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\\EgnyteDrive\Ameresco Files\AEG\SAS\Clients\PG&amp;E\31297-40-00 Statewide CBP 2018-2020\PY2019 Analysis\AA Report\Final Public Tables\"/>
    </mc:Choice>
  </mc:AlternateContent>
  <xr:revisionPtr revIDLastSave="0" documentId="13_ncr:1_{413B98D8-4E1C-40DD-B292-844DA52FA78B}" xr6:coauthVersionLast="45" xr6:coauthVersionMax="45" xr10:uidLastSave="{00000000-0000-0000-0000-000000000000}"/>
  <bookViews>
    <workbookView xWindow="28680" yWindow="-120" windowWidth="29040" windowHeight="15840" tabRatio="689" xr2:uid="{00000000-000D-0000-FFFF-FFFF00000000}"/>
  </bookViews>
  <sheets>
    <sheet name="Table" sheetId="2" r:id="rId1"/>
    <sheet name="dropdown_menus" sheetId="7" state="hidden" r:id="rId2"/>
    <sheet name="Data_ex_Ante" sheetId="6" state="hidden" r:id="rId3"/>
  </sheets>
  <definedNames>
    <definedName name="_xlnm._FilterDatabase" localSheetId="2" hidden="1">Data_ex_Ante!$A$1:$BJ$3473</definedName>
    <definedName name="Data">Data_ex_Ante!$A$1:$CY$1</definedName>
    <definedName name="DayType">Table!$B$7</definedName>
    <definedName name="DayTypes">dropdown_menus!$G$2:$G$8</definedName>
    <definedName name="DR_Program">Table!$B$5</definedName>
    <definedName name="dr_Programs">dropdown_menus!$A$2:$A$3</definedName>
    <definedName name="ForecastYr">Table!$B$15</definedName>
    <definedName name="ForecastYrs">dropdown_menus!$I$2:$I$14</definedName>
    <definedName name="ImpactLevel">Table!$B$17</definedName>
    <definedName name="ImpactLevels">dropdown_menus!$J$2:$J$3</definedName>
    <definedName name="LCA">Table!$B$13</definedName>
    <definedName name="LCAs">dropdown_menus!$E$2:$E$10</definedName>
    <definedName name="Month">dropdown_menus!$B$14</definedName>
    <definedName name="MonthInUse">dropdown_menus!$B$19</definedName>
    <definedName name="Months">dropdown_menus!$H$2:$H$8</definedName>
    <definedName name="NoticeGroup">Table!$B$18</definedName>
    <definedName name="NoticeGroups">dropdown_menus!$C$2:$C$2</definedName>
    <definedName name="ResultType">Table!$B$6</definedName>
    <definedName name="ResultTypes">dropdown_menus!$B$2:$B$3</definedName>
    <definedName name="SizeGroup">Table!$B$14</definedName>
    <definedName name="SizeGroups">dropdown_menus!$D$2:$D$5</definedName>
    <definedName name="WeatherYr">Table!$B$16</definedName>
    <definedName name="WeatherYrs">dropdown_menus!$F$2:$F$5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7" i="2" l="1"/>
  <c r="E37" i="2"/>
  <c r="H36" i="2"/>
  <c r="E36" i="2"/>
  <c r="H35" i="2"/>
  <c r="E35" i="2"/>
  <c r="H34" i="2"/>
  <c r="G34" i="2"/>
  <c r="E34" i="2"/>
  <c r="H33" i="2"/>
  <c r="G33" i="2"/>
  <c r="E33" i="2"/>
  <c r="H32" i="2"/>
  <c r="G32" i="2"/>
  <c r="E32" i="2"/>
  <c r="H31" i="2"/>
  <c r="G31" i="2"/>
  <c r="E31" i="2"/>
  <c r="H30" i="2"/>
  <c r="G30" i="2"/>
  <c r="E30" i="2"/>
  <c r="H29" i="2"/>
  <c r="E29" i="2"/>
  <c r="H28" i="2"/>
  <c r="E28" i="2"/>
  <c r="H27" i="2"/>
  <c r="E27" i="2"/>
  <c r="H26" i="2"/>
  <c r="E26" i="2"/>
  <c r="H25" i="2"/>
  <c r="E25" i="2"/>
  <c r="H24" i="2"/>
  <c r="E24" i="2"/>
  <c r="H23" i="2"/>
  <c r="E23" i="2"/>
  <c r="H22" i="2"/>
  <c r="E22" i="2"/>
  <c r="H21" i="2"/>
  <c r="E21" i="2"/>
  <c r="H20" i="2"/>
  <c r="E20" i="2"/>
  <c r="H19" i="2"/>
  <c r="E19" i="2"/>
  <c r="H18" i="2"/>
  <c r="E18" i="2"/>
  <c r="H17" i="2"/>
  <c r="E17" i="2"/>
  <c r="H16" i="2"/>
  <c r="E16" i="2"/>
  <c r="H15" i="2"/>
  <c r="E15" i="2"/>
  <c r="H14" i="2"/>
  <c r="E14" i="2"/>
  <c r="F7" i="2"/>
  <c r="H41" i="2" l="1"/>
  <c r="D9" i="2"/>
  <c r="F14" i="2" l="1"/>
  <c r="F29" i="2"/>
  <c r="F17" i="2"/>
  <c r="F15" i="2"/>
  <c r="F37" i="2"/>
  <c r="F25" i="2"/>
  <c r="F21" i="2"/>
  <c r="F23" i="2"/>
  <c r="F28" i="2"/>
  <c r="F20" i="2"/>
  <c r="F19" i="2"/>
  <c r="F36" i="2"/>
  <c r="F24" i="2"/>
  <c r="F16" i="2"/>
  <c r="F18" i="2"/>
  <c r="F35" i="2"/>
  <c r="F27" i="2"/>
  <c r="F26" i="2"/>
  <c r="F22" i="2"/>
  <c r="I30" i="2" l="1"/>
  <c r="K30" i="2"/>
  <c r="J30" i="2"/>
  <c r="L30" i="2"/>
  <c r="M30" i="2"/>
  <c r="J34" i="2"/>
  <c r="K34" i="2"/>
  <c r="L34" i="2"/>
  <c r="M34" i="2"/>
  <c r="I34" i="2"/>
  <c r="L32" i="2"/>
  <c r="M32" i="2"/>
  <c r="J32" i="2"/>
  <c r="I32" i="2"/>
  <c r="K32" i="2"/>
  <c r="I31" i="2"/>
  <c r="J31" i="2"/>
  <c r="K31" i="2"/>
  <c r="L31" i="2"/>
  <c r="M31" i="2"/>
  <c r="I33" i="2"/>
  <c r="J33" i="2"/>
  <c r="L33" i="2"/>
  <c r="K33" i="2"/>
  <c r="M33" i="2"/>
  <c r="F30" i="2"/>
  <c r="F34" i="2"/>
  <c r="F31" i="2"/>
  <c r="F32" i="2"/>
  <c r="F33" i="2"/>
  <c r="H2" i="7" l="1"/>
  <c r="A3" i="2" l="1"/>
  <c r="B9" i="7" l="1"/>
  <c r="B14" i="7" l="1"/>
  <c r="B16" i="7"/>
  <c r="B15" i="7"/>
  <c r="B13" i="7"/>
  <c r="B12" i="7"/>
  <c r="B11" i="7"/>
  <c r="B10" i="7"/>
  <c r="F11" i="2" l="1"/>
  <c r="H42" i="2" l="1"/>
  <c r="G38" i="2"/>
  <c r="E38" i="2"/>
  <c r="F38" i="2"/>
  <c r="I38" i="2"/>
  <c r="I11" i="2"/>
  <c r="G11" i="2"/>
  <c r="E11" i="2"/>
  <c r="F42" i="2" l="1"/>
  <c r="F41" i="2"/>
  <c r="G41" i="2" l="1"/>
  <c r="G42" i="2"/>
  <c r="I42" i="2" l="1"/>
  <c r="K42" i="2"/>
  <c r="J42" i="2"/>
  <c r="L42" i="2"/>
  <c r="M42" i="2"/>
  <c r="E41" i="2"/>
  <c r="E42" i="2"/>
</calcChain>
</file>

<file path=xl/sharedStrings.xml><?xml version="1.0" encoding="utf-8"?>
<sst xmlns="http://schemas.openxmlformats.org/spreadsheetml/2006/main" count="20994" uniqueCount="144">
  <si>
    <t>lca</t>
  </si>
  <si>
    <t>Kern</t>
  </si>
  <si>
    <t>Other</t>
  </si>
  <si>
    <t>Sierra</t>
  </si>
  <si>
    <t>Greater Bay Area</t>
  </si>
  <si>
    <t>Stockton</t>
  </si>
  <si>
    <t>Humboldt</t>
  </si>
  <si>
    <t>Utility:</t>
  </si>
  <si>
    <t>Pacific Gas &amp; Electric</t>
  </si>
  <si>
    <t>DR Program:</t>
  </si>
  <si>
    <t>Type of Results:</t>
  </si>
  <si>
    <t>Event Day:</t>
  </si>
  <si>
    <t>Program</t>
  </si>
  <si>
    <t>Local Capacity Area:</t>
  </si>
  <si>
    <t>Size Group:</t>
  </si>
  <si>
    <t>All</t>
  </si>
  <si>
    <t>Hour-Ending</t>
  </si>
  <si>
    <t>10th%ile</t>
  </si>
  <si>
    <t>30th%ile</t>
  </si>
  <si>
    <t>50th%ile</t>
  </si>
  <si>
    <t>70th%ile</t>
  </si>
  <si>
    <t>90th%ile</t>
  </si>
  <si>
    <t>By Period:</t>
  </si>
  <si>
    <t>Daily</t>
  </si>
  <si>
    <t>Average Temperature 
(deg F)</t>
  </si>
  <si>
    <t>20 to 199.99 kW</t>
  </si>
  <si>
    <t>200 kW and above</t>
  </si>
  <si>
    <t>n/a</t>
  </si>
  <si>
    <t>sa_size_grp</t>
  </si>
  <si>
    <t>Greater Fresno</t>
  </si>
  <si>
    <t>Northern Coast</t>
  </si>
  <si>
    <t>TYPICAL EVENT DAY</t>
  </si>
  <si>
    <t>PGE 1-in-2</t>
  </si>
  <si>
    <t>MONTHLY SYSTEM PEAK DAY</t>
  </si>
  <si>
    <t>PGE 1-in-10</t>
  </si>
  <si>
    <t>CAISO 1-in-2</t>
  </si>
  <si>
    <t>CAISO 1-in-10</t>
  </si>
  <si>
    <t>CBP-DA</t>
  </si>
  <si>
    <t>yhat24</t>
  </si>
  <si>
    <t>yhat23</t>
  </si>
  <si>
    <t>yhat22</t>
  </si>
  <si>
    <t>yhat21</t>
  </si>
  <si>
    <t>yhat20</t>
  </si>
  <si>
    <t>yhat19</t>
  </si>
  <si>
    <t>yhat18</t>
  </si>
  <si>
    <t>yhat17</t>
  </si>
  <si>
    <t>yhat16</t>
  </si>
  <si>
    <t>yhat15</t>
  </si>
  <si>
    <t>yhat14</t>
  </si>
  <si>
    <t>yhat13</t>
  </si>
  <si>
    <t>yhat12</t>
  </si>
  <si>
    <t>yhat11</t>
  </si>
  <si>
    <t>yhat10</t>
  </si>
  <si>
    <t>yhat9</t>
  </si>
  <si>
    <t>yhat8</t>
  </si>
  <si>
    <t>yhat7</t>
  </si>
  <si>
    <t>yhat6</t>
  </si>
  <si>
    <t>yhat5</t>
  </si>
  <si>
    <t>yhat4</t>
  </si>
  <si>
    <t>yhat3</t>
  </si>
  <si>
    <t>yhat2</t>
  </si>
  <si>
    <t>yhat1</t>
  </si>
  <si>
    <t>month</t>
  </si>
  <si>
    <t>year</t>
  </si>
  <si>
    <t>daytype</t>
  </si>
  <si>
    <t>weather_year</t>
  </si>
  <si>
    <t>program</t>
  </si>
  <si>
    <t>Weather Year:</t>
  </si>
  <si>
    <t>Impact</t>
  </si>
  <si>
    <t>Portfolio</t>
  </si>
  <si>
    <t>Forecast Year:</t>
  </si>
  <si>
    <t>Number of Accounts Enrolled:</t>
  </si>
  <si>
    <t>Impact Level:</t>
  </si>
  <si>
    <t>Notice Group:</t>
  </si>
  <si>
    <t>Notice Group</t>
  </si>
  <si>
    <t>Day Ahead</t>
  </si>
  <si>
    <t>DR_Program_FullName</t>
  </si>
  <si>
    <t>Capacity Bidding Program (CBP)</t>
  </si>
  <si>
    <t>Look up Criteria</t>
  </si>
  <si>
    <t>Current Selection:</t>
  </si>
  <si>
    <t>DR Program</t>
  </si>
  <si>
    <t>Size Group</t>
  </si>
  <si>
    <t>Location</t>
  </si>
  <si>
    <t>Weather Year</t>
  </si>
  <si>
    <t>Day Type</t>
  </si>
  <si>
    <t>Month</t>
  </si>
  <si>
    <t>Forecast Year</t>
  </si>
  <si>
    <t>Result Type</t>
  </si>
  <si>
    <t>Typical Event Day</t>
  </si>
  <si>
    <t>June System Peak Day</t>
  </si>
  <si>
    <t>July System Peak Day</t>
  </si>
  <si>
    <t>August System Peak Day</t>
  </si>
  <si>
    <t>September System Peak Day</t>
  </si>
  <si>
    <t>October System Peak Day</t>
  </si>
  <si>
    <t>May System Peak Day</t>
  </si>
  <si>
    <t>MONTH TO USE</t>
  </si>
  <si>
    <t>to</t>
  </si>
  <si>
    <t>enrollment</t>
  </si>
  <si>
    <t>peaktype</t>
  </si>
  <si>
    <t>weatheryear</t>
  </si>
  <si>
    <t>1-in-10</t>
  </si>
  <si>
    <t>PGE</t>
  </si>
  <si>
    <t>temp1</t>
  </si>
  <si>
    <t>temp2</t>
  </si>
  <si>
    <t>temp3</t>
  </si>
  <si>
    <t>temp4</t>
  </si>
  <si>
    <t>temp5</t>
  </si>
  <si>
    <t>temp6</t>
  </si>
  <si>
    <t>temp7</t>
  </si>
  <si>
    <t>temp8</t>
  </si>
  <si>
    <t>temp9</t>
  </si>
  <si>
    <t>temp10</t>
  </si>
  <si>
    <t>temp11</t>
  </si>
  <si>
    <t>temp12</t>
  </si>
  <si>
    <t>temp13</t>
  </si>
  <si>
    <t>temp14</t>
  </si>
  <si>
    <t>temp15</t>
  </si>
  <si>
    <t>temp16</t>
  </si>
  <si>
    <t>temp17</t>
  </si>
  <si>
    <t>temp18</t>
  </si>
  <si>
    <t>temp19</t>
  </si>
  <si>
    <t>temp20</t>
  </si>
  <si>
    <t>temp21</t>
  </si>
  <si>
    <t>temp22</t>
  </si>
  <si>
    <t>temp23</t>
  </si>
  <si>
    <t>temp24</t>
  </si>
  <si>
    <t>CAISO</t>
  </si>
  <si>
    <t>1-in-2</t>
  </si>
  <si>
    <t>yhat</t>
  </si>
  <si>
    <t>temp</t>
  </si>
  <si>
    <t>Aggregate Impact</t>
  </si>
  <si>
    <t>redact</t>
  </si>
  <si>
    <t>impact</t>
  </si>
  <si>
    <t>v_impact</t>
  </si>
  <si>
    <t>redact_ct</t>
  </si>
  <si>
    <t>Size_Grp</t>
  </si>
  <si>
    <t>LCA</t>
  </si>
  <si>
    <t>Average Customer</t>
  </si>
  <si>
    <t>0 to 20 kW</t>
  </si>
  <si>
    <t>PG&amp;E CBP for PY2019: Ex Ante Analysis</t>
  </si>
  <si>
    <t>Public Version. Redactions in 2019 Statewide Load Impact Evaluation of California Capacity Bidding Programs and appendices.</t>
  </si>
  <si>
    <t>Resource Adequacy Window:</t>
  </si>
  <si>
    <t>Average RA Hour</t>
  </si>
  <si>
    <t>redact_load2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</si>
</sst>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"/>
    <numFmt numFmtId="165" formatCode="[$-409]mmmm\ d\,\ yyyy;@"/>
    <numFmt numFmtId="166" formatCode="0.0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 Narrow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name val="Arial"/>
      <family val="2"/>
    </font>
    <font>
      <b/>
      <sz val="18"/>
      <color theme="1"/>
      <name val="Arial"/>
      <family val="2"/>
    </font>
    <font>
      <i/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A1D5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/>
      <bottom style="thin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1" fillId="0" borderId="0"/>
    <xf numFmtId="0" fontId="9" fillId="0" borderId="0"/>
    <xf numFmtId="43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12" applyNumberFormat="0" applyAlignment="0" applyProtection="0"/>
    <xf numFmtId="0" fontId="21" fillId="9" borderId="13" applyNumberFormat="0" applyAlignment="0" applyProtection="0"/>
    <xf numFmtId="0" fontId="22" fillId="9" borderId="12" applyNumberFormat="0" applyAlignment="0" applyProtection="0"/>
    <xf numFmtId="0" fontId="23" fillId="0" borderId="14" applyNumberFormat="0" applyFill="0" applyAlignment="0" applyProtection="0"/>
    <xf numFmtId="0" fontId="24" fillId="10" borderId="15" applyNumberFormat="0" applyAlignment="0" applyProtection="0"/>
    <xf numFmtId="0" fontId="25" fillId="0" borderId="0" applyNumberFormat="0" applyFill="0" applyBorder="0" applyAlignment="0" applyProtection="0"/>
    <xf numFmtId="0" fontId="12" fillId="11" borderId="16" applyNumberFormat="0" applyFont="0" applyAlignment="0" applyProtection="0"/>
    <xf numFmtId="0" fontId="26" fillId="0" borderId="0" applyNumberFormat="0" applyFill="0" applyBorder="0" applyAlignment="0" applyProtection="0"/>
    <xf numFmtId="0" fontId="10" fillId="0" borderId="17" applyNumberFormat="0" applyFill="0" applyAlignment="0" applyProtection="0"/>
    <xf numFmtId="0" fontId="27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7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27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27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27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27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9" fontId="12" fillId="0" borderId="0" applyFont="0" applyFill="0" applyBorder="0" applyAlignment="0" applyProtection="0"/>
  </cellStyleXfs>
  <cellXfs count="35">
    <xf numFmtId="0" fontId="0" fillId="0" borderId="0" xfId="0"/>
    <xf numFmtId="0" fontId="2" fillId="2" borderId="3" xfId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6" fillId="2" borderId="3" xfId="0" applyFont="1" applyFill="1" applyBorder="1" applyAlignment="1">
      <alignment horizontal="center" vertical="center"/>
    </xf>
    <xf numFmtId="165" fontId="6" fillId="2" borderId="3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0" xfId="0" applyNumberFormat="1" applyFont="1" applyFill="1" applyAlignment="1">
      <alignment vertical="center"/>
    </xf>
    <xf numFmtId="0" fontId="0" fillId="0" borderId="6" xfId="0" applyBorder="1"/>
    <xf numFmtId="0" fontId="10" fillId="4" borderId="0" xfId="0" applyFont="1" applyFill="1"/>
    <xf numFmtId="0" fontId="0" fillId="2" borderId="0" xfId="0" applyFill="1"/>
    <xf numFmtId="1" fontId="5" fillId="2" borderId="0" xfId="0" applyNumberFormat="1" applyFont="1" applyFill="1" applyAlignment="1">
      <alignment horizontal="center" vertical="center"/>
    </xf>
    <xf numFmtId="3" fontId="11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1" fontId="0" fillId="0" borderId="0" xfId="0" applyNumberFormat="1"/>
    <xf numFmtId="9" fontId="4" fillId="2" borderId="0" xfId="45" applyFont="1" applyFill="1" applyAlignment="1">
      <alignment vertical="center"/>
    </xf>
    <xf numFmtId="0" fontId="28" fillId="2" borderId="8" xfId="0" applyFont="1" applyFill="1" applyBorder="1" applyAlignment="1">
      <alignment vertical="center" wrapText="1"/>
    </xf>
    <xf numFmtId="0" fontId="28" fillId="2" borderId="8" xfId="0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11" fillId="2" borderId="0" xfId="0" applyFont="1" applyFill="1" applyAlignment="1">
      <alignment horizontal="right" vertical="center"/>
    </xf>
    <xf numFmtId="0" fontId="29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7" fillId="3" borderId="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 wrapText="1"/>
    </xf>
    <xf numFmtId="0" fontId="7" fillId="3" borderId="7" xfId="0" applyFont="1" applyFill="1" applyBorder="1" applyAlignment="1">
      <alignment horizontal="center" wrapText="1"/>
    </xf>
    <xf numFmtId="0" fontId="7" fillId="3" borderId="7" xfId="0" applyFont="1" applyFill="1" applyBorder="1" applyAlignment="1">
      <alignment horizontal="center"/>
    </xf>
  </cellXfs>
  <cellStyles count="46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 2" xfId="3" xr:uid="{00000000-0005-0000-0000-00001B000000}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1" xr:uid="{00000000-0005-0000-0000-000026000000}"/>
    <cellStyle name="Normal 3" xfId="2" xr:uid="{00000000-0005-0000-0000-000027000000}"/>
    <cellStyle name="Note" xfId="18" builtinId="10" customBuiltin="1"/>
    <cellStyle name="Output" xfId="13" builtinId="21" customBuiltin="1"/>
    <cellStyle name="Percent" xfId="45" builtinId="5"/>
    <cellStyle name="Title" xfId="4" builtinId="15" customBuiltin="1"/>
    <cellStyle name="Total" xfId="20" builtinId="25" customBuiltin="1"/>
    <cellStyle name="Warning Text" xfId="17" builtinId="11" customBuiltin="1"/>
  </cellStyles>
  <dxfs count="6">
    <dxf>
      <font>
        <b val="0"/>
        <i/>
        <color theme="1"/>
      </font>
    </dxf>
    <dxf>
      <fill>
        <patternFill>
          <bgColor rgb="FFBFBFBF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b/>
        <i val="0"/>
        <color rgb="FFC00000"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CD6D6"/>
      <color rgb="FFBFBFBF"/>
      <color rgb="FF1A1D5D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510127826465313E-2"/>
          <c:y val="0.12200435729847495"/>
          <c:w val="0.89978039105420782"/>
          <c:h val="0.7953565608220539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Table!$F$11</c:f>
              <c:strCache>
                <c:ptCount val="1"/>
                <c:pt idx="0">
                  <c:v>Estimated Event Day Load (MWh/hour)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Table!$D$14:$D$37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Table!$F$14:$F$37</c:f>
              <c:numCache>
                <c:formatCode>#,##0.0</c:formatCode>
                <c:ptCount val="24"/>
                <c:pt idx="0">
                  <c:v>91.43083</c:v>
                </c:pt>
                <c:pt idx="1">
                  <c:v>88.928440000000009</c:v>
                </c:pt>
                <c:pt idx="2">
                  <c:v>86.49588</c:v>
                </c:pt>
                <c:pt idx="3">
                  <c:v>85.503410000000002</c:v>
                </c:pt>
                <c:pt idx="4">
                  <c:v>86.002119999999991</c:v>
                </c:pt>
                <c:pt idx="5">
                  <c:v>90.961939999999998</c:v>
                </c:pt>
                <c:pt idx="6">
                  <c:v>104.04430000000001</c:v>
                </c:pt>
                <c:pt idx="7">
                  <c:v>109.2668</c:v>
                </c:pt>
                <c:pt idx="8">
                  <c:v>120.31060000000001</c:v>
                </c:pt>
                <c:pt idx="9">
                  <c:v>131.39000000000001</c:v>
                </c:pt>
                <c:pt idx="10">
                  <c:v>144.93279999999999</c:v>
                </c:pt>
                <c:pt idx="11">
                  <c:v>153.358</c:v>
                </c:pt>
                <c:pt idx="12">
                  <c:v>159.83179999999999</c:v>
                </c:pt>
                <c:pt idx="13">
                  <c:v>163.9812</c:v>
                </c:pt>
                <c:pt idx="14">
                  <c:v>167.0008</c:v>
                </c:pt>
                <c:pt idx="15">
                  <c:v>168.5855</c:v>
                </c:pt>
                <c:pt idx="16">
                  <c:v>148.85838999999999</c:v>
                </c:pt>
                <c:pt idx="17">
                  <c:v>149.55599000000001</c:v>
                </c:pt>
                <c:pt idx="18">
                  <c:v>148.99009000000001</c:v>
                </c:pt>
                <c:pt idx="19">
                  <c:v>142.48509000000001</c:v>
                </c:pt>
                <c:pt idx="20">
                  <c:v>134.33679000000001</c:v>
                </c:pt>
                <c:pt idx="21">
                  <c:v>138.34820000000002</c:v>
                </c:pt>
                <c:pt idx="22">
                  <c:v>116.75280000000001</c:v>
                </c:pt>
                <c:pt idx="23">
                  <c:v>103.7842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D3-47A4-83B8-0D46DB611A3C}"/>
            </c:ext>
          </c:extLst>
        </c:ser>
        <c:ser>
          <c:idx val="2"/>
          <c:order val="1"/>
          <c:tx>
            <c:strRef>
              <c:f>Table!$E$11</c:f>
              <c:strCache>
                <c:ptCount val="1"/>
                <c:pt idx="0">
                  <c:v>Estimated Reference Load (MWh/hour)</c:v>
                </c:pt>
              </c:strCache>
            </c:strRef>
          </c:tx>
          <c:spPr>
            <a:ln w="38100" cap="rnd">
              <a:solidFill>
                <a:schemeClr val="accent5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Table!$D$14:$D$37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Table!$E$14:$E$37</c:f>
              <c:numCache>
                <c:formatCode>#,##0.0</c:formatCode>
                <c:ptCount val="24"/>
                <c:pt idx="0">
                  <c:v>91.43083</c:v>
                </c:pt>
                <c:pt idx="1">
                  <c:v>88.928440000000009</c:v>
                </c:pt>
                <c:pt idx="2">
                  <c:v>86.49588</c:v>
                </c:pt>
                <c:pt idx="3">
                  <c:v>85.503410000000002</c:v>
                </c:pt>
                <c:pt idx="4">
                  <c:v>86.002119999999991</c:v>
                </c:pt>
                <c:pt idx="5">
                  <c:v>90.961939999999998</c:v>
                </c:pt>
                <c:pt idx="6">
                  <c:v>104.04430000000001</c:v>
                </c:pt>
                <c:pt idx="7">
                  <c:v>109.2668</c:v>
                </c:pt>
                <c:pt idx="8">
                  <c:v>120.31060000000001</c:v>
                </c:pt>
                <c:pt idx="9">
                  <c:v>131.39000000000001</c:v>
                </c:pt>
                <c:pt idx="10">
                  <c:v>144.93279999999999</c:v>
                </c:pt>
                <c:pt idx="11">
                  <c:v>153.358</c:v>
                </c:pt>
                <c:pt idx="12">
                  <c:v>159.83179999999999</c:v>
                </c:pt>
                <c:pt idx="13">
                  <c:v>163.9812</c:v>
                </c:pt>
                <c:pt idx="14">
                  <c:v>167.0008</c:v>
                </c:pt>
                <c:pt idx="15">
                  <c:v>168.5855</c:v>
                </c:pt>
                <c:pt idx="16">
                  <c:v>169.62529999999998</c:v>
                </c:pt>
                <c:pt idx="17">
                  <c:v>170.3229</c:v>
                </c:pt>
                <c:pt idx="18">
                  <c:v>169.75700000000001</c:v>
                </c:pt>
                <c:pt idx="19">
                  <c:v>163.25200000000001</c:v>
                </c:pt>
                <c:pt idx="20">
                  <c:v>155.1037</c:v>
                </c:pt>
                <c:pt idx="21">
                  <c:v>138.34820000000002</c:v>
                </c:pt>
                <c:pt idx="22">
                  <c:v>116.75280000000001</c:v>
                </c:pt>
                <c:pt idx="23">
                  <c:v>103.7842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D3-47A4-83B8-0D46DB611A3C}"/>
            </c:ext>
          </c:extLst>
        </c:ser>
        <c:ser>
          <c:idx val="1"/>
          <c:order val="4"/>
          <c:tx>
            <c:strRef>
              <c:f>Table!$G$11</c:f>
              <c:strCache>
                <c:ptCount val="1"/>
                <c:pt idx="0">
                  <c:v>Estimated Load Impact (MWh/hour)</c:v>
                </c:pt>
              </c:strCache>
            </c:strRef>
          </c:tx>
          <c:spPr>
            <a:ln w="28575" cap="rnd">
              <a:solidFill>
                <a:srgbClr val="1A1D5D"/>
              </a:solidFill>
              <a:round/>
            </a:ln>
            <a:effectLst/>
          </c:spPr>
          <c:marker>
            <c:symbol val="none"/>
          </c:marker>
          <c:xVal>
            <c:numRef>
              <c:f>Table!$D$14:$D$37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Table!$G$14:$G$37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20.766909999999999</c:v>
                </c:pt>
                <c:pt idx="17">
                  <c:v>20.766909999999999</c:v>
                </c:pt>
                <c:pt idx="18">
                  <c:v>20.766909999999999</c:v>
                </c:pt>
                <c:pt idx="19">
                  <c:v>20.766909999999999</c:v>
                </c:pt>
                <c:pt idx="20">
                  <c:v>20.766909999999999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F0-47CD-8219-5C331575D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616768"/>
        <c:axId val="462615648"/>
      </c:scatterChart>
      <c:scatterChart>
        <c:scatterStyle val="smoothMarker"/>
        <c:varyColors val="0"/>
        <c:ser>
          <c:idx val="3"/>
          <c:order val="2"/>
          <c:tx>
            <c:v>Hour Start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2.5</c:v>
                </c:pt>
              </c:numLit>
            </c:plus>
            <c:minus>
              <c:numLit>
                <c:formatCode>General</c:formatCode>
                <c:ptCount val="1"/>
                <c:pt idx="0">
                  <c:v>2.5</c:v>
                </c:pt>
              </c:numLit>
            </c:minus>
            <c:spPr>
              <a:noFill/>
              <a:ln w="12700" cap="flat" cmpd="sng" algn="ctr">
                <a:solidFill>
                  <a:schemeClr val="bg1">
                    <a:lumMod val="50000"/>
                  </a:schemeClr>
                </a:solidFill>
                <a:prstDash val="dash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noFill/>
                <a:round/>
              </a:ln>
              <a:effectLst/>
            </c:spPr>
          </c:errBars>
          <c:xVal>
            <c:numRef>
              <c:f>Table!$F$8</c:f>
              <c:numCache>
                <c:formatCode>#,##0</c:formatCode>
                <c:ptCount val="1"/>
                <c:pt idx="0">
                  <c:v>17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5ED3-47A4-83B8-0D46DB611A3C}"/>
            </c:ext>
          </c:extLst>
        </c:ser>
        <c:ser>
          <c:idx val="4"/>
          <c:order val="3"/>
          <c:tx>
            <c:v>Hour End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2.5</c:v>
                </c:pt>
              </c:numLit>
            </c:plus>
            <c:minus>
              <c:numLit>
                <c:formatCode>General</c:formatCode>
                <c:ptCount val="1"/>
                <c:pt idx="0">
                  <c:v>2.5</c:v>
                </c:pt>
              </c:numLit>
            </c:minus>
            <c:spPr>
              <a:noFill/>
              <a:ln w="12700" cap="flat" cmpd="sng" algn="ctr">
                <a:solidFill>
                  <a:schemeClr val="bg1">
                    <a:lumMod val="50000"/>
                  </a:schemeClr>
                </a:solidFill>
                <a:prstDash val="dash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noFill/>
                <a:round/>
              </a:ln>
              <a:effectLst/>
            </c:spPr>
          </c:errBars>
          <c:xVal>
            <c:numRef>
              <c:f>Table!$H$8</c:f>
              <c:numCache>
                <c:formatCode>#,##0</c:formatCode>
                <c:ptCount val="1"/>
                <c:pt idx="0">
                  <c:v>21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5ED3-47A4-83B8-0D46DB611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166960"/>
        <c:axId val="462615088"/>
      </c:scatterChart>
      <c:valAx>
        <c:axId val="46261676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Hour-Ending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615648"/>
        <c:crosses val="autoZero"/>
        <c:crossBetween val="midCat"/>
        <c:majorUnit val="1"/>
      </c:valAx>
      <c:valAx>
        <c:axId val="462615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strRef>
              <c:f>Table!$A$3</c:f>
              <c:strCache>
                <c:ptCount val="1"/>
                <c:pt idx="0">
                  <c:v>MW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616768"/>
        <c:crosses val="autoZero"/>
        <c:crossBetween val="midCat"/>
      </c:valAx>
      <c:valAx>
        <c:axId val="462615088"/>
        <c:scaling>
          <c:orientation val="minMax"/>
          <c:max val="2.5"/>
          <c:min val="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166960"/>
        <c:crosses val="max"/>
        <c:crossBetween val="midCat"/>
      </c:valAx>
      <c:valAx>
        <c:axId val="423166960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46261508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2938799761969113"/>
          <c:y val="1.1618691993397733E-2"/>
          <c:w val="0.42443594920876543"/>
          <c:h val="8.8660443217793636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190499</xdr:rowOff>
    </xdr:from>
    <xdr:to>
      <xdr:col>2</xdr:col>
      <xdr:colOff>2247899</xdr:colOff>
      <xdr:row>41</xdr:row>
      <xdr:rowOff>180974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A1:O48"/>
  <sheetViews>
    <sheetView tabSelected="1" topLeftCell="A5" zoomScale="80" zoomScaleNormal="80" workbookViewId="0">
      <selection activeCell="C13" sqref="C13"/>
    </sheetView>
  </sheetViews>
  <sheetFormatPr defaultColWidth="9.140625" defaultRowHeight="15" customHeight="1" x14ac:dyDescent="0.25"/>
  <cols>
    <col min="1" max="1" width="29" style="2" customWidth="1"/>
    <col min="2" max="2" width="36.28515625" style="2" customWidth="1"/>
    <col min="3" max="3" width="34" style="2" customWidth="1"/>
    <col min="4" max="4" width="17.42578125" style="2" customWidth="1"/>
    <col min="5" max="13" width="15.7109375" style="2" customWidth="1"/>
    <col min="14" max="16384" width="9.140625" style="2"/>
  </cols>
  <sheetData>
    <row r="1" spans="1:15" ht="45" customHeight="1" x14ac:dyDescent="0.25">
      <c r="A1" s="28" t="s">
        <v>139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1:15" ht="15" customHeight="1" x14ac:dyDescent="0.25">
      <c r="A2" s="29" t="s">
        <v>140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  <row r="3" spans="1:15" ht="15" customHeight="1" thickBot="1" x14ac:dyDescent="0.3">
      <c r="A3" s="13" t="str">
        <f>IF(ResultType="Aggregate Impact","MW","kW")</f>
        <v>MW</v>
      </c>
      <c r="B3" s="3"/>
    </row>
    <row r="4" spans="1:15" ht="15" customHeight="1" thickBot="1" x14ac:dyDescent="0.3">
      <c r="A4" s="4" t="s">
        <v>7</v>
      </c>
      <c r="B4" s="6" t="s">
        <v>8</v>
      </c>
      <c r="G4" s="5"/>
    </row>
    <row r="5" spans="1:15" ht="15" customHeight="1" thickBot="1" x14ac:dyDescent="0.3">
      <c r="A5" s="5" t="s">
        <v>9</v>
      </c>
      <c r="B5" s="6" t="s">
        <v>77</v>
      </c>
      <c r="E5" s="15"/>
      <c r="G5" s="5"/>
    </row>
    <row r="6" spans="1:15" ht="15" customHeight="1" thickBot="1" x14ac:dyDescent="0.3">
      <c r="A6" s="5" t="s">
        <v>10</v>
      </c>
      <c r="B6" s="1" t="s">
        <v>130</v>
      </c>
      <c r="E6" s="14"/>
    </row>
    <row r="7" spans="1:15" ht="15" customHeight="1" thickBot="1" x14ac:dyDescent="0.3">
      <c r="A7" s="5" t="s">
        <v>11</v>
      </c>
      <c r="B7" s="7" t="s">
        <v>91</v>
      </c>
      <c r="E7" s="5" t="s">
        <v>71</v>
      </c>
      <c r="F7" s="19">
        <f ca="1">IFERROR(AVERAGEIFS(OFFSET(Data_ex_Ante!$A:$A, 0, MATCH("enrollment", Data_ex_Ante!$1:$1, 0)-1), Data_ex_Ante!$B:$B,SizeGroup,Data_ex_Ante!$C:$C,LCA,Data_ex_Ante!$D:$D,IF(LEFT(WeatherYr,1)="C","CAISO","PGE"),Data_ex_Ante!$E:$E,IF(RIGHT(WeatherYr,1)="0","1-in-10","1-in-2"),Data_ex_Ante!$F:$F,UPPER("Monthly System Peak Day"),Data_ex_Ante!$G:$G,IF(ForecastYr&gt;2022,2022,ForecastYr),Data_ex_Ante!$H:$H, VLOOKUP(DayType, dropdown_menus!$G$2:$H$8, 2, FALSE)),0)</f>
        <v>867</v>
      </c>
    </row>
    <row r="8" spans="1:15" ht="15" customHeight="1" x14ac:dyDescent="0.25">
      <c r="A8" s="5"/>
      <c r="E8" s="27" t="s">
        <v>141</v>
      </c>
      <c r="F8" s="20">
        <v>17</v>
      </c>
      <c r="G8" s="20" t="s">
        <v>96</v>
      </c>
      <c r="H8" s="20">
        <v>21</v>
      </c>
    </row>
    <row r="9" spans="1:15" ht="15" customHeight="1" x14ac:dyDescent="0.25">
      <c r="A9" s="5"/>
      <c r="D9" s="30" t="str">
        <f ca="1">IFERROR(IF(AVERAGEIFS(OFFSET(Data_ex_Ante!$A:$A, 0, MATCH("redact",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Day")),Data_ex_Ante!$H:$H,VLOOKUP(DayType,dropdown_menus!$G$2:$H$8,2,FALSE))=1,"Results are confidential for this combination.",""),"Unable to Display: There is no data available for this combination.")</f>
        <v/>
      </c>
      <c r="E9" s="30"/>
      <c r="F9" s="30"/>
      <c r="G9" s="30"/>
      <c r="H9" s="30"/>
      <c r="I9" s="30"/>
      <c r="J9" s="30"/>
      <c r="K9" s="30"/>
      <c r="L9" s="30"/>
      <c r="M9" s="30"/>
    </row>
    <row r="10" spans="1:15" ht="15" hidden="1" customHeight="1" x14ac:dyDescent="0.25">
      <c r="A10" s="5"/>
      <c r="D10" s="21"/>
      <c r="E10" s="21" t="s">
        <v>128</v>
      </c>
      <c r="F10" s="21" t="s">
        <v>133</v>
      </c>
      <c r="G10" s="21" t="s">
        <v>132</v>
      </c>
      <c r="H10" s="21" t="s">
        <v>129</v>
      </c>
      <c r="I10" s="21">
        <v>10</v>
      </c>
      <c r="J10" s="21">
        <v>30</v>
      </c>
      <c r="K10" s="21">
        <v>50</v>
      </c>
      <c r="L10" s="21">
        <v>70</v>
      </c>
      <c r="M10" s="21">
        <v>90</v>
      </c>
    </row>
    <row r="11" spans="1:15" ht="24.75" customHeight="1" x14ac:dyDescent="0.25">
      <c r="A11" s="5"/>
      <c r="D11" s="34" t="s">
        <v>16</v>
      </c>
      <c r="E11" s="33" t="str">
        <f>"Estimated Reference Load ("&amp;IF(ResultType="Aggregate Impact","MWh","kWh")&amp;"/hour)"</f>
        <v>Estimated Reference Load (MWh/hour)</v>
      </c>
      <c r="F11" s="33" t="str">
        <f>"Estimated Event Day Load ("&amp;IF(ResultType="Aggregate Impact","MWh","kWh")&amp;"/hour)"</f>
        <v>Estimated Event Day Load (MWh/hour)</v>
      </c>
      <c r="G11" s="33" t="str">
        <f>"Estimated Load Impact ("&amp;IF(ResultType="Aggregate Impact","MWh","kWh")&amp;"/hour)"</f>
        <v>Estimated Load Impact (MWh/hour)</v>
      </c>
      <c r="H11" s="33" t="s">
        <v>24</v>
      </c>
      <c r="I11" s="34" t="str">
        <f>"Uncertainty Adjusted Impact ("&amp;IF(ResultType="Aggregate Impact","MWh/hr)- Percentiles","kWh/hr)- Percentiles")</f>
        <v>Uncertainty Adjusted Impact (MWh/hr)- Percentiles</v>
      </c>
      <c r="J11" s="34"/>
      <c r="K11" s="34"/>
      <c r="L11" s="34"/>
      <c r="M11" s="34"/>
    </row>
    <row r="12" spans="1:15" ht="24.75" customHeight="1" thickBot="1" x14ac:dyDescent="0.3">
      <c r="D12" s="31"/>
      <c r="E12" s="32"/>
      <c r="F12" s="32"/>
      <c r="G12" s="32"/>
      <c r="H12" s="32"/>
      <c r="I12" s="31"/>
      <c r="J12" s="31"/>
      <c r="K12" s="31"/>
      <c r="L12" s="31"/>
      <c r="M12" s="31"/>
    </row>
    <row r="13" spans="1:15" ht="15" customHeight="1" thickBot="1" x14ac:dyDescent="0.25">
      <c r="A13" s="4" t="s">
        <v>13</v>
      </c>
      <c r="B13" s="6" t="s">
        <v>15</v>
      </c>
      <c r="D13" s="31"/>
      <c r="E13" s="32"/>
      <c r="F13" s="32"/>
      <c r="G13" s="32"/>
      <c r="H13" s="32"/>
      <c r="I13" s="8" t="s">
        <v>17</v>
      </c>
      <c r="J13" s="8" t="s">
        <v>18</v>
      </c>
      <c r="K13" s="8" t="s">
        <v>19</v>
      </c>
      <c r="L13" s="8" t="s">
        <v>20</v>
      </c>
      <c r="M13" s="8" t="s">
        <v>21</v>
      </c>
    </row>
    <row r="14" spans="1:15" ht="15" customHeight="1" thickBot="1" x14ac:dyDescent="0.3">
      <c r="A14" s="4" t="s">
        <v>14</v>
      </c>
      <c r="B14" s="6" t="s">
        <v>15</v>
      </c>
      <c r="D14" s="9">
        <v>1</v>
      </c>
      <c r="E14" s="10">
        <f ca="1">IFERROR(AVERAGEIFS(OFFSET(Data_ex_Ante!$A:$A, 0, MATCH(E$10&amp;Table!$D14,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91.43083</v>
      </c>
      <c r="F14" s="10">
        <f ca="1">E14-G14</f>
        <v>91.43083</v>
      </c>
      <c r="G14" s="10">
        <v>0</v>
      </c>
      <c r="H14" s="10">
        <f ca="1">IFERROR(AVERAGEIFS(OFFSET(Data_ex_Ante!$A:$A, 0, MATCH(H$10&amp;Table!$D14,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73.035759999999996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8"/>
      <c r="O14" s="15"/>
    </row>
    <row r="15" spans="1:15" ht="15" customHeight="1" thickBot="1" x14ac:dyDescent="0.3">
      <c r="A15" s="4" t="s">
        <v>70</v>
      </c>
      <c r="B15" s="6">
        <v>2019</v>
      </c>
      <c r="D15" s="9">
        <v>2</v>
      </c>
      <c r="E15" s="10">
        <f ca="1">IFERROR(AVERAGEIFS(OFFSET(Data_ex_Ante!$A:$A, 0, MATCH(E$10&amp;Table!$D15,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88.928440000000009</v>
      </c>
      <c r="F15" s="10">
        <f t="shared" ref="F15:F37" ca="1" si="0">E15-G15</f>
        <v>88.928440000000009</v>
      </c>
      <c r="G15" s="10">
        <v>0</v>
      </c>
      <c r="H15" s="10">
        <f ca="1">IFERROR(AVERAGEIFS(OFFSET(Data_ex_Ante!$A:$A, 0, MATCH(H$10&amp;Table!$D15,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71.671999999999997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8"/>
      <c r="O15" s="15"/>
    </row>
    <row r="16" spans="1:15" ht="15" customHeight="1" thickBot="1" x14ac:dyDescent="0.3">
      <c r="A16" s="4" t="s">
        <v>67</v>
      </c>
      <c r="B16" s="6" t="s">
        <v>32</v>
      </c>
      <c r="D16" s="9">
        <v>3</v>
      </c>
      <c r="E16" s="10">
        <f ca="1">IFERROR(AVERAGEIFS(OFFSET(Data_ex_Ante!$A:$A, 0, MATCH(E$10&amp;Table!$D16,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86.49588</v>
      </c>
      <c r="F16" s="10">
        <f t="shared" ca="1" si="0"/>
        <v>86.49588</v>
      </c>
      <c r="G16" s="10">
        <v>0</v>
      </c>
      <c r="H16" s="10">
        <f ca="1">IFERROR(AVERAGEIFS(OFFSET(Data_ex_Ante!$A:$A, 0, MATCH(H$10&amp;Table!$D16,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70.006489999999999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8"/>
      <c r="O16" s="15"/>
    </row>
    <row r="17" spans="1:13" ht="15" customHeight="1" thickBot="1" x14ac:dyDescent="0.3">
      <c r="A17" s="4" t="s">
        <v>72</v>
      </c>
      <c r="B17" s="6" t="s">
        <v>12</v>
      </c>
      <c r="D17" s="9">
        <v>4</v>
      </c>
      <c r="E17" s="10">
        <f ca="1">IFERROR(AVERAGEIFS(OFFSET(Data_ex_Ante!$A:$A, 0, MATCH(E$10&amp;Table!$D17,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85.503410000000002</v>
      </c>
      <c r="F17" s="10">
        <f t="shared" ca="1" si="0"/>
        <v>85.503410000000002</v>
      </c>
      <c r="G17" s="10">
        <v>0</v>
      </c>
      <c r="H17" s="10">
        <f ca="1">IFERROR(AVERAGEIFS(OFFSET(Data_ex_Ante!$A:$A, 0, MATCH(H$10&amp;Table!$D17,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68.774370000000005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</row>
    <row r="18" spans="1:13" ht="15" customHeight="1" thickBot="1" x14ac:dyDescent="0.3">
      <c r="A18" s="4" t="s">
        <v>73</v>
      </c>
      <c r="B18" s="6" t="s">
        <v>75</v>
      </c>
      <c r="C18" s="23"/>
      <c r="D18" s="9">
        <v>5</v>
      </c>
      <c r="E18" s="10">
        <f ca="1">IFERROR(AVERAGEIFS(OFFSET(Data_ex_Ante!$A:$A, 0, MATCH(E$10&amp;Table!$D18,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86.002119999999991</v>
      </c>
      <c r="F18" s="10">
        <f t="shared" ca="1" si="0"/>
        <v>86.002119999999991</v>
      </c>
      <c r="G18" s="10">
        <v>0</v>
      </c>
      <c r="H18" s="10">
        <f ca="1">IFERROR(AVERAGEIFS(OFFSET(Data_ex_Ante!$A:$A, 0, MATCH(H$10&amp;Table!$D18,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67.699389999999994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</row>
    <row r="19" spans="1:13" ht="15" customHeight="1" x14ac:dyDescent="0.25">
      <c r="D19" s="9">
        <v>6</v>
      </c>
      <c r="E19" s="10">
        <f ca="1">IFERROR(AVERAGEIFS(OFFSET(Data_ex_Ante!$A:$A, 0, MATCH(E$10&amp;Table!$D19,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90.961939999999998</v>
      </c>
      <c r="F19" s="10">
        <f t="shared" ca="1" si="0"/>
        <v>90.961939999999998</v>
      </c>
      <c r="G19" s="10">
        <v>0</v>
      </c>
      <c r="H19" s="10">
        <f ca="1">IFERROR(AVERAGEIFS(OFFSET(Data_ex_Ante!$A:$A, 0, MATCH(H$10&amp;Table!$D19,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66.97578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</row>
    <row r="20" spans="1:13" ht="15" customHeight="1" x14ac:dyDescent="0.25">
      <c r="D20" s="9">
        <v>7</v>
      </c>
      <c r="E20" s="10">
        <f ca="1">IFERROR(AVERAGEIFS(OFFSET(Data_ex_Ante!$A:$A, 0, MATCH(E$10&amp;Table!$D20,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104.04430000000001</v>
      </c>
      <c r="F20" s="10">
        <f t="shared" ca="1" si="0"/>
        <v>104.04430000000001</v>
      </c>
      <c r="G20" s="10">
        <v>0</v>
      </c>
      <c r="H20" s="10">
        <f ca="1">IFERROR(AVERAGEIFS(OFFSET(Data_ex_Ante!$A:$A, 0, MATCH(H$10&amp;Table!$D20,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66.668539999999993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</row>
    <row r="21" spans="1:13" ht="15" customHeight="1" x14ac:dyDescent="0.25">
      <c r="D21" s="9">
        <v>8</v>
      </c>
      <c r="E21" s="10">
        <f ca="1">IFERROR(AVERAGEIFS(OFFSET(Data_ex_Ante!$A:$A, 0, MATCH(E$10&amp;Table!$D21,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109.2668</v>
      </c>
      <c r="F21" s="10">
        <f t="shared" ca="1" si="0"/>
        <v>109.2668</v>
      </c>
      <c r="G21" s="10">
        <v>0</v>
      </c>
      <c r="H21" s="10">
        <f ca="1">IFERROR(AVERAGEIFS(OFFSET(Data_ex_Ante!$A:$A, 0, MATCH(H$10&amp;Table!$D21,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68.964820000000003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</row>
    <row r="22" spans="1:13" ht="15" customHeight="1" x14ac:dyDescent="0.25">
      <c r="D22" s="9">
        <v>9</v>
      </c>
      <c r="E22" s="10">
        <f ca="1">IFERROR(AVERAGEIFS(OFFSET(Data_ex_Ante!$A:$A, 0, MATCH(E$10&amp;Table!$D22,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120.31060000000001</v>
      </c>
      <c r="F22" s="10">
        <f t="shared" ca="1" si="0"/>
        <v>120.31060000000001</v>
      </c>
      <c r="G22" s="10">
        <v>0</v>
      </c>
      <c r="H22" s="10">
        <f ca="1">IFERROR(AVERAGEIFS(OFFSET(Data_ex_Ante!$A:$A, 0, MATCH(H$10&amp;Table!$D22,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73.179500000000004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</row>
    <row r="23" spans="1:13" ht="15" customHeight="1" x14ac:dyDescent="0.25">
      <c r="D23" s="9">
        <v>10</v>
      </c>
      <c r="E23" s="10">
        <f ca="1">IFERROR(AVERAGEIFS(OFFSET(Data_ex_Ante!$A:$A, 0, MATCH(E$10&amp;Table!$D23,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131.39000000000001</v>
      </c>
      <c r="F23" s="10">
        <f t="shared" ca="1" si="0"/>
        <v>131.39000000000001</v>
      </c>
      <c r="G23" s="10">
        <v>0</v>
      </c>
      <c r="H23" s="10">
        <f ca="1">IFERROR(AVERAGEIFS(OFFSET(Data_ex_Ante!$A:$A, 0, MATCH(H$10&amp;Table!$D23,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77.753749999999997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</row>
    <row r="24" spans="1:13" ht="15" customHeight="1" x14ac:dyDescent="0.25">
      <c r="D24" s="9">
        <v>11</v>
      </c>
      <c r="E24" s="10">
        <f ca="1">IFERROR(AVERAGEIFS(OFFSET(Data_ex_Ante!$A:$A, 0, MATCH(E$10&amp;Table!$D24,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144.93279999999999</v>
      </c>
      <c r="F24" s="10">
        <f t="shared" ca="1" si="0"/>
        <v>144.93279999999999</v>
      </c>
      <c r="G24" s="10">
        <v>0</v>
      </c>
      <c r="H24" s="10">
        <f ca="1">IFERROR(AVERAGEIFS(OFFSET(Data_ex_Ante!$A:$A, 0, MATCH(H$10&amp;Table!$D24,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82.165509999999998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</row>
    <row r="25" spans="1:13" ht="15" customHeight="1" x14ac:dyDescent="0.25">
      <c r="D25" s="9">
        <v>12</v>
      </c>
      <c r="E25" s="10">
        <f ca="1">IFERROR(AVERAGEIFS(OFFSET(Data_ex_Ante!$A:$A, 0, MATCH(E$10&amp;Table!$D25,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153.358</v>
      </c>
      <c r="F25" s="10">
        <f t="shared" ca="1" si="0"/>
        <v>153.358</v>
      </c>
      <c r="G25" s="10">
        <v>0</v>
      </c>
      <c r="H25" s="10">
        <f ca="1">IFERROR(AVERAGEIFS(OFFSET(Data_ex_Ante!$A:$A, 0, MATCH(H$10&amp;Table!$D25,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85.891869999999997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</row>
    <row r="26" spans="1:13" ht="15" customHeight="1" x14ac:dyDescent="0.25">
      <c r="D26" s="9">
        <v>13</v>
      </c>
      <c r="E26" s="10">
        <f ca="1">IFERROR(AVERAGEIFS(OFFSET(Data_ex_Ante!$A:$A, 0, MATCH(E$10&amp;Table!$D26,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159.83179999999999</v>
      </c>
      <c r="F26" s="10">
        <f t="shared" ca="1" si="0"/>
        <v>159.83179999999999</v>
      </c>
      <c r="G26" s="10">
        <v>0</v>
      </c>
      <c r="H26" s="10">
        <f ca="1">IFERROR(AVERAGEIFS(OFFSET(Data_ex_Ante!$A:$A, 0, MATCH(H$10&amp;Table!$D26,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89.177189999999996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</row>
    <row r="27" spans="1:13" ht="15" customHeight="1" x14ac:dyDescent="0.25">
      <c r="D27" s="9">
        <v>14</v>
      </c>
      <c r="E27" s="10">
        <f ca="1">IFERROR(AVERAGEIFS(OFFSET(Data_ex_Ante!$A:$A, 0, MATCH(E$10&amp;Table!$D27,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163.9812</v>
      </c>
      <c r="F27" s="10">
        <f t="shared" ca="1" si="0"/>
        <v>163.9812</v>
      </c>
      <c r="G27" s="10">
        <v>0</v>
      </c>
      <c r="H27" s="10">
        <f ca="1">IFERROR(AVERAGEIFS(OFFSET(Data_ex_Ante!$A:$A, 0, MATCH(H$10&amp;Table!$D27,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91.609430000000003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</row>
    <row r="28" spans="1:13" ht="15" customHeight="1" x14ac:dyDescent="0.25">
      <c r="D28" s="9">
        <v>15</v>
      </c>
      <c r="E28" s="10">
        <f ca="1">IFERROR(AVERAGEIFS(OFFSET(Data_ex_Ante!$A:$A, 0, MATCH(E$10&amp;Table!$D28,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167.0008</v>
      </c>
      <c r="F28" s="10">
        <f t="shared" ca="1" si="0"/>
        <v>167.0008</v>
      </c>
      <c r="G28" s="10">
        <v>0</v>
      </c>
      <c r="H28" s="10">
        <f ca="1">IFERROR(AVERAGEIFS(OFFSET(Data_ex_Ante!$A:$A, 0, MATCH(H$10&amp;Table!$D28,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93.208190000000002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 ht="15" customHeight="1" x14ac:dyDescent="0.25">
      <c r="D29" s="9">
        <v>16</v>
      </c>
      <c r="E29" s="10">
        <f ca="1">IFERROR(AVERAGEIFS(OFFSET(Data_ex_Ante!$A:$A, 0, MATCH(E$10&amp;Table!$D29,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168.5855</v>
      </c>
      <c r="F29" s="10">
        <f t="shared" ca="1" si="0"/>
        <v>168.5855</v>
      </c>
      <c r="G29" s="10">
        <v>0</v>
      </c>
      <c r="H29" s="10">
        <f ca="1">IFERROR(AVERAGEIFS(OFFSET(Data_ex_Ante!$A:$A, 0, MATCH(H$10&amp;Table!$D29,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94.043539999999993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</row>
    <row r="30" spans="1:13" ht="15" customHeight="1" x14ac:dyDescent="0.25">
      <c r="D30" s="9">
        <v>17</v>
      </c>
      <c r="E30" s="10">
        <f ca="1">IFERROR(AVERAGEIFS(OFFSET(Data_ex_Ante!$A:$A, 0, MATCH(E$10&amp;Table!$D30,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169.62529999999998</v>
      </c>
      <c r="F30" s="10">
        <f t="shared" ca="1" si="0"/>
        <v>148.85838999999999</v>
      </c>
      <c r="G30" s="10">
        <f ca="1">IFERROR(-1*AVERAGEIFS(OFFSET(Data_ex_Ante!$A:$A, 0, MATCH(G$10,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20.766909999999999</v>
      </c>
      <c r="H30" s="10">
        <f ca="1">IFERROR(AVERAGEIFS(OFFSET(Data_ex_Ante!$A:$A, 0, MATCH(H$10&amp;Table!$D30,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93.786910000000006</v>
      </c>
      <c r="I30" s="10">
        <f ca="1">IFERROR($G30+SQRT(AVERAGEIFS(OFFSET(Data_ex_Ante!$A:$A,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Impact",1/1000,1/$F$7)*_xlfn.NORM.S.INV(I$10/100),0)</f>
        <v>19.543715671595205</v>
      </c>
      <c r="J30" s="10">
        <f ca="1">IFERROR($G30+SQRT(AVERAGEIFS(OFFSET(Data_ex_Ante!$A:$A,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Impact",1/1000,1/$F$7)*_xlfn.NORM.S.INV(J$10/100),0)</f>
        <v>20.266388795701477</v>
      </c>
      <c r="K30" s="10">
        <f ca="1">IFERROR($G30+SQRT(AVERAGEIFS(OFFSET(Data_ex_Ante!$A:$A,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Impact",1/1000,1/$F$7)*_xlfn.NORM.S.INV(K$10/100),0)</f>
        <v>20.766909999999999</v>
      </c>
      <c r="L30" s="10">
        <f ca="1">IFERROR($G30+SQRT(AVERAGEIFS(OFFSET(Data_ex_Ante!$A:$A,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Impact",1/1000,1/$F$7)*_xlfn.NORM.S.INV(L$10/100),0)</f>
        <v>21.267431204298521</v>
      </c>
      <c r="M30" s="10">
        <f ca="1">IFERROR($G30+SQRT(AVERAGEIFS(OFFSET(Data_ex_Ante!$A:$A,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Impact",1/1000,1/$F$7)*_xlfn.NORM.S.INV(M$10/100),0)</f>
        <v>21.990104328404794</v>
      </c>
    </row>
    <row r="31" spans="1:13" ht="15" customHeight="1" x14ac:dyDescent="0.25">
      <c r="D31" s="9">
        <v>18</v>
      </c>
      <c r="E31" s="10">
        <f ca="1">IFERROR(AVERAGEIFS(OFFSET(Data_ex_Ante!$A:$A, 0, MATCH(E$10&amp;Table!$D31,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170.3229</v>
      </c>
      <c r="F31" s="10">
        <f t="shared" ca="1" si="0"/>
        <v>149.55599000000001</v>
      </c>
      <c r="G31" s="10">
        <f ca="1">IFERROR(-1*AVERAGEIFS(OFFSET(Data_ex_Ante!$A:$A, 0, MATCH(G$10,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20.766909999999999</v>
      </c>
      <c r="H31" s="10">
        <f ca="1">IFERROR(AVERAGEIFS(OFFSET(Data_ex_Ante!$A:$A, 0, MATCH(H$10&amp;Table!$D31,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92.354669999999999</v>
      </c>
      <c r="I31" s="10">
        <f ca="1">IFERROR($G31+SQRT(AVERAGEIFS(OFFSET(Data_ex_Ante!$A:$A,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Impact",1/1000,1/$F$7)*_xlfn.NORM.S.INV(I$10/100),0)</f>
        <v>19.543715671595205</v>
      </c>
      <c r="J31" s="10">
        <f ca="1">IFERROR($G31+SQRT(AVERAGEIFS(OFFSET(Data_ex_Ante!$A:$A,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Impact",1/1000,1/$F$7)*_xlfn.NORM.S.INV(J$10/100),0)</f>
        <v>20.266388795701477</v>
      </c>
      <c r="K31" s="10">
        <f ca="1">IFERROR($G31+SQRT(AVERAGEIFS(OFFSET(Data_ex_Ante!$A:$A,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Impact",1/1000,1/$F$7)*_xlfn.NORM.S.INV(K$10/100),0)</f>
        <v>20.766909999999999</v>
      </c>
      <c r="L31" s="10">
        <f ca="1">IFERROR($G31+SQRT(AVERAGEIFS(OFFSET(Data_ex_Ante!$A:$A,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Impact",1/1000,1/$F$7)*_xlfn.NORM.S.INV(L$10/100),0)</f>
        <v>21.267431204298521</v>
      </c>
      <c r="M31" s="10">
        <f ca="1">IFERROR($G31+SQRT(AVERAGEIFS(OFFSET(Data_ex_Ante!$A:$A,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Impact",1/1000,1/$F$7)*_xlfn.NORM.S.INV(M$10/100),0)</f>
        <v>21.990104328404794</v>
      </c>
    </row>
    <row r="32" spans="1:13" ht="15" customHeight="1" x14ac:dyDescent="0.25">
      <c r="D32" s="9">
        <v>19</v>
      </c>
      <c r="E32" s="10">
        <f ca="1">IFERROR(AVERAGEIFS(OFFSET(Data_ex_Ante!$A:$A, 0, MATCH(E$10&amp;Table!$D32,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169.75700000000001</v>
      </c>
      <c r="F32" s="10">
        <f t="shared" ca="1" si="0"/>
        <v>148.99009000000001</v>
      </c>
      <c r="G32" s="10">
        <f ca="1">IFERROR(-1*AVERAGEIFS(OFFSET(Data_ex_Ante!$A:$A, 0, MATCH(G$10,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20.766909999999999</v>
      </c>
      <c r="H32" s="10">
        <f ca="1">IFERROR(AVERAGEIFS(OFFSET(Data_ex_Ante!$A:$A, 0, MATCH(H$10&amp;Table!$D32,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89.76961</v>
      </c>
      <c r="I32" s="10">
        <f ca="1">IFERROR($G32+SQRT(AVERAGEIFS(OFFSET(Data_ex_Ante!$A:$A,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Impact",1/1000,1/$F$7)*_xlfn.NORM.S.INV(I$10/100),0)</f>
        <v>19.543715671595205</v>
      </c>
      <c r="J32" s="10">
        <f ca="1">IFERROR($G32+SQRT(AVERAGEIFS(OFFSET(Data_ex_Ante!$A:$A,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Impact",1/1000,1/$F$7)*_xlfn.NORM.S.INV(J$10/100),0)</f>
        <v>20.266388795701477</v>
      </c>
      <c r="K32" s="10">
        <f ca="1">IFERROR($G32+SQRT(AVERAGEIFS(OFFSET(Data_ex_Ante!$A:$A,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Impact",1/1000,1/$F$7)*_xlfn.NORM.S.INV(K$10/100),0)</f>
        <v>20.766909999999999</v>
      </c>
      <c r="L32" s="10">
        <f ca="1">IFERROR($G32+SQRT(AVERAGEIFS(OFFSET(Data_ex_Ante!$A:$A,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Impact",1/1000,1/$F$7)*_xlfn.NORM.S.INV(L$10/100),0)</f>
        <v>21.267431204298521</v>
      </c>
      <c r="M32" s="10">
        <f ca="1">IFERROR($G32+SQRT(AVERAGEIFS(OFFSET(Data_ex_Ante!$A:$A,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Impact",1/1000,1/$F$7)*_xlfn.NORM.S.INV(M$10/100),0)</f>
        <v>21.990104328404794</v>
      </c>
    </row>
    <row r="33" spans="4:13" ht="15" customHeight="1" x14ac:dyDescent="0.25">
      <c r="D33" s="9">
        <v>20</v>
      </c>
      <c r="E33" s="10">
        <f ca="1">IFERROR(AVERAGEIFS(OFFSET(Data_ex_Ante!$A:$A, 0, MATCH(E$10&amp;Table!$D33,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163.25200000000001</v>
      </c>
      <c r="F33" s="10">
        <f t="shared" ca="1" si="0"/>
        <v>142.48509000000001</v>
      </c>
      <c r="G33" s="10">
        <f ca="1">IFERROR(-1*AVERAGEIFS(OFFSET(Data_ex_Ante!$A:$A, 0, MATCH(G$10,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20.766909999999999</v>
      </c>
      <c r="H33" s="10">
        <f ca="1">IFERROR(AVERAGEIFS(OFFSET(Data_ex_Ante!$A:$A, 0, MATCH(H$10&amp;Table!$D33,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85.487459999999999</v>
      </c>
      <c r="I33" s="10">
        <f ca="1">IFERROR($G33+SQRT(AVERAGEIFS(OFFSET(Data_ex_Ante!$A:$A,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Impact",1/1000,1/$F$7)*_xlfn.NORM.S.INV(I$10/100),0)</f>
        <v>19.543715671595205</v>
      </c>
      <c r="J33" s="10">
        <f ca="1">IFERROR($G33+SQRT(AVERAGEIFS(OFFSET(Data_ex_Ante!$A:$A,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Impact",1/1000,1/$F$7)*_xlfn.NORM.S.INV(J$10/100),0)</f>
        <v>20.266388795701477</v>
      </c>
      <c r="K33" s="10">
        <f ca="1">IFERROR($G33+SQRT(AVERAGEIFS(OFFSET(Data_ex_Ante!$A:$A,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Impact",1/1000,1/$F$7)*_xlfn.NORM.S.INV(K$10/100),0)</f>
        <v>20.766909999999999</v>
      </c>
      <c r="L33" s="10">
        <f ca="1">IFERROR($G33+SQRT(AVERAGEIFS(OFFSET(Data_ex_Ante!$A:$A,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Impact",1/1000,1/$F$7)*_xlfn.NORM.S.INV(L$10/100),0)</f>
        <v>21.267431204298521</v>
      </c>
      <c r="M33" s="10">
        <f ca="1">IFERROR($G33+SQRT(AVERAGEIFS(OFFSET(Data_ex_Ante!$A:$A,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Impact",1/1000,1/$F$7)*_xlfn.NORM.S.INV(M$10/100),0)</f>
        <v>21.990104328404794</v>
      </c>
    </row>
    <row r="34" spans="4:13" ht="15" customHeight="1" x14ac:dyDescent="0.25">
      <c r="D34" s="9">
        <v>21</v>
      </c>
      <c r="E34" s="10">
        <f ca="1">IFERROR(AVERAGEIFS(OFFSET(Data_ex_Ante!$A:$A, 0, MATCH(E$10&amp;Table!$D34,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155.1037</v>
      </c>
      <c r="F34" s="10">
        <f t="shared" ca="1" si="0"/>
        <v>134.33679000000001</v>
      </c>
      <c r="G34" s="10">
        <f ca="1">IFERROR(-1*AVERAGEIFS(OFFSET(Data_ex_Ante!$A:$A, 0, MATCH(G$10,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20.766909999999999</v>
      </c>
      <c r="H34" s="10">
        <f ca="1">IFERROR(AVERAGEIFS(OFFSET(Data_ex_Ante!$A:$A, 0, MATCH(H$10&amp;Table!$D34,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81.275810000000007</v>
      </c>
      <c r="I34" s="10">
        <f ca="1">IFERROR($G34+SQRT(AVERAGEIFS(OFFSET(Data_ex_Ante!$A:$A,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Impact",1/1000,1/$F$7)*_xlfn.NORM.S.INV(I$10/100),0)</f>
        <v>19.543715671595205</v>
      </c>
      <c r="J34" s="10">
        <f ca="1">IFERROR($G34+SQRT(AVERAGEIFS(OFFSET(Data_ex_Ante!$A:$A,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Impact",1/1000,1/$F$7)*_xlfn.NORM.S.INV(J$10/100),0)</f>
        <v>20.266388795701477</v>
      </c>
      <c r="K34" s="10">
        <f ca="1">IFERROR($G34+SQRT(AVERAGEIFS(OFFSET(Data_ex_Ante!$A:$A,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Impact",1/1000,1/$F$7)*_xlfn.NORM.S.INV(K$10/100),0)</f>
        <v>20.766909999999999</v>
      </c>
      <c r="L34" s="10">
        <f ca="1">IFERROR($G34+SQRT(AVERAGEIFS(OFFSET(Data_ex_Ante!$A:$A,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Impact",1/1000,1/$F$7)*_xlfn.NORM.S.INV(L$10/100),0)</f>
        <v>21.267431204298521</v>
      </c>
      <c r="M34" s="10">
        <f ca="1">IFERROR($G34+SQRT(AVERAGEIFS(OFFSET(Data_ex_Ante!$A:$A,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Impact",1/1000,1/$F$7)*_xlfn.NORM.S.INV(M$10/100),0)</f>
        <v>21.990104328404794</v>
      </c>
    </row>
    <row r="35" spans="4:13" ht="15" customHeight="1" x14ac:dyDescent="0.25">
      <c r="D35" s="9">
        <v>22</v>
      </c>
      <c r="E35" s="10">
        <f ca="1">IFERROR(AVERAGEIFS(OFFSET(Data_ex_Ante!$A:$A, 0, MATCH(E$10&amp;Table!$D35,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138.34820000000002</v>
      </c>
      <c r="F35" s="10">
        <f t="shared" ca="1" si="0"/>
        <v>138.34820000000002</v>
      </c>
      <c r="G35" s="10">
        <v>0</v>
      </c>
      <c r="H35" s="10">
        <f ca="1">IFERROR(AVERAGEIFS(OFFSET(Data_ex_Ante!$A:$A, 0, MATCH(H$10&amp;Table!$D35,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78.567189999999997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</row>
    <row r="36" spans="4:13" ht="15" customHeight="1" x14ac:dyDescent="0.25">
      <c r="D36" s="9">
        <v>23</v>
      </c>
      <c r="E36" s="10">
        <f ca="1">IFERROR(AVERAGEIFS(OFFSET(Data_ex_Ante!$A:$A, 0, MATCH(E$10&amp;Table!$D36,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116.75280000000001</v>
      </c>
      <c r="F36" s="10">
        <f t="shared" ca="1" si="0"/>
        <v>116.75280000000001</v>
      </c>
      <c r="G36" s="10">
        <v>0</v>
      </c>
      <c r="H36" s="10">
        <f ca="1">IFERROR(AVERAGEIFS(OFFSET(Data_ex_Ante!$A:$A, 0, MATCH(H$10&amp;Table!$D36,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76.743799999999993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</row>
    <row r="37" spans="4:13" ht="15" customHeight="1" x14ac:dyDescent="0.25">
      <c r="D37" s="9">
        <v>24</v>
      </c>
      <c r="E37" s="10">
        <f ca="1">IFERROR(AVERAGEIFS(OFFSET(Data_ex_Ante!$A:$A, 0, MATCH(E$10&amp;Table!$D37,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Day")),Data_ex_Ante!$G:$G,IF(ForecastYr&gt;2022,2022,ForecastYr),Data_ex_Ante!$H:$H,VLOOKUP(DayType,dropdown_menus!$G$2:$H$8,2,FALSE))*IF(ResultType="Aggregate Impact",1/1000,1/$F$7),0)</f>
        <v>103.7842</v>
      </c>
      <c r="F37" s="10">
        <f t="shared" ca="1" si="0"/>
        <v>103.7842</v>
      </c>
      <c r="G37" s="10">
        <v>0</v>
      </c>
      <c r="H37" s="10">
        <f ca="1">IFERROR(AVERAGEIFS(OFFSET(Data_ex_Ante!$A:$A, 0, MATCH(H$10&amp;Table!$D37,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Day")),Data_ex_Ante!$G:$G,IF(ForecastYr&gt;2022,2022,ForecastYr),Data_ex_Ante!$H:$H,VLOOKUP(DayType,dropdown_menus!$G$2:$H$8,2,FALSE)),0)</f>
        <v>74.788780000000003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</row>
    <row r="38" spans="4:13" ht="24.75" customHeight="1" x14ac:dyDescent="0.25">
      <c r="D38" s="31" t="s">
        <v>22</v>
      </c>
      <c r="E38" s="32" t="str">
        <f>"Estimated Reference Energy Use ("&amp;IF(ResultType="Aggregate Impact","MWh","kWh")&amp;"/hour)"</f>
        <v>Estimated Reference Energy Use (MWh/hour)</v>
      </c>
      <c r="F38" s="32" t="str">
        <f>"Observed Event Day Energy Use ("&amp;IF(ResultType="Aggregate Impact","MWh","kWh")&amp;"/hour)"</f>
        <v>Observed Event Day Energy Use (MWh/hour)</v>
      </c>
      <c r="G38" s="32" t="str">
        <f>"Estimated Change in Energy Use ("&amp;IF(ResultType="Aggregate Impact","MWh","kWh")&amp;"/hour)"</f>
        <v>Estimated Change in Energy Use (MWh/hour)</v>
      </c>
      <c r="H38" s="32" t="s">
        <v>24</v>
      </c>
      <c r="I38" s="31" t="str">
        <f>"Uncertainty Adjusted Impact ("&amp;IF(ResultType="Aggregate Impact","MWh/hr)- Percentiles","kWh/hr)- Percentiles")</f>
        <v>Uncertainty Adjusted Impact (MWh/hr)- Percentiles</v>
      </c>
      <c r="J38" s="31"/>
      <c r="K38" s="31"/>
      <c r="L38" s="31"/>
      <c r="M38" s="31"/>
    </row>
    <row r="39" spans="4:13" ht="24.75" customHeight="1" x14ac:dyDescent="0.25">
      <c r="D39" s="31"/>
      <c r="E39" s="32"/>
      <c r="F39" s="32"/>
      <c r="G39" s="32"/>
      <c r="H39" s="32"/>
      <c r="I39" s="31"/>
      <c r="J39" s="31"/>
      <c r="K39" s="31"/>
      <c r="L39" s="31"/>
      <c r="M39" s="31"/>
    </row>
    <row r="40" spans="4:13" ht="15" customHeight="1" x14ac:dyDescent="0.2">
      <c r="D40" s="31"/>
      <c r="E40" s="32"/>
      <c r="F40" s="32"/>
      <c r="G40" s="32"/>
      <c r="H40" s="32"/>
      <c r="I40" s="8" t="s">
        <v>17</v>
      </c>
      <c r="J40" s="8" t="s">
        <v>18</v>
      </c>
      <c r="K40" s="8" t="s">
        <v>19</v>
      </c>
      <c r="L40" s="8" t="s">
        <v>20</v>
      </c>
      <c r="M40" s="8" t="s">
        <v>21</v>
      </c>
    </row>
    <row r="41" spans="4:13" ht="15" customHeight="1" x14ac:dyDescent="0.25">
      <c r="D41" s="9" t="s">
        <v>23</v>
      </c>
      <c r="E41" s="10">
        <f ca="1">SUM(E14:E37)</f>
        <v>3138.9705200000003</v>
      </c>
      <c r="F41" s="10">
        <f ca="1">SUM(F14:F37)</f>
        <v>3035.1359699999994</v>
      </c>
      <c r="G41" s="10">
        <f ca="1">SUM(G14:G37)</f>
        <v>103.83454999999999</v>
      </c>
      <c r="H41" s="10">
        <f ca="1">AVERAGE(H14:H37)</f>
        <v>79.733348333333339</v>
      </c>
      <c r="I41" s="10" t="s">
        <v>27</v>
      </c>
      <c r="J41" s="10" t="s">
        <v>27</v>
      </c>
      <c r="K41" s="10" t="s">
        <v>27</v>
      </c>
      <c r="L41" s="10" t="s">
        <v>27</v>
      </c>
      <c r="M41" s="10" t="s">
        <v>27</v>
      </c>
    </row>
    <row r="42" spans="4:13" ht="15" customHeight="1" thickBot="1" x14ac:dyDescent="0.3">
      <c r="D42" s="11" t="s">
        <v>142</v>
      </c>
      <c r="E42" s="12">
        <f ca="1">IFERROR(AVERAGEIFS(E$14:E$37,$D$14:$D$37, "&gt;="&amp;$F$8,$D$14:$D$37,"&lt;="&amp;$H$8),0)</f>
        <v>165.61218000000002</v>
      </c>
      <c r="F42" s="12">
        <f ca="1">IFERROR(AVERAGEIFS(F$14:F$37,$D$14:$D$37, "&gt;="&amp;$F$8,$D$14:$D$37,"&lt;="&amp;$H$8),0)</f>
        <v>144.84527000000003</v>
      </c>
      <c r="G42" s="12">
        <f ca="1">AVERAGEIFS(G$14:G$37,$D$14:$D$37, "&gt;="&amp;$F$8,$D$14:$D$37,"&lt;="&amp;$H$8)</f>
        <v>20.766909999999999</v>
      </c>
      <c r="H42" s="12">
        <f ca="1">IFERROR(AVERAGEIFS(H$14:H$37,$D$14:$D$37,"&gt;="&amp;$F$8,$D$14:$D$37,"&lt;="&amp;$H$8,$H$14:$H$37,"&gt;=70")-70,0)</f>
        <v>18.534892000000013</v>
      </c>
      <c r="I42" s="10">
        <f ca="1">IFERROR($G42+SQRT(AVERAGEIFS(OFFSET(Data_ex_Ante!$A:$A,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Impact",1/1000,1/$F$7)*_xlfn.NORM.S.INV(I$10/100),0)</f>
        <v>19.543715671595205</v>
      </c>
      <c r="J42" s="10">
        <f ca="1">IFERROR($G42+SQRT(AVERAGEIFS(OFFSET(Data_ex_Ante!$A:$A,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Impact",1/1000,1/$F$7)*_xlfn.NORM.S.INV(J$10/100),0)</f>
        <v>20.266388795701477</v>
      </c>
      <c r="K42" s="10">
        <f ca="1">IFERROR($G42+SQRT(AVERAGEIFS(OFFSET(Data_ex_Ante!$A:$A,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Impact",1/1000,1/$F$7)*_xlfn.NORM.S.INV(K$10/100),0)</f>
        <v>20.766909999999999</v>
      </c>
      <c r="L42" s="10">
        <f ca="1">IFERROR($G42+SQRT(AVERAGEIFS(OFFSET(Data_ex_Ante!$A:$A,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Impact",1/1000,1/$F$7)*_xlfn.NORM.S.INV(L$10/100),0)</f>
        <v>21.267431204298521</v>
      </c>
      <c r="M42" s="10">
        <f ca="1">IFERROR($G42+SQRT(AVERAGEIFS(OFFSET(Data_ex_Ante!$A:$A, 0, MATCH($F$10, Data_ex_Ante!$1:$1, 0)-1), Data_ex_Ante!$B:$B,SizeGroup,Data_ex_Ante!$C:$C,LCA,Data_ex_Ante!$D:$D,IF(LEFT(WeatherYr,1)="C","CAISO","PGE"),Data_ex_Ante!$E:$E,IF(RIGHT(WeatherYr,1)="0","1-in-10","1-in-2"),Data_ex_Ante!$F:$F,IF(DayType="Typical Event Day",UPPER(DayType),UPPER("Monthly System Peak Day")),Data_ex_Ante!$H:$H,VLOOKUP(DayType,dropdown_menus!$G$2:$H$8,2,FALSE)))*IF(ResultType="Aggregate Impact",1/1000,1/$F$7)*_xlfn.NORM.S.INV(M$10/100),0)</f>
        <v>21.990104328404794</v>
      </c>
    </row>
    <row r="43" spans="4:13" ht="15" customHeight="1" x14ac:dyDescent="0.25">
      <c r="D43" s="24"/>
      <c r="E43" s="25"/>
      <c r="F43" s="25"/>
      <c r="G43" s="25"/>
      <c r="H43" s="25"/>
      <c r="I43" s="25"/>
      <c r="J43" s="25"/>
      <c r="K43" s="25"/>
      <c r="L43" s="25"/>
      <c r="M43" s="25"/>
    </row>
    <row r="44" spans="4:13" ht="15" customHeight="1" x14ac:dyDescent="0.25">
      <c r="D44" s="26"/>
      <c r="E44" s="26"/>
      <c r="F44" s="26"/>
      <c r="G44" s="26"/>
      <c r="H44" s="26"/>
      <c r="I44" s="26"/>
      <c r="J44" s="26"/>
      <c r="K44" s="26"/>
      <c r="L44" s="26"/>
      <c r="M44" s="26"/>
    </row>
    <row r="45" spans="4:13" ht="15" customHeight="1" x14ac:dyDescent="0.25">
      <c r="D45" s="26"/>
      <c r="E45" s="26"/>
      <c r="F45" s="26"/>
      <c r="G45" s="26"/>
      <c r="H45" s="26"/>
      <c r="I45" s="26"/>
      <c r="J45" s="26"/>
      <c r="K45" s="26"/>
      <c r="L45" s="26"/>
      <c r="M45" s="26"/>
    </row>
    <row r="46" spans="4:13" ht="15" customHeight="1" x14ac:dyDescent="0.25">
      <c r="D46" s="26"/>
      <c r="E46" s="26"/>
      <c r="F46" s="26"/>
      <c r="G46" s="26"/>
      <c r="H46" s="26"/>
      <c r="I46" s="26"/>
      <c r="J46" s="26"/>
      <c r="K46" s="26"/>
      <c r="L46" s="26"/>
      <c r="M46" s="26"/>
    </row>
    <row r="47" spans="4:13" ht="15" customHeight="1" x14ac:dyDescent="0.25">
      <c r="D47" s="26"/>
      <c r="E47" s="26"/>
      <c r="F47" s="26"/>
      <c r="G47" s="26"/>
      <c r="H47" s="26"/>
      <c r="I47" s="26"/>
      <c r="J47" s="26"/>
      <c r="K47" s="26"/>
      <c r="L47" s="26"/>
      <c r="M47" s="26"/>
    </row>
    <row r="48" spans="4:13" ht="15" customHeight="1" x14ac:dyDescent="0.25">
      <c r="D48" s="26"/>
      <c r="E48" s="26"/>
      <c r="F48" s="26"/>
      <c r="G48" s="26"/>
      <c r="H48" s="26"/>
      <c r="I48" s="26"/>
      <c r="J48" s="26"/>
      <c r="K48" s="26"/>
      <c r="L48" s="26"/>
      <c r="M48" s="26"/>
    </row>
  </sheetData>
  <mergeCells count="15">
    <mergeCell ref="A1:M1"/>
    <mergeCell ref="A2:M2"/>
    <mergeCell ref="D9:M9"/>
    <mergeCell ref="I38:M39"/>
    <mergeCell ref="D38:D40"/>
    <mergeCell ref="F38:F40"/>
    <mergeCell ref="E38:E40"/>
    <mergeCell ref="G38:G40"/>
    <mergeCell ref="H38:H40"/>
    <mergeCell ref="H11:H13"/>
    <mergeCell ref="I11:M12"/>
    <mergeCell ref="D11:D13"/>
    <mergeCell ref="F11:F13"/>
    <mergeCell ref="E11:E13"/>
    <mergeCell ref="G11:G13"/>
  </mergeCells>
  <conditionalFormatting sqref="D9:D10">
    <cfRule type="expression" dxfId="5" priority="17">
      <formula>D9&lt;&gt;""</formula>
    </cfRule>
  </conditionalFormatting>
  <conditionalFormatting sqref="E41:G42 I41:M41 H42:M42 D14:M37">
    <cfRule type="expression" dxfId="4" priority="8">
      <formula>AND($D14&gt;=$F$8, $D14 &lt;=$H$8)</formula>
    </cfRule>
  </conditionalFormatting>
  <conditionalFormatting sqref="F8 H8">
    <cfRule type="expression" dxfId="3" priority="37">
      <formula>AND($E8&gt;=$F$8, $E8 &lt;=$H$8)</formula>
    </cfRule>
  </conditionalFormatting>
  <conditionalFormatting sqref="G8">
    <cfRule type="expression" dxfId="2" priority="10">
      <formula>AND($E8&gt;=$F$8, $E8 &lt;=$H$8)</formula>
    </cfRule>
  </conditionalFormatting>
  <conditionalFormatting sqref="E41:G42 I14:M37 I42:M42 E14:G37">
    <cfRule type="expression" dxfId="1" priority="33">
      <formula>$D$9="Results are confidential for this combination."</formula>
    </cfRule>
  </conditionalFormatting>
  <conditionalFormatting sqref="D43:M48">
    <cfRule type="expression" dxfId="0" priority="1">
      <formula>$D$9="Results are confidential for this combination."</formula>
    </cfRule>
  </conditionalFormatting>
  <dataValidations count="7">
    <dataValidation type="list" allowBlank="1" showInputMessage="1" showErrorMessage="1" sqref="B6" xr:uid="{00000000-0002-0000-0000-000000000000}">
      <formula1>ResultTypes</formula1>
    </dataValidation>
    <dataValidation type="list" allowBlank="1" showInputMessage="1" showErrorMessage="1" sqref="B13" xr:uid="{00000000-0002-0000-0000-000001000000}">
      <formula1>LCAs</formula1>
    </dataValidation>
    <dataValidation type="list" allowBlank="1" showInputMessage="1" showErrorMessage="1" sqref="B15" xr:uid="{00000000-0002-0000-0000-000002000000}">
      <formula1>ForecastYrs</formula1>
    </dataValidation>
    <dataValidation type="list" allowBlank="1" showInputMessage="1" showErrorMessage="1" sqref="B16" xr:uid="{00000000-0002-0000-0000-000003000000}">
      <formula1>WeatherYrs</formula1>
    </dataValidation>
    <dataValidation type="list" allowBlank="1" showInputMessage="1" showErrorMessage="1" sqref="B17" xr:uid="{00000000-0002-0000-0000-000004000000}">
      <formula1>ImpactLevels</formula1>
    </dataValidation>
    <dataValidation type="list" allowBlank="1" showInputMessage="1" showErrorMessage="1" sqref="B7" xr:uid="{00000000-0002-0000-0000-000006000000}">
      <formula1>DayTypes</formula1>
    </dataValidation>
    <dataValidation type="list" allowBlank="1" showInputMessage="1" showErrorMessage="1" sqref="B14" xr:uid="{00000000-0002-0000-0000-000007000000}">
      <formula1>SizeGroups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/>
  </sheetPr>
  <dimension ref="A1:J19"/>
  <sheetViews>
    <sheetView workbookViewId="0">
      <selection activeCell="I4" sqref="I4"/>
    </sheetView>
  </sheetViews>
  <sheetFormatPr defaultRowHeight="15" x14ac:dyDescent="0.25"/>
  <cols>
    <col min="1" max="1" width="31.140625" bestFit="1" customWidth="1"/>
    <col min="2" max="2" width="24.7109375" bestFit="1" customWidth="1"/>
    <col min="3" max="3" width="11.85546875" bestFit="1" customWidth="1"/>
    <col min="4" max="4" width="16.140625" bestFit="1" customWidth="1"/>
    <col min="5" max="5" width="16" bestFit="1" customWidth="1"/>
    <col min="6" max="6" width="12.28515625" bestFit="1" customWidth="1"/>
    <col min="7" max="7" width="24.28515625" bestFit="1" customWidth="1"/>
    <col min="8" max="8" width="6.28515625" bestFit="1" customWidth="1"/>
    <col min="9" max="9" width="5" bestFit="1" customWidth="1"/>
    <col min="10" max="10" width="8.28515625" bestFit="1" customWidth="1"/>
    <col min="11" max="11" width="16.140625" bestFit="1" customWidth="1"/>
    <col min="12" max="12" width="20.5703125" bestFit="1" customWidth="1"/>
  </cols>
  <sheetData>
    <row r="1" spans="1:10" x14ac:dyDescent="0.25">
      <c r="A1" t="s">
        <v>76</v>
      </c>
      <c r="B1" t="s">
        <v>87</v>
      </c>
      <c r="C1" t="s">
        <v>74</v>
      </c>
      <c r="D1" t="s">
        <v>28</v>
      </c>
      <c r="E1" t="s">
        <v>0</v>
      </c>
      <c r="F1" t="s">
        <v>65</v>
      </c>
      <c r="G1" t="s">
        <v>64</v>
      </c>
      <c r="H1" t="s">
        <v>62</v>
      </c>
      <c r="I1" t="s">
        <v>63</v>
      </c>
      <c r="J1" t="s">
        <v>68</v>
      </c>
    </row>
    <row r="2" spans="1:10" x14ac:dyDescent="0.25">
      <c r="A2" t="s">
        <v>77</v>
      </c>
      <c r="B2" t="s">
        <v>130</v>
      </c>
      <c r="C2" t="s">
        <v>75</v>
      </c>
      <c r="D2" t="s">
        <v>15</v>
      </c>
      <c r="E2" t="s">
        <v>15</v>
      </c>
      <c r="F2" t="s">
        <v>36</v>
      </c>
      <c r="G2" t="s">
        <v>88</v>
      </c>
      <c r="H2">
        <f>MonthInUse</f>
        <v>8</v>
      </c>
      <c r="I2">
        <v>2019</v>
      </c>
      <c r="J2" t="s">
        <v>12</v>
      </c>
    </row>
    <row r="3" spans="1:10" x14ac:dyDescent="0.25">
      <c r="B3" t="s">
        <v>137</v>
      </c>
      <c r="D3" t="s">
        <v>138</v>
      </c>
      <c r="E3" t="s">
        <v>4</v>
      </c>
      <c r="F3" t="s">
        <v>35</v>
      </c>
      <c r="G3" t="s">
        <v>94</v>
      </c>
      <c r="H3">
        <v>5</v>
      </c>
      <c r="I3">
        <v>2020</v>
      </c>
      <c r="J3" t="s">
        <v>69</v>
      </c>
    </row>
    <row r="4" spans="1:10" x14ac:dyDescent="0.25">
      <c r="D4" t="s">
        <v>25</v>
      </c>
      <c r="E4" t="s">
        <v>29</v>
      </c>
      <c r="F4" t="s">
        <v>34</v>
      </c>
      <c r="G4" t="s">
        <v>89</v>
      </c>
      <c r="H4">
        <v>6</v>
      </c>
      <c r="I4">
        <v>2021</v>
      </c>
    </row>
    <row r="5" spans="1:10" x14ac:dyDescent="0.25">
      <c r="D5" t="s">
        <v>26</v>
      </c>
      <c r="E5" t="s">
        <v>6</v>
      </c>
      <c r="F5" t="s">
        <v>32</v>
      </c>
      <c r="G5" t="s">
        <v>90</v>
      </c>
      <c r="H5">
        <v>7</v>
      </c>
      <c r="I5">
        <v>2022</v>
      </c>
    </row>
    <row r="6" spans="1:10" x14ac:dyDescent="0.25">
      <c r="E6" t="s">
        <v>1</v>
      </c>
      <c r="G6" t="s">
        <v>91</v>
      </c>
      <c r="H6">
        <v>8</v>
      </c>
      <c r="I6">
        <v>2023</v>
      </c>
    </row>
    <row r="7" spans="1:10" x14ac:dyDescent="0.25">
      <c r="E7" t="s">
        <v>30</v>
      </c>
      <c r="G7" t="s">
        <v>92</v>
      </c>
      <c r="H7">
        <v>9</v>
      </c>
      <c r="I7">
        <v>2024</v>
      </c>
    </row>
    <row r="8" spans="1:10" x14ac:dyDescent="0.25">
      <c r="A8" s="16" t="s">
        <v>78</v>
      </c>
      <c r="B8" s="16" t="s">
        <v>79</v>
      </c>
      <c r="E8" t="s">
        <v>2</v>
      </c>
      <c r="G8" t="s">
        <v>93</v>
      </c>
      <c r="H8">
        <v>10</v>
      </c>
      <c r="I8">
        <v>2025</v>
      </c>
    </row>
    <row r="9" spans="1:10" x14ac:dyDescent="0.25">
      <c r="A9" s="16" t="s">
        <v>80</v>
      </c>
      <c r="B9" s="16" t="str">
        <f>VLOOKUP(DR_Program,dropdown_menus!$A$2:$B$3,2,FALSE)&amp;IF(NoticeGroup="Day Ahead","-DA","-DO")</f>
        <v>Aggregate Impact-DA</v>
      </c>
      <c r="E9" t="s">
        <v>3</v>
      </c>
      <c r="I9">
        <v>2026</v>
      </c>
    </row>
    <row r="10" spans="1:10" x14ac:dyDescent="0.25">
      <c r="A10" s="16" t="s">
        <v>81</v>
      </c>
      <c r="B10" s="16" t="str">
        <f>SizeGroup</f>
        <v>All</v>
      </c>
      <c r="E10" t="s">
        <v>5</v>
      </c>
      <c r="I10">
        <v>2027</v>
      </c>
    </row>
    <row r="11" spans="1:10" x14ac:dyDescent="0.25">
      <c r="A11" s="16" t="s">
        <v>82</v>
      </c>
      <c r="B11" s="16" t="str">
        <f>LCA</f>
        <v>All</v>
      </c>
      <c r="I11">
        <v>2028</v>
      </c>
    </row>
    <row r="12" spans="1:10" x14ac:dyDescent="0.25">
      <c r="A12" s="16" t="s">
        <v>83</v>
      </c>
      <c r="B12" s="16" t="str">
        <f>IF(LEFT(WeatherYr)="C","CAISO 1-in-2","PGE 1-in-2")</f>
        <v>PGE 1-in-2</v>
      </c>
      <c r="I12">
        <v>2028</v>
      </c>
    </row>
    <row r="13" spans="1:10" x14ac:dyDescent="0.25">
      <c r="A13" s="16" t="s">
        <v>84</v>
      </c>
      <c r="B13" s="16" t="str">
        <f>IF(LEFT(DayType,3)="Typ",DayType,"Monthly System Peak Day")</f>
        <v>Monthly System Peak Day</v>
      </c>
      <c r="I13">
        <v>2029</v>
      </c>
    </row>
    <row r="14" spans="1:10" x14ac:dyDescent="0.25">
      <c r="A14" s="16" t="s">
        <v>85</v>
      </c>
      <c r="B14" s="16">
        <f>VLOOKUP(DayType,$G$2:$H$8,2,FALSE)</f>
        <v>8</v>
      </c>
      <c r="I14">
        <v>2030</v>
      </c>
    </row>
    <row r="15" spans="1:10" x14ac:dyDescent="0.25">
      <c r="A15" s="16" t="s">
        <v>86</v>
      </c>
      <c r="B15" s="16">
        <f>ForecastYr</f>
        <v>2019</v>
      </c>
    </row>
    <row r="16" spans="1:10" x14ac:dyDescent="0.25">
      <c r="A16" s="16" t="s">
        <v>87</v>
      </c>
      <c r="B16" s="16" t="str">
        <f>ResultType</f>
        <v>Aggregate Impact</v>
      </c>
    </row>
    <row r="19" spans="1:2" x14ac:dyDescent="0.25">
      <c r="A19" s="17" t="s">
        <v>95</v>
      </c>
      <c r="B19" s="17">
        <v>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/>
  </sheetPr>
  <dimension ref="A1:DC3473"/>
  <sheetViews>
    <sheetView zoomScale="70" zoomScaleNormal="70" workbookViewId="0">
      <selection activeCell="P18" sqref="P18"/>
    </sheetView>
  </sheetViews>
  <sheetFormatPr defaultColWidth="9.140625" defaultRowHeight="15" x14ac:dyDescent="0.25"/>
  <sheetData>
    <row r="1" spans="1:62" x14ac:dyDescent="0.25">
      <c r="A1" t="s">
        <v>66</v>
      </c>
      <c r="B1" t="s">
        <v>135</v>
      </c>
      <c r="C1" t="s">
        <v>136</v>
      </c>
      <c r="D1" t="s">
        <v>98</v>
      </c>
      <c r="E1" t="s">
        <v>99</v>
      </c>
      <c r="F1" t="s">
        <v>64</v>
      </c>
      <c r="G1" t="s">
        <v>63</v>
      </c>
      <c r="H1" t="s">
        <v>62</v>
      </c>
      <c r="I1" t="s">
        <v>97</v>
      </c>
      <c r="J1" t="s">
        <v>61</v>
      </c>
      <c r="K1" t="s">
        <v>60</v>
      </c>
      <c r="L1" t="s">
        <v>59</v>
      </c>
      <c r="M1" t="s">
        <v>58</v>
      </c>
      <c r="N1" t="s">
        <v>57</v>
      </c>
      <c r="O1" t="s">
        <v>56</v>
      </c>
      <c r="P1" t="s">
        <v>55</v>
      </c>
      <c r="Q1" t="s">
        <v>54</v>
      </c>
      <c r="R1" t="s">
        <v>53</v>
      </c>
      <c r="S1" t="s">
        <v>52</v>
      </c>
      <c r="T1" t="s">
        <v>51</v>
      </c>
      <c r="U1" t="s">
        <v>50</v>
      </c>
      <c r="V1" t="s">
        <v>49</v>
      </c>
      <c r="W1" t="s">
        <v>48</v>
      </c>
      <c r="X1" t="s">
        <v>47</v>
      </c>
      <c r="Y1" t="s">
        <v>46</v>
      </c>
      <c r="Z1" t="s">
        <v>45</v>
      </c>
      <c r="AA1" t="s">
        <v>44</v>
      </c>
      <c r="AB1" t="s">
        <v>43</v>
      </c>
      <c r="AC1" t="s">
        <v>42</v>
      </c>
      <c r="AD1" t="s">
        <v>41</v>
      </c>
      <c r="AE1" t="s">
        <v>40</v>
      </c>
      <c r="AF1" t="s">
        <v>39</v>
      </c>
      <c r="AG1" t="s">
        <v>38</v>
      </c>
      <c r="AH1" t="s">
        <v>102</v>
      </c>
      <c r="AI1" t="s">
        <v>103</v>
      </c>
      <c r="AJ1" t="s">
        <v>104</v>
      </c>
      <c r="AK1" t="s">
        <v>105</v>
      </c>
      <c r="AL1" t="s">
        <v>106</v>
      </c>
      <c r="AM1" t="s">
        <v>107</v>
      </c>
      <c r="AN1" t="s">
        <v>108</v>
      </c>
      <c r="AO1" t="s">
        <v>109</v>
      </c>
      <c r="AP1" t="s">
        <v>110</v>
      </c>
      <c r="AQ1" t="s">
        <v>111</v>
      </c>
      <c r="AR1" t="s">
        <v>112</v>
      </c>
      <c r="AS1" t="s">
        <v>113</v>
      </c>
      <c r="AT1" t="s">
        <v>114</v>
      </c>
      <c r="AU1" t="s">
        <v>115</v>
      </c>
      <c r="AV1" t="s">
        <v>116</v>
      </c>
      <c r="AW1" t="s">
        <v>117</v>
      </c>
      <c r="AX1" t="s">
        <v>118</v>
      </c>
      <c r="AY1" t="s">
        <v>119</v>
      </c>
      <c r="AZ1" t="s">
        <v>120</v>
      </c>
      <c r="BA1" t="s">
        <v>121</v>
      </c>
      <c r="BB1" t="s">
        <v>122</v>
      </c>
      <c r="BC1" t="s">
        <v>123</v>
      </c>
      <c r="BD1" t="s">
        <v>124</v>
      </c>
      <c r="BE1" t="s">
        <v>125</v>
      </c>
      <c r="BF1" t="s">
        <v>132</v>
      </c>
      <c r="BG1" t="s">
        <v>133</v>
      </c>
      <c r="BH1" t="s">
        <v>134</v>
      </c>
      <c r="BI1" t="s">
        <v>143</v>
      </c>
      <c r="BJ1" t="s">
        <v>131</v>
      </c>
    </row>
    <row r="2" spans="1:62" x14ac:dyDescent="0.25">
      <c r="A2" t="s">
        <v>37</v>
      </c>
      <c r="B2" t="s">
        <v>138</v>
      </c>
      <c r="C2" t="s">
        <v>15</v>
      </c>
      <c r="D2" t="s">
        <v>126</v>
      </c>
      <c r="E2" t="s">
        <v>100</v>
      </c>
      <c r="F2" t="s">
        <v>33</v>
      </c>
      <c r="G2">
        <v>2019</v>
      </c>
      <c r="H2">
        <v>5</v>
      </c>
      <c r="I2">
        <v>13</v>
      </c>
      <c r="J2">
        <v>13.53044</v>
      </c>
      <c r="K2">
        <v>13.533580000000001</v>
      </c>
      <c r="L2">
        <v>12.93389</v>
      </c>
      <c r="M2">
        <v>12.520239999999999</v>
      </c>
      <c r="N2">
        <v>12.50563</v>
      </c>
      <c r="O2">
        <v>13.899850000000001</v>
      </c>
      <c r="P2">
        <v>16.77308</v>
      </c>
      <c r="Q2">
        <v>33.937220000000003</v>
      </c>
      <c r="R2">
        <v>50.155090000000001</v>
      </c>
      <c r="S2">
        <v>64.960750000000004</v>
      </c>
      <c r="T2">
        <v>83.58578</v>
      </c>
      <c r="U2">
        <v>98.228030000000004</v>
      </c>
      <c r="V2">
        <v>112.58459999999999</v>
      </c>
      <c r="W2">
        <v>122.3399</v>
      </c>
      <c r="X2">
        <v>132.23230000000001</v>
      </c>
      <c r="Y2">
        <v>134.61969999999999</v>
      </c>
      <c r="Z2">
        <v>136.05410000000001</v>
      </c>
      <c r="AA2">
        <v>128.88480000000001</v>
      </c>
      <c r="AB2">
        <v>117.4729</v>
      </c>
      <c r="AC2">
        <v>100.3621</v>
      </c>
      <c r="AD2">
        <v>72.219620000000006</v>
      </c>
      <c r="AE2">
        <v>43.524419999999999</v>
      </c>
      <c r="AF2">
        <v>17.976410000000001</v>
      </c>
      <c r="AG2">
        <v>16.486419999999999</v>
      </c>
      <c r="AH2">
        <v>72.153850000000006</v>
      </c>
      <c r="AI2">
        <v>70.048079999999999</v>
      </c>
      <c r="AJ2">
        <v>68.375</v>
      </c>
      <c r="AK2">
        <v>66.076920000000001</v>
      </c>
      <c r="AL2">
        <v>64.413460000000001</v>
      </c>
      <c r="AM2">
        <v>63.125</v>
      </c>
      <c r="AN2">
        <v>63.451920000000001</v>
      </c>
      <c r="AO2">
        <v>68.519229999999993</v>
      </c>
      <c r="AP2">
        <v>73.625</v>
      </c>
      <c r="AQ2">
        <v>78.567310000000006</v>
      </c>
      <c r="AR2">
        <v>82.951920000000001</v>
      </c>
      <c r="AS2">
        <v>86.759619999999998</v>
      </c>
      <c r="AT2">
        <v>90.25</v>
      </c>
      <c r="AU2">
        <v>92.980770000000007</v>
      </c>
      <c r="AV2">
        <v>94.913460000000001</v>
      </c>
      <c r="AW2">
        <v>95.884619999999998</v>
      </c>
      <c r="AX2">
        <v>95.913460000000001</v>
      </c>
      <c r="AY2">
        <v>95.115380000000002</v>
      </c>
      <c r="AZ2">
        <v>92.288460000000001</v>
      </c>
      <c r="BA2">
        <v>87.528850000000006</v>
      </c>
      <c r="BB2">
        <v>83.269229999999993</v>
      </c>
      <c r="BC2">
        <v>79.971149999999994</v>
      </c>
      <c r="BD2">
        <v>77.144229999999993</v>
      </c>
      <c r="BE2">
        <v>74.884619999999998</v>
      </c>
      <c r="BF2">
        <v>-21.315069999999999</v>
      </c>
      <c r="BG2">
        <v>3.5575589999999999</v>
      </c>
      <c r="BH2">
        <v>0</v>
      </c>
      <c r="BI2">
        <v>0</v>
      </c>
      <c r="BJ2">
        <v>0</v>
      </c>
    </row>
    <row r="3" spans="1:62" x14ac:dyDescent="0.25">
      <c r="A3" t="s">
        <v>37</v>
      </c>
      <c r="B3" t="s">
        <v>138</v>
      </c>
      <c r="C3" t="s">
        <v>15</v>
      </c>
      <c r="D3" t="s">
        <v>126</v>
      </c>
      <c r="E3" t="s">
        <v>100</v>
      </c>
      <c r="F3" t="s">
        <v>33</v>
      </c>
      <c r="G3">
        <v>2019</v>
      </c>
      <c r="H3">
        <v>6</v>
      </c>
      <c r="I3">
        <v>13</v>
      </c>
      <c r="J3">
        <v>13.66872</v>
      </c>
      <c r="K3">
        <v>13.5304</v>
      </c>
      <c r="L3">
        <v>13.13199</v>
      </c>
      <c r="M3">
        <v>12.822649999999999</v>
      </c>
      <c r="N3">
        <v>11.94786</v>
      </c>
      <c r="O3">
        <v>10.13631</v>
      </c>
      <c r="P3">
        <v>12.724679999999999</v>
      </c>
      <c r="Q3">
        <v>34.575159999999997</v>
      </c>
      <c r="R3">
        <v>52.35613</v>
      </c>
      <c r="S3">
        <v>70.268349999999998</v>
      </c>
      <c r="T3">
        <v>89.730400000000003</v>
      </c>
      <c r="U3">
        <v>107.4684</v>
      </c>
      <c r="V3">
        <v>124.5018</v>
      </c>
      <c r="W3">
        <v>135.87200000000001</v>
      </c>
      <c r="X3">
        <v>148.2354</v>
      </c>
      <c r="Y3">
        <v>152.7423</v>
      </c>
      <c r="Z3">
        <v>154.43690000000001</v>
      </c>
      <c r="AA3">
        <v>148.18340000000001</v>
      </c>
      <c r="AB3">
        <v>136.8605</v>
      </c>
      <c r="AC3">
        <v>119.7183</v>
      </c>
      <c r="AD3">
        <v>84.082310000000007</v>
      </c>
      <c r="AE3">
        <v>50.014139999999998</v>
      </c>
      <c r="AF3">
        <v>18.41968</v>
      </c>
      <c r="AG3">
        <v>16.835360000000001</v>
      </c>
      <c r="AH3">
        <v>75.269229999999993</v>
      </c>
      <c r="AI3">
        <v>73.826920000000001</v>
      </c>
      <c r="AJ3">
        <v>71.721149999999994</v>
      </c>
      <c r="AK3">
        <v>69.75</v>
      </c>
      <c r="AL3">
        <v>68.740380000000002</v>
      </c>
      <c r="AM3">
        <v>67.817310000000006</v>
      </c>
      <c r="AN3">
        <v>68.346149999999994</v>
      </c>
      <c r="AO3">
        <v>72.884619999999998</v>
      </c>
      <c r="AP3">
        <v>77.586539999999999</v>
      </c>
      <c r="AQ3">
        <v>82.086539999999999</v>
      </c>
      <c r="AR3">
        <v>85.990380000000002</v>
      </c>
      <c r="AS3">
        <v>89.711539999999999</v>
      </c>
      <c r="AT3">
        <v>92.990380000000002</v>
      </c>
      <c r="AU3">
        <v>95.471149999999994</v>
      </c>
      <c r="AV3">
        <v>97.413460000000001</v>
      </c>
      <c r="AW3">
        <v>98.798079999999999</v>
      </c>
      <c r="AX3">
        <v>98.730770000000007</v>
      </c>
      <c r="AY3">
        <v>98.173079999999999</v>
      </c>
      <c r="AZ3">
        <v>96.538460000000001</v>
      </c>
      <c r="BA3">
        <v>93.317310000000006</v>
      </c>
      <c r="BB3">
        <v>87.971149999999994</v>
      </c>
      <c r="BC3">
        <v>84.288460000000001</v>
      </c>
      <c r="BD3">
        <v>81.403850000000006</v>
      </c>
      <c r="BE3">
        <v>78.778850000000006</v>
      </c>
      <c r="BF3">
        <v>-21.315069999999999</v>
      </c>
      <c r="BG3">
        <v>3.5575589999999999</v>
      </c>
      <c r="BH3">
        <v>0</v>
      </c>
      <c r="BI3">
        <v>0</v>
      </c>
      <c r="BJ3">
        <v>0</v>
      </c>
    </row>
    <row r="4" spans="1:62" x14ac:dyDescent="0.25">
      <c r="A4" t="s">
        <v>37</v>
      </c>
      <c r="B4" t="s">
        <v>138</v>
      </c>
      <c r="C4" t="s">
        <v>15</v>
      </c>
      <c r="D4" t="s">
        <v>126</v>
      </c>
      <c r="E4" t="s">
        <v>100</v>
      </c>
      <c r="F4" t="s">
        <v>33</v>
      </c>
      <c r="G4">
        <v>2019</v>
      </c>
      <c r="H4">
        <v>7</v>
      </c>
      <c r="I4">
        <v>13</v>
      </c>
      <c r="J4">
        <v>14.591559999999999</v>
      </c>
      <c r="K4">
        <v>13.99901</v>
      </c>
      <c r="L4">
        <v>13.91775</v>
      </c>
      <c r="M4">
        <v>13.24938</v>
      </c>
      <c r="N4">
        <v>11.57006</v>
      </c>
      <c r="O4">
        <v>9.2136460000000007</v>
      </c>
      <c r="P4">
        <v>9.6913219999999995</v>
      </c>
      <c r="Q4">
        <v>33.446330000000003</v>
      </c>
      <c r="R4">
        <v>54.120280000000001</v>
      </c>
      <c r="S4">
        <v>72.626130000000003</v>
      </c>
      <c r="T4">
        <v>96.835089999999994</v>
      </c>
      <c r="U4">
        <v>119.1181</v>
      </c>
      <c r="V4">
        <v>137.3897</v>
      </c>
      <c r="W4">
        <v>151.31899999999999</v>
      </c>
      <c r="X4">
        <v>164.70930000000001</v>
      </c>
      <c r="Y4">
        <v>167.24969999999999</v>
      </c>
      <c r="Z4">
        <v>170.96170000000001</v>
      </c>
      <c r="AA4">
        <v>164.07390000000001</v>
      </c>
      <c r="AB4">
        <v>150.75550000000001</v>
      </c>
      <c r="AC4">
        <v>132.51259999999999</v>
      </c>
      <c r="AD4">
        <v>93.76961</v>
      </c>
      <c r="AE4">
        <v>56.521439999999998</v>
      </c>
      <c r="AF4">
        <v>21.064129999999999</v>
      </c>
      <c r="AG4">
        <v>18.71332</v>
      </c>
      <c r="AH4">
        <v>81.134619999999998</v>
      </c>
      <c r="AI4">
        <v>77.701920000000001</v>
      </c>
      <c r="AJ4">
        <v>75.326920000000001</v>
      </c>
      <c r="AK4">
        <v>73.557689999999994</v>
      </c>
      <c r="AL4">
        <v>72.057689999999994</v>
      </c>
      <c r="AM4">
        <v>70.711539999999999</v>
      </c>
      <c r="AN4">
        <v>71.125</v>
      </c>
      <c r="AO4">
        <v>76.432689999999994</v>
      </c>
      <c r="AP4">
        <v>81.221149999999994</v>
      </c>
      <c r="AQ4">
        <v>85.826920000000001</v>
      </c>
      <c r="AR4">
        <v>90.163460000000001</v>
      </c>
      <c r="AS4">
        <v>93.990380000000002</v>
      </c>
      <c r="AT4">
        <v>97.778850000000006</v>
      </c>
      <c r="AU4">
        <v>100.61539999999999</v>
      </c>
      <c r="AV4">
        <v>102.9038</v>
      </c>
      <c r="AW4">
        <v>103.88460000000001</v>
      </c>
      <c r="AX4">
        <v>104.0192</v>
      </c>
      <c r="AY4">
        <v>102.9712</v>
      </c>
      <c r="AZ4">
        <v>101.13460000000001</v>
      </c>
      <c r="BA4">
        <v>96.913460000000001</v>
      </c>
      <c r="BB4">
        <v>91.298079999999999</v>
      </c>
      <c r="BC4">
        <v>87.451920000000001</v>
      </c>
      <c r="BD4">
        <v>85</v>
      </c>
      <c r="BE4">
        <v>83.278850000000006</v>
      </c>
      <c r="BF4">
        <v>-21.315069999999999</v>
      </c>
      <c r="BG4">
        <v>3.5575589999999999</v>
      </c>
      <c r="BH4">
        <v>0</v>
      </c>
      <c r="BI4">
        <v>0</v>
      </c>
      <c r="BJ4">
        <v>0</v>
      </c>
    </row>
    <row r="5" spans="1:62" x14ac:dyDescent="0.25">
      <c r="A5" t="s">
        <v>37</v>
      </c>
      <c r="B5" t="s">
        <v>138</v>
      </c>
      <c r="C5" t="s">
        <v>15</v>
      </c>
      <c r="D5" t="s">
        <v>126</v>
      </c>
      <c r="E5" t="s">
        <v>100</v>
      </c>
      <c r="F5" t="s">
        <v>33</v>
      </c>
      <c r="G5">
        <v>2019</v>
      </c>
      <c r="H5">
        <v>8</v>
      </c>
      <c r="I5">
        <v>13</v>
      </c>
      <c r="J5">
        <v>14.346159999999999</v>
      </c>
      <c r="K5">
        <v>13.84544</v>
      </c>
      <c r="L5">
        <v>13.78346</v>
      </c>
      <c r="M5">
        <v>13.21447</v>
      </c>
      <c r="N5">
        <v>11.344469999999999</v>
      </c>
      <c r="O5">
        <v>9.7434600000000007</v>
      </c>
      <c r="P5">
        <v>10.951790000000001</v>
      </c>
      <c r="Q5">
        <v>33.714109999999998</v>
      </c>
      <c r="R5">
        <v>52.226219999999998</v>
      </c>
      <c r="S5">
        <v>72.824569999999994</v>
      </c>
      <c r="T5">
        <v>96.332830000000001</v>
      </c>
      <c r="U5">
        <v>115.8599</v>
      </c>
      <c r="V5">
        <v>133.99690000000001</v>
      </c>
      <c r="W5">
        <v>146.6121</v>
      </c>
      <c r="X5">
        <v>159.0968</v>
      </c>
      <c r="Y5">
        <v>163.3561</v>
      </c>
      <c r="Z5">
        <v>165.7242</v>
      </c>
      <c r="AA5">
        <v>159.09049999999999</v>
      </c>
      <c r="AB5">
        <v>143.80680000000001</v>
      </c>
      <c r="AC5">
        <v>124.73139999999999</v>
      </c>
      <c r="AD5">
        <v>87.645160000000004</v>
      </c>
      <c r="AE5">
        <v>53.625920000000001</v>
      </c>
      <c r="AF5">
        <v>20.167310000000001</v>
      </c>
      <c r="AG5">
        <v>18.016999999999999</v>
      </c>
      <c r="AH5">
        <v>78.028850000000006</v>
      </c>
      <c r="AI5">
        <v>75.798079999999999</v>
      </c>
      <c r="AJ5">
        <v>73.509619999999998</v>
      </c>
      <c r="AK5">
        <v>72.144229999999993</v>
      </c>
      <c r="AL5">
        <v>70.490380000000002</v>
      </c>
      <c r="AM5">
        <v>69.586539999999999</v>
      </c>
      <c r="AN5">
        <v>69.009619999999998</v>
      </c>
      <c r="AO5">
        <v>72.615380000000002</v>
      </c>
      <c r="AP5">
        <v>78</v>
      </c>
      <c r="AQ5">
        <v>83.432689999999994</v>
      </c>
      <c r="AR5">
        <v>88.490380000000002</v>
      </c>
      <c r="AS5">
        <v>92.884619999999998</v>
      </c>
      <c r="AT5">
        <v>96.817310000000006</v>
      </c>
      <c r="AU5">
        <v>99.990380000000002</v>
      </c>
      <c r="AV5">
        <v>102.2885</v>
      </c>
      <c r="AW5">
        <v>103.3077</v>
      </c>
      <c r="AX5">
        <v>103.4423</v>
      </c>
      <c r="AY5">
        <v>102.2885</v>
      </c>
      <c r="AZ5">
        <v>99.346149999999994</v>
      </c>
      <c r="BA5">
        <v>94.182689999999994</v>
      </c>
      <c r="BB5">
        <v>88.048079999999999</v>
      </c>
      <c r="BC5">
        <v>84.980770000000007</v>
      </c>
      <c r="BD5">
        <v>82.278850000000006</v>
      </c>
      <c r="BE5">
        <v>80.432689999999994</v>
      </c>
      <c r="BF5">
        <v>-21.315069999999999</v>
      </c>
      <c r="BG5">
        <v>3.5575589999999999</v>
      </c>
      <c r="BH5">
        <v>0</v>
      </c>
      <c r="BI5">
        <v>0</v>
      </c>
      <c r="BJ5">
        <v>0</v>
      </c>
    </row>
    <row r="6" spans="1:62" x14ac:dyDescent="0.25">
      <c r="A6" t="s">
        <v>37</v>
      </c>
      <c r="B6" t="s">
        <v>138</v>
      </c>
      <c r="C6" t="s">
        <v>15</v>
      </c>
      <c r="D6" t="s">
        <v>126</v>
      </c>
      <c r="E6" t="s">
        <v>100</v>
      </c>
      <c r="F6" t="s">
        <v>33</v>
      </c>
      <c r="G6">
        <v>2019</v>
      </c>
      <c r="H6">
        <v>9</v>
      </c>
      <c r="I6">
        <v>13</v>
      </c>
      <c r="J6">
        <v>12.408110000000001</v>
      </c>
      <c r="K6">
        <v>12.18859</v>
      </c>
      <c r="L6">
        <v>12.297090000000001</v>
      </c>
      <c r="M6">
        <v>11.79519</v>
      </c>
      <c r="N6">
        <v>11.43951</v>
      </c>
      <c r="O6">
        <v>10.974830000000001</v>
      </c>
      <c r="P6">
        <v>12.435890000000001</v>
      </c>
      <c r="Q6">
        <v>37.832419999999999</v>
      </c>
      <c r="R6">
        <v>52.855200000000004</v>
      </c>
      <c r="S6">
        <v>66.795640000000006</v>
      </c>
      <c r="T6">
        <v>86.916039999999995</v>
      </c>
      <c r="U6">
        <v>102.81699999999999</v>
      </c>
      <c r="V6">
        <v>118.0706</v>
      </c>
      <c r="W6">
        <v>129.08349999999999</v>
      </c>
      <c r="X6">
        <v>141.52440000000001</v>
      </c>
      <c r="Y6">
        <v>144.0104</v>
      </c>
      <c r="Z6">
        <v>145.76</v>
      </c>
      <c r="AA6">
        <v>138.2912</v>
      </c>
      <c r="AB6">
        <v>122.0059</v>
      </c>
      <c r="AC6">
        <v>104.37220000000001</v>
      </c>
      <c r="AD6">
        <v>75.319739999999996</v>
      </c>
      <c r="AE6">
        <v>43.818100000000001</v>
      </c>
      <c r="AF6">
        <v>16.095510000000001</v>
      </c>
      <c r="AG6">
        <v>14.44135</v>
      </c>
      <c r="AH6">
        <v>72.230770000000007</v>
      </c>
      <c r="AI6">
        <v>70.759619999999998</v>
      </c>
      <c r="AJ6">
        <v>68.875</v>
      </c>
      <c r="AK6">
        <v>67.269229999999993</v>
      </c>
      <c r="AL6">
        <v>65.932689999999994</v>
      </c>
      <c r="AM6">
        <v>64.644229999999993</v>
      </c>
      <c r="AN6">
        <v>63.836539999999999</v>
      </c>
      <c r="AO6">
        <v>65.855770000000007</v>
      </c>
      <c r="AP6">
        <v>71.740380000000002</v>
      </c>
      <c r="AQ6">
        <v>77.846149999999994</v>
      </c>
      <c r="AR6">
        <v>83.317310000000006</v>
      </c>
      <c r="AS6">
        <v>87.730770000000007</v>
      </c>
      <c r="AT6">
        <v>91.788460000000001</v>
      </c>
      <c r="AU6">
        <v>94.951920000000001</v>
      </c>
      <c r="AV6">
        <v>97.278850000000006</v>
      </c>
      <c r="AW6">
        <v>98.538460000000001</v>
      </c>
      <c r="AX6">
        <v>98.519229999999993</v>
      </c>
      <c r="AY6">
        <v>96.990380000000002</v>
      </c>
      <c r="AZ6">
        <v>93.125</v>
      </c>
      <c r="BA6">
        <v>87.163460000000001</v>
      </c>
      <c r="BB6">
        <v>82.701920000000001</v>
      </c>
      <c r="BC6">
        <v>80.096149999999994</v>
      </c>
      <c r="BD6">
        <v>77.278850000000006</v>
      </c>
      <c r="BE6">
        <v>75.163460000000001</v>
      </c>
      <c r="BF6">
        <v>-21.315069999999999</v>
      </c>
      <c r="BG6">
        <v>3.5575589999999999</v>
      </c>
      <c r="BH6">
        <v>0</v>
      </c>
      <c r="BI6">
        <v>0</v>
      </c>
      <c r="BJ6">
        <v>0</v>
      </c>
    </row>
    <row r="7" spans="1:62" x14ac:dyDescent="0.25">
      <c r="A7" t="s">
        <v>37</v>
      </c>
      <c r="B7" t="s">
        <v>138</v>
      </c>
      <c r="C7" t="s">
        <v>15</v>
      </c>
      <c r="D7" t="s">
        <v>126</v>
      </c>
      <c r="E7" t="s">
        <v>100</v>
      </c>
      <c r="F7" t="s">
        <v>33</v>
      </c>
      <c r="G7">
        <v>2019</v>
      </c>
      <c r="H7">
        <v>10</v>
      </c>
      <c r="I7">
        <v>13</v>
      </c>
      <c r="J7">
        <v>14.46748</v>
      </c>
      <c r="K7">
        <v>14.04312</v>
      </c>
      <c r="L7">
        <v>14.03046</v>
      </c>
      <c r="M7">
        <v>13.3124</v>
      </c>
      <c r="N7">
        <v>13.69056</v>
      </c>
      <c r="O7">
        <v>14.86584</v>
      </c>
      <c r="P7">
        <v>17.230599999999999</v>
      </c>
      <c r="Q7">
        <v>33.390659999999997</v>
      </c>
      <c r="R7">
        <v>49.117469999999997</v>
      </c>
      <c r="S7">
        <v>62.438569999999999</v>
      </c>
      <c r="T7">
        <v>79.094319999999996</v>
      </c>
      <c r="U7">
        <v>95.748360000000005</v>
      </c>
      <c r="V7">
        <v>110.29649999999999</v>
      </c>
      <c r="W7">
        <v>118.1773</v>
      </c>
      <c r="X7">
        <v>129.21270000000001</v>
      </c>
      <c r="Y7">
        <v>130.84100000000001</v>
      </c>
      <c r="Z7">
        <v>131.2671</v>
      </c>
      <c r="AA7">
        <v>121.65</v>
      </c>
      <c r="AB7">
        <v>106.1027</v>
      </c>
      <c r="AC7">
        <v>90.226730000000003</v>
      </c>
      <c r="AD7">
        <v>65.68938</v>
      </c>
      <c r="AE7">
        <v>37.956989999999998</v>
      </c>
      <c r="AF7">
        <v>18.196549999999998</v>
      </c>
      <c r="AG7">
        <v>16.830439999999999</v>
      </c>
      <c r="AH7">
        <v>69.288460000000001</v>
      </c>
      <c r="AI7">
        <v>67.336539999999999</v>
      </c>
      <c r="AJ7">
        <v>66.288460000000001</v>
      </c>
      <c r="AK7">
        <v>65.048079999999999</v>
      </c>
      <c r="AL7">
        <v>63.663460000000001</v>
      </c>
      <c r="AM7">
        <v>62.76923</v>
      </c>
      <c r="AN7">
        <v>62</v>
      </c>
      <c r="AO7">
        <v>63.057690000000001</v>
      </c>
      <c r="AP7">
        <v>68.163460000000001</v>
      </c>
      <c r="AQ7">
        <v>74.028850000000006</v>
      </c>
      <c r="AR7">
        <v>79.576920000000001</v>
      </c>
      <c r="AS7">
        <v>83.884619999999998</v>
      </c>
      <c r="AT7">
        <v>87.932689999999994</v>
      </c>
      <c r="AU7">
        <v>90.807689999999994</v>
      </c>
      <c r="AV7">
        <v>93.076920000000001</v>
      </c>
      <c r="AW7">
        <v>93.817310000000006</v>
      </c>
      <c r="AX7">
        <v>93.567310000000006</v>
      </c>
      <c r="AY7">
        <v>91.471149999999994</v>
      </c>
      <c r="AZ7">
        <v>86.721149999999994</v>
      </c>
      <c r="BA7">
        <v>81.471149999999994</v>
      </c>
      <c r="BB7">
        <v>78.144229999999993</v>
      </c>
      <c r="BC7">
        <v>75.596149999999994</v>
      </c>
      <c r="BD7">
        <v>73.211539999999999</v>
      </c>
      <c r="BE7">
        <v>71.096149999999994</v>
      </c>
      <c r="BF7">
        <v>-21.315069999999999</v>
      </c>
      <c r="BG7">
        <v>3.5575589999999999</v>
      </c>
      <c r="BH7">
        <v>0</v>
      </c>
      <c r="BI7">
        <v>0</v>
      </c>
      <c r="BJ7">
        <v>0</v>
      </c>
    </row>
    <row r="8" spans="1:62" x14ac:dyDescent="0.25">
      <c r="A8" t="s">
        <v>37</v>
      </c>
      <c r="B8" t="s">
        <v>138</v>
      </c>
      <c r="C8" t="s">
        <v>15</v>
      </c>
      <c r="D8" t="s">
        <v>126</v>
      </c>
      <c r="E8" t="s">
        <v>100</v>
      </c>
      <c r="F8" t="s">
        <v>33</v>
      </c>
      <c r="G8">
        <v>2020</v>
      </c>
      <c r="H8">
        <v>5</v>
      </c>
      <c r="I8">
        <v>11.89392</v>
      </c>
      <c r="J8">
        <v>12.379239999999999</v>
      </c>
      <c r="K8">
        <v>12.382099999999999</v>
      </c>
      <c r="L8">
        <v>11.83344</v>
      </c>
      <c r="M8">
        <v>11.454980000000001</v>
      </c>
      <c r="N8">
        <v>11.441610000000001</v>
      </c>
      <c r="O8">
        <v>12.71721</v>
      </c>
      <c r="P8">
        <v>15.345980000000001</v>
      </c>
      <c r="Q8">
        <v>31.04975</v>
      </c>
      <c r="R8">
        <v>45.887749999999997</v>
      </c>
      <c r="S8">
        <v>59.433709999999998</v>
      </c>
      <c r="T8">
        <v>76.474059999999994</v>
      </c>
      <c r="U8">
        <v>89.870509999999996</v>
      </c>
      <c r="V8">
        <v>103.0056</v>
      </c>
      <c r="W8">
        <v>111.93089999999999</v>
      </c>
      <c r="X8">
        <v>120.9816</v>
      </c>
      <c r="Y8">
        <v>123.16589999999999</v>
      </c>
      <c r="Z8">
        <v>124.4782</v>
      </c>
      <c r="AA8">
        <v>117.91889999999999</v>
      </c>
      <c r="AB8">
        <v>107.47790000000001</v>
      </c>
      <c r="AC8">
        <v>91.822969999999998</v>
      </c>
      <c r="AD8">
        <v>66.074969999999993</v>
      </c>
      <c r="AE8">
        <v>39.821240000000003</v>
      </c>
      <c r="AF8">
        <v>16.446929999999998</v>
      </c>
      <c r="AG8">
        <v>15.08371</v>
      </c>
      <c r="AH8">
        <v>72.153840000000002</v>
      </c>
      <c r="AI8">
        <v>70.048079999999999</v>
      </c>
      <c r="AJ8">
        <v>68.375</v>
      </c>
      <c r="AK8">
        <v>66.076920000000001</v>
      </c>
      <c r="AL8">
        <v>64.413460000000001</v>
      </c>
      <c r="AM8">
        <v>63.125</v>
      </c>
      <c r="AN8">
        <v>63.451920000000001</v>
      </c>
      <c r="AO8">
        <v>68.519229999999993</v>
      </c>
      <c r="AP8">
        <v>73.625</v>
      </c>
      <c r="AQ8">
        <v>78.567310000000006</v>
      </c>
      <c r="AR8">
        <v>82.951920000000001</v>
      </c>
      <c r="AS8">
        <v>86.759619999999998</v>
      </c>
      <c r="AT8">
        <v>90.25</v>
      </c>
      <c r="AU8">
        <v>92.980770000000007</v>
      </c>
      <c r="AV8">
        <v>94.913460000000001</v>
      </c>
      <c r="AW8">
        <v>95.884619999999998</v>
      </c>
      <c r="AX8">
        <v>95.913460000000001</v>
      </c>
      <c r="AY8">
        <v>95.115380000000002</v>
      </c>
      <c r="AZ8">
        <v>92.288460000000001</v>
      </c>
      <c r="BA8">
        <v>87.528850000000006</v>
      </c>
      <c r="BB8">
        <v>83.269229999999993</v>
      </c>
      <c r="BC8">
        <v>79.971149999999994</v>
      </c>
      <c r="BD8">
        <v>77.144229999999993</v>
      </c>
      <c r="BE8">
        <v>74.884609999999995</v>
      </c>
      <c r="BF8">
        <v>-19.501529999999999</v>
      </c>
      <c r="BG8">
        <v>2.9779390000000001</v>
      </c>
      <c r="BH8">
        <v>0</v>
      </c>
      <c r="BI8">
        <v>0</v>
      </c>
      <c r="BJ8">
        <v>0</v>
      </c>
    </row>
    <row r="9" spans="1:62" x14ac:dyDescent="0.25">
      <c r="A9" t="s">
        <v>37</v>
      </c>
      <c r="B9" t="s">
        <v>138</v>
      </c>
      <c r="C9" t="s">
        <v>15</v>
      </c>
      <c r="D9" t="s">
        <v>126</v>
      </c>
      <c r="E9" t="s">
        <v>100</v>
      </c>
      <c r="F9" t="s">
        <v>33</v>
      </c>
      <c r="G9">
        <v>2020</v>
      </c>
      <c r="H9">
        <v>6</v>
      </c>
      <c r="I9">
        <v>15.649900000000001</v>
      </c>
      <c r="J9">
        <v>16.454930000000001</v>
      </c>
      <c r="K9">
        <v>16.288419999999999</v>
      </c>
      <c r="L9">
        <v>15.80879</v>
      </c>
      <c r="M9">
        <v>15.436400000000001</v>
      </c>
      <c r="N9">
        <v>14.3833</v>
      </c>
      <c r="O9">
        <v>12.20248</v>
      </c>
      <c r="P9">
        <v>15.31846</v>
      </c>
      <c r="Q9">
        <v>41.622900000000001</v>
      </c>
      <c r="R9">
        <v>63.028320000000001</v>
      </c>
      <c r="S9">
        <v>84.591740000000001</v>
      </c>
      <c r="T9">
        <v>108.0209</v>
      </c>
      <c r="U9">
        <v>129.37450000000001</v>
      </c>
      <c r="V9">
        <v>149.8801</v>
      </c>
      <c r="W9">
        <v>163.56790000000001</v>
      </c>
      <c r="X9">
        <v>178.45150000000001</v>
      </c>
      <c r="Y9">
        <v>183.87700000000001</v>
      </c>
      <c r="Z9">
        <v>185.9171</v>
      </c>
      <c r="AA9">
        <v>178.3888</v>
      </c>
      <c r="AB9">
        <v>164.75800000000001</v>
      </c>
      <c r="AC9">
        <v>144.1215</v>
      </c>
      <c r="AD9">
        <v>101.22150000000001</v>
      </c>
      <c r="AE9">
        <v>60.208939999999998</v>
      </c>
      <c r="AF9">
        <v>22.174309999999998</v>
      </c>
      <c r="AG9">
        <v>20.267050000000001</v>
      </c>
      <c r="AH9">
        <v>75.269229999999993</v>
      </c>
      <c r="AI9">
        <v>73.826920000000001</v>
      </c>
      <c r="AJ9">
        <v>71.721149999999994</v>
      </c>
      <c r="AK9">
        <v>69.75</v>
      </c>
      <c r="AL9">
        <v>68.740380000000002</v>
      </c>
      <c r="AM9">
        <v>67.817310000000006</v>
      </c>
      <c r="AN9">
        <v>68.346149999999994</v>
      </c>
      <c r="AO9">
        <v>72.884619999999998</v>
      </c>
      <c r="AP9">
        <v>77.586539999999999</v>
      </c>
      <c r="AQ9">
        <v>82.086539999999999</v>
      </c>
      <c r="AR9">
        <v>85.990380000000002</v>
      </c>
      <c r="AS9">
        <v>89.711539999999999</v>
      </c>
      <c r="AT9">
        <v>92.990380000000002</v>
      </c>
      <c r="AU9">
        <v>95.471149999999994</v>
      </c>
      <c r="AV9">
        <v>97.413460000000001</v>
      </c>
      <c r="AW9">
        <v>98.798079999999999</v>
      </c>
      <c r="AX9">
        <v>98.730770000000007</v>
      </c>
      <c r="AY9">
        <v>98.173079999999999</v>
      </c>
      <c r="AZ9">
        <v>96.538460000000001</v>
      </c>
      <c r="BA9">
        <v>93.317310000000006</v>
      </c>
      <c r="BB9">
        <v>87.971149999999994</v>
      </c>
      <c r="BC9">
        <v>84.288460000000001</v>
      </c>
      <c r="BD9">
        <v>81.403840000000002</v>
      </c>
      <c r="BE9">
        <v>78.778840000000002</v>
      </c>
      <c r="BF9">
        <v>-25.6599</v>
      </c>
      <c r="BG9">
        <v>5.1557110000000002</v>
      </c>
      <c r="BH9">
        <v>0</v>
      </c>
      <c r="BI9">
        <v>0</v>
      </c>
      <c r="BJ9">
        <v>0</v>
      </c>
    </row>
    <row r="10" spans="1:62" x14ac:dyDescent="0.25">
      <c r="A10" t="s">
        <v>37</v>
      </c>
      <c r="B10" t="s">
        <v>138</v>
      </c>
      <c r="C10" t="s">
        <v>15</v>
      </c>
      <c r="D10" t="s">
        <v>126</v>
      </c>
      <c r="E10" t="s">
        <v>100</v>
      </c>
      <c r="F10" t="s">
        <v>33</v>
      </c>
      <c r="G10">
        <v>2020</v>
      </c>
      <c r="H10">
        <v>7</v>
      </c>
      <c r="I10">
        <v>21.283860000000001</v>
      </c>
      <c r="J10">
        <v>23.889600000000002</v>
      </c>
      <c r="K10">
        <v>22.919460000000001</v>
      </c>
      <c r="L10">
        <v>22.78641</v>
      </c>
      <c r="M10">
        <v>21.692150000000002</v>
      </c>
      <c r="N10">
        <v>18.942740000000001</v>
      </c>
      <c r="O10">
        <v>15.084770000000001</v>
      </c>
      <c r="P10">
        <v>15.86683</v>
      </c>
      <c r="Q10">
        <v>54.759010000000004</v>
      </c>
      <c r="R10">
        <v>88.606819999999999</v>
      </c>
      <c r="S10">
        <v>118.905</v>
      </c>
      <c r="T10">
        <v>158.54040000000001</v>
      </c>
      <c r="U10">
        <v>195.02250000000001</v>
      </c>
      <c r="V10">
        <v>224.93719999999999</v>
      </c>
      <c r="W10">
        <v>247.74250000000001</v>
      </c>
      <c r="X10">
        <v>269.66550000000001</v>
      </c>
      <c r="Y10">
        <v>273.82459999999998</v>
      </c>
      <c r="Z10">
        <v>279.90199999999999</v>
      </c>
      <c r="AA10">
        <v>268.625</v>
      </c>
      <c r="AB10">
        <v>246.82</v>
      </c>
      <c r="AC10">
        <v>216.95230000000001</v>
      </c>
      <c r="AD10">
        <v>153.5215</v>
      </c>
      <c r="AE10">
        <v>92.538049999999998</v>
      </c>
      <c r="AF10">
        <v>34.486620000000002</v>
      </c>
      <c r="AG10">
        <v>30.637830000000001</v>
      </c>
      <c r="AH10">
        <v>81.134609999999995</v>
      </c>
      <c r="AI10">
        <v>77.701920000000001</v>
      </c>
      <c r="AJ10">
        <v>75.326920000000001</v>
      </c>
      <c r="AK10">
        <v>73.557689999999994</v>
      </c>
      <c r="AL10">
        <v>72.057689999999994</v>
      </c>
      <c r="AM10">
        <v>70.711539999999999</v>
      </c>
      <c r="AN10">
        <v>71.125</v>
      </c>
      <c r="AO10">
        <v>76.432689999999994</v>
      </c>
      <c r="AP10">
        <v>81.221149999999994</v>
      </c>
      <c r="AQ10">
        <v>85.826920000000001</v>
      </c>
      <c r="AR10">
        <v>90.163460000000001</v>
      </c>
      <c r="AS10">
        <v>93.990390000000005</v>
      </c>
      <c r="AT10">
        <v>97.778850000000006</v>
      </c>
      <c r="AU10">
        <v>100.61539999999999</v>
      </c>
      <c r="AV10">
        <v>102.9038</v>
      </c>
      <c r="AW10">
        <v>103.88460000000001</v>
      </c>
      <c r="AX10">
        <v>104.0192</v>
      </c>
      <c r="AY10">
        <v>102.9712</v>
      </c>
      <c r="AZ10">
        <v>101.13460000000001</v>
      </c>
      <c r="BA10">
        <v>96.913460000000001</v>
      </c>
      <c r="BB10">
        <v>91.298079999999999</v>
      </c>
      <c r="BC10">
        <v>87.451930000000004</v>
      </c>
      <c r="BD10">
        <v>85</v>
      </c>
      <c r="BE10">
        <v>83.278850000000006</v>
      </c>
      <c r="BF10">
        <v>-34.897469999999998</v>
      </c>
      <c r="BG10">
        <v>9.5360040000000001</v>
      </c>
      <c r="BH10">
        <v>0</v>
      </c>
      <c r="BI10">
        <v>0</v>
      </c>
      <c r="BJ10">
        <v>0</v>
      </c>
    </row>
    <row r="11" spans="1:62" x14ac:dyDescent="0.25">
      <c r="A11" t="s">
        <v>37</v>
      </c>
      <c r="B11" t="s">
        <v>138</v>
      </c>
      <c r="C11" t="s">
        <v>15</v>
      </c>
      <c r="D11" t="s">
        <v>126</v>
      </c>
      <c r="E11" t="s">
        <v>100</v>
      </c>
      <c r="F11" t="s">
        <v>33</v>
      </c>
      <c r="G11">
        <v>2020</v>
      </c>
      <c r="H11">
        <v>8</v>
      </c>
      <c r="I11">
        <v>22.53586</v>
      </c>
      <c r="J11">
        <v>24.869450000000001</v>
      </c>
      <c r="K11">
        <v>24.001449999999998</v>
      </c>
      <c r="L11">
        <v>23.893999999999998</v>
      </c>
      <c r="M11">
        <v>22.907640000000001</v>
      </c>
      <c r="N11">
        <v>19.665949999999999</v>
      </c>
      <c r="O11">
        <v>16.890550000000001</v>
      </c>
      <c r="P11">
        <v>18.985230000000001</v>
      </c>
      <c r="Q11">
        <v>58.444330000000001</v>
      </c>
      <c r="R11">
        <v>90.535570000000007</v>
      </c>
      <c r="S11">
        <v>126.24339999999999</v>
      </c>
      <c r="T11">
        <v>166.9956</v>
      </c>
      <c r="U11">
        <v>200.84639999999999</v>
      </c>
      <c r="V11">
        <v>232.28739999999999</v>
      </c>
      <c r="W11">
        <v>254.15610000000001</v>
      </c>
      <c r="X11">
        <v>275.7987</v>
      </c>
      <c r="Y11">
        <v>283.18220000000002</v>
      </c>
      <c r="Z11">
        <v>287.28739999999999</v>
      </c>
      <c r="AA11">
        <v>275.7878</v>
      </c>
      <c r="AB11">
        <v>249.29300000000001</v>
      </c>
      <c r="AC11">
        <v>216.22540000000001</v>
      </c>
      <c r="AD11">
        <v>151.93530000000001</v>
      </c>
      <c r="AE11">
        <v>92.962000000000003</v>
      </c>
      <c r="AF11">
        <v>34.96058</v>
      </c>
      <c r="AG11">
        <v>31.232959999999999</v>
      </c>
      <c r="AH11">
        <v>78.028850000000006</v>
      </c>
      <c r="AI11">
        <v>75.798079999999999</v>
      </c>
      <c r="AJ11">
        <v>73.509619999999998</v>
      </c>
      <c r="AK11">
        <v>72.144229999999993</v>
      </c>
      <c r="AL11">
        <v>70.490390000000005</v>
      </c>
      <c r="AM11">
        <v>69.586539999999999</v>
      </c>
      <c r="AN11">
        <v>69.009619999999998</v>
      </c>
      <c r="AO11">
        <v>72.615390000000005</v>
      </c>
      <c r="AP11">
        <v>78</v>
      </c>
      <c r="AQ11">
        <v>83.432689999999994</v>
      </c>
      <c r="AR11">
        <v>88.490380000000002</v>
      </c>
      <c r="AS11">
        <v>92.884619999999998</v>
      </c>
      <c r="AT11">
        <v>96.817310000000006</v>
      </c>
      <c r="AU11">
        <v>99.990390000000005</v>
      </c>
      <c r="AV11">
        <v>102.2885</v>
      </c>
      <c r="AW11">
        <v>103.3077</v>
      </c>
      <c r="AX11">
        <v>103.4423</v>
      </c>
      <c r="AY11">
        <v>102.2885</v>
      </c>
      <c r="AZ11">
        <v>99.346159999999998</v>
      </c>
      <c r="BA11">
        <v>94.182689999999994</v>
      </c>
      <c r="BB11">
        <v>88.048079999999999</v>
      </c>
      <c r="BC11">
        <v>84.980770000000007</v>
      </c>
      <c r="BD11">
        <v>82.278850000000006</v>
      </c>
      <c r="BE11">
        <v>80.432689999999994</v>
      </c>
      <c r="BF11">
        <v>-36.95026</v>
      </c>
      <c r="BG11">
        <v>10.69088</v>
      </c>
      <c r="BH11">
        <v>0</v>
      </c>
      <c r="BI11">
        <v>0</v>
      </c>
      <c r="BJ11">
        <v>0</v>
      </c>
    </row>
    <row r="12" spans="1:62" x14ac:dyDescent="0.25">
      <c r="A12" t="s">
        <v>37</v>
      </c>
      <c r="B12" t="s">
        <v>138</v>
      </c>
      <c r="C12" t="s">
        <v>15</v>
      </c>
      <c r="D12" t="s">
        <v>126</v>
      </c>
      <c r="E12" t="s">
        <v>100</v>
      </c>
      <c r="F12" t="s">
        <v>33</v>
      </c>
      <c r="G12">
        <v>2020</v>
      </c>
      <c r="H12">
        <v>9</v>
      </c>
      <c r="I12">
        <v>19.40588</v>
      </c>
      <c r="J12">
        <v>18.52233</v>
      </c>
      <c r="K12">
        <v>18.19463</v>
      </c>
      <c r="L12">
        <v>18.3566</v>
      </c>
      <c r="M12">
        <v>17.607389999999999</v>
      </c>
      <c r="N12">
        <v>17.076429999999998</v>
      </c>
      <c r="O12">
        <v>16.38278</v>
      </c>
      <c r="P12">
        <v>18.563790000000001</v>
      </c>
      <c r="Q12">
        <v>56.474710000000002</v>
      </c>
      <c r="R12">
        <v>78.900109999999998</v>
      </c>
      <c r="S12">
        <v>99.709829999999997</v>
      </c>
      <c r="T12">
        <v>129.7448</v>
      </c>
      <c r="U12">
        <v>153.4811</v>
      </c>
      <c r="V12">
        <v>176.251</v>
      </c>
      <c r="W12">
        <v>192.69059999999999</v>
      </c>
      <c r="X12">
        <v>211.262</v>
      </c>
      <c r="Y12">
        <v>214.97290000000001</v>
      </c>
      <c r="Z12">
        <v>217.58459999999999</v>
      </c>
      <c r="AA12">
        <v>206.43549999999999</v>
      </c>
      <c r="AB12">
        <v>182.12549999999999</v>
      </c>
      <c r="AC12">
        <v>155.80269999999999</v>
      </c>
      <c r="AD12">
        <v>112.43429999999999</v>
      </c>
      <c r="AE12">
        <v>65.409890000000004</v>
      </c>
      <c r="AF12">
        <v>24.026720000000001</v>
      </c>
      <c r="AG12">
        <v>21.557469999999999</v>
      </c>
      <c r="AH12">
        <v>72.230770000000007</v>
      </c>
      <c r="AI12">
        <v>70.759609999999995</v>
      </c>
      <c r="AJ12">
        <v>68.875</v>
      </c>
      <c r="AK12">
        <v>67.269229999999993</v>
      </c>
      <c r="AL12">
        <v>65.932689999999994</v>
      </c>
      <c r="AM12">
        <v>64.644229999999993</v>
      </c>
      <c r="AN12">
        <v>63.836539999999999</v>
      </c>
      <c r="AO12">
        <v>65.855770000000007</v>
      </c>
      <c r="AP12">
        <v>71.740380000000002</v>
      </c>
      <c r="AQ12">
        <v>77.846149999999994</v>
      </c>
      <c r="AR12">
        <v>83.317310000000006</v>
      </c>
      <c r="AS12">
        <v>87.730770000000007</v>
      </c>
      <c r="AT12">
        <v>91.788460000000001</v>
      </c>
      <c r="AU12">
        <v>94.951920000000001</v>
      </c>
      <c r="AV12">
        <v>97.278850000000006</v>
      </c>
      <c r="AW12">
        <v>98.538460000000001</v>
      </c>
      <c r="AX12">
        <v>98.519229999999993</v>
      </c>
      <c r="AY12">
        <v>96.990380000000002</v>
      </c>
      <c r="AZ12">
        <v>93.125</v>
      </c>
      <c r="BA12">
        <v>87.163460000000001</v>
      </c>
      <c r="BB12">
        <v>82.701920000000001</v>
      </c>
      <c r="BC12">
        <v>80.096149999999994</v>
      </c>
      <c r="BD12">
        <v>77.278850000000006</v>
      </c>
      <c r="BE12">
        <v>75.163460000000001</v>
      </c>
      <c r="BF12">
        <v>-31.818280000000001</v>
      </c>
      <c r="BG12">
        <v>7.9274209999999998</v>
      </c>
      <c r="BH12">
        <v>0</v>
      </c>
      <c r="BI12">
        <v>0</v>
      </c>
      <c r="BJ12">
        <v>0</v>
      </c>
    </row>
    <row r="13" spans="1:62" x14ac:dyDescent="0.25">
      <c r="A13" t="s">
        <v>37</v>
      </c>
      <c r="B13" t="s">
        <v>138</v>
      </c>
      <c r="C13" t="s">
        <v>15</v>
      </c>
      <c r="D13" t="s">
        <v>126</v>
      </c>
      <c r="E13" t="s">
        <v>100</v>
      </c>
      <c r="F13" t="s">
        <v>33</v>
      </c>
      <c r="G13">
        <v>2020</v>
      </c>
      <c r="H13">
        <v>10</v>
      </c>
      <c r="I13">
        <v>17.527889999999999</v>
      </c>
      <c r="J13">
        <v>19.506489999999999</v>
      </c>
      <c r="K13">
        <v>18.934329999999999</v>
      </c>
      <c r="L13">
        <v>18.917259999999999</v>
      </c>
      <c r="M13">
        <v>17.949100000000001</v>
      </c>
      <c r="N13">
        <v>18.458970000000001</v>
      </c>
      <c r="O13">
        <v>20.043600000000001</v>
      </c>
      <c r="P13">
        <v>23.231999999999999</v>
      </c>
      <c r="Q13">
        <v>45.020600000000002</v>
      </c>
      <c r="R13">
        <v>66.225030000000004</v>
      </c>
      <c r="S13">
        <v>84.185869999999994</v>
      </c>
      <c r="T13">
        <v>106.64279999999999</v>
      </c>
      <c r="U13">
        <v>129.09739999999999</v>
      </c>
      <c r="V13">
        <v>148.71270000000001</v>
      </c>
      <c r="W13">
        <v>159.33840000000001</v>
      </c>
      <c r="X13">
        <v>174.2174</v>
      </c>
      <c r="Y13">
        <v>176.4128</v>
      </c>
      <c r="Z13">
        <v>176.9873</v>
      </c>
      <c r="AA13">
        <v>164.0205</v>
      </c>
      <c r="AB13">
        <v>143.0582</v>
      </c>
      <c r="AC13">
        <v>121.65260000000001</v>
      </c>
      <c r="AD13">
        <v>88.568929999999995</v>
      </c>
      <c r="AE13">
        <v>51.177379999999999</v>
      </c>
      <c r="AF13">
        <v>24.534389999999998</v>
      </c>
      <c r="AG13">
        <v>22.69247</v>
      </c>
      <c r="AH13">
        <v>69.288460000000001</v>
      </c>
      <c r="AI13">
        <v>67.336539999999999</v>
      </c>
      <c r="AJ13">
        <v>66.288460000000001</v>
      </c>
      <c r="AK13">
        <v>65.048079999999999</v>
      </c>
      <c r="AL13">
        <v>63.663460000000001</v>
      </c>
      <c r="AM13">
        <v>62.76923</v>
      </c>
      <c r="AN13">
        <v>62</v>
      </c>
      <c r="AO13">
        <v>63.057690000000001</v>
      </c>
      <c r="AP13">
        <v>68.163460000000001</v>
      </c>
      <c r="AQ13">
        <v>74.028850000000006</v>
      </c>
      <c r="AR13">
        <v>79.576920000000001</v>
      </c>
      <c r="AS13">
        <v>83.884619999999998</v>
      </c>
      <c r="AT13">
        <v>87.932689999999994</v>
      </c>
      <c r="AU13">
        <v>90.807689999999994</v>
      </c>
      <c r="AV13">
        <v>93.076920000000001</v>
      </c>
      <c r="AW13">
        <v>93.817310000000006</v>
      </c>
      <c r="AX13">
        <v>93.567310000000006</v>
      </c>
      <c r="AY13">
        <v>91.471149999999994</v>
      </c>
      <c r="AZ13">
        <v>86.721149999999994</v>
      </c>
      <c r="BA13">
        <v>81.471149999999994</v>
      </c>
      <c r="BB13">
        <v>78.144229999999993</v>
      </c>
      <c r="BC13">
        <v>75.596149999999994</v>
      </c>
      <c r="BD13">
        <v>73.211539999999999</v>
      </c>
      <c r="BE13">
        <v>71.096159999999998</v>
      </c>
      <c r="BF13">
        <v>-28.739090000000001</v>
      </c>
      <c r="BG13">
        <v>6.4673239999999996</v>
      </c>
      <c r="BH13">
        <v>0</v>
      </c>
      <c r="BI13">
        <v>0</v>
      </c>
      <c r="BJ13">
        <v>0</v>
      </c>
    </row>
    <row r="14" spans="1:62" x14ac:dyDescent="0.25">
      <c r="A14" t="s">
        <v>37</v>
      </c>
      <c r="B14" t="s">
        <v>138</v>
      </c>
      <c r="C14" t="s">
        <v>15</v>
      </c>
      <c r="D14" t="s">
        <v>126</v>
      </c>
      <c r="E14" t="s">
        <v>100</v>
      </c>
      <c r="F14" t="s">
        <v>33</v>
      </c>
      <c r="G14">
        <v>2021</v>
      </c>
      <c r="H14">
        <v>5</v>
      </c>
      <c r="I14">
        <v>12.519920000000001</v>
      </c>
      <c r="J14">
        <v>13.03077</v>
      </c>
      <c r="K14">
        <v>13.03379</v>
      </c>
      <c r="L14">
        <v>12.456250000000001</v>
      </c>
      <c r="M14">
        <v>12.057869999999999</v>
      </c>
      <c r="N14">
        <v>12.043799999999999</v>
      </c>
      <c r="O14">
        <v>13.38654</v>
      </c>
      <c r="P14">
        <v>16.153670000000002</v>
      </c>
      <c r="Q14">
        <v>32.68394</v>
      </c>
      <c r="R14">
        <v>48.302900000000001</v>
      </c>
      <c r="S14">
        <v>62.561799999999998</v>
      </c>
      <c r="T14">
        <v>80.499009999999998</v>
      </c>
      <c r="U14">
        <v>94.600539999999995</v>
      </c>
      <c r="V14">
        <v>108.42700000000001</v>
      </c>
      <c r="W14">
        <v>117.822</v>
      </c>
      <c r="X14">
        <v>127.34910000000001</v>
      </c>
      <c r="Y14">
        <v>129.64830000000001</v>
      </c>
      <c r="Z14">
        <v>131.02969999999999</v>
      </c>
      <c r="AA14">
        <v>124.12520000000001</v>
      </c>
      <c r="AB14">
        <v>113.1347</v>
      </c>
      <c r="AC14">
        <v>96.655770000000004</v>
      </c>
      <c r="AD14">
        <v>69.552599999999998</v>
      </c>
      <c r="AE14">
        <v>41.917099999999998</v>
      </c>
      <c r="AF14">
        <v>17.312560000000001</v>
      </c>
      <c r="AG14">
        <v>15.87759</v>
      </c>
      <c r="AH14">
        <v>72.153850000000006</v>
      </c>
      <c r="AI14">
        <v>70.048079999999999</v>
      </c>
      <c r="AJ14">
        <v>68.375</v>
      </c>
      <c r="AK14">
        <v>66.076920000000001</v>
      </c>
      <c r="AL14">
        <v>64.413460000000001</v>
      </c>
      <c r="AM14">
        <v>63.125</v>
      </c>
      <c r="AN14">
        <v>63.451920000000001</v>
      </c>
      <c r="AO14">
        <v>68.519229999999993</v>
      </c>
      <c r="AP14">
        <v>73.625</v>
      </c>
      <c r="AQ14">
        <v>78.567310000000006</v>
      </c>
      <c r="AR14">
        <v>82.951920000000001</v>
      </c>
      <c r="AS14">
        <v>86.759609999999995</v>
      </c>
      <c r="AT14">
        <v>90.25</v>
      </c>
      <c r="AU14">
        <v>92.980770000000007</v>
      </c>
      <c r="AV14">
        <v>94.913460000000001</v>
      </c>
      <c r="AW14">
        <v>95.884609999999995</v>
      </c>
      <c r="AX14">
        <v>95.913460000000001</v>
      </c>
      <c r="AY14">
        <v>95.115390000000005</v>
      </c>
      <c r="AZ14">
        <v>92.288460000000001</v>
      </c>
      <c r="BA14">
        <v>87.528840000000002</v>
      </c>
      <c r="BB14">
        <v>83.269229999999993</v>
      </c>
      <c r="BC14">
        <v>79.971149999999994</v>
      </c>
      <c r="BD14">
        <v>77.144229999999993</v>
      </c>
      <c r="BE14">
        <v>74.884619999999998</v>
      </c>
      <c r="BF14">
        <v>-20.527920000000002</v>
      </c>
      <c r="BG14">
        <v>3.299655</v>
      </c>
      <c r="BH14">
        <v>0</v>
      </c>
      <c r="BI14">
        <v>0</v>
      </c>
      <c r="BJ14">
        <v>0</v>
      </c>
    </row>
    <row r="15" spans="1:62" x14ac:dyDescent="0.25">
      <c r="A15" t="s">
        <v>37</v>
      </c>
      <c r="B15" t="s">
        <v>138</v>
      </c>
      <c r="C15" t="s">
        <v>15</v>
      </c>
      <c r="D15" t="s">
        <v>126</v>
      </c>
      <c r="E15" t="s">
        <v>100</v>
      </c>
      <c r="F15" t="s">
        <v>33</v>
      </c>
      <c r="G15">
        <v>2021</v>
      </c>
      <c r="H15">
        <v>6</v>
      </c>
      <c r="I15">
        <v>16.2759</v>
      </c>
      <c r="J15">
        <v>17.113119999999999</v>
      </c>
      <c r="K15">
        <v>16.939959999999999</v>
      </c>
      <c r="L15">
        <v>16.441140000000001</v>
      </c>
      <c r="M15">
        <v>16.053850000000001</v>
      </c>
      <c r="N15">
        <v>14.958629999999999</v>
      </c>
      <c r="O15">
        <v>12.690580000000001</v>
      </c>
      <c r="P15">
        <v>15.931190000000001</v>
      </c>
      <c r="Q15">
        <v>43.287820000000004</v>
      </c>
      <c r="R15">
        <v>65.549449999999993</v>
      </c>
      <c r="S15">
        <v>87.975409999999997</v>
      </c>
      <c r="T15">
        <v>112.3417</v>
      </c>
      <c r="U15">
        <v>134.54949999999999</v>
      </c>
      <c r="V15">
        <v>155.87530000000001</v>
      </c>
      <c r="W15">
        <v>170.11060000000001</v>
      </c>
      <c r="X15">
        <v>185.58959999999999</v>
      </c>
      <c r="Y15">
        <v>191.2321</v>
      </c>
      <c r="Z15">
        <v>193.35380000000001</v>
      </c>
      <c r="AA15">
        <v>185.52440000000001</v>
      </c>
      <c r="AB15">
        <v>171.34829999999999</v>
      </c>
      <c r="AC15">
        <v>149.88630000000001</v>
      </c>
      <c r="AD15">
        <v>105.2704</v>
      </c>
      <c r="AE15">
        <v>62.6173</v>
      </c>
      <c r="AF15">
        <v>23.06129</v>
      </c>
      <c r="AG15">
        <v>21.077729999999999</v>
      </c>
      <c r="AH15">
        <v>75.269229999999993</v>
      </c>
      <c r="AI15">
        <v>73.826930000000004</v>
      </c>
      <c r="AJ15">
        <v>71.721149999999994</v>
      </c>
      <c r="AK15">
        <v>69.75</v>
      </c>
      <c r="AL15">
        <v>68.740390000000005</v>
      </c>
      <c r="AM15">
        <v>67.817310000000006</v>
      </c>
      <c r="AN15">
        <v>68.346159999999998</v>
      </c>
      <c r="AO15">
        <v>72.884609999999995</v>
      </c>
      <c r="AP15">
        <v>77.586539999999999</v>
      </c>
      <c r="AQ15">
        <v>82.086539999999999</v>
      </c>
      <c r="AR15">
        <v>85.990380000000002</v>
      </c>
      <c r="AS15">
        <v>89.711539999999999</v>
      </c>
      <c r="AT15">
        <v>92.990380000000002</v>
      </c>
      <c r="AU15">
        <v>95.471149999999994</v>
      </c>
      <c r="AV15">
        <v>97.413460000000001</v>
      </c>
      <c r="AW15">
        <v>98.798079999999999</v>
      </c>
      <c r="AX15">
        <v>98.730770000000007</v>
      </c>
      <c r="AY15">
        <v>98.173079999999999</v>
      </c>
      <c r="AZ15">
        <v>96.538460000000001</v>
      </c>
      <c r="BA15">
        <v>93.317310000000006</v>
      </c>
      <c r="BB15">
        <v>87.971149999999994</v>
      </c>
      <c r="BC15">
        <v>84.288460000000001</v>
      </c>
      <c r="BD15">
        <v>81.403850000000006</v>
      </c>
      <c r="BE15">
        <v>78.778850000000006</v>
      </c>
      <c r="BF15">
        <v>-26.686299999999999</v>
      </c>
      <c r="BG15">
        <v>5.5764170000000002</v>
      </c>
      <c r="BH15">
        <v>0</v>
      </c>
      <c r="BI15">
        <v>0</v>
      </c>
      <c r="BJ15">
        <v>0</v>
      </c>
    </row>
    <row r="16" spans="1:62" x14ac:dyDescent="0.25">
      <c r="A16" t="s">
        <v>37</v>
      </c>
      <c r="B16" t="s">
        <v>138</v>
      </c>
      <c r="C16" t="s">
        <v>15</v>
      </c>
      <c r="D16" t="s">
        <v>126</v>
      </c>
      <c r="E16" t="s">
        <v>100</v>
      </c>
      <c r="F16" t="s">
        <v>33</v>
      </c>
      <c r="G16">
        <v>2021</v>
      </c>
      <c r="H16">
        <v>7</v>
      </c>
      <c r="I16">
        <v>22.53586</v>
      </c>
      <c r="J16">
        <v>25.29487</v>
      </c>
      <c r="K16">
        <v>24.267659999999999</v>
      </c>
      <c r="L16">
        <v>24.12679</v>
      </c>
      <c r="M16">
        <v>22.968150000000001</v>
      </c>
      <c r="N16">
        <v>20.057009999999998</v>
      </c>
      <c r="O16">
        <v>15.972110000000001</v>
      </c>
      <c r="P16">
        <v>16.800170000000001</v>
      </c>
      <c r="Q16">
        <v>57.980119999999999</v>
      </c>
      <c r="R16">
        <v>93.818979999999996</v>
      </c>
      <c r="S16">
        <v>125.8994</v>
      </c>
      <c r="T16">
        <v>167.8663</v>
      </c>
      <c r="U16">
        <v>206.49440000000001</v>
      </c>
      <c r="V16">
        <v>238.1687</v>
      </c>
      <c r="W16">
        <v>262.31560000000002</v>
      </c>
      <c r="X16">
        <v>285.52809999999999</v>
      </c>
      <c r="Y16">
        <v>289.93189999999998</v>
      </c>
      <c r="Z16">
        <v>296.36680000000001</v>
      </c>
      <c r="AA16">
        <v>284.42649999999998</v>
      </c>
      <c r="AB16">
        <v>261.33879999999999</v>
      </c>
      <c r="AC16">
        <v>229.71420000000001</v>
      </c>
      <c r="AD16">
        <v>162.5522</v>
      </c>
      <c r="AE16">
        <v>97.981459999999998</v>
      </c>
      <c r="AF16">
        <v>36.515239999999999</v>
      </c>
      <c r="AG16">
        <v>32.440049999999999</v>
      </c>
      <c r="AH16">
        <v>81.134609999999995</v>
      </c>
      <c r="AI16">
        <v>77.701920000000001</v>
      </c>
      <c r="AJ16">
        <v>75.326920000000001</v>
      </c>
      <c r="AK16">
        <v>73.557689999999994</v>
      </c>
      <c r="AL16">
        <v>72.057689999999994</v>
      </c>
      <c r="AM16">
        <v>70.711539999999999</v>
      </c>
      <c r="AN16">
        <v>71.125</v>
      </c>
      <c r="AO16">
        <v>76.432689999999994</v>
      </c>
      <c r="AP16">
        <v>81.221159999999998</v>
      </c>
      <c r="AQ16">
        <v>85.826920000000001</v>
      </c>
      <c r="AR16">
        <v>90.163460000000001</v>
      </c>
      <c r="AS16">
        <v>93.990380000000002</v>
      </c>
      <c r="AT16">
        <v>97.778850000000006</v>
      </c>
      <c r="AU16">
        <v>100.61539999999999</v>
      </c>
      <c r="AV16">
        <v>102.9038</v>
      </c>
      <c r="AW16">
        <v>103.88460000000001</v>
      </c>
      <c r="AX16">
        <v>104.0192</v>
      </c>
      <c r="AY16">
        <v>102.9712</v>
      </c>
      <c r="AZ16">
        <v>101.13460000000001</v>
      </c>
      <c r="BA16">
        <v>96.913460000000001</v>
      </c>
      <c r="BB16">
        <v>91.298079999999999</v>
      </c>
      <c r="BC16">
        <v>87.451930000000004</v>
      </c>
      <c r="BD16">
        <v>85</v>
      </c>
      <c r="BE16">
        <v>83.278850000000006</v>
      </c>
      <c r="BF16">
        <v>-36.95026</v>
      </c>
      <c r="BG16">
        <v>10.69088</v>
      </c>
      <c r="BH16">
        <v>0</v>
      </c>
      <c r="BI16">
        <v>0</v>
      </c>
      <c r="BJ16">
        <v>0</v>
      </c>
    </row>
    <row r="17" spans="1:62" x14ac:dyDescent="0.25">
      <c r="A17" t="s">
        <v>37</v>
      </c>
      <c r="B17" t="s">
        <v>138</v>
      </c>
      <c r="C17" t="s">
        <v>15</v>
      </c>
      <c r="D17" t="s">
        <v>126</v>
      </c>
      <c r="E17" t="s">
        <v>100</v>
      </c>
      <c r="F17" t="s">
        <v>33</v>
      </c>
      <c r="G17">
        <v>2021</v>
      </c>
      <c r="H17">
        <v>8</v>
      </c>
      <c r="I17">
        <v>23.787849999999999</v>
      </c>
      <c r="J17">
        <v>26.251090000000001</v>
      </c>
      <c r="K17">
        <v>25.334859999999999</v>
      </c>
      <c r="L17">
        <v>25.221440000000001</v>
      </c>
      <c r="M17">
        <v>24.18028</v>
      </c>
      <c r="N17">
        <v>20.758510000000001</v>
      </c>
      <c r="O17">
        <v>17.82892</v>
      </c>
      <c r="P17">
        <v>20.039960000000001</v>
      </c>
      <c r="Q17">
        <v>61.691240000000001</v>
      </c>
      <c r="R17">
        <v>95.565330000000003</v>
      </c>
      <c r="S17">
        <v>133.2569</v>
      </c>
      <c r="T17">
        <v>176.2731</v>
      </c>
      <c r="U17">
        <v>212.00450000000001</v>
      </c>
      <c r="V17">
        <v>245.19220000000001</v>
      </c>
      <c r="W17">
        <v>268.27589999999998</v>
      </c>
      <c r="X17">
        <v>291.12079999999997</v>
      </c>
      <c r="Y17">
        <v>298.91460000000001</v>
      </c>
      <c r="Z17">
        <v>303.24779999999998</v>
      </c>
      <c r="AA17">
        <v>291.10930000000002</v>
      </c>
      <c r="AB17">
        <v>263.14260000000002</v>
      </c>
      <c r="AC17">
        <v>228.2379</v>
      </c>
      <c r="AD17">
        <v>160.37610000000001</v>
      </c>
      <c r="AE17">
        <v>98.126559999999998</v>
      </c>
      <c r="AF17">
        <v>36.902830000000002</v>
      </c>
      <c r="AG17">
        <v>32.968119999999999</v>
      </c>
      <c r="AH17">
        <v>78.028850000000006</v>
      </c>
      <c r="AI17">
        <v>75.798079999999999</v>
      </c>
      <c r="AJ17">
        <v>73.509619999999998</v>
      </c>
      <c r="AK17">
        <v>72.144229999999993</v>
      </c>
      <c r="AL17">
        <v>70.490390000000005</v>
      </c>
      <c r="AM17">
        <v>69.586539999999999</v>
      </c>
      <c r="AN17">
        <v>69.009619999999998</v>
      </c>
      <c r="AO17">
        <v>72.615380000000002</v>
      </c>
      <c r="AP17">
        <v>78</v>
      </c>
      <c r="AQ17">
        <v>83.432689999999994</v>
      </c>
      <c r="AR17">
        <v>88.490380000000002</v>
      </c>
      <c r="AS17">
        <v>92.884609999999995</v>
      </c>
      <c r="AT17">
        <v>96.817310000000006</v>
      </c>
      <c r="AU17">
        <v>99.990380000000002</v>
      </c>
      <c r="AV17">
        <v>102.2885</v>
      </c>
      <c r="AW17">
        <v>103.3077</v>
      </c>
      <c r="AX17">
        <v>103.4423</v>
      </c>
      <c r="AY17">
        <v>102.2885</v>
      </c>
      <c r="AZ17">
        <v>99.346149999999994</v>
      </c>
      <c r="BA17">
        <v>94.182689999999994</v>
      </c>
      <c r="BB17">
        <v>88.048079999999999</v>
      </c>
      <c r="BC17">
        <v>84.980770000000007</v>
      </c>
      <c r="BD17">
        <v>82.278850000000006</v>
      </c>
      <c r="BE17">
        <v>80.432689999999994</v>
      </c>
      <c r="BF17">
        <v>-39.003050000000002</v>
      </c>
      <c r="BG17">
        <v>11.91175</v>
      </c>
      <c r="BH17">
        <v>0</v>
      </c>
      <c r="BI17">
        <v>0</v>
      </c>
      <c r="BJ17">
        <v>0</v>
      </c>
    </row>
    <row r="18" spans="1:62" x14ac:dyDescent="0.25">
      <c r="A18" t="s">
        <v>37</v>
      </c>
      <c r="B18" t="s">
        <v>138</v>
      </c>
      <c r="C18" t="s">
        <v>15</v>
      </c>
      <c r="D18" t="s">
        <v>126</v>
      </c>
      <c r="E18" t="s">
        <v>100</v>
      </c>
      <c r="F18" t="s">
        <v>33</v>
      </c>
      <c r="G18">
        <v>2021</v>
      </c>
      <c r="H18">
        <v>9</v>
      </c>
      <c r="I18">
        <v>20.657869999999999</v>
      </c>
      <c r="J18">
        <v>19.717320000000001</v>
      </c>
      <c r="K18">
        <v>19.368480000000002</v>
      </c>
      <c r="L18">
        <v>19.540890000000001</v>
      </c>
      <c r="M18">
        <v>18.74335</v>
      </c>
      <c r="N18">
        <v>18.178139999999999</v>
      </c>
      <c r="O18">
        <v>17.439730000000001</v>
      </c>
      <c r="P18">
        <v>19.76146</v>
      </c>
      <c r="Q18">
        <v>60.11824</v>
      </c>
      <c r="R18">
        <v>83.990430000000003</v>
      </c>
      <c r="S18">
        <v>106.1427</v>
      </c>
      <c r="T18">
        <v>138.11539999999999</v>
      </c>
      <c r="U18">
        <v>163.38310000000001</v>
      </c>
      <c r="V18">
        <v>187.62200000000001</v>
      </c>
      <c r="W18">
        <v>205.12219999999999</v>
      </c>
      <c r="X18">
        <v>224.89169999999999</v>
      </c>
      <c r="Y18">
        <v>228.84209999999999</v>
      </c>
      <c r="Z18">
        <v>231.6223</v>
      </c>
      <c r="AA18">
        <v>219.75389999999999</v>
      </c>
      <c r="AB18">
        <v>193.87559999999999</v>
      </c>
      <c r="AC18">
        <v>165.8544</v>
      </c>
      <c r="AD18">
        <v>119.68810000000001</v>
      </c>
      <c r="AE18">
        <v>69.62988</v>
      </c>
      <c r="AF18">
        <v>25.576830000000001</v>
      </c>
      <c r="AG18">
        <v>22.948270000000001</v>
      </c>
      <c r="AH18">
        <v>72.230770000000007</v>
      </c>
      <c r="AI18">
        <v>70.759609999999995</v>
      </c>
      <c r="AJ18">
        <v>68.875</v>
      </c>
      <c r="AK18">
        <v>67.269229999999993</v>
      </c>
      <c r="AL18">
        <v>65.932689999999994</v>
      </c>
      <c r="AM18">
        <v>64.644229999999993</v>
      </c>
      <c r="AN18">
        <v>63.836539999999999</v>
      </c>
      <c r="AO18">
        <v>65.855770000000007</v>
      </c>
      <c r="AP18">
        <v>71.740380000000002</v>
      </c>
      <c r="AQ18">
        <v>77.846149999999994</v>
      </c>
      <c r="AR18">
        <v>83.317310000000006</v>
      </c>
      <c r="AS18">
        <v>87.730770000000007</v>
      </c>
      <c r="AT18">
        <v>91.788460000000001</v>
      </c>
      <c r="AU18">
        <v>94.951920000000001</v>
      </c>
      <c r="AV18">
        <v>97.278850000000006</v>
      </c>
      <c r="AW18">
        <v>98.538460000000001</v>
      </c>
      <c r="AX18">
        <v>98.519229999999993</v>
      </c>
      <c r="AY18">
        <v>96.990380000000002</v>
      </c>
      <c r="AZ18">
        <v>93.125</v>
      </c>
      <c r="BA18">
        <v>87.163460000000001</v>
      </c>
      <c r="BB18">
        <v>82.701920000000001</v>
      </c>
      <c r="BC18">
        <v>80.096149999999994</v>
      </c>
      <c r="BD18">
        <v>77.278850000000006</v>
      </c>
      <c r="BE18">
        <v>75.163460000000001</v>
      </c>
      <c r="BF18">
        <v>-33.871070000000003</v>
      </c>
      <c r="BG18">
        <v>8.9833099999999995</v>
      </c>
      <c r="BH18">
        <v>0</v>
      </c>
      <c r="BI18">
        <v>0</v>
      </c>
      <c r="BJ18">
        <v>0</v>
      </c>
    </row>
    <row r="19" spans="1:62" x14ac:dyDescent="0.25">
      <c r="A19" t="s">
        <v>37</v>
      </c>
      <c r="B19" t="s">
        <v>138</v>
      </c>
      <c r="C19" t="s">
        <v>15</v>
      </c>
      <c r="D19" t="s">
        <v>126</v>
      </c>
      <c r="E19" t="s">
        <v>100</v>
      </c>
      <c r="F19" t="s">
        <v>33</v>
      </c>
      <c r="G19">
        <v>2021</v>
      </c>
      <c r="H19">
        <v>10</v>
      </c>
      <c r="I19">
        <v>18.779879999999999</v>
      </c>
      <c r="J19">
        <v>20.899809999999999</v>
      </c>
      <c r="K19">
        <v>20.28678</v>
      </c>
      <c r="L19">
        <v>20.26849</v>
      </c>
      <c r="M19">
        <v>19.231179999999998</v>
      </c>
      <c r="N19">
        <v>19.777470000000001</v>
      </c>
      <c r="O19">
        <v>21.475280000000001</v>
      </c>
      <c r="P19">
        <v>24.89143</v>
      </c>
      <c r="Q19">
        <v>48.236350000000002</v>
      </c>
      <c r="R19">
        <v>70.955389999999994</v>
      </c>
      <c r="S19">
        <v>90.199150000000003</v>
      </c>
      <c r="T19">
        <v>114.26009999999999</v>
      </c>
      <c r="U19">
        <v>138.31870000000001</v>
      </c>
      <c r="V19">
        <v>159.33500000000001</v>
      </c>
      <c r="W19">
        <v>170.71969999999999</v>
      </c>
      <c r="X19">
        <v>186.66149999999999</v>
      </c>
      <c r="Y19">
        <v>189.0137</v>
      </c>
      <c r="Z19">
        <v>189.6293</v>
      </c>
      <c r="AA19">
        <v>175.7363</v>
      </c>
      <c r="AB19">
        <v>153.27670000000001</v>
      </c>
      <c r="AC19">
        <v>130.34209999999999</v>
      </c>
      <c r="AD19">
        <v>94.895269999999996</v>
      </c>
      <c r="AE19">
        <v>54.832900000000002</v>
      </c>
      <c r="AF19">
        <v>26.286850000000001</v>
      </c>
      <c r="AG19">
        <v>24.313359999999999</v>
      </c>
      <c r="AH19">
        <v>69.288460000000001</v>
      </c>
      <c r="AI19">
        <v>67.336539999999999</v>
      </c>
      <c r="AJ19">
        <v>66.288460000000001</v>
      </c>
      <c r="AK19">
        <v>65.048079999999999</v>
      </c>
      <c r="AL19">
        <v>63.663460000000001</v>
      </c>
      <c r="AM19">
        <v>62.76923</v>
      </c>
      <c r="AN19">
        <v>62</v>
      </c>
      <c r="AO19">
        <v>63.057690000000001</v>
      </c>
      <c r="AP19">
        <v>68.163460000000001</v>
      </c>
      <c r="AQ19">
        <v>74.028850000000006</v>
      </c>
      <c r="AR19">
        <v>79.576920000000001</v>
      </c>
      <c r="AS19">
        <v>83.884609999999995</v>
      </c>
      <c r="AT19">
        <v>87.932689999999994</v>
      </c>
      <c r="AU19">
        <v>90.807689999999994</v>
      </c>
      <c r="AV19">
        <v>93.076920000000001</v>
      </c>
      <c r="AW19">
        <v>93.817310000000006</v>
      </c>
      <c r="AX19">
        <v>93.567310000000006</v>
      </c>
      <c r="AY19">
        <v>91.471149999999994</v>
      </c>
      <c r="AZ19">
        <v>86.721149999999994</v>
      </c>
      <c r="BA19">
        <v>81.471159999999998</v>
      </c>
      <c r="BB19">
        <v>78.144229999999993</v>
      </c>
      <c r="BC19">
        <v>75.596149999999994</v>
      </c>
      <c r="BD19">
        <v>73.211539999999999</v>
      </c>
      <c r="BE19">
        <v>71.096149999999994</v>
      </c>
      <c r="BF19">
        <v>-30.791879999999999</v>
      </c>
      <c r="BG19">
        <v>7.4242229999999996</v>
      </c>
      <c r="BH19">
        <v>0</v>
      </c>
      <c r="BI19">
        <v>0</v>
      </c>
      <c r="BJ19">
        <v>0</v>
      </c>
    </row>
    <row r="20" spans="1:62" x14ac:dyDescent="0.25">
      <c r="A20" t="s">
        <v>37</v>
      </c>
      <c r="B20" t="s">
        <v>138</v>
      </c>
      <c r="C20" t="s">
        <v>15</v>
      </c>
      <c r="D20" t="s">
        <v>126</v>
      </c>
      <c r="E20" t="s">
        <v>100</v>
      </c>
      <c r="F20" t="s">
        <v>33</v>
      </c>
      <c r="G20">
        <v>2022</v>
      </c>
      <c r="H20">
        <v>5</v>
      </c>
      <c r="I20">
        <v>13.14592</v>
      </c>
      <c r="J20">
        <v>13.682309999999999</v>
      </c>
      <c r="K20">
        <v>13.68548</v>
      </c>
      <c r="L20">
        <v>13.07906</v>
      </c>
      <c r="M20">
        <v>12.660769999999999</v>
      </c>
      <c r="N20">
        <v>12.645989999999999</v>
      </c>
      <c r="O20">
        <v>14.055859999999999</v>
      </c>
      <c r="P20">
        <v>16.961349999999999</v>
      </c>
      <c r="Q20">
        <v>34.31814</v>
      </c>
      <c r="R20">
        <v>50.718040000000002</v>
      </c>
      <c r="S20">
        <v>65.689890000000005</v>
      </c>
      <c r="T20">
        <v>84.523970000000006</v>
      </c>
      <c r="U20">
        <v>99.330569999999994</v>
      </c>
      <c r="V20">
        <v>113.84829999999999</v>
      </c>
      <c r="W20">
        <v>123.7131</v>
      </c>
      <c r="X20">
        <v>133.7165</v>
      </c>
      <c r="Y20">
        <v>136.13069999999999</v>
      </c>
      <c r="Z20">
        <v>137.5812</v>
      </c>
      <c r="AA20">
        <v>130.3314</v>
      </c>
      <c r="AB20">
        <v>118.7914</v>
      </c>
      <c r="AC20">
        <v>101.48860000000001</v>
      </c>
      <c r="AD20">
        <v>73.030230000000003</v>
      </c>
      <c r="AE20">
        <v>44.01296</v>
      </c>
      <c r="AF20">
        <v>18.178190000000001</v>
      </c>
      <c r="AG20">
        <v>16.671469999999999</v>
      </c>
      <c r="AH20">
        <v>72.153850000000006</v>
      </c>
      <c r="AI20">
        <v>70.048079999999999</v>
      </c>
      <c r="AJ20">
        <v>68.375</v>
      </c>
      <c r="AK20">
        <v>66.076920000000001</v>
      </c>
      <c r="AL20">
        <v>64.413460000000001</v>
      </c>
      <c r="AM20">
        <v>63.125</v>
      </c>
      <c r="AN20">
        <v>63.451920000000001</v>
      </c>
      <c r="AO20">
        <v>68.519229999999993</v>
      </c>
      <c r="AP20">
        <v>73.625</v>
      </c>
      <c r="AQ20">
        <v>78.567310000000006</v>
      </c>
      <c r="AR20">
        <v>82.951920000000001</v>
      </c>
      <c r="AS20">
        <v>86.759619999999998</v>
      </c>
      <c r="AT20">
        <v>90.25</v>
      </c>
      <c r="AU20">
        <v>92.980770000000007</v>
      </c>
      <c r="AV20">
        <v>94.913460000000001</v>
      </c>
      <c r="AW20">
        <v>95.884609999999995</v>
      </c>
      <c r="AX20">
        <v>95.913460000000001</v>
      </c>
      <c r="AY20">
        <v>95.115380000000002</v>
      </c>
      <c r="AZ20">
        <v>92.288460000000001</v>
      </c>
      <c r="BA20">
        <v>87.528850000000006</v>
      </c>
      <c r="BB20">
        <v>83.269229999999993</v>
      </c>
      <c r="BC20">
        <v>79.971149999999994</v>
      </c>
      <c r="BD20">
        <v>77.144229999999993</v>
      </c>
      <c r="BE20">
        <v>74.884609999999995</v>
      </c>
      <c r="BF20">
        <v>-21.554320000000001</v>
      </c>
      <c r="BG20">
        <v>3.6378689999999998</v>
      </c>
      <c r="BH20">
        <v>0</v>
      </c>
      <c r="BI20">
        <v>0</v>
      </c>
      <c r="BJ20">
        <v>0</v>
      </c>
    </row>
    <row r="21" spans="1:62" x14ac:dyDescent="0.25">
      <c r="A21" t="s">
        <v>37</v>
      </c>
      <c r="B21" t="s">
        <v>138</v>
      </c>
      <c r="C21" t="s">
        <v>15</v>
      </c>
      <c r="D21" t="s">
        <v>126</v>
      </c>
      <c r="E21" t="s">
        <v>100</v>
      </c>
      <c r="F21" t="s">
        <v>33</v>
      </c>
      <c r="G21">
        <v>2022</v>
      </c>
      <c r="H21">
        <v>6</v>
      </c>
      <c r="I21">
        <v>17.527889999999999</v>
      </c>
      <c r="J21">
        <v>18.42952</v>
      </c>
      <c r="K21">
        <v>18.243030000000001</v>
      </c>
      <c r="L21">
        <v>17.705850000000002</v>
      </c>
      <c r="M21">
        <v>17.28877</v>
      </c>
      <c r="N21">
        <v>16.109290000000001</v>
      </c>
      <c r="O21">
        <v>13.666779999999999</v>
      </c>
      <c r="P21">
        <v>17.156669999999998</v>
      </c>
      <c r="Q21">
        <v>46.617649999999998</v>
      </c>
      <c r="R21">
        <v>70.591719999999995</v>
      </c>
      <c r="S21">
        <v>94.742750000000001</v>
      </c>
      <c r="T21">
        <v>120.9834</v>
      </c>
      <c r="U21">
        <v>144.89949999999999</v>
      </c>
      <c r="V21">
        <v>167.8657</v>
      </c>
      <c r="W21">
        <v>183.196</v>
      </c>
      <c r="X21">
        <v>199.8657</v>
      </c>
      <c r="Y21">
        <v>205.94229999999999</v>
      </c>
      <c r="Z21">
        <v>208.22710000000001</v>
      </c>
      <c r="AA21">
        <v>199.7955</v>
      </c>
      <c r="AB21">
        <v>184.52889999999999</v>
      </c>
      <c r="AC21">
        <v>161.4161</v>
      </c>
      <c r="AD21">
        <v>113.3681</v>
      </c>
      <c r="AE21">
        <v>67.434020000000004</v>
      </c>
      <c r="AF21">
        <v>24.835229999999999</v>
      </c>
      <c r="AG21">
        <v>22.699100000000001</v>
      </c>
      <c r="AH21">
        <v>75.269229999999993</v>
      </c>
      <c r="AI21">
        <v>73.826920000000001</v>
      </c>
      <c r="AJ21">
        <v>71.721159999999998</v>
      </c>
      <c r="AK21">
        <v>69.75</v>
      </c>
      <c r="AL21">
        <v>68.740380000000002</v>
      </c>
      <c r="AM21">
        <v>67.817310000000006</v>
      </c>
      <c r="AN21">
        <v>68.346149999999994</v>
      </c>
      <c r="AO21">
        <v>72.884609999999995</v>
      </c>
      <c r="AP21">
        <v>77.586539999999999</v>
      </c>
      <c r="AQ21">
        <v>82.086539999999999</v>
      </c>
      <c r="AR21">
        <v>85.990380000000002</v>
      </c>
      <c r="AS21">
        <v>89.711539999999999</v>
      </c>
      <c r="AT21">
        <v>92.990380000000002</v>
      </c>
      <c r="AU21">
        <v>95.471149999999994</v>
      </c>
      <c r="AV21">
        <v>97.413460000000001</v>
      </c>
      <c r="AW21">
        <v>98.798079999999999</v>
      </c>
      <c r="AX21">
        <v>98.730770000000007</v>
      </c>
      <c r="AY21">
        <v>98.173079999999999</v>
      </c>
      <c r="AZ21">
        <v>96.538460000000001</v>
      </c>
      <c r="BA21">
        <v>93.317310000000006</v>
      </c>
      <c r="BB21">
        <v>87.971149999999994</v>
      </c>
      <c r="BC21">
        <v>84.288460000000001</v>
      </c>
      <c r="BD21">
        <v>81.403850000000006</v>
      </c>
      <c r="BE21">
        <v>78.778850000000006</v>
      </c>
      <c r="BF21">
        <v>-28.739090000000001</v>
      </c>
      <c r="BG21">
        <v>6.4673239999999996</v>
      </c>
      <c r="BH21">
        <v>0</v>
      </c>
      <c r="BI21">
        <v>0</v>
      </c>
      <c r="BJ21">
        <v>0</v>
      </c>
    </row>
    <row r="22" spans="1:62" x14ac:dyDescent="0.25">
      <c r="A22" t="s">
        <v>37</v>
      </c>
      <c r="B22" t="s">
        <v>138</v>
      </c>
      <c r="C22" t="s">
        <v>15</v>
      </c>
      <c r="D22" t="s">
        <v>126</v>
      </c>
      <c r="E22" t="s">
        <v>100</v>
      </c>
      <c r="F22" t="s">
        <v>33</v>
      </c>
      <c r="G22">
        <v>2022</v>
      </c>
      <c r="H22">
        <v>7</v>
      </c>
      <c r="I22">
        <v>23.787849999999999</v>
      </c>
      <c r="J22">
        <v>26.700140000000001</v>
      </c>
      <c r="K22">
        <v>25.615870000000001</v>
      </c>
      <c r="L22">
        <v>25.467169999999999</v>
      </c>
      <c r="M22">
        <v>24.244160000000001</v>
      </c>
      <c r="N22">
        <v>21.171289999999999</v>
      </c>
      <c r="O22">
        <v>16.859449999999999</v>
      </c>
      <c r="P22">
        <v>17.733509999999999</v>
      </c>
      <c r="Q22">
        <v>61.201239999999999</v>
      </c>
      <c r="R22">
        <v>99.031139999999994</v>
      </c>
      <c r="S22">
        <v>132.8938</v>
      </c>
      <c r="T22">
        <v>177.19220000000001</v>
      </c>
      <c r="U22">
        <v>217.96629999999999</v>
      </c>
      <c r="V22">
        <v>251.40029999999999</v>
      </c>
      <c r="W22">
        <v>276.88869999999997</v>
      </c>
      <c r="X22">
        <v>301.39080000000001</v>
      </c>
      <c r="Y22">
        <v>306.03930000000003</v>
      </c>
      <c r="Z22">
        <v>312.83159999999998</v>
      </c>
      <c r="AA22">
        <v>300.22800000000001</v>
      </c>
      <c r="AB22">
        <v>275.85759999999999</v>
      </c>
      <c r="AC22">
        <v>242.4761</v>
      </c>
      <c r="AD22">
        <v>171.5829</v>
      </c>
      <c r="AE22">
        <v>103.42489999999999</v>
      </c>
      <c r="AF22">
        <v>38.543869999999998</v>
      </c>
      <c r="AG22">
        <v>34.242269999999998</v>
      </c>
      <c r="AH22">
        <v>81.134609999999995</v>
      </c>
      <c r="AI22">
        <v>77.701920000000001</v>
      </c>
      <c r="AJ22">
        <v>75.326920000000001</v>
      </c>
      <c r="AK22">
        <v>73.557689999999994</v>
      </c>
      <c r="AL22">
        <v>72.057689999999994</v>
      </c>
      <c r="AM22">
        <v>70.711539999999999</v>
      </c>
      <c r="AN22">
        <v>71.125</v>
      </c>
      <c r="AO22">
        <v>76.432689999999994</v>
      </c>
      <c r="AP22">
        <v>81.221149999999994</v>
      </c>
      <c r="AQ22">
        <v>85.826920000000001</v>
      </c>
      <c r="AR22">
        <v>90.163460000000001</v>
      </c>
      <c r="AS22">
        <v>93.990390000000005</v>
      </c>
      <c r="AT22">
        <v>97.778850000000006</v>
      </c>
      <c r="AU22">
        <v>100.61539999999999</v>
      </c>
      <c r="AV22">
        <v>102.9038</v>
      </c>
      <c r="AW22">
        <v>103.88460000000001</v>
      </c>
      <c r="AX22">
        <v>104.0192</v>
      </c>
      <c r="AY22">
        <v>102.9712</v>
      </c>
      <c r="AZ22">
        <v>101.13460000000001</v>
      </c>
      <c r="BA22">
        <v>96.913460000000001</v>
      </c>
      <c r="BB22">
        <v>91.298079999999999</v>
      </c>
      <c r="BC22">
        <v>87.451920000000001</v>
      </c>
      <c r="BD22">
        <v>85</v>
      </c>
      <c r="BE22">
        <v>83.278850000000006</v>
      </c>
      <c r="BF22">
        <v>-39.003050000000002</v>
      </c>
      <c r="BG22">
        <v>11.91175</v>
      </c>
      <c r="BH22">
        <v>0</v>
      </c>
      <c r="BI22">
        <v>0</v>
      </c>
      <c r="BJ22">
        <v>0</v>
      </c>
    </row>
    <row r="23" spans="1:62" x14ac:dyDescent="0.25">
      <c r="A23" t="s">
        <v>37</v>
      </c>
      <c r="B23" t="s">
        <v>138</v>
      </c>
      <c r="C23" t="s">
        <v>15</v>
      </c>
      <c r="D23" t="s">
        <v>126</v>
      </c>
      <c r="E23" t="s">
        <v>100</v>
      </c>
      <c r="F23" t="s">
        <v>33</v>
      </c>
      <c r="G23">
        <v>2022</v>
      </c>
      <c r="H23">
        <v>8</v>
      </c>
      <c r="I23">
        <v>25.039840000000002</v>
      </c>
      <c r="J23">
        <v>27.632729999999999</v>
      </c>
      <c r="K23">
        <v>26.668279999999999</v>
      </c>
      <c r="L23">
        <v>26.54889</v>
      </c>
      <c r="M23">
        <v>25.452929999999999</v>
      </c>
      <c r="N23">
        <v>21.85106</v>
      </c>
      <c r="O23">
        <v>18.76728</v>
      </c>
      <c r="P23">
        <v>21.0947</v>
      </c>
      <c r="Q23">
        <v>64.938149999999993</v>
      </c>
      <c r="R23">
        <v>100.5951</v>
      </c>
      <c r="S23">
        <v>140.2704</v>
      </c>
      <c r="T23">
        <v>185.55070000000001</v>
      </c>
      <c r="U23">
        <v>223.1627</v>
      </c>
      <c r="V23">
        <v>258.09710000000001</v>
      </c>
      <c r="W23">
        <v>282.39569999999998</v>
      </c>
      <c r="X23">
        <v>306.44299999999998</v>
      </c>
      <c r="Y23">
        <v>314.64690000000002</v>
      </c>
      <c r="Z23">
        <v>319.20819999999998</v>
      </c>
      <c r="AA23">
        <v>306.43090000000001</v>
      </c>
      <c r="AB23">
        <v>276.9923</v>
      </c>
      <c r="AC23">
        <v>240.25040000000001</v>
      </c>
      <c r="AD23">
        <v>168.81700000000001</v>
      </c>
      <c r="AE23">
        <v>103.2911</v>
      </c>
      <c r="AF23">
        <v>38.845089999999999</v>
      </c>
      <c r="AG23">
        <v>34.703290000000003</v>
      </c>
      <c r="AH23">
        <v>78.028850000000006</v>
      </c>
      <c r="AI23">
        <v>75.798079999999999</v>
      </c>
      <c r="AJ23">
        <v>73.509619999999998</v>
      </c>
      <c r="AK23">
        <v>72.144229999999993</v>
      </c>
      <c r="AL23">
        <v>70.490390000000005</v>
      </c>
      <c r="AM23">
        <v>69.586539999999999</v>
      </c>
      <c r="AN23">
        <v>69.009619999999998</v>
      </c>
      <c r="AO23">
        <v>72.615390000000005</v>
      </c>
      <c r="AP23">
        <v>78</v>
      </c>
      <c r="AQ23">
        <v>83.432689999999994</v>
      </c>
      <c r="AR23">
        <v>88.490380000000002</v>
      </c>
      <c r="AS23">
        <v>92.884619999999998</v>
      </c>
      <c r="AT23">
        <v>96.817310000000006</v>
      </c>
      <c r="AU23">
        <v>99.990390000000005</v>
      </c>
      <c r="AV23">
        <v>102.2885</v>
      </c>
      <c r="AW23">
        <v>103.3077</v>
      </c>
      <c r="AX23">
        <v>103.4423</v>
      </c>
      <c r="AY23">
        <v>102.2885</v>
      </c>
      <c r="AZ23">
        <v>99.346159999999998</v>
      </c>
      <c r="BA23">
        <v>94.182689999999994</v>
      </c>
      <c r="BB23">
        <v>88.048079999999999</v>
      </c>
      <c r="BC23">
        <v>84.980770000000007</v>
      </c>
      <c r="BD23">
        <v>82.278850000000006</v>
      </c>
      <c r="BE23">
        <v>80.432689999999994</v>
      </c>
      <c r="BF23">
        <v>-41.05585</v>
      </c>
      <c r="BG23">
        <v>13.19862</v>
      </c>
      <c r="BH23">
        <v>0</v>
      </c>
      <c r="BI23">
        <v>0</v>
      </c>
      <c r="BJ23">
        <v>0</v>
      </c>
    </row>
    <row r="24" spans="1:62" x14ac:dyDescent="0.25">
      <c r="A24" t="s">
        <v>37</v>
      </c>
      <c r="B24" t="s">
        <v>138</v>
      </c>
      <c r="C24" t="s">
        <v>15</v>
      </c>
      <c r="D24" t="s">
        <v>126</v>
      </c>
      <c r="E24" t="s">
        <v>100</v>
      </c>
      <c r="F24" t="s">
        <v>33</v>
      </c>
      <c r="G24">
        <v>2022</v>
      </c>
      <c r="H24">
        <v>9</v>
      </c>
      <c r="I24">
        <v>21.283860000000001</v>
      </c>
      <c r="J24">
        <v>20.314810000000001</v>
      </c>
      <c r="K24">
        <v>19.955400000000001</v>
      </c>
      <c r="L24">
        <v>20.133040000000001</v>
      </c>
      <c r="M24">
        <v>19.311330000000002</v>
      </c>
      <c r="N24">
        <v>18.72899</v>
      </c>
      <c r="O24">
        <v>17.968209999999999</v>
      </c>
      <c r="P24">
        <v>20.360289999999999</v>
      </c>
      <c r="Q24">
        <v>61.940010000000001</v>
      </c>
      <c r="R24">
        <v>86.535600000000002</v>
      </c>
      <c r="S24">
        <v>109.3592</v>
      </c>
      <c r="T24">
        <v>142.30070000000001</v>
      </c>
      <c r="U24">
        <v>168.33410000000001</v>
      </c>
      <c r="V24">
        <v>193.3075</v>
      </c>
      <c r="W24">
        <v>211.3381</v>
      </c>
      <c r="X24">
        <v>231.70670000000001</v>
      </c>
      <c r="Y24">
        <v>235.77670000000001</v>
      </c>
      <c r="Z24">
        <v>238.6412</v>
      </c>
      <c r="AA24">
        <v>226.41309999999999</v>
      </c>
      <c r="AB24">
        <v>199.75059999999999</v>
      </c>
      <c r="AC24">
        <v>170.88030000000001</v>
      </c>
      <c r="AD24">
        <v>123.315</v>
      </c>
      <c r="AE24">
        <v>71.739879999999999</v>
      </c>
      <c r="AF24">
        <v>26.351890000000001</v>
      </c>
      <c r="AG24">
        <v>23.64367</v>
      </c>
      <c r="AH24">
        <v>72.230770000000007</v>
      </c>
      <c r="AI24">
        <v>70.759619999999998</v>
      </c>
      <c r="AJ24">
        <v>68.875</v>
      </c>
      <c r="AK24">
        <v>67.269229999999993</v>
      </c>
      <c r="AL24">
        <v>65.932689999999994</v>
      </c>
      <c r="AM24">
        <v>64.644229999999993</v>
      </c>
      <c r="AN24">
        <v>63.836539999999999</v>
      </c>
      <c r="AO24">
        <v>65.855770000000007</v>
      </c>
      <c r="AP24">
        <v>71.740380000000002</v>
      </c>
      <c r="AQ24">
        <v>77.846149999999994</v>
      </c>
      <c r="AR24">
        <v>83.317310000000006</v>
      </c>
      <c r="AS24">
        <v>87.730770000000007</v>
      </c>
      <c r="AT24">
        <v>91.788460000000001</v>
      </c>
      <c r="AU24">
        <v>94.951920000000001</v>
      </c>
      <c r="AV24">
        <v>97.278850000000006</v>
      </c>
      <c r="AW24">
        <v>98.538460000000001</v>
      </c>
      <c r="AX24">
        <v>98.519229999999993</v>
      </c>
      <c r="AY24">
        <v>96.990380000000002</v>
      </c>
      <c r="AZ24">
        <v>93.125</v>
      </c>
      <c r="BA24">
        <v>87.163460000000001</v>
      </c>
      <c r="BB24">
        <v>82.701920000000001</v>
      </c>
      <c r="BC24">
        <v>80.096149999999994</v>
      </c>
      <c r="BD24">
        <v>77.278850000000006</v>
      </c>
      <c r="BE24">
        <v>75.163460000000001</v>
      </c>
      <c r="BF24">
        <v>-34.897469999999998</v>
      </c>
      <c r="BG24">
        <v>9.5360040000000001</v>
      </c>
      <c r="BH24">
        <v>0</v>
      </c>
      <c r="BI24">
        <v>0</v>
      </c>
      <c r="BJ24">
        <v>0</v>
      </c>
    </row>
    <row r="25" spans="1:62" x14ac:dyDescent="0.25">
      <c r="A25" t="s">
        <v>37</v>
      </c>
      <c r="B25" t="s">
        <v>138</v>
      </c>
      <c r="C25" t="s">
        <v>15</v>
      </c>
      <c r="D25" t="s">
        <v>126</v>
      </c>
      <c r="E25" t="s">
        <v>100</v>
      </c>
      <c r="F25" t="s">
        <v>33</v>
      </c>
      <c r="G25">
        <v>2022</v>
      </c>
      <c r="H25">
        <v>10</v>
      </c>
      <c r="I25">
        <v>19.40588</v>
      </c>
      <c r="J25">
        <v>21.59647</v>
      </c>
      <c r="K25">
        <v>20.963000000000001</v>
      </c>
      <c r="L25">
        <v>20.944099999999999</v>
      </c>
      <c r="M25">
        <v>19.872219999999999</v>
      </c>
      <c r="N25">
        <v>20.436710000000001</v>
      </c>
      <c r="O25">
        <v>22.191120000000002</v>
      </c>
      <c r="P25">
        <v>25.721139999999998</v>
      </c>
      <c r="Q25">
        <v>49.844230000000003</v>
      </c>
      <c r="R25">
        <v>73.320570000000004</v>
      </c>
      <c r="S25">
        <v>93.205780000000004</v>
      </c>
      <c r="T25">
        <v>118.0688</v>
      </c>
      <c r="U25">
        <v>142.92930000000001</v>
      </c>
      <c r="V25">
        <v>164.64619999999999</v>
      </c>
      <c r="W25">
        <v>176.41030000000001</v>
      </c>
      <c r="X25">
        <v>192.8836</v>
      </c>
      <c r="Y25">
        <v>195.3142</v>
      </c>
      <c r="Z25">
        <v>195.9502</v>
      </c>
      <c r="AA25">
        <v>181.5942</v>
      </c>
      <c r="AB25">
        <v>158.38589999999999</v>
      </c>
      <c r="AC25">
        <v>134.68680000000001</v>
      </c>
      <c r="AD25">
        <v>98.058449999999993</v>
      </c>
      <c r="AE25">
        <v>56.660670000000003</v>
      </c>
      <c r="AF25">
        <v>27.163070000000001</v>
      </c>
      <c r="AG25">
        <v>25.123809999999999</v>
      </c>
      <c r="AH25">
        <v>69.288460000000001</v>
      </c>
      <c r="AI25">
        <v>67.336539999999999</v>
      </c>
      <c r="AJ25">
        <v>66.288460000000001</v>
      </c>
      <c r="AK25">
        <v>65.048079999999999</v>
      </c>
      <c r="AL25">
        <v>63.663460000000001</v>
      </c>
      <c r="AM25">
        <v>62.76923</v>
      </c>
      <c r="AN25">
        <v>62</v>
      </c>
      <c r="AO25">
        <v>63.057690000000001</v>
      </c>
      <c r="AP25">
        <v>68.163460000000001</v>
      </c>
      <c r="AQ25">
        <v>74.028850000000006</v>
      </c>
      <c r="AR25">
        <v>79.576920000000001</v>
      </c>
      <c r="AS25">
        <v>83.884609999999995</v>
      </c>
      <c r="AT25">
        <v>87.932689999999994</v>
      </c>
      <c r="AU25">
        <v>90.807689999999994</v>
      </c>
      <c r="AV25">
        <v>93.076920000000001</v>
      </c>
      <c r="AW25">
        <v>93.817310000000006</v>
      </c>
      <c r="AX25">
        <v>93.567300000000003</v>
      </c>
      <c r="AY25">
        <v>91.471149999999994</v>
      </c>
      <c r="AZ25">
        <v>86.721149999999994</v>
      </c>
      <c r="BA25">
        <v>81.471159999999998</v>
      </c>
      <c r="BB25">
        <v>78.144229999999993</v>
      </c>
      <c r="BC25">
        <v>75.596149999999994</v>
      </c>
      <c r="BD25">
        <v>73.211539999999999</v>
      </c>
      <c r="BE25">
        <v>71.096149999999994</v>
      </c>
      <c r="BF25">
        <v>-31.818280000000001</v>
      </c>
      <c r="BG25">
        <v>7.9274209999999998</v>
      </c>
      <c r="BH25">
        <v>0</v>
      </c>
      <c r="BI25">
        <v>0</v>
      </c>
      <c r="BJ25">
        <v>0</v>
      </c>
    </row>
    <row r="26" spans="1:62" x14ac:dyDescent="0.25">
      <c r="A26" t="s">
        <v>37</v>
      </c>
      <c r="B26" t="s">
        <v>138</v>
      </c>
      <c r="C26" t="s">
        <v>15</v>
      </c>
      <c r="D26" t="s">
        <v>126</v>
      </c>
      <c r="E26" t="s">
        <v>100</v>
      </c>
      <c r="F26" t="s">
        <v>31</v>
      </c>
      <c r="G26">
        <v>2019</v>
      </c>
      <c r="H26">
        <v>8</v>
      </c>
      <c r="I26">
        <v>13</v>
      </c>
      <c r="J26">
        <v>14.37227</v>
      </c>
      <c r="K26">
        <v>13.887829999999999</v>
      </c>
      <c r="L26">
        <v>13.93709</v>
      </c>
      <c r="M26">
        <v>13.25001</v>
      </c>
      <c r="N26">
        <v>11.6271</v>
      </c>
      <c r="O26">
        <v>10.20072</v>
      </c>
      <c r="P26">
        <v>11.7074</v>
      </c>
      <c r="Q26">
        <v>35.097670000000001</v>
      </c>
      <c r="R26">
        <v>52.217379999999999</v>
      </c>
      <c r="S26">
        <v>71.104020000000006</v>
      </c>
      <c r="T26">
        <v>93.212310000000002</v>
      </c>
      <c r="U26">
        <v>112.31229999999999</v>
      </c>
      <c r="V26">
        <v>130.02379999999999</v>
      </c>
      <c r="W26">
        <v>141.97450000000001</v>
      </c>
      <c r="X26">
        <v>154.98060000000001</v>
      </c>
      <c r="Y26">
        <v>158.8954</v>
      </c>
      <c r="Z26">
        <v>161.20570000000001</v>
      </c>
      <c r="AA26">
        <v>154.57040000000001</v>
      </c>
      <c r="AB26">
        <v>140.26939999999999</v>
      </c>
      <c r="AC26">
        <v>121.977</v>
      </c>
      <c r="AD26">
        <v>86.471620000000001</v>
      </c>
      <c r="AE26">
        <v>52.909410000000001</v>
      </c>
      <c r="AF26">
        <v>19.7377</v>
      </c>
      <c r="AG26">
        <v>17.721409999999999</v>
      </c>
      <c r="AH26">
        <v>76.665869999999998</v>
      </c>
      <c r="AI26">
        <v>74.521630000000002</v>
      </c>
      <c r="AJ26">
        <v>72.358170000000001</v>
      </c>
      <c r="AK26">
        <v>70.680289999999999</v>
      </c>
      <c r="AL26">
        <v>69.305289999999999</v>
      </c>
      <c r="AM26">
        <v>68.189899999999994</v>
      </c>
      <c r="AN26">
        <v>68.079329999999999</v>
      </c>
      <c r="AO26">
        <v>71.947119999999998</v>
      </c>
      <c r="AP26">
        <v>77.137020000000007</v>
      </c>
      <c r="AQ26">
        <v>82.298079999999999</v>
      </c>
      <c r="AR26">
        <v>86.990380000000002</v>
      </c>
      <c r="AS26">
        <v>91.079329999999999</v>
      </c>
      <c r="AT26">
        <v>94.84375</v>
      </c>
      <c r="AU26">
        <v>97.757210000000001</v>
      </c>
      <c r="AV26">
        <v>99.971170000000001</v>
      </c>
      <c r="AW26">
        <v>101.1322</v>
      </c>
      <c r="AX26">
        <v>101.17789999999999</v>
      </c>
      <c r="AY26">
        <v>100.1058</v>
      </c>
      <c r="AZ26">
        <v>97.536069999999995</v>
      </c>
      <c r="BA26">
        <v>92.894229999999993</v>
      </c>
      <c r="BB26">
        <v>87.504810000000006</v>
      </c>
      <c r="BC26">
        <v>84.204329999999999</v>
      </c>
      <c r="BD26">
        <v>81.490380000000002</v>
      </c>
      <c r="BE26">
        <v>79.413460000000001</v>
      </c>
      <c r="BF26">
        <v>-21.315069999999999</v>
      </c>
      <c r="BG26">
        <v>3.5575589999999999</v>
      </c>
      <c r="BH26">
        <v>0</v>
      </c>
      <c r="BI26">
        <v>0</v>
      </c>
      <c r="BJ26">
        <v>0</v>
      </c>
    </row>
    <row r="27" spans="1:62" x14ac:dyDescent="0.25">
      <c r="A27" t="s">
        <v>37</v>
      </c>
      <c r="B27" t="s">
        <v>138</v>
      </c>
      <c r="C27" t="s">
        <v>15</v>
      </c>
      <c r="D27" t="s">
        <v>126</v>
      </c>
      <c r="E27" t="s">
        <v>100</v>
      </c>
      <c r="F27" t="s">
        <v>31</v>
      </c>
      <c r="G27">
        <v>2020</v>
      </c>
      <c r="H27">
        <v>8</v>
      </c>
      <c r="I27">
        <v>22.53586</v>
      </c>
      <c r="J27">
        <v>24.914719999999999</v>
      </c>
      <c r="K27">
        <v>24.074940000000002</v>
      </c>
      <c r="L27">
        <v>24.160319999999999</v>
      </c>
      <c r="M27">
        <v>22.969259999999998</v>
      </c>
      <c r="N27">
        <v>20.155889999999999</v>
      </c>
      <c r="O27">
        <v>17.683219999999999</v>
      </c>
      <c r="P27">
        <v>20.295089999999998</v>
      </c>
      <c r="Q27">
        <v>60.842759999999998</v>
      </c>
      <c r="R27">
        <v>90.520259999999993</v>
      </c>
      <c r="S27">
        <v>123.2608</v>
      </c>
      <c r="T27">
        <v>161.58609999999999</v>
      </c>
      <c r="U27">
        <v>194.69640000000001</v>
      </c>
      <c r="V27">
        <v>225.3997</v>
      </c>
      <c r="W27">
        <v>246.11670000000001</v>
      </c>
      <c r="X27">
        <v>268.66300000000001</v>
      </c>
      <c r="Y27">
        <v>275.4495</v>
      </c>
      <c r="Z27">
        <v>279.45440000000002</v>
      </c>
      <c r="AA27">
        <v>267.952</v>
      </c>
      <c r="AB27">
        <v>243.16079999999999</v>
      </c>
      <c r="AC27">
        <v>211.45050000000001</v>
      </c>
      <c r="AD27">
        <v>149.90090000000001</v>
      </c>
      <c r="AE27">
        <v>91.719909999999999</v>
      </c>
      <c r="AF27">
        <v>34.21584</v>
      </c>
      <c r="AG27">
        <v>30.720559999999999</v>
      </c>
      <c r="AH27">
        <v>76.665869999999998</v>
      </c>
      <c r="AI27">
        <v>74.521640000000005</v>
      </c>
      <c r="AJ27">
        <v>72.358170000000001</v>
      </c>
      <c r="AK27">
        <v>70.680289999999999</v>
      </c>
      <c r="AL27">
        <v>69.305289999999999</v>
      </c>
      <c r="AM27">
        <v>68.189909999999998</v>
      </c>
      <c r="AN27">
        <v>68.079329999999999</v>
      </c>
      <c r="AO27">
        <v>71.947119999999998</v>
      </c>
      <c r="AP27">
        <v>77.137020000000007</v>
      </c>
      <c r="AQ27">
        <v>82.298079999999999</v>
      </c>
      <c r="AR27">
        <v>86.990380000000002</v>
      </c>
      <c r="AS27">
        <v>91.079329999999999</v>
      </c>
      <c r="AT27">
        <v>94.84375</v>
      </c>
      <c r="AU27">
        <v>97.757210000000001</v>
      </c>
      <c r="AV27">
        <v>99.971159999999998</v>
      </c>
      <c r="AW27">
        <v>101.1322</v>
      </c>
      <c r="AX27">
        <v>101.17789999999999</v>
      </c>
      <c r="AY27">
        <v>100.1058</v>
      </c>
      <c r="AZ27">
        <v>97.536069999999995</v>
      </c>
      <c r="BA27">
        <v>92.894229999999993</v>
      </c>
      <c r="BB27">
        <v>87.504810000000006</v>
      </c>
      <c r="BC27">
        <v>84.204319999999996</v>
      </c>
      <c r="BD27">
        <v>81.490390000000005</v>
      </c>
      <c r="BE27">
        <v>79.413460000000001</v>
      </c>
      <c r="BF27">
        <v>-36.95026</v>
      </c>
      <c r="BG27">
        <v>10.69088</v>
      </c>
      <c r="BH27">
        <v>0</v>
      </c>
      <c r="BI27">
        <v>0</v>
      </c>
      <c r="BJ27">
        <v>0</v>
      </c>
    </row>
    <row r="28" spans="1:62" x14ac:dyDescent="0.25">
      <c r="A28" t="s">
        <v>37</v>
      </c>
      <c r="B28" t="s">
        <v>138</v>
      </c>
      <c r="C28" t="s">
        <v>15</v>
      </c>
      <c r="D28" t="s">
        <v>126</v>
      </c>
      <c r="E28" t="s">
        <v>100</v>
      </c>
      <c r="F28" t="s">
        <v>31</v>
      </c>
      <c r="G28">
        <v>2021</v>
      </c>
      <c r="H28">
        <v>8</v>
      </c>
      <c r="I28">
        <v>23.787849999999999</v>
      </c>
      <c r="J28">
        <v>26.29888</v>
      </c>
      <c r="K28">
        <v>25.41244</v>
      </c>
      <c r="L28">
        <v>25.502559999999999</v>
      </c>
      <c r="M28">
        <v>24.245329999999999</v>
      </c>
      <c r="N28">
        <v>21.275659999999998</v>
      </c>
      <c r="O28">
        <v>18.665620000000001</v>
      </c>
      <c r="P28">
        <v>21.422599999999999</v>
      </c>
      <c r="Q28">
        <v>64.222920000000002</v>
      </c>
      <c r="R28">
        <v>95.549160000000001</v>
      </c>
      <c r="S28">
        <v>130.1086</v>
      </c>
      <c r="T28">
        <v>170.56309999999999</v>
      </c>
      <c r="U28">
        <v>205.5129</v>
      </c>
      <c r="V28">
        <v>237.92189999999999</v>
      </c>
      <c r="W28">
        <v>259.78989999999999</v>
      </c>
      <c r="X28">
        <v>283.58879999999999</v>
      </c>
      <c r="Y28">
        <v>290.75229999999999</v>
      </c>
      <c r="Z28">
        <v>294.97969999999998</v>
      </c>
      <c r="AA28">
        <v>282.83819999999997</v>
      </c>
      <c r="AB28">
        <v>256.66980000000001</v>
      </c>
      <c r="AC28">
        <v>223.1977</v>
      </c>
      <c r="AD28">
        <v>158.2287</v>
      </c>
      <c r="AE28">
        <v>96.815460000000002</v>
      </c>
      <c r="AF28">
        <v>36.116720000000001</v>
      </c>
      <c r="AG28">
        <v>32.427250000000001</v>
      </c>
      <c r="AH28">
        <v>76.665859999999995</v>
      </c>
      <c r="AI28">
        <v>74.521630000000002</v>
      </c>
      <c r="AJ28">
        <v>72.358170000000001</v>
      </c>
      <c r="AK28">
        <v>70.680289999999999</v>
      </c>
      <c r="AL28">
        <v>69.305289999999999</v>
      </c>
      <c r="AM28">
        <v>68.189899999999994</v>
      </c>
      <c r="AN28">
        <v>68.079329999999999</v>
      </c>
      <c r="AO28">
        <v>71.947119999999998</v>
      </c>
      <c r="AP28">
        <v>77.137020000000007</v>
      </c>
      <c r="AQ28">
        <v>82.298079999999999</v>
      </c>
      <c r="AR28">
        <v>86.990390000000005</v>
      </c>
      <c r="AS28">
        <v>91.079329999999999</v>
      </c>
      <c r="AT28">
        <v>94.84375</v>
      </c>
      <c r="AU28">
        <v>97.757210000000001</v>
      </c>
      <c r="AV28">
        <v>99.971170000000001</v>
      </c>
      <c r="AW28">
        <v>101.1322</v>
      </c>
      <c r="AX28">
        <v>101.17789999999999</v>
      </c>
      <c r="AY28">
        <v>100.1058</v>
      </c>
      <c r="AZ28">
        <v>97.536069999999995</v>
      </c>
      <c r="BA28">
        <v>92.894229999999993</v>
      </c>
      <c r="BB28">
        <v>87.504810000000006</v>
      </c>
      <c r="BC28">
        <v>84.204329999999999</v>
      </c>
      <c r="BD28">
        <v>81.490390000000005</v>
      </c>
      <c r="BE28">
        <v>79.413460000000001</v>
      </c>
      <c r="BF28">
        <v>-39.003050000000002</v>
      </c>
      <c r="BG28">
        <v>11.91175</v>
      </c>
      <c r="BH28">
        <v>0</v>
      </c>
      <c r="BI28">
        <v>0</v>
      </c>
      <c r="BJ28">
        <v>0</v>
      </c>
    </row>
    <row r="29" spans="1:62" x14ac:dyDescent="0.25">
      <c r="A29" t="s">
        <v>37</v>
      </c>
      <c r="B29" t="s">
        <v>138</v>
      </c>
      <c r="C29" t="s">
        <v>15</v>
      </c>
      <c r="D29" t="s">
        <v>126</v>
      </c>
      <c r="E29" t="s">
        <v>100</v>
      </c>
      <c r="F29" t="s">
        <v>31</v>
      </c>
      <c r="G29">
        <v>2022</v>
      </c>
      <c r="H29">
        <v>8</v>
      </c>
      <c r="I29">
        <v>25.039840000000002</v>
      </c>
      <c r="J29">
        <v>27.683029999999999</v>
      </c>
      <c r="K29">
        <v>26.749929999999999</v>
      </c>
      <c r="L29">
        <v>26.844799999999999</v>
      </c>
      <c r="M29">
        <v>25.5214</v>
      </c>
      <c r="N29">
        <v>22.395430000000001</v>
      </c>
      <c r="O29">
        <v>19.648019999999999</v>
      </c>
      <c r="P29">
        <v>22.5501</v>
      </c>
      <c r="Q29">
        <v>67.603070000000002</v>
      </c>
      <c r="R29">
        <v>100.57810000000001</v>
      </c>
      <c r="S29">
        <v>136.9564</v>
      </c>
      <c r="T29">
        <v>179.5401</v>
      </c>
      <c r="U29">
        <v>216.32929999999999</v>
      </c>
      <c r="V29">
        <v>250.4442</v>
      </c>
      <c r="W29">
        <v>273.46300000000002</v>
      </c>
      <c r="X29">
        <v>298.5145</v>
      </c>
      <c r="Y29">
        <v>306.05500000000001</v>
      </c>
      <c r="Z29">
        <v>310.50490000000002</v>
      </c>
      <c r="AA29">
        <v>297.7244</v>
      </c>
      <c r="AB29">
        <v>270.17869999999999</v>
      </c>
      <c r="AC29">
        <v>234.94499999999999</v>
      </c>
      <c r="AD29">
        <v>166.5566</v>
      </c>
      <c r="AE29">
        <v>101.911</v>
      </c>
      <c r="AF29">
        <v>38.017600000000002</v>
      </c>
      <c r="AG29">
        <v>34.133949999999999</v>
      </c>
      <c r="AH29">
        <v>76.665869999999998</v>
      </c>
      <c r="AI29">
        <v>74.521640000000005</v>
      </c>
      <c r="AJ29">
        <v>72.358170000000001</v>
      </c>
      <c r="AK29">
        <v>70.680289999999999</v>
      </c>
      <c r="AL29">
        <v>69.305289999999999</v>
      </c>
      <c r="AM29">
        <v>68.189909999999998</v>
      </c>
      <c r="AN29">
        <v>68.079329999999999</v>
      </c>
      <c r="AO29">
        <v>71.947119999999998</v>
      </c>
      <c r="AP29">
        <v>77.137020000000007</v>
      </c>
      <c r="AQ29">
        <v>82.298079999999999</v>
      </c>
      <c r="AR29">
        <v>86.990390000000005</v>
      </c>
      <c r="AS29">
        <v>91.079329999999999</v>
      </c>
      <c r="AT29">
        <v>94.84375</v>
      </c>
      <c r="AU29">
        <v>97.757210000000001</v>
      </c>
      <c r="AV29">
        <v>99.971159999999998</v>
      </c>
      <c r="AW29">
        <v>101.1322</v>
      </c>
      <c r="AX29">
        <v>101.17789999999999</v>
      </c>
      <c r="AY29">
        <v>100.1058</v>
      </c>
      <c r="AZ29">
        <v>97.536069999999995</v>
      </c>
      <c r="BA29">
        <v>92.894229999999993</v>
      </c>
      <c r="BB29">
        <v>87.504810000000006</v>
      </c>
      <c r="BC29">
        <v>84.204319999999996</v>
      </c>
      <c r="BD29">
        <v>81.490380000000002</v>
      </c>
      <c r="BE29">
        <v>79.413460000000001</v>
      </c>
      <c r="BF29">
        <v>-41.05585</v>
      </c>
      <c r="BG29">
        <v>13.19862</v>
      </c>
      <c r="BH29">
        <v>0</v>
      </c>
      <c r="BI29">
        <v>0</v>
      </c>
      <c r="BJ29">
        <v>0</v>
      </c>
    </row>
    <row r="30" spans="1:62" x14ac:dyDescent="0.25">
      <c r="A30" t="s">
        <v>37</v>
      </c>
      <c r="B30" t="s">
        <v>138</v>
      </c>
      <c r="C30" t="s">
        <v>15</v>
      </c>
      <c r="D30" t="s">
        <v>126</v>
      </c>
      <c r="E30" t="s">
        <v>127</v>
      </c>
      <c r="F30" t="s">
        <v>33</v>
      </c>
      <c r="G30">
        <v>2019</v>
      </c>
      <c r="H30">
        <v>5</v>
      </c>
      <c r="I30">
        <v>13</v>
      </c>
      <c r="J30">
        <v>13.49953</v>
      </c>
      <c r="K30">
        <v>13.440250000000001</v>
      </c>
      <c r="L30">
        <v>12.879440000000001</v>
      </c>
      <c r="M30">
        <v>12.495649999999999</v>
      </c>
      <c r="N30">
        <v>13.09127</v>
      </c>
      <c r="O30">
        <v>14.96311</v>
      </c>
      <c r="P30">
        <v>18.05574</v>
      </c>
      <c r="Q30">
        <v>34.314140000000002</v>
      </c>
      <c r="R30">
        <v>49.22343</v>
      </c>
      <c r="S30">
        <v>61.912219999999998</v>
      </c>
      <c r="T30">
        <v>78.100459999999998</v>
      </c>
      <c r="U30">
        <v>90.235380000000006</v>
      </c>
      <c r="V30">
        <v>101.824</v>
      </c>
      <c r="W30">
        <v>110.7788</v>
      </c>
      <c r="X30">
        <v>118.167</v>
      </c>
      <c r="Y30">
        <v>120.0264</v>
      </c>
      <c r="Z30">
        <v>120.5943</v>
      </c>
      <c r="AA30">
        <v>113.6032</v>
      </c>
      <c r="AB30">
        <v>104.0556</v>
      </c>
      <c r="AC30">
        <v>88.719210000000004</v>
      </c>
      <c r="AD30">
        <v>63.28145</v>
      </c>
      <c r="AE30">
        <v>39.395580000000002</v>
      </c>
      <c r="AF30">
        <v>17.302230000000002</v>
      </c>
      <c r="AG30">
        <v>16.146470000000001</v>
      </c>
      <c r="AH30">
        <v>70.971149999999994</v>
      </c>
      <c r="AI30">
        <v>68.730770000000007</v>
      </c>
      <c r="AJ30">
        <v>67.221149999999994</v>
      </c>
      <c r="AK30">
        <v>65.336539999999999</v>
      </c>
      <c r="AL30">
        <v>64.125</v>
      </c>
      <c r="AM30">
        <v>63.086539999999999</v>
      </c>
      <c r="AN30">
        <v>63.98077</v>
      </c>
      <c r="AO30">
        <v>68.278850000000006</v>
      </c>
      <c r="AP30">
        <v>72.067310000000006</v>
      </c>
      <c r="AQ30">
        <v>75.942310000000006</v>
      </c>
      <c r="AR30">
        <v>79.730770000000007</v>
      </c>
      <c r="AS30">
        <v>83.230770000000007</v>
      </c>
      <c r="AT30">
        <v>86.365380000000002</v>
      </c>
      <c r="AU30">
        <v>88.519229999999993</v>
      </c>
      <c r="AV30">
        <v>90.057689999999994</v>
      </c>
      <c r="AW30">
        <v>90.894229999999993</v>
      </c>
      <c r="AX30">
        <v>91.134619999999998</v>
      </c>
      <c r="AY30">
        <v>90.471149999999994</v>
      </c>
      <c r="AZ30">
        <v>88.528850000000006</v>
      </c>
      <c r="BA30">
        <v>85.480770000000007</v>
      </c>
      <c r="BB30">
        <v>81.134619999999998</v>
      </c>
      <c r="BC30">
        <v>77.653850000000006</v>
      </c>
      <c r="BD30">
        <v>74.971149999999994</v>
      </c>
      <c r="BE30">
        <v>73</v>
      </c>
      <c r="BF30">
        <v>-21.315069999999999</v>
      </c>
      <c r="BG30">
        <v>3.5575589999999999</v>
      </c>
      <c r="BH30">
        <v>0</v>
      </c>
      <c r="BI30">
        <v>0</v>
      </c>
      <c r="BJ30">
        <v>0</v>
      </c>
    </row>
    <row r="31" spans="1:62" x14ac:dyDescent="0.25">
      <c r="A31" t="s">
        <v>37</v>
      </c>
      <c r="B31" t="s">
        <v>138</v>
      </c>
      <c r="C31" t="s">
        <v>15</v>
      </c>
      <c r="D31" t="s">
        <v>126</v>
      </c>
      <c r="E31" t="s">
        <v>127</v>
      </c>
      <c r="F31" t="s">
        <v>33</v>
      </c>
      <c r="G31">
        <v>2019</v>
      </c>
      <c r="H31">
        <v>6</v>
      </c>
      <c r="I31">
        <v>13</v>
      </c>
      <c r="J31">
        <v>13.655279999999999</v>
      </c>
      <c r="K31">
        <v>13.474069999999999</v>
      </c>
      <c r="L31">
        <v>13.09731</v>
      </c>
      <c r="M31">
        <v>12.723369999999999</v>
      </c>
      <c r="N31">
        <v>11.622159999999999</v>
      </c>
      <c r="O31">
        <v>9.7907360000000008</v>
      </c>
      <c r="P31">
        <v>12.4025</v>
      </c>
      <c r="Q31">
        <v>33.961019999999998</v>
      </c>
      <c r="R31">
        <v>52.20299</v>
      </c>
      <c r="S31">
        <v>71.469700000000003</v>
      </c>
      <c r="T31">
        <v>90.446889999999996</v>
      </c>
      <c r="U31">
        <v>110.1075</v>
      </c>
      <c r="V31">
        <v>127.3839</v>
      </c>
      <c r="W31">
        <v>140.47900000000001</v>
      </c>
      <c r="X31">
        <v>151.4179</v>
      </c>
      <c r="Y31">
        <v>155.47300000000001</v>
      </c>
      <c r="Z31">
        <v>158.76400000000001</v>
      </c>
      <c r="AA31">
        <v>153.45240000000001</v>
      </c>
      <c r="AB31">
        <v>141.01439999999999</v>
      </c>
      <c r="AC31">
        <v>122.989</v>
      </c>
      <c r="AD31">
        <v>85.405770000000004</v>
      </c>
      <c r="AE31">
        <v>50.315130000000003</v>
      </c>
      <c r="AF31">
        <v>18.854890000000001</v>
      </c>
      <c r="AG31">
        <v>16.985289999999999</v>
      </c>
      <c r="AH31">
        <v>76.615380000000002</v>
      </c>
      <c r="AI31">
        <v>73.865380000000002</v>
      </c>
      <c r="AJ31">
        <v>71.846149999999994</v>
      </c>
      <c r="AK31">
        <v>70.096149999999994</v>
      </c>
      <c r="AL31">
        <v>67.913460000000001</v>
      </c>
      <c r="AM31">
        <v>66.673079999999999</v>
      </c>
      <c r="AN31">
        <v>67.759619999999998</v>
      </c>
      <c r="AO31">
        <v>72.875</v>
      </c>
      <c r="AP31">
        <v>78.019229999999993</v>
      </c>
      <c r="AQ31">
        <v>82.442310000000006</v>
      </c>
      <c r="AR31">
        <v>86.788460000000001</v>
      </c>
      <c r="AS31">
        <v>90.701920000000001</v>
      </c>
      <c r="AT31">
        <v>93.913460000000001</v>
      </c>
      <c r="AU31">
        <v>96.855770000000007</v>
      </c>
      <c r="AV31">
        <v>98.480770000000007</v>
      </c>
      <c r="AW31">
        <v>99.913460000000001</v>
      </c>
      <c r="AX31">
        <v>100.2115</v>
      </c>
      <c r="AY31">
        <v>99.701920000000001</v>
      </c>
      <c r="AZ31">
        <v>97.721149999999994</v>
      </c>
      <c r="BA31">
        <v>94.163460000000001</v>
      </c>
      <c r="BB31">
        <v>88.769229999999993</v>
      </c>
      <c r="BC31">
        <v>84.644229999999993</v>
      </c>
      <c r="BD31">
        <v>81.759619999999998</v>
      </c>
      <c r="BE31">
        <v>78.951920000000001</v>
      </c>
      <c r="BF31">
        <v>-21.315069999999999</v>
      </c>
      <c r="BG31">
        <v>3.5575589999999999</v>
      </c>
      <c r="BH31">
        <v>0</v>
      </c>
      <c r="BI31">
        <v>0</v>
      </c>
      <c r="BJ31">
        <v>0</v>
      </c>
    </row>
    <row r="32" spans="1:62" x14ac:dyDescent="0.25">
      <c r="A32" t="s">
        <v>37</v>
      </c>
      <c r="B32" t="s">
        <v>138</v>
      </c>
      <c r="C32" t="s">
        <v>15</v>
      </c>
      <c r="D32" t="s">
        <v>126</v>
      </c>
      <c r="E32" t="s">
        <v>127</v>
      </c>
      <c r="F32" t="s">
        <v>33</v>
      </c>
      <c r="G32">
        <v>2019</v>
      </c>
      <c r="H32">
        <v>7</v>
      </c>
      <c r="I32">
        <v>13</v>
      </c>
      <c r="J32">
        <v>14.706469999999999</v>
      </c>
      <c r="K32">
        <v>14.110860000000001</v>
      </c>
      <c r="L32">
        <v>13.83672</v>
      </c>
      <c r="M32">
        <v>13.42347</v>
      </c>
      <c r="N32">
        <v>12.42714</v>
      </c>
      <c r="O32">
        <v>10.68357</v>
      </c>
      <c r="P32">
        <v>11.450519999999999</v>
      </c>
      <c r="Q32">
        <v>35.288969999999999</v>
      </c>
      <c r="R32">
        <v>52.565989999999999</v>
      </c>
      <c r="S32">
        <v>68.325540000000004</v>
      </c>
      <c r="T32">
        <v>92.006879999999995</v>
      </c>
      <c r="U32">
        <v>108.7319</v>
      </c>
      <c r="V32">
        <v>124.4862</v>
      </c>
      <c r="W32">
        <v>136.1378</v>
      </c>
      <c r="X32">
        <v>147.8836</v>
      </c>
      <c r="Y32">
        <v>149.88759999999999</v>
      </c>
      <c r="Z32">
        <v>152.79339999999999</v>
      </c>
      <c r="AA32">
        <v>145.88059999999999</v>
      </c>
      <c r="AB32">
        <v>135.04769999999999</v>
      </c>
      <c r="AC32">
        <v>118.72709999999999</v>
      </c>
      <c r="AD32">
        <v>83.456010000000006</v>
      </c>
      <c r="AE32">
        <v>50.781329999999997</v>
      </c>
      <c r="AF32">
        <v>20.14583</v>
      </c>
      <c r="AG32">
        <v>18.180119999999999</v>
      </c>
      <c r="AH32">
        <v>77.865380000000002</v>
      </c>
      <c r="AI32">
        <v>76.5</v>
      </c>
      <c r="AJ32">
        <v>74.951920000000001</v>
      </c>
      <c r="AK32">
        <v>73.115380000000002</v>
      </c>
      <c r="AL32">
        <v>71.865380000000002</v>
      </c>
      <c r="AM32">
        <v>70.721149999999994</v>
      </c>
      <c r="AN32">
        <v>70.75</v>
      </c>
      <c r="AO32">
        <v>74.192310000000006</v>
      </c>
      <c r="AP32">
        <v>78.307689999999994</v>
      </c>
      <c r="AQ32">
        <v>82.298079999999999</v>
      </c>
      <c r="AR32">
        <v>85.961539999999999</v>
      </c>
      <c r="AS32">
        <v>89.634619999999998</v>
      </c>
      <c r="AT32">
        <v>92.817310000000006</v>
      </c>
      <c r="AU32">
        <v>95.759619999999998</v>
      </c>
      <c r="AV32">
        <v>97.759619999999998</v>
      </c>
      <c r="AW32">
        <v>98.355770000000007</v>
      </c>
      <c r="AX32">
        <v>98.298079999999999</v>
      </c>
      <c r="AY32">
        <v>96.903850000000006</v>
      </c>
      <c r="AZ32">
        <v>95.028850000000006</v>
      </c>
      <c r="BA32">
        <v>91.442310000000006</v>
      </c>
      <c r="BB32">
        <v>86.538460000000001</v>
      </c>
      <c r="BC32">
        <v>83.067310000000006</v>
      </c>
      <c r="BD32">
        <v>80.596149999999994</v>
      </c>
      <c r="BE32">
        <v>78.528850000000006</v>
      </c>
      <c r="BF32">
        <v>-21.315069999999999</v>
      </c>
      <c r="BG32">
        <v>3.5575589999999999</v>
      </c>
      <c r="BH32">
        <v>0</v>
      </c>
      <c r="BI32">
        <v>0</v>
      </c>
      <c r="BJ32">
        <v>0</v>
      </c>
    </row>
    <row r="33" spans="1:62" x14ac:dyDescent="0.25">
      <c r="A33" t="s">
        <v>37</v>
      </c>
      <c r="B33" t="s">
        <v>138</v>
      </c>
      <c r="C33" t="s">
        <v>15</v>
      </c>
      <c r="D33" t="s">
        <v>126</v>
      </c>
      <c r="E33" t="s">
        <v>127</v>
      </c>
      <c r="F33" t="s">
        <v>33</v>
      </c>
      <c r="G33">
        <v>2019</v>
      </c>
      <c r="H33">
        <v>8</v>
      </c>
      <c r="I33">
        <v>13</v>
      </c>
      <c r="J33">
        <v>14.464589999999999</v>
      </c>
      <c r="K33">
        <v>14.05308</v>
      </c>
      <c r="L33">
        <v>14.152089999999999</v>
      </c>
      <c r="M33">
        <v>13.65832</v>
      </c>
      <c r="N33">
        <v>12.64846</v>
      </c>
      <c r="O33">
        <v>12.095269999999999</v>
      </c>
      <c r="P33">
        <v>14.505459999999999</v>
      </c>
      <c r="Q33">
        <v>36.695720000000001</v>
      </c>
      <c r="R33">
        <v>50.735439999999997</v>
      </c>
      <c r="S33">
        <v>64.568870000000004</v>
      </c>
      <c r="T33">
        <v>82.826490000000007</v>
      </c>
      <c r="U33">
        <v>99.635940000000005</v>
      </c>
      <c r="V33">
        <v>114.82980000000001</v>
      </c>
      <c r="W33">
        <v>124.8712</v>
      </c>
      <c r="X33">
        <v>137.6953</v>
      </c>
      <c r="Y33">
        <v>140.04580000000001</v>
      </c>
      <c r="Z33">
        <v>141.42740000000001</v>
      </c>
      <c r="AA33">
        <v>135.30439999999999</v>
      </c>
      <c r="AB33">
        <v>123.6153</v>
      </c>
      <c r="AC33">
        <v>106.7903</v>
      </c>
      <c r="AD33">
        <v>76.726439999999997</v>
      </c>
      <c r="AE33">
        <v>47.592610000000001</v>
      </c>
      <c r="AF33">
        <v>18.133220000000001</v>
      </c>
      <c r="AG33">
        <v>16.534590000000001</v>
      </c>
      <c r="AH33">
        <v>70.298079999999999</v>
      </c>
      <c r="AI33">
        <v>68.798079999999999</v>
      </c>
      <c r="AJ33">
        <v>66.865380000000002</v>
      </c>
      <c r="AK33">
        <v>65.442310000000006</v>
      </c>
      <c r="AL33">
        <v>63.98077</v>
      </c>
      <c r="AM33">
        <v>63.201920000000001</v>
      </c>
      <c r="AN33">
        <v>62.60577</v>
      </c>
      <c r="AO33">
        <v>65</v>
      </c>
      <c r="AP33">
        <v>69.365380000000002</v>
      </c>
      <c r="AQ33">
        <v>74.644229999999993</v>
      </c>
      <c r="AR33">
        <v>80.048079999999999</v>
      </c>
      <c r="AS33">
        <v>84.605770000000007</v>
      </c>
      <c r="AT33">
        <v>88.576920000000001</v>
      </c>
      <c r="AU33">
        <v>92.028850000000006</v>
      </c>
      <c r="AV33">
        <v>94.759619999999998</v>
      </c>
      <c r="AW33">
        <v>96.221149999999994</v>
      </c>
      <c r="AX33">
        <v>96.317310000000006</v>
      </c>
      <c r="AY33">
        <v>95.557689999999994</v>
      </c>
      <c r="AZ33">
        <v>93.201920000000001</v>
      </c>
      <c r="BA33">
        <v>88.221149999999994</v>
      </c>
      <c r="BB33">
        <v>83.105770000000007</v>
      </c>
      <c r="BC33">
        <v>80.048079999999999</v>
      </c>
      <c r="BD33">
        <v>77.442310000000006</v>
      </c>
      <c r="BE33">
        <v>75.298079999999999</v>
      </c>
      <c r="BF33">
        <v>-21.315069999999999</v>
      </c>
      <c r="BG33">
        <v>3.5575589999999999</v>
      </c>
      <c r="BH33">
        <v>0</v>
      </c>
      <c r="BI33">
        <v>0</v>
      </c>
      <c r="BJ33">
        <v>0</v>
      </c>
    </row>
    <row r="34" spans="1:62" x14ac:dyDescent="0.25">
      <c r="A34" t="s">
        <v>37</v>
      </c>
      <c r="B34" t="s">
        <v>138</v>
      </c>
      <c r="C34" t="s">
        <v>15</v>
      </c>
      <c r="D34" t="s">
        <v>126</v>
      </c>
      <c r="E34" t="s">
        <v>127</v>
      </c>
      <c r="F34" t="s">
        <v>33</v>
      </c>
      <c r="G34">
        <v>2019</v>
      </c>
      <c r="H34">
        <v>9</v>
      </c>
      <c r="I34">
        <v>13</v>
      </c>
      <c r="J34">
        <v>12.36809</v>
      </c>
      <c r="K34">
        <v>12.14902</v>
      </c>
      <c r="L34">
        <v>12.25807</v>
      </c>
      <c r="M34">
        <v>11.83541</v>
      </c>
      <c r="N34">
        <v>11.941560000000001</v>
      </c>
      <c r="O34">
        <v>12.011060000000001</v>
      </c>
      <c r="P34">
        <v>13.813739999999999</v>
      </c>
      <c r="Q34">
        <v>38.055509999999998</v>
      </c>
      <c r="R34">
        <v>51.757370000000002</v>
      </c>
      <c r="S34">
        <v>63.42877</v>
      </c>
      <c r="T34">
        <v>80.8887</v>
      </c>
      <c r="U34">
        <v>95.550830000000005</v>
      </c>
      <c r="V34">
        <v>109.822</v>
      </c>
      <c r="W34">
        <v>118.8364</v>
      </c>
      <c r="X34">
        <v>130.82050000000001</v>
      </c>
      <c r="Y34">
        <v>132.90020000000001</v>
      </c>
      <c r="Z34">
        <v>133.935</v>
      </c>
      <c r="AA34">
        <v>127.2778</v>
      </c>
      <c r="AB34">
        <v>111.9659</v>
      </c>
      <c r="AC34">
        <v>95.263140000000007</v>
      </c>
      <c r="AD34">
        <v>67.931290000000004</v>
      </c>
      <c r="AE34">
        <v>39.722799999999999</v>
      </c>
      <c r="AF34">
        <v>15.595739999999999</v>
      </c>
      <c r="AG34">
        <v>14.19013</v>
      </c>
      <c r="AH34">
        <v>71.326920000000001</v>
      </c>
      <c r="AI34">
        <v>69.875</v>
      </c>
      <c r="AJ34">
        <v>67.846149999999994</v>
      </c>
      <c r="AK34">
        <v>66.375</v>
      </c>
      <c r="AL34">
        <v>65.173079999999999</v>
      </c>
      <c r="AM34">
        <v>64.288460000000001</v>
      </c>
      <c r="AN34">
        <v>63.586539999999999</v>
      </c>
      <c r="AO34">
        <v>65.25</v>
      </c>
      <c r="AP34">
        <v>69.923079999999999</v>
      </c>
      <c r="AQ34">
        <v>74.826920000000001</v>
      </c>
      <c r="AR34">
        <v>79.509619999999998</v>
      </c>
      <c r="AS34">
        <v>83.759619999999998</v>
      </c>
      <c r="AT34">
        <v>87.701920000000001</v>
      </c>
      <c r="AU34">
        <v>90.980770000000007</v>
      </c>
      <c r="AV34">
        <v>93.192310000000006</v>
      </c>
      <c r="AW34">
        <v>94.528850000000006</v>
      </c>
      <c r="AX34">
        <v>94.740380000000002</v>
      </c>
      <c r="AY34">
        <v>93.346149999999994</v>
      </c>
      <c r="AZ34">
        <v>90.076920000000001</v>
      </c>
      <c r="BA34">
        <v>84.615380000000002</v>
      </c>
      <c r="BB34">
        <v>80.894229999999993</v>
      </c>
      <c r="BC34">
        <v>77.980770000000007</v>
      </c>
      <c r="BD34">
        <v>75.432689999999994</v>
      </c>
      <c r="BE34">
        <v>73.067310000000006</v>
      </c>
      <c r="BF34">
        <v>-21.315069999999999</v>
      </c>
      <c r="BG34">
        <v>3.5575589999999999</v>
      </c>
      <c r="BH34">
        <v>0</v>
      </c>
      <c r="BI34">
        <v>0</v>
      </c>
      <c r="BJ34">
        <v>0</v>
      </c>
    </row>
    <row r="35" spans="1:62" x14ac:dyDescent="0.25">
      <c r="A35" t="s">
        <v>37</v>
      </c>
      <c r="B35" t="s">
        <v>138</v>
      </c>
      <c r="C35" t="s">
        <v>15</v>
      </c>
      <c r="D35" t="s">
        <v>126</v>
      </c>
      <c r="E35" t="s">
        <v>127</v>
      </c>
      <c r="F35" t="s">
        <v>33</v>
      </c>
      <c r="G35">
        <v>2019</v>
      </c>
      <c r="H35">
        <v>10</v>
      </c>
      <c r="I35">
        <v>13</v>
      </c>
      <c r="J35">
        <v>14.693289999999999</v>
      </c>
      <c r="K35">
        <v>14.262499999999999</v>
      </c>
      <c r="L35">
        <v>14.25371</v>
      </c>
      <c r="M35">
        <v>13.669840000000001</v>
      </c>
      <c r="N35">
        <v>14.51173</v>
      </c>
      <c r="O35">
        <v>16.154499999999999</v>
      </c>
      <c r="P35">
        <v>18.975359999999998</v>
      </c>
      <c r="Q35">
        <v>34.27908</v>
      </c>
      <c r="R35">
        <v>47.721510000000002</v>
      </c>
      <c r="S35">
        <v>57.512329999999999</v>
      </c>
      <c r="T35">
        <v>68.820740000000001</v>
      </c>
      <c r="U35">
        <v>83.767259999999993</v>
      </c>
      <c r="V35">
        <v>96.53877</v>
      </c>
      <c r="W35">
        <v>101.3246</v>
      </c>
      <c r="X35">
        <v>112.0367</v>
      </c>
      <c r="Y35">
        <v>114.661</v>
      </c>
      <c r="Z35">
        <v>114.3147</v>
      </c>
      <c r="AA35">
        <v>105.3677</v>
      </c>
      <c r="AB35">
        <v>91.448539999999994</v>
      </c>
      <c r="AC35">
        <v>76.62961</v>
      </c>
      <c r="AD35">
        <v>56.274430000000002</v>
      </c>
      <c r="AE35">
        <v>32.121980000000001</v>
      </c>
      <c r="AF35">
        <v>16.392189999999999</v>
      </c>
      <c r="AG35">
        <v>15.49756</v>
      </c>
      <c r="AH35">
        <v>63.403849999999998</v>
      </c>
      <c r="AI35">
        <v>60.73077</v>
      </c>
      <c r="AJ35">
        <v>59.567309999999999</v>
      </c>
      <c r="AK35">
        <v>58.39423</v>
      </c>
      <c r="AL35">
        <v>57.557690000000001</v>
      </c>
      <c r="AM35">
        <v>56.346150000000002</v>
      </c>
      <c r="AN35">
        <v>55.557690000000001</v>
      </c>
      <c r="AO35">
        <v>56.048079999999999</v>
      </c>
      <c r="AP35">
        <v>61.798079999999999</v>
      </c>
      <c r="AQ35">
        <v>68.711539999999999</v>
      </c>
      <c r="AR35">
        <v>74.605770000000007</v>
      </c>
      <c r="AS35">
        <v>79.057689999999994</v>
      </c>
      <c r="AT35">
        <v>82.740380000000002</v>
      </c>
      <c r="AU35">
        <v>85.471149999999994</v>
      </c>
      <c r="AV35">
        <v>87.644229999999993</v>
      </c>
      <c r="AW35">
        <v>89.192310000000006</v>
      </c>
      <c r="AX35">
        <v>89.221149999999994</v>
      </c>
      <c r="AY35">
        <v>87.144229999999993</v>
      </c>
      <c r="AZ35">
        <v>81.221149999999994</v>
      </c>
      <c r="BA35">
        <v>75.125</v>
      </c>
      <c r="BB35">
        <v>71.471149999999994</v>
      </c>
      <c r="BC35">
        <v>68.769229999999993</v>
      </c>
      <c r="BD35">
        <v>67.048079999999999</v>
      </c>
      <c r="BE35">
        <v>65.105770000000007</v>
      </c>
      <c r="BF35">
        <v>-21.315069999999999</v>
      </c>
      <c r="BG35">
        <v>3.5575589999999999</v>
      </c>
      <c r="BH35">
        <v>0</v>
      </c>
      <c r="BI35">
        <v>0</v>
      </c>
      <c r="BJ35">
        <v>0</v>
      </c>
    </row>
    <row r="36" spans="1:62" x14ac:dyDescent="0.25">
      <c r="A36" t="s">
        <v>37</v>
      </c>
      <c r="B36" t="s">
        <v>138</v>
      </c>
      <c r="C36" t="s">
        <v>15</v>
      </c>
      <c r="D36" t="s">
        <v>126</v>
      </c>
      <c r="E36" t="s">
        <v>127</v>
      </c>
      <c r="F36" t="s">
        <v>33</v>
      </c>
      <c r="G36">
        <v>2020</v>
      </c>
      <c r="H36">
        <v>5</v>
      </c>
      <c r="I36">
        <v>11.89392</v>
      </c>
      <c r="J36">
        <v>12.350949999999999</v>
      </c>
      <c r="K36">
        <v>12.296720000000001</v>
      </c>
      <c r="L36">
        <v>11.783620000000001</v>
      </c>
      <c r="M36">
        <v>11.43248</v>
      </c>
      <c r="N36">
        <v>11.97743</v>
      </c>
      <c r="O36">
        <v>13.690009999999999</v>
      </c>
      <c r="P36">
        <v>16.51951</v>
      </c>
      <c r="Q36">
        <v>31.394600000000001</v>
      </c>
      <c r="R36">
        <v>45.03537</v>
      </c>
      <c r="S36">
        <v>56.644550000000002</v>
      </c>
      <c r="T36">
        <v>71.455449999999999</v>
      </c>
      <c r="U36">
        <v>82.557900000000004</v>
      </c>
      <c r="V36">
        <v>93.160510000000002</v>
      </c>
      <c r="W36">
        <v>101.35339999999999</v>
      </c>
      <c r="X36">
        <v>108.113</v>
      </c>
      <c r="Y36">
        <v>109.8142</v>
      </c>
      <c r="Z36">
        <v>110.3338</v>
      </c>
      <c r="AA36">
        <v>103.9375</v>
      </c>
      <c r="AB36">
        <v>95.202269999999999</v>
      </c>
      <c r="AC36">
        <v>81.170730000000006</v>
      </c>
      <c r="AD36">
        <v>57.897289999999998</v>
      </c>
      <c r="AE36">
        <v>36.043700000000001</v>
      </c>
      <c r="AF36">
        <v>15.830109999999999</v>
      </c>
      <c r="AG36">
        <v>14.772690000000001</v>
      </c>
      <c r="AH36">
        <v>70.971149999999994</v>
      </c>
      <c r="AI36">
        <v>68.730770000000007</v>
      </c>
      <c r="AJ36">
        <v>67.221149999999994</v>
      </c>
      <c r="AK36">
        <v>65.336539999999999</v>
      </c>
      <c r="AL36">
        <v>64.125</v>
      </c>
      <c r="AM36">
        <v>63.086539999999999</v>
      </c>
      <c r="AN36">
        <v>63.98077</v>
      </c>
      <c r="AO36">
        <v>68.278850000000006</v>
      </c>
      <c r="AP36">
        <v>72.067310000000006</v>
      </c>
      <c r="AQ36">
        <v>75.942310000000006</v>
      </c>
      <c r="AR36">
        <v>79.730770000000007</v>
      </c>
      <c r="AS36">
        <v>83.230770000000007</v>
      </c>
      <c r="AT36">
        <v>86.365390000000005</v>
      </c>
      <c r="AU36">
        <v>88.519229999999993</v>
      </c>
      <c r="AV36">
        <v>90.057689999999994</v>
      </c>
      <c r="AW36">
        <v>90.894229999999993</v>
      </c>
      <c r="AX36">
        <v>91.134609999999995</v>
      </c>
      <c r="AY36">
        <v>90.471149999999994</v>
      </c>
      <c r="AZ36">
        <v>88.528850000000006</v>
      </c>
      <c r="BA36">
        <v>85.480770000000007</v>
      </c>
      <c r="BB36">
        <v>81.134609999999995</v>
      </c>
      <c r="BC36">
        <v>77.653850000000006</v>
      </c>
      <c r="BD36">
        <v>74.971159999999998</v>
      </c>
      <c r="BE36">
        <v>73</v>
      </c>
      <c r="BF36">
        <v>-19.501529999999999</v>
      </c>
      <c r="BG36">
        <v>2.9779390000000001</v>
      </c>
      <c r="BH36">
        <v>0</v>
      </c>
      <c r="BI36">
        <v>0</v>
      </c>
      <c r="BJ36">
        <v>0</v>
      </c>
    </row>
    <row r="37" spans="1:62" x14ac:dyDescent="0.25">
      <c r="A37" t="s">
        <v>37</v>
      </c>
      <c r="B37" t="s">
        <v>138</v>
      </c>
      <c r="C37" t="s">
        <v>15</v>
      </c>
      <c r="D37" t="s">
        <v>126</v>
      </c>
      <c r="E37" t="s">
        <v>127</v>
      </c>
      <c r="F37" t="s">
        <v>33</v>
      </c>
      <c r="G37">
        <v>2020</v>
      </c>
      <c r="H37">
        <v>6</v>
      </c>
      <c r="I37">
        <v>15.649900000000001</v>
      </c>
      <c r="J37">
        <v>16.438749999999999</v>
      </c>
      <c r="K37">
        <v>16.220610000000001</v>
      </c>
      <c r="L37">
        <v>15.767049999999999</v>
      </c>
      <c r="M37">
        <v>15.316879999999999</v>
      </c>
      <c r="N37">
        <v>13.991210000000001</v>
      </c>
      <c r="O37">
        <v>11.78646</v>
      </c>
      <c r="P37">
        <v>14.9306</v>
      </c>
      <c r="Q37">
        <v>40.883580000000002</v>
      </c>
      <c r="R37">
        <v>62.843969999999999</v>
      </c>
      <c r="S37">
        <v>86.037959999999998</v>
      </c>
      <c r="T37">
        <v>108.88339999999999</v>
      </c>
      <c r="U37">
        <v>132.55170000000001</v>
      </c>
      <c r="V37">
        <v>153.34970000000001</v>
      </c>
      <c r="W37">
        <v>169.114</v>
      </c>
      <c r="X37">
        <v>182.28270000000001</v>
      </c>
      <c r="Y37">
        <v>187.1644</v>
      </c>
      <c r="Z37">
        <v>191.12620000000001</v>
      </c>
      <c r="AA37">
        <v>184.7319</v>
      </c>
      <c r="AB37">
        <v>169.7586</v>
      </c>
      <c r="AC37">
        <v>148.05889999999999</v>
      </c>
      <c r="AD37">
        <v>102.8147</v>
      </c>
      <c r="AE37">
        <v>60.571289999999998</v>
      </c>
      <c r="AF37">
        <v>22.698239999999998</v>
      </c>
      <c r="AG37">
        <v>20.44754</v>
      </c>
      <c r="AH37">
        <v>76.615380000000002</v>
      </c>
      <c r="AI37">
        <v>73.865390000000005</v>
      </c>
      <c r="AJ37">
        <v>71.846149999999994</v>
      </c>
      <c r="AK37">
        <v>70.096149999999994</v>
      </c>
      <c r="AL37">
        <v>67.913460000000001</v>
      </c>
      <c r="AM37">
        <v>66.673079999999999</v>
      </c>
      <c r="AN37">
        <v>67.759609999999995</v>
      </c>
      <c r="AO37">
        <v>72.875</v>
      </c>
      <c r="AP37">
        <v>78.019229999999993</v>
      </c>
      <c r="AQ37">
        <v>82.442310000000006</v>
      </c>
      <c r="AR37">
        <v>86.788460000000001</v>
      </c>
      <c r="AS37">
        <v>90.701920000000001</v>
      </c>
      <c r="AT37">
        <v>93.913460000000001</v>
      </c>
      <c r="AU37">
        <v>96.855770000000007</v>
      </c>
      <c r="AV37">
        <v>98.480770000000007</v>
      </c>
      <c r="AW37">
        <v>99.913460000000001</v>
      </c>
      <c r="AX37">
        <v>100.2115</v>
      </c>
      <c r="AY37">
        <v>99.701920000000001</v>
      </c>
      <c r="AZ37">
        <v>97.721149999999994</v>
      </c>
      <c r="BA37">
        <v>94.163460000000001</v>
      </c>
      <c r="BB37">
        <v>88.769229999999993</v>
      </c>
      <c r="BC37">
        <v>84.644229999999993</v>
      </c>
      <c r="BD37">
        <v>81.759609999999995</v>
      </c>
      <c r="BE37">
        <v>78.951920000000001</v>
      </c>
      <c r="BF37">
        <v>-25.6599</v>
      </c>
      <c r="BG37">
        <v>5.1557110000000002</v>
      </c>
      <c r="BH37">
        <v>0</v>
      </c>
      <c r="BI37">
        <v>0</v>
      </c>
      <c r="BJ37">
        <v>0</v>
      </c>
    </row>
    <row r="38" spans="1:62" x14ac:dyDescent="0.25">
      <c r="A38" t="s">
        <v>37</v>
      </c>
      <c r="B38" t="s">
        <v>138</v>
      </c>
      <c r="C38" t="s">
        <v>15</v>
      </c>
      <c r="D38" t="s">
        <v>126</v>
      </c>
      <c r="E38" t="s">
        <v>127</v>
      </c>
      <c r="F38" t="s">
        <v>33</v>
      </c>
      <c r="G38">
        <v>2020</v>
      </c>
      <c r="H38">
        <v>7</v>
      </c>
      <c r="I38">
        <v>21.283860000000001</v>
      </c>
      <c r="J38">
        <v>24.077739999999999</v>
      </c>
      <c r="K38">
        <v>23.102589999999999</v>
      </c>
      <c r="L38">
        <v>22.653759999999998</v>
      </c>
      <c r="M38">
        <v>21.977170000000001</v>
      </c>
      <c r="N38">
        <v>20.345960000000002</v>
      </c>
      <c r="O38">
        <v>17.49136</v>
      </c>
      <c r="P38">
        <v>18.747019999999999</v>
      </c>
      <c r="Q38">
        <v>57.77581</v>
      </c>
      <c r="R38">
        <v>86.062110000000004</v>
      </c>
      <c r="S38">
        <v>111.864</v>
      </c>
      <c r="T38">
        <v>150.63550000000001</v>
      </c>
      <c r="U38">
        <v>178.018</v>
      </c>
      <c r="V38">
        <v>203.81129999999999</v>
      </c>
      <c r="W38">
        <v>222.88749999999999</v>
      </c>
      <c r="X38">
        <v>242.1181</v>
      </c>
      <c r="Y38">
        <v>245.399</v>
      </c>
      <c r="Z38">
        <v>250.15649999999999</v>
      </c>
      <c r="AA38">
        <v>238.83869999999999</v>
      </c>
      <c r="AB38">
        <v>221.10290000000001</v>
      </c>
      <c r="AC38">
        <v>194.38249999999999</v>
      </c>
      <c r="AD38">
        <v>136.63589999999999</v>
      </c>
      <c r="AE38">
        <v>83.140219999999999</v>
      </c>
      <c r="AF38">
        <v>32.983170000000001</v>
      </c>
      <c r="AG38">
        <v>29.764859999999999</v>
      </c>
      <c r="AH38">
        <v>77.865380000000002</v>
      </c>
      <c r="AI38">
        <v>76.5</v>
      </c>
      <c r="AJ38">
        <v>74.951920000000001</v>
      </c>
      <c r="AK38">
        <v>73.115390000000005</v>
      </c>
      <c r="AL38">
        <v>71.865390000000005</v>
      </c>
      <c r="AM38">
        <v>70.721149999999994</v>
      </c>
      <c r="AN38">
        <v>70.75</v>
      </c>
      <c r="AO38">
        <v>74.192310000000006</v>
      </c>
      <c r="AP38">
        <v>78.307689999999994</v>
      </c>
      <c r="AQ38">
        <v>82.298079999999999</v>
      </c>
      <c r="AR38">
        <v>85.961539999999999</v>
      </c>
      <c r="AS38">
        <v>89.634609999999995</v>
      </c>
      <c r="AT38">
        <v>92.817310000000006</v>
      </c>
      <c r="AU38">
        <v>95.759609999999995</v>
      </c>
      <c r="AV38">
        <v>97.759619999999998</v>
      </c>
      <c r="AW38">
        <v>98.355770000000007</v>
      </c>
      <c r="AX38">
        <v>98.298079999999999</v>
      </c>
      <c r="AY38">
        <v>96.903850000000006</v>
      </c>
      <c r="AZ38">
        <v>95.028850000000006</v>
      </c>
      <c r="BA38">
        <v>91.442310000000006</v>
      </c>
      <c r="BB38">
        <v>86.538460000000001</v>
      </c>
      <c r="BC38">
        <v>83.067310000000006</v>
      </c>
      <c r="BD38">
        <v>80.596149999999994</v>
      </c>
      <c r="BE38">
        <v>78.528850000000006</v>
      </c>
      <c r="BF38">
        <v>-34.897469999999998</v>
      </c>
      <c r="BG38">
        <v>9.5360040000000001</v>
      </c>
      <c r="BH38">
        <v>0</v>
      </c>
      <c r="BI38">
        <v>0</v>
      </c>
      <c r="BJ38">
        <v>0</v>
      </c>
    </row>
    <row r="39" spans="1:62" x14ac:dyDescent="0.25">
      <c r="A39" t="s">
        <v>37</v>
      </c>
      <c r="B39" t="s">
        <v>138</v>
      </c>
      <c r="C39" t="s">
        <v>15</v>
      </c>
      <c r="D39" t="s">
        <v>126</v>
      </c>
      <c r="E39" t="s">
        <v>127</v>
      </c>
      <c r="F39" t="s">
        <v>33</v>
      </c>
      <c r="G39">
        <v>2020</v>
      </c>
      <c r="H39">
        <v>8</v>
      </c>
      <c r="I39">
        <v>22.53586</v>
      </c>
      <c r="J39">
        <v>25.074750000000002</v>
      </c>
      <c r="K39">
        <v>24.3614</v>
      </c>
      <c r="L39">
        <v>24.53303</v>
      </c>
      <c r="M39">
        <v>23.677070000000001</v>
      </c>
      <c r="N39">
        <v>21.926449999999999</v>
      </c>
      <c r="O39">
        <v>20.967490000000002</v>
      </c>
      <c r="P39">
        <v>25.145610000000001</v>
      </c>
      <c r="Q39">
        <v>63.613019999999999</v>
      </c>
      <c r="R39">
        <v>87.951260000000005</v>
      </c>
      <c r="S39">
        <v>111.9319</v>
      </c>
      <c r="T39">
        <v>143.58199999999999</v>
      </c>
      <c r="U39">
        <v>172.7216</v>
      </c>
      <c r="V39">
        <v>199.06059999999999</v>
      </c>
      <c r="W39">
        <v>216.46770000000001</v>
      </c>
      <c r="X39">
        <v>238.6986</v>
      </c>
      <c r="Y39">
        <v>242.7732</v>
      </c>
      <c r="Z39">
        <v>245.16829999999999</v>
      </c>
      <c r="AA39">
        <v>234.5539</v>
      </c>
      <c r="AB39">
        <v>214.29050000000001</v>
      </c>
      <c r="AC39">
        <v>185.124</v>
      </c>
      <c r="AD39">
        <v>133.00739999999999</v>
      </c>
      <c r="AE39">
        <v>82.503079999999997</v>
      </c>
      <c r="AF39">
        <v>31.434439999999999</v>
      </c>
      <c r="AG39">
        <v>28.663170000000001</v>
      </c>
      <c r="AH39">
        <v>70.298079999999999</v>
      </c>
      <c r="AI39">
        <v>68.798079999999999</v>
      </c>
      <c r="AJ39">
        <v>66.865380000000002</v>
      </c>
      <c r="AK39">
        <v>65.442310000000006</v>
      </c>
      <c r="AL39">
        <v>63.98077</v>
      </c>
      <c r="AM39">
        <v>63.201920000000001</v>
      </c>
      <c r="AN39">
        <v>62.60577</v>
      </c>
      <c r="AO39">
        <v>65</v>
      </c>
      <c r="AP39">
        <v>69.365390000000005</v>
      </c>
      <c r="AQ39">
        <v>74.644229999999993</v>
      </c>
      <c r="AR39">
        <v>80.048079999999999</v>
      </c>
      <c r="AS39">
        <v>84.605770000000007</v>
      </c>
      <c r="AT39">
        <v>88.576920000000001</v>
      </c>
      <c r="AU39">
        <v>92.028840000000002</v>
      </c>
      <c r="AV39">
        <v>94.759619999999998</v>
      </c>
      <c r="AW39">
        <v>96.221149999999994</v>
      </c>
      <c r="AX39">
        <v>96.317310000000006</v>
      </c>
      <c r="AY39">
        <v>95.557689999999994</v>
      </c>
      <c r="AZ39">
        <v>93.201920000000001</v>
      </c>
      <c r="BA39">
        <v>88.221149999999994</v>
      </c>
      <c r="BB39">
        <v>83.105770000000007</v>
      </c>
      <c r="BC39">
        <v>80.048079999999999</v>
      </c>
      <c r="BD39">
        <v>77.442310000000006</v>
      </c>
      <c r="BE39">
        <v>75.298079999999999</v>
      </c>
      <c r="BF39">
        <v>-36.95026</v>
      </c>
      <c r="BG39">
        <v>10.69088</v>
      </c>
      <c r="BH39">
        <v>0</v>
      </c>
      <c r="BI39">
        <v>0</v>
      </c>
      <c r="BJ39">
        <v>0</v>
      </c>
    </row>
    <row r="40" spans="1:62" x14ac:dyDescent="0.25">
      <c r="A40" t="s">
        <v>37</v>
      </c>
      <c r="B40" t="s">
        <v>138</v>
      </c>
      <c r="C40" t="s">
        <v>15</v>
      </c>
      <c r="D40" t="s">
        <v>126</v>
      </c>
      <c r="E40" t="s">
        <v>127</v>
      </c>
      <c r="F40" t="s">
        <v>33</v>
      </c>
      <c r="G40">
        <v>2020</v>
      </c>
      <c r="H40">
        <v>9</v>
      </c>
      <c r="I40">
        <v>19.40588</v>
      </c>
      <c r="J40">
        <v>18.462589999999999</v>
      </c>
      <c r="K40">
        <v>18.135560000000002</v>
      </c>
      <c r="L40">
        <v>18.298349999999999</v>
      </c>
      <c r="M40">
        <v>17.66742</v>
      </c>
      <c r="N40">
        <v>17.825880000000002</v>
      </c>
      <c r="O40">
        <v>17.92962</v>
      </c>
      <c r="P40">
        <v>20.62059</v>
      </c>
      <c r="Q40">
        <v>56.807740000000003</v>
      </c>
      <c r="R40">
        <v>77.261309999999995</v>
      </c>
      <c r="S40">
        <v>94.683899999999994</v>
      </c>
      <c r="T40">
        <v>120.7474</v>
      </c>
      <c r="U40">
        <v>142.6344</v>
      </c>
      <c r="V40">
        <v>163.93780000000001</v>
      </c>
      <c r="W40">
        <v>177.39410000000001</v>
      </c>
      <c r="X40">
        <v>195.28360000000001</v>
      </c>
      <c r="Y40">
        <v>198.38810000000001</v>
      </c>
      <c r="Z40">
        <v>199.93279999999999</v>
      </c>
      <c r="AA40">
        <v>189.99510000000001</v>
      </c>
      <c r="AB40">
        <v>167.13810000000001</v>
      </c>
      <c r="AC40">
        <v>142.20500000000001</v>
      </c>
      <c r="AD40">
        <v>101.4051</v>
      </c>
      <c r="AE40">
        <v>59.296599999999998</v>
      </c>
      <c r="AF40">
        <v>23.28068</v>
      </c>
      <c r="AG40">
        <v>21.182449999999999</v>
      </c>
      <c r="AH40">
        <v>71.326920000000001</v>
      </c>
      <c r="AI40">
        <v>69.875</v>
      </c>
      <c r="AJ40">
        <v>67.846149999999994</v>
      </c>
      <c r="AK40">
        <v>66.375</v>
      </c>
      <c r="AL40">
        <v>65.173069999999996</v>
      </c>
      <c r="AM40">
        <v>64.288460000000001</v>
      </c>
      <c r="AN40">
        <v>63.586539999999999</v>
      </c>
      <c r="AO40">
        <v>65.25</v>
      </c>
      <c r="AP40">
        <v>69.923079999999999</v>
      </c>
      <c r="AQ40">
        <v>74.826920000000001</v>
      </c>
      <c r="AR40">
        <v>79.509619999999998</v>
      </c>
      <c r="AS40">
        <v>83.759619999999998</v>
      </c>
      <c r="AT40">
        <v>87.701920000000001</v>
      </c>
      <c r="AU40">
        <v>90.980770000000007</v>
      </c>
      <c r="AV40">
        <v>93.192310000000006</v>
      </c>
      <c r="AW40">
        <v>94.528850000000006</v>
      </c>
      <c r="AX40">
        <v>94.740380000000002</v>
      </c>
      <c r="AY40">
        <v>93.346149999999994</v>
      </c>
      <c r="AZ40">
        <v>90.076920000000001</v>
      </c>
      <c r="BA40">
        <v>84.615390000000005</v>
      </c>
      <c r="BB40">
        <v>80.894229999999993</v>
      </c>
      <c r="BC40">
        <v>77.980770000000007</v>
      </c>
      <c r="BD40">
        <v>75.432689999999994</v>
      </c>
      <c r="BE40">
        <v>73.067310000000006</v>
      </c>
      <c r="BF40">
        <v>-31.818280000000001</v>
      </c>
      <c r="BG40">
        <v>7.9274209999999998</v>
      </c>
      <c r="BH40">
        <v>0</v>
      </c>
      <c r="BI40">
        <v>0</v>
      </c>
      <c r="BJ40">
        <v>0</v>
      </c>
    </row>
    <row r="41" spans="1:62" x14ac:dyDescent="0.25">
      <c r="A41" t="s">
        <v>37</v>
      </c>
      <c r="B41" t="s">
        <v>138</v>
      </c>
      <c r="C41" t="s">
        <v>15</v>
      </c>
      <c r="D41" t="s">
        <v>126</v>
      </c>
      <c r="E41" t="s">
        <v>127</v>
      </c>
      <c r="F41" t="s">
        <v>33</v>
      </c>
      <c r="G41">
        <v>2020</v>
      </c>
      <c r="H41">
        <v>10</v>
      </c>
      <c r="I41">
        <v>17.527889999999999</v>
      </c>
      <c r="J41">
        <v>19.810949999999998</v>
      </c>
      <c r="K41">
        <v>19.230119999999999</v>
      </c>
      <c r="L41">
        <v>19.218260000000001</v>
      </c>
      <c r="M41">
        <v>18.43103</v>
      </c>
      <c r="N41">
        <v>19.56615</v>
      </c>
      <c r="O41">
        <v>21.781099999999999</v>
      </c>
      <c r="P41">
        <v>25.58445</v>
      </c>
      <c r="Q41">
        <v>46.21846</v>
      </c>
      <c r="R41">
        <v>64.342870000000005</v>
      </c>
      <c r="S41">
        <v>77.543809999999993</v>
      </c>
      <c r="T41">
        <v>92.790940000000006</v>
      </c>
      <c r="U41">
        <v>112.94329999999999</v>
      </c>
      <c r="V41">
        <v>130.16309999999999</v>
      </c>
      <c r="W41">
        <v>136.61590000000001</v>
      </c>
      <c r="X41">
        <v>151.05889999999999</v>
      </c>
      <c r="Y41">
        <v>154.59729999999999</v>
      </c>
      <c r="Z41">
        <v>154.13040000000001</v>
      </c>
      <c r="AA41">
        <v>142.06720000000001</v>
      </c>
      <c r="AB41">
        <v>123.3</v>
      </c>
      <c r="AC41">
        <v>103.31959999999999</v>
      </c>
      <c r="AD41">
        <v>75.874759999999995</v>
      </c>
      <c r="AE41">
        <v>43.310029999999998</v>
      </c>
      <c r="AF41">
        <v>22.101579999999998</v>
      </c>
      <c r="AG41">
        <v>20.895350000000001</v>
      </c>
      <c r="AH41">
        <v>63.403849999999998</v>
      </c>
      <c r="AI41">
        <v>60.73077</v>
      </c>
      <c r="AJ41">
        <v>59.567309999999999</v>
      </c>
      <c r="AK41">
        <v>58.39423</v>
      </c>
      <c r="AL41">
        <v>57.557690000000001</v>
      </c>
      <c r="AM41">
        <v>56.346150000000002</v>
      </c>
      <c r="AN41">
        <v>55.557690000000001</v>
      </c>
      <c r="AO41">
        <v>56.048079999999999</v>
      </c>
      <c r="AP41">
        <v>61.798079999999999</v>
      </c>
      <c r="AQ41">
        <v>68.711539999999999</v>
      </c>
      <c r="AR41">
        <v>74.605770000000007</v>
      </c>
      <c r="AS41">
        <v>79.057689999999994</v>
      </c>
      <c r="AT41">
        <v>82.740380000000002</v>
      </c>
      <c r="AU41">
        <v>85.471159999999998</v>
      </c>
      <c r="AV41">
        <v>87.644229999999993</v>
      </c>
      <c r="AW41">
        <v>89.192310000000006</v>
      </c>
      <c r="AX41">
        <v>89.221149999999994</v>
      </c>
      <c r="AY41">
        <v>87.144229999999993</v>
      </c>
      <c r="AZ41">
        <v>81.221159999999998</v>
      </c>
      <c r="BA41">
        <v>75.125</v>
      </c>
      <c r="BB41">
        <v>71.471149999999994</v>
      </c>
      <c r="BC41">
        <v>68.769229999999993</v>
      </c>
      <c r="BD41">
        <v>67.048079999999999</v>
      </c>
      <c r="BE41">
        <v>65.105770000000007</v>
      </c>
      <c r="BF41">
        <v>-28.739090000000001</v>
      </c>
      <c r="BG41">
        <v>6.4673239999999996</v>
      </c>
      <c r="BH41">
        <v>0</v>
      </c>
      <c r="BI41">
        <v>0</v>
      </c>
      <c r="BJ41">
        <v>0</v>
      </c>
    </row>
    <row r="42" spans="1:62" x14ac:dyDescent="0.25">
      <c r="A42" t="s">
        <v>37</v>
      </c>
      <c r="B42" t="s">
        <v>138</v>
      </c>
      <c r="C42" t="s">
        <v>15</v>
      </c>
      <c r="D42" t="s">
        <v>126</v>
      </c>
      <c r="E42" t="s">
        <v>127</v>
      </c>
      <c r="F42" t="s">
        <v>33</v>
      </c>
      <c r="G42">
        <v>2021</v>
      </c>
      <c r="H42">
        <v>5</v>
      </c>
      <c r="I42">
        <v>12.519920000000001</v>
      </c>
      <c r="J42">
        <v>13.000999999999999</v>
      </c>
      <c r="K42">
        <v>12.943910000000001</v>
      </c>
      <c r="L42">
        <v>12.40381</v>
      </c>
      <c r="M42">
        <v>12.034190000000001</v>
      </c>
      <c r="N42">
        <v>12.60782</v>
      </c>
      <c r="O42">
        <v>14.410539999999999</v>
      </c>
      <c r="P42">
        <v>17.388960000000001</v>
      </c>
      <c r="Q42">
        <v>33.046939999999999</v>
      </c>
      <c r="R42">
        <v>47.405650000000001</v>
      </c>
      <c r="S42">
        <v>59.625839999999997</v>
      </c>
      <c r="T42">
        <v>75.216260000000005</v>
      </c>
      <c r="U42">
        <v>86.903059999999996</v>
      </c>
      <c r="V42">
        <v>98.063699999999997</v>
      </c>
      <c r="W42">
        <v>106.6878</v>
      </c>
      <c r="X42">
        <v>113.8032</v>
      </c>
      <c r="Y42">
        <v>115.5939</v>
      </c>
      <c r="Z42">
        <v>116.1408</v>
      </c>
      <c r="AA42">
        <v>109.4079</v>
      </c>
      <c r="AB42">
        <v>100.2129</v>
      </c>
      <c r="AC42">
        <v>85.442869999999999</v>
      </c>
      <c r="AD42">
        <v>60.944519999999997</v>
      </c>
      <c r="AE42">
        <v>37.940730000000002</v>
      </c>
      <c r="AF42">
        <v>16.663270000000001</v>
      </c>
      <c r="AG42">
        <v>15.5502</v>
      </c>
      <c r="AH42">
        <v>70.971149999999994</v>
      </c>
      <c r="AI42">
        <v>68.730770000000007</v>
      </c>
      <c r="AJ42">
        <v>67.221149999999994</v>
      </c>
      <c r="AK42">
        <v>65.336539999999999</v>
      </c>
      <c r="AL42">
        <v>64.125</v>
      </c>
      <c r="AM42">
        <v>63.086539999999999</v>
      </c>
      <c r="AN42">
        <v>63.98077</v>
      </c>
      <c r="AO42">
        <v>68.278840000000002</v>
      </c>
      <c r="AP42">
        <v>72.067310000000006</v>
      </c>
      <c r="AQ42">
        <v>75.942310000000006</v>
      </c>
      <c r="AR42">
        <v>79.730770000000007</v>
      </c>
      <c r="AS42">
        <v>83.230770000000007</v>
      </c>
      <c r="AT42">
        <v>86.365390000000005</v>
      </c>
      <c r="AU42">
        <v>88.519229999999993</v>
      </c>
      <c r="AV42">
        <v>90.057689999999994</v>
      </c>
      <c r="AW42">
        <v>90.894229999999993</v>
      </c>
      <c r="AX42">
        <v>91.134609999999995</v>
      </c>
      <c r="AY42">
        <v>90.471149999999994</v>
      </c>
      <c r="AZ42">
        <v>88.528850000000006</v>
      </c>
      <c r="BA42">
        <v>85.480770000000007</v>
      </c>
      <c r="BB42">
        <v>81.134609999999995</v>
      </c>
      <c r="BC42">
        <v>77.653850000000006</v>
      </c>
      <c r="BD42">
        <v>74.971149999999994</v>
      </c>
      <c r="BE42">
        <v>73</v>
      </c>
      <c r="BF42">
        <v>-20.527920000000002</v>
      </c>
      <c r="BG42">
        <v>3.299655</v>
      </c>
      <c r="BH42">
        <v>0</v>
      </c>
      <c r="BI42">
        <v>0</v>
      </c>
      <c r="BJ42">
        <v>0</v>
      </c>
    </row>
    <row r="43" spans="1:62" x14ac:dyDescent="0.25">
      <c r="A43" t="s">
        <v>37</v>
      </c>
      <c r="B43" t="s">
        <v>138</v>
      </c>
      <c r="C43" t="s">
        <v>15</v>
      </c>
      <c r="D43" t="s">
        <v>126</v>
      </c>
      <c r="E43" t="s">
        <v>127</v>
      </c>
      <c r="F43" t="s">
        <v>33</v>
      </c>
      <c r="G43">
        <v>2021</v>
      </c>
      <c r="H43">
        <v>6</v>
      </c>
      <c r="I43">
        <v>16.2759</v>
      </c>
      <c r="J43">
        <v>17.096299999999999</v>
      </c>
      <c r="K43">
        <v>16.869430000000001</v>
      </c>
      <c r="L43">
        <v>16.397729999999999</v>
      </c>
      <c r="M43">
        <v>15.929550000000001</v>
      </c>
      <c r="N43">
        <v>14.55086</v>
      </c>
      <c r="O43">
        <v>12.25792</v>
      </c>
      <c r="P43">
        <v>15.52783</v>
      </c>
      <c r="Q43">
        <v>42.518920000000001</v>
      </c>
      <c r="R43">
        <v>65.357730000000004</v>
      </c>
      <c r="S43">
        <v>89.479479999999995</v>
      </c>
      <c r="T43">
        <v>113.2388</v>
      </c>
      <c r="U43">
        <v>137.8537</v>
      </c>
      <c r="V43">
        <v>159.4837</v>
      </c>
      <c r="W43">
        <v>175.8785</v>
      </c>
      <c r="X43">
        <v>189.57400000000001</v>
      </c>
      <c r="Y43">
        <v>194.65090000000001</v>
      </c>
      <c r="Z43">
        <v>198.7713</v>
      </c>
      <c r="AA43">
        <v>192.12119999999999</v>
      </c>
      <c r="AB43">
        <v>176.5489</v>
      </c>
      <c r="AC43">
        <v>153.9813</v>
      </c>
      <c r="AD43">
        <v>106.9273</v>
      </c>
      <c r="AE43">
        <v>62.994140000000002</v>
      </c>
      <c r="AF43">
        <v>23.606169999999999</v>
      </c>
      <c r="AG43">
        <v>21.265440000000002</v>
      </c>
      <c r="AH43">
        <v>76.615380000000002</v>
      </c>
      <c r="AI43">
        <v>73.865380000000002</v>
      </c>
      <c r="AJ43">
        <v>71.846149999999994</v>
      </c>
      <c r="AK43">
        <v>70.096149999999994</v>
      </c>
      <c r="AL43">
        <v>67.913460000000001</v>
      </c>
      <c r="AM43">
        <v>66.673079999999999</v>
      </c>
      <c r="AN43">
        <v>67.759609999999995</v>
      </c>
      <c r="AO43">
        <v>72.875</v>
      </c>
      <c r="AP43">
        <v>78.019229999999993</v>
      </c>
      <c r="AQ43">
        <v>82.442310000000006</v>
      </c>
      <c r="AR43">
        <v>86.788460000000001</v>
      </c>
      <c r="AS43">
        <v>90.701920000000001</v>
      </c>
      <c r="AT43">
        <v>93.913460000000001</v>
      </c>
      <c r="AU43">
        <v>96.855770000000007</v>
      </c>
      <c r="AV43">
        <v>98.480770000000007</v>
      </c>
      <c r="AW43">
        <v>99.913460000000001</v>
      </c>
      <c r="AX43">
        <v>100.2115</v>
      </c>
      <c r="AY43">
        <v>99.701920000000001</v>
      </c>
      <c r="AZ43">
        <v>97.721149999999994</v>
      </c>
      <c r="BA43">
        <v>94.163460000000001</v>
      </c>
      <c r="BB43">
        <v>88.769229999999993</v>
      </c>
      <c r="BC43">
        <v>84.644229999999993</v>
      </c>
      <c r="BD43">
        <v>81.759609999999995</v>
      </c>
      <c r="BE43">
        <v>78.951920000000001</v>
      </c>
      <c r="BF43">
        <v>-26.686299999999999</v>
      </c>
      <c r="BG43">
        <v>5.5764170000000002</v>
      </c>
      <c r="BH43">
        <v>0</v>
      </c>
      <c r="BI43">
        <v>0</v>
      </c>
      <c r="BJ43">
        <v>0</v>
      </c>
    </row>
    <row r="44" spans="1:62" x14ac:dyDescent="0.25">
      <c r="A44" t="s">
        <v>37</v>
      </c>
      <c r="B44" t="s">
        <v>138</v>
      </c>
      <c r="C44" t="s">
        <v>15</v>
      </c>
      <c r="D44" t="s">
        <v>126</v>
      </c>
      <c r="E44" t="s">
        <v>127</v>
      </c>
      <c r="F44" t="s">
        <v>33</v>
      </c>
      <c r="G44">
        <v>2021</v>
      </c>
      <c r="H44">
        <v>7</v>
      </c>
      <c r="I44">
        <v>22.53586</v>
      </c>
      <c r="J44">
        <v>25.494070000000001</v>
      </c>
      <c r="K44">
        <v>24.461559999999999</v>
      </c>
      <c r="L44">
        <v>23.986339999999998</v>
      </c>
      <c r="M44">
        <v>23.269939999999998</v>
      </c>
      <c r="N44">
        <v>21.54278</v>
      </c>
      <c r="O44">
        <v>18.52026</v>
      </c>
      <c r="P44">
        <v>19.849789999999999</v>
      </c>
      <c r="Q44">
        <v>61.174390000000002</v>
      </c>
      <c r="R44">
        <v>91.124589999999998</v>
      </c>
      <c r="S44">
        <v>118.4442</v>
      </c>
      <c r="T44">
        <v>159.49639999999999</v>
      </c>
      <c r="U44">
        <v>188.4897</v>
      </c>
      <c r="V44">
        <v>215.80019999999999</v>
      </c>
      <c r="W44">
        <v>235.99860000000001</v>
      </c>
      <c r="X44">
        <v>256.3603</v>
      </c>
      <c r="Y44">
        <v>259.83429999999998</v>
      </c>
      <c r="Z44">
        <v>264.8716</v>
      </c>
      <c r="AA44">
        <v>252.88800000000001</v>
      </c>
      <c r="AB44">
        <v>234.10890000000001</v>
      </c>
      <c r="AC44">
        <v>205.8167</v>
      </c>
      <c r="AD44">
        <v>144.67330000000001</v>
      </c>
      <c r="AE44">
        <v>88.030820000000006</v>
      </c>
      <c r="AF44">
        <v>34.923349999999999</v>
      </c>
      <c r="AG44">
        <v>31.515740000000001</v>
      </c>
      <c r="AH44">
        <v>77.865390000000005</v>
      </c>
      <c r="AI44">
        <v>76.5</v>
      </c>
      <c r="AJ44">
        <v>74.951920000000001</v>
      </c>
      <c r="AK44">
        <v>73.115380000000002</v>
      </c>
      <c r="AL44">
        <v>71.865390000000005</v>
      </c>
      <c r="AM44">
        <v>70.721149999999994</v>
      </c>
      <c r="AN44">
        <v>70.75</v>
      </c>
      <c r="AO44">
        <v>74.192310000000006</v>
      </c>
      <c r="AP44">
        <v>78.307689999999994</v>
      </c>
      <c r="AQ44">
        <v>82.298079999999999</v>
      </c>
      <c r="AR44">
        <v>85.961539999999999</v>
      </c>
      <c r="AS44">
        <v>89.634609999999995</v>
      </c>
      <c r="AT44">
        <v>92.817310000000006</v>
      </c>
      <c r="AU44">
        <v>95.759609999999995</v>
      </c>
      <c r="AV44">
        <v>97.759619999999998</v>
      </c>
      <c r="AW44">
        <v>98.355770000000007</v>
      </c>
      <c r="AX44">
        <v>98.298079999999999</v>
      </c>
      <c r="AY44">
        <v>96.903840000000002</v>
      </c>
      <c r="AZ44">
        <v>95.028850000000006</v>
      </c>
      <c r="BA44">
        <v>91.442310000000006</v>
      </c>
      <c r="BB44">
        <v>86.538460000000001</v>
      </c>
      <c r="BC44">
        <v>83.067310000000006</v>
      </c>
      <c r="BD44">
        <v>80.596159999999998</v>
      </c>
      <c r="BE44">
        <v>78.528850000000006</v>
      </c>
      <c r="BF44">
        <v>-36.95026</v>
      </c>
      <c r="BG44">
        <v>10.69088</v>
      </c>
      <c r="BH44">
        <v>0</v>
      </c>
      <c r="BI44">
        <v>0</v>
      </c>
      <c r="BJ44">
        <v>0</v>
      </c>
    </row>
    <row r="45" spans="1:62" x14ac:dyDescent="0.25">
      <c r="A45" t="s">
        <v>37</v>
      </c>
      <c r="B45" t="s">
        <v>138</v>
      </c>
      <c r="C45" t="s">
        <v>15</v>
      </c>
      <c r="D45" t="s">
        <v>126</v>
      </c>
      <c r="E45" t="s">
        <v>127</v>
      </c>
      <c r="F45" t="s">
        <v>33</v>
      </c>
      <c r="G45">
        <v>2021</v>
      </c>
      <c r="H45">
        <v>8</v>
      </c>
      <c r="I45">
        <v>23.787849999999999</v>
      </c>
      <c r="J45">
        <v>26.4678</v>
      </c>
      <c r="K45">
        <v>25.71482</v>
      </c>
      <c r="L45">
        <v>25.895969999999998</v>
      </c>
      <c r="M45">
        <v>24.992460000000001</v>
      </c>
      <c r="N45">
        <v>23.144590000000001</v>
      </c>
      <c r="O45">
        <v>22.132349999999999</v>
      </c>
      <c r="P45">
        <v>26.542590000000001</v>
      </c>
      <c r="Q45">
        <v>67.147080000000003</v>
      </c>
      <c r="R45">
        <v>92.837450000000004</v>
      </c>
      <c r="S45">
        <v>118.1503</v>
      </c>
      <c r="T45">
        <v>151.55879999999999</v>
      </c>
      <c r="U45">
        <v>182.31729999999999</v>
      </c>
      <c r="V45">
        <v>210.11949999999999</v>
      </c>
      <c r="W45">
        <v>228.49369999999999</v>
      </c>
      <c r="X45">
        <v>251.9597</v>
      </c>
      <c r="Y45">
        <v>256.26060000000001</v>
      </c>
      <c r="Z45">
        <v>258.78879999999998</v>
      </c>
      <c r="AA45">
        <v>247.58459999999999</v>
      </c>
      <c r="AB45">
        <v>226.19550000000001</v>
      </c>
      <c r="AC45">
        <v>195.40860000000001</v>
      </c>
      <c r="AD45">
        <v>140.39670000000001</v>
      </c>
      <c r="AE45">
        <v>87.086590000000001</v>
      </c>
      <c r="AF45">
        <v>33.180799999999998</v>
      </c>
      <c r="AG45">
        <v>30.255559999999999</v>
      </c>
      <c r="AH45">
        <v>70.298079999999999</v>
      </c>
      <c r="AI45">
        <v>68.798079999999999</v>
      </c>
      <c r="AJ45">
        <v>66.865380000000002</v>
      </c>
      <c r="AK45">
        <v>65.442310000000006</v>
      </c>
      <c r="AL45">
        <v>63.98077</v>
      </c>
      <c r="AM45">
        <v>63.201920000000001</v>
      </c>
      <c r="AN45">
        <v>62.60577</v>
      </c>
      <c r="AO45">
        <v>65</v>
      </c>
      <c r="AP45">
        <v>69.365380000000002</v>
      </c>
      <c r="AQ45">
        <v>74.644229999999993</v>
      </c>
      <c r="AR45">
        <v>80.048079999999999</v>
      </c>
      <c r="AS45">
        <v>84.605770000000007</v>
      </c>
      <c r="AT45">
        <v>88.576920000000001</v>
      </c>
      <c r="AU45">
        <v>92.028840000000002</v>
      </c>
      <c r="AV45">
        <v>94.759619999999998</v>
      </c>
      <c r="AW45">
        <v>96.221149999999994</v>
      </c>
      <c r="AX45">
        <v>96.317310000000006</v>
      </c>
      <c r="AY45">
        <v>95.557689999999994</v>
      </c>
      <c r="AZ45">
        <v>93.201920000000001</v>
      </c>
      <c r="BA45">
        <v>88.221149999999994</v>
      </c>
      <c r="BB45">
        <v>83.105770000000007</v>
      </c>
      <c r="BC45">
        <v>80.048079999999999</v>
      </c>
      <c r="BD45">
        <v>77.442310000000006</v>
      </c>
      <c r="BE45">
        <v>75.298079999999999</v>
      </c>
      <c r="BF45">
        <v>-39.003050000000002</v>
      </c>
      <c r="BG45">
        <v>11.91175</v>
      </c>
      <c r="BH45">
        <v>0</v>
      </c>
      <c r="BI45">
        <v>0</v>
      </c>
      <c r="BJ45">
        <v>0</v>
      </c>
    </row>
    <row r="46" spans="1:62" x14ac:dyDescent="0.25">
      <c r="A46" t="s">
        <v>37</v>
      </c>
      <c r="B46" t="s">
        <v>138</v>
      </c>
      <c r="C46" t="s">
        <v>15</v>
      </c>
      <c r="D46" t="s">
        <v>126</v>
      </c>
      <c r="E46" t="s">
        <v>127</v>
      </c>
      <c r="F46" t="s">
        <v>33</v>
      </c>
      <c r="G46">
        <v>2021</v>
      </c>
      <c r="H46">
        <v>9</v>
      </c>
      <c r="I46">
        <v>20.657869999999999</v>
      </c>
      <c r="J46">
        <v>19.65372</v>
      </c>
      <c r="K46">
        <v>19.305599999999998</v>
      </c>
      <c r="L46">
        <v>19.47889</v>
      </c>
      <c r="M46">
        <v>18.80725</v>
      </c>
      <c r="N46">
        <v>18.975930000000002</v>
      </c>
      <c r="O46">
        <v>19.086369999999999</v>
      </c>
      <c r="P46">
        <v>21.950949999999999</v>
      </c>
      <c r="Q46">
        <v>60.472749999999998</v>
      </c>
      <c r="R46">
        <v>82.245909999999995</v>
      </c>
      <c r="S46">
        <v>100.7925</v>
      </c>
      <c r="T46">
        <v>128.53749999999999</v>
      </c>
      <c r="U46">
        <v>151.8366</v>
      </c>
      <c r="V46">
        <v>174.5145</v>
      </c>
      <c r="W46">
        <v>188.8389</v>
      </c>
      <c r="X46">
        <v>207.88249999999999</v>
      </c>
      <c r="Y46">
        <v>211.18729999999999</v>
      </c>
      <c r="Z46">
        <v>212.83170000000001</v>
      </c>
      <c r="AA46">
        <v>202.25290000000001</v>
      </c>
      <c r="AB46">
        <v>177.9212</v>
      </c>
      <c r="AC46">
        <v>151.37950000000001</v>
      </c>
      <c r="AD46">
        <v>107.9474</v>
      </c>
      <c r="AE46">
        <v>63.12218</v>
      </c>
      <c r="AF46">
        <v>24.78266</v>
      </c>
      <c r="AG46">
        <v>22.549060000000001</v>
      </c>
      <c r="AH46">
        <v>71.326920000000001</v>
      </c>
      <c r="AI46">
        <v>69.875</v>
      </c>
      <c r="AJ46">
        <v>67.846149999999994</v>
      </c>
      <c r="AK46">
        <v>66.375</v>
      </c>
      <c r="AL46">
        <v>65.173079999999999</v>
      </c>
      <c r="AM46">
        <v>64.288460000000001</v>
      </c>
      <c r="AN46">
        <v>63.586539999999999</v>
      </c>
      <c r="AO46">
        <v>65.25</v>
      </c>
      <c r="AP46">
        <v>69.923079999999999</v>
      </c>
      <c r="AQ46">
        <v>74.826920000000001</v>
      </c>
      <c r="AR46">
        <v>79.509619999999998</v>
      </c>
      <c r="AS46">
        <v>83.759609999999995</v>
      </c>
      <c r="AT46">
        <v>87.701920000000001</v>
      </c>
      <c r="AU46">
        <v>90.980770000000007</v>
      </c>
      <c r="AV46">
        <v>93.192310000000006</v>
      </c>
      <c r="AW46">
        <v>94.528850000000006</v>
      </c>
      <c r="AX46">
        <v>94.740380000000002</v>
      </c>
      <c r="AY46">
        <v>93.346149999999994</v>
      </c>
      <c r="AZ46">
        <v>90.076920000000001</v>
      </c>
      <c r="BA46">
        <v>84.615390000000005</v>
      </c>
      <c r="BB46">
        <v>80.894229999999993</v>
      </c>
      <c r="BC46">
        <v>77.980770000000007</v>
      </c>
      <c r="BD46">
        <v>75.432689999999994</v>
      </c>
      <c r="BE46">
        <v>73.067310000000006</v>
      </c>
      <c r="BF46">
        <v>-33.871070000000003</v>
      </c>
      <c r="BG46">
        <v>8.9833099999999995</v>
      </c>
      <c r="BH46">
        <v>0</v>
      </c>
      <c r="BI46">
        <v>0</v>
      </c>
      <c r="BJ46">
        <v>0</v>
      </c>
    </row>
    <row r="47" spans="1:62" x14ac:dyDescent="0.25">
      <c r="A47" t="s">
        <v>37</v>
      </c>
      <c r="B47" t="s">
        <v>138</v>
      </c>
      <c r="C47" t="s">
        <v>15</v>
      </c>
      <c r="D47" t="s">
        <v>126</v>
      </c>
      <c r="E47" t="s">
        <v>127</v>
      </c>
      <c r="F47" t="s">
        <v>33</v>
      </c>
      <c r="G47">
        <v>2021</v>
      </c>
      <c r="H47">
        <v>10</v>
      </c>
      <c r="I47">
        <v>18.779879999999999</v>
      </c>
      <c r="J47">
        <v>21.226019999999998</v>
      </c>
      <c r="K47">
        <v>20.6037</v>
      </c>
      <c r="L47">
        <v>20.590990000000001</v>
      </c>
      <c r="M47">
        <v>19.747540000000001</v>
      </c>
      <c r="N47">
        <v>20.963740000000001</v>
      </c>
      <c r="O47">
        <v>23.33689</v>
      </c>
      <c r="P47">
        <v>27.411919999999999</v>
      </c>
      <c r="Q47">
        <v>49.519779999999997</v>
      </c>
      <c r="R47">
        <v>68.938789999999997</v>
      </c>
      <c r="S47">
        <v>83.082660000000004</v>
      </c>
      <c r="T47">
        <v>99.418859999999995</v>
      </c>
      <c r="U47">
        <v>121.0107</v>
      </c>
      <c r="V47">
        <v>139.4605</v>
      </c>
      <c r="W47">
        <v>146.3742</v>
      </c>
      <c r="X47">
        <v>161.84880000000001</v>
      </c>
      <c r="Y47">
        <v>165.64</v>
      </c>
      <c r="Z47">
        <v>165.1397</v>
      </c>
      <c r="AA47">
        <v>152.2148</v>
      </c>
      <c r="AB47">
        <v>132.1071</v>
      </c>
      <c r="AC47">
        <v>110.6996</v>
      </c>
      <c r="AD47">
        <v>81.294380000000004</v>
      </c>
      <c r="AE47">
        <v>46.40361</v>
      </c>
      <c r="AF47">
        <v>23.680260000000001</v>
      </c>
      <c r="AG47">
        <v>22.387879999999999</v>
      </c>
      <c r="AH47">
        <v>63.403849999999998</v>
      </c>
      <c r="AI47">
        <v>60.73077</v>
      </c>
      <c r="AJ47">
        <v>59.567309999999999</v>
      </c>
      <c r="AK47">
        <v>58.39423</v>
      </c>
      <c r="AL47">
        <v>57.557690000000001</v>
      </c>
      <c r="AM47">
        <v>56.346150000000002</v>
      </c>
      <c r="AN47">
        <v>55.557690000000001</v>
      </c>
      <c r="AO47">
        <v>56.048079999999999</v>
      </c>
      <c r="AP47">
        <v>61.798079999999999</v>
      </c>
      <c r="AQ47">
        <v>68.711539999999999</v>
      </c>
      <c r="AR47">
        <v>74.605770000000007</v>
      </c>
      <c r="AS47">
        <v>79.057689999999994</v>
      </c>
      <c r="AT47">
        <v>82.740380000000002</v>
      </c>
      <c r="AU47">
        <v>85.471149999999994</v>
      </c>
      <c r="AV47">
        <v>87.644229999999993</v>
      </c>
      <c r="AW47">
        <v>89.192310000000006</v>
      </c>
      <c r="AX47">
        <v>89.221149999999994</v>
      </c>
      <c r="AY47">
        <v>87.144229999999993</v>
      </c>
      <c r="AZ47">
        <v>81.221149999999994</v>
      </c>
      <c r="BA47">
        <v>75.125</v>
      </c>
      <c r="BB47">
        <v>71.471149999999994</v>
      </c>
      <c r="BC47">
        <v>68.769229999999993</v>
      </c>
      <c r="BD47">
        <v>67.048079999999999</v>
      </c>
      <c r="BE47">
        <v>65.105770000000007</v>
      </c>
      <c r="BF47">
        <v>-30.791879999999999</v>
      </c>
      <c r="BG47">
        <v>7.4242229999999996</v>
      </c>
      <c r="BH47">
        <v>0</v>
      </c>
      <c r="BI47">
        <v>0</v>
      </c>
      <c r="BJ47">
        <v>0</v>
      </c>
    </row>
    <row r="48" spans="1:62" x14ac:dyDescent="0.25">
      <c r="A48" t="s">
        <v>37</v>
      </c>
      <c r="B48" t="s">
        <v>138</v>
      </c>
      <c r="C48" t="s">
        <v>15</v>
      </c>
      <c r="D48" t="s">
        <v>126</v>
      </c>
      <c r="E48" t="s">
        <v>127</v>
      </c>
      <c r="F48" t="s">
        <v>33</v>
      </c>
      <c r="G48">
        <v>2022</v>
      </c>
      <c r="H48">
        <v>5</v>
      </c>
      <c r="I48">
        <v>13.14592</v>
      </c>
      <c r="J48">
        <v>13.65105</v>
      </c>
      <c r="K48">
        <v>13.59111</v>
      </c>
      <c r="L48">
        <v>13.023999999999999</v>
      </c>
      <c r="M48">
        <v>12.635899999999999</v>
      </c>
      <c r="N48">
        <v>13.23821</v>
      </c>
      <c r="O48">
        <v>15.13106</v>
      </c>
      <c r="P48">
        <v>18.258400000000002</v>
      </c>
      <c r="Q48">
        <v>34.699289999999998</v>
      </c>
      <c r="R48">
        <v>49.775930000000002</v>
      </c>
      <c r="S48">
        <v>62.607140000000001</v>
      </c>
      <c r="T48">
        <v>78.977080000000001</v>
      </c>
      <c r="U48">
        <v>91.24821</v>
      </c>
      <c r="V48">
        <v>102.9669</v>
      </c>
      <c r="W48">
        <v>112.0222</v>
      </c>
      <c r="X48">
        <v>119.49339999999999</v>
      </c>
      <c r="Y48">
        <v>121.3736</v>
      </c>
      <c r="Z48">
        <v>121.9479</v>
      </c>
      <c r="AA48">
        <v>114.8783</v>
      </c>
      <c r="AB48">
        <v>105.2236</v>
      </c>
      <c r="AC48">
        <v>89.715019999999996</v>
      </c>
      <c r="AD48">
        <v>63.99174</v>
      </c>
      <c r="AE48">
        <v>39.837769999999999</v>
      </c>
      <c r="AF48">
        <v>17.49643</v>
      </c>
      <c r="AG48">
        <v>16.32771</v>
      </c>
      <c r="AH48">
        <v>70.971149999999994</v>
      </c>
      <c r="AI48">
        <v>68.730770000000007</v>
      </c>
      <c r="AJ48">
        <v>67.221149999999994</v>
      </c>
      <c r="AK48">
        <v>65.336539999999999</v>
      </c>
      <c r="AL48">
        <v>64.125</v>
      </c>
      <c r="AM48">
        <v>63.086539999999999</v>
      </c>
      <c r="AN48">
        <v>63.98077</v>
      </c>
      <c r="AO48">
        <v>68.278850000000006</v>
      </c>
      <c r="AP48">
        <v>72.067310000000006</v>
      </c>
      <c r="AQ48">
        <v>75.942310000000006</v>
      </c>
      <c r="AR48">
        <v>79.730770000000007</v>
      </c>
      <c r="AS48">
        <v>83.230770000000007</v>
      </c>
      <c r="AT48">
        <v>86.365390000000005</v>
      </c>
      <c r="AU48">
        <v>88.519229999999993</v>
      </c>
      <c r="AV48">
        <v>90.057689999999994</v>
      </c>
      <c r="AW48">
        <v>90.894229999999993</v>
      </c>
      <c r="AX48">
        <v>91.134619999999998</v>
      </c>
      <c r="AY48">
        <v>90.471149999999994</v>
      </c>
      <c r="AZ48">
        <v>88.528850000000006</v>
      </c>
      <c r="BA48">
        <v>85.480770000000007</v>
      </c>
      <c r="BB48">
        <v>81.134619999999998</v>
      </c>
      <c r="BC48">
        <v>77.653850000000006</v>
      </c>
      <c r="BD48">
        <v>74.971149999999994</v>
      </c>
      <c r="BE48">
        <v>73</v>
      </c>
      <c r="BF48">
        <v>-21.554320000000001</v>
      </c>
      <c r="BG48">
        <v>3.6378689999999998</v>
      </c>
      <c r="BH48">
        <v>0</v>
      </c>
      <c r="BI48">
        <v>0</v>
      </c>
      <c r="BJ48">
        <v>0</v>
      </c>
    </row>
    <row r="49" spans="1:62" x14ac:dyDescent="0.25">
      <c r="A49" t="s">
        <v>37</v>
      </c>
      <c r="B49" t="s">
        <v>138</v>
      </c>
      <c r="C49" t="s">
        <v>15</v>
      </c>
      <c r="D49" t="s">
        <v>126</v>
      </c>
      <c r="E49" t="s">
        <v>127</v>
      </c>
      <c r="F49" t="s">
        <v>33</v>
      </c>
      <c r="G49">
        <v>2022</v>
      </c>
      <c r="H49">
        <v>6</v>
      </c>
      <c r="I49">
        <v>17.527889999999999</v>
      </c>
      <c r="J49">
        <v>18.4114</v>
      </c>
      <c r="K49">
        <v>18.167079999999999</v>
      </c>
      <c r="L49">
        <v>17.659089999999999</v>
      </c>
      <c r="M49">
        <v>17.154900000000001</v>
      </c>
      <c r="N49">
        <v>15.67015</v>
      </c>
      <c r="O49">
        <v>13.200839999999999</v>
      </c>
      <c r="P49">
        <v>16.722280000000001</v>
      </c>
      <c r="Q49">
        <v>45.789610000000003</v>
      </c>
      <c r="R49">
        <v>70.385249999999999</v>
      </c>
      <c r="S49">
        <v>96.362530000000007</v>
      </c>
      <c r="T49">
        <v>121.9495</v>
      </c>
      <c r="U49">
        <v>148.4579</v>
      </c>
      <c r="V49">
        <v>171.7517</v>
      </c>
      <c r="W49">
        <v>189.40770000000001</v>
      </c>
      <c r="X49">
        <v>204.1566</v>
      </c>
      <c r="Y49">
        <v>209.6241</v>
      </c>
      <c r="Z49">
        <v>214.06139999999999</v>
      </c>
      <c r="AA49">
        <v>206.8997</v>
      </c>
      <c r="AB49">
        <v>190.12960000000001</v>
      </c>
      <c r="AC49">
        <v>165.82599999999999</v>
      </c>
      <c r="AD49">
        <v>115.1525</v>
      </c>
      <c r="AE49">
        <v>67.839839999999995</v>
      </c>
      <c r="AF49">
        <v>25.422029999999999</v>
      </c>
      <c r="AG49">
        <v>22.901250000000001</v>
      </c>
      <c r="AH49">
        <v>76.615380000000002</v>
      </c>
      <c r="AI49">
        <v>73.865380000000002</v>
      </c>
      <c r="AJ49">
        <v>71.846149999999994</v>
      </c>
      <c r="AK49">
        <v>70.096149999999994</v>
      </c>
      <c r="AL49">
        <v>67.913460000000001</v>
      </c>
      <c r="AM49">
        <v>66.673079999999999</v>
      </c>
      <c r="AN49">
        <v>67.759619999999998</v>
      </c>
      <c r="AO49">
        <v>72.875</v>
      </c>
      <c r="AP49">
        <v>78.019229999999993</v>
      </c>
      <c r="AQ49">
        <v>82.442310000000006</v>
      </c>
      <c r="AR49">
        <v>86.788460000000001</v>
      </c>
      <c r="AS49">
        <v>90.701920000000001</v>
      </c>
      <c r="AT49">
        <v>93.913460000000001</v>
      </c>
      <c r="AU49">
        <v>96.855770000000007</v>
      </c>
      <c r="AV49">
        <v>98.480770000000007</v>
      </c>
      <c r="AW49">
        <v>99.913460000000001</v>
      </c>
      <c r="AX49">
        <v>100.2115</v>
      </c>
      <c r="AY49">
        <v>99.701920000000001</v>
      </c>
      <c r="AZ49">
        <v>97.721149999999994</v>
      </c>
      <c r="BA49">
        <v>94.163460000000001</v>
      </c>
      <c r="BB49">
        <v>88.769229999999993</v>
      </c>
      <c r="BC49">
        <v>84.644229999999993</v>
      </c>
      <c r="BD49">
        <v>81.759609999999995</v>
      </c>
      <c r="BE49">
        <v>78.951920000000001</v>
      </c>
      <c r="BF49">
        <v>-28.739090000000001</v>
      </c>
      <c r="BG49">
        <v>6.4673239999999996</v>
      </c>
      <c r="BH49">
        <v>0</v>
      </c>
      <c r="BI49">
        <v>0</v>
      </c>
      <c r="BJ49">
        <v>0</v>
      </c>
    </row>
    <row r="50" spans="1:62" x14ac:dyDescent="0.25">
      <c r="A50" t="s">
        <v>37</v>
      </c>
      <c r="B50" t="s">
        <v>138</v>
      </c>
      <c r="C50" t="s">
        <v>15</v>
      </c>
      <c r="D50" t="s">
        <v>126</v>
      </c>
      <c r="E50" t="s">
        <v>127</v>
      </c>
      <c r="F50" t="s">
        <v>33</v>
      </c>
      <c r="G50">
        <v>2022</v>
      </c>
      <c r="H50">
        <v>7</v>
      </c>
      <c r="I50">
        <v>23.787849999999999</v>
      </c>
      <c r="J50">
        <v>26.910409999999999</v>
      </c>
      <c r="K50">
        <v>25.820540000000001</v>
      </c>
      <c r="L50">
        <v>25.318909999999999</v>
      </c>
      <c r="M50">
        <v>24.562719999999999</v>
      </c>
      <c r="N50">
        <v>22.739599999999999</v>
      </c>
      <c r="O50">
        <v>19.549160000000001</v>
      </c>
      <c r="P50">
        <v>20.952559999999998</v>
      </c>
      <c r="Q50">
        <v>64.572959999999995</v>
      </c>
      <c r="R50">
        <v>96.187060000000002</v>
      </c>
      <c r="S50">
        <v>125.0244</v>
      </c>
      <c r="T50">
        <v>168.35730000000001</v>
      </c>
      <c r="U50">
        <v>198.96129999999999</v>
      </c>
      <c r="V50">
        <v>227.78909999999999</v>
      </c>
      <c r="W50">
        <v>249.1096</v>
      </c>
      <c r="X50">
        <v>270.6026</v>
      </c>
      <c r="Y50">
        <v>274.26949999999999</v>
      </c>
      <c r="Z50">
        <v>279.58670000000001</v>
      </c>
      <c r="AA50">
        <v>266.93729999999999</v>
      </c>
      <c r="AB50">
        <v>247.11500000000001</v>
      </c>
      <c r="AC50">
        <v>217.251</v>
      </c>
      <c r="AD50">
        <v>152.7107</v>
      </c>
      <c r="AE50">
        <v>92.921419999999998</v>
      </c>
      <c r="AF50">
        <v>36.86354</v>
      </c>
      <c r="AG50">
        <v>33.26661</v>
      </c>
      <c r="AH50">
        <v>77.865390000000005</v>
      </c>
      <c r="AI50">
        <v>76.5</v>
      </c>
      <c r="AJ50">
        <v>74.951920000000001</v>
      </c>
      <c r="AK50">
        <v>73.115380000000002</v>
      </c>
      <c r="AL50">
        <v>71.865390000000005</v>
      </c>
      <c r="AM50">
        <v>70.721149999999994</v>
      </c>
      <c r="AN50">
        <v>70.75</v>
      </c>
      <c r="AO50">
        <v>74.192310000000006</v>
      </c>
      <c r="AP50">
        <v>78.307689999999994</v>
      </c>
      <c r="AQ50">
        <v>82.298079999999999</v>
      </c>
      <c r="AR50">
        <v>85.961539999999999</v>
      </c>
      <c r="AS50">
        <v>89.634609999999995</v>
      </c>
      <c r="AT50">
        <v>92.817310000000006</v>
      </c>
      <c r="AU50">
        <v>95.759619999999998</v>
      </c>
      <c r="AV50">
        <v>97.759609999999995</v>
      </c>
      <c r="AW50">
        <v>98.355770000000007</v>
      </c>
      <c r="AX50">
        <v>98.298079999999999</v>
      </c>
      <c r="AY50">
        <v>96.903850000000006</v>
      </c>
      <c r="AZ50">
        <v>95.028850000000006</v>
      </c>
      <c r="BA50">
        <v>91.442310000000006</v>
      </c>
      <c r="BB50">
        <v>86.538460000000001</v>
      </c>
      <c r="BC50">
        <v>83.067310000000006</v>
      </c>
      <c r="BD50">
        <v>80.596149999999994</v>
      </c>
      <c r="BE50">
        <v>78.528850000000006</v>
      </c>
      <c r="BF50">
        <v>-39.003050000000002</v>
      </c>
      <c r="BG50">
        <v>11.91175</v>
      </c>
      <c r="BH50">
        <v>0</v>
      </c>
      <c r="BI50">
        <v>0</v>
      </c>
      <c r="BJ50">
        <v>0</v>
      </c>
    </row>
    <row r="51" spans="1:62" x14ac:dyDescent="0.25">
      <c r="A51" t="s">
        <v>37</v>
      </c>
      <c r="B51" t="s">
        <v>138</v>
      </c>
      <c r="C51" t="s">
        <v>15</v>
      </c>
      <c r="D51" t="s">
        <v>126</v>
      </c>
      <c r="E51" t="s">
        <v>127</v>
      </c>
      <c r="F51" t="s">
        <v>33</v>
      </c>
      <c r="G51">
        <v>2022</v>
      </c>
      <c r="H51">
        <v>8</v>
      </c>
      <c r="I51">
        <v>25.039840000000002</v>
      </c>
      <c r="J51">
        <v>27.86084</v>
      </c>
      <c r="K51">
        <v>27.06823</v>
      </c>
      <c r="L51">
        <v>27.25892</v>
      </c>
      <c r="M51">
        <v>26.307860000000002</v>
      </c>
      <c r="N51">
        <v>24.362729999999999</v>
      </c>
      <c r="O51">
        <v>23.29721</v>
      </c>
      <c r="P51">
        <v>27.93957</v>
      </c>
      <c r="Q51">
        <v>70.681139999999999</v>
      </c>
      <c r="R51">
        <v>97.72363</v>
      </c>
      <c r="S51">
        <v>124.36879999999999</v>
      </c>
      <c r="T51">
        <v>159.53550000000001</v>
      </c>
      <c r="U51">
        <v>191.91290000000001</v>
      </c>
      <c r="V51">
        <v>221.17850000000001</v>
      </c>
      <c r="W51">
        <v>240.5197</v>
      </c>
      <c r="X51">
        <v>265.22070000000002</v>
      </c>
      <c r="Y51">
        <v>269.74799999999999</v>
      </c>
      <c r="Z51">
        <v>272.40929999999997</v>
      </c>
      <c r="AA51">
        <v>260.61540000000002</v>
      </c>
      <c r="AB51">
        <v>238.10059999999999</v>
      </c>
      <c r="AC51">
        <v>205.69329999999999</v>
      </c>
      <c r="AD51">
        <v>147.786</v>
      </c>
      <c r="AE51">
        <v>91.670090000000002</v>
      </c>
      <c r="AF51">
        <v>34.927160000000001</v>
      </c>
      <c r="AG51">
        <v>31.84796</v>
      </c>
      <c r="AH51">
        <v>70.298079999999999</v>
      </c>
      <c r="AI51">
        <v>68.798079999999999</v>
      </c>
      <c r="AJ51">
        <v>66.865390000000005</v>
      </c>
      <c r="AK51">
        <v>65.442310000000006</v>
      </c>
      <c r="AL51">
        <v>63.98077</v>
      </c>
      <c r="AM51">
        <v>63.201920000000001</v>
      </c>
      <c r="AN51">
        <v>62.60577</v>
      </c>
      <c r="AO51">
        <v>65</v>
      </c>
      <c r="AP51">
        <v>69.365380000000002</v>
      </c>
      <c r="AQ51">
        <v>74.644229999999993</v>
      </c>
      <c r="AR51">
        <v>80.048079999999999</v>
      </c>
      <c r="AS51">
        <v>84.605770000000007</v>
      </c>
      <c r="AT51">
        <v>88.576920000000001</v>
      </c>
      <c r="AU51">
        <v>92.028850000000006</v>
      </c>
      <c r="AV51">
        <v>94.759619999999998</v>
      </c>
      <c r="AW51">
        <v>96.221149999999994</v>
      </c>
      <c r="AX51">
        <v>96.317310000000006</v>
      </c>
      <c r="AY51">
        <v>95.557689999999994</v>
      </c>
      <c r="AZ51">
        <v>93.201920000000001</v>
      </c>
      <c r="BA51">
        <v>88.221149999999994</v>
      </c>
      <c r="BB51">
        <v>83.105770000000007</v>
      </c>
      <c r="BC51">
        <v>80.048079999999999</v>
      </c>
      <c r="BD51">
        <v>77.442310000000006</v>
      </c>
      <c r="BE51">
        <v>75.298079999999999</v>
      </c>
      <c r="BF51">
        <v>-41.05585</v>
      </c>
      <c r="BG51">
        <v>13.19862</v>
      </c>
      <c r="BH51">
        <v>0</v>
      </c>
      <c r="BI51">
        <v>0</v>
      </c>
      <c r="BJ51">
        <v>0</v>
      </c>
    </row>
    <row r="52" spans="1:62" x14ac:dyDescent="0.25">
      <c r="A52" t="s">
        <v>37</v>
      </c>
      <c r="B52" t="s">
        <v>138</v>
      </c>
      <c r="C52" t="s">
        <v>15</v>
      </c>
      <c r="D52" t="s">
        <v>126</v>
      </c>
      <c r="E52" t="s">
        <v>127</v>
      </c>
      <c r="F52" t="s">
        <v>33</v>
      </c>
      <c r="G52">
        <v>2022</v>
      </c>
      <c r="H52">
        <v>9</v>
      </c>
      <c r="I52">
        <v>21.283860000000001</v>
      </c>
      <c r="J52">
        <v>20.249289999999998</v>
      </c>
      <c r="K52">
        <v>19.890619999999998</v>
      </c>
      <c r="L52">
        <v>20.06916</v>
      </c>
      <c r="M52">
        <v>19.37717</v>
      </c>
      <c r="N52">
        <v>19.55096</v>
      </c>
      <c r="O52">
        <v>19.664750000000002</v>
      </c>
      <c r="P52">
        <v>22.616129999999998</v>
      </c>
      <c r="Q52">
        <v>62.305259999999997</v>
      </c>
      <c r="R52">
        <v>84.738209999999995</v>
      </c>
      <c r="S52">
        <v>103.84690000000001</v>
      </c>
      <c r="T52">
        <v>132.43260000000001</v>
      </c>
      <c r="U52">
        <v>156.43780000000001</v>
      </c>
      <c r="V52">
        <v>179.80279999999999</v>
      </c>
      <c r="W52">
        <v>194.56129999999999</v>
      </c>
      <c r="X52">
        <v>214.18199999999999</v>
      </c>
      <c r="Y52">
        <v>217.58690000000001</v>
      </c>
      <c r="Z52">
        <v>219.28110000000001</v>
      </c>
      <c r="AA52">
        <v>208.3817</v>
      </c>
      <c r="AB52">
        <v>183.31280000000001</v>
      </c>
      <c r="AC52">
        <v>155.9667</v>
      </c>
      <c r="AD52">
        <v>111.21850000000001</v>
      </c>
      <c r="AE52">
        <v>65.034980000000004</v>
      </c>
      <c r="AF52">
        <v>25.533650000000002</v>
      </c>
      <c r="AG52">
        <v>23.23236</v>
      </c>
      <c r="AH52">
        <v>71.326920000000001</v>
      </c>
      <c r="AI52">
        <v>69.875</v>
      </c>
      <c r="AJ52">
        <v>67.846149999999994</v>
      </c>
      <c r="AK52">
        <v>66.375</v>
      </c>
      <c r="AL52">
        <v>65.173079999999999</v>
      </c>
      <c r="AM52">
        <v>64.288460000000001</v>
      </c>
      <c r="AN52">
        <v>63.586539999999999</v>
      </c>
      <c r="AO52">
        <v>65.25</v>
      </c>
      <c r="AP52">
        <v>69.923079999999999</v>
      </c>
      <c r="AQ52">
        <v>74.826920000000001</v>
      </c>
      <c r="AR52">
        <v>79.509619999999998</v>
      </c>
      <c r="AS52">
        <v>83.759619999999998</v>
      </c>
      <c r="AT52">
        <v>87.701920000000001</v>
      </c>
      <c r="AU52">
        <v>90.980770000000007</v>
      </c>
      <c r="AV52">
        <v>93.192310000000006</v>
      </c>
      <c r="AW52">
        <v>94.528850000000006</v>
      </c>
      <c r="AX52">
        <v>94.740380000000002</v>
      </c>
      <c r="AY52">
        <v>93.346149999999994</v>
      </c>
      <c r="AZ52">
        <v>90.076920000000001</v>
      </c>
      <c r="BA52">
        <v>84.615390000000005</v>
      </c>
      <c r="BB52">
        <v>80.894229999999993</v>
      </c>
      <c r="BC52">
        <v>77.980770000000007</v>
      </c>
      <c r="BD52">
        <v>75.432689999999994</v>
      </c>
      <c r="BE52">
        <v>73.067310000000006</v>
      </c>
      <c r="BF52">
        <v>-34.897469999999998</v>
      </c>
      <c r="BG52">
        <v>9.5360040000000001</v>
      </c>
      <c r="BH52">
        <v>0</v>
      </c>
      <c r="BI52">
        <v>0</v>
      </c>
      <c r="BJ52">
        <v>0</v>
      </c>
    </row>
    <row r="53" spans="1:62" x14ac:dyDescent="0.25">
      <c r="A53" t="s">
        <v>37</v>
      </c>
      <c r="B53" t="s">
        <v>138</v>
      </c>
      <c r="C53" t="s">
        <v>15</v>
      </c>
      <c r="D53" t="s">
        <v>126</v>
      </c>
      <c r="E53" t="s">
        <v>127</v>
      </c>
      <c r="F53" t="s">
        <v>33</v>
      </c>
      <c r="G53">
        <v>2022</v>
      </c>
      <c r="H53">
        <v>10</v>
      </c>
      <c r="I53">
        <v>19.40588</v>
      </c>
      <c r="J53">
        <v>21.93356</v>
      </c>
      <c r="K53">
        <v>21.290489999999998</v>
      </c>
      <c r="L53">
        <v>21.277360000000002</v>
      </c>
      <c r="M53">
        <v>20.40579</v>
      </c>
      <c r="N53">
        <v>21.66253</v>
      </c>
      <c r="O53">
        <v>24.114789999999999</v>
      </c>
      <c r="P53">
        <v>28.32565</v>
      </c>
      <c r="Q53">
        <v>51.170430000000003</v>
      </c>
      <c r="R53">
        <v>71.236739999999998</v>
      </c>
      <c r="S53">
        <v>85.852080000000001</v>
      </c>
      <c r="T53">
        <v>102.7328</v>
      </c>
      <c r="U53">
        <v>125.0444</v>
      </c>
      <c r="V53">
        <v>144.10919999999999</v>
      </c>
      <c r="W53">
        <v>151.2533</v>
      </c>
      <c r="X53">
        <v>167.24379999999999</v>
      </c>
      <c r="Y53">
        <v>171.16130000000001</v>
      </c>
      <c r="Z53">
        <v>170.64429999999999</v>
      </c>
      <c r="AA53">
        <v>157.2886</v>
      </c>
      <c r="AB53">
        <v>136.51070000000001</v>
      </c>
      <c r="AC53">
        <v>114.3896</v>
      </c>
      <c r="AD53">
        <v>84.004199999999997</v>
      </c>
      <c r="AE53">
        <v>47.950389999999999</v>
      </c>
      <c r="AF53">
        <v>24.4696</v>
      </c>
      <c r="AG53">
        <v>23.134139999999999</v>
      </c>
      <c r="AH53">
        <v>63.403849999999998</v>
      </c>
      <c r="AI53">
        <v>60.73077</v>
      </c>
      <c r="AJ53">
        <v>59.567309999999999</v>
      </c>
      <c r="AK53">
        <v>58.39423</v>
      </c>
      <c r="AL53">
        <v>57.557690000000001</v>
      </c>
      <c r="AM53">
        <v>56.346150000000002</v>
      </c>
      <c r="AN53">
        <v>55.557690000000001</v>
      </c>
      <c r="AO53">
        <v>56.048079999999999</v>
      </c>
      <c r="AP53">
        <v>61.798079999999999</v>
      </c>
      <c r="AQ53">
        <v>68.711539999999999</v>
      </c>
      <c r="AR53">
        <v>74.605770000000007</v>
      </c>
      <c r="AS53">
        <v>79.057689999999994</v>
      </c>
      <c r="AT53">
        <v>82.740380000000002</v>
      </c>
      <c r="AU53">
        <v>85.471149999999994</v>
      </c>
      <c r="AV53">
        <v>87.644229999999993</v>
      </c>
      <c r="AW53">
        <v>89.192310000000006</v>
      </c>
      <c r="AX53">
        <v>89.221149999999994</v>
      </c>
      <c r="AY53">
        <v>87.144229999999993</v>
      </c>
      <c r="AZ53">
        <v>81.221159999999998</v>
      </c>
      <c r="BA53">
        <v>75.125</v>
      </c>
      <c r="BB53">
        <v>71.471149999999994</v>
      </c>
      <c r="BC53">
        <v>68.769229999999993</v>
      </c>
      <c r="BD53">
        <v>67.048079999999999</v>
      </c>
      <c r="BE53">
        <v>65.105770000000007</v>
      </c>
      <c r="BF53">
        <v>-31.818280000000001</v>
      </c>
      <c r="BG53">
        <v>7.9274209999999998</v>
      </c>
      <c r="BH53">
        <v>0</v>
      </c>
      <c r="BI53">
        <v>0</v>
      </c>
      <c r="BJ53">
        <v>0</v>
      </c>
    </row>
    <row r="54" spans="1:62" x14ac:dyDescent="0.25">
      <c r="A54" t="s">
        <v>37</v>
      </c>
      <c r="B54" t="s">
        <v>138</v>
      </c>
      <c r="C54" t="s">
        <v>15</v>
      </c>
      <c r="D54" t="s">
        <v>126</v>
      </c>
      <c r="E54" t="s">
        <v>127</v>
      </c>
      <c r="F54" t="s">
        <v>31</v>
      </c>
      <c r="G54">
        <v>2019</v>
      </c>
      <c r="H54">
        <v>8</v>
      </c>
      <c r="I54">
        <v>13</v>
      </c>
      <c r="J54">
        <v>14.42168</v>
      </c>
      <c r="K54">
        <v>13.92943</v>
      </c>
      <c r="L54">
        <v>13.995290000000001</v>
      </c>
      <c r="M54">
        <v>13.40474</v>
      </c>
      <c r="N54">
        <v>12.209099999999999</v>
      </c>
      <c r="O54">
        <v>11.328939999999999</v>
      </c>
      <c r="P54">
        <v>13.28959</v>
      </c>
      <c r="Q54">
        <v>36.584130000000002</v>
      </c>
      <c r="R54">
        <v>51.089820000000003</v>
      </c>
      <c r="S54">
        <v>67.775090000000006</v>
      </c>
      <c r="T54">
        <v>87.700680000000006</v>
      </c>
      <c r="U54">
        <v>104.5459</v>
      </c>
      <c r="V54">
        <v>120.6645</v>
      </c>
      <c r="W54">
        <v>131.334</v>
      </c>
      <c r="X54">
        <v>143.54339999999999</v>
      </c>
      <c r="Y54">
        <v>146.63239999999999</v>
      </c>
      <c r="Z54">
        <v>148.7149</v>
      </c>
      <c r="AA54">
        <v>142.63939999999999</v>
      </c>
      <c r="AB54">
        <v>129.82300000000001</v>
      </c>
      <c r="AC54">
        <v>112.58580000000001</v>
      </c>
      <c r="AD54">
        <v>79.675210000000007</v>
      </c>
      <c r="AE54">
        <v>49.068750000000001</v>
      </c>
      <c r="AF54">
        <v>18.981369999999998</v>
      </c>
      <c r="AG54">
        <v>17.178139999999999</v>
      </c>
      <c r="AH54">
        <v>74.026439999999994</v>
      </c>
      <c r="AI54">
        <v>72.259619999999998</v>
      </c>
      <c r="AJ54">
        <v>70.377399999999994</v>
      </c>
      <c r="AK54">
        <v>68.757210000000001</v>
      </c>
      <c r="AL54">
        <v>67.233170000000001</v>
      </c>
      <c r="AM54">
        <v>66.221149999999994</v>
      </c>
      <c r="AN54">
        <v>66.175479999999993</v>
      </c>
      <c r="AO54">
        <v>69.329329999999999</v>
      </c>
      <c r="AP54">
        <v>73.903850000000006</v>
      </c>
      <c r="AQ54">
        <v>78.552880000000002</v>
      </c>
      <c r="AR54">
        <v>83.076920000000001</v>
      </c>
      <c r="AS54">
        <v>87.175479999999993</v>
      </c>
      <c r="AT54">
        <v>90.752399999999994</v>
      </c>
      <c r="AU54">
        <v>93.90625</v>
      </c>
      <c r="AV54">
        <v>96.048090000000002</v>
      </c>
      <c r="AW54">
        <v>97.254810000000006</v>
      </c>
      <c r="AX54">
        <v>97.391829999999999</v>
      </c>
      <c r="AY54">
        <v>96.377420000000001</v>
      </c>
      <c r="AZ54">
        <v>94.007210000000001</v>
      </c>
      <c r="BA54">
        <v>89.610579999999999</v>
      </c>
      <c r="BB54">
        <v>84.826920000000001</v>
      </c>
      <c r="BC54">
        <v>81.435100000000006</v>
      </c>
      <c r="BD54">
        <v>78.807689999999994</v>
      </c>
      <c r="BE54">
        <v>76.461539999999999</v>
      </c>
      <c r="BF54">
        <v>-21.315069999999999</v>
      </c>
      <c r="BG54">
        <v>3.5575589999999999</v>
      </c>
      <c r="BH54">
        <v>0</v>
      </c>
      <c r="BI54">
        <v>0</v>
      </c>
      <c r="BJ54">
        <v>0</v>
      </c>
    </row>
    <row r="55" spans="1:62" x14ac:dyDescent="0.25">
      <c r="A55" t="s">
        <v>37</v>
      </c>
      <c r="B55" t="s">
        <v>138</v>
      </c>
      <c r="C55" t="s">
        <v>15</v>
      </c>
      <c r="D55" t="s">
        <v>126</v>
      </c>
      <c r="E55" t="s">
        <v>127</v>
      </c>
      <c r="F55" t="s">
        <v>31</v>
      </c>
      <c r="G55">
        <v>2020</v>
      </c>
      <c r="H55">
        <v>8</v>
      </c>
      <c r="I55">
        <v>22.53586</v>
      </c>
      <c r="J55">
        <v>25.00038</v>
      </c>
      <c r="K55">
        <v>24.14705</v>
      </c>
      <c r="L55">
        <v>24.261220000000002</v>
      </c>
      <c r="M55">
        <v>23.237469999999998</v>
      </c>
      <c r="N55">
        <v>21.164809999999999</v>
      </c>
      <c r="O55">
        <v>19.639019999999999</v>
      </c>
      <c r="P55">
        <v>23.037859999999998</v>
      </c>
      <c r="Q55">
        <v>63.419580000000003</v>
      </c>
      <c r="R55">
        <v>88.56559</v>
      </c>
      <c r="S55">
        <v>117.49</v>
      </c>
      <c r="T55">
        <v>152.03149999999999</v>
      </c>
      <c r="U55">
        <v>181.23320000000001</v>
      </c>
      <c r="V55">
        <v>209.17519999999999</v>
      </c>
      <c r="W55">
        <v>227.6711</v>
      </c>
      <c r="X55">
        <v>248.8364</v>
      </c>
      <c r="Y55">
        <v>254.19130000000001</v>
      </c>
      <c r="Z55">
        <v>257.80130000000003</v>
      </c>
      <c r="AA55">
        <v>247.26939999999999</v>
      </c>
      <c r="AB55">
        <v>225.05179999999999</v>
      </c>
      <c r="AC55">
        <v>195.1705</v>
      </c>
      <c r="AD55">
        <v>138.1191</v>
      </c>
      <c r="AE55">
        <v>85.062010000000001</v>
      </c>
      <c r="AF55">
        <v>32.904730000000001</v>
      </c>
      <c r="AG55">
        <v>29.778780000000001</v>
      </c>
      <c r="AH55">
        <v>74.026439999999994</v>
      </c>
      <c r="AI55">
        <v>72.259609999999995</v>
      </c>
      <c r="AJ55">
        <v>70.377399999999994</v>
      </c>
      <c r="AK55">
        <v>68.757210000000001</v>
      </c>
      <c r="AL55">
        <v>67.233170000000001</v>
      </c>
      <c r="AM55">
        <v>66.221159999999998</v>
      </c>
      <c r="AN55">
        <v>66.175479999999993</v>
      </c>
      <c r="AO55">
        <v>69.329329999999999</v>
      </c>
      <c r="AP55">
        <v>73.903850000000006</v>
      </c>
      <c r="AQ55">
        <v>78.552880000000002</v>
      </c>
      <c r="AR55">
        <v>83.076920000000001</v>
      </c>
      <c r="AS55">
        <v>87.175479999999993</v>
      </c>
      <c r="AT55">
        <v>90.752399999999994</v>
      </c>
      <c r="AU55">
        <v>93.90625</v>
      </c>
      <c r="AV55">
        <v>96.048090000000002</v>
      </c>
      <c r="AW55">
        <v>97.254810000000006</v>
      </c>
      <c r="AX55">
        <v>97.391829999999999</v>
      </c>
      <c r="AY55">
        <v>96.377420000000001</v>
      </c>
      <c r="AZ55">
        <v>94.007210000000001</v>
      </c>
      <c r="BA55">
        <v>89.610579999999999</v>
      </c>
      <c r="BB55">
        <v>84.826920000000001</v>
      </c>
      <c r="BC55">
        <v>81.435100000000006</v>
      </c>
      <c r="BD55">
        <v>78.807689999999994</v>
      </c>
      <c r="BE55">
        <v>76.461539999999999</v>
      </c>
      <c r="BF55">
        <v>-36.95026</v>
      </c>
      <c r="BG55">
        <v>10.69088</v>
      </c>
      <c r="BH55">
        <v>0</v>
      </c>
      <c r="BI55">
        <v>0</v>
      </c>
      <c r="BJ55">
        <v>0</v>
      </c>
    </row>
    <row r="56" spans="1:62" x14ac:dyDescent="0.25">
      <c r="A56" t="s">
        <v>37</v>
      </c>
      <c r="B56" t="s">
        <v>138</v>
      </c>
      <c r="C56" t="s">
        <v>15</v>
      </c>
      <c r="D56" t="s">
        <v>126</v>
      </c>
      <c r="E56" t="s">
        <v>127</v>
      </c>
      <c r="F56" t="s">
        <v>31</v>
      </c>
      <c r="G56">
        <v>2021</v>
      </c>
      <c r="H56">
        <v>8</v>
      </c>
      <c r="I56">
        <v>23.787849999999999</v>
      </c>
      <c r="J56">
        <v>26.389289999999999</v>
      </c>
      <c r="K56">
        <v>25.48856</v>
      </c>
      <c r="L56">
        <v>25.609069999999999</v>
      </c>
      <c r="M56">
        <v>24.528449999999999</v>
      </c>
      <c r="N56">
        <v>22.34064</v>
      </c>
      <c r="O56">
        <v>20.730080000000001</v>
      </c>
      <c r="P56">
        <v>24.317740000000001</v>
      </c>
      <c r="Q56">
        <v>66.942890000000006</v>
      </c>
      <c r="R56">
        <v>93.485900000000001</v>
      </c>
      <c r="S56">
        <v>124.0172</v>
      </c>
      <c r="T56">
        <v>160.4777</v>
      </c>
      <c r="U56">
        <v>191.30170000000001</v>
      </c>
      <c r="V56">
        <v>220.79599999999999</v>
      </c>
      <c r="W56">
        <v>240.31950000000001</v>
      </c>
      <c r="X56">
        <v>262.66059999999999</v>
      </c>
      <c r="Y56">
        <v>268.31310000000002</v>
      </c>
      <c r="Z56">
        <v>272.12369999999999</v>
      </c>
      <c r="AA56">
        <v>261.00650000000002</v>
      </c>
      <c r="AB56">
        <v>237.55459999999999</v>
      </c>
      <c r="AC56">
        <v>206.01329999999999</v>
      </c>
      <c r="AD56">
        <v>145.79239999999999</v>
      </c>
      <c r="AE56">
        <v>89.787679999999995</v>
      </c>
      <c r="AF56">
        <v>34.732770000000002</v>
      </c>
      <c r="AG56">
        <v>31.433160000000001</v>
      </c>
      <c r="AH56">
        <v>74.026439999999994</v>
      </c>
      <c r="AI56">
        <v>72.259619999999998</v>
      </c>
      <c r="AJ56">
        <v>70.377399999999994</v>
      </c>
      <c r="AK56">
        <v>68.757210000000001</v>
      </c>
      <c r="AL56">
        <v>67.233170000000001</v>
      </c>
      <c r="AM56">
        <v>66.221149999999994</v>
      </c>
      <c r="AN56">
        <v>66.175479999999993</v>
      </c>
      <c r="AO56">
        <v>69.329329999999999</v>
      </c>
      <c r="AP56">
        <v>73.903850000000006</v>
      </c>
      <c r="AQ56">
        <v>78.552880000000002</v>
      </c>
      <c r="AR56">
        <v>83.076920000000001</v>
      </c>
      <c r="AS56">
        <v>87.175479999999993</v>
      </c>
      <c r="AT56">
        <v>90.752399999999994</v>
      </c>
      <c r="AU56">
        <v>93.90625</v>
      </c>
      <c r="AV56">
        <v>96.048090000000002</v>
      </c>
      <c r="AW56">
        <v>97.254810000000006</v>
      </c>
      <c r="AX56">
        <v>97.391829999999999</v>
      </c>
      <c r="AY56">
        <v>96.377420000000001</v>
      </c>
      <c r="AZ56">
        <v>94.007210000000001</v>
      </c>
      <c r="BA56">
        <v>89.610569999999996</v>
      </c>
      <c r="BB56">
        <v>84.826920000000001</v>
      </c>
      <c r="BC56">
        <v>81.435100000000006</v>
      </c>
      <c r="BD56">
        <v>78.807689999999994</v>
      </c>
      <c r="BE56">
        <v>76.461539999999999</v>
      </c>
      <c r="BF56">
        <v>-39.003050000000002</v>
      </c>
      <c r="BG56">
        <v>11.91175</v>
      </c>
      <c r="BH56">
        <v>0</v>
      </c>
      <c r="BI56">
        <v>0</v>
      </c>
      <c r="BJ56">
        <v>0</v>
      </c>
    </row>
    <row r="57" spans="1:62" x14ac:dyDescent="0.25">
      <c r="A57" t="s">
        <v>37</v>
      </c>
      <c r="B57" t="s">
        <v>138</v>
      </c>
      <c r="C57" t="s">
        <v>15</v>
      </c>
      <c r="D57" t="s">
        <v>126</v>
      </c>
      <c r="E57" t="s">
        <v>127</v>
      </c>
      <c r="F57" t="s">
        <v>31</v>
      </c>
      <c r="G57">
        <v>2022</v>
      </c>
      <c r="H57">
        <v>8</v>
      </c>
      <c r="I57">
        <v>25.039840000000002</v>
      </c>
      <c r="J57">
        <v>27.778199999999998</v>
      </c>
      <c r="K57">
        <v>26.83006</v>
      </c>
      <c r="L57">
        <v>26.95692</v>
      </c>
      <c r="M57">
        <v>25.819420000000001</v>
      </c>
      <c r="N57">
        <v>23.516459999999999</v>
      </c>
      <c r="O57">
        <v>21.82114</v>
      </c>
      <c r="P57">
        <v>25.597629999999999</v>
      </c>
      <c r="Q57">
        <v>70.466200000000001</v>
      </c>
      <c r="R57">
        <v>98.406210000000002</v>
      </c>
      <c r="S57">
        <v>130.5444</v>
      </c>
      <c r="T57">
        <v>168.9239</v>
      </c>
      <c r="U57">
        <v>201.37020000000001</v>
      </c>
      <c r="V57">
        <v>232.4169</v>
      </c>
      <c r="W57">
        <v>252.96789999999999</v>
      </c>
      <c r="X57">
        <v>276.48489999999998</v>
      </c>
      <c r="Y57">
        <v>282.4348</v>
      </c>
      <c r="Z57">
        <v>286.44589999999999</v>
      </c>
      <c r="AA57">
        <v>274.74369999999999</v>
      </c>
      <c r="AB57">
        <v>250.0575</v>
      </c>
      <c r="AC57">
        <v>216.8561</v>
      </c>
      <c r="AD57">
        <v>153.4657</v>
      </c>
      <c r="AE57">
        <v>94.513350000000003</v>
      </c>
      <c r="AF57">
        <v>36.560809999999996</v>
      </c>
      <c r="AG57">
        <v>33.087539999999997</v>
      </c>
      <c r="AH57">
        <v>74.026439999999994</v>
      </c>
      <c r="AI57">
        <v>72.259619999999998</v>
      </c>
      <c r="AJ57">
        <v>70.377399999999994</v>
      </c>
      <c r="AK57">
        <v>68.757210000000001</v>
      </c>
      <c r="AL57">
        <v>67.233170000000001</v>
      </c>
      <c r="AM57">
        <v>66.221149999999994</v>
      </c>
      <c r="AN57">
        <v>66.175479999999993</v>
      </c>
      <c r="AO57">
        <v>69.329329999999999</v>
      </c>
      <c r="AP57">
        <v>73.903850000000006</v>
      </c>
      <c r="AQ57">
        <v>78.552880000000002</v>
      </c>
      <c r="AR57">
        <v>83.076920000000001</v>
      </c>
      <c r="AS57">
        <v>87.175479999999993</v>
      </c>
      <c r="AT57">
        <v>90.752409999999998</v>
      </c>
      <c r="AU57">
        <v>93.90625</v>
      </c>
      <c r="AV57">
        <v>96.048090000000002</v>
      </c>
      <c r="AW57">
        <v>97.254819999999995</v>
      </c>
      <c r="AX57">
        <v>97.391829999999999</v>
      </c>
      <c r="AY57">
        <v>96.377420000000001</v>
      </c>
      <c r="AZ57">
        <v>94.007210000000001</v>
      </c>
      <c r="BA57">
        <v>89.610569999999996</v>
      </c>
      <c r="BB57">
        <v>84.826920000000001</v>
      </c>
      <c r="BC57">
        <v>81.435100000000006</v>
      </c>
      <c r="BD57">
        <v>78.807689999999994</v>
      </c>
      <c r="BE57">
        <v>76.461539999999999</v>
      </c>
      <c r="BF57">
        <v>-41.05585</v>
      </c>
      <c r="BG57">
        <v>13.19862</v>
      </c>
      <c r="BH57">
        <v>0</v>
      </c>
      <c r="BI57">
        <v>0</v>
      </c>
      <c r="BJ57">
        <v>0</v>
      </c>
    </row>
    <row r="58" spans="1:62" x14ac:dyDescent="0.25">
      <c r="A58" t="s">
        <v>37</v>
      </c>
      <c r="B58" t="s">
        <v>138</v>
      </c>
      <c r="C58" t="s">
        <v>15</v>
      </c>
      <c r="D58" t="s">
        <v>101</v>
      </c>
      <c r="E58" t="s">
        <v>100</v>
      </c>
      <c r="F58" t="s">
        <v>33</v>
      </c>
      <c r="G58">
        <v>2019</v>
      </c>
      <c r="H58">
        <v>5</v>
      </c>
      <c r="I58">
        <v>13</v>
      </c>
      <c r="J58">
        <v>13.59933</v>
      </c>
      <c r="K58">
        <v>13.49746</v>
      </c>
      <c r="L58">
        <v>12.78468</v>
      </c>
      <c r="M58">
        <v>12.204230000000001</v>
      </c>
      <c r="N58">
        <v>11.65733</v>
      </c>
      <c r="O58">
        <v>12.282780000000001</v>
      </c>
      <c r="P58">
        <v>14.55193</v>
      </c>
      <c r="Q58">
        <v>33.37818</v>
      </c>
      <c r="R58">
        <v>57.746119999999998</v>
      </c>
      <c r="S58">
        <v>62.6907</v>
      </c>
      <c r="T58">
        <v>87.830460000000002</v>
      </c>
      <c r="U58">
        <v>107.97199999999999</v>
      </c>
      <c r="V58">
        <v>123.92610000000001</v>
      </c>
      <c r="W58">
        <v>134.80279999999999</v>
      </c>
      <c r="X58">
        <v>145.77420000000001</v>
      </c>
      <c r="Y58">
        <v>148.6337</v>
      </c>
      <c r="Z58">
        <v>150.5147</v>
      </c>
      <c r="AA58">
        <v>142.8741</v>
      </c>
      <c r="AB58">
        <v>129.37559999999999</v>
      </c>
      <c r="AC58">
        <v>111.24639999999999</v>
      </c>
      <c r="AD58">
        <v>79.390199999999993</v>
      </c>
      <c r="AE58">
        <v>47.83193</v>
      </c>
      <c r="AF58">
        <v>18.930499999999999</v>
      </c>
      <c r="AG58">
        <v>17.121829999999999</v>
      </c>
      <c r="AH58">
        <v>74.75</v>
      </c>
      <c r="AI58">
        <v>73.019229999999993</v>
      </c>
      <c r="AJ58">
        <v>71.461539999999999</v>
      </c>
      <c r="AK58">
        <v>69.826920000000001</v>
      </c>
      <c r="AL58">
        <v>68.894229999999993</v>
      </c>
      <c r="AM58">
        <v>68.153850000000006</v>
      </c>
      <c r="AN58">
        <v>68.548079999999999</v>
      </c>
      <c r="AO58">
        <v>73.788460000000001</v>
      </c>
      <c r="AP58">
        <v>79.528850000000006</v>
      </c>
      <c r="AQ58">
        <v>84.423079999999999</v>
      </c>
      <c r="AR58">
        <v>88.5</v>
      </c>
      <c r="AS58">
        <v>92.461539999999999</v>
      </c>
      <c r="AT58">
        <v>95.211539999999999</v>
      </c>
      <c r="AU58">
        <v>97.451920000000001</v>
      </c>
      <c r="AV58">
        <v>98.778850000000006</v>
      </c>
      <c r="AW58">
        <v>99.144229999999993</v>
      </c>
      <c r="AX58">
        <v>98.355770000000007</v>
      </c>
      <c r="AY58">
        <v>97.096149999999994</v>
      </c>
      <c r="AZ58">
        <v>94.230770000000007</v>
      </c>
      <c r="BA58">
        <v>90</v>
      </c>
      <c r="BB58">
        <v>85.278850000000006</v>
      </c>
      <c r="BC58">
        <v>82.721149999999994</v>
      </c>
      <c r="BD58">
        <v>80.269229999999993</v>
      </c>
      <c r="BE58">
        <v>77.634619999999998</v>
      </c>
      <c r="BF58">
        <v>-21.315069999999999</v>
      </c>
      <c r="BG58">
        <v>3.5575589999999999</v>
      </c>
      <c r="BH58">
        <v>0</v>
      </c>
      <c r="BI58">
        <v>0</v>
      </c>
      <c r="BJ58">
        <v>0</v>
      </c>
    </row>
    <row r="59" spans="1:62" x14ac:dyDescent="0.25">
      <c r="A59" t="s">
        <v>37</v>
      </c>
      <c r="B59" t="s">
        <v>138</v>
      </c>
      <c r="C59" t="s">
        <v>15</v>
      </c>
      <c r="D59" t="s">
        <v>101</v>
      </c>
      <c r="E59" t="s">
        <v>100</v>
      </c>
      <c r="F59" t="s">
        <v>33</v>
      </c>
      <c r="G59">
        <v>2019</v>
      </c>
      <c r="H59">
        <v>6</v>
      </c>
      <c r="I59">
        <v>13</v>
      </c>
      <c r="J59">
        <v>14.54593</v>
      </c>
      <c r="K59">
        <v>14.724410000000001</v>
      </c>
      <c r="L59">
        <v>13.12288</v>
      </c>
      <c r="M59">
        <v>12.66981</v>
      </c>
      <c r="N59">
        <v>11.123200000000001</v>
      </c>
      <c r="O59">
        <v>8.6687530000000006</v>
      </c>
      <c r="P59">
        <v>10.86505</v>
      </c>
      <c r="Q59">
        <v>33.665309999999998</v>
      </c>
      <c r="R59">
        <v>59.208680000000001</v>
      </c>
      <c r="S59">
        <v>68.128500000000003</v>
      </c>
      <c r="T59">
        <v>93.136409999999998</v>
      </c>
      <c r="U59">
        <v>116.0184</v>
      </c>
      <c r="V59">
        <v>135.61660000000001</v>
      </c>
      <c r="W59">
        <v>148.8887</v>
      </c>
      <c r="X59">
        <v>162.6619</v>
      </c>
      <c r="Y59">
        <v>167.6859</v>
      </c>
      <c r="Z59">
        <v>170.41329999999999</v>
      </c>
      <c r="AA59">
        <v>164.53630000000001</v>
      </c>
      <c r="AB59">
        <v>152.10339999999999</v>
      </c>
      <c r="AC59">
        <v>133.7259</v>
      </c>
      <c r="AD59">
        <v>94.862809999999996</v>
      </c>
      <c r="AE59">
        <v>56.15325</v>
      </c>
      <c r="AF59">
        <v>20.503250000000001</v>
      </c>
      <c r="AG59">
        <v>17.703939999999999</v>
      </c>
      <c r="AH59">
        <v>77.240380000000002</v>
      </c>
      <c r="AI59">
        <v>75.259619999999998</v>
      </c>
      <c r="AJ59">
        <v>73.326920000000001</v>
      </c>
      <c r="AK59">
        <v>71.413460000000001</v>
      </c>
      <c r="AL59">
        <v>70.057689999999994</v>
      </c>
      <c r="AM59">
        <v>68.923079999999999</v>
      </c>
      <c r="AN59">
        <v>69.576920000000001</v>
      </c>
      <c r="AO59">
        <v>75.038460000000001</v>
      </c>
      <c r="AP59">
        <v>80.442310000000006</v>
      </c>
      <c r="AQ59">
        <v>85.653850000000006</v>
      </c>
      <c r="AR59">
        <v>89.721149999999994</v>
      </c>
      <c r="AS59">
        <v>93.567310000000006</v>
      </c>
      <c r="AT59">
        <v>96.663460000000001</v>
      </c>
      <c r="AU59">
        <v>99.336539999999999</v>
      </c>
      <c r="AV59">
        <v>101.4038</v>
      </c>
      <c r="AW59">
        <v>102.74039999999999</v>
      </c>
      <c r="AX59">
        <v>103.1442</v>
      </c>
      <c r="AY59">
        <v>102.75</v>
      </c>
      <c r="AZ59">
        <v>101.4808</v>
      </c>
      <c r="BA59">
        <v>98.25</v>
      </c>
      <c r="BB59">
        <v>92.528850000000006</v>
      </c>
      <c r="BC59">
        <v>88.442310000000006</v>
      </c>
      <c r="BD59">
        <v>85.375</v>
      </c>
      <c r="BE59">
        <v>82.519229999999993</v>
      </c>
      <c r="BF59">
        <v>-21.315069999999999</v>
      </c>
      <c r="BG59">
        <v>3.5575589999999999</v>
      </c>
      <c r="BH59">
        <v>0</v>
      </c>
      <c r="BI59">
        <v>0</v>
      </c>
      <c r="BJ59">
        <v>0</v>
      </c>
    </row>
    <row r="60" spans="1:62" x14ac:dyDescent="0.25">
      <c r="A60" t="s">
        <v>37</v>
      </c>
      <c r="B60" t="s">
        <v>138</v>
      </c>
      <c r="C60" t="s">
        <v>15</v>
      </c>
      <c r="D60" t="s">
        <v>101</v>
      </c>
      <c r="E60" t="s">
        <v>100</v>
      </c>
      <c r="F60" t="s">
        <v>33</v>
      </c>
      <c r="G60">
        <v>2019</v>
      </c>
      <c r="H60">
        <v>7</v>
      </c>
      <c r="I60">
        <v>13</v>
      </c>
      <c r="J60">
        <v>14.638999999999999</v>
      </c>
      <c r="K60">
        <v>13.99784</v>
      </c>
      <c r="L60">
        <v>13.71153</v>
      </c>
      <c r="M60">
        <v>13.07377</v>
      </c>
      <c r="N60">
        <v>11.17713</v>
      </c>
      <c r="O60">
        <v>8.6451510000000003</v>
      </c>
      <c r="P60">
        <v>8.6046150000000008</v>
      </c>
      <c r="Q60">
        <v>34.225700000000003</v>
      </c>
      <c r="R60">
        <v>56.607750000000003</v>
      </c>
      <c r="S60">
        <v>72.325829999999996</v>
      </c>
      <c r="T60">
        <v>98.9358</v>
      </c>
      <c r="U60">
        <v>123.03700000000001</v>
      </c>
      <c r="V60">
        <v>141.31549999999999</v>
      </c>
      <c r="W60">
        <v>156.06610000000001</v>
      </c>
      <c r="X60">
        <v>170.00790000000001</v>
      </c>
      <c r="Y60">
        <v>172.2989</v>
      </c>
      <c r="Z60">
        <v>176.5154</v>
      </c>
      <c r="AA60">
        <v>168.9742</v>
      </c>
      <c r="AB60">
        <v>155.05770000000001</v>
      </c>
      <c r="AC60">
        <v>136.4264</v>
      </c>
      <c r="AD60">
        <v>96.472089999999994</v>
      </c>
      <c r="AE60">
        <v>58.106540000000003</v>
      </c>
      <c r="AF60">
        <v>21.11262</v>
      </c>
      <c r="AG60">
        <v>19.03903</v>
      </c>
      <c r="AH60">
        <v>81.201920000000001</v>
      </c>
      <c r="AI60">
        <v>79.403850000000006</v>
      </c>
      <c r="AJ60">
        <v>78.163460000000001</v>
      </c>
      <c r="AK60">
        <v>76.163460000000001</v>
      </c>
      <c r="AL60">
        <v>74.788460000000001</v>
      </c>
      <c r="AM60">
        <v>73.346149999999994</v>
      </c>
      <c r="AN60">
        <v>73.711539999999999</v>
      </c>
      <c r="AO60">
        <v>77.923079999999999</v>
      </c>
      <c r="AP60">
        <v>82.567310000000006</v>
      </c>
      <c r="AQ60">
        <v>87.125</v>
      </c>
      <c r="AR60">
        <v>91.298079999999999</v>
      </c>
      <c r="AS60">
        <v>95.201920000000001</v>
      </c>
      <c r="AT60">
        <v>99.153850000000006</v>
      </c>
      <c r="AU60">
        <v>102.24039999999999</v>
      </c>
      <c r="AV60">
        <v>104.42310000000001</v>
      </c>
      <c r="AW60">
        <v>105.36539999999999</v>
      </c>
      <c r="AX60">
        <v>105.2308</v>
      </c>
      <c r="AY60">
        <v>103.79810000000001</v>
      </c>
      <c r="AZ60">
        <v>101.3077</v>
      </c>
      <c r="BA60">
        <v>97.826920000000001</v>
      </c>
      <c r="BB60">
        <v>92.692310000000006</v>
      </c>
      <c r="BC60">
        <v>89.230770000000007</v>
      </c>
      <c r="BD60">
        <v>86.153850000000006</v>
      </c>
      <c r="BE60">
        <v>84.125</v>
      </c>
      <c r="BF60">
        <v>-21.315069999999999</v>
      </c>
      <c r="BG60">
        <v>3.5575589999999999</v>
      </c>
      <c r="BH60">
        <v>0</v>
      </c>
      <c r="BI60">
        <v>0</v>
      </c>
      <c r="BJ60">
        <v>0</v>
      </c>
    </row>
    <row r="61" spans="1:62" x14ac:dyDescent="0.25">
      <c r="A61" t="s">
        <v>37</v>
      </c>
      <c r="B61" t="s">
        <v>138</v>
      </c>
      <c r="C61" t="s">
        <v>15</v>
      </c>
      <c r="D61" t="s">
        <v>101</v>
      </c>
      <c r="E61" t="s">
        <v>100</v>
      </c>
      <c r="F61" t="s">
        <v>33</v>
      </c>
      <c r="G61">
        <v>2019</v>
      </c>
      <c r="H61">
        <v>8</v>
      </c>
      <c r="I61">
        <v>13</v>
      </c>
      <c r="J61">
        <v>14.210610000000001</v>
      </c>
      <c r="K61">
        <v>13.740830000000001</v>
      </c>
      <c r="L61">
        <v>13.78975</v>
      </c>
      <c r="M61">
        <v>13.03083</v>
      </c>
      <c r="N61">
        <v>11.065099999999999</v>
      </c>
      <c r="O61">
        <v>9.1773500000000006</v>
      </c>
      <c r="P61">
        <v>9.9360199999999992</v>
      </c>
      <c r="Q61">
        <v>34.791049999999998</v>
      </c>
      <c r="R61">
        <v>53.442120000000003</v>
      </c>
      <c r="S61">
        <v>73.663899999999998</v>
      </c>
      <c r="T61">
        <v>96.64058</v>
      </c>
      <c r="U61">
        <v>118.62560000000001</v>
      </c>
      <c r="V61">
        <v>138.53299999999999</v>
      </c>
      <c r="W61">
        <v>152.524</v>
      </c>
      <c r="X61">
        <v>165.53299999999999</v>
      </c>
      <c r="Y61">
        <v>169.3032</v>
      </c>
      <c r="Z61">
        <v>172.34469999999999</v>
      </c>
      <c r="AA61">
        <v>166.0247</v>
      </c>
      <c r="AB61">
        <v>150.35589999999999</v>
      </c>
      <c r="AC61">
        <v>131.0204</v>
      </c>
      <c r="AD61">
        <v>92.489500000000007</v>
      </c>
      <c r="AE61">
        <v>56.00282</v>
      </c>
      <c r="AF61">
        <v>20.389959999999999</v>
      </c>
      <c r="AG61">
        <v>18.2349</v>
      </c>
      <c r="AH61">
        <v>79.336539999999999</v>
      </c>
      <c r="AI61">
        <v>77.230770000000007</v>
      </c>
      <c r="AJ61">
        <v>75.682689999999994</v>
      </c>
      <c r="AK61">
        <v>74.163460000000001</v>
      </c>
      <c r="AL61">
        <v>73.067310000000006</v>
      </c>
      <c r="AM61">
        <v>71.961539999999999</v>
      </c>
      <c r="AN61">
        <v>71.048079999999999</v>
      </c>
      <c r="AO61">
        <v>73.826920000000001</v>
      </c>
      <c r="AP61">
        <v>80.403850000000006</v>
      </c>
      <c r="AQ61">
        <v>85.509619999999998</v>
      </c>
      <c r="AR61">
        <v>89.990380000000002</v>
      </c>
      <c r="AS61">
        <v>93.913460000000001</v>
      </c>
      <c r="AT61">
        <v>97.298079999999999</v>
      </c>
      <c r="AU61">
        <v>100.63460000000001</v>
      </c>
      <c r="AV61">
        <v>102.5577</v>
      </c>
      <c r="AW61">
        <v>103.4135</v>
      </c>
      <c r="AX61">
        <v>103.36539999999999</v>
      </c>
      <c r="AY61">
        <v>102.6058</v>
      </c>
      <c r="AZ61">
        <v>99.807689999999994</v>
      </c>
      <c r="BA61">
        <v>94.567310000000006</v>
      </c>
      <c r="BB61">
        <v>89.730770000000007</v>
      </c>
      <c r="BC61">
        <v>86.701920000000001</v>
      </c>
      <c r="BD61">
        <v>84.605770000000007</v>
      </c>
      <c r="BE61">
        <v>82.913460000000001</v>
      </c>
      <c r="BF61">
        <v>-21.315069999999999</v>
      </c>
      <c r="BG61">
        <v>3.5575589999999999</v>
      </c>
      <c r="BH61">
        <v>0</v>
      </c>
      <c r="BI61">
        <v>0</v>
      </c>
      <c r="BJ61">
        <v>0</v>
      </c>
    </row>
    <row r="62" spans="1:62" x14ac:dyDescent="0.25">
      <c r="A62" t="s">
        <v>37</v>
      </c>
      <c r="B62" t="s">
        <v>138</v>
      </c>
      <c r="C62" t="s">
        <v>15</v>
      </c>
      <c r="D62" t="s">
        <v>101</v>
      </c>
      <c r="E62" t="s">
        <v>100</v>
      </c>
      <c r="F62" t="s">
        <v>33</v>
      </c>
      <c r="G62">
        <v>2019</v>
      </c>
      <c r="H62">
        <v>9</v>
      </c>
      <c r="I62">
        <v>13</v>
      </c>
      <c r="J62">
        <v>12.44021</v>
      </c>
      <c r="K62">
        <v>12.11209</v>
      </c>
      <c r="L62">
        <v>12.192959999999999</v>
      </c>
      <c r="M62">
        <v>11.562989999999999</v>
      </c>
      <c r="N62">
        <v>10.883419999999999</v>
      </c>
      <c r="O62">
        <v>10.054880000000001</v>
      </c>
      <c r="P62">
        <v>11.37196</v>
      </c>
      <c r="Q62">
        <v>37.19256</v>
      </c>
      <c r="R62">
        <v>53.170140000000004</v>
      </c>
      <c r="S62">
        <v>69.711979999999997</v>
      </c>
      <c r="T62">
        <v>89.026719999999997</v>
      </c>
      <c r="U62">
        <v>107.43519999999999</v>
      </c>
      <c r="V62">
        <v>124.8824</v>
      </c>
      <c r="W62">
        <v>136.7508</v>
      </c>
      <c r="X62">
        <v>150.72239999999999</v>
      </c>
      <c r="Y62">
        <v>152.15</v>
      </c>
      <c r="Z62">
        <v>153.8931</v>
      </c>
      <c r="AA62">
        <v>146.79650000000001</v>
      </c>
      <c r="AB62">
        <v>129.68600000000001</v>
      </c>
      <c r="AC62">
        <v>111.13120000000001</v>
      </c>
      <c r="AD62">
        <v>79.368859999999998</v>
      </c>
      <c r="AE62">
        <v>46.0291</v>
      </c>
      <c r="AF62">
        <v>16.492889999999999</v>
      </c>
      <c r="AG62">
        <v>14.80095</v>
      </c>
      <c r="AH62">
        <v>73.615380000000002</v>
      </c>
      <c r="AI62">
        <v>72.288460000000001</v>
      </c>
      <c r="AJ62">
        <v>70.509619999999998</v>
      </c>
      <c r="AK62">
        <v>69.240380000000002</v>
      </c>
      <c r="AL62">
        <v>68.307689999999994</v>
      </c>
      <c r="AM62">
        <v>67.028850000000006</v>
      </c>
      <c r="AN62">
        <v>65.980770000000007</v>
      </c>
      <c r="AO62">
        <v>67.5</v>
      </c>
      <c r="AP62">
        <v>74.038460000000001</v>
      </c>
      <c r="AQ62">
        <v>80.298079999999999</v>
      </c>
      <c r="AR62">
        <v>85.663460000000001</v>
      </c>
      <c r="AS62">
        <v>90.038460000000001</v>
      </c>
      <c r="AT62">
        <v>93.788460000000001</v>
      </c>
      <c r="AU62">
        <v>96.855770000000007</v>
      </c>
      <c r="AV62">
        <v>99.173079999999999</v>
      </c>
      <c r="AW62">
        <v>100.0673</v>
      </c>
      <c r="AX62">
        <v>100.00960000000001</v>
      </c>
      <c r="AY62">
        <v>98.807689999999994</v>
      </c>
      <c r="AZ62">
        <v>94.259619999999998</v>
      </c>
      <c r="BA62">
        <v>88.663460000000001</v>
      </c>
      <c r="BB62">
        <v>84.855770000000007</v>
      </c>
      <c r="BC62">
        <v>81.788460000000001</v>
      </c>
      <c r="BD62">
        <v>79.115380000000002</v>
      </c>
      <c r="BE62">
        <v>77.259619999999998</v>
      </c>
      <c r="BF62">
        <v>-21.315069999999999</v>
      </c>
      <c r="BG62">
        <v>3.5575589999999999</v>
      </c>
      <c r="BH62">
        <v>0</v>
      </c>
      <c r="BI62">
        <v>0</v>
      </c>
      <c r="BJ62">
        <v>0</v>
      </c>
    </row>
    <row r="63" spans="1:62" x14ac:dyDescent="0.25">
      <c r="A63" t="s">
        <v>37</v>
      </c>
      <c r="B63" t="s">
        <v>138</v>
      </c>
      <c r="C63" t="s">
        <v>15</v>
      </c>
      <c r="D63" t="s">
        <v>101</v>
      </c>
      <c r="E63" t="s">
        <v>100</v>
      </c>
      <c r="F63" t="s">
        <v>33</v>
      </c>
      <c r="G63">
        <v>2019</v>
      </c>
      <c r="H63">
        <v>10</v>
      </c>
      <c r="I63">
        <v>13</v>
      </c>
      <c r="J63">
        <v>14.650259999999999</v>
      </c>
      <c r="K63">
        <v>14.163080000000001</v>
      </c>
      <c r="L63">
        <v>14.111370000000001</v>
      </c>
      <c r="M63">
        <v>13.32931</v>
      </c>
      <c r="N63">
        <v>13.436629999999999</v>
      </c>
      <c r="O63">
        <v>14.250870000000001</v>
      </c>
      <c r="P63">
        <v>16.43374</v>
      </c>
      <c r="Q63">
        <v>33.277450000000002</v>
      </c>
      <c r="R63">
        <v>49.767330000000001</v>
      </c>
      <c r="S63">
        <v>63.953339999999997</v>
      </c>
      <c r="T63">
        <v>82.177890000000005</v>
      </c>
      <c r="U63">
        <v>99.571849999999998</v>
      </c>
      <c r="V63">
        <v>115.6618</v>
      </c>
      <c r="W63">
        <v>124.4217</v>
      </c>
      <c r="X63">
        <v>136.2047</v>
      </c>
      <c r="Y63">
        <v>138.65539999999999</v>
      </c>
      <c r="Z63">
        <v>138.95580000000001</v>
      </c>
      <c r="AA63">
        <v>129.2672</v>
      </c>
      <c r="AB63">
        <v>112.6572</v>
      </c>
      <c r="AC63">
        <v>95.601820000000004</v>
      </c>
      <c r="AD63">
        <v>69.400109999999998</v>
      </c>
      <c r="AE63">
        <v>39.544989999999999</v>
      </c>
      <c r="AF63">
        <v>18.305399999999999</v>
      </c>
      <c r="AG63">
        <v>16.835789999999999</v>
      </c>
      <c r="AH63">
        <v>68.115380000000002</v>
      </c>
      <c r="AI63">
        <v>66.336539999999999</v>
      </c>
      <c r="AJ63">
        <v>65.067310000000006</v>
      </c>
      <c r="AK63">
        <v>63.951920000000001</v>
      </c>
      <c r="AL63">
        <v>62.798079999999999</v>
      </c>
      <c r="AM63">
        <v>61.557690000000001</v>
      </c>
      <c r="AN63">
        <v>60.692309999999999</v>
      </c>
      <c r="AO63">
        <v>61.346150000000002</v>
      </c>
      <c r="AP63">
        <v>67.634619999999998</v>
      </c>
      <c r="AQ63">
        <v>74.586539999999999</v>
      </c>
      <c r="AR63">
        <v>81.153850000000006</v>
      </c>
      <c r="AS63">
        <v>86.336539999999999</v>
      </c>
      <c r="AT63">
        <v>90.326920000000001</v>
      </c>
      <c r="AU63">
        <v>93.365380000000002</v>
      </c>
      <c r="AV63">
        <v>95.625</v>
      </c>
      <c r="AW63">
        <v>96.644229999999993</v>
      </c>
      <c r="AX63">
        <v>96.548079999999999</v>
      </c>
      <c r="AY63">
        <v>94.740380000000002</v>
      </c>
      <c r="AZ63">
        <v>88.788460000000001</v>
      </c>
      <c r="BA63">
        <v>82.307689999999994</v>
      </c>
      <c r="BB63">
        <v>78.461539999999999</v>
      </c>
      <c r="BC63">
        <v>75.375</v>
      </c>
      <c r="BD63">
        <v>72.740380000000002</v>
      </c>
      <c r="BE63">
        <v>70.298079999999999</v>
      </c>
      <c r="BF63">
        <v>-21.315069999999999</v>
      </c>
      <c r="BG63">
        <v>3.5575589999999999</v>
      </c>
      <c r="BH63">
        <v>0</v>
      </c>
      <c r="BI63">
        <v>0</v>
      </c>
      <c r="BJ63">
        <v>0</v>
      </c>
    </row>
    <row r="64" spans="1:62" x14ac:dyDescent="0.25">
      <c r="A64" t="s">
        <v>37</v>
      </c>
      <c r="B64" t="s">
        <v>138</v>
      </c>
      <c r="C64" t="s">
        <v>15</v>
      </c>
      <c r="D64" t="s">
        <v>101</v>
      </c>
      <c r="E64" t="s">
        <v>100</v>
      </c>
      <c r="F64" t="s">
        <v>33</v>
      </c>
      <c r="G64">
        <v>2020</v>
      </c>
      <c r="H64">
        <v>5</v>
      </c>
      <c r="I64">
        <v>11.89392</v>
      </c>
      <c r="J64">
        <v>12.442259999999999</v>
      </c>
      <c r="K64">
        <v>12.34906</v>
      </c>
      <c r="L64">
        <v>11.69693</v>
      </c>
      <c r="M64">
        <v>11.16586</v>
      </c>
      <c r="N64">
        <v>10.66549</v>
      </c>
      <c r="O64">
        <v>11.237730000000001</v>
      </c>
      <c r="P64">
        <v>13.31381</v>
      </c>
      <c r="Q64">
        <v>30.538270000000001</v>
      </c>
      <c r="R64">
        <v>52.832920000000001</v>
      </c>
      <c r="S64">
        <v>57.3568</v>
      </c>
      <c r="T64">
        <v>80.357600000000005</v>
      </c>
      <c r="U64">
        <v>98.785399999999996</v>
      </c>
      <c r="V64">
        <v>113.38209999999999</v>
      </c>
      <c r="W64">
        <v>123.3334</v>
      </c>
      <c r="X64">
        <v>133.37129999999999</v>
      </c>
      <c r="Y64">
        <v>135.98750000000001</v>
      </c>
      <c r="Z64">
        <v>137.70849999999999</v>
      </c>
      <c r="AA64">
        <v>130.71799999999999</v>
      </c>
      <c r="AB64">
        <v>118.36790000000001</v>
      </c>
      <c r="AC64">
        <v>101.7812</v>
      </c>
      <c r="AD64">
        <v>72.635450000000006</v>
      </c>
      <c r="AE64">
        <v>43.762259999999998</v>
      </c>
      <c r="AF64">
        <v>17.319839999999999</v>
      </c>
      <c r="AG64">
        <v>15.66506</v>
      </c>
      <c r="AH64">
        <v>74.75</v>
      </c>
      <c r="AI64">
        <v>73.019229999999993</v>
      </c>
      <c r="AJ64">
        <v>71.461539999999999</v>
      </c>
      <c r="AK64">
        <v>69.826920000000001</v>
      </c>
      <c r="AL64">
        <v>68.894229999999993</v>
      </c>
      <c r="AM64">
        <v>68.153850000000006</v>
      </c>
      <c r="AN64">
        <v>68.548079999999999</v>
      </c>
      <c r="AO64">
        <v>73.788460000000001</v>
      </c>
      <c r="AP64">
        <v>79.528850000000006</v>
      </c>
      <c r="AQ64">
        <v>84.423079999999999</v>
      </c>
      <c r="AR64">
        <v>88.5</v>
      </c>
      <c r="AS64">
        <v>92.461539999999999</v>
      </c>
      <c r="AT64">
        <v>95.211539999999999</v>
      </c>
      <c r="AU64">
        <v>97.451920000000001</v>
      </c>
      <c r="AV64">
        <v>98.778850000000006</v>
      </c>
      <c r="AW64">
        <v>99.144229999999993</v>
      </c>
      <c r="AX64">
        <v>98.355770000000007</v>
      </c>
      <c r="AY64">
        <v>97.096149999999994</v>
      </c>
      <c r="AZ64">
        <v>94.230770000000007</v>
      </c>
      <c r="BA64">
        <v>90</v>
      </c>
      <c r="BB64">
        <v>85.278850000000006</v>
      </c>
      <c r="BC64">
        <v>82.721159999999998</v>
      </c>
      <c r="BD64">
        <v>80.269229999999993</v>
      </c>
      <c r="BE64">
        <v>77.634609999999995</v>
      </c>
      <c r="BF64">
        <v>-19.501529999999999</v>
      </c>
      <c r="BG64">
        <v>2.9779390000000001</v>
      </c>
      <c r="BH64">
        <v>0</v>
      </c>
      <c r="BI64">
        <v>0</v>
      </c>
      <c r="BJ64">
        <v>0</v>
      </c>
    </row>
    <row r="65" spans="1:62" x14ac:dyDescent="0.25">
      <c r="A65" t="s">
        <v>37</v>
      </c>
      <c r="B65" t="s">
        <v>138</v>
      </c>
      <c r="C65" t="s">
        <v>15</v>
      </c>
      <c r="D65" t="s">
        <v>101</v>
      </c>
      <c r="E65" t="s">
        <v>100</v>
      </c>
      <c r="F65" t="s">
        <v>33</v>
      </c>
      <c r="G65">
        <v>2020</v>
      </c>
      <c r="H65">
        <v>6</v>
      </c>
      <c r="I65">
        <v>15.649900000000001</v>
      </c>
      <c r="J65">
        <v>17.510940000000002</v>
      </c>
      <c r="K65">
        <v>17.725809999999999</v>
      </c>
      <c r="L65">
        <v>15.797829999999999</v>
      </c>
      <c r="M65">
        <v>15.2524</v>
      </c>
      <c r="N65">
        <v>13.39054</v>
      </c>
      <c r="O65">
        <v>10.435779999999999</v>
      </c>
      <c r="P65">
        <v>13.07976</v>
      </c>
      <c r="Q65">
        <v>40.5276</v>
      </c>
      <c r="R65">
        <v>71.277680000000004</v>
      </c>
      <c r="S65">
        <v>82.015709999999999</v>
      </c>
      <c r="T65">
        <v>112.1212</v>
      </c>
      <c r="U65">
        <v>139.66739999999999</v>
      </c>
      <c r="V65">
        <v>163.26050000000001</v>
      </c>
      <c r="W65">
        <v>179.238</v>
      </c>
      <c r="X65">
        <v>195.8186</v>
      </c>
      <c r="Y65">
        <v>201.86670000000001</v>
      </c>
      <c r="Z65">
        <v>205.15</v>
      </c>
      <c r="AA65">
        <v>198.07509999999999</v>
      </c>
      <c r="AB65">
        <v>183.1079</v>
      </c>
      <c r="AC65">
        <v>160.98439999999999</v>
      </c>
      <c r="AD65">
        <v>114.1995</v>
      </c>
      <c r="AE65">
        <v>67.599440000000001</v>
      </c>
      <c r="AF65">
        <v>24.682600000000001</v>
      </c>
      <c r="AG65">
        <v>21.31268</v>
      </c>
      <c r="AH65">
        <v>77.240380000000002</v>
      </c>
      <c r="AI65">
        <v>75.259619999999998</v>
      </c>
      <c r="AJ65">
        <v>73.326920000000001</v>
      </c>
      <c r="AK65">
        <v>71.413460000000001</v>
      </c>
      <c r="AL65">
        <v>70.057689999999994</v>
      </c>
      <c r="AM65">
        <v>68.923079999999999</v>
      </c>
      <c r="AN65">
        <v>69.576920000000001</v>
      </c>
      <c r="AO65">
        <v>75.038460000000001</v>
      </c>
      <c r="AP65">
        <v>80.442310000000006</v>
      </c>
      <c r="AQ65">
        <v>85.653850000000006</v>
      </c>
      <c r="AR65">
        <v>89.721149999999994</v>
      </c>
      <c r="AS65">
        <v>93.567310000000006</v>
      </c>
      <c r="AT65">
        <v>96.663460000000001</v>
      </c>
      <c r="AU65">
        <v>99.336539999999999</v>
      </c>
      <c r="AV65">
        <v>101.4038</v>
      </c>
      <c r="AW65">
        <v>102.74039999999999</v>
      </c>
      <c r="AX65">
        <v>103.1442</v>
      </c>
      <c r="AY65">
        <v>102.75</v>
      </c>
      <c r="AZ65">
        <v>101.4808</v>
      </c>
      <c r="BA65">
        <v>98.25</v>
      </c>
      <c r="BB65">
        <v>92.528840000000002</v>
      </c>
      <c r="BC65">
        <v>88.442310000000006</v>
      </c>
      <c r="BD65">
        <v>85.375</v>
      </c>
      <c r="BE65">
        <v>82.519229999999993</v>
      </c>
      <c r="BF65">
        <v>-25.6599</v>
      </c>
      <c r="BG65">
        <v>5.1557110000000002</v>
      </c>
      <c r="BH65">
        <v>0</v>
      </c>
      <c r="BI65">
        <v>0</v>
      </c>
      <c r="BJ65">
        <v>0</v>
      </c>
    </row>
    <row r="66" spans="1:62" x14ac:dyDescent="0.25">
      <c r="A66" t="s">
        <v>37</v>
      </c>
      <c r="B66" t="s">
        <v>138</v>
      </c>
      <c r="C66" t="s">
        <v>15</v>
      </c>
      <c r="D66" t="s">
        <v>101</v>
      </c>
      <c r="E66" t="s">
        <v>100</v>
      </c>
      <c r="F66" t="s">
        <v>33</v>
      </c>
      <c r="G66">
        <v>2020</v>
      </c>
      <c r="H66">
        <v>7</v>
      </c>
      <c r="I66">
        <v>21.283860000000001</v>
      </c>
      <c r="J66">
        <v>23.967269999999999</v>
      </c>
      <c r="K66">
        <v>22.917549999999999</v>
      </c>
      <c r="L66">
        <v>22.448799999999999</v>
      </c>
      <c r="M66">
        <v>21.404640000000001</v>
      </c>
      <c r="N66">
        <v>18.299430000000001</v>
      </c>
      <c r="O66">
        <v>14.154019999999999</v>
      </c>
      <c r="P66">
        <v>14.08765</v>
      </c>
      <c r="Q66">
        <v>56.03501</v>
      </c>
      <c r="R66">
        <v>92.679360000000003</v>
      </c>
      <c r="S66">
        <v>118.41330000000001</v>
      </c>
      <c r="T66">
        <v>161.97970000000001</v>
      </c>
      <c r="U66">
        <v>201.43870000000001</v>
      </c>
      <c r="V66">
        <v>231.3647</v>
      </c>
      <c r="W66">
        <v>255.5147</v>
      </c>
      <c r="X66">
        <v>278.34030000000001</v>
      </c>
      <c r="Y66">
        <v>282.09129999999999</v>
      </c>
      <c r="Z66">
        <v>288.99470000000002</v>
      </c>
      <c r="AA66">
        <v>276.6481</v>
      </c>
      <c r="AB66">
        <v>253.86359999999999</v>
      </c>
      <c r="AC66">
        <v>223.36009999999999</v>
      </c>
      <c r="AD66">
        <v>157.9461</v>
      </c>
      <c r="AE66">
        <v>95.133210000000005</v>
      </c>
      <c r="AF66">
        <v>34.566020000000002</v>
      </c>
      <c r="AG66">
        <v>31.17109</v>
      </c>
      <c r="AH66">
        <v>81.201920000000001</v>
      </c>
      <c r="AI66">
        <v>79.403850000000006</v>
      </c>
      <c r="AJ66">
        <v>78.163460000000001</v>
      </c>
      <c r="AK66">
        <v>76.163460000000001</v>
      </c>
      <c r="AL66">
        <v>74.788460000000001</v>
      </c>
      <c r="AM66">
        <v>73.346149999999994</v>
      </c>
      <c r="AN66">
        <v>73.711539999999999</v>
      </c>
      <c r="AO66">
        <v>77.923079999999999</v>
      </c>
      <c r="AP66">
        <v>82.567310000000006</v>
      </c>
      <c r="AQ66">
        <v>87.125</v>
      </c>
      <c r="AR66">
        <v>91.298079999999999</v>
      </c>
      <c r="AS66">
        <v>95.201920000000001</v>
      </c>
      <c r="AT66">
        <v>99.153840000000002</v>
      </c>
      <c r="AU66">
        <v>102.24039999999999</v>
      </c>
      <c r="AV66">
        <v>104.42310000000001</v>
      </c>
      <c r="AW66">
        <v>105.36539999999999</v>
      </c>
      <c r="AX66">
        <v>105.2308</v>
      </c>
      <c r="AY66">
        <v>103.79810000000001</v>
      </c>
      <c r="AZ66">
        <v>101.3077</v>
      </c>
      <c r="BA66">
        <v>97.826920000000001</v>
      </c>
      <c r="BB66">
        <v>92.692310000000006</v>
      </c>
      <c r="BC66">
        <v>89.230770000000007</v>
      </c>
      <c r="BD66">
        <v>86.153850000000006</v>
      </c>
      <c r="BE66">
        <v>84.125</v>
      </c>
      <c r="BF66">
        <v>-34.897469999999998</v>
      </c>
      <c r="BG66">
        <v>9.5360040000000001</v>
      </c>
      <c r="BH66">
        <v>0</v>
      </c>
      <c r="BI66">
        <v>0</v>
      </c>
      <c r="BJ66">
        <v>0</v>
      </c>
    </row>
    <row r="67" spans="1:62" x14ac:dyDescent="0.25">
      <c r="A67" t="s">
        <v>37</v>
      </c>
      <c r="B67" t="s">
        <v>138</v>
      </c>
      <c r="C67" t="s">
        <v>15</v>
      </c>
      <c r="D67" t="s">
        <v>101</v>
      </c>
      <c r="E67" t="s">
        <v>100</v>
      </c>
      <c r="F67" t="s">
        <v>33</v>
      </c>
      <c r="G67">
        <v>2020</v>
      </c>
      <c r="H67">
        <v>8</v>
      </c>
      <c r="I67">
        <v>22.53586</v>
      </c>
      <c r="J67">
        <v>24.63449</v>
      </c>
      <c r="K67">
        <v>23.8201</v>
      </c>
      <c r="L67">
        <v>23.904900000000001</v>
      </c>
      <c r="M67">
        <v>22.589300000000001</v>
      </c>
      <c r="N67">
        <v>19.181660000000001</v>
      </c>
      <c r="O67">
        <v>15.909190000000001</v>
      </c>
      <c r="P67">
        <v>17.224360000000001</v>
      </c>
      <c r="Q67">
        <v>60.311230000000002</v>
      </c>
      <c r="R67">
        <v>92.643370000000004</v>
      </c>
      <c r="S67">
        <v>127.69840000000001</v>
      </c>
      <c r="T67">
        <v>167.5291</v>
      </c>
      <c r="U67">
        <v>205.64070000000001</v>
      </c>
      <c r="V67">
        <v>240.1508</v>
      </c>
      <c r="W67">
        <v>264.40449999999998</v>
      </c>
      <c r="X67">
        <v>286.95589999999999</v>
      </c>
      <c r="Y67">
        <v>293.49169999999998</v>
      </c>
      <c r="Z67">
        <v>298.76420000000002</v>
      </c>
      <c r="AA67">
        <v>287.80829999999997</v>
      </c>
      <c r="AB67">
        <v>260.64609999999999</v>
      </c>
      <c r="AC67">
        <v>227.12739999999999</v>
      </c>
      <c r="AD67">
        <v>160.3331</v>
      </c>
      <c r="AE67">
        <v>97.082409999999996</v>
      </c>
      <c r="AF67">
        <v>35.346539999999997</v>
      </c>
      <c r="AG67">
        <v>31.610690000000002</v>
      </c>
      <c r="AH67">
        <v>79.336539999999999</v>
      </c>
      <c r="AI67">
        <v>77.230770000000007</v>
      </c>
      <c r="AJ67">
        <v>75.682689999999994</v>
      </c>
      <c r="AK67">
        <v>74.163460000000001</v>
      </c>
      <c r="AL67">
        <v>73.067310000000006</v>
      </c>
      <c r="AM67">
        <v>71.961539999999999</v>
      </c>
      <c r="AN67">
        <v>71.048079999999999</v>
      </c>
      <c r="AO67">
        <v>73.826920000000001</v>
      </c>
      <c r="AP67">
        <v>80.403850000000006</v>
      </c>
      <c r="AQ67">
        <v>85.509619999999998</v>
      </c>
      <c r="AR67">
        <v>89.990380000000002</v>
      </c>
      <c r="AS67">
        <v>93.913460000000001</v>
      </c>
      <c r="AT67">
        <v>97.298079999999999</v>
      </c>
      <c r="AU67">
        <v>100.63460000000001</v>
      </c>
      <c r="AV67">
        <v>102.5577</v>
      </c>
      <c r="AW67">
        <v>103.4135</v>
      </c>
      <c r="AX67">
        <v>103.36539999999999</v>
      </c>
      <c r="AY67">
        <v>102.6058</v>
      </c>
      <c r="AZ67">
        <v>99.807689999999994</v>
      </c>
      <c r="BA67">
        <v>94.567310000000006</v>
      </c>
      <c r="BB67">
        <v>89.730770000000007</v>
      </c>
      <c r="BC67">
        <v>86.701920000000001</v>
      </c>
      <c r="BD67">
        <v>84.605770000000007</v>
      </c>
      <c r="BE67">
        <v>82.913460000000001</v>
      </c>
      <c r="BF67">
        <v>-36.95026</v>
      </c>
      <c r="BG67">
        <v>10.69088</v>
      </c>
      <c r="BH67">
        <v>0</v>
      </c>
      <c r="BI67">
        <v>0</v>
      </c>
      <c r="BJ67">
        <v>0</v>
      </c>
    </row>
    <row r="68" spans="1:62" x14ac:dyDescent="0.25">
      <c r="A68" t="s">
        <v>37</v>
      </c>
      <c r="B68" t="s">
        <v>138</v>
      </c>
      <c r="C68" t="s">
        <v>15</v>
      </c>
      <c r="D68" t="s">
        <v>101</v>
      </c>
      <c r="E68" t="s">
        <v>100</v>
      </c>
      <c r="F68" t="s">
        <v>33</v>
      </c>
      <c r="G68">
        <v>2020</v>
      </c>
      <c r="H68">
        <v>9</v>
      </c>
      <c r="I68">
        <v>19.40588</v>
      </c>
      <c r="J68">
        <v>18.570239999999998</v>
      </c>
      <c r="K68">
        <v>18.080439999999999</v>
      </c>
      <c r="L68">
        <v>18.201160000000002</v>
      </c>
      <c r="M68">
        <v>17.260760000000001</v>
      </c>
      <c r="N68">
        <v>16.24633</v>
      </c>
      <c r="O68">
        <v>15.00952</v>
      </c>
      <c r="P68">
        <v>16.9756</v>
      </c>
      <c r="Q68">
        <v>55.519559999999998</v>
      </c>
      <c r="R68">
        <v>79.370239999999995</v>
      </c>
      <c r="S68">
        <v>104.06319999999999</v>
      </c>
      <c r="T68">
        <v>132.8955</v>
      </c>
      <c r="U68">
        <v>160.375</v>
      </c>
      <c r="V68">
        <v>186.4194</v>
      </c>
      <c r="W68">
        <v>204.136</v>
      </c>
      <c r="X68">
        <v>224.9923</v>
      </c>
      <c r="Y68">
        <v>227.1233</v>
      </c>
      <c r="Z68">
        <v>229.72540000000001</v>
      </c>
      <c r="AA68">
        <v>219.1319</v>
      </c>
      <c r="AB68">
        <v>193.59</v>
      </c>
      <c r="AC68">
        <v>165.8922</v>
      </c>
      <c r="AD68">
        <v>118.4786</v>
      </c>
      <c r="AE68">
        <v>68.710390000000004</v>
      </c>
      <c r="AF68">
        <v>24.619910000000001</v>
      </c>
      <c r="AG68">
        <v>22.094259999999998</v>
      </c>
      <c r="AH68">
        <v>73.615390000000005</v>
      </c>
      <c r="AI68">
        <v>72.288460000000001</v>
      </c>
      <c r="AJ68">
        <v>70.509619999999998</v>
      </c>
      <c r="AK68">
        <v>69.240380000000002</v>
      </c>
      <c r="AL68">
        <v>68.307689999999994</v>
      </c>
      <c r="AM68">
        <v>67.028850000000006</v>
      </c>
      <c r="AN68">
        <v>65.980770000000007</v>
      </c>
      <c r="AO68">
        <v>67.5</v>
      </c>
      <c r="AP68">
        <v>74.038460000000001</v>
      </c>
      <c r="AQ68">
        <v>80.298079999999999</v>
      </c>
      <c r="AR68">
        <v>85.663460000000001</v>
      </c>
      <c r="AS68">
        <v>90.038460000000001</v>
      </c>
      <c r="AT68">
        <v>93.788460000000001</v>
      </c>
      <c r="AU68">
        <v>96.855770000000007</v>
      </c>
      <c r="AV68">
        <v>99.173079999999999</v>
      </c>
      <c r="AW68">
        <v>100.0673</v>
      </c>
      <c r="AX68">
        <v>100.00960000000001</v>
      </c>
      <c r="AY68">
        <v>98.807689999999994</v>
      </c>
      <c r="AZ68">
        <v>94.259609999999995</v>
      </c>
      <c r="BA68">
        <v>88.663460000000001</v>
      </c>
      <c r="BB68">
        <v>84.855770000000007</v>
      </c>
      <c r="BC68">
        <v>81.788460000000001</v>
      </c>
      <c r="BD68">
        <v>79.115380000000002</v>
      </c>
      <c r="BE68">
        <v>77.259619999999998</v>
      </c>
      <c r="BF68">
        <v>-31.818280000000001</v>
      </c>
      <c r="BG68">
        <v>7.9274209999999998</v>
      </c>
      <c r="BH68">
        <v>0</v>
      </c>
      <c r="BI68">
        <v>0</v>
      </c>
      <c r="BJ68">
        <v>0</v>
      </c>
    </row>
    <row r="69" spans="1:62" x14ac:dyDescent="0.25">
      <c r="A69" t="s">
        <v>37</v>
      </c>
      <c r="B69" t="s">
        <v>138</v>
      </c>
      <c r="C69" t="s">
        <v>15</v>
      </c>
      <c r="D69" t="s">
        <v>101</v>
      </c>
      <c r="E69" t="s">
        <v>100</v>
      </c>
      <c r="F69" t="s">
        <v>33</v>
      </c>
      <c r="G69">
        <v>2020</v>
      </c>
      <c r="H69">
        <v>10</v>
      </c>
      <c r="I69">
        <v>17.527889999999999</v>
      </c>
      <c r="J69">
        <v>19.752929999999999</v>
      </c>
      <c r="K69">
        <v>19.096070000000001</v>
      </c>
      <c r="L69">
        <v>19.026340000000001</v>
      </c>
      <c r="M69">
        <v>17.971900000000002</v>
      </c>
      <c r="N69">
        <v>18.116589999999999</v>
      </c>
      <c r="O69">
        <v>19.21444</v>
      </c>
      <c r="P69">
        <v>22.157589999999999</v>
      </c>
      <c r="Q69">
        <v>44.867959999999997</v>
      </c>
      <c r="R69">
        <v>67.101249999999993</v>
      </c>
      <c r="S69">
        <v>86.228219999999993</v>
      </c>
      <c r="T69">
        <v>110.8004</v>
      </c>
      <c r="U69">
        <v>134.2526</v>
      </c>
      <c r="V69">
        <v>155.94669999999999</v>
      </c>
      <c r="W69">
        <v>167.7577</v>
      </c>
      <c r="X69">
        <v>183.6447</v>
      </c>
      <c r="Y69">
        <v>186.94890000000001</v>
      </c>
      <c r="Z69">
        <v>187.35400000000001</v>
      </c>
      <c r="AA69">
        <v>174.29079999999999</v>
      </c>
      <c r="AB69">
        <v>151.8956</v>
      </c>
      <c r="AC69">
        <v>128.8998</v>
      </c>
      <c r="AD69">
        <v>93.572100000000006</v>
      </c>
      <c r="AE69">
        <v>53.318480000000001</v>
      </c>
      <c r="AF69">
        <v>24.681159999999998</v>
      </c>
      <c r="AG69">
        <v>22.69969</v>
      </c>
      <c r="AH69">
        <v>68.115390000000005</v>
      </c>
      <c r="AI69">
        <v>66.336539999999999</v>
      </c>
      <c r="AJ69">
        <v>65.067310000000006</v>
      </c>
      <c r="AK69">
        <v>63.951920000000001</v>
      </c>
      <c r="AL69">
        <v>62.798079999999999</v>
      </c>
      <c r="AM69">
        <v>61.557690000000001</v>
      </c>
      <c r="AN69">
        <v>60.692309999999999</v>
      </c>
      <c r="AO69">
        <v>61.346150000000002</v>
      </c>
      <c r="AP69">
        <v>67.634609999999995</v>
      </c>
      <c r="AQ69">
        <v>74.586539999999999</v>
      </c>
      <c r="AR69">
        <v>81.153850000000006</v>
      </c>
      <c r="AS69">
        <v>86.336539999999999</v>
      </c>
      <c r="AT69">
        <v>90.326920000000001</v>
      </c>
      <c r="AU69">
        <v>93.365380000000002</v>
      </c>
      <c r="AV69">
        <v>95.625</v>
      </c>
      <c r="AW69">
        <v>96.644229999999993</v>
      </c>
      <c r="AX69">
        <v>96.548079999999999</v>
      </c>
      <c r="AY69">
        <v>94.740380000000002</v>
      </c>
      <c r="AZ69">
        <v>88.788460000000001</v>
      </c>
      <c r="BA69">
        <v>82.307689999999994</v>
      </c>
      <c r="BB69">
        <v>78.461539999999999</v>
      </c>
      <c r="BC69">
        <v>75.375</v>
      </c>
      <c r="BD69">
        <v>72.740390000000005</v>
      </c>
      <c r="BE69">
        <v>70.298079999999999</v>
      </c>
      <c r="BF69">
        <v>-28.739090000000001</v>
      </c>
      <c r="BG69">
        <v>6.4673239999999996</v>
      </c>
      <c r="BH69">
        <v>0</v>
      </c>
      <c r="BI69">
        <v>0</v>
      </c>
      <c r="BJ69">
        <v>0</v>
      </c>
    </row>
    <row r="70" spans="1:62" x14ac:dyDescent="0.25">
      <c r="A70" t="s">
        <v>37</v>
      </c>
      <c r="B70" t="s">
        <v>138</v>
      </c>
      <c r="C70" t="s">
        <v>15</v>
      </c>
      <c r="D70" t="s">
        <v>101</v>
      </c>
      <c r="E70" t="s">
        <v>100</v>
      </c>
      <c r="F70" t="s">
        <v>33</v>
      </c>
      <c r="G70">
        <v>2021</v>
      </c>
      <c r="H70">
        <v>5</v>
      </c>
      <c r="I70">
        <v>12.519920000000001</v>
      </c>
      <c r="J70">
        <v>13.09712</v>
      </c>
      <c r="K70">
        <v>12.99901</v>
      </c>
      <c r="L70">
        <v>12.31256</v>
      </c>
      <c r="M70">
        <v>11.753539999999999</v>
      </c>
      <c r="N70">
        <v>11.226839999999999</v>
      </c>
      <c r="O70">
        <v>11.829190000000001</v>
      </c>
      <c r="P70">
        <v>14.014530000000001</v>
      </c>
      <c r="Q70">
        <v>32.14555</v>
      </c>
      <c r="R70">
        <v>55.613599999999998</v>
      </c>
      <c r="S70">
        <v>60.375579999999999</v>
      </c>
      <c r="T70">
        <v>84.586950000000002</v>
      </c>
      <c r="U70">
        <v>103.9846</v>
      </c>
      <c r="V70">
        <v>119.3496</v>
      </c>
      <c r="W70">
        <v>129.82470000000001</v>
      </c>
      <c r="X70">
        <v>140.39089999999999</v>
      </c>
      <c r="Y70">
        <v>143.1448</v>
      </c>
      <c r="Z70">
        <v>144.9563</v>
      </c>
      <c r="AA70">
        <v>137.59790000000001</v>
      </c>
      <c r="AB70">
        <v>124.59780000000001</v>
      </c>
      <c r="AC70">
        <v>107.13809999999999</v>
      </c>
      <c r="AD70">
        <v>76.458370000000002</v>
      </c>
      <c r="AE70">
        <v>46.065530000000003</v>
      </c>
      <c r="AF70">
        <v>18.23141</v>
      </c>
      <c r="AG70">
        <v>16.489529999999998</v>
      </c>
      <c r="AH70">
        <v>74.75</v>
      </c>
      <c r="AI70">
        <v>73.019229999999993</v>
      </c>
      <c r="AJ70">
        <v>71.461539999999999</v>
      </c>
      <c r="AK70">
        <v>69.826920000000001</v>
      </c>
      <c r="AL70">
        <v>68.894229999999993</v>
      </c>
      <c r="AM70">
        <v>68.153850000000006</v>
      </c>
      <c r="AN70">
        <v>68.548079999999999</v>
      </c>
      <c r="AO70">
        <v>73.788460000000001</v>
      </c>
      <c r="AP70">
        <v>79.528850000000006</v>
      </c>
      <c r="AQ70">
        <v>84.423079999999999</v>
      </c>
      <c r="AR70">
        <v>88.5</v>
      </c>
      <c r="AS70">
        <v>92.461539999999999</v>
      </c>
      <c r="AT70">
        <v>95.211539999999999</v>
      </c>
      <c r="AU70">
        <v>97.451920000000001</v>
      </c>
      <c r="AV70">
        <v>98.778850000000006</v>
      </c>
      <c r="AW70">
        <v>99.144229999999993</v>
      </c>
      <c r="AX70">
        <v>98.355770000000007</v>
      </c>
      <c r="AY70">
        <v>97.096159999999998</v>
      </c>
      <c r="AZ70">
        <v>94.230770000000007</v>
      </c>
      <c r="BA70">
        <v>90</v>
      </c>
      <c r="BB70">
        <v>85.278850000000006</v>
      </c>
      <c r="BC70">
        <v>82.721159999999998</v>
      </c>
      <c r="BD70">
        <v>80.269229999999993</v>
      </c>
      <c r="BE70">
        <v>77.634609999999995</v>
      </c>
      <c r="BF70">
        <v>-20.527920000000002</v>
      </c>
      <c r="BG70">
        <v>3.299655</v>
      </c>
      <c r="BH70">
        <v>0</v>
      </c>
      <c r="BI70">
        <v>0</v>
      </c>
      <c r="BJ70">
        <v>0</v>
      </c>
    </row>
    <row r="71" spans="1:62" x14ac:dyDescent="0.25">
      <c r="A71" t="s">
        <v>37</v>
      </c>
      <c r="B71" t="s">
        <v>138</v>
      </c>
      <c r="C71" t="s">
        <v>15</v>
      </c>
      <c r="D71" t="s">
        <v>101</v>
      </c>
      <c r="E71" t="s">
        <v>100</v>
      </c>
      <c r="F71" t="s">
        <v>33</v>
      </c>
      <c r="G71">
        <v>2021</v>
      </c>
      <c r="H71">
        <v>6</v>
      </c>
      <c r="I71">
        <v>16.2759</v>
      </c>
      <c r="J71">
        <v>18.211379999999998</v>
      </c>
      <c r="K71">
        <v>18.434850000000001</v>
      </c>
      <c r="L71">
        <v>16.429739999999999</v>
      </c>
      <c r="M71">
        <v>15.862500000000001</v>
      </c>
      <c r="N71">
        <v>13.926159999999999</v>
      </c>
      <c r="O71">
        <v>10.853210000000001</v>
      </c>
      <c r="P71">
        <v>13.60295</v>
      </c>
      <c r="Q71">
        <v>42.148699999999998</v>
      </c>
      <c r="R71">
        <v>74.128789999999995</v>
      </c>
      <c r="S71">
        <v>85.296329999999998</v>
      </c>
      <c r="T71">
        <v>116.60599999999999</v>
      </c>
      <c r="U71">
        <v>145.25409999999999</v>
      </c>
      <c r="V71">
        <v>169.79089999999999</v>
      </c>
      <c r="W71">
        <v>186.4075</v>
      </c>
      <c r="X71">
        <v>203.6514</v>
      </c>
      <c r="Y71">
        <v>209.94139999999999</v>
      </c>
      <c r="Z71">
        <v>213.35599999999999</v>
      </c>
      <c r="AA71">
        <v>205.99809999999999</v>
      </c>
      <c r="AB71">
        <v>190.43219999999999</v>
      </c>
      <c r="AC71">
        <v>167.4238</v>
      </c>
      <c r="AD71">
        <v>118.7675</v>
      </c>
      <c r="AE71">
        <v>70.303420000000003</v>
      </c>
      <c r="AF71">
        <v>25.669899999999998</v>
      </c>
      <c r="AG71">
        <v>22.165189999999999</v>
      </c>
      <c r="AH71">
        <v>77.240380000000002</v>
      </c>
      <c r="AI71">
        <v>75.259619999999998</v>
      </c>
      <c r="AJ71">
        <v>73.326920000000001</v>
      </c>
      <c r="AK71">
        <v>71.413460000000001</v>
      </c>
      <c r="AL71">
        <v>70.057689999999994</v>
      </c>
      <c r="AM71">
        <v>68.923079999999999</v>
      </c>
      <c r="AN71">
        <v>69.576920000000001</v>
      </c>
      <c r="AO71">
        <v>75.038460000000001</v>
      </c>
      <c r="AP71">
        <v>80.442310000000006</v>
      </c>
      <c r="AQ71">
        <v>85.653850000000006</v>
      </c>
      <c r="AR71">
        <v>89.721149999999994</v>
      </c>
      <c r="AS71">
        <v>93.567310000000006</v>
      </c>
      <c r="AT71">
        <v>96.663460000000001</v>
      </c>
      <c r="AU71">
        <v>99.336539999999999</v>
      </c>
      <c r="AV71">
        <v>101.4038</v>
      </c>
      <c r="AW71">
        <v>102.74039999999999</v>
      </c>
      <c r="AX71">
        <v>103.1442</v>
      </c>
      <c r="AY71">
        <v>102.75</v>
      </c>
      <c r="AZ71">
        <v>101.4808</v>
      </c>
      <c r="BA71">
        <v>98.25</v>
      </c>
      <c r="BB71">
        <v>92.528850000000006</v>
      </c>
      <c r="BC71">
        <v>88.442310000000006</v>
      </c>
      <c r="BD71">
        <v>85.375</v>
      </c>
      <c r="BE71">
        <v>82.519229999999993</v>
      </c>
      <c r="BF71">
        <v>-26.686299999999999</v>
      </c>
      <c r="BG71">
        <v>5.5764170000000002</v>
      </c>
      <c r="BH71">
        <v>0</v>
      </c>
      <c r="BI71">
        <v>0</v>
      </c>
      <c r="BJ71">
        <v>0</v>
      </c>
    </row>
    <row r="72" spans="1:62" x14ac:dyDescent="0.25">
      <c r="A72" t="s">
        <v>37</v>
      </c>
      <c r="B72" t="s">
        <v>138</v>
      </c>
      <c r="C72" t="s">
        <v>15</v>
      </c>
      <c r="D72" t="s">
        <v>101</v>
      </c>
      <c r="E72" t="s">
        <v>100</v>
      </c>
      <c r="F72" t="s">
        <v>33</v>
      </c>
      <c r="G72">
        <v>2021</v>
      </c>
      <c r="H72">
        <v>7</v>
      </c>
      <c r="I72">
        <v>22.53586</v>
      </c>
      <c r="J72">
        <v>25.377109999999998</v>
      </c>
      <c r="K72">
        <v>24.265640000000001</v>
      </c>
      <c r="L72">
        <v>23.769310000000001</v>
      </c>
      <c r="M72">
        <v>22.663730000000001</v>
      </c>
      <c r="N72">
        <v>19.375859999999999</v>
      </c>
      <c r="O72">
        <v>14.986599999999999</v>
      </c>
      <c r="P72">
        <v>14.91634</v>
      </c>
      <c r="Q72">
        <v>59.331189999999999</v>
      </c>
      <c r="R72">
        <v>98.131079999999997</v>
      </c>
      <c r="S72">
        <v>125.3788</v>
      </c>
      <c r="T72">
        <v>171.50790000000001</v>
      </c>
      <c r="U72">
        <v>213.28800000000001</v>
      </c>
      <c r="V72">
        <v>244.9744</v>
      </c>
      <c r="W72">
        <v>270.54489999999998</v>
      </c>
      <c r="X72">
        <v>294.7133</v>
      </c>
      <c r="Y72">
        <v>298.68490000000003</v>
      </c>
      <c r="Z72">
        <v>305.99430000000001</v>
      </c>
      <c r="AA72">
        <v>292.92149999999998</v>
      </c>
      <c r="AB72">
        <v>268.79680000000002</v>
      </c>
      <c r="AC72">
        <v>236.49889999999999</v>
      </c>
      <c r="AD72">
        <v>167.23699999999999</v>
      </c>
      <c r="AE72">
        <v>100.72929999999999</v>
      </c>
      <c r="AF72">
        <v>36.599310000000003</v>
      </c>
      <c r="AG72">
        <v>33.00468</v>
      </c>
      <c r="AH72">
        <v>81.201920000000001</v>
      </c>
      <c r="AI72">
        <v>79.403850000000006</v>
      </c>
      <c r="AJ72">
        <v>78.163460000000001</v>
      </c>
      <c r="AK72">
        <v>76.163460000000001</v>
      </c>
      <c r="AL72">
        <v>74.788460000000001</v>
      </c>
      <c r="AM72">
        <v>73.346149999999994</v>
      </c>
      <c r="AN72">
        <v>73.711539999999999</v>
      </c>
      <c r="AO72">
        <v>77.923079999999999</v>
      </c>
      <c r="AP72">
        <v>82.567310000000006</v>
      </c>
      <c r="AQ72">
        <v>87.125</v>
      </c>
      <c r="AR72">
        <v>91.298079999999999</v>
      </c>
      <c r="AS72">
        <v>95.201920000000001</v>
      </c>
      <c r="AT72">
        <v>99.153850000000006</v>
      </c>
      <c r="AU72">
        <v>102.24039999999999</v>
      </c>
      <c r="AV72">
        <v>104.42310000000001</v>
      </c>
      <c r="AW72">
        <v>105.36539999999999</v>
      </c>
      <c r="AX72">
        <v>105.2308</v>
      </c>
      <c r="AY72">
        <v>103.79810000000001</v>
      </c>
      <c r="AZ72">
        <v>101.3077</v>
      </c>
      <c r="BA72">
        <v>97.826930000000004</v>
      </c>
      <c r="BB72">
        <v>92.692310000000006</v>
      </c>
      <c r="BC72">
        <v>89.230770000000007</v>
      </c>
      <c r="BD72">
        <v>86.153850000000006</v>
      </c>
      <c r="BE72">
        <v>84.125</v>
      </c>
      <c r="BF72">
        <v>-36.95026</v>
      </c>
      <c r="BG72">
        <v>10.69088</v>
      </c>
      <c r="BH72">
        <v>0</v>
      </c>
      <c r="BI72">
        <v>0</v>
      </c>
      <c r="BJ72">
        <v>0</v>
      </c>
    </row>
    <row r="73" spans="1:62" x14ac:dyDescent="0.25">
      <c r="A73" t="s">
        <v>37</v>
      </c>
      <c r="B73" t="s">
        <v>138</v>
      </c>
      <c r="C73" t="s">
        <v>15</v>
      </c>
      <c r="D73" t="s">
        <v>101</v>
      </c>
      <c r="E73" t="s">
        <v>100</v>
      </c>
      <c r="F73" t="s">
        <v>33</v>
      </c>
      <c r="G73">
        <v>2021</v>
      </c>
      <c r="H73">
        <v>8</v>
      </c>
      <c r="I73">
        <v>23.787849999999999</v>
      </c>
      <c r="J73">
        <v>26.003070000000001</v>
      </c>
      <c r="K73">
        <v>25.143439999999998</v>
      </c>
      <c r="L73">
        <v>25.232949999999999</v>
      </c>
      <c r="M73">
        <v>23.844270000000002</v>
      </c>
      <c r="N73">
        <v>20.247299999999999</v>
      </c>
      <c r="O73">
        <v>16.793030000000002</v>
      </c>
      <c r="P73">
        <v>18.181270000000001</v>
      </c>
      <c r="Q73">
        <v>63.661859999999997</v>
      </c>
      <c r="R73">
        <v>97.790220000000005</v>
      </c>
      <c r="S73">
        <v>134.7927</v>
      </c>
      <c r="T73">
        <v>176.83629999999999</v>
      </c>
      <c r="U73">
        <v>217.0652</v>
      </c>
      <c r="V73">
        <v>253.49250000000001</v>
      </c>
      <c r="W73">
        <v>279.09359999999998</v>
      </c>
      <c r="X73">
        <v>302.89789999999999</v>
      </c>
      <c r="Y73">
        <v>309.79680000000002</v>
      </c>
      <c r="Z73">
        <v>315.36219999999997</v>
      </c>
      <c r="AA73">
        <v>303.79770000000002</v>
      </c>
      <c r="AB73">
        <v>275.12639999999999</v>
      </c>
      <c r="AC73">
        <v>239.7456</v>
      </c>
      <c r="AD73">
        <v>169.2405</v>
      </c>
      <c r="AE73">
        <v>102.4759</v>
      </c>
      <c r="AF73">
        <v>37.31024</v>
      </c>
      <c r="AG73">
        <v>33.366840000000003</v>
      </c>
      <c r="AH73">
        <v>79.336539999999999</v>
      </c>
      <c r="AI73">
        <v>77.230770000000007</v>
      </c>
      <c r="AJ73">
        <v>75.682689999999994</v>
      </c>
      <c r="AK73">
        <v>74.163460000000001</v>
      </c>
      <c r="AL73">
        <v>73.067310000000006</v>
      </c>
      <c r="AM73">
        <v>71.961539999999999</v>
      </c>
      <c r="AN73">
        <v>71.048079999999999</v>
      </c>
      <c r="AO73">
        <v>73.826920000000001</v>
      </c>
      <c r="AP73">
        <v>80.403850000000006</v>
      </c>
      <c r="AQ73">
        <v>85.509619999999998</v>
      </c>
      <c r="AR73">
        <v>89.990380000000002</v>
      </c>
      <c r="AS73">
        <v>93.913460000000001</v>
      </c>
      <c r="AT73">
        <v>97.298079999999999</v>
      </c>
      <c r="AU73">
        <v>100.63460000000001</v>
      </c>
      <c r="AV73">
        <v>102.5577</v>
      </c>
      <c r="AW73">
        <v>103.4135</v>
      </c>
      <c r="AX73">
        <v>103.36539999999999</v>
      </c>
      <c r="AY73">
        <v>102.6058</v>
      </c>
      <c r="AZ73">
        <v>99.807689999999994</v>
      </c>
      <c r="BA73">
        <v>94.567310000000006</v>
      </c>
      <c r="BB73">
        <v>89.730770000000007</v>
      </c>
      <c r="BC73">
        <v>86.701920000000001</v>
      </c>
      <c r="BD73">
        <v>84.605770000000007</v>
      </c>
      <c r="BE73">
        <v>82.913460000000001</v>
      </c>
      <c r="BF73">
        <v>-39.003050000000002</v>
      </c>
      <c r="BG73">
        <v>11.91175</v>
      </c>
      <c r="BH73">
        <v>0</v>
      </c>
      <c r="BI73">
        <v>0</v>
      </c>
      <c r="BJ73">
        <v>0</v>
      </c>
    </row>
    <row r="74" spans="1:62" x14ac:dyDescent="0.25">
      <c r="A74" t="s">
        <v>37</v>
      </c>
      <c r="B74" t="s">
        <v>138</v>
      </c>
      <c r="C74" t="s">
        <v>15</v>
      </c>
      <c r="D74" t="s">
        <v>101</v>
      </c>
      <c r="E74" t="s">
        <v>100</v>
      </c>
      <c r="F74" t="s">
        <v>33</v>
      </c>
      <c r="G74">
        <v>2021</v>
      </c>
      <c r="H74">
        <v>9</v>
      </c>
      <c r="I74">
        <v>20.657869999999999</v>
      </c>
      <c r="J74">
        <v>19.768319999999999</v>
      </c>
      <c r="K74">
        <v>19.246919999999999</v>
      </c>
      <c r="L74">
        <v>19.375430000000001</v>
      </c>
      <c r="M74">
        <v>18.37435</v>
      </c>
      <c r="N74">
        <v>17.29448</v>
      </c>
      <c r="O74">
        <v>15.977869999999999</v>
      </c>
      <c r="P74">
        <v>18.070799999999998</v>
      </c>
      <c r="Q74">
        <v>59.101460000000003</v>
      </c>
      <c r="R74">
        <v>84.490889999999993</v>
      </c>
      <c r="S74">
        <v>110.777</v>
      </c>
      <c r="T74">
        <v>141.46940000000001</v>
      </c>
      <c r="U74">
        <v>170.7218</v>
      </c>
      <c r="V74">
        <v>198.44649999999999</v>
      </c>
      <c r="W74">
        <v>217.30609999999999</v>
      </c>
      <c r="X74">
        <v>239.50790000000001</v>
      </c>
      <c r="Y74">
        <v>241.7765</v>
      </c>
      <c r="Z74">
        <v>244.54640000000001</v>
      </c>
      <c r="AA74">
        <v>233.26939999999999</v>
      </c>
      <c r="AB74">
        <v>206.0797</v>
      </c>
      <c r="AC74">
        <v>176.595</v>
      </c>
      <c r="AD74">
        <v>126.1224</v>
      </c>
      <c r="AE74">
        <v>73.14331</v>
      </c>
      <c r="AF74">
        <v>26.208290000000002</v>
      </c>
      <c r="AG74">
        <v>23.5197</v>
      </c>
      <c r="AH74">
        <v>73.615380000000002</v>
      </c>
      <c r="AI74">
        <v>72.288460000000001</v>
      </c>
      <c r="AJ74">
        <v>70.509619999999998</v>
      </c>
      <c r="AK74">
        <v>69.240380000000002</v>
      </c>
      <c r="AL74">
        <v>68.307689999999994</v>
      </c>
      <c r="AM74">
        <v>67.028850000000006</v>
      </c>
      <c r="AN74">
        <v>65.980770000000007</v>
      </c>
      <c r="AO74">
        <v>67.5</v>
      </c>
      <c r="AP74">
        <v>74.038460000000001</v>
      </c>
      <c r="AQ74">
        <v>80.298079999999999</v>
      </c>
      <c r="AR74">
        <v>85.663460000000001</v>
      </c>
      <c r="AS74">
        <v>90.038460000000001</v>
      </c>
      <c r="AT74">
        <v>93.788460000000001</v>
      </c>
      <c r="AU74">
        <v>96.855770000000007</v>
      </c>
      <c r="AV74">
        <v>99.173079999999999</v>
      </c>
      <c r="AW74">
        <v>100.0673</v>
      </c>
      <c r="AX74">
        <v>100.00960000000001</v>
      </c>
      <c r="AY74">
        <v>98.807689999999994</v>
      </c>
      <c r="AZ74">
        <v>94.259619999999998</v>
      </c>
      <c r="BA74">
        <v>88.663460000000001</v>
      </c>
      <c r="BB74">
        <v>84.855770000000007</v>
      </c>
      <c r="BC74">
        <v>81.788460000000001</v>
      </c>
      <c r="BD74">
        <v>79.115380000000002</v>
      </c>
      <c r="BE74">
        <v>77.259619999999998</v>
      </c>
      <c r="BF74">
        <v>-33.871070000000003</v>
      </c>
      <c r="BG74">
        <v>8.9833099999999995</v>
      </c>
      <c r="BH74">
        <v>0</v>
      </c>
      <c r="BI74">
        <v>0</v>
      </c>
      <c r="BJ74">
        <v>0</v>
      </c>
    </row>
    <row r="75" spans="1:62" x14ac:dyDescent="0.25">
      <c r="A75" t="s">
        <v>37</v>
      </c>
      <c r="B75" t="s">
        <v>138</v>
      </c>
      <c r="C75" t="s">
        <v>15</v>
      </c>
      <c r="D75" t="s">
        <v>101</v>
      </c>
      <c r="E75" t="s">
        <v>100</v>
      </c>
      <c r="F75" t="s">
        <v>33</v>
      </c>
      <c r="G75">
        <v>2021</v>
      </c>
      <c r="H75">
        <v>10</v>
      </c>
      <c r="I75">
        <v>18.779879999999999</v>
      </c>
      <c r="J75">
        <v>21.16386</v>
      </c>
      <c r="K75">
        <v>20.460070000000002</v>
      </c>
      <c r="L75">
        <v>20.385370000000002</v>
      </c>
      <c r="M75">
        <v>19.255600000000001</v>
      </c>
      <c r="N75">
        <v>19.410630000000001</v>
      </c>
      <c r="O75">
        <v>20.5869</v>
      </c>
      <c r="P75">
        <v>23.740279999999998</v>
      </c>
      <c r="Q75">
        <v>48.072809999999997</v>
      </c>
      <c r="R75">
        <v>71.894189999999995</v>
      </c>
      <c r="S75">
        <v>92.387379999999993</v>
      </c>
      <c r="T75">
        <v>118.71469999999999</v>
      </c>
      <c r="U75">
        <v>143.84209999999999</v>
      </c>
      <c r="V75">
        <v>167.0857</v>
      </c>
      <c r="W75">
        <v>179.74029999999999</v>
      </c>
      <c r="X75">
        <v>196.7621</v>
      </c>
      <c r="Y75">
        <v>200.30240000000001</v>
      </c>
      <c r="Z75">
        <v>200.7364</v>
      </c>
      <c r="AA75">
        <v>186.74019999999999</v>
      </c>
      <c r="AB75">
        <v>162.74529999999999</v>
      </c>
      <c r="AC75">
        <v>138.107</v>
      </c>
      <c r="AD75">
        <v>100.25579999999999</v>
      </c>
      <c r="AE75">
        <v>57.126939999999998</v>
      </c>
      <c r="AF75">
        <v>26.444099999999999</v>
      </c>
      <c r="AG75">
        <v>24.321090000000002</v>
      </c>
      <c r="AH75">
        <v>68.115380000000002</v>
      </c>
      <c r="AI75">
        <v>66.336539999999999</v>
      </c>
      <c r="AJ75">
        <v>65.067310000000006</v>
      </c>
      <c r="AK75">
        <v>63.951920000000001</v>
      </c>
      <c r="AL75">
        <v>62.798079999999999</v>
      </c>
      <c r="AM75">
        <v>61.557690000000001</v>
      </c>
      <c r="AN75">
        <v>60.692309999999999</v>
      </c>
      <c r="AO75">
        <v>61.346159999999998</v>
      </c>
      <c r="AP75">
        <v>67.634619999999998</v>
      </c>
      <c r="AQ75">
        <v>74.586539999999999</v>
      </c>
      <c r="AR75">
        <v>81.153850000000006</v>
      </c>
      <c r="AS75">
        <v>86.336539999999999</v>
      </c>
      <c r="AT75">
        <v>90.326920000000001</v>
      </c>
      <c r="AU75">
        <v>93.365380000000002</v>
      </c>
      <c r="AV75">
        <v>95.625</v>
      </c>
      <c r="AW75">
        <v>96.644229999999993</v>
      </c>
      <c r="AX75">
        <v>96.548079999999999</v>
      </c>
      <c r="AY75">
        <v>94.740380000000002</v>
      </c>
      <c r="AZ75">
        <v>88.788460000000001</v>
      </c>
      <c r="BA75">
        <v>82.307689999999994</v>
      </c>
      <c r="BB75">
        <v>78.461539999999999</v>
      </c>
      <c r="BC75">
        <v>75.375</v>
      </c>
      <c r="BD75">
        <v>72.740380000000002</v>
      </c>
      <c r="BE75">
        <v>70.298079999999999</v>
      </c>
      <c r="BF75">
        <v>-30.791879999999999</v>
      </c>
      <c r="BG75">
        <v>7.4242229999999996</v>
      </c>
      <c r="BH75">
        <v>0</v>
      </c>
      <c r="BI75">
        <v>0</v>
      </c>
      <c r="BJ75">
        <v>0</v>
      </c>
    </row>
    <row r="76" spans="1:62" x14ac:dyDescent="0.25">
      <c r="A76" t="s">
        <v>37</v>
      </c>
      <c r="B76" t="s">
        <v>138</v>
      </c>
      <c r="C76" t="s">
        <v>15</v>
      </c>
      <c r="D76" t="s">
        <v>101</v>
      </c>
      <c r="E76" t="s">
        <v>100</v>
      </c>
      <c r="F76" t="s">
        <v>33</v>
      </c>
      <c r="G76">
        <v>2022</v>
      </c>
      <c r="H76">
        <v>5</v>
      </c>
      <c r="I76">
        <v>13.14592</v>
      </c>
      <c r="J76">
        <v>13.75198</v>
      </c>
      <c r="K76">
        <v>13.648960000000001</v>
      </c>
      <c r="L76">
        <v>12.928179999999999</v>
      </c>
      <c r="M76">
        <v>12.34122</v>
      </c>
      <c r="N76">
        <v>11.788180000000001</v>
      </c>
      <c r="O76">
        <v>12.42065</v>
      </c>
      <c r="P76">
        <v>14.715260000000001</v>
      </c>
      <c r="Q76">
        <v>33.752830000000003</v>
      </c>
      <c r="R76">
        <v>58.394280000000002</v>
      </c>
      <c r="S76">
        <v>63.394359999999999</v>
      </c>
      <c r="T76">
        <v>88.816299999999998</v>
      </c>
      <c r="U76">
        <v>109.18389999999999</v>
      </c>
      <c r="V76">
        <v>125.3171</v>
      </c>
      <c r="W76">
        <v>136.3159</v>
      </c>
      <c r="X76">
        <v>147.41040000000001</v>
      </c>
      <c r="Y76">
        <v>150.30199999999999</v>
      </c>
      <c r="Z76">
        <v>152.20410000000001</v>
      </c>
      <c r="AA76">
        <v>144.4778</v>
      </c>
      <c r="AB76">
        <v>130.82769999999999</v>
      </c>
      <c r="AC76">
        <v>112.495</v>
      </c>
      <c r="AD76">
        <v>80.281289999999998</v>
      </c>
      <c r="AE76">
        <v>48.368810000000003</v>
      </c>
      <c r="AF76">
        <v>19.142980000000001</v>
      </c>
      <c r="AG76">
        <v>17.31401</v>
      </c>
      <c r="AH76">
        <v>74.75</v>
      </c>
      <c r="AI76">
        <v>73.019229999999993</v>
      </c>
      <c r="AJ76">
        <v>71.461539999999999</v>
      </c>
      <c r="AK76">
        <v>69.826920000000001</v>
      </c>
      <c r="AL76">
        <v>68.894229999999993</v>
      </c>
      <c r="AM76">
        <v>68.153850000000006</v>
      </c>
      <c r="AN76">
        <v>68.548079999999999</v>
      </c>
      <c r="AO76">
        <v>73.788460000000001</v>
      </c>
      <c r="AP76">
        <v>79.528850000000006</v>
      </c>
      <c r="AQ76">
        <v>84.423069999999996</v>
      </c>
      <c r="AR76">
        <v>88.5</v>
      </c>
      <c r="AS76">
        <v>92.461539999999999</v>
      </c>
      <c r="AT76">
        <v>95.211539999999999</v>
      </c>
      <c r="AU76">
        <v>97.451920000000001</v>
      </c>
      <c r="AV76">
        <v>98.778840000000002</v>
      </c>
      <c r="AW76">
        <v>99.144229999999993</v>
      </c>
      <c r="AX76">
        <v>98.355770000000007</v>
      </c>
      <c r="AY76">
        <v>97.096149999999994</v>
      </c>
      <c r="AZ76">
        <v>94.230770000000007</v>
      </c>
      <c r="BA76">
        <v>90</v>
      </c>
      <c r="BB76">
        <v>85.278850000000006</v>
      </c>
      <c r="BC76">
        <v>82.721149999999994</v>
      </c>
      <c r="BD76">
        <v>80.269229999999993</v>
      </c>
      <c r="BE76">
        <v>77.634609999999995</v>
      </c>
      <c r="BF76">
        <v>-21.554320000000001</v>
      </c>
      <c r="BG76">
        <v>3.6378689999999998</v>
      </c>
      <c r="BH76">
        <v>0</v>
      </c>
      <c r="BI76">
        <v>0</v>
      </c>
      <c r="BJ76">
        <v>0</v>
      </c>
    </row>
    <row r="77" spans="1:62" x14ac:dyDescent="0.25">
      <c r="A77" t="s">
        <v>37</v>
      </c>
      <c r="B77" t="s">
        <v>138</v>
      </c>
      <c r="C77" t="s">
        <v>15</v>
      </c>
      <c r="D77" t="s">
        <v>101</v>
      </c>
      <c r="E77" t="s">
        <v>100</v>
      </c>
      <c r="F77" t="s">
        <v>33</v>
      </c>
      <c r="G77">
        <v>2022</v>
      </c>
      <c r="H77">
        <v>6</v>
      </c>
      <c r="I77">
        <v>17.527889999999999</v>
      </c>
      <c r="J77">
        <v>19.612259999999999</v>
      </c>
      <c r="K77">
        <v>19.852910000000001</v>
      </c>
      <c r="L77">
        <v>17.693570000000001</v>
      </c>
      <c r="M77">
        <v>17.082689999999999</v>
      </c>
      <c r="N77">
        <v>14.997400000000001</v>
      </c>
      <c r="O77">
        <v>11.68807</v>
      </c>
      <c r="P77">
        <v>14.649330000000001</v>
      </c>
      <c r="Q77">
        <v>45.390909999999998</v>
      </c>
      <c r="R77">
        <v>79.831010000000006</v>
      </c>
      <c r="S77">
        <v>91.857590000000002</v>
      </c>
      <c r="T77">
        <v>125.5757</v>
      </c>
      <c r="U77">
        <v>156.42750000000001</v>
      </c>
      <c r="V77">
        <v>182.85169999999999</v>
      </c>
      <c r="W77">
        <v>200.7465</v>
      </c>
      <c r="X77">
        <v>219.3168</v>
      </c>
      <c r="Y77">
        <v>226.0907</v>
      </c>
      <c r="Z77">
        <v>229.768</v>
      </c>
      <c r="AA77">
        <v>221.8442</v>
      </c>
      <c r="AB77">
        <v>205.08090000000001</v>
      </c>
      <c r="AC77">
        <v>180.30250000000001</v>
      </c>
      <c r="AD77">
        <v>127.9034</v>
      </c>
      <c r="AE77">
        <v>75.711380000000005</v>
      </c>
      <c r="AF77">
        <v>27.64451</v>
      </c>
      <c r="AG77">
        <v>23.870200000000001</v>
      </c>
      <c r="AH77">
        <v>77.240380000000002</v>
      </c>
      <c r="AI77">
        <v>75.259619999999998</v>
      </c>
      <c r="AJ77">
        <v>73.326920000000001</v>
      </c>
      <c r="AK77">
        <v>71.413460000000001</v>
      </c>
      <c r="AL77">
        <v>70.057689999999994</v>
      </c>
      <c r="AM77">
        <v>68.923079999999999</v>
      </c>
      <c r="AN77">
        <v>69.576920000000001</v>
      </c>
      <c r="AO77">
        <v>75.038460000000001</v>
      </c>
      <c r="AP77">
        <v>80.442310000000006</v>
      </c>
      <c r="AQ77">
        <v>85.653850000000006</v>
      </c>
      <c r="AR77">
        <v>89.721149999999994</v>
      </c>
      <c r="AS77">
        <v>93.567310000000006</v>
      </c>
      <c r="AT77">
        <v>96.663460000000001</v>
      </c>
      <c r="AU77">
        <v>99.336539999999999</v>
      </c>
      <c r="AV77">
        <v>101.4038</v>
      </c>
      <c r="AW77">
        <v>102.74039999999999</v>
      </c>
      <c r="AX77">
        <v>103.1442</v>
      </c>
      <c r="AY77">
        <v>102.75</v>
      </c>
      <c r="AZ77">
        <v>101.4808</v>
      </c>
      <c r="BA77">
        <v>98.25</v>
      </c>
      <c r="BB77">
        <v>92.528850000000006</v>
      </c>
      <c r="BC77">
        <v>88.442310000000006</v>
      </c>
      <c r="BD77">
        <v>85.375</v>
      </c>
      <c r="BE77">
        <v>82.519229999999993</v>
      </c>
      <c r="BF77">
        <v>-28.739090000000001</v>
      </c>
      <c r="BG77">
        <v>6.4673239999999996</v>
      </c>
      <c r="BH77">
        <v>0</v>
      </c>
      <c r="BI77">
        <v>0</v>
      </c>
      <c r="BJ77">
        <v>0</v>
      </c>
    </row>
    <row r="78" spans="1:62" x14ac:dyDescent="0.25">
      <c r="A78" t="s">
        <v>37</v>
      </c>
      <c r="B78" t="s">
        <v>138</v>
      </c>
      <c r="C78" t="s">
        <v>15</v>
      </c>
      <c r="D78" t="s">
        <v>101</v>
      </c>
      <c r="E78" t="s">
        <v>100</v>
      </c>
      <c r="F78" t="s">
        <v>33</v>
      </c>
      <c r="G78">
        <v>2022</v>
      </c>
      <c r="H78">
        <v>7</v>
      </c>
      <c r="I78">
        <v>23.787849999999999</v>
      </c>
      <c r="J78">
        <v>26.786950000000001</v>
      </c>
      <c r="K78">
        <v>25.61373</v>
      </c>
      <c r="L78">
        <v>25.089829999999999</v>
      </c>
      <c r="M78">
        <v>23.922830000000001</v>
      </c>
      <c r="N78">
        <v>20.452300000000001</v>
      </c>
      <c r="O78">
        <v>15.819190000000001</v>
      </c>
      <c r="P78">
        <v>15.74502</v>
      </c>
      <c r="Q78">
        <v>62.627369999999999</v>
      </c>
      <c r="R78">
        <v>103.58280000000001</v>
      </c>
      <c r="S78">
        <v>132.3443</v>
      </c>
      <c r="T78">
        <v>181.0361</v>
      </c>
      <c r="U78">
        <v>225.13740000000001</v>
      </c>
      <c r="V78">
        <v>258.584</v>
      </c>
      <c r="W78">
        <v>285.5752</v>
      </c>
      <c r="X78">
        <v>311.08620000000002</v>
      </c>
      <c r="Y78">
        <v>315.27850000000001</v>
      </c>
      <c r="Z78">
        <v>322.99400000000003</v>
      </c>
      <c r="AA78">
        <v>309.19490000000002</v>
      </c>
      <c r="AB78">
        <v>283.72989999999999</v>
      </c>
      <c r="AC78">
        <v>249.6377</v>
      </c>
      <c r="AD78">
        <v>176.52789999999999</v>
      </c>
      <c r="AE78">
        <v>106.3253</v>
      </c>
      <c r="AF78">
        <v>38.632599999999996</v>
      </c>
      <c r="AG78">
        <v>34.838270000000001</v>
      </c>
      <c r="AH78">
        <v>81.201920000000001</v>
      </c>
      <c r="AI78">
        <v>79.403850000000006</v>
      </c>
      <c r="AJ78">
        <v>78.163460000000001</v>
      </c>
      <c r="AK78">
        <v>76.163460000000001</v>
      </c>
      <c r="AL78">
        <v>74.788460000000001</v>
      </c>
      <c r="AM78">
        <v>73.346149999999994</v>
      </c>
      <c r="AN78">
        <v>73.711539999999999</v>
      </c>
      <c r="AO78">
        <v>77.923079999999999</v>
      </c>
      <c r="AP78">
        <v>82.567310000000006</v>
      </c>
      <c r="AQ78">
        <v>87.125</v>
      </c>
      <c r="AR78">
        <v>91.298079999999999</v>
      </c>
      <c r="AS78">
        <v>95.201930000000004</v>
      </c>
      <c r="AT78">
        <v>99.153850000000006</v>
      </c>
      <c r="AU78">
        <v>102.24039999999999</v>
      </c>
      <c r="AV78">
        <v>104.42310000000001</v>
      </c>
      <c r="AW78">
        <v>105.36539999999999</v>
      </c>
      <c r="AX78">
        <v>105.2308</v>
      </c>
      <c r="AY78">
        <v>103.79810000000001</v>
      </c>
      <c r="AZ78">
        <v>101.3077</v>
      </c>
      <c r="BA78">
        <v>97.826920000000001</v>
      </c>
      <c r="BB78">
        <v>92.692310000000006</v>
      </c>
      <c r="BC78">
        <v>89.230770000000007</v>
      </c>
      <c r="BD78">
        <v>86.153840000000002</v>
      </c>
      <c r="BE78">
        <v>84.125</v>
      </c>
      <c r="BF78">
        <v>-39.003050000000002</v>
      </c>
      <c r="BG78">
        <v>11.91175</v>
      </c>
      <c r="BH78">
        <v>0</v>
      </c>
      <c r="BI78">
        <v>0</v>
      </c>
      <c r="BJ78">
        <v>0</v>
      </c>
    </row>
    <row r="79" spans="1:62" x14ac:dyDescent="0.25">
      <c r="A79" t="s">
        <v>37</v>
      </c>
      <c r="B79" t="s">
        <v>138</v>
      </c>
      <c r="C79" t="s">
        <v>15</v>
      </c>
      <c r="D79" t="s">
        <v>101</v>
      </c>
      <c r="E79" t="s">
        <v>100</v>
      </c>
      <c r="F79" t="s">
        <v>33</v>
      </c>
      <c r="G79">
        <v>2022</v>
      </c>
      <c r="H79">
        <v>8</v>
      </c>
      <c r="I79">
        <v>25.039840000000002</v>
      </c>
      <c r="J79">
        <v>27.371649999999999</v>
      </c>
      <c r="K79">
        <v>26.46678</v>
      </c>
      <c r="L79">
        <v>26.561</v>
      </c>
      <c r="M79">
        <v>25.099229999999999</v>
      </c>
      <c r="N79">
        <v>21.312950000000001</v>
      </c>
      <c r="O79">
        <v>17.676870000000001</v>
      </c>
      <c r="P79">
        <v>19.138179999999998</v>
      </c>
      <c r="Q79">
        <v>67.01249</v>
      </c>
      <c r="R79">
        <v>102.9371</v>
      </c>
      <c r="S79">
        <v>141.8871</v>
      </c>
      <c r="T79">
        <v>186.14340000000001</v>
      </c>
      <c r="U79">
        <v>228.4896</v>
      </c>
      <c r="V79">
        <v>266.83420000000001</v>
      </c>
      <c r="W79">
        <v>293.78280000000001</v>
      </c>
      <c r="X79">
        <v>318.8399</v>
      </c>
      <c r="Y79">
        <v>326.1019</v>
      </c>
      <c r="Z79">
        <v>331.96030000000002</v>
      </c>
      <c r="AA79">
        <v>319.78710000000001</v>
      </c>
      <c r="AB79">
        <v>289.60669999999999</v>
      </c>
      <c r="AC79">
        <v>252.3638</v>
      </c>
      <c r="AD79">
        <v>178.14789999999999</v>
      </c>
      <c r="AE79">
        <v>107.8694</v>
      </c>
      <c r="AF79">
        <v>39.273940000000003</v>
      </c>
      <c r="AG79">
        <v>35.122999999999998</v>
      </c>
      <c r="AH79">
        <v>79.336539999999999</v>
      </c>
      <c r="AI79">
        <v>77.230770000000007</v>
      </c>
      <c r="AJ79">
        <v>75.682689999999994</v>
      </c>
      <c r="AK79">
        <v>74.163460000000001</v>
      </c>
      <c r="AL79">
        <v>73.067310000000006</v>
      </c>
      <c r="AM79">
        <v>71.961539999999999</v>
      </c>
      <c r="AN79">
        <v>71.048079999999999</v>
      </c>
      <c r="AO79">
        <v>73.826920000000001</v>
      </c>
      <c r="AP79">
        <v>80.403850000000006</v>
      </c>
      <c r="AQ79">
        <v>85.509619999999998</v>
      </c>
      <c r="AR79">
        <v>89.990380000000002</v>
      </c>
      <c r="AS79">
        <v>93.913460000000001</v>
      </c>
      <c r="AT79">
        <v>97.298079999999999</v>
      </c>
      <c r="AU79">
        <v>100.63460000000001</v>
      </c>
      <c r="AV79">
        <v>102.5577</v>
      </c>
      <c r="AW79">
        <v>103.4135</v>
      </c>
      <c r="AX79">
        <v>103.36539999999999</v>
      </c>
      <c r="AY79">
        <v>102.6058</v>
      </c>
      <c r="AZ79">
        <v>99.807699999999997</v>
      </c>
      <c r="BA79">
        <v>94.567310000000006</v>
      </c>
      <c r="BB79">
        <v>89.730770000000007</v>
      </c>
      <c r="BC79">
        <v>86.701920000000001</v>
      </c>
      <c r="BD79">
        <v>84.605770000000007</v>
      </c>
      <c r="BE79">
        <v>82.913460000000001</v>
      </c>
      <c r="BF79">
        <v>-41.05585</v>
      </c>
      <c r="BG79">
        <v>13.19862</v>
      </c>
      <c r="BH79">
        <v>0</v>
      </c>
      <c r="BI79">
        <v>0</v>
      </c>
      <c r="BJ79">
        <v>0</v>
      </c>
    </row>
    <row r="80" spans="1:62" x14ac:dyDescent="0.25">
      <c r="A80" t="s">
        <v>37</v>
      </c>
      <c r="B80" t="s">
        <v>138</v>
      </c>
      <c r="C80" t="s">
        <v>15</v>
      </c>
      <c r="D80" t="s">
        <v>101</v>
      </c>
      <c r="E80" t="s">
        <v>100</v>
      </c>
      <c r="F80" t="s">
        <v>33</v>
      </c>
      <c r="G80">
        <v>2022</v>
      </c>
      <c r="H80">
        <v>9</v>
      </c>
      <c r="I80">
        <v>21.283860000000001</v>
      </c>
      <c r="J80">
        <v>20.367370000000001</v>
      </c>
      <c r="K80">
        <v>19.830159999999999</v>
      </c>
      <c r="L80">
        <v>19.96256</v>
      </c>
      <c r="M80">
        <v>18.931149999999999</v>
      </c>
      <c r="N80">
        <v>17.818560000000002</v>
      </c>
      <c r="O80">
        <v>16.462050000000001</v>
      </c>
      <c r="P80">
        <v>18.618400000000001</v>
      </c>
      <c r="Q80">
        <v>60.892420000000001</v>
      </c>
      <c r="R80">
        <v>87.051230000000004</v>
      </c>
      <c r="S80">
        <v>114.1339</v>
      </c>
      <c r="T80">
        <v>145.75640000000001</v>
      </c>
      <c r="U80">
        <v>175.89519999999999</v>
      </c>
      <c r="V80">
        <v>204.46</v>
      </c>
      <c r="W80">
        <v>223.89109999999999</v>
      </c>
      <c r="X80">
        <v>246.76570000000001</v>
      </c>
      <c r="Y80">
        <v>249.10300000000001</v>
      </c>
      <c r="Z80">
        <v>251.95689999999999</v>
      </c>
      <c r="AA80">
        <v>240.3382</v>
      </c>
      <c r="AB80">
        <v>212.3245</v>
      </c>
      <c r="AC80">
        <v>181.94630000000001</v>
      </c>
      <c r="AD80">
        <v>129.9443</v>
      </c>
      <c r="AE80">
        <v>75.359780000000001</v>
      </c>
      <c r="AF80">
        <v>27.002490000000002</v>
      </c>
      <c r="AG80">
        <v>24.232420000000001</v>
      </c>
      <c r="AH80">
        <v>73.615390000000005</v>
      </c>
      <c r="AI80">
        <v>72.288460000000001</v>
      </c>
      <c r="AJ80">
        <v>70.509609999999995</v>
      </c>
      <c r="AK80">
        <v>69.240390000000005</v>
      </c>
      <c r="AL80">
        <v>68.307689999999994</v>
      </c>
      <c r="AM80">
        <v>67.028850000000006</v>
      </c>
      <c r="AN80">
        <v>65.980770000000007</v>
      </c>
      <c r="AO80">
        <v>67.5</v>
      </c>
      <c r="AP80">
        <v>74.038460000000001</v>
      </c>
      <c r="AQ80">
        <v>80.298079999999999</v>
      </c>
      <c r="AR80">
        <v>85.663460000000001</v>
      </c>
      <c r="AS80">
        <v>90.038460000000001</v>
      </c>
      <c r="AT80">
        <v>93.788460000000001</v>
      </c>
      <c r="AU80">
        <v>96.855770000000007</v>
      </c>
      <c r="AV80">
        <v>99.173079999999999</v>
      </c>
      <c r="AW80">
        <v>100.0673</v>
      </c>
      <c r="AX80">
        <v>100.00960000000001</v>
      </c>
      <c r="AY80">
        <v>98.807689999999994</v>
      </c>
      <c r="AZ80">
        <v>94.259619999999998</v>
      </c>
      <c r="BA80">
        <v>88.663460000000001</v>
      </c>
      <c r="BB80">
        <v>84.855770000000007</v>
      </c>
      <c r="BC80">
        <v>81.788460000000001</v>
      </c>
      <c r="BD80">
        <v>79.115390000000005</v>
      </c>
      <c r="BE80">
        <v>77.259609999999995</v>
      </c>
      <c r="BF80">
        <v>-34.897469999999998</v>
      </c>
      <c r="BG80">
        <v>9.5360040000000001</v>
      </c>
      <c r="BH80">
        <v>0</v>
      </c>
      <c r="BI80">
        <v>0</v>
      </c>
      <c r="BJ80">
        <v>0</v>
      </c>
    </row>
    <row r="81" spans="1:62" x14ac:dyDescent="0.25">
      <c r="A81" t="s">
        <v>37</v>
      </c>
      <c r="B81" t="s">
        <v>138</v>
      </c>
      <c r="C81" t="s">
        <v>15</v>
      </c>
      <c r="D81" t="s">
        <v>101</v>
      </c>
      <c r="E81" t="s">
        <v>100</v>
      </c>
      <c r="F81" t="s">
        <v>33</v>
      </c>
      <c r="G81">
        <v>2022</v>
      </c>
      <c r="H81">
        <v>10</v>
      </c>
      <c r="I81">
        <v>19.40588</v>
      </c>
      <c r="J81">
        <v>21.869319999999998</v>
      </c>
      <c r="K81">
        <v>21.14208</v>
      </c>
      <c r="L81">
        <v>21.064879999999999</v>
      </c>
      <c r="M81">
        <v>19.897459999999999</v>
      </c>
      <c r="N81">
        <v>20.057659999999998</v>
      </c>
      <c r="O81">
        <v>21.273129999999998</v>
      </c>
      <c r="P81">
        <v>24.53162</v>
      </c>
      <c r="Q81">
        <v>49.675240000000002</v>
      </c>
      <c r="R81">
        <v>74.290660000000003</v>
      </c>
      <c r="S81">
        <v>95.46696</v>
      </c>
      <c r="T81">
        <v>122.6718</v>
      </c>
      <c r="U81">
        <v>148.63679999999999</v>
      </c>
      <c r="V81">
        <v>172.65530000000001</v>
      </c>
      <c r="W81">
        <v>185.73169999999999</v>
      </c>
      <c r="X81">
        <v>203.32089999999999</v>
      </c>
      <c r="Y81">
        <v>206.97919999999999</v>
      </c>
      <c r="Z81">
        <v>207.42760000000001</v>
      </c>
      <c r="AA81">
        <v>192.9649</v>
      </c>
      <c r="AB81">
        <v>168.17009999999999</v>
      </c>
      <c r="AC81">
        <v>142.7105</v>
      </c>
      <c r="AD81">
        <v>103.5977</v>
      </c>
      <c r="AE81">
        <v>59.031170000000003</v>
      </c>
      <c r="AF81">
        <v>27.325569999999999</v>
      </c>
      <c r="AG81">
        <v>25.131789999999999</v>
      </c>
      <c r="AH81">
        <v>68.115390000000005</v>
      </c>
      <c r="AI81">
        <v>66.336539999999999</v>
      </c>
      <c r="AJ81">
        <v>65.067310000000006</v>
      </c>
      <c r="AK81">
        <v>63.951920000000001</v>
      </c>
      <c r="AL81">
        <v>62.798079999999999</v>
      </c>
      <c r="AM81">
        <v>61.557690000000001</v>
      </c>
      <c r="AN81">
        <v>60.692309999999999</v>
      </c>
      <c r="AO81">
        <v>61.346150000000002</v>
      </c>
      <c r="AP81">
        <v>67.634619999999998</v>
      </c>
      <c r="AQ81">
        <v>74.586539999999999</v>
      </c>
      <c r="AR81">
        <v>81.153850000000006</v>
      </c>
      <c r="AS81">
        <v>86.336539999999999</v>
      </c>
      <c r="AT81">
        <v>90.326920000000001</v>
      </c>
      <c r="AU81">
        <v>93.365390000000005</v>
      </c>
      <c r="AV81">
        <v>95.625</v>
      </c>
      <c r="AW81">
        <v>96.644229999999993</v>
      </c>
      <c r="AX81">
        <v>96.548079999999999</v>
      </c>
      <c r="AY81">
        <v>94.740390000000005</v>
      </c>
      <c r="AZ81">
        <v>88.788460000000001</v>
      </c>
      <c r="BA81">
        <v>82.307689999999994</v>
      </c>
      <c r="BB81">
        <v>78.461539999999999</v>
      </c>
      <c r="BC81">
        <v>75.375</v>
      </c>
      <c r="BD81">
        <v>72.740380000000002</v>
      </c>
      <c r="BE81">
        <v>70.298079999999999</v>
      </c>
      <c r="BF81">
        <v>-31.818280000000001</v>
      </c>
      <c r="BG81">
        <v>7.9274209999999998</v>
      </c>
      <c r="BH81">
        <v>0</v>
      </c>
      <c r="BI81">
        <v>0</v>
      </c>
      <c r="BJ81">
        <v>0</v>
      </c>
    </row>
    <row r="82" spans="1:62" x14ac:dyDescent="0.25">
      <c r="A82" t="s">
        <v>37</v>
      </c>
      <c r="B82" t="s">
        <v>138</v>
      </c>
      <c r="C82" t="s">
        <v>15</v>
      </c>
      <c r="D82" t="s">
        <v>101</v>
      </c>
      <c r="E82" t="s">
        <v>100</v>
      </c>
      <c r="F82" t="s">
        <v>31</v>
      </c>
      <c r="G82">
        <v>2019</v>
      </c>
      <c r="H82">
        <v>8</v>
      </c>
      <c r="I82">
        <v>13</v>
      </c>
      <c r="J82">
        <v>14.33756</v>
      </c>
      <c r="K82">
        <v>13.831099999999999</v>
      </c>
      <c r="L82">
        <v>13.880459999999999</v>
      </c>
      <c r="M82">
        <v>13.09643</v>
      </c>
      <c r="N82">
        <v>11.135910000000001</v>
      </c>
      <c r="O82">
        <v>9.3044969999999996</v>
      </c>
      <c r="P82">
        <v>10.434089999999999</v>
      </c>
      <c r="Q82">
        <v>35.32647</v>
      </c>
      <c r="R82">
        <v>54.56606</v>
      </c>
      <c r="S82">
        <v>72.19068</v>
      </c>
      <c r="T82">
        <v>95.088310000000007</v>
      </c>
      <c r="U82">
        <v>117.27549999999999</v>
      </c>
      <c r="V82">
        <v>136.62090000000001</v>
      </c>
      <c r="W82">
        <v>149.81039999999999</v>
      </c>
      <c r="X82">
        <v>163.8203</v>
      </c>
      <c r="Y82">
        <v>167.4153</v>
      </c>
      <c r="Z82">
        <v>170.2766</v>
      </c>
      <c r="AA82">
        <v>163.74359999999999</v>
      </c>
      <c r="AB82">
        <v>148.71299999999999</v>
      </c>
      <c r="AC82">
        <v>129.71940000000001</v>
      </c>
      <c r="AD82">
        <v>92.101860000000002</v>
      </c>
      <c r="AE82">
        <v>56.072989999999997</v>
      </c>
      <c r="AF82">
        <v>20.128520000000002</v>
      </c>
      <c r="AG82">
        <v>18.058340000000001</v>
      </c>
      <c r="AH82">
        <v>77.848560000000006</v>
      </c>
      <c r="AI82">
        <v>76.045670000000001</v>
      </c>
      <c r="AJ82">
        <v>74.420670000000001</v>
      </c>
      <c r="AK82">
        <v>72.745189999999994</v>
      </c>
      <c r="AL82">
        <v>71.555289999999999</v>
      </c>
      <c r="AM82">
        <v>70.314899999999994</v>
      </c>
      <c r="AN82">
        <v>70.079329999999999</v>
      </c>
      <c r="AO82">
        <v>73.572119999999998</v>
      </c>
      <c r="AP82">
        <v>79.362979999999993</v>
      </c>
      <c r="AQ82">
        <v>84.646630000000002</v>
      </c>
      <c r="AR82">
        <v>89.168270000000007</v>
      </c>
      <c r="AS82">
        <v>93.180289999999999</v>
      </c>
      <c r="AT82">
        <v>96.725960000000001</v>
      </c>
      <c r="AU82">
        <v>99.766840000000002</v>
      </c>
      <c r="AV82">
        <v>101.8895</v>
      </c>
      <c r="AW82">
        <v>102.8967</v>
      </c>
      <c r="AX82">
        <v>102.9375</v>
      </c>
      <c r="AY82">
        <v>101.99039999999999</v>
      </c>
      <c r="AZ82">
        <v>99.213949999999997</v>
      </c>
      <c r="BA82">
        <v>94.826930000000004</v>
      </c>
      <c r="BB82">
        <v>89.951920000000001</v>
      </c>
      <c r="BC82">
        <v>86.540869999999998</v>
      </c>
      <c r="BD82">
        <v>83.8125</v>
      </c>
      <c r="BE82">
        <v>81.704329999999999</v>
      </c>
      <c r="BF82">
        <v>-21.315069999999999</v>
      </c>
      <c r="BG82">
        <v>3.5575589999999999</v>
      </c>
      <c r="BH82">
        <v>0</v>
      </c>
      <c r="BI82">
        <v>0</v>
      </c>
      <c r="BJ82">
        <v>0</v>
      </c>
    </row>
    <row r="83" spans="1:62" x14ac:dyDescent="0.25">
      <c r="A83" t="s">
        <v>37</v>
      </c>
      <c r="B83" t="s">
        <v>138</v>
      </c>
      <c r="C83" t="s">
        <v>15</v>
      </c>
      <c r="D83" t="s">
        <v>101</v>
      </c>
      <c r="E83" t="s">
        <v>100</v>
      </c>
      <c r="F83" t="s">
        <v>31</v>
      </c>
      <c r="G83">
        <v>2020</v>
      </c>
      <c r="H83">
        <v>8</v>
      </c>
      <c r="I83">
        <v>22.53586</v>
      </c>
      <c r="J83">
        <v>24.85455</v>
      </c>
      <c r="K83">
        <v>23.976600000000001</v>
      </c>
      <c r="L83">
        <v>24.062149999999999</v>
      </c>
      <c r="M83">
        <v>22.703029999999998</v>
      </c>
      <c r="N83">
        <v>19.304400000000001</v>
      </c>
      <c r="O83">
        <v>16.1296</v>
      </c>
      <c r="P83">
        <v>18.087789999999998</v>
      </c>
      <c r="Q83">
        <v>61.239409999999999</v>
      </c>
      <c r="R83">
        <v>94.591759999999994</v>
      </c>
      <c r="S83">
        <v>125.14449999999999</v>
      </c>
      <c r="T83">
        <v>164.8382</v>
      </c>
      <c r="U83">
        <v>203.30029999999999</v>
      </c>
      <c r="V83">
        <v>236.83609999999999</v>
      </c>
      <c r="W83">
        <v>259.70030000000003</v>
      </c>
      <c r="X83">
        <v>283.98700000000002</v>
      </c>
      <c r="Y83">
        <v>290.21899999999999</v>
      </c>
      <c r="Z83">
        <v>295.17910000000001</v>
      </c>
      <c r="AA83">
        <v>283.85399999999998</v>
      </c>
      <c r="AB83">
        <v>257.798</v>
      </c>
      <c r="AC83">
        <v>224.87209999999999</v>
      </c>
      <c r="AD83">
        <v>159.6611</v>
      </c>
      <c r="AE83">
        <v>97.204059999999998</v>
      </c>
      <c r="AF83">
        <v>34.893349999999998</v>
      </c>
      <c r="AG83">
        <v>31.30462</v>
      </c>
      <c r="AH83">
        <v>77.848560000000006</v>
      </c>
      <c r="AI83">
        <v>76.045670000000001</v>
      </c>
      <c r="AJ83">
        <v>74.420670000000001</v>
      </c>
      <c r="AK83">
        <v>72.745189999999994</v>
      </c>
      <c r="AL83">
        <v>71.555289999999999</v>
      </c>
      <c r="AM83">
        <v>70.314899999999994</v>
      </c>
      <c r="AN83">
        <v>70.079329999999999</v>
      </c>
      <c r="AO83">
        <v>73.572119999999998</v>
      </c>
      <c r="AP83">
        <v>79.362979999999993</v>
      </c>
      <c r="AQ83">
        <v>84.646630000000002</v>
      </c>
      <c r="AR83">
        <v>89.168270000000007</v>
      </c>
      <c r="AS83">
        <v>93.180289999999999</v>
      </c>
      <c r="AT83">
        <v>96.725960000000001</v>
      </c>
      <c r="AU83">
        <v>99.766840000000002</v>
      </c>
      <c r="AV83">
        <v>101.8895</v>
      </c>
      <c r="AW83">
        <v>102.8967</v>
      </c>
      <c r="AX83">
        <v>102.9375</v>
      </c>
      <c r="AY83">
        <v>101.99039999999999</v>
      </c>
      <c r="AZ83">
        <v>99.21396</v>
      </c>
      <c r="BA83">
        <v>94.826939999999993</v>
      </c>
      <c r="BB83">
        <v>89.951920000000001</v>
      </c>
      <c r="BC83">
        <v>86.540869999999998</v>
      </c>
      <c r="BD83">
        <v>83.8125</v>
      </c>
      <c r="BE83">
        <v>81.704329999999999</v>
      </c>
      <c r="BF83">
        <v>-36.95026</v>
      </c>
      <c r="BG83">
        <v>10.69088</v>
      </c>
      <c r="BH83">
        <v>0</v>
      </c>
      <c r="BI83">
        <v>0</v>
      </c>
      <c r="BJ83">
        <v>0</v>
      </c>
    </row>
    <row r="84" spans="1:62" x14ac:dyDescent="0.25">
      <c r="A84" t="s">
        <v>37</v>
      </c>
      <c r="B84" t="s">
        <v>138</v>
      </c>
      <c r="C84" t="s">
        <v>15</v>
      </c>
      <c r="D84" t="s">
        <v>101</v>
      </c>
      <c r="E84" t="s">
        <v>100</v>
      </c>
      <c r="F84" t="s">
        <v>31</v>
      </c>
      <c r="G84">
        <v>2021</v>
      </c>
      <c r="H84">
        <v>8</v>
      </c>
      <c r="I84">
        <v>23.787849999999999</v>
      </c>
      <c r="J84">
        <v>26.23536</v>
      </c>
      <c r="K84">
        <v>25.308630000000001</v>
      </c>
      <c r="L84">
        <v>25.39894</v>
      </c>
      <c r="M84">
        <v>23.964310000000001</v>
      </c>
      <c r="N84">
        <v>20.376860000000001</v>
      </c>
      <c r="O84">
        <v>17.025690000000001</v>
      </c>
      <c r="P84">
        <v>19.092659999999999</v>
      </c>
      <c r="Q84">
        <v>64.641599999999997</v>
      </c>
      <c r="R84">
        <v>99.846860000000007</v>
      </c>
      <c r="S84">
        <v>132.09700000000001</v>
      </c>
      <c r="T84">
        <v>173.99590000000001</v>
      </c>
      <c r="U84">
        <v>214.59469999999999</v>
      </c>
      <c r="V84">
        <v>249.99369999999999</v>
      </c>
      <c r="W84">
        <v>274.12810000000002</v>
      </c>
      <c r="X84">
        <v>299.76409999999998</v>
      </c>
      <c r="Y84">
        <v>306.34219999999999</v>
      </c>
      <c r="Z84">
        <v>311.5779</v>
      </c>
      <c r="AA84">
        <v>299.62369999999999</v>
      </c>
      <c r="AB84">
        <v>272.12009999999998</v>
      </c>
      <c r="AC84">
        <v>237.36500000000001</v>
      </c>
      <c r="AD84">
        <v>168.53120000000001</v>
      </c>
      <c r="AE84">
        <v>102.60429999999999</v>
      </c>
      <c r="AF84">
        <v>36.831859999999999</v>
      </c>
      <c r="AG84">
        <v>33.043770000000002</v>
      </c>
      <c r="AH84">
        <v>77.848560000000006</v>
      </c>
      <c r="AI84">
        <v>76.045670000000001</v>
      </c>
      <c r="AJ84">
        <v>74.420670000000001</v>
      </c>
      <c r="AK84">
        <v>72.745189999999994</v>
      </c>
      <c r="AL84">
        <v>71.555289999999999</v>
      </c>
      <c r="AM84">
        <v>70.314899999999994</v>
      </c>
      <c r="AN84">
        <v>70.079329999999999</v>
      </c>
      <c r="AO84">
        <v>73.572119999999998</v>
      </c>
      <c r="AP84">
        <v>79.362979999999993</v>
      </c>
      <c r="AQ84">
        <v>84.646630000000002</v>
      </c>
      <c r="AR84">
        <v>89.168270000000007</v>
      </c>
      <c r="AS84">
        <v>93.180289999999999</v>
      </c>
      <c r="AT84">
        <v>96.725960000000001</v>
      </c>
      <c r="AU84">
        <v>99.766840000000002</v>
      </c>
      <c r="AV84">
        <v>101.8895</v>
      </c>
      <c r="AW84">
        <v>102.8967</v>
      </c>
      <c r="AX84">
        <v>102.9375</v>
      </c>
      <c r="AY84">
        <v>101.99039999999999</v>
      </c>
      <c r="AZ84">
        <v>99.213949999999997</v>
      </c>
      <c r="BA84">
        <v>94.826939999999993</v>
      </c>
      <c r="BB84">
        <v>89.951920000000001</v>
      </c>
      <c r="BC84">
        <v>86.540859999999995</v>
      </c>
      <c r="BD84">
        <v>83.8125</v>
      </c>
      <c r="BE84">
        <v>81.704329999999999</v>
      </c>
      <c r="BF84">
        <v>-39.003050000000002</v>
      </c>
      <c r="BG84">
        <v>11.91175</v>
      </c>
      <c r="BH84">
        <v>0</v>
      </c>
      <c r="BI84">
        <v>0</v>
      </c>
      <c r="BJ84">
        <v>0</v>
      </c>
    </row>
    <row r="85" spans="1:62" x14ac:dyDescent="0.25">
      <c r="A85" t="s">
        <v>37</v>
      </c>
      <c r="B85" t="s">
        <v>138</v>
      </c>
      <c r="C85" t="s">
        <v>15</v>
      </c>
      <c r="D85" t="s">
        <v>101</v>
      </c>
      <c r="E85" t="s">
        <v>100</v>
      </c>
      <c r="F85" t="s">
        <v>31</v>
      </c>
      <c r="G85">
        <v>2022</v>
      </c>
      <c r="H85">
        <v>8</v>
      </c>
      <c r="I85">
        <v>25.039840000000002</v>
      </c>
      <c r="J85">
        <v>27.61617</v>
      </c>
      <c r="K85">
        <v>26.64066</v>
      </c>
      <c r="L85">
        <v>26.73573</v>
      </c>
      <c r="M85">
        <v>25.22559</v>
      </c>
      <c r="N85">
        <v>21.44933</v>
      </c>
      <c r="O85">
        <v>17.921779999999998</v>
      </c>
      <c r="P85">
        <v>20.097539999999999</v>
      </c>
      <c r="Q85">
        <v>68.043790000000001</v>
      </c>
      <c r="R85">
        <v>105.102</v>
      </c>
      <c r="S85">
        <v>139.04949999999999</v>
      </c>
      <c r="T85">
        <v>183.15350000000001</v>
      </c>
      <c r="U85">
        <v>225.88919999999999</v>
      </c>
      <c r="V85">
        <v>263.15120000000002</v>
      </c>
      <c r="W85">
        <v>288.55590000000001</v>
      </c>
      <c r="X85">
        <v>315.5412</v>
      </c>
      <c r="Y85">
        <v>322.46550000000002</v>
      </c>
      <c r="Z85">
        <v>327.97680000000003</v>
      </c>
      <c r="AA85">
        <v>315.39330000000001</v>
      </c>
      <c r="AB85">
        <v>286.44220000000001</v>
      </c>
      <c r="AC85">
        <v>249.8579</v>
      </c>
      <c r="AD85">
        <v>177.40119999999999</v>
      </c>
      <c r="AE85">
        <v>108.00449999999999</v>
      </c>
      <c r="AF85">
        <v>38.770380000000003</v>
      </c>
      <c r="AG85">
        <v>34.782919999999997</v>
      </c>
      <c r="AH85">
        <v>77.848560000000006</v>
      </c>
      <c r="AI85">
        <v>76.045670000000001</v>
      </c>
      <c r="AJ85">
        <v>74.420670000000001</v>
      </c>
      <c r="AK85">
        <v>72.745189999999994</v>
      </c>
      <c r="AL85">
        <v>71.555289999999999</v>
      </c>
      <c r="AM85">
        <v>70.314899999999994</v>
      </c>
      <c r="AN85">
        <v>70.079329999999999</v>
      </c>
      <c r="AO85">
        <v>73.572119999999998</v>
      </c>
      <c r="AP85">
        <v>79.362979999999993</v>
      </c>
      <c r="AQ85">
        <v>84.646630000000002</v>
      </c>
      <c r="AR85">
        <v>89.168270000000007</v>
      </c>
      <c r="AS85">
        <v>93.180289999999999</v>
      </c>
      <c r="AT85">
        <v>96.725960000000001</v>
      </c>
      <c r="AU85">
        <v>99.766840000000002</v>
      </c>
      <c r="AV85">
        <v>101.8895</v>
      </c>
      <c r="AW85">
        <v>102.8967</v>
      </c>
      <c r="AX85">
        <v>102.9375</v>
      </c>
      <c r="AY85">
        <v>101.99039999999999</v>
      </c>
      <c r="AZ85">
        <v>99.21396</v>
      </c>
      <c r="BA85">
        <v>94.826939999999993</v>
      </c>
      <c r="BB85">
        <v>89.951920000000001</v>
      </c>
      <c r="BC85">
        <v>86.540859999999995</v>
      </c>
      <c r="BD85">
        <v>83.8125</v>
      </c>
      <c r="BE85">
        <v>81.704329999999999</v>
      </c>
      <c r="BF85">
        <v>-41.05585</v>
      </c>
      <c r="BG85">
        <v>13.19862</v>
      </c>
      <c r="BH85">
        <v>0</v>
      </c>
      <c r="BI85">
        <v>0</v>
      </c>
      <c r="BJ85">
        <v>0</v>
      </c>
    </row>
    <row r="86" spans="1:62" x14ac:dyDescent="0.25">
      <c r="A86" t="s">
        <v>37</v>
      </c>
      <c r="B86" t="s">
        <v>138</v>
      </c>
      <c r="C86" t="s">
        <v>15</v>
      </c>
      <c r="D86" t="s">
        <v>101</v>
      </c>
      <c r="E86" t="s">
        <v>127</v>
      </c>
      <c r="F86" t="s">
        <v>33</v>
      </c>
      <c r="G86">
        <v>2019</v>
      </c>
      <c r="H86">
        <v>5</v>
      </c>
      <c r="I86">
        <v>13</v>
      </c>
      <c r="J86">
        <v>13.58921</v>
      </c>
      <c r="K86">
        <v>13.55082</v>
      </c>
      <c r="L86">
        <v>12.97012</v>
      </c>
      <c r="M86">
        <v>12.561159999999999</v>
      </c>
      <c r="N86">
        <v>12.865790000000001</v>
      </c>
      <c r="O86">
        <v>14.542999999999999</v>
      </c>
      <c r="P86">
        <v>17.51886</v>
      </c>
      <c r="Q86">
        <v>34.190959999999997</v>
      </c>
      <c r="R86">
        <v>49.859380000000002</v>
      </c>
      <c r="S86">
        <v>62.408639999999998</v>
      </c>
      <c r="T86">
        <v>78.368319999999997</v>
      </c>
      <c r="U86">
        <v>93.309759999999997</v>
      </c>
      <c r="V86">
        <v>105.4845</v>
      </c>
      <c r="W86">
        <v>114.2764</v>
      </c>
      <c r="X86">
        <v>122.7645</v>
      </c>
      <c r="Y86">
        <v>125.0137</v>
      </c>
      <c r="Z86">
        <v>126.2162</v>
      </c>
      <c r="AA86">
        <v>119.9007</v>
      </c>
      <c r="AB86">
        <v>109.23399999999999</v>
      </c>
      <c r="AC86">
        <v>92.842879999999994</v>
      </c>
      <c r="AD86">
        <v>66.458860000000001</v>
      </c>
      <c r="AE86">
        <v>40.982199999999999</v>
      </c>
      <c r="AF86">
        <v>17.533300000000001</v>
      </c>
      <c r="AG86">
        <v>16.13747</v>
      </c>
      <c r="AH86">
        <v>69.403850000000006</v>
      </c>
      <c r="AI86">
        <v>67.307689999999994</v>
      </c>
      <c r="AJ86">
        <v>65.942310000000006</v>
      </c>
      <c r="AK86">
        <v>64.125</v>
      </c>
      <c r="AL86">
        <v>62.76923</v>
      </c>
      <c r="AM86">
        <v>61.548079999999999</v>
      </c>
      <c r="AN86">
        <v>62.067309999999999</v>
      </c>
      <c r="AO86">
        <v>67.105770000000007</v>
      </c>
      <c r="AP86">
        <v>71.913460000000001</v>
      </c>
      <c r="AQ86">
        <v>76.096149999999994</v>
      </c>
      <c r="AR86">
        <v>80.076920000000001</v>
      </c>
      <c r="AS86">
        <v>83.855770000000007</v>
      </c>
      <c r="AT86">
        <v>86.990380000000002</v>
      </c>
      <c r="AU86">
        <v>89.605770000000007</v>
      </c>
      <c r="AV86">
        <v>91.413460000000001</v>
      </c>
      <c r="AW86">
        <v>92.394229999999993</v>
      </c>
      <c r="AX86">
        <v>92.951920000000001</v>
      </c>
      <c r="AY86">
        <v>92.211539999999999</v>
      </c>
      <c r="AZ86">
        <v>90.067310000000006</v>
      </c>
      <c r="BA86">
        <v>86.259619999999998</v>
      </c>
      <c r="BB86">
        <v>81.538460000000001</v>
      </c>
      <c r="BC86">
        <v>78.230770000000007</v>
      </c>
      <c r="BD86">
        <v>75.134619999999998</v>
      </c>
      <c r="BE86">
        <v>72.846149999999994</v>
      </c>
      <c r="BF86">
        <v>-21.315069999999999</v>
      </c>
      <c r="BG86">
        <v>3.5575589999999999</v>
      </c>
      <c r="BH86">
        <v>0</v>
      </c>
      <c r="BI86">
        <v>0</v>
      </c>
      <c r="BJ86">
        <v>0</v>
      </c>
    </row>
    <row r="87" spans="1:62" x14ac:dyDescent="0.25">
      <c r="A87" t="s">
        <v>37</v>
      </c>
      <c r="B87" t="s">
        <v>138</v>
      </c>
      <c r="C87" t="s">
        <v>15</v>
      </c>
      <c r="D87" t="s">
        <v>101</v>
      </c>
      <c r="E87" t="s">
        <v>127</v>
      </c>
      <c r="F87" t="s">
        <v>33</v>
      </c>
      <c r="G87">
        <v>2019</v>
      </c>
      <c r="H87">
        <v>6</v>
      </c>
      <c r="I87">
        <v>13</v>
      </c>
      <c r="J87">
        <v>13.569929999999999</v>
      </c>
      <c r="K87">
        <v>13.40287</v>
      </c>
      <c r="L87">
        <v>13.00975</v>
      </c>
      <c r="M87">
        <v>12.679270000000001</v>
      </c>
      <c r="N87">
        <v>11.66606</v>
      </c>
      <c r="O87">
        <v>9.673978</v>
      </c>
      <c r="P87">
        <v>11.966950000000001</v>
      </c>
      <c r="Q87">
        <v>33.46875</v>
      </c>
      <c r="R87">
        <v>52.872880000000002</v>
      </c>
      <c r="S87">
        <v>71.714129999999997</v>
      </c>
      <c r="T87">
        <v>91.351479999999995</v>
      </c>
      <c r="U87">
        <v>110.6512</v>
      </c>
      <c r="V87">
        <v>128.21080000000001</v>
      </c>
      <c r="W87">
        <v>140.99359999999999</v>
      </c>
      <c r="X87">
        <v>152.34549999999999</v>
      </c>
      <c r="Y87">
        <v>155.7647</v>
      </c>
      <c r="Z87">
        <v>159.49170000000001</v>
      </c>
      <c r="AA87">
        <v>153.76769999999999</v>
      </c>
      <c r="AB87">
        <v>140.53489999999999</v>
      </c>
      <c r="AC87">
        <v>122.1412</v>
      </c>
      <c r="AD87">
        <v>83.609920000000002</v>
      </c>
      <c r="AE87">
        <v>49.169499999999999</v>
      </c>
      <c r="AF87">
        <v>19.319559999999999</v>
      </c>
      <c r="AG87">
        <v>17.227959999999999</v>
      </c>
      <c r="AH87">
        <v>77.932689999999994</v>
      </c>
      <c r="AI87">
        <v>75.721149999999994</v>
      </c>
      <c r="AJ87">
        <v>73.461539999999999</v>
      </c>
      <c r="AK87">
        <v>71.355770000000007</v>
      </c>
      <c r="AL87">
        <v>69.663460000000001</v>
      </c>
      <c r="AM87">
        <v>68.221149999999994</v>
      </c>
      <c r="AN87">
        <v>69.25</v>
      </c>
      <c r="AO87">
        <v>74.663460000000001</v>
      </c>
      <c r="AP87">
        <v>79.615380000000002</v>
      </c>
      <c r="AQ87">
        <v>84.096149999999994</v>
      </c>
      <c r="AR87">
        <v>88.375</v>
      </c>
      <c r="AS87">
        <v>92.048079999999999</v>
      </c>
      <c r="AT87">
        <v>95.326920000000001</v>
      </c>
      <c r="AU87">
        <v>97.932689999999994</v>
      </c>
      <c r="AV87">
        <v>99.807689999999994</v>
      </c>
      <c r="AW87">
        <v>100.6058</v>
      </c>
      <c r="AX87">
        <v>100.3365</v>
      </c>
      <c r="AY87">
        <v>99.403850000000006</v>
      </c>
      <c r="AZ87">
        <v>97.25</v>
      </c>
      <c r="BA87">
        <v>93.259619999999998</v>
      </c>
      <c r="BB87">
        <v>87.538460000000001</v>
      </c>
      <c r="BC87">
        <v>83.423079999999999</v>
      </c>
      <c r="BD87">
        <v>80.375</v>
      </c>
      <c r="BE87">
        <v>77.971149999999994</v>
      </c>
      <c r="BF87">
        <v>-21.315069999999999</v>
      </c>
      <c r="BG87">
        <v>3.5575589999999999</v>
      </c>
      <c r="BH87">
        <v>0</v>
      </c>
      <c r="BI87">
        <v>0</v>
      </c>
      <c r="BJ87">
        <v>0</v>
      </c>
    </row>
    <row r="88" spans="1:62" x14ac:dyDescent="0.25">
      <c r="A88" t="s">
        <v>37</v>
      </c>
      <c r="B88" t="s">
        <v>138</v>
      </c>
      <c r="C88" t="s">
        <v>15</v>
      </c>
      <c r="D88" t="s">
        <v>101</v>
      </c>
      <c r="E88" t="s">
        <v>127</v>
      </c>
      <c r="F88" t="s">
        <v>33</v>
      </c>
      <c r="G88">
        <v>2019</v>
      </c>
      <c r="H88">
        <v>7</v>
      </c>
      <c r="I88">
        <v>13</v>
      </c>
      <c r="J88">
        <v>14.766400000000001</v>
      </c>
      <c r="K88">
        <v>14.19624</v>
      </c>
      <c r="L88">
        <v>13.99508</v>
      </c>
      <c r="M88">
        <v>13.366400000000001</v>
      </c>
      <c r="N88">
        <v>11.91662</v>
      </c>
      <c r="O88">
        <v>9.987406</v>
      </c>
      <c r="P88">
        <v>10.84863</v>
      </c>
      <c r="Q88">
        <v>35.115749999999998</v>
      </c>
      <c r="R88">
        <v>53.064959999999999</v>
      </c>
      <c r="S88">
        <v>71.158100000000005</v>
      </c>
      <c r="T88">
        <v>94.860200000000006</v>
      </c>
      <c r="U88">
        <v>114.9996</v>
      </c>
      <c r="V88">
        <v>132.27420000000001</v>
      </c>
      <c r="W88">
        <v>145.46420000000001</v>
      </c>
      <c r="X88">
        <v>156.80699999999999</v>
      </c>
      <c r="Y88">
        <v>160.38069999999999</v>
      </c>
      <c r="Z88">
        <v>163.65180000000001</v>
      </c>
      <c r="AA88">
        <v>157.59399999999999</v>
      </c>
      <c r="AB88">
        <v>145.1534</v>
      </c>
      <c r="AC88">
        <v>127.88509999999999</v>
      </c>
      <c r="AD88">
        <v>90.630870000000002</v>
      </c>
      <c r="AE88">
        <v>54.747610000000002</v>
      </c>
      <c r="AF88">
        <v>20.56251</v>
      </c>
      <c r="AG88">
        <v>18.38625</v>
      </c>
      <c r="AH88">
        <v>75.817310000000006</v>
      </c>
      <c r="AI88">
        <v>73.961539999999999</v>
      </c>
      <c r="AJ88">
        <v>72.057689999999994</v>
      </c>
      <c r="AK88">
        <v>69.942310000000006</v>
      </c>
      <c r="AL88">
        <v>68.615380000000002</v>
      </c>
      <c r="AM88">
        <v>67.682689999999994</v>
      </c>
      <c r="AN88">
        <v>68.317310000000006</v>
      </c>
      <c r="AO88">
        <v>73.442310000000006</v>
      </c>
      <c r="AP88">
        <v>79.211539999999999</v>
      </c>
      <c r="AQ88">
        <v>84.307689999999994</v>
      </c>
      <c r="AR88">
        <v>88.836539999999999</v>
      </c>
      <c r="AS88">
        <v>92.951920000000001</v>
      </c>
      <c r="AT88">
        <v>96.625</v>
      </c>
      <c r="AU88">
        <v>99.788460000000001</v>
      </c>
      <c r="AV88">
        <v>101.5577</v>
      </c>
      <c r="AW88">
        <v>102.50960000000001</v>
      </c>
      <c r="AX88">
        <v>102.9327</v>
      </c>
      <c r="AY88">
        <v>102.63460000000001</v>
      </c>
      <c r="AZ88">
        <v>100.5865</v>
      </c>
      <c r="BA88">
        <v>96.375</v>
      </c>
      <c r="BB88">
        <v>90.394229999999993</v>
      </c>
      <c r="BC88">
        <v>86.365380000000002</v>
      </c>
      <c r="BD88">
        <v>82.980770000000007</v>
      </c>
      <c r="BE88">
        <v>80.634619999999998</v>
      </c>
      <c r="BF88">
        <v>-21.315069999999999</v>
      </c>
      <c r="BG88">
        <v>3.5575589999999999</v>
      </c>
      <c r="BH88">
        <v>0</v>
      </c>
      <c r="BI88">
        <v>0</v>
      </c>
      <c r="BJ88">
        <v>0</v>
      </c>
    </row>
    <row r="89" spans="1:62" x14ac:dyDescent="0.25">
      <c r="A89" t="s">
        <v>37</v>
      </c>
      <c r="B89" t="s">
        <v>138</v>
      </c>
      <c r="C89" t="s">
        <v>15</v>
      </c>
      <c r="D89" t="s">
        <v>101</v>
      </c>
      <c r="E89" t="s">
        <v>127</v>
      </c>
      <c r="F89" t="s">
        <v>33</v>
      </c>
      <c r="G89">
        <v>2019</v>
      </c>
      <c r="H89">
        <v>8</v>
      </c>
      <c r="I89">
        <v>13</v>
      </c>
      <c r="J89">
        <v>14.307029999999999</v>
      </c>
      <c r="K89">
        <v>13.84576</v>
      </c>
      <c r="L89">
        <v>13.85956</v>
      </c>
      <c r="M89">
        <v>13.25033</v>
      </c>
      <c r="N89">
        <v>11.69253</v>
      </c>
      <c r="O89">
        <v>10.41694</v>
      </c>
      <c r="P89">
        <v>11.965669999999999</v>
      </c>
      <c r="Q89">
        <v>35.307479999999998</v>
      </c>
      <c r="R89">
        <v>51.93723</v>
      </c>
      <c r="S89">
        <v>70.842110000000005</v>
      </c>
      <c r="T89">
        <v>93.194810000000004</v>
      </c>
      <c r="U89">
        <v>111.5951</v>
      </c>
      <c r="V89">
        <v>128.8116</v>
      </c>
      <c r="W89">
        <v>140.03309999999999</v>
      </c>
      <c r="X89">
        <v>152.93430000000001</v>
      </c>
      <c r="Y89">
        <v>156.8603</v>
      </c>
      <c r="Z89">
        <v>160.15559999999999</v>
      </c>
      <c r="AA89">
        <v>154.3364</v>
      </c>
      <c r="AB89">
        <v>138.67240000000001</v>
      </c>
      <c r="AC89">
        <v>119.8978</v>
      </c>
      <c r="AD89">
        <v>84.114270000000005</v>
      </c>
      <c r="AE89">
        <v>51.37433</v>
      </c>
      <c r="AF89">
        <v>19.462800000000001</v>
      </c>
      <c r="AG89">
        <v>17.711359999999999</v>
      </c>
      <c r="AH89">
        <v>76.307689999999994</v>
      </c>
      <c r="AI89">
        <v>74.586539999999999</v>
      </c>
      <c r="AJ89">
        <v>72.307689999999994</v>
      </c>
      <c r="AK89">
        <v>70.730770000000007</v>
      </c>
      <c r="AL89">
        <v>69.153850000000006</v>
      </c>
      <c r="AM89">
        <v>67.961539999999999</v>
      </c>
      <c r="AN89">
        <v>67.557689999999994</v>
      </c>
      <c r="AO89">
        <v>71.125</v>
      </c>
      <c r="AP89">
        <v>76.403850000000006</v>
      </c>
      <c r="AQ89">
        <v>81.682689999999994</v>
      </c>
      <c r="AR89">
        <v>86.461539999999999</v>
      </c>
      <c r="AS89">
        <v>90.384619999999998</v>
      </c>
      <c r="AT89">
        <v>94.125</v>
      </c>
      <c r="AU89">
        <v>96.990380000000002</v>
      </c>
      <c r="AV89">
        <v>99.125</v>
      </c>
      <c r="AW89">
        <v>100.6058</v>
      </c>
      <c r="AX89">
        <v>100.74039999999999</v>
      </c>
      <c r="AY89">
        <v>99.461539999999999</v>
      </c>
      <c r="AZ89">
        <v>96.519229999999993</v>
      </c>
      <c r="BA89">
        <v>91.730770000000007</v>
      </c>
      <c r="BB89">
        <v>86.692310000000006</v>
      </c>
      <c r="BC89">
        <v>83.884619999999998</v>
      </c>
      <c r="BD89">
        <v>81.625</v>
      </c>
      <c r="BE89">
        <v>79.75</v>
      </c>
      <c r="BF89">
        <v>-21.315069999999999</v>
      </c>
      <c r="BG89">
        <v>3.5575589999999999</v>
      </c>
      <c r="BH89">
        <v>0</v>
      </c>
      <c r="BI89">
        <v>0</v>
      </c>
      <c r="BJ89">
        <v>0</v>
      </c>
    </row>
    <row r="90" spans="1:62" x14ac:dyDescent="0.25">
      <c r="A90" t="s">
        <v>37</v>
      </c>
      <c r="B90" t="s">
        <v>138</v>
      </c>
      <c r="C90" t="s">
        <v>15</v>
      </c>
      <c r="D90" t="s">
        <v>101</v>
      </c>
      <c r="E90" t="s">
        <v>127</v>
      </c>
      <c r="F90" t="s">
        <v>33</v>
      </c>
      <c r="G90">
        <v>2019</v>
      </c>
      <c r="H90">
        <v>9</v>
      </c>
      <c r="I90">
        <v>13</v>
      </c>
      <c r="J90">
        <v>12.3172</v>
      </c>
      <c r="K90">
        <v>12.070690000000001</v>
      </c>
      <c r="L90">
        <v>12.2027</v>
      </c>
      <c r="M90">
        <v>11.630420000000001</v>
      </c>
      <c r="N90">
        <v>11.14847</v>
      </c>
      <c r="O90">
        <v>10.423260000000001</v>
      </c>
      <c r="P90">
        <v>11.61538</v>
      </c>
      <c r="Q90">
        <v>37.583649999999999</v>
      </c>
      <c r="R90">
        <v>52.955889999999997</v>
      </c>
      <c r="S90">
        <v>68.737729999999999</v>
      </c>
      <c r="T90">
        <v>89.251620000000003</v>
      </c>
      <c r="U90">
        <v>106.5868</v>
      </c>
      <c r="V90">
        <v>122.0857</v>
      </c>
      <c r="W90">
        <v>134.9563</v>
      </c>
      <c r="X90">
        <v>147.26730000000001</v>
      </c>
      <c r="Y90">
        <v>148.90469999999999</v>
      </c>
      <c r="Z90">
        <v>150.6448</v>
      </c>
      <c r="AA90">
        <v>142.57980000000001</v>
      </c>
      <c r="AB90">
        <v>125.8287</v>
      </c>
      <c r="AC90">
        <v>107.9665</v>
      </c>
      <c r="AD90">
        <v>77.03443</v>
      </c>
      <c r="AE90">
        <v>44.797490000000003</v>
      </c>
      <c r="AF90">
        <v>16.534089999999999</v>
      </c>
      <c r="AG90">
        <v>14.857150000000001</v>
      </c>
      <c r="AH90">
        <v>74.557689999999994</v>
      </c>
      <c r="AI90">
        <v>72.615380000000002</v>
      </c>
      <c r="AJ90">
        <v>70.769229999999993</v>
      </c>
      <c r="AK90">
        <v>68.980770000000007</v>
      </c>
      <c r="AL90">
        <v>67.721149999999994</v>
      </c>
      <c r="AM90">
        <v>66.605770000000007</v>
      </c>
      <c r="AN90">
        <v>65.682689999999994</v>
      </c>
      <c r="AO90">
        <v>67.682689999999994</v>
      </c>
      <c r="AP90">
        <v>73.692310000000006</v>
      </c>
      <c r="AQ90">
        <v>79.605770000000007</v>
      </c>
      <c r="AR90">
        <v>85.057689999999994</v>
      </c>
      <c r="AS90">
        <v>89.759619999999998</v>
      </c>
      <c r="AT90">
        <v>93.375</v>
      </c>
      <c r="AU90">
        <v>96.605770000000007</v>
      </c>
      <c r="AV90">
        <v>98.826920000000001</v>
      </c>
      <c r="AW90">
        <v>99.567310000000006</v>
      </c>
      <c r="AX90">
        <v>98.971149999999994</v>
      </c>
      <c r="AY90">
        <v>97.567310000000006</v>
      </c>
      <c r="AZ90">
        <v>93.903850000000006</v>
      </c>
      <c r="BA90">
        <v>88.394229999999993</v>
      </c>
      <c r="BB90">
        <v>84.067310000000006</v>
      </c>
      <c r="BC90">
        <v>81.086539999999999</v>
      </c>
      <c r="BD90">
        <v>78.980770000000007</v>
      </c>
      <c r="BE90">
        <v>76.846149999999994</v>
      </c>
      <c r="BF90">
        <v>-21.315069999999999</v>
      </c>
      <c r="BG90">
        <v>3.5575589999999999</v>
      </c>
      <c r="BH90">
        <v>0</v>
      </c>
      <c r="BI90">
        <v>0</v>
      </c>
      <c r="BJ90">
        <v>0</v>
      </c>
    </row>
    <row r="91" spans="1:62" x14ac:dyDescent="0.25">
      <c r="A91" t="s">
        <v>37</v>
      </c>
      <c r="B91" t="s">
        <v>138</v>
      </c>
      <c r="C91" t="s">
        <v>15</v>
      </c>
      <c r="D91" t="s">
        <v>101</v>
      </c>
      <c r="E91" t="s">
        <v>127</v>
      </c>
      <c r="F91" t="s">
        <v>33</v>
      </c>
      <c r="G91">
        <v>2019</v>
      </c>
      <c r="H91">
        <v>10</v>
      </c>
      <c r="I91">
        <v>13</v>
      </c>
      <c r="J91">
        <v>14.70675</v>
      </c>
      <c r="K91">
        <v>14.227399999999999</v>
      </c>
      <c r="L91">
        <v>14.181699999999999</v>
      </c>
      <c r="M91">
        <v>13.5533</v>
      </c>
      <c r="N91">
        <v>14.4405</v>
      </c>
      <c r="O91">
        <v>16.08184</v>
      </c>
      <c r="P91">
        <v>18.842079999999999</v>
      </c>
      <c r="Q91">
        <v>34.078969999999998</v>
      </c>
      <c r="R91">
        <v>47.772509999999997</v>
      </c>
      <c r="S91">
        <v>57.959099999999999</v>
      </c>
      <c r="T91">
        <v>68.596279999999993</v>
      </c>
      <c r="U91">
        <v>84.253270000000001</v>
      </c>
      <c r="V91">
        <v>97.790769999999995</v>
      </c>
      <c r="W91">
        <v>102.76779999999999</v>
      </c>
      <c r="X91">
        <v>111.20189999999999</v>
      </c>
      <c r="Y91">
        <v>112.5737</v>
      </c>
      <c r="Z91">
        <v>112.267</v>
      </c>
      <c r="AA91">
        <v>103.35380000000001</v>
      </c>
      <c r="AB91">
        <v>90.035290000000003</v>
      </c>
      <c r="AC91">
        <v>75.493229999999997</v>
      </c>
      <c r="AD91">
        <v>55.000169999999997</v>
      </c>
      <c r="AE91">
        <v>32.053739999999998</v>
      </c>
      <c r="AF91">
        <v>16.71827</v>
      </c>
      <c r="AG91">
        <v>15.785880000000001</v>
      </c>
      <c r="AH91">
        <v>65.317310000000006</v>
      </c>
      <c r="AI91">
        <v>63.75</v>
      </c>
      <c r="AJ91">
        <v>62.48077</v>
      </c>
      <c r="AK91">
        <v>61.278849999999998</v>
      </c>
      <c r="AL91">
        <v>60.317309999999999</v>
      </c>
      <c r="AM91">
        <v>59.663460000000001</v>
      </c>
      <c r="AN91">
        <v>58.89423</v>
      </c>
      <c r="AO91">
        <v>59.26923</v>
      </c>
      <c r="AP91">
        <v>63.826920000000001</v>
      </c>
      <c r="AQ91">
        <v>69.269229999999993</v>
      </c>
      <c r="AR91">
        <v>74.307689999999994</v>
      </c>
      <c r="AS91">
        <v>78.980770000000007</v>
      </c>
      <c r="AT91">
        <v>82.990380000000002</v>
      </c>
      <c r="AU91">
        <v>85.548079999999999</v>
      </c>
      <c r="AV91">
        <v>86.730770000000007</v>
      </c>
      <c r="AW91">
        <v>87.115380000000002</v>
      </c>
      <c r="AX91">
        <v>86.557689999999994</v>
      </c>
      <c r="AY91">
        <v>84.394229999999993</v>
      </c>
      <c r="AZ91">
        <v>79.596149999999994</v>
      </c>
      <c r="BA91">
        <v>74.730770000000007</v>
      </c>
      <c r="BB91">
        <v>71.25</v>
      </c>
      <c r="BC91">
        <v>68.644229999999993</v>
      </c>
      <c r="BD91">
        <v>66.403850000000006</v>
      </c>
      <c r="BE91">
        <v>64.759619999999998</v>
      </c>
      <c r="BF91">
        <v>-21.315069999999999</v>
      </c>
      <c r="BG91">
        <v>3.5575589999999999</v>
      </c>
      <c r="BH91">
        <v>0</v>
      </c>
      <c r="BI91">
        <v>0</v>
      </c>
      <c r="BJ91">
        <v>0</v>
      </c>
    </row>
    <row r="92" spans="1:62" x14ac:dyDescent="0.25">
      <c r="A92" t="s">
        <v>37</v>
      </c>
      <c r="B92" t="s">
        <v>138</v>
      </c>
      <c r="C92" t="s">
        <v>15</v>
      </c>
      <c r="D92" t="s">
        <v>101</v>
      </c>
      <c r="E92" t="s">
        <v>127</v>
      </c>
      <c r="F92" t="s">
        <v>33</v>
      </c>
      <c r="G92">
        <v>2020</v>
      </c>
      <c r="H92">
        <v>5</v>
      </c>
      <c r="I92">
        <v>11.89392</v>
      </c>
      <c r="J92">
        <v>12.433</v>
      </c>
      <c r="K92">
        <v>12.397880000000001</v>
      </c>
      <c r="L92">
        <v>11.86659</v>
      </c>
      <c r="M92">
        <v>11.492419999999999</v>
      </c>
      <c r="N92">
        <v>11.771129999999999</v>
      </c>
      <c r="O92">
        <v>13.30564</v>
      </c>
      <c r="P92">
        <v>16.028310000000001</v>
      </c>
      <c r="Q92">
        <v>31.2819</v>
      </c>
      <c r="R92">
        <v>45.617199999999997</v>
      </c>
      <c r="S92">
        <v>57.098739999999999</v>
      </c>
      <c r="T92">
        <v>71.700519999999997</v>
      </c>
      <c r="U92">
        <v>85.370710000000003</v>
      </c>
      <c r="V92">
        <v>96.509559999999993</v>
      </c>
      <c r="W92">
        <v>104.5534</v>
      </c>
      <c r="X92">
        <v>112.3194</v>
      </c>
      <c r="Y92">
        <v>114.3772</v>
      </c>
      <c r="Z92">
        <v>115.4774</v>
      </c>
      <c r="AA92">
        <v>109.6992</v>
      </c>
      <c r="AB92">
        <v>99.940079999999995</v>
      </c>
      <c r="AC92">
        <v>84.943550000000002</v>
      </c>
      <c r="AD92">
        <v>60.804349999999999</v>
      </c>
      <c r="AE92">
        <v>37.49532</v>
      </c>
      <c r="AF92">
        <v>16.041509999999999</v>
      </c>
      <c r="AG92">
        <v>14.76445</v>
      </c>
      <c r="AH92">
        <v>69.403850000000006</v>
      </c>
      <c r="AI92">
        <v>67.307689999999994</v>
      </c>
      <c r="AJ92">
        <v>65.942310000000006</v>
      </c>
      <c r="AK92">
        <v>64.125</v>
      </c>
      <c r="AL92">
        <v>62.76923</v>
      </c>
      <c r="AM92">
        <v>61.548079999999999</v>
      </c>
      <c r="AN92">
        <v>62.067309999999999</v>
      </c>
      <c r="AO92">
        <v>67.105770000000007</v>
      </c>
      <c r="AP92">
        <v>71.913460000000001</v>
      </c>
      <c r="AQ92">
        <v>76.096159999999998</v>
      </c>
      <c r="AR92">
        <v>80.076920000000001</v>
      </c>
      <c r="AS92">
        <v>83.855770000000007</v>
      </c>
      <c r="AT92">
        <v>86.990390000000005</v>
      </c>
      <c r="AU92">
        <v>89.605770000000007</v>
      </c>
      <c r="AV92">
        <v>91.413460000000001</v>
      </c>
      <c r="AW92">
        <v>92.394229999999993</v>
      </c>
      <c r="AX92">
        <v>92.951920000000001</v>
      </c>
      <c r="AY92">
        <v>92.211539999999999</v>
      </c>
      <c r="AZ92">
        <v>90.067310000000006</v>
      </c>
      <c r="BA92">
        <v>86.259619999999998</v>
      </c>
      <c r="BB92">
        <v>81.538460000000001</v>
      </c>
      <c r="BC92">
        <v>78.230770000000007</v>
      </c>
      <c r="BD92">
        <v>75.134619999999998</v>
      </c>
      <c r="BE92">
        <v>72.846149999999994</v>
      </c>
      <c r="BF92">
        <v>-19.501529999999999</v>
      </c>
      <c r="BG92">
        <v>2.9779390000000001</v>
      </c>
      <c r="BH92">
        <v>0</v>
      </c>
      <c r="BI92">
        <v>0</v>
      </c>
      <c r="BJ92">
        <v>0</v>
      </c>
    </row>
    <row r="93" spans="1:62" x14ac:dyDescent="0.25">
      <c r="A93" t="s">
        <v>37</v>
      </c>
      <c r="B93" t="s">
        <v>138</v>
      </c>
      <c r="C93" t="s">
        <v>15</v>
      </c>
      <c r="D93" t="s">
        <v>101</v>
      </c>
      <c r="E93" t="s">
        <v>127</v>
      </c>
      <c r="F93" t="s">
        <v>33</v>
      </c>
      <c r="G93">
        <v>2020</v>
      </c>
      <c r="H93">
        <v>6</v>
      </c>
      <c r="I93">
        <v>15.649900000000001</v>
      </c>
      <c r="J93">
        <v>16.336010000000002</v>
      </c>
      <c r="K93">
        <v>16.134889999999999</v>
      </c>
      <c r="L93">
        <v>15.66164</v>
      </c>
      <c r="M93">
        <v>15.26379</v>
      </c>
      <c r="N93">
        <v>14.04406</v>
      </c>
      <c r="O93">
        <v>11.645910000000001</v>
      </c>
      <c r="P93">
        <v>14.406280000000001</v>
      </c>
      <c r="Q93">
        <v>40.290970000000002</v>
      </c>
      <c r="R93">
        <v>63.650399999999998</v>
      </c>
      <c r="S93">
        <v>86.332220000000007</v>
      </c>
      <c r="T93">
        <v>109.97239999999999</v>
      </c>
      <c r="U93">
        <v>133.20609999999999</v>
      </c>
      <c r="V93">
        <v>154.3451</v>
      </c>
      <c r="W93">
        <v>169.73349999999999</v>
      </c>
      <c r="X93">
        <v>183.39930000000001</v>
      </c>
      <c r="Y93">
        <v>187.5155</v>
      </c>
      <c r="Z93">
        <v>192.00219999999999</v>
      </c>
      <c r="AA93">
        <v>185.11150000000001</v>
      </c>
      <c r="AB93">
        <v>169.18129999999999</v>
      </c>
      <c r="AC93">
        <v>147.03819999999999</v>
      </c>
      <c r="AD93">
        <v>100.6528</v>
      </c>
      <c r="AE93">
        <v>59.192129999999999</v>
      </c>
      <c r="AF93">
        <v>23.257629999999999</v>
      </c>
      <c r="AG93">
        <v>20.73968</v>
      </c>
      <c r="AH93">
        <v>77.932689999999994</v>
      </c>
      <c r="AI93">
        <v>75.721149999999994</v>
      </c>
      <c r="AJ93">
        <v>73.461539999999999</v>
      </c>
      <c r="AK93">
        <v>71.355770000000007</v>
      </c>
      <c r="AL93">
        <v>69.663460000000001</v>
      </c>
      <c r="AM93">
        <v>68.221159999999998</v>
      </c>
      <c r="AN93">
        <v>69.25</v>
      </c>
      <c r="AO93">
        <v>74.663460000000001</v>
      </c>
      <c r="AP93">
        <v>79.615380000000002</v>
      </c>
      <c r="AQ93">
        <v>84.096149999999994</v>
      </c>
      <c r="AR93">
        <v>88.375</v>
      </c>
      <c r="AS93">
        <v>92.048079999999999</v>
      </c>
      <c r="AT93">
        <v>95.326920000000001</v>
      </c>
      <c r="AU93">
        <v>97.932689999999994</v>
      </c>
      <c r="AV93">
        <v>99.807689999999994</v>
      </c>
      <c r="AW93">
        <v>100.6058</v>
      </c>
      <c r="AX93">
        <v>100.3365</v>
      </c>
      <c r="AY93">
        <v>99.403840000000002</v>
      </c>
      <c r="AZ93">
        <v>97.25</v>
      </c>
      <c r="BA93">
        <v>93.259619999999998</v>
      </c>
      <c r="BB93">
        <v>87.538460000000001</v>
      </c>
      <c r="BC93">
        <v>83.423079999999999</v>
      </c>
      <c r="BD93">
        <v>80.375</v>
      </c>
      <c r="BE93">
        <v>77.971149999999994</v>
      </c>
      <c r="BF93">
        <v>-25.6599</v>
      </c>
      <c r="BG93">
        <v>5.1557110000000002</v>
      </c>
      <c r="BH93">
        <v>0</v>
      </c>
      <c r="BI93">
        <v>0</v>
      </c>
      <c r="BJ93">
        <v>0</v>
      </c>
    </row>
    <row r="94" spans="1:62" x14ac:dyDescent="0.25">
      <c r="A94" t="s">
        <v>37</v>
      </c>
      <c r="B94" t="s">
        <v>138</v>
      </c>
      <c r="C94" t="s">
        <v>15</v>
      </c>
      <c r="D94" t="s">
        <v>101</v>
      </c>
      <c r="E94" t="s">
        <v>127</v>
      </c>
      <c r="F94" t="s">
        <v>33</v>
      </c>
      <c r="G94">
        <v>2020</v>
      </c>
      <c r="H94">
        <v>7</v>
      </c>
      <c r="I94">
        <v>21.283860000000001</v>
      </c>
      <c r="J94">
        <v>24.175850000000001</v>
      </c>
      <c r="K94">
        <v>23.242380000000001</v>
      </c>
      <c r="L94">
        <v>22.913039999999999</v>
      </c>
      <c r="M94">
        <v>21.883749999999999</v>
      </c>
      <c r="N94">
        <v>19.51014</v>
      </c>
      <c r="O94">
        <v>16.351579999999998</v>
      </c>
      <c r="P94">
        <v>17.761590000000002</v>
      </c>
      <c r="Q94">
        <v>57.492229999999999</v>
      </c>
      <c r="R94">
        <v>86.879040000000003</v>
      </c>
      <c r="S94">
        <v>116.50149999999999</v>
      </c>
      <c r="T94">
        <v>155.30699999999999</v>
      </c>
      <c r="U94">
        <v>188.27969999999999</v>
      </c>
      <c r="V94">
        <v>216.56200000000001</v>
      </c>
      <c r="W94">
        <v>238.15690000000001</v>
      </c>
      <c r="X94">
        <v>256.72750000000002</v>
      </c>
      <c r="Y94">
        <v>262.57859999999999</v>
      </c>
      <c r="Z94">
        <v>267.9341</v>
      </c>
      <c r="AA94">
        <v>258.01600000000002</v>
      </c>
      <c r="AB94">
        <v>237.6481</v>
      </c>
      <c r="AC94">
        <v>209.37610000000001</v>
      </c>
      <c r="AD94">
        <v>148.3827</v>
      </c>
      <c r="AE94">
        <v>89.633889999999994</v>
      </c>
      <c r="AF94">
        <v>33.665370000000003</v>
      </c>
      <c r="AG94">
        <v>30.102329999999998</v>
      </c>
      <c r="AH94">
        <v>75.817310000000006</v>
      </c>
      <c r="AI94">
        <v>73.961539999999999</v>
      </c>
      <c r="AJ94">
        <v>72.057689999999994</v>
      </c>
      <c r="AK94">
        <v>69.942310000000006</v>
      </c>
      <c r="AL94">
        <v>68.615390000000005</v>
      </c>
      <c r="AM94">
        <v>67.682689999999994</v>
      </c>
      <c r="AN94">
        <v>68.317310000000006</v>
      </c>
      <c r="AO94">
        <v>73.442310000000006</v>
      </c>
      <c r="AP94">
        <v>79.211539999999999</v>
      </c>
      <c r="AQ94">
        <v>84.307689999999994</v>
      </c>
      <c r="AR94">
        <v>88.836539999999999</v>
      </c>
      <c r="AS94">
        <v>92.951920000000001</v>
      </c>
      <c r="AT94">
        <v>96.625</v>
      </c>
      <c r="AU94">
        <v>99.788460000000001</v>
      </c>
      <c r="AV94">
        <v>101.5577</v>
      </c>
      <c r="AW94">
        <v>102.50960000000001</v>
      </c>
      <c r="AX94">
        <v>102.9327</v>
      </c>
      <c r="AY94">
        <v>102.63460000000001</v>
      </c>
      <c r="AZ94">
        <v>100.5865</v>
      </c>
      <c r="BA94">
        <v>96.375</v>
      </c>
      <c r="BB94">
        <v>90.394229999999993</v>
      </c>
      <c r="BC94">
        <v>86.365380000000002</v>
      </c>
      <c r="BD94">
        <v>82.980770000000007</v>
      </c>
      <c r="BE94">
        <v>80.634609999999995</v>
      </c>
      <c r="BF94">
        <v>-34.897469999999998</v>
      </c>
      <c r="BG94">
        <v>9.5360040000000001</v>
      </c>
      <c r="BH94">
        <v>0</v>
      </c>
      <c r="BI94">
        <v>0</v>
      </c>
      <c r="BJ94">
        <v>0</v>
      </c>
    </row>
    <row r="95" spans="1:62" x14ac:dyDescent="0.25">
      <c r="A95" t="s">
        <v>37</v>
      </c>
      <c r="B95" t="s">
        <v>138</v>
      </c>
      <c r="C95" t="s">
        <v>15</v>
      </c>
      <c r="D95" t="s">
        <v>101</v>
      </c>
      <c r="E95" t="s">
        <v>127</v>
      </c>
      <c r="F95" t="s">
        <v>33</v>
      </c>
      <c r="G95">
        <v>2020</v>
      </c>
      <c r="H95">
        <v>8</v>
      </c>
      <c r="I95">
        <v>22.53586</v>
      </c>
      <c r="J95">
        <v>24.801629999999999</v>
      </c>
      <c r="K95">
        <v>24.002009999999999</v>
      </c>
      <c r="L95">
        <v>24.025929999999999</v>
      </c>
      <c r="M95">
        <v>22.969809999999999</v>
      </c>
      <c r="N95">
        <v>20.26932</v>
      </c>
      <c r="O95">
        <v>18.058050000000001</v>
      </c>
      <c r="P95">
        <v>20.742819999999998</v>
      </c>
      <c r="Q95">
        <v>61.206490000000002</v>
      </c>
      <c r="R95">
        <v>90.034610000000001</v>
      </c>
      <c r="S95">
        <v>122.80670000000001</v>
      </c>
      <c r="T95">
        <v>161.5557</v>
      </c>
      <c r="U95">
        <v>193.45310000000001</v>
      </c>
      <c r="V95">
        <v>223.29839999999999</v>
      </c>
      <c r="W95">
        <v>242.75120000000001</v>
      </c>
      <c r="X95">
        <v>265.11579999999998</v>
      </c>
      <c r="Y95">
        <v>271.92149999999998</v>
      </c>
      <c r="Z95">
        <v>277.63409999999999</v>
      </c>
      <c r="AA95">
        <v>267.54640000000001</v>
      </c>
      <c r="AB95">
        <v>240.39240000000001</v>
      </c>
      <c r="AC95">
        <v>207.84620000000001</v>
      </c>
      <c r="AD95">
        <v>145.81440000000001</v>
      </c>
      <c r="AE95">
        <v>89.058809999999994</v>
      </c>
      <c r="AF95">
        <v>33.7393</v>
      </c>
      <c r="AG95">
        <v>30.703130000000002</v>
      </c>
      <c r="AH95">
        <v>76.307689999999994</v>
      </c>
      <c r="AI95">
        <v>74.586539999999999</v>
      </c>
      <c r="AJ95">
        <v>72.307689999999994</v>
      </c>
      <c r="AK95">
        <v>70.730770000000007</v>
      </c>
      <c r="AL95">
        <v>69.153840000000002</v>
      </c>
      <c r="AM95">
        <v>67.961539999999999</v>
      </c>
      <c r="AN95">
        <v>67.557689999999994</v>
      </c>
      <c r="AO95">
        <v>71.125</v>
      </c>
      <c r="AP95">
        <v>76.403850000000006</v>
      </c>
      <c r="AQ95">
        <v>81.682689999999994</v>
      </c>
      <c r="AR95">
        <v>86.461539999999999</v>
      </c>
      <c r="AS95">
        <v>90.384609999999995</v>
      </c>
      <c r="AT95">
        <v>94.125</v>
      </c>
      <c r="AU95">
        <v>96.990390000000005</v>
      </c>
      <c r="AV95">
        <v>99.125</v>
      </c>
      <c r="AW95">
        <v>100.6058</v>
      </c>
      <c r="AX95">
        <v>100.74039999999999</v>
      </c>
      <c r="AY95">
        <v>99.461539999999999</v>
      </c>
      <c r="AZ95">
        <v>96.519229999999993</v>
      </c>
      <c r="BA95">
        <v>91.730770000000007</v>
      </c>
      <c r="BB95">
        <v>86.692310000000006</v>
      </c>
      <c r="BC95">
        <v>83.884619999999998</v>
      </c>
      <c r="BD95">
        <v>81.625</v>
      </c>
      <c r="BE95">
        <v>79.75</v>
      </c>
      <c r="BF95">
        <v>-36.95026</v>
      </c>
      <c r="BG95">
        <v>10.69088</v>
      </c>
      <c r="BH95">
        <v>0</v>
      </c>
      <c r="BI95">
        <v>0</v>
      </c>
      <c r="BJ95">
        <v>0</v>
      </c>
    </row>
    <row r="96" spans="1:62" x14ac:dyDescent="0.25">
      <c r="A96" t="s">
        <v>37</v>
      </c>
      <c r="B96" t="s">
        <v>138</v>
      </c>
      <c r="C96" t="s">
        <v>15</v>
      </c>
      <c r="D96" t="s">
        <v>101</v>
      </c>
      <c r="E96" t="s">
        <v>127</v>
      </c>
      <c r="F96" t="s">
        <v>33</v>
      </c>
      <c r="G96">
        <v>2020</v>
      </c>
      <c r="H96">
        <v>9</v>
      </c>
      <c r="I96">
        <v>19.40588</v>
      </c>
      <c r="J96">
        <v>18.386620000000001</v>
      </c>
      <c r="K96">
        <v>18.018640000000001</v>
      </c>
      <c r="L96">
        <v>18.215699999999998</v>
      </c>
      <c r="M96">
        <v>17.361419999999999</v>
      </c>
      <c r="N96">
        <v>16.64199</v>
      </c>
      <c r="O96">
        <v>15.559419999999999</v>
      </c>
      <c r="P96">
        <v>17.33897</v>
      </c>
      <c r="Q96">
        <v>56.103349999999999</v>
      </c>
      <c r="R96">
        <v>79.050409999999999</v>
      </c>
      <c r="S96">
        <v>102.60890000000001</v>
      </c>
      <c r="T96">
        <v>133.2312</v>
      </c>
      <c r="U96">
        <v>159.10849999999999</v>
      </c>
      <c r="V96">
        <v>182.24449999999999</v>
      </c>
      <c r="W96">
        <v>201.4573</v>
      </c>
      <c r="X96">
        <v>219.83459999999999</v>
      </c>
      <c r="Y96">
        <v>222.27889999999999</v>
      </c>
      <c r="Z96">
        <v>224.87649999999999</v>
      </c>
      <c r="AA96">
        <v>212.8374</v>
      </c>
      <c r="AB96">
        <v>187.8321</v>
      </c>
      <c r="AC96">
        <v>161.16800000000001</v>
      </c>
      <c r="AD96">
        <v>114.9939</v>
      </c>
      <c r="AE96">
        <v>66.871880000000004</v>
      </c>
      <c r="AF96">
        <v>24.681419999999999</v>
      </c>
      <c r="AG96">
        <v>22.178159999999998</v>
      </c>
      <c r="AH96">
        <v>74.557689999999994</v>
      </c>
      <c r="AI96">
        <v>72.615380000000002</v>
      </c>
      <c r="AJ96">
        <v>70.769229999999993</v>
      </c>
      <c r="AK96">
        <v>68.980770000000007</v>
      </c>
      <c r="AL96">
        <v>67.721149999999994</v>
      </c>
      <c r="AM96">
        <v>66.605770000000007</v>
      </c>
      <c r="AN96">
        <v>65.682689999999994</v>
      </c>
      <c r="AO96">
        <v>67.682689999999994</v>
      </c>
      <c r="AP96">
        <v>73.692310000000006</v>
      </c>
      <c r="AQ96">
        <v>79.605770000000007</v>
      </c>
      <c r="AR96">
        <v>85.057689999999994</v>
      </c>
      <c r="AS96">
        <v>89.759619999999998</v>
      </c>
      <c r="AT96">
        <v>93.375</v>
      </c>
      <c r="AU96">
        <v>96.605770000000007</v>
      </c>
      <c r="AV96">
        <v>98.826920000000001</v>
      </c>
      <c r="AW96">
        <v>99.567310000000006</v>
      </c>
      <c r="AX96">
        <v>98.971159999999998</v>
      </c>
      <c r="AY96">
        <v>97.567310000000006</v>
      </c>
      <c r="AZ96">
        <v>93.903840000000002</v>
      </c>
      <c r="BA96">
        <v>88.394229999999993</v>
      </c>
      <c r="BB96">
        <v>84.067310000000006</v>
      </c>
      <c r="BC96">
        <v>81.086539999999999</v>
      </c>
      <c r="BD96">
        <v>78.980770000000007</v>
      </c>
      <c r="BE96">
        <v>76.846149999999994</v>
      </c>
      <c r="BF96">
        <v>-31.818280000000001</v>
      </c>
      <c r="BG96">
        <v>7.9274209999999998</v>
      </c>
      <c r="BH96">
        <v>0</v>
      </c>
      <c r="BI96">
        <v>0</v>
      </c>
      <c r="BJ96">
        <v>0</v>
      </c>
    </row>
    <row r="97" spans="1:62" x14ac:dyDescent="0.25">
      <c r="A97" t="s">
        <v>37</v>
      </c>
      <c r="B97" t="s">
        <v>138</v>
      </c>
      <c r="C97" t="s">
        <v>15</v>
      </c>
      <c r="D97" t="s">
        <v>101</v>
      </c>
      <c r="E97" t="s">
        <v>127</v>
      </c>
      <c r="F97" t="s">
        <v>33</v>
      </c>
      <c r="G97">
        <v>2020</v>
      </c>
      <c r="H97">
        <v>10</v>
      </c>
      <c r="I97">
        <v>17.527889999999999</v>
      </c>
      <c r="J97">
        <v>19.829090000000001</v>
      </c>
      <c r="K97">
        <v>19.182790000000001</v>
      </c>
      <c r="L97">
        <v>19.121179999999999</v>
      </c>
      <c r="M97">
        <v>18.273910000000001</v>
      </c>
      <c r="N97">
        <v>19.470109999999998</v>
      </c>
      <c r="O97">
        <v>21.683119999999999</v>
      </c>
      <c r="P97">
        <v>25.40476</v>
      </c>
      <c r="Q97">
        <v>45.948639999999997</v>
      </c>
      <c r="R97">
        <v>64.411640000000006</v>
      </c>
      <c r="S97">
        <v>78.146190000000004</v>
      </c>
      <c r="T97">
        <v>92.488299999999995</v>
      </c>
      <c r="U97">
        <v>113.5986</v>
      </c>
      <c r="V97">
        <v>131.85120000000001</v>
      </c>
      <c r="W97">
        <v>138.5617</v>
      </c>
      <c r="X97">
        <v>149.93350000000001</v>
      </c>
      <c r="Y97">
        <v>151.78299999999999</v>
      </c>
      <c r="Z97">
        <v>151.36949999999999</v>
      </c>
      <c r="AA97">
        <v>139.3518</v>
      </c>
      <c r="AB97">
        <v>121.39449999999999</v>
      </c>
      <c r="AC97">
        <v>101.78740000000001</v>
      </c>
      <c r="AD97">
        <v>74.156679999999994</v>
      </c>
      <c r="AE97">
        <v>43.218029999999999</v>
      </c>
      <c r="AF97">
        <v>22.541229999999999</v>
      </c>
      <c r="AG97">
        <v>21.284089999999999</v>
      </c>
      <c r="AH97">
        <v>65.317310000000006</v>
      </c>
      <c r="AI97">
        <v>63.75</v>
      </c>
      <c r="AJ97">
        <v>62.48077</v>
      </c>
      <c r="AK97">
        <v>61.278849999999998</v>
      </c>
      <c r="AL97">
        <v>60.317309999999999</v>
      </c>
      <c r="AM97">
        <v>59.663460000000001</v>
      </c>
      <c r="AN97">
        <v>58.89423</v>
      </c>
      <c r="AO97">
        <v>59.26923</v>
      </c>
      <c r="AP97">
        <v>63.826920000000001</v>
      </c>
      <c r="AQ97">
        <v>69.269229999999993</v>
      </c>
      <c r="AR97">
        <v>74.307689999999994</v>
      </c>
      <c r="AS97">
        <v>78.980770000000007</v>
      </c>
      <c r="AT97">
        <v>82.990390000000005</v>
      </c>
      <c r="AU97">
        <v>85.548079999999999</v>
      </c>
      <c r="AV97">
        <v>86.730770000000007</v>
      </c>
      <c r="AW97">
        <v>87.115390000000005</v>
      </c>
      <c r="AX97">
        <v>86.557689999999994</v>
      </c>
      <c r="AY97">
        <v>84.394229999999993</v>
      </c>
      <c r="AZ97">
        <v>79.596149999999994</v>
      </c>
      <c r="BA97">
        <v>74.730770000000007</v>
      </c>
      <c r="BB97">
        <v>71.25</v>
      </c>
      <c r="BC97">
        <v>68.644229999999993</v>
      </c>
      <c r="BD97">
        <v>66.403850000000006</v>
      </c>
      <c r="BE97">
        <v>64.759619999999998</v>
      </c>
      <c r="BF97">
        <v>-28.739090000000001</v>
      </c>
      <c r="BG97">
        <v>6.4673239999999996</v>
      </c>
      <c r="BH97">
        <v>0</v>
      </c>
      <c r="BI97">
        <v>0</v>
      </c>
      <c r="BJ97">
        <v>0</v>
      </c>
    </row>
    <row r="98" spans="1:62" x14ac:dyDescent="0.25">
      <c r="A98" t="s">
        <v>37</v>
      </c>
      <c r="B98" t="s">
        <v>138</v>
      </c>
      <c r="C98" t="s">
        <v>15</v>
      </c>
      <c r="D98" t="s">
        <v>101</v>
      </c>
      <c r="E98" t="s">
        <v>127</v>
      </c>
      <c r="F98" t="s">
        <v>33</v>
      </c>
      <c r="G98">
        <v>2021</v>
      </c>
      <c r="H98">
        <v>5</v>
      </c>
      <c r="I98">
        <v>12.519920000000001</v>
      </c>
      <c r="J98">
        <v>13.08737</v>
      </c>
      <c r="K98">
        <v>13.0504</v>
      </c>
      <c r="L98">
        <v>12.491149999999999</v>
      </c>
      <c r="M98">
        <v>12.097289999999999</v>
      </c>
      <c r="N98">
        <v>12.39067</v>
      </c>
      <c r="O98">
        <v>14.005940000000001</v>
      </c>
      <c r="P98">
        <v>16.87191</v>
      </c>
      <c r="Q98">
        <v>32.928310000000003</v>
      </c>
      <c r="R98">
        <v>48.01811</v>
      </c>
      <c r="S98">
        <v>60.103929999999998</v>
      </c>
      <c r="T98">
        <v>75.474239999999995</v>
      </c>
      <c r="U98">
        <v>89.863900000000001</v>
      </c>
      <c r="V98">
        <v>101.589</v>
      </c>
      <c r="W98">
        <v>110.05629999999999</v>
      </c>
      <c r="X98">
        <v>118.23090000000001</v>
      </c>
      <c r="Y98">
        <v>120.39709999999999</v>
      </c>
      <c r="Z98">
        <v>121.5551</v>
      </c>
      <c r="AA98">
        <v>115.47280000000001</v>
      </c>
      <c r="AB98">
        <v>105.20010000000001</v>
      </c>
      <c r="AC98">
        <v>89.414259999999999</v>
      </c>
      <c r="AD98">
        <v>64.004580000000004</v>
      </c>
      <c r="AE98">
        <v>39.468760000000003</v>
      </c>
      <c r="AF98">
        <v>16.8858</v>
      </c>
      <c r="AG98">
        <v>15.54153</v>
      </c>
      <c r="AH98">
        <v>69.403850000000006</v>
      </c>
      <c r="AI98">
        <v>67.307689999999994</v>
      </c>
      <c r="AJ98">
        <v>65.942310000000006</v>
      </c>
      <c r="AK98">
        <v>64.125</v>
      </c>
      <c r="AL98">
        <v>62.76923</v>
      </c>
      <c r="AM98">
        <v>61.548079999999999</v>
      </c>
      <c r="AN98">
        <v>62.067309999999999</v>
      </c>
      <c r="AO98">
        <v>67.105770000000007</v>
      </c>
      <c r="AP98">
        <v>71.913460000000001</v>
      </c>
      <c r="AQ98">
        <v>76.096149999999994</v>
      </c>
      <c r="AR98">
        <v>80.076920000000001</v>
      </c>
      <c r="AS98">
        <v>83.855770000000007</v>
      </c>
      <c r="AT98">
        <v>86.990390000000005</v>
      </c>
      <c r="AU98">
        <v>89.605770000000007</v>
      </c>
      <c r="AV98">
        <v>91.413460000000001</v>
      </c>
      <c r="AW98">
        <v>92.394229999999993</v>
      </c>
      <c r="AX98">
        <v>92.951920000000001</v>
      </c>
      <c r="AY98">
        <v>92.211539999999999</v>
      </c>
      <c r="AZ98">
        <v>90.067310000000006</v>
      </c>
      <c r="BA98">
        <v>86.259619999999998</v>
      </c>
      <c r="BB98">
        <v>81.538460000000001</v>
      </c>
      <c r="BC98">
        <v>78.230770000000007</v>
      </c>
      <c r="BD98">
        <v>75.134619999999998</v>
      </c>
      <c r="BE98">
        <v>72.846149999999994</v>
      </c>
      <c r="BF98">
        <v>-20.527920000000002</v>
      </c>
      <c r="BG98">
        <v>3.299655</v>
      </c>
      <c r="BH98">
        <v>0</v>
      </c>
      <c r="BI98">
        <v>0</v>
      </c>
      <c r="BJ98">
        <v>0</v>
      </c>
    </row>
    <row r="99" spans="1:62" x14ac:dyDescent="0.25">
      <c r="A99" t="s">
        <v>37</v>
      </c>
      <c r="B99" t="s">
        <v>138</v>
      </c>
      <c r="C99" t="s">
        <v>15</v>
      </c>
      <c r="D99" t="s">
        <v>101</v>
      </c>
      <c r="E99" t="s">
        <v>127</v>
      </c>
      <c r="F99" t="s">
        <v>33</v>
      </c>
      <c r="G99">
        <v>2021</v>
      </c>
      <c r="H99">
        <v>6</v>
      </c>
      <c r="I99">
        <v>16.2759</v>
      </c>
      <c r="J99">
        <v>16.989450000000001</v>
      </c>
      <c r="K99">
        <v>16.780280000000001</v>
      </c>
      <c r="L99">
        <v>16.28811</v>
      </c>
      <c r="M99">
        <v>15.87434</v>
      </c>
      <c r="N99">
        <v>14.60582</v>
      </c>
      <c r="O99">
        <v>12.111739999999999</v>
      </c>
      <c r="P99">
        <v>14.982530000000001</v>
      </c>
      <c r="Q99">
        <v>41.902610000000003</v>
      </c>
      <c r="R99">
        <v>66.196420000000003</v>
      </c>
      <c r="S99">
        <v>89.785510000000002</v>
      </c>
      <c r="T99">
        <v>114.37130000000001</v>
      </c>
      <c r="U99">
        <v>138.53440000000001</v>
      </c>
      <c r="V99">
        <v>160.5189</v>
      </c>
      <c r="W99">
        <v>176.52279999999999</v>
      </c>
      <c r="X99">
        <v>190.7353</v>
      </c>
      <c r="Y99">
        <v>195.01609999999999</v>
      </c>
      <c r="Z99">
        <v>199.6823</v>
      </c>
      <c r="AA99">
        <v>192.51589999999999</v>
      </c>
      <c r="AB99">
        <v>175.9486</v>
      </c>
      <c r="AC99">
        <v>152.91980000000001</v>
      </c>
      <c r="AD99">
        <v>104.6789</v>
      </c>
      <c r="AE99">
        <v>61.559820000000002</v>
      </c>
      <c r="AF99">
        <v>24.187930000000001</v>
      </c>
      <c r="AG99">
        <v>21.56926</v>
      </c>
      <c r="AH99">
        <v>77.932689999999994</v>
      </c>
      <c r="AI99">
        <v>75.721149999999994</v>
      </c>
      <c r="AJ99">
        <v>73.461539999999999</v>
      </c>
      <c r="AK99">
        <v>71.355770000000007</v>
      </c>
      <c r="AL99">
        <v>69.663460000000001</v>
      </c>
      <c r="AM99">
        <v>68.221149999999994</v>
      </c>
      <c r="AN99">
        <v>69.25</v>
      </c>
      <c r="AO99">
        <v>74.663460000000001</v>
      </c>
      <c r="AP99">
        <v>79.615380000000002</v>
      </c>
      <c r="AQ99">
        <v>84.096149999999994</v>
      </c>
      <c r="AR99">
        <v>88.375</v>
      </c>
      <c r="AS99">
        <v>92.048079999999999</v>
      </c>
      <c r="AT99">
        <v>95.326920000000001</v>
      </c>
      <c r="AU99">
        <v>97.932689999999994</v>
      </c>
      <c r="AV99">
        <v>99.807689999999994</v>
      </c>
      <c r="AW99">
        <v>100.6058</v>
      </c>
      <c r="AX99">
        <v>100.3365</v>
      </c>
      <c r="AY99">
        <v>99.403840000000002</v>
      </c>
      <c r="AZ99">
        <v>97.25</v>
      </c>
      <c r="BA99">
        <v>93.259619999999998</v>
      </c>
      <c r="BB99">
        <v>87.538460000000001</v>
      </c>
      <c r="BC99">
        <v>83.423079999999999</v>
      </c>
      <c r="BD99">
        <v>80.375</v>
      </c>
      <c r="BE99">
        <v>77.971149999999994</v>
      </c>
      <c r="BF99">
        <v>-26.686299999999999</v>
      </c>
      <c r="BG99">
        <v>5.5764170000000002</v>
      </c>
      <c r="BH99">
        <v>0</v>
      </c>
      <c r="BI99">
        <v>0</v>
      </c>
      <c r="BJ99">
        <v>0</v>
      </c>
    </row>
    <row r="100" spans="1:62" x14ac:dyDescent="0.25">
      <c r="A100" t="s">
        <v>37</v>
      </c>
      <c r="B100" t="s">
        <v>138</v>
      </c>
      <c r="C100" t="s">
        <v>15</v>
      </c>
      <c r="D100" t="s">
        <v>101</v>
      </c>
      <c r="E100" t="s">
        <v>127</v>
      </c>
      <c r="F100" t="s">
        <v>33</v>
      </c>
      <c r="G100">
        <v>2021</v>
      </c>
      <c r="H100">
        <v>7</v>
      </c>
      <c r="I100">
        <v>22.53586</v>
      </c>
      <c r="J100">
        <v>25.59796</v>
      </c>
      <c r="K100">
        <v>24.609580000000001</v>
      </c>
      <c r="L100">
        <v>24.260860000000001</v>
      </c>
      <c r="M100">
        <v>23.171029999999998</v>
      </c>
      <c r="N100">
        <v>20.657789999999999</v>
      </c>
      <c r="O100">
        <v>17.31344</v>
      </c>
      <c r="P100">
        <v>18.80639</v>
      </c>
      <c r="Q100">
        <v>60.874119999999998</v>
      </c>
      <c r="R100">
        <v>91.989559999999997</v>
      </c>
      <c r="S100">
        <v>123.3545</v>
      </c>
      <c r="T100">
        <v>164.44280000000001</v>
      </c>
      <c r="U100">
        <v>199.35499999999999</v>
      </c>
      <c r="V100">
        <v>229.30090000000001</v>
      </c>
      <c r="W100">
        <v>252.1662</v>
      </c>
      <c r="X100">
        <v>271.82909999999998</v>
      </c>
      <c r="Y100">
        <v>278.02440000000001</v>
      </c>
      <c r="Z100">
        <v>283.69490000000002</v>
      </c>
      <c r="AA100">
        <v>273.1934</v>
      </c>
      <c r="AB100">
        <v>251.62739999999999</v>
      </c>
      <c r="AC100">
        <v>221.69229999999999</v>
      </c>
      <c r="AD100">
        <v>157.11109999999999</v>
      </c>
      <c r="AE100">
        <v>94.906469999999999</v>
      </c>
      <c r="AF100">
        <v>35.645679999999999</v>
      </c>
      <c r="AG100">
        <v>31.873059999999999</v>
      </c>
      <c r="AH100">
        <v>75.817310000000006</v>
      </c>
      <c r="AI100">
        <v>73.961539999999999</v>
      </c>
      <c r="AJ100">
        <v>72.057689999999994</v>
      </c>
      <c r="AK100">
        <v>69.942310000000006</v>
      </c>
      <c r="AL100">
        <v>68.615380000000002</v>
      </c>
      <c r="AM100">
        <v>67.682689999999994</v>
      </c>
      <c r="AN100">
        <v>68.317310000000006</v>
      </c>
      <c r="AO100">
        <v>73.442310000000006</v>
      </c>
      <c r="AP100">
        <v>79.211539999999999</v>
      </c>
      <c r="AQ100">
        <v>84.307689999999994</v>
      </c>
      <c r="AR100">
        <v>88.836539999999999</v>
      </c>
      <c r="AS100">
        <v>92.951920000000001</v>
      </c>
      <c r="AT100">
        <v>96.625</v>
      </c>
      <c r="AU100">
        <v>99.788460000000001</v>
      </c>
      <c r="AV100">
        <v>101.5577</v>
      </c>
      <c r="AW100">
        <v>102.50960000000001</v>
      </c>
      <c r="AX100">
        <v>102.9327</v>
      </c>
      <c r="AY100">
        <v>102.63460000000001</v>
      </c>
      <c r="AZ100">
        <v>100.5865</v>
      </c>
      <c r="BA100">
        <v>96.375</v>
      </c>
      <c r="BB100">
        <v>90.394229999999993</v>
      </c>
      <c r="BC100">
        <v>86.365390000000005</v>
      </c>
      <c r="BD100">
        <v>82.980770000000007</v>
      </c>
      <c r="BE100">
        <v>80.634609999999995</v>
      </c>
      <c r="BF100">
        <v>-36.95026</v>
      </c>
      <c r="BG100">
        <v>10.69088</v>
      </c>
      <c r="BH100">
        <v>0</v>
      </c>
      <c r="BI100">
        <v>0</v>
      </c>
      <c r="BJ100">
        <v>0</v>
      </c>
    </row>
    <row r="101" spans="1:62" x14ac:dyDescent="0.25">
      <c r="A101" t="s">
        <v>37</v>
      </c>
      <c r="B101" t="s">
        <v>138</v>
      </c>
      <c r="C101" t="s">
        <v>15</v>
      </c>
      <c r="D101" t="s">
        <v>101</v>
      </c>
      <c r="E101" t="s">
        <v>127</v>
      </c>
      <c r="F101" t="s">
        <v>33</v>
      </c>
      <c r="G101">
        <v>2021</v>
      </c>
      <c r="H101">
        <v>8</v>
      </c>
      <c r="I101">
        <v>23.787849999999999</v>
      </c>
      <c r="J101">
        <v>26.179500000000001</v>
      </c>
      <c r="K101">
        <v>25.335460000000001</v>
      </c>
      <c r="L101">
        <v>25.360710000000001</v>
      </c>
      <c r="M101">
        <v>24.245909999999999</v>
      </c>
      <c r="N101">
        <v>21.395389999999999</v>
      </c>
      <c r="O101">
        <v>19.06128</v>
      </c>
      <c r="P101">
        <v>21.895199999999999</v>
      </c>
      <c r="Q101">
        <v>64.606849999999994</v>
      </c>
      <c r="R101">
        <v>95.036529999999999</v>
      </c>
      <c r="S101">
        <v>129.6293</v>
      </c>
      <c r="T101">
        <v>170.53110000000001</v>
      </c>
      <c r="U101">
        <v>204.20050000000001</v>
      </c>
      <c r="V101">
        <v>235.7038</v>
      </c>
      <c r="W101">
        <v>256.23739999999998</v>
      </c>
      <c r="X101">
        <v>279.84440000000001</v>
      </c>
      <c r="Y101">
        <v>287.0283</v>
      </c>
      <c r="Z101">
        <v>293.0582</v>
      </c>
      <c r="AA101">
        <v>282.4101</v>
      </c>
      <c r="AB101">
        <v>253.74760000000001</v>
      </c>
      <c r="AC101">
        <v>219.39320000000001</v>
      </c>
      <c r="AD101">
        <v>153.9152</v>
      </c>
      <c r="AE101">
        <v>94.006519999999995</v>
      </c>
      <c r="AF101">
        <v>35.613709999999998</v>
      </c>
      <c r="AG101">
        <v>32.408859999999997</v>
      </c>
      <c r="AH101">
        <v>76.307689999999994</v>
      </c>
      <c r="AI101">
        <v>74.586539999999999</v>
      </c>
      <c r="AJ101">
        <v>72.307689999999994</v>
      </c>
      <c r="AK101">
        <v>70.730770000000007</v>
      </c>
      <c r="AL101">
        <v>69.153840000000002</v>
      </c>
      <c r="AM101">
        <v>67.961539999999999</v>
      </c>
      <c r="AN101">
        <v>67.557689999999994</v>
      </c>
      <c r="AO101">
        <v>71.125</v>
      </c>
      <c r="AP101">
        <v>76.403850000000006</v>
      </c>
      <c r="AQ101">
        <v>81.682689999999994</v>
      </c>
      <c r="AR101">
        <v>86.461539999999999</v>
      </c>
      <c r="AS101">
        <v>90.384609999999995</v>
      </c>
      <c r="AT101">
        <v>94.125</v>
      </c>
      <c r="AU101">
        <v>96.990390000000005</v>
      </c>
      <c r="AV101">
        <v>99.125</v>
      </c>
      <c r="AW101">
        <v>100.6058</v>
      </c>
      <c r="AX101">
        <v>100.74039999999999</v>
      </c>
      <c r="AY101">
        <v>99.461539999999999</v>
      </c>
      <c r="AZ101">
        <v>96.519229999999993</v>
      </c>
      <c r="BA101">
        <v>91.730770000000007</v>
      </c>
      <c r="BB101">
        <v>86.692310000000006</v>
      </c>
      <c r="BC101">
        <v>83.884619999999998</v>
      </c>
      <c r="BD101">
        <v>81.625</v>
      </c>
      <c r="BE101">
        <v>79.75</v>
      </c>
      <c r="BF101">
        <v>-39.003050000000002</v>
      </c>
      <c r="BG101">
        <v>11.91175</v>
      </c>
      <c r="BH101">
        <v>0</v>
      </c>
      <c r="BI101">
        <v>0</v>
      </c>
      <c r="BJ101">
        <v>0</v>
      </c>
    </row>
    <row r="102" spans="1:62" x14ac:dyDescent="0.25">
      <c r="A102" t="s">
        <v>37</v>
      </c>
      <c r="B102" t="s">
        <v>138</v>
      </c>
      <c r="C102" t="s">
        <v>15</v>
      </c>
      <c r="D102" t="s">
        <v>101</v>
      </c>
      <c r="E102" t="s">
        <v>127</v>
      </c>
      <c r="F102" t="s">
        <v>33</v>
      </c>
      <c r="G102">
        <v>2021</v>
      </c>
      <c r="H102">
        <v>9</v>
      </c>
      <c r="I102">
        <v>20.657869999999999</v>
      </c>
      <c r="J102">
        <v>19.572859999999999</v>
      </c>
      <c r="K102">
        <v>19.18113</v>
      </c>
      <c r="L102">
        <v>19.390910000000002</v>
      </c>
      <c r="M102">
        <v>18.48152</v>
      </c>
      <c r="N102">
        <v>17.715669999999999</v>
      </c>
      <c r="O102">
        <v>16.56325</v>
      </c>
      <c r="P102">
        <v>18.457619999999999</v>
      </c>
      <c r="Q102">
        <v>59.722920000000002</v>
      </c>
      <c r="R102">
        <v>84.15043</v>
      </c>
      <c r="S102">
        <v>109.22880000000001</v>
      </c>
      <c r="T102">
        <v>141.82679999999999</v>
      </c>
      <c r="U102">
        <v>169.37360000000001</v>
      </c>
      <c r="V102">
        <v>194.00219999999999</v>
      </c>
      <c r="W102">
        <v>214.4545</v>
      </c>
      <c r="X102">
        <v>234.01750000000001</v>
      </c>
      <c r="Y102">
        <v>236.61949999999999</v>
      </c>
      <c r="Z102">
        <v>239.38460000000001</v>
      </c>
      <c r="AA102">
        <v>226.56880000000001</v>
      </c>
      <c r="AB102">
        <v>199.9503</v>
      </c>
      <c r="AC102">
        <v>171.5659</v>
      </c>
      <c r="AD102">
        <v>122.4128</v>
      </c>
      <c r="AE102">
        <v>71.186199999999999</v>
      </c>
      <c r="AF102">
        <v>26.273769999999999</v>
      </c>
      <c r="AG102">
        <v>23.609000000000002</v>
      </c>
      <c r="AH102">
        <v>74.557689999999994</v>
      </c>
      <c r="AI102">
        <v>72.615390000000005</v>
      </c>
      <c r="AJ102">
        <v>70.769229999999993</v>
      </c>
      <c r="AK102">
        <v>68.980770000000007</v>
      </c>
      <c r="AL102">
        <v>67.721149999999994</v>
      </c>
      <c r="AM102">
        <v>66.605770000000007</v>
      </c>
      <c r="AN102">
        <v>65.682689999999994</v>
      </c>
      <c r="AO102">
        <v>67.682689999999994</v>
      </c>
      <c r="AP102">
        <v>73.692310000000006</v>
      </c>
      <c r="AQ102">
        <v>79.605770000000007</v>
      </c>
      <c r="AR102">
        <v>85.057689999999994</v>
      </c>
      <c r="AS102">
        <v>89.759619999999998</v>
      </c>
      <c r="AT102">
        <v>93.375</v>
      </c>
      <c r="AU102">
        <v>96.605770000000007</v>
      </c>
      <c r="AV102">
        <v>98.826920000000001</v>
      </c>
      <c r="AW102">
        <v>99.567310000000006</v>
      </c>
      <c r="AX102">
        <v>98.971149999999994</v>
      </c>
      <c r="AY102">
        <v>97.567310000000006</v>
      </c>
      <c r="AZ102">
        <v>93.903840000000002</v>
      </c>
      <c r="BA102">
        <v>88.394229999999993</v>
      </c>
      <c r="BB102">
        <v>84.067310000000006</v>
      </c>
      <c r="BC102">
        <v>81.086539999999999</v>
      </c>
      <c r="BD102">
        <v>78.980770000000007</v>
      </c>
      <c r="BE102">
        <v>76.846149999999994</v>
      </c>
      <c r="BF102">
        <v>-33.871070000000003</v>
      </c>
      <c r="BG102">
        <v>8.9833099999999995</v>
      </c>
      <c r="BH102">
        <v>0</v>
      </c>
      <c r="BI102">
        <v>0</v>
      </c>
      <c r="BJ102">
        <v>0</v>
      </c>
    </row>
    <row r="103" spans="1:62" x14ac:dyDescent="0.25">
      <c r="A103" t="s">
        <v>37</v>
      </c>
      <c r="B103" t="s">
        <v>138</v>
      </c>
      <c r="C103" t="s">
        <v>15</v>
      </c>
      <c r="D103" t="s">
        <v>101</v>
      </c>
      <c r="E103" t="s">
        <v>127</v>
      </c>
      <c r="F103" t="s">
        <v>33</v>
      </c>
      <c r="G103">
        <v>2021</v>
      </c>
      <c r="H103">
        <v>10</v>
      </c>
      <c r="I103">
        <v>18.779879999999999</v>
      </c>
      <c r="J103">
        <v>21.245460000000001</v>
      </c>
      <c r="K103">
        <v>20.552990000000001</v>
      </c>
      <c r="L103">
        <v>20.486979999999999</v>
      </c>
      <c r="M103">
        <v>19.579180000000001</v>
      </c>
      <c r="N103">
        <v>20.86084</v>
      </c>
      <c r="O103">
        <v>23.231919999999999</v>
      </c>
      <c r="P103">
        <v>27.219380000000001</v>
      </c>
      <c r="Q103">
        <v>49.23068</v>
      </c>
      <c r="R103">
        <v>69.012460000000004</v>
      </c>
      <c r="S103">
        <v>83.728070000000002</v>
      </c>
      <c r="T103">
        <v>99.0946</v>
      </c>
      <c r="U103">
        <v>121.7128</v>
      </c>
      <c r="V103">
        <v>141.26910000000001</v>
      </c>
      <c r="W103">
        <v>148.4589</v>
      </c>
      <c r="X103">
        <v>160.643</v>
      </c>
      <c r="Y103">
        <v>162.62469999999999</v>
      </c>
      <c r="Z103">
        <v>162.1816</v>
      </c>
      <c r="AA103">
        <v>149.30549999999999</v>
      </c>
      <c r="AB103">
        <v>130.06549999999999</v>
      </c>
      <c r="AC103">
        <v>109.05800000000001</v>
      </c>
      <c r="AD103">
        <v>79.453580000000002</v>
      </c>
      <c r="AE103">
        <v>46.305030000000002</v>
      </c>
      <c r="AF103">
        <v>24.151319999999998</v>
      </c>
      <c r="AG103">
        <v>22.804379999999998</v>
      </c>
      <c r="AH103">
        <v>65.317310000000006</v>
      </c>
      <c r="AI103">
        <v>63.75</v>
      </c>
      <c r="AJ103">
        <v>62.48077</v>
      </c>
      <c r="AK103">
        <v>61.278849999999998</v>
      </c>
      <c r="AL103">
        <v>60.317309999999999</v>
      </c>
      <c r="AM103">
        <v>59.663460000000001</v>
      </c>
      <c r="AN103">
        <v>58.89423</v>
      </c>
      <c r="AO103">
        <v>59.26923</v>
      </c>
      <c r="AP103">
        <v>63.826920000000001</v>
      </c>
      <c r="AQ103">
        <v>69.269229999999993</v>
      </c>
      <c r="AR103">
        <v>74.307689999999994</v>
      </c>
      <c r="AS103">
        <v>78.980770000000007</v>
      </c>
      <c r="AT103">
        <v>82.990390000000005</v>
      </c>
      <c r="AU103">
        <v>85.548079999999999</v>
      </c>
      <c r="AV103">
        <v>86.730770000000007</v>
      </c>
      <c r="AW103">
        <v>87.115390000000005</v>
      </c>
      <c r="AX103">
        <v>86.557689999999994</v>
      </c>
      <c r="AY103">
        <v>84.394229999999993</v>
      </c>
      <c r="AZ103">
        <v>79.596149999999994</v>
      </c>
      <c r="BA103">
        <v>74.730770000000007</v>
      </c>
      <c r="BB103">
        <v>71.25</v>
      </c>
      <c r="BC103">
        <v>68.644229999999993</v>
      </c>
      <c r="BD103">
        <v>66.403850000000006</v>
      </c>
      <c r="BE103">
        <v>64.759619999999998</v>
      </c>
      <c r="BF103">
        <v>-30.791879999999999</v>
      </c>
      <c r="BG103">
        <v>7.4242229999999996</v>
      </c>
      <c r="BH103">
        <v>0</v>
      </c>
      <c r="BI103">
        <v>0</v>
      </c>
      <c r="BJ103">
        <v>0</v>
      </c>
    </row>
    <row r="104" spans="1:62" x14ac:dyDescent="0.25">
      <c r="A104" t="s">
        <v>37</v>
      </c>
      <c r="B104" t="s">
        <v>138</v>
      </c>
      <c r="C104" t="s">
        <v>15</v>
      </c>
      <c r="D104" t="s">
        <v>101</v>
      </c>
      <c r="E104" t="s">
        <v>127</v>
      </c>
      <c r="F104" t="s">
        <v>33</v>
      </c>
      <c r="G104">
        <v>2022</v>
      </c>
      <c r="H104">
        <v>5</v>
      </c>
      <c r="I104">
        <v>13.14592</v>
      </c>
      <c r="J104">
        <v>13.74174</v>
      </c>
      <c r="K104">
        <v>13.702920000000001</v>
      </c>
      <c r="L104">
        <v>13.1157</v>
      </c>
      <c r="M104">
        <v>12.70215</v>
      </c>
      <c r="N104">
        <v>13.010199999999999</v>
      </c>
      <c r="O104">
        <v>14.706239999999999</v>
      </c>
      <c r="P104">
        <v>17.715499999999999</v>
      </c>
      <c r="Q104">
        <v>34.574730000000002</v>
      </c>
      <c r="R104">
        <v>50.419020000000003</v>
      </c>
      <c r="S104">
        <v>63.10913</v>
      </c>
      <c r="T104">
        <v>79.247950000000003</v>
      </c>
      <c r="U104">
        <v>94.357100000000003</v>
      </c>
      <c r="V104">
        <v>106.66849999999999</v>
      </c>
      <c r="W104">
        <v>115.5591</v>
      </c>
      <c r="X104">
        <v>124.1425</v>
      </c>
      <c r="Y104">
        <v>126.4169</v>
      </c>
      <c r="Z104">
        <v>127.63290000000001</v>
      </c>
      <c r="AA104">
        <v>121.2465</v>
      </c>
      <c r="AB104">
        <v>110.4601</v>
      </c>
      <c r="AC104">
        <v>93.884979999999999</v>
      </c>
      <c r="AD104">
        <v>67.204809999999995</v>
      </c>
      <c r="AE104">
        <v>41.4422</v>
      </c>
      <c r="AF104">
        <v>17.730090000000001</v>
      </c>
      <c r="AG104">
        <v>16.31861</v>
      </c>
      <c r="AH104">
        <v>69.403850000000006</v>
      </c>
      <c r="AI104">
        <v>67.307689999999994</v>
      </c>
      <c r="AJ104">
        <v>65.942310000000006</v>
      </c>
      <c r="AK104">
        <v>64.125</v>
      </c>
      <c r="AL104">
        <v>62.76923</v>
      </c>
      <c r="AM104">
        <v>61.548079999999999</v>
      </c>
      <c r="AN104">
        <v>62.067309999999999</v>
      </c>
      <c r="AO104">
        <v>67.105770000000007</v>
      </c>
      <c r="AP104">
        <v>71.913460000000001</v>
      </c>
      <c r="AQ104">
        <v>76.096159999999998</v>
      </c>
      <c r="AR104">
        <v>80.076920000000001</v>
      </c>
      <c r="AS104">
        <v>83.855770000000007</v>
      </c>
      <c r="AT104">
        <v>86.990380000000002</v>
      </c>
      <c r="AU104">
        <v>89.605770000000007</v>
      </c>
      <c r="AV104">
        <v>91.413460000000001</v>
      </c>
      <c r="AW104">
        <v>92.394229999999993</v>
      </c>
      <c r="AX104">
        <v>92.951920000000001</v>
      </c>
      <c r="AY104">
        <v>92.211539999999999</v>
      </c>
      <c r="AZ104">
        <v>90.067310000000006</v>
      </c>
      <c r="BA104">
        <v>86.259619999999998</v>
      </c>
      <c r="BB104">
        <v>81.538460000000001</v>
      </c>
      <c r="BC104">
        <v>78.230770000000007</v>
      </c>
      <c r="BD104">
        <v>75.134619999999998</v>
      </c>
      <c r="BE104">
        <v>72.846149999999994</v>
      </c>
      <c r="BF104">
        <v>-21.554320000000001</v>
      </c>
      <c r="BG104">
        <v>3.6378689999999998</v>
      </c>
      <c r="BH104">
        <v>0</v>
      </c>
      <c r="BI104">
        <v>0</v>
      </c>
      <c r="BJ104">
        <v>0</v>
      </c>
    </row>
    <row r="105" spans="1:62" x14ac:dyDescent="0.25">
      <c r="A105" t="s">
        <v>37</v>
      </c>
      <c r="B105" t="s">
        <v>138</v>
      </c>
      <c r="C105" t="s">
        <v>15</v>
      </c>
      <c r="D105" t="s">
        <v>101</v>
      </c>
      <c r="E105" t="s">
        <v>127</v>
      </c>
      <c r="F105" t="s">
        <v>33</v>
      </c>
      <c r="G105">
        <v>2022</v>
      </c>
      <c r="H105">
        <v>6</v>
      </c>
      <c r="I105">
        <v>17.527889999999999</v>
      </c>
      <c r="J105">
        <v>18.296330000000001</v>
      </c>
      <c r="K105">
        <v>18.071069999999999</v>
      </c>
      <c r="L105">
        <v>17.541039999999999</v>
      </c>
      <c r="M105">
        <v>17.09544</v>
      </c>
      <c r="N105">
        <v>15.729340000000001</v>
      </c>
      <c r="O105">
        <v>13.04341</v>
      </c>
      <c r="P105">
        <v>16.13503</v>
      </c>
      <c r="Q105">
        <v>45.125880000000002</v>
      </c>
      <c r="R105">
        <v>71.288449999999997</v>
      </c>
      <c r="S105">
        <v>96.692099999999996</v>
      </c>
      <c r="T105">
        <v>123.1691</v>
      </c>
      <c r="U105">
        <v>149.1909</v>
      </c>
      <c r="V105">
        <v>172.8665</v>
      </c>
      <c r="W105">
        <v>190.10149999999999</v>
      </c>
      <c r="X105">
        <v>205.40729999999999</v>
      </c>
      <c r="Y105">
        <v>210.01740000000001</v>
      </c>
      <c r="Z105">
        <v>215.04249999999999</v>
      </c>
      <c r="AA105">
        <v>207.32490000000001</v>
      </c>
      <c r="AB105">
        <v>189.48310000000001</v>
      </c>
      <c r="AC105">
        <v>164.68279999999999</v>
      </c>
      <c r="AD105">
        <v>112.7312</v>
      </c>
      <c r="AE105">
        <v>66.295190000000005</v>
      </c>
      <c r="AF105">
        <v>26.048549999999999</v>
      </c>
      <c r="AG105">
        <v>23.228439999999999</v>
      </c>
      <c r="AH105">
        <v>77.932689999999994</v>
      </c>
      <c r="AI105">
        <v>75.721149999999994</v>
      </c>
      <c r="AJ105">
        <v>73.461539999999999</v>
      </c>
      <c r="AK105">
        <v>71.355770000000007</v>
      </c>
      <c r="AL105">
        <v>69.663460000000001</v>
      </c>
      <c r="AM105">
        <v>68.221149999999994</v>
      </c>
      <c r="AN105">
        <v>69.25</v>
      </c>
      <c r="AO105">
        <v>74.663460000000001</v>
      </c>
      <c r="AP105">
        <v>79.615390000000005</v>
      </c>
      <c r="AQ105">
        <v>84.096149999999994</v>
      </c>
      <c r="AR105">
        <v>88.375</v>
      </c>
      <c r="AS105">
        <v>92.048079999999999</v>
      </c>
      <c r="AT105">
        <v>95.326920000000001</v>
      </c>
      <c r="AU105">
        <v>97.932689999999994</v>
      </c>
      <c r="AV105">
        <v>99.807689999999994</v>
      </c>
      <c r="AW105">
        <v>100.6058</v>
      </c>
      <c r="AX105">
        <v>100.3365</v>
      </c>
      <c r="AY105">
        <v>99.403850000000006</v>
      </c>
      <c r="AZ105">
        <v>97.25</v>
      </c>
      <c r="BA105">
        <v>93.259609999999995</v>
      </c>
      <c r="BB105">
        <v>87.538460000000001</v>
      </c>
      <c r="BC105">
        <v>83.423079999999999</v>
      </c>
      <c r="BD105">
        <v>80.375</v>
      </c>
      <c r="BE105">
        <v>77.971149999999994</v>
      </c>
      <c r="BF105">
        <v>-28.739090000000001</v>
      </c>
      <c r="BG105">
        <v>6.4673239999999996</v>
      </c>
      <c r="BH105">
        <v>0</v>
      </c>
      <c r="BI105">
        <v>0</v>
      </c>
      <c r="BJ105">
        <v>0</v>
      </c>
    </row>
    <row r="106" spans="1:62" x14ac:dyDescent="0.25">
      <c r="A106" t="s">
        <v>37</v>
      </c>
      <c r="B106" t="s">
        <v>138</v>
      </c>
      <c r="C106" t="s">
        <v>15</v>
      </c>
      <c r="D106" t="s">
        <v>101</v>
      </c>
      <c r="E106" t="s">
        <v>127</v>
      </c>
      <c r="F106" t="s">
        <v>33</v>
      </c>
      <c r="G106">
        <v>2022</v>
      </c>
      <c r="H106">
        <v>7</v>
      </c>
      <c r="I106">
        <v>23.787849999999999</v>
      </c>
      <c r="J106">
        <v>27.02007</v>
      </c>
      <c r="K106">
        <v>25.976769999999998</v>
      </c>
      <c r="L106">
        <v>25.608689999999999</v>
      </c>
      <c r="M106">
        <v>24.458300000000001</v>
      </c>
      <c r="N106">
        <v>21.80545</v>
      </c>
      <c r="O106">
        <v>18.275300000000001</v>
      </c>
      <c r="P106">
        <v>19.851189999999999</v>
      </c>
      <c r="Q106">
        <v>64.256010000000003</v>
      </c>
      <c r="R106">
        <v>97.100089999999994</v>
      </c>
      <c r="S106">
        <v>130.20750000000001</v>
      </c>
      <c r="T106">
        <v>173.57849999999999</v>
      </c>
      <c r="U106">
        <v>210.43020000000001</v>
      </c>
      <c r="V106">
        <v>242.03989999999999</v>
      </c>
      <c r="W106">
        <v>266.17540000000002</v>
      </c>
      <c r="X106">
        <v>286.93079999999998</v>
      </c>
      <c r="Y106">
        <v>293.47019999999998</v>
      </c>
      <c r="Z106">
        <v>299.45569999999998</v>
      </c>
      <c r="AA106">
        <v>288.37090000000001</v>
      </c>
      <c r="AB106">
        <v>265.60669999999999</v>
      </c>
      <c r="AC106">
        <v>234.0086</v>
      </c>
      <c r="AD106">
        <v>165.83949999999999</v>
      </c>
      <c r="AE106">
        <v>100.17910000000001</v>
      </c>
      <c r="AF106">
        <v>37.625999999999998</v>
      </c>
      <c r="AG106">
        <v>33.64378</v>
      </c>
      <c r="AH106">
        <v>75.817310000000006</v>
      </c>
      <c r="AI106">
        <v>73.961539999999999</v>
      </c>
      <c r="AJ106">
        <v>72.057689999999994</v>
      </c>
      <c r="AK106">
        <v>69.942310000000006</v>
      </c>
      <c r="AL106">
        <v>68.615390000000005</v>
      </c>
      <c r="AM106">
        <v>67.682689999999994</v>
      </c>
      <c r="AN106">
        <v>68.317310000000006</v>
      </c>
      <c r="AO106">
        <v>73.442310000000006</v>
      </c>
      <c r="AP106">
        <v>79.211539999999999</v>
      </c>
      <c r="AQ106">
        <v>84.307689999999994</v>
      </c>
      <c r="AR106">
        <v>88.836539999999999</v>
      </c>
      <c r="AS106">
        <v>92.951920000000001</v>
      </c>
      <c r="AT106">
        <v>96.625</v>
      </c>
      <c r="AU106">
        <v>99.788460000000001</v>
      </c>
      <c r="AV106">
        <v>101.5577</v>
      </c>
      <c r="AW106">
        <v>102.50960000000001</v>
      </c>
      <c r="AX106">
        <v>102.9327</v>
      </c>
      <c r="AY106">
        <v>102.63460000000001</v>
      </c>
      <c r="AZ106">
        <v>100.5865</v>
      </c>
      <c r="BA106">
        <v>96.375</v>
      </c>
      <c r="BB106">
        <v>90.394229999999993</v>
      </c>
      <c r="BC106">
        <v>86.365390000000005</v>
      </c>
      <c r="BD106">
        <v>82.980770000000007</v>
      </c>
      <c r="BE106">
        <v>80.634609999999995</v>
      </c>
      <c r="BF106">
        <v>-39.003050000000002</v>
      </c>
      <c r="BG106">
        <v>11.91175</v>
      </c>
      <c r="BH106">
        <v>0</v>
      </c>
      <c r="BI106">
        <v>0</v>
      </c>
      <c r="BJ106">
        <v>0</v>
      </c>
    </row>
    <row r="107" spans="1:62" x14ac:dyDescent="0.25">
      <c r="A107" t="s">
        <v>37</v>
      </c>
      <c r="B107" t="s">
        <v>138</v>
      </c>
      <c r="C107" t="s">
        <v>15</v>
      </c>
      <c r="D107" t="s">
        <v>101</v>
      </c>
      <c r="E107" t="s">
        <v>127</v>
      </c>
      <c r="F107" t="s">
        <v>33</v>
      </c>
      <c r="G107">
        <v>2022</v>
      </c>
      <c r="H107">
        <v>8</v>
      </c>
      <c r="I107">
        <v>25.039840000000002</v>
      </c>
      <c r="J107">
        <v>27.557369999999999</v>
      </c>
      <c r="K107">
        <v>26.668900000000001</v>
      </c>
      <c r="L107">
        <v>26.69548</v>
      </c>
      <c r="M107">
        <v>25.522010000000002</v>
      </c>
      <c r="N107">
        <v>22.521470000000001</v>
      </c>
      <c r="O107">
        <v>20.064499999999999</v>
      </c>
      <c r="P107">
        <v>23.04757</v>
      </c>
      <c r="Q107">
        <v>68.007210000000001</v>
      </c>
      <c r="R107">
        <v>100.0385</v>
      </c>
      <c r="S107">
        <v>136.45189999999999</v>
      </c>
      <c r="T107">
        <v>179.50640000000001</v>
      </c>
      <c r="U107">
        <v>214.9479</v>
      </c>
      <c r="V107">
        <v>248.10929999999999</v>
      </c>
      <c r="W107">
        <v>269.7235</v>
      </c>
      <c r="X107">
        <v>294.57310000000001</v>
      </c>
      <c r="Y107">
        <v>302.13499999999999</v>
      </c>
      <c r="Z107">
        <v>308.48230000000001</v>
      </c>
      <c r="AA107">
        <v>297.27379999999999</v>
      </c>
      <c r="AB107">
        <v>267.10270000000003</v>
      </c>
      <c r="AC107">
        <v>230.9402</v>
      </c>
      <c r="AD107">
        <v>162.01599999999999</v>
      </c>
      <c r="AE107">
        <v>98.954239999999999</v>
      </c>
      <c r="AF107">
        <v>37.488109999999999</v>
      </c>
      <c r="AG107">
        <v>34.11459</v>
      </c>
      <c r="AH107">
        <v>76.307689999999994</v>
      </c>
      <c r="AI107">
        <v>74.586539999999999</v>
      </c>
      <c r="AJ107">
        <v>72.307689999999994</v>
      </c>
      <c r="AK107">
        <v>70.730770000000007</v>
      </c>
      <c r="AL107">
        <v>69.153850000000006</v>
      </c>
      <c r="AM107">
        <v>67.961539999999999</v>
      </c>
      <c r="AN107">
        <v>67.557689999999994</v>
      </c>
      <c r="AO107">
        <v>71.125</v>
      </c>
      <c r="AP107">
        <v>76.403850000000006</v>
      </c>
      <c r="AQ107">
        <v>81.682689999999994</v>
      </c>
      <c r="AR107">
        <v>86.461539999999999</v>
      </c>
      <c r="AS107">
        <v>90.384609999999995</v>
      </c>
      <c r="AT107">
        <v>94.125</v>
      </c>
      <c r="AU107">
        <v>96.990380000000002</v>
      </c>
      <c r="AV107">
        <v>99.125</v>
      </c>
      <c r="AW107">
        <v>100.6058</v>
      </c>
      <c r="AX107">
        <v>100.74039999999999</v>
      </c>
      <c r="AY107">
        <v>99.461539999999999</v>
      </c>
      <c r="AZ107">
        <v>96.519229999999993</v>
      </c>
      <c r="BA107">
        <v>91.730770000000007</v>
      </c>
      <c r="BB107">
        <v>86.692310000000006</v>
      </c>
      <c r="BC107">
        <v>83.884609999999995</v>
      </c>
      <c r="BD107">
        <v>81.625</v>
      </c>
      <c r="BE107">
        <v>79.75</v>
      </c>
      <c r="BF107">
        <v>-41.05585</v>
      </c>
      <c r="BG107">
        <v>13.19862</v>
      </c>
      <c r="BH107">
        <v>0</v>
      </c>
      <c r="BI107">
        <v>0</v>
      </c>
      <c r="BJ107">
        <v>0</v>
      </c>
    </row>
    <row r="108" spans="1:62" x14ac:dyDescent="0.25">
      <c r="A108" t="s">
        <v>37</v>
      </c>
      <c r="B108" t="s">
        <v>138</v>
      </c>
      <c r="C108" t="s">
        <v>15</v>
      </c>
      <c r="D108" t="s">
        <v>101</v>
      </c>
      <c r="E108" t="s">
        <v>127</v>
      </c>
      <c r="F108" t="s">
        <v>33</v>
      </c>
      <c r="G108">
        <v>2022</v>
      </c>
      <c r="H108">
        <v>9</v>
      </c>
      <c r="I108">
        <v>21.283860000000001</v>
      </c>
      <c r="J108">
        <v>20.165970000000002</v>
      </c>
      <c r="K108">
        <v>19.76238</v>
      </c>
      <c r="L108">
        <v>19.97851</v>
      </c>
      <c r="M108">
        <v>19.04156</v>
      </c>
      <c r="N108">
        <v>18.252510000000001</v>
      </c>
      <c r="O108">
        <v>17.065169999999998</v>
      </c>
      <c r="P108">
        <v>19.016940000000002</v>
      </c>
      <c r="Q108">
        <v>61.532710000000002</v>
      </c>
      <c r="R108">
        <v>86.700450000000004</v>
      </c>
      <c r="S108">
        <v>112.53879999999999</v>
      </c>
      <c r="T108">
        <v>146.12459999999999</v>
      </c>
      <c r="U108">
        <v>174.5061</v>
      </c>
      <c r="V108">
        <v>199.8811</v>
      </c>
      <c r="W108">
        <v>220.95320000000001</v>
      </c>
      <c r="X108">
        <v>241.10900000000001</v>
      </c>
      <c r="Y108">
        <v>243.78980000000001</v>
      </c>
      <c r="Z108">
        <v>246.6387</v>
      </c>
      <c r="AA108">
        <v>233.43459999999999</v>
      </c>
      <c r="AB108">
        <v>206.0094</v>
      </c>
      <c r="AC108">
        <v>176.76490000000001</v>
      </c>
      <c r="AD108">
        <v>126.1223</v>
      </c>
      <c r="AE108">
        <v>73.343360000000004</v>
      </c>
      <c r="AF108">
        <v>27.069939999999999</v>
      </c>
      <c r="AG108">
        <v>24.32443</v>
      </c>
      <c r="AH108">
        <v>74.557689999999994</v>
      </c>
      <c r="AI108">
        <v>72.615390000000005</v>
      </c>
      <c r="AJ108">
        <v>70.769229999999993</v>
      </c>
      <c r="AK108">
        <v>68.980770000000007</v>
      </c>
      <c r="AL108">
        <v>67.721149999999994</v>
      </c>
      <c r="AM108">
        <v>66.605770000000007</v>
      </c>
      <c r="AN108">
        <v>65.682689999999994</v>
      </c>
      <c r="AO108">
        <v>67.682689999999994</v>
      </c>
      <c r="AP108">
        <v>73.692310000000006</v>
      </c>
      <c r="AQ108">
        <v>79.605770000000007</v>
      </c>
      <c r="AR108">
        <v>85.057689999999994</v>
      </c>
      <c r="AS108">
        <v>89.759619999999998</v>
      </c>
      <c r="AT108">
        <v>93.375</v>
      </c>
      <c r="AU108">
        <v>96.605770000000007</v>
      </c>
      <c r="AV108">
        <v>98.826920000000001</v>
      </c>
      <c r="AW108">
        <v>99.567310000000006</v>
      </c>
      <c r="AX108">
        <v>98.971149999999994</v>
      </c>
      <c r="AY108">
        <v>97.567310000000006</v>
      </c>
      <c r="AZ108">
        <v>93.903850000000006</v>
      </c>
      <c r="BA108">
        <v>88.394229999999993</v>
      </c>
      <c r="BB108">
        <v>84.067310000000006</v>
      </c>
      <c r="BC108">
        <v>81.086539999999999</v>
      </c>
      <c r="BD108">
        <v>78.980770000000007</v>
      </c>
      <c r="BE108">
        <v>76.846149999999994</v>
      </c>
      <c r="BF108">
        <v>-34.897469999999998</v>
      </c>
      <c r="BG108">
        <v>9.5360040000000001</v>
      </c>
      <c r="BH108">
        <v>0</v>
      </c>
      <c r="BI108">
        <v>0</v>
      </c>
      <c r="BJ108">
        <v>0</v>
      </c>
    </row>
    <row r="109" spans="1:62" x14ac:dyDescent="0.25">
      <c r="A109" t="s">
        <v>37</v>
      </c>
      <c r="B109" t="s">
        <v>138</v>
      </c>
      <c r="C109" t="s">
        <v>15</v>
      </c>
      <c r="D109" t="s">
        <v>101</v>
      </c>
      <c r="E109" t="s">
        <v>127</v>
      </c>
      <c r="F109" t="s">
        <v>33</v>
      </c>
      <c r="G109">
        <v>2022</v>
      </c>
      <c r="H109">
        <v>10</v>
      </c>
      <c r="I109">
        <v>19.40588</v>
      </c>
      <c r="J109">
        <v>21.95364</v>
      </c>
      <c r="K109">
        <v>21.23809</v>
      </c>
      <c r="L109">
        <v>21.169879999999999</v>
      </c>
      <c r="M109">
        <v>20.231819999999999</v>
      </c>
      <c r="N109">
        <v>21.5562</v>
      </c>
      <c r="O109">
        <v>24.006319999999999</v>
      </c>
      <c r="P109">
        <v>28.1267</v>
      </c>
      <c r="Q109">
        <v>50.87171</v>
      </c>
      <c r="R109">
        <v>71.312880000000007</v>
      </c>
      <c r="S109">
        <v>86.519000000000005</v>
      </c>
      <c r="T109">
        <v>102.3978</v>
      </c>
      <c r="U109">
        <v>125.76990000000001</v>
      </c>
      <c r="V109">
        <v>145.97810000000001</v>
      </c>
      <c r="W109">
        <v>153.4076</v>
      </c>
      <c r="X109">
        <v>165.99780000000001</v>
      </c>
      <c r="Y109">
        <v>168.0455</v>
      </c>
      <c r="Z109">
        <v>167.58760000000001</v>
      </c>
      <c r="AA109">
        <v>154.2824</v>
      </c>
      <c r="AB109">
        <v>134.40110000000001</v>
      </c>
      <c r="AC109">
        <v>112.6932</v>
      </c>
      <c r="AD109">
        <v>82.102029999999999</v>
      </c>
      <c r="AE109">
        <v>47.848529999999997</v>
      </c>
      <c r="AF109">
        <v>24.95636</v>
      </c>
      <c r="AG109">
        <v>23.564530000000001</v>
      </c>
      <c r="AH109">
        <v>65.317310000000006</v>
      </c>
      <c r="AI109">
        <v>63.75</v>
      </c>
      <c r="AJ109">
        <v>62.48077</v>
      </c>
      <c r="AK109">
        <v>61.278849999999998</v>
      </c>
      <c r="AL109">
        <v>60.317309999999999</v>
      </c>
      <c r="AM109">
        <v>59.663460000000001</v>
      </c>
      <c r="AN109">
        <v>58.89423</v>
      </c>
      <c r="AO109">
        <v>59.26923</v>
      </c>
      <c r="AP109">
        <v>63.826920000000001</v>
      </c>
      <c r="AQ109">
        <v>69.269229999999993</v>
      </c>
      <c r="AR109">
        <v>74.307689999999994</v>
      </c>
      <c r="AS109">
        <v>78.980770000000007</v>
      </c>
      <c r="AT109">
        <v>82.990390000000005</v>
      </c>
      <c r="AU109">
        <v>85.548079999999999</v>
      </c>
      <c r="AV109">
        <v>86.730770000000007</v>
      </c>
      <c r="AW109">
        <v>87.115390000000005</v>
      </c>
      <c r="AX109">
        <v>86.557689999999994</v>
      </c>
      <c r="AY109">
        <v>84.394229999999993</v>
      </c>
      <c r="AZ109">
        <v>79.596149999999994</v>
      </c>
      <c r="BA109">
        <v>74.730770000000007</v>
      </c>
      <c r="BB109">
        <v>71.25</v>
      </c>
      <c r="BC109">
        <v>68.644229999999993</v>
      </c>
      <c r="BD109">
        <v>66.403850000000006</v>
      </c>
      <c r="BE109">
        <v>64.759619999999998</v>
      </c>
      <c r="BF109">
        <v>-31.818280000000001</v>
      </c>
      <c r="BG109">
        <v>7.9274209999999998</v>
      </c>
      <c r="BH109">
        <v>0</v>
      </c>
      <c r="BI109">
        <v>0</v>
      </c>
      <c r="BJ109">
        <v>0</v>
      </c>
    </row>
    <row r="110" spans="1:62" x14ac:dyDescent="0.25">
      <c r="A110" t="s">
        <v>37</v>
      </c>
      <c r="B110" t="s">
        <v>138</v>
      </c>
      <c r="C110" t="s">
        <v>15</v>
      </c>
      <c r="D110" t="s">
        <v>101</v>
      </c>
      <c r="E110" t="s">
        <v>127</v>
      </c>
      <c r="F110" t="s">
        <v>31</v>
      </c>
      <c r="G110">
        <v>2019</v>
      </c>
      <c r="H110">
        <v>8</v>
      </c>
      <c r="I110">
        <v>13</v>
      </c>
      <c r="J110">
        <v>14.361940000000001</v>
      </c>
      <c r="K110">
        <v>13.86374</v>
      </c>
      <c r="L110">
        <v>13.90882</v>
      </c>
      <c r="M110">
        <v>13.2263</v>
      </c>
      <c r="N110">
        <v>11.65523</v>
      </c>
      <c r="O110">
        <v>10.30913</v>
      </c>
      <c r="P110">
        <v>11.846</v>
      </c>
      <c r="Q110">
        <v>35.61233</v>
      </c>
      <c r="R110">
        <v>52.152999999999999</v>
      </c>
      <c r="S110">
        <v>71.128879999999995</v>
      </c>
      <c r="T110">
        <v>92.983410000000006</v>
      </c>
      <c r="U110">
        <v>111.9546</v>
      </c>
      <c r="V110">
        <v>129.37960000000001</v>
      </c>
      <c r="W110">
        <v>141.6147</v>
      </c>
      <c r="X110">
        <v>153.92750000000001</v>
      </c>
      <c r="Y110">
        <v>157.5334</v>
      </c>
      <c r="Z110">
        <v>160.4709</v>
      </c>
      <c r="AA110">
        <v>154.23009999999999</v>
      </c>
      <c r="AB110">
        <v>139.45959999999999</v>
      </c>
      <c r="AC110">
        <v>121.116</v>
      </c>
      <c r="AD110">
        <v>85.162199999999999</v>
      </c>
      <c r="AE110">
        <v>51.972630000000002</v>
      </c>
      <c r="AF110">
        <v>19.707229999999999</v>
      </c>
      <c r="AG110">
        <v>17.76257</v>
      </c>
      <c r="AH110">
        <v>76.153850000000006</v>
      </c>
      <c r="AI110">
        <v>74.221149999999994</v>
      </c>
      <c r="AJ110">
        <v>72.149039999999999</v>
      </c>
      <c r="AK110">
        <v>70.252399999999994</v>
      </c>
      <c r="AL110">
        <v>68.788460000000001</v>
      </c>
      <c r="AM110">
        <v>67.617789999999999</v>
      </c>
      <c r="AN110">
        <v>67.701920000000001</v>
      </c>
      <c r="AO110">
        <v>71.728369999999998</v>
      </c>
      <c r="AP110">
        <v>77.230770000000007</v>
      </c>
      <c r="AQ110">
        <v>82.423079999999999</v>
      </c>
      <c r="AR110">
        <v>87.182689999999994</v>
      </c>
      <c r="AS110">
        <v>91.286060000000006</v>
      </c>
      <c r="AT110">
        <v>94.862979999999993</v>
      </c>
      <c r="AU110">
        <v>97.829329999999999</v>
      </c>
      <c r="AV110">
        <v>99.829340000000002</v>
      </c>
      <c r="AW110">
        <v>100.82210000000001</v>
      </c>
      <c r="AX110">
        <v>100.7452</v>
      </c>
      <c r="AY110">
        <v>99.766840000000002</v>
      </c>
      <c r="AZ110">
        <v>97.064909999999998</v>
      </c>
      <c r="BA110">
        <v>92.439899999999994</v>
      </c>
      <c r="BB110">
        <v>87.173079999999999</v>
      </c>
      <c r="BC110">
        <v>83.689899999999994</v>
      </c>
      <c r="BD110">
        <v>80.990380000000002</v>
      </c>
      <c r="BE110">
        <v>78.800479999999993</v>
      </c>
      <c r="BF110">
        <v>-21.315069999999999</v>
      </c>
      <c r="BG110">
        <v>3.5575589999999999</v>
      </c>
      <c r="BH110">
        <v>0</v>
      </c>
      <c r="BI110">
        <v>0</v>
      </c>
      <c r="BJ110">
        <v>0</v>
      </c>
    </row>
    <row r="111" spans="1:62" x14ac:dyDescent="0.25">
      <c r="A111" t="s">
        <v>37</v>
      </c>
      <c r="B111" t="s">
        <v>138</v>
      </c>
      <c r="C111" t="s">
        <v>15</v>
      </c>
      <c r="D111" t="s">
        <v>101</v>
      </c>
      <c r="E111" t="s">
        <v>127</v>
      </c>
      <c r="F111" t="s">
        <v>31</v>
      </c>
      <c r="G111">
        <v>2020</v>
      </c>
      <c r="H111">
        <v>8</v>
      </c>
      <c r="I111">
        <v>22.53586</v>
      </c>
      <c r="J111">
        <v>24.896809999999999</v>
      </c>
      <c r="K111">
        <v>24.033180000000002</v>
      </c>
      <c r="L111">
        <v>24.11131</v>
      </c>
      <c r="M111">
        <v>22.928149999999999</v>
      </c>
      <c r="N111">
        <v>20.204660000000001</v>
      </c>
      <c r="O111">
        <v>17.87116</v>
      </c>
      <c r="P111">
        <v>20.53537</v>
      </c>
      <c r="Q111">
        <v>61.734949999999998</v>
      </c>
      <c r="R111">
        <v>90.408659999999998</v>
      </c>
      <c r="S111">
        <v>123.3039</v>
      </c>
      <c r="T111">
        <v>161.1893</v>
      </c>
      <c r="U111">
        <v>194.07640000000001</v>
      </c>
      <c r="V111">
        <v>224.28299999999999</v>
      </c>
      <c r="W111">
        <v>245.49289999999999</v>
      </c>
      <c r="X111">
        <v>266.83760000000001</v>
      </c>
      <c r="Y111">
        <v>273.08839999999998</v>
      </c>
      <c r="Z111">
        <v>278.1807</v>
      </c>
      <c r="AA111">
        <v>267.3621</v>
      </c>
      <c r="AB111">
        <v>241.75700000000001</v>
      </c>
      <c r="AC111">
        <v>209.9579</v>
      </c>
      <c r="AD111">
        <v>147.631</v>
      </c>
      <c r="AE111">
        <v>90.095960000000005</v>
      </c>
      <c r="AF111">
        <v>34.16301</v>
      </c>
      <c r="AG111">
        <v>30.791910000000001</v>
      </c>
      <c r="AH111">
        <v>76.153850000000006</v>
      </c>
      <c r="AI111">
        <v>74.221149999999994</v>
      </c>
      <c r="AJ111">
        <v>72.149039999999999</v>
      </c>
      <c r="AK111">
        <v>70.252399999999994</v>
      </c>
      <c r="AL111">
        <v>68.788460000000001</v>
      </c>
      <c r="AM111">
        <v>67.617789999999999</v>
      </c>
      <c r="AN111">
        <v>67.701920000000001</v>
      </c>
      <c r="AO111">
        <v>71.728369999999998</v>
      </c>
      <c r="AP111">
        <v>77.230770000000007</v>
      </c>
      <c r="AQ111">
        <v>82.423069999999996</v>
      </c>
      <c r="AR111">
        <v>87.182689999999994</v>
      </c>
      <c r="AS111">
        <v>91.286060000000006</v>
      </c>
      <c r="AT111">
        <v>94.862979999999993</v>
      </c>
      <c r="AU111">
        <v>97.829329999999999</v>
      </c>
      <c r="AV111">
        <v>99.829340000000002</v>
      </c>
      <c r="AW111">
        <v>100.82210000000001</v>
      </c>
      <c r="AX111">
        <v>100.7452</v>
      </c>
      <c r="AY111">
        <v>99.766840000000002</v>
      </c>
      <c r="AZ111">
        <v>97.064909999999998</v>
      </c>
      <c r="BA111">
        <v>92.439899999999994</v>
      </c>
      <c r="BB111">
        <v>87.173079999999999</v>
      </c>
      <c r="BC111">
        <v>83.689899999999994</v>
      </c>
      <c r="BD111">
        <v>80.990380000000002</v>
      </c>
      <c r="BE111">
        <v>78.800479999999993</v>
      </c>
      <c r="BF111">
        <v>-36.95026</v>
      </c>
      <c r="BG111">
        <v>10.69088</v>
      </c>
      <c r="BH111">
        <v>0</v>
      </c>
      <c r="BI111">
        <v>0</v>
      </c>
      <c r="BJ111">
        <v>0</v>
      </c>
    </row>
    <row r="112" spans="1:62" x14ac:dyDescent="0.25">
      <c r="A112" t="s">
        <v>37</v>
      </c>
      <c r="B112" t="s">
        <v>138</v>
      </c>
      <c r="C112" t="s">
        <v>15</v>
      </c>
      <c r="D112" t="s">
        <v>101</v>
      </c>
      <c r="E112" t="s">
        <v>127</v>
      </c>
      <c r="F112" t="s">
        <v>31</v>
      </c>
      <c r="G112">
        <v>2021</v>
      </c>
      <c r="H112">
        <v>8</v>
      </c>
      <c r="I112">
        <v>23.787849999999999</v>
      </c>
      <c r="J112">
        <v>26.279959999999999</v>
      </c>
      <c r="K112">
        <v>25.36835</v>
      </c>
      <c r="L112">
        <v>25.45083</v>
      </c>
      <c r="M112">
        <v>24.201930000000001</v>
      </c>
      <c r="N112">
        <v>21.32714</v>
      </c>
      <c r="O112">
        <v>18.864000000000001</v>
      </c>
      <c r="P112">
        <v>21.67623</v>
      </c>
      <c r="Q112">
        <v>65.164670000000001</v>
      </c>
      <c r="R112">
        <v>95.431359999999998</v>
      </c>
      <c r="S112">
        <v>130.1541</v>
      </c>
      <c r="T112">
        <v>170.14420000000001</v>
      </c>
      <c r="U112">
        <v>204.85839999999999</v>
      </c>
      <c r="V112">
        <v>236.7432</v>
      </c>
      <c r="W112">
        <v>259.13139999999999</v>
      </c>
      <c r="X112">
        <v>281.6619</v>
      </c>
      <c r="Y112">
        <v>288.26</v>
      </c>
      <c r="Z112">
        <v>293.6352</v>
      </c>
      <c r="AA112">
        <v>282.21559999999999</v>
      </c>
      <c r="AB112">
        <v>255.18790000000001</v>
      </c>
      <c r="AC112">
        <v>221.62219999999999</v>
      </c>
      <c r="AD112">
        <v>155.83269999999999</v>
      </c>
      <c r="AE112">
        <v>95.101299999999995</v>
      </c>
      <c r="AF112">
        <v>36.060960000000001</v>
      </c>
      <c r="AG112">
        <v>32.502569999999999</v>
      </c>
      <c r="AH112">
        <v>76.153850000000006</v>
      </c>
      <c r="AI112">
        <v>74.221149999999994</v>
      </c>
      <c r="AJ112">
        <v>72.149039999999999</v>
      </c>
      <c r="AK112">
        <v>70.252399999999994</v>
      </c>
      <c r="AL112">
        <v>68.788460000000001</v>
      </c>
      <c r="AM112">
        <v>67.617789999999999</v>
      </c>
      <c r="AN112">
        <v>67.701920000000001</v>
      </c>
      <c r="AO112">
        <v>71.728359999999995</v>
      </c>
      <c r="AP112">
        <v>77.230770000000007</v>
      </c>
      <c r="AQ112">
        <v>82.423079999999999</v>
      </c>
      <c r="AR112">
        <v>87.182689999999994</v>
      </c>
      <c r="AS112">
        <v>91.286060000000006</v>
      </c>
      <c r="AT112">
        <v>94.862979999999993</v>
      </c>
      <c r="AU112">
        <v>97.829329999999999</v>
      </c>
      <c r="AV112">
        <v>99.829340000000002</v>
      </c>
      <c r="AW112">
        <v>100.82210000000001</v>
      </c>
      <c r="AX112">
        <v>100.7452</v>
      </c>
      <c r="AY112">
        <v>99.766850000000005</v>
      </c>
      <c r="AZ112">
        <v>97.064909999999998</v>
      </c>
      <c r="BA112">
        <v>92.439899999999994</v>
      </c>
      <c r="BB112">
        <v>87.173069999999996</v>
      </c>
      <c r="BC112">
        <v>83.689899999999994</v>
      </c>
      <c r="BD112">
        <v>80.990380000000002</v>
      </c>
      <c r="BE112">
        <v>78.800479999999993</v>
      </c>
      <c r="BF112">
        <v>-39.003050000000002</v>
      </c>
      <c r="BG112">
        <v>11.91175</v>
      </c>
      <c r="BH112">
        <v>0</v>
      </c>
      <c r="BI112">
        <v>0</v>
      </c>
      <c r="BJ112">
        <v>0</v>
      </c>
    </row>
    <row r="113" spans="1:62" x14ac:dyDescent="0.25">
      <c r="A113" t="s">
        <v>37</v>
      </c>
      <c r="B113" t="s">
        <v>138</v>
      </c>
      <c r="C113" t="s">
        <v>15</v>
      </c>
      <c r="D113" t="s">
        <v>101</v>
      </c>
      <c r="E113" t="s">
        <v>127</v>
      </c>
      <c r="F113" t="s">
        <v>31</v>
      </c>
      <c r="G113">
        <v>2022</v>
      </c>
      <c r="H113">
        <v>8</v>
      </c>
      <c r="I113">
        <v>25.039840000000002</v>
      </c>
      <c r="J113">
        <v>27.663119999999999</v>
      </c>
      <c r="K113">
        <v>26.703530000000001</v>
      </c>
      <c r="L113">
        <v>26.79035</v>
      </c>
      <c r="M113">
        <v>25.475719999999999</v>
      </c>
      <c r="N113">
        <v>22.449629999999999</v>
      </c>
      <c r="O113">
        <v>19.856850000000001</v>
      </c>
      <c r="P113">
        <v>22.817080000000001</v>
      </c>
      <c r="Q113">
        <v>68.594390000000004</v>
      </c>
      <c r="R113">
        <v>100.4541</v>
      </c>
      <c r="S113">
        <v>137.0043</v>
      </c>
      <c r="T113">
        <v>179.0992</v>
      </c>
      <c r="U113">
        <v>215.6404</v>
      </c>
      <c r="V113">
        <v>249.20339999999999</v>
      </c>
      <c r="W113">
        <v>272.76990000000001</v>
      </c>
      <c r="X113">
        <v>296.4862</v>
      </c>
      <c r="Y113">
        <v>303.4316</v>
      </c>
      <c r="Z113">
        <v>309.08969999999999</v>
      </c>
      <c r="AA113">
        <v>297.06900000000002</v>
      </c>
      <c r="AB113">
        <v>268.6189</v>
      </c>
      <c r="AC113">
        <v>233.28659999999999</v>
      </c>
      <c r="AD113">
        <v>164.03440000000001</v>
      </c>
      <c r="AE113">
        <v>100.1066</v>
      </c>
      <c r="AF113">
        <v>37.958910000000003</v>
      </c>
      <c r="AG113">
        <v>34.213230000000003</v>
      </c>
      <c r="AH113">
        <v>76.153850000000006</v>
      </c>
      <c r="AI113">
        <v>74.221159999999998</v>
      </c>
      <c r="AJ113">
        <v>72.149039999999999</v>
      </c>
      <c r="AK113">
        <v>70.252399999999994</v>
      </c>
      <c r="AL113">
        <v>68.788460000000001</v>
      </c>
      <c r="AM113">
        <v>67.617789999999999</v>
      </c>
      <c r="AN113">
        <v>67.701920000000001</v>
      </c>
      <c r="AO113">
        <v>71.728359999999995</v>
      </c>
      <c r="AP113">
        <v>77.230770000000007</v>
      </c>
      <c r="AQ113">
        <v>82.423079999999999</v>
      </c>
      <c r="AR113">
        <v>87.182689999999994</v>
      </c>
      <c r="AS113">
        <v>91.286050000000003</v>
      </c>
      <c r="AT113">
        <v>94.862979999999993</v>
      </c>
      <c r="AU113">
        <v>97.829329999999999</v>
      </c>
      <c r="AV113">
        <v>99.829340000000002</v>
      </c>
      <c r="AW113">
        <v>100.82210000000001</v>
      </c>
      <c r="AX113">
        <v>100.7452</v>
      </c>
      <c r="AY113">
        <v>99.766840000000002</v>
      </c>
      <c r="AZ113">
        <v>97.064909999999998</v>
      </c>
      <c r="BA113">
        <v>92.439909999999998</v>
      </c>
      <c r="BB113">
        <v>87.173069999999996</v>
      </c>
      <c r="BC113">
        <v>83.689899999999994</v>
      </c>
      <c r="BD113">
        <v>80.990380000000002</v>
      </c>
      <c r="BE113">
        <v>78.800479999999993</v>
      </c>
      <c r="BF113">
        <v>-41.05585</v>
      </c>
      <c r="BG113">
        <v>13.19862</v>
      </c>
      <c r="BH113">
        <v>0</v>
      </c>
      <c r="BI113">
        <v>0</v>
      </c>
      <c r="BJ113">
        <v>0</v>
      </c>
    </row>
    <row r="114" spans="1:62" x14ac:dyDescent="0.25">
      <c r="A114" t="s">
        <v>37</v>
      </c>
      <c r="B114" t="s">
        <v>138</v>
      </c>
      <c r="C114" t="s">
        <v>4</v>
      </c>
      <c r="D114" t="s">
        <v>126</v>
      </c>
      <c r="E114" t="s">
        <v>100</v>
      </c>
      <c r="F114" t="s">
        <v>33</v>
      </c>
      <c r="G114">
        <v>2019</v>
      </c>
      <c r="H114">
        <v>5</v>
      </c>
      <c r="I114">
        <v>2</v>
      </c>
      <c r="AH114">
        <v>70.5</v>
      </c>
      <c r="AI114">
        <v>69.25</v>
      </c>
      <c r="AJ114">
        <v>67.75</v>
      </c>
      <c r="AK114">
        <v>65.75</v>
      </c>
      <c r="AL114">
        <v>64.625</v>
      </c>
      <c r="AM114">
        <v>63.875</v>
      </c>
      <c r="AN114">
        <v>62.125</v>
      </c>
      <c r="AO114">
        <v>65.625</v>
      </c>
      <c r="AP114">
        <v>69.875</v>
      </c>
      <c r="AQ114">
        <v>74.625</v>
      </c>
      <c r="AR114">
        <v>79.5</v>
      </c>
      <c r="AS114">
        <v>83.75</v>
      </c>
      <c r="AT114">
        <v>87.5</v>
      </c>
      <c r="AU114">
        <v>90.5</v>
      </c>
      <c r="AV114">
        <v>92.5</v>
      </c>
      <c r="AW114">
        <v>94.5</v>
      </c>
      <c r="AX114">
        <v>94.25</v>
      </c>
      <c r="AY114">
        <v>93.25</v>
      </c>
      <c r="AZ114">
        <v>89.125</v>
      </c>
      <c r="BA114">
        <v>84</v>
      </c>
      <c r="BB114">
        <v>79.75</v>
      </c>
      <c r="BC114">
        <v>76</v>
      </c>
      <c r="BD114">
        <v>73.375</v>
      </c>
      <c r="BE114">
        <v>71.25</v>
      </c>
      <c r="BH114">
        <v>0</v>
      </c>
      <c r="BI114">
        <v>1</v>
      </c>
      <c r="BJ114">
        <v>1</v>
      </c>
    </row>
    <row r="115" spans="1:62" x14ac:dyDescent="0.25">
      <c r="A115" t="s">
        <v>37</v>
      </c>
      <c r="B115" t="s">
        <v>138</v>
      </c>
      <c r="C115" t="s">
        <v>4</v>
      </c>
      <c r="D115" t="s">
        <v>126</v>
      </c>
      <c r="E115" t="s">
        <v>100</v>
      </c>
      <c r="F115" t="s">
        <v>33</v>
      </c>
      <c r="G115">
        <v>2019</v>
      </c>
      <c r="H115">
        <v>6</v>
      </c>
      <c r="I115">
        <v>2</v>
      </c>
      <c r="AH115">
        <v>73.125</v>
      </c>
      <c r="AI115">
        <v>71</v>
      </c>
      <c r="AJ115">
        <v>67.875</v>
      </c>
      <c r="AK115">
        <v>66.5</v>
      </c>
      <c r="AL115">
        <v>65.875</v>
      </c>
      <c r="AM115">
        <v>65.125</v>
      </c>
      <c r="AN115">
        <v>65.5</v>
      </c>
      <c r="AO115">
        <v>69.375</v>
      </c>
      <c r="AP115">
        <v>74.25</v>
      </c>
      <c r="AQ115">
        <v>79.25</v>
      </c>
      <c r="AR115">
        <v>84.125</v>
      </c>
      <c r="AS115">
        <v>88.125</v>
      </c>
      <c r="AT115">
        <v>92.125</v>
      </c>
      <c r="AU115">
        <v>94.375</v>
      </c>
      <c r="AV115">
        <v>95.75</v>
      </c>
      <c r="AW115">
        <v>96.625</v>
      </c>
      <c r="AX115">
        <v>96</v>
      </c>
      <c r="AY115">
        <v>94.625</v>
      </c>
      <c r="AZ115">
        <v>91</v>
      </c>
      <c r="BA115">
        <v>86.5</v>
      </c>
      <c r="BB115">
        <v>82.25</v>
      </c>
      <c r="BC115">
        <v>78</v>
      </c>
      <c r="BD115">
        <v>75.375</v>
      </c>
      <c r="BE115">
        <v>72.875</v>
      </c>
      <c r="BH115">
        <v>0</v>
      </c>
      <c r="BI115">
        <v>1</v>
      </c>
      <c r="BJ115">
        <v>1</v>
      </c>
    </row>
    <row r="116" spans="1:62" x14ac:dyDescent="0.25">
      <c r="A116" t="s">
        <v>37</v>
      </c>
      <c r="B116" t="s">
        <v>138</v>
      </c>
      <c r="C116" t="s">
        <v>4</v>
      </c>
      <c r="D116" t="s">
        <v>126</v>
      </c>
      <c r="E116" t="s">
        <v>100</v>
      </c>
      <c r="F116" t="s">
        <v>33</v>
      </c>
      <c r="G116">
        <v>2019</v>
      </c>
      <c r="H116">
        <v>7</v>
      </c>
      <c r="I116">
        <v>2</v>
      </c>
      <c r="AH116">
        <v>79.375</v>
      </c>
      <c r="AI116">
        <v>75.625</v>
      </c>
      <c r="AJ116">
        <v>72.875</v>
      </c>
      <c r="AK116">
        <v>71</v>
      </c>
      <c r="AL116">
        <v>69.125</v>
      </c>
      <c r="AM116">
        <v>67.875</v>
      </c>
      <c r="AN116">
        <v>67.5</v>
      </c>
      <c r="AO116">
        <v>70.625</v>
      </c>
      <c r="AP116">
        <v>75.875</v>
      </c>
      <c r="AQ116">
        <v>81</v>
      </c>
      <c r="AR116">
        <v>85.625</v>
      </c>
      <c r="AS116">
        <v>89.875</v>
      </c>
      <c r="AT116">
        <v>94.25</v>
      </c>
      <c r="AU116">
        <v>98.125</v>
      </c>
      <c r="AV116">
        <v>100.625</v>
      </c>
      <c r="AW116">
        <v>102.875</v>
      </c>
      <c r="AX116">
        <v>103.625</v>
      </c>
      <c r="AY116">
        <v>102.5</v>
      </c>
      <c r="AZ116">
        <v>100.125</v>
      </c>
      <c r="BA116">
        <v>95.875</v>
      </c>
      <c r="BB116">
        <v>90.375</v>
      </c>
      <c r="BC116">
        <v>86.625</v>
      </c>
      <c r="BD116">
        <v>83.75</v>
      </c>
      <c r="BE116">
        <v>81</v>
      </c>
      <c r="BH116">
        <v>0</v>
      </c>
      <c r="BI116">
        <v>1</v>
      </c>
      <c r="BJ116">
        <v>1</v>
      </c>
    </row>
    <row r="117" spans="1:62" x14ac:dyDescent="0.25">
      <c r="A117" t="s">
        <v>37</v>
      </c>
      <c r="B117" t="s">
        <v>138</v>
      </c>
      <c r="C117" t="s">
        <v>4</v>
      </c>
      <c r="D117" t="s">
        <v>126</v>
      </c>
      <c r="E117" t="s">
        <v>100</v>
      </c>
      <c r="F117" t="s">
        <v>33</v>
      </c>
      <c r="G117">
        <v>2019</v>
      </c>
      <c r="H117">
        <v>8</v>
      </c>
      <c r="I117">
        <v>2</v>
      </c>
      <c r="AH117">
        <v>75.5</v>
      </c>
      <c r="AI117">
        <v>73.5</v>
      </c>
      <c r="AJ117">
        <v>71.375</v>
      </c>
      <c r="AK117">
        <v>70</v>
      </c>
      <c r="AL117">
        <v>68.75</v>
      </c>
      <c r="AM117">
        <v>68.125</v>
      </c>
      <c r="AN117">
        <v>67.375</v>
      </c>
      <c r="AO117">
        <v>69.5</v>
      </c>
      <c r="AP117">
        <v>74.375</v>
      </c>
      <c r="AQ117">
        <v>80.125</v>
      </c>
      <c r="AR117">
        <v>85.125</v>
      </c>
      <c r="AS117">
        <v>90.125</v>
      </c>
      <c r="AT117">
        <v>93.75</v>
      </c>
      <c r="AU117">
        <v>97.125</v>
      </c>
      <c r="AV117">
        <v>99.75</v>
      </c>
      <c r="AW117">
        <v>101.125</v>
      </c>
      <c r="AX117">
        <v>102.375</v>
      </c>
      <c r="AY117">
        <v>101</v>
      </c>
      <c r="AZ117">
        <v>96.625</v>
      </c>
      <c r="BA117">
        <v>90.5</v>
      </c>
      <c r="BB117">
        <v>85.375</v>
      </c>
      <c r="BC117">
        <v>81.375</v>
      </c>
      <c r="BD117">
        <v>78.125</v>
      </c>
      <c r="BE117">
        <v>75.75</v>
      </c>
      <c r="BH117">
        <v>0</v>
      </c>
      <c r="BI117">
        <v>1</v>
      </c>
      <c r="BJ117">
        <v>1</v>
      </c>
    </row>
    <row r="118" spans="1:62" x14ac:dyDescent="0.25">
      <c r="A118" t="s">
        <v>37</v>
      </c>
      <c r="B118" t="s">
        <v>138</v>
      </c>
      <c r="C118" t="s">
        <v>4</v>
      </c>
      <c r="D118" t="s">
        <v>126</v>
      </c>
      <c r="E118" t="s">
        <v>100</v>
      </c>
      <c r="F118" t="s">
        <v>33</v>
      </c>
      <c r="G118">
        <v>2019</v>
      </c>
      <c r="H118">
        <v>9</v>
      </c>
      <c r="I118">
        <v>2</v>
      </c>
      <c r="AH118">
        <v>71.625</v>
      </c>
      <c r="AI118">
        <v>70.25</v>
      </c>
      <c r="AJ118">
        <v>68.25</v>
      </c>
      <c r="AK118">
        <v>66.5</v>
      </c>
      <c r="AL118">
        <v>65.375</v>
      </c>
      <c r="AM118">
        <v>64</v>
      </c>
      <c r="AN118">
        <v>63.5</v>
      </c>
      <c r="AO118">
        <v>65</v>
      </c>
      <c r="AP118">
        <v>70.625</v>
      </c>
      <c r="AQ118">
        <v>77</v>
      </c>
      <c r="AR118">
        <v>81.75</v>
      </c>
      <c r="AS118">
        <v>86.625</v>
      </c>
      <c r="AT118">
        <v>91.5</v>
      </c>
      <c r="AU118">
        <v>94.875</v>
      </c>
      <c r="AV118">
        <v>96.75</v>
      </c>
      <c r="AW118">
        <v>97.25</v>
      </c>
      <c r="AX118">
        <v>96.25</v>
      </c>
      <c r="AY118">
        <v>95</v>
      </c>
      <c r="AZ118">
        <v>91.5</v>
      </c>
      <c r="BA118">
        <v>85.125</v>
      </c>
      <c r="BB118">
        <v>78.875</v>
      </c>
      <c r="BC118">
        <v>76.25</v>
      </c>
      <c r="BD118">
        <v>73.125</v>
      </c>
      <c r="BE118">
        <v>70.125</v>
      </c>
      <c r="BH118">
        <v>0</v>
      </c>
      <c r="BI118">
        <v>1</v>
      </c>
      <c r="BJ118">
        <v>1</v>
      </c>
    </row>
    <row r="119" spans="1:62" x14ac:dyDescent="0.25">
      <c r="A119" t="s">
        <v>37</v>
      </c>
      <c r="B119" t="s">
        <v>138</v>
      </c>
      <c r="C119" t="s">
        <v>4</v>
      </c>
      <c r="D119" t="s">
        <v>126</v>
      </c>
      <c r="E119" t="s">
        <v>100</v>
      </c>
      <c r="F119" t="s">
        <v>33</v>
      </c>
      <c r="G119">
        <v>2019</v>
      </c>
      <c r="H119">
        <v>10</v>
      </c>
      <c r="I119">
        <v>2</v>
      </c>
      <c r="AH119">
        <v>65.125</v>
      </c>
      <c r="AI119">
        <v>63.625</v>
      </c>
      <c r="AJ119">
        <v>62.625</v>
      </c>
      <c r="AK119">
        <v>62</v>
      </c>
      <c r="AL119">
        <v>60.875</v>
      </c>
      <c r="AM119">
        <v>60.25</v>
      </c>
      <c r="AN119">
        <v>59.75</v>
      </c>
      <c r="AO119">
        <v>60.25</v>
      </c>
      <c r="AP119">
        <v>65.5</v>
      </c>
      <c r="AQ119">
        <v>72</v>
      </c>
      <c r="AR119">
        <v>78.375</v>
      </c>
      <c r="AS119">
        <v>82.125</v>
      </c>
      <c r="AT119">
        <v>86.25</v>
      </c>
      <c r="AU119">
        <v>89</v>
      </c>
      <c r="AV119">
        <v>90.875</v>
      </c>
      <c r="AW119">
        <v>91.5</v>
      </c>
      <c r="AX119">
        <v>91.5</v>
      </c>
      <c r="AY119">
        <v>88.125</v>
      </c>
      <c r="AZ119">
        <v>84.25</v>
      </c>
      <c r="BA119">
        <v>79.125</v>
      </c>
      <c r="BB119">
        <v>75.25</v>
      </c>
      <c r="BC119">
        <v>72.75</v>
      </c>
      <c r="BD119">
        <v>70.25</v>
      </c>
      <c r="BE119">
        <v>67.375</v>
      </c>
      <c r="BH119">
        <v>0</v>
      </c>
      <c r="BI119">
        <v>1</v>
      </c>
      <c r="BJ119">
        <v>1</v>
      </c>
    </row>
    <row r="120" spans="1:62" x14ac:dyDescent="0.25">
      <c r="A120" t="s">
        <v>37</v>
      </c>
      <c r="B120" t="s">
        <v>138</v>
      </c>
      <c r="C120" t="s">
        <v>4</v>
      </c>
      <c r="D120" t="s">
        <v>126</v>
      </c>
      <c r="E120" t="s">
        <v>100</v>
      </c>
      <c r="F120" t="s">
        <v>33</v>
      </c>
      <c r="G120">
        <v>2020</v>
      </c>
      <c r="H120">
        <v>5</v>
      </c>
      <c r="I120">
        <v>1.829834</v>
      </c>
      <c r="AH120">
        <v>70.5</v>
      </c>
      <c r="AI120">
        <v>69.25</v>
      </c>
      <c r="AJ120">
        <v>67.75</v>
      </c>
      <c r="AK120">
        <v>65.75</v>
      </c>
      <c r="AL120">
        <v>64.625</v>
      </c>
      <c r="AM120">
        <v>63.875</v>
      </c>
      <c r="AN120">
        <v>62.125</v>
      </c>
      <c r="AO120">
        <v>65.625</v>
      </c>
      <c r="AP120">
        <v>69.875</v>
      </c>
      <c r="AQ120">
        <v>74.625</v>
      </c>
      <c r="AR120">
        <v>79.5</v>
      </c>
      <c r="AS120">
        <v>83.75</v>
      </c>
      <c r="AT120">
        <v>87.5</v>
      </c>
      <c r="AU120">
        <v>90.5</v>
      </c>
      <c r="AV120">
        <v>92.5</v>
      </c>
      <c r="AW120">
        <v>94.5</v>
      </c>
      <c r="AX120">
        <v>94.25</v>
      </c>
      <c r="AY120">
        <v>93.25</v>
      </c>
      <c r="AZ120">
        <v>89.125</v>
      </c>
      <c r="BA120">
        <v>84</v>
      </c>
      <c r="BB120">
        <v>79.75</v>
      </c>
      <c r="BC120">
        <v>76</v>
      </c>
      <c r="BD120">
        <v>73.375</v>
      </c>
      <c r="BE120">
        <v>71.25</v>
      </c>
      <c r="BH120">
        <v>0</v>
      </c>
      <c r="BI120">
        <v>1</v>
      </c>
      <c r="BJ120">
        <v>1</v>
      </c>
    </row>
    <row r="121" spans="1:62" x14ac:dyDescent="0.25">
      <c r="A121" t="s">
        <v>37</v>
      </c>
      <c r="B121" t="s">
        <v>138</v>
      </c>
      <c r="C121" t="s">
        <v>4</v>
      </c>
      <c r="D121" t="s">
        <v>126</v>
      </c>
      <c r="E121" t="s">
        <v>100</v>
      </c>
      <c r="F121" t="s">
        <v>33</v>
      </c>
      <c r="G121">
        <v>2020</v>
      </c>
      <c r="H121">
        <v>6</v>
      </c>
      <c r="I121">
        <v>2.4076770000000001</v>
      </c>
      <c r="AH121">
        <v>73.125</v>
      </c>
      <c r="AI121">
        <v>71</v>
      </c>
      <c r="AJ121">
        <v>67.875</v>
      </c>
      <c r="AK121">
        <v>66.5</v>
      </c>
      <c r="AL121">
        <v>65.875</v>
      </c>
      <c r="AM121">
        <v>65.125</v>
      </c>
      <c r="AN121">
        <v>65.5</v>
      </c>
      <c r="AO121">
        <v>69.375</v>
      </c>
      <c r="AP121">
        <v>74.25</v>
      </c>
      <c r="AQ121">
        <v>79.25</v>
      </c>
      <c r="AR121">
        <v>84.125</v>
      </c>
      <c r="AS121">
        <v>88.125</v>
      </c>
      <c r="AT121">
        <v>92.125</v>
      </c>
      <c r="AU121">
        <v>94.375</v>
      </c>
      <c r="AV121">
        <v>95.75</v>
      </c>
      <c r="AW121">
        <v>96.625</v>
      </c>
      <c r="AX121">
        <v>96</v>
      </c>
      <c r="AY121">
        <v>94.625</v>
      </c>
      <c r="AZ121">
        <v>91</v>
      </c>
      <c r="BA121">
        <v>86.5</v>
      </c>
      <c r="BB121">
        <v>82.25</v>
      </c>
      <c r="BC121">
        <v>78</v>
      </c>
      <c r="BD121">
        <v>75.375</v>
      </c>
      <c r="BE121">
        <v>72.875</v>
      </c>
      <c r="BH121">
        <v>0</v>
      </c>
      <c r="BI121">
        <v>1</v>
      </c>
      <c r="BJ121">
        <v>1</v>
      </c>
    </row>
    <row r="122" spans="1:62" x14ac:dyDescent="0.25">
      <c r="A122" t="s">
        <v>37</v>
      </c>
      <c r="B122" t="s">
        <v>138</v>
      </c>
      <c r="C122" t="s">
        <v>4</v>
      </c>
      <c r="D122" t="s">
        <v>126</v>
      </c>
      <c r="E122" t="s">
        <v>100</v>
      </c>
      <c r="F122" t="s">
        <v>33</v>
      </c>
      <c r="G122">
        <v>2020</v>
      </c>
      <c r="H122">
        <v>7</v>
      </c>
      <c r="I122">
        <v>3.2744409999999999</v>
      </c>
      <c r="AH122">
        <v>79.375</v>
      </c>
      <c r="AI122">
        <v>75.625</v>
      </c>
      <c r="AJ122">
        <v>72.875</v>
      </c>
      <c r="AK122">
        <v>71</v>
      </c>
      <c r="AL122">
        <v>69.125</v>
      </c>
      <c r="AM122">
        <v>67.875</v>
      </c>
      <c r="AN122">
        <v>67.5</v>
      </c>
      <c r="AO122">
        <v>70.625</v>
      </c>
      <c r="AP122">
        <v>75.875</v>
      </c>
      <c r="AQ122">
        <v>81</v>
      </c>
      <c r="AR122">
        <v>85.625</v>
      </c>
      <c r="AS122">
        <v>89.875</v>
      </c>
      <c r="AT122">
        <v>94.25</v>
      </c>
      <c r="AU122">
        <v>98.125</v>
      </c>
      <c r="AV122">
        <v>100.625</v>
      </c>
      <c r="AW122">
        <v>102.875</v>
      </c>
      <c r="AX122">
        <v>103.625</v>
      </c>
      <c r="AY122">
        <v>102.5</v>
      </c>
      <c r="AZ122">
        <v>100.125</v>
      </c>
      <c r="BA122">
        <v>95.875</v>
      </c>
      <c r="BB122">
        <v>90.375</v>
      </c>
      <c r="BC122">
        <v>86.625</v>
      </c>
      <c r="BD122">
        <v>83.75</v>
      </c>
      <c r="BE122">
        <v>81</v>
      </c>
      <c r="BH122">
        <v>0</v>
      </c>
      <c r="BI122">
        <v>1</v>
      </c>
      <c r="BJ122">
        <v>1</v>
      </c>
    </row>
    <row r="123" spans="1:62" x14ac:dyDescent="0.25">
      <c r="A123" t="s">
        <v>37</v>
      </c>
      <c r="B123" t="s">
        <v>138</v>
      </c>
      <c r="C123" t="s">
        <v>4</v>
      </c>
      <c r="D123" t="s">
        <v>126</v>
      </c>
      <c r="E123" t="s">
        <v>100</v>
      </c>
      <c r="F123" t="s">
        <v>33</v>
      </c>
      <c r="G123">
        <v>2020</v>
      </c>
      <c r="H123">
        <v>8</v>
      </c>
      <c r="I123">
        <v>3.4670550000000002</v>
      </c>
      <c r="AH123">
        <v>75.5</v>
      </c>
      <c r="AI123">
        <v>73.5</v>
      </c>
      <c r="AJ123">
        <v>71.375</v>
      </c>
      <c r="AK123">
        <v>70</v>
      </c>
      <c r="AL123">
        <v>68.75</v>
      </c>
      <c r="AM123">
        <v>68.125</v>
      </c>
      <c r="AN123">
        <v>67.375</v>
      </c>
      <c r="AO123">
        <v>69.5</v>
      </c>
      <c r="AP123">
        <v>74.375</v>
      </c>
      <c r="AQ123">
        <v>80.125</v>
      </c>
      <c r="AR123">
        <v>85.125</v>
      </c>
      <c r="AS123">
        <v>90.125</v>
      </c>
      <c r="AT123">
        <v>93.75</v>
      </c>
      <c r="AU123">
        <v>97.125</v>
      </c>
      <c r="AV123">
        <v>99.75</v>
      </c>
      <c r="AW123">
        <v>101.125</v>
      </c>
      <c r="AX123">
        <v>102.375</v>
      </c>
      <c r="AY123">
        <v>101</v>
      </c>
      <c r="AZ123">
        <v>96.625</v>
      </c>
      <c r="BA123">
        <v>90.5</v>
      </c>
      <c r="BB123">
        <v>85.375</v>
      </c>
      <c r="BC123">
        <v>81.375</v>
      </c>
      <c r="BD123">
        <v>78.125</v>
      </c>
      <c r="BE123">
        <v>75.75</v>
      </c>
      <c r="BH123">
        <v>0</v>
      </c>
      <c r="BI123">
        <v>1</v>
      </c>
      <c r="BJ123">
        <v>1</v>
      </c>
    </row>
    <row r="124" spans="1:62" x14ac:dyDescent="0.25">
      <c r="A124" t="s">
        <v>37</v>
      </c>
      <c r="B124" t="s">
        <v>138</v>
      </c>
      <c r="C124" t="s">
        <v>4</v>
      </c>
      <c r="D124" t="s">
        <v>126</v>
      </c>
      <c r="E124" t="s">
        <v>100</v>
      </c>
      <c r="F124" t="s">
        <v>33</v>
      </c>
      <c r="G124">
        <v>2020</v>
      </c>
      <c r="H124">
        <v>9</v>
      </c>
      <c r="I124">
        <v>2.985519</v>
      </c>
      <c r="AH124">
        <v>71.625</v>
      </c>
      <c r="AI124">
        <v>70.25</v>
      </c>
      <c r="AJ124">
        <v>68.25</v>
      </c>
      <c r="AK124">
        <v>66.5</v>
      </c>
      <c r="AL124">
        <v>65.375</v>
      </c>
      <c r="AM124">
        <v>64</v>
      </c>
      <c r="AN124">
        <v>63.5</v>
      </c>
      <c r="AO124">
        <v>65</v>
      </c>
      <c r="AP124">
        <v>70.625</v>
      </c>
      <c r="AQ124">
        <v>77</v>
      </c>
      <c r="AR124">
        <v>81.75</v>
      </c>
      <c r="AS124">
        <v>86.625</v>
      </c>
      <c r="AT124">
        <v>91.5</v>
      </c>
      <c r="AU124">
        <v>94.875</v>
      </c>
      <c r="AV124">
        <v>96.75</v>
      </c>
      <c r="AW124">
        <v>97.25</v>
      </c>
      <c r="AX124">
        <v>96.25</v>
      </c>
      <c r="AY124">
        <v>95</v>
      </c>
      <c r="AZ124">
        <v>91.5</v>
      </c>
      <c r="BA124">
        <v>85.125</v>
      </c>
      <c r="BB124">
        <v>78.875</v>
      </c>
      <c r="BC124">
        <v>76.25</v>
      </c>
      <c r="BD124">
        <v>73.125</v>
      </c>
      <c r="BE124">
        <v>70.125</v>
      </c>
      <c r="BH124">
        <v>0</v>
      </c>
      <c r="BI124">
        <v>1</v>
      </c>
      <c r="BJ124">
        <v>1</v>
      </c>
    </row>
    <row r="125" spans="1:62" x14ac:dyDescent="0.25">
      <c r="A125" t="s">
        <v>37</v>
      </c>
      <c r="B125" t="s">
        <v>138</v>
      </c>
      <c r="C125" t="s">
        <v>4</v>
      </c>
      <c r="D125" t="s">
        <v>126</v>
      </c>
      <c r="E125" t="s">
        <v>100</v>
      </c>
      <c r="F125" t="s">
        <v>33</v>
      </c>
      <c r="G125">
        <v>2020</v>
      </c>
      <c r="H125">
        <v>10</v>
      </c>
      <c r="I125">
        <v>2.6965979999999998</v>
      </c>
      <c r="AH125">
        <v>65.125</v>
      </c>
      <c r="AI125">
        <v>63.625</v>
      </c>
      <c r="AJ125">
        <v>62.625</v>
      </c>
      <c r="AK125">
        <v>62</v>
      </c>
      <c r="AL125">
        <v>60.875</v>
      </c>
      <c r="AM125">
        <v>60.25</v>
      </c>
      <c r="AN125">
        <v>59.75</v>
      </c>
      <c r="AO125">
        <v>60.25</v>
      </c>
      <c r="AP125">
        <v>65.5</v>
      </c>
      <c r="AQ125">
        <v>72</v>
      </c>
      <c r="AR125">
        <v>78.375</v>
      </c>
      <c r="AS125">
        <v>82.125</v>
      </c>
      <c r="AT125">
        <v>86.25</v>
      </c>
      <c r="AU125">
        <v>89</v>
      </c>
      <c r="AV125">
        <v>90.875</v>
      </c>
      <c r="AW125">
        <v>91.5</v>
      </c>
      <c r="AX125">
        <v>91.5</v>
      </c>
      <c r="AY125">
        <v>88.125</v>
      </c>
      <c r="AZ125">
        <v>84.25</v>
      </c>
      <c r="BA125">
        <v>79.125</v>
      </c>
      <c r="BB125">
        <v>75.25</v>
      </c>
      <c r="BC125">
        <v>72.75</v>
      </c>
      <c r="BD125">
        <v>70.25</v>
      </c>
      <c r="BE125">
        <v>67.375</v>
      </c>
      <c r="BH125">
        <v>0</v>
      </c>
      <c r="BI125">
        <v>1</v>
      </c>
      <c r="BJ125">
        <v>1</v>
      </c>
    </row>
    <row r="126" spans="1:62" x14ac:dyDescent="0.25">
      <c r="A126" t="s">
        <v>37</v>
      </c>
      <c r="B126" t="s">
        <v>138</v>
      </c>
      <c r="C126" t="s">
        <v>4</v>
      </c>
      <c r="D126" t="s">
        <v>126</v>
      </c>
      <c r="E126" t="s">
        <v>100</v>
      </c>
      <c r="F126" t="s">
        <v>33</v>
      </c>
      <c r="G126">
        <v>2021</v>
      </c>
      <c r="H126">
        <v>5</v>
      </c>
      <c r="I126">
        <v>1.926142</v>
      </c>
      <c r="AH126">
        <v>70.5</v>
      </c>
      <c r="AI126">
        <v>69.25</v>
      </c>
      <c r="AJ126">
        <v>67.75</v>
      </c>
      <c r="AK126">
        <v>65.75</v>
      </c>
      <c r="AL126">
        <v>64.625</v>
      </c>
      <c r="AM126">
        <v>63.875</v>
      </c>
      <c r="AN126">
        <v>62.125</v>
      </c>
      <c r="AO126">
        <v>65.625</v>
      </c>
      <c r="AP126">
        <v>69.875</v>
      </c>
      <c r="AQ126">
        <v>74.625</v>
      </c>
      <c r="AR126">
        <v>79.5</v>
      </c>
      <c r="AS126">
        <v>83.75</v>
      </c>
      <c r="AT126">
        <v>87.5</v>
      </c>
      <c r="AU126">
        <v>90.5</v>
      </c>
      <c r="AV126">
        <v>92.5</v>
      </c>
      <c r="AW126">
        <v>94.5</v>
      </c>
      <c r="AX126">
        <v>94.25</v>
      </c>
      <c r="AY126">
        <v>93.25</v>
      </c>
      <c r="AZ126">
        <v>89.125</v>
      </c>
      <c r="BA126">
        <v>84</v>
      </c>
      <c r="BB126">
        <v>79.75</v>
      </c>
      <c r="BC126">
        <v>76</v>
      </c>
      <c r="BD126">
        <v>73.375</v>
      </c>
      <c r="BE126">
        <v>71.25</v>
      </c>
      <c r="BH126">
        <v>0</v>
      </c>
      <c r="BI126">
        <v>1</v>
      </c>
      <c r="BJ126">
        <v>1</v>
      </c>
    </row>
    <row r="127" spans="1:62" x14ac:dyDescent="0.25">
      <c r="A127" t="s">
        <v>37</v>
      </c>
      <c r="B127" t="s">
        <v>138</v>
      </c>
      <c r="C127" t="s">
        <v>4</v>
      </c>
      <c r="D127" t="s">
        <v>126</v>
      </c>
      <c r="E127" t="s">
        <v>100</v>
      </c>
      <c r="F127" t="s">
        <v>33</v>
      </c>
      <c r="G127">
        <v>2021</v>
      </c>
      <c r="H127">
        <v>6</v>
      </c>
      <c r="I127">
        <v>2.503984</v>
      </c>
      <c r="AH127">
        <v>73.125</v>
      </c>
      <c r="AI127">
        <v>71</v>
      </c>
      <c r="AJ127">
        <v>67.875</v>
      </c>
      <c r="AK127">
        <v>66.5</v>
      </c>
      <c r="AL127">
        <v>65.875</v>
      </c>
      <c r="AM127">
        <v>65.125</v>
      </c>
      <c r="AN127">
        <v>65.5</v>
      </c>
      <c r="AO127">
        <v>69.375</v>
      </c>
      <c r="AP127">
        <v>74.25</v>
      </c>
      <c r="AQ127">
        <v>79.25</v>
      </c>
      <c r="AR127">
        <v>84.125</v>
      </c>
      <c r="AS127">
        <v>88.125</v>
      </c>
      <c r="AT127">
        <v>92.125</v>
      </c>
      <c r="AU127">
        <v>94.375</v>
      </c>
      <c r="AV127">
        <v>95.75</v>
      </c>
      <c r="AW127">
        <v>96.625</v>
      </c>
      <c r="AX127">
        <v>96</v>
      </c>
      <c r="AY127">
        <v>94.625</v>
      </c>
      <c r="AZ127">
        <v>91</v>
      </c>
      <c r="BA127">
        <v>86.5</v>
      </c>
      <c r="BB127">
        <v>82.25</v>
      </c>
      <c r="BC127">
        <v>78</v>
      </c>
      <c r="BD127">
        <v>75.375</v>
      </c>
      <c r="BE127">
        <v>72.875</v>
      </c>
      <c r="BH127">
        <v>0</v>
      </c>
      <c r="BI127">
        <v>1</v>
      </c>
      <c r="BJ127">
        <v>1</v>
      </c>
    </row>
    <row r="128" spans="1:62" x14ac:dyDescent="0.25">
      <c r="A128" t="s">
        <v>37</v>
      </c>
      <c r="B128" t="s">
        <v>138</v>
      </c>
      <c r="C128" t="s">
        <v>4</v>
      </c>
      <c r="D128" t="s">
        <v>126</v>
      </c>
      <c r="E128" t="s">
        <v>100</v>
      </c>
      <c r="F128" t="s">
        <v>33</v>
      </c>
      <c r="G128">
        <v>2021</v>
      </c>
      <c r="H128">
        <v>7</v>
      </c>
      <c r="I128">
        <v>3.4670550000000002</v>
      </c>
      <c r="AH128">
        <v>79.375</v>
      </c>
      <c r="AI128">
        <v>75.625</v>
      </c>
      <c r="AJ128">
        <v>72.875</v>
      </c>
      <c r="AK128">
        <v>71</v>
      </c>
      <c r="AL128">
        <v>69.125</v>
      </c>
      <c r="AM128">
        <v>67.875</v>
      </c>
      <c r="AN128">
        <v>67.5</v>
      </c>
      <c r="AO128">
        <v>70.625</v>
      </c>
      <c r="AP128">
        <v>75.875</v>
      </c>
      <c r="AQ128">
        <v>81</v>
      </c>
      <c r="AR128">
        <v>85.625</v>
      </c>
      <c r="AS128">
        <v>89.875</v>
      </c>
      <c r="AT128">
        <v>94.25</v>
      </c>
      <c r="AU128">
        <v>98.125</v>
      </c>
      <c r="AV128">
        <v>100.625</v>
      </c>
      <c r="AW128">
        <v>102.875</v>
      </c>
      <c r="AX128">
        <v>103.625</v>
      </c>
      <c r="AY128">
        <v>102.5</v>
      </c>
      <c r="AZ128">
        <v>100.125</v>
      </c>
      <c r="BA128">
        <v>95.875</v>
      </c>
      <c r="BB128">
        <v>90.375</v>
      </c>
      <c r="BC128">
        <v>86.625</v>
      </c>
      <c r="BD128">
        <v>83.75</v>
      </c>
      <c r="BE128">
        <v>81</v>
      </c>
      <c r="BH128">
        <v>0</v>
      </c>
      <c r="BI128">
        <v>1</v>
      </c>
      <c r="BJ128">
        <v>1</v>
      </c>
    </row>
    <row r="129" spans="1:62" x14ac:dyDescent="0.25">
      <c r="A129" t="s">
        <v>37</v>
      </c>
      <c r="B129" t="s">
        <v>138</v>
      </c>
      <c r="C129" t="s">
        <v>4</v>
      </c>
      <c r="D129" t="s">
        <v>126</v>
      </c>
      <c r="E129" t="s">
        <v>100</v>
      </c>
      <c r="F129" t="s">
        <v>33</v>
      </c>
      <c r="G129">
        <v>2021</v>
      </c>
      <c r="H129">
        <v>8</v>
      </c>
      <c r="I129">
        <v>3.6596690000000001</v>
      </c>
      <c r="AH129">
        <v>75.5</v>
      </c>
      <c r="AI129">
        <v>73.5</v>
      </c>
      <c r="AJ129">
        <v>71.375</v>
      </c>
      <c r="AK129">
        <v>70</v>
      </c>
      <c r="AL129">
        <v>68.75</v>
      </c>
      <c r="AM129">
        <v>68.125</v>
      </c>
      <c r="AN129">
        <v>67.375</v>
      </c>
      <c r="AO129">
        <v>69.5</v>
      </c>
      <c r="AP129">
        <v>74.375</v>
      </c>
      <c r="AQ129">
        <v>80.125</v>
      </c>
      <c r="AR129">
        <v>85.125</v>
      </c>
      <c r="AS129">
        <v>90.125</v>
      </c>
      <c r="AT129">
        <v>93.75</v>
      </c>
      <c r="AU129">
        <v>97.125</v>
      </c>
      <c r="AV129">
        <v>99.75</v>
      </c>
      <c r="AW129">
        <v>101.125</v>
      </c>
      <c r="AX129">
        <v>102.375</v>
      </c>
      <c r="AY129">
        <v>101</v>
      </c>
      <c r="AZ129">
        <v>96.625</v>
      </c>
      <c r="BA129">
        <v>90.5</v>
      </c>
      <c r="BB129">
        <v>85.375</v>
      </c>
      <c r="BC129">
        <v>81.375</v>
      </c>
      <c r="BD129">
        <v>78.125</v>
      </c>
      <c r="BE129">
        <v>75.75</v>
      </c>
      <c r="BH129">
        <v>0</v>
      </c>
      <c r="BI129">
        <v>1</v>
      </c>
      <c r="BJ129">
        <v>1</v>
      </c>
    </row>
    <row r="130" spans="1:62" x14ac:dyDescent="0.25">
      <c r="A130" t="s">
        <v>37</v>
      </c>
      <c r="B130" t="s">
        <v>138</v>
      </c>
      <c r="C130" t="s">
        <v>4</v>
      </c>
      <c r="D130" t="s">
        <v>126</v>
      </c>
      <c r="E130" t="s">
        <v>100</v>
      </c>
      <c r="F130" t="s">
        <v>33</v>
      </c>
      <c r="G130">
        <v>2021</v>
      </c>
      <c r="H130">
        <v>9</v>
      </c>
      <c r="I130">
        <v>3.1781329999999999</v>
      </c>
      <c r="AH130">
        <v>71.625</v>
      </c>
      <c r="AI130">
        <v>70.25</v>
      </c>
      <c r="AJ130">
        <v>68.25</v>
      </c>
      <c r="AK130">
        <v>66.5</v>
      </c>
      <c r="AL130">
        <v>65.375</v>
      </c>
      <c r="AM130">
        <v>64</v>
      </c>
      <c r="AN130">
        <v>63.5</v>
      </c>
      <c r="AO130">
        <v>65</v>
      </c>
      <c r="AP130">
        <v>70.625</v>
      </c>
      <c r="AQ130">
        <v>77</v>
      </c>
      <c r="AR130">
        <v>81.75</v>
      </c>
      <c r="AS130">
        <v>86.625</v>
      </c>
      <c r="AT130">
        <v>91.5</v>
      </c>
      <c r="AU130">
        <v>94.875</v>
      </c>
      <c r="AV130">
        <v>96.75</v>
      </c>
      <c r="AW130">
        <v>97.25</v>
      </c>
      <c r="AX130">
        <v>96.25</v>
      </c>
      <c r="AY130">
        <v>95</v>
      </c>
      <c r="AZ130">
        <v>91.5</v>
      </c>
      <c r="BA130">
        <v>85.125</v>
      </c>
      <c r="BB130">
        <v>78.875</v>
      </c>
      <c r="BC130">
        <v>76.25</v>
      </c>
      <c r="BD130">
        <v>73.125</v>
      </c>
      <c r="BE130">
        <v>70.125</v>
      </c>
      <c r="BH130">
        <v>0</v>
      </c>
      <c r="BI130">
        <v>1</v>
      </c>
      <c r="BJ130">
        <v>1</v>
      </c>
    </row>
    <row r="131" spans="1:62" x14ac:dyDescent="0.25">
      <c r="A131" t="s">
        <v>37</v>
      </c>
      <c r="B131" t="s">
        <v>138</v>
      </c>
      <c r="C131" t="s">
        <v>4</v>
      </c>
      <c r="D131" t="s">
        <v>126</v>
      </c>
      <c r="E131" t="s">
        <v>100</v>
      </c>
      <c r="F131" t="s">
        <v>33</v>
      </c>
      <c r="G131">
        <v>2021</v>
      </c>
      <c r="H131">
        <v>10</v>
      </c>
      <c r="I131">
        <v>2.8892120000000001</v>
      </c>
      <c r="AH131">
        <v>65.125</v>
      </c>
      <c r="AI131">
        <v>63.625</v>
      </c>
      <c r="AJ131">
        <v>62.625</v>
      </c>
      <c r="AK131">
        <v>62</v>
      </c>
      <c r="AL131">
        <v>60.875</v>
      </c>
      <c r="AM131">
        <v>60.25</v>
      </c>
      <c r="AN131">
        <v>59.75</v>
      </c>
      <c r="AO131">
        <v>60.25</v>
      </c>
      <c r="AP131">
        <v>65.5</v>
      </c>
      <c r="AQ131">
        <v>72</v>
      </c>
      <c r="AR131">
        <v>78.375</v>
      </c>
      <c r="AS131">
        <v>82.125</v>
      </c>
      <c r="AT131">
        <v>86.25</v>
      </c>
      <c r="AU131">
        <v>89</v>
      </c>
      <c r="AV131">
        <v>90.875</v>
      </c>
      <c r="AW131">
        <v>91.5</v>
      </c>
      <c r="AX131">
        <v>91.5</v>
      </c>
      <c r="AY131">
        <v>88.125</v>
      </c>
      <c r="AZ131">
        <v>84.25</v>
      </c>
      <c r="BA131">
        <v>79.125</v>
      </c>
      <c r="BB131">
        <v>75.25</v>
      </c>
      <c r="BC131">
        <v>72.75</v>
      </c>
      <c r="BD131">
        <v>70.25</v>
      </c>
      <c r="BE131">
        <v>67.375</v>
      </c>
      <c r="BH131">
        <v>0</v>
      </c>
      <c r="BI131">
        <v>1</v>
      </c>
      <c r="BJ131">
        <v>1</v>
      </c>
    </row>
    <row r="132" spans="1:62" x14ac:dyDescent="0.25">
      <c r="A132" t="s">
        <v>37</v>
      </c>
      <c r="B132" t="s">
        <v>138</v>
      </c>
      <c r="C132" t="s">
        <v>4</v>
      </c>
      <c r="D132" t="s">
        <v>126</v>
      </c>
      <c r="E132" t="s">
        <v>100</v>
      </c>
      <c r="F132" t="s">
        <v>33</v>
      </c>
      <c r="G132">
        <v>2022</v>
      </c>
      <c r="H132">
        <v>5</v>
      </c>
      <c r="I132">
        <v>2.0224489999999999</v>
      </c>
      <c r="AH132">
        <v>70.5</v>
      </c>
      <c r="AI132">
        <v>69.25</v>
      </c>
      <c r="AJ132">
        <v>67.75</v>
      </c>
      <c r="AK132">
        <v>65.75</v>
      </c>
      <c r="AL132">
        <v>64.625</v>
      </c>
      <c r="AM132">
        <v>63.875</v>
      </c>
      <c r="AN132">
        <v>62.125</v>
      </c>
      <c r="AO132">
        <v>65.625</v>
      </c>
      <c r="AP132">
        <v>69.875</v>
      </c>
      <c r="AQ132">
        <v>74.625</v>
      </c>
      <c r="AR132">
        <v>79.5</v>
      </c>
      <c r="AS132">
        <v>83.75</v>
      </c>
      <c r="AT132">
        <v>87.5</v>
      </c>
      <c r="AU132">
        <v>90.5</v>
      </c>
      <c r="AV132">
        <v>92.5</v>
      </c>
      <c r="AW132">
        <v>94.5</v>
      </c>
      <c r="AX132">
        <v>94.25</v>
      </c>
      <c r="AY132">
        <v>93.25</v>
      </c>
      <c r="AZ132">
        <v>89.125</v>
      </c>
      <c r="BA132">
        <v>84</v>
      </c>
      <c r="BB132">
        <v>79.75</v>
      </c>
      <c r="BC132">
        <v>76</v>
      </c>
      <c r="BD132">
        <v>73.375</v>
      </c>
      <c r="BE132">
        <v>71.25</v>
      </c>
      <c r="BH132">
        <v>0</v>
      </c>
      <c r="BI132">
        <v>1</v>
      </c>
      <c r="BJ132">
        <v>1</v>
      </c>
    </row>
    <row r="133" spans="1:62" x14ac:dyDescent="0.25">
      <c r="A133" t="s">
        <v>37</v>
      </c>
      <c r="B133" t="s">
        <v>138</v>
      </c>
      <c r="C133" t="s">
        <v>4</v>
      </c>
      <c r="D133" t="s">
        <v>126</v>
      </c>
      <c r="E133" t="s">
        <v>100</v>
      </c>
      <c r="F133" t="s">
        <v>33</v>
      </c>
      <c r="G133">
        <v>2022</v>
      </c>
      <c r="H133">
        <v>6</v>
      </c>
      <c r="I133">
        <v>2.6965979999999998</v>
      </c>
      <c r="AH133">
        <v>73.125</v>
      </c>
      <c r="AI133">
        <v>71</v>
      </c>
      <c r="AJ133">
        <v>67.875</v>
      </c>
      <c r="AK133">
        <v>66.5</v>
      </c>
      <c r="AL133">
        <v>65.875</v>
      </c>
      <c r="AM133">
        <v>65.125</v>
      </c>
      <c r="AN133">
        <v>65.5</v>
      </c>
      <c r="AO133">
        <v>69.375</v>
      </c>
      <c r="AP133">
        <v>74.25</v>
      </c>
      <c r="AQ133">
        <v>79.25</v>
      </c>
      <c r="AR133">
        <v>84.125</v>
      </c>
      <c r="AS133">
        <v>88.125</v>
      </c>
      <c r="AT133">
        <v>92.125</v>
      </c>
      <c r="AU133">
        <v>94.375</v>
      </c>
      <c r="AV133">
        <v>95.75</v>
      </c>
      <c r="AW133">
        <v>96.625</v>
      </c>
      <c r="AX133">
        <v>96</v>
      </c>
      <c r="AY133">
        <v>94.625</v>
      </c>
      <c r="AZ133">
        <v>91</v>
      </c>
      <c r="BA133">
        <v>86.5</v>
      </c>
      <c r="BB133">
        <v>82.25</v>
      </c>
      <c r="BC133">
        <v>78</v>
      </c>
      <c r="BD133">
        <v>75.375</v>
      </c>
      <c r="BE133">
        <v>72.875</v>
      </c>
      <c r="BH133">
        <v>0</v>
      </c>
      <c r="BI133">
        <v>1</v>
      </c>
      <c r="BJ133">
        <v>1</v>
      </c>
    </row>
    <row r="134" spans="1:62" x14ac:dyDescent="0.25">
      <c r="A134" t="s">
        <v>37</v>
      </c>
      <c r="B134" t="s">
        <v>138</v>
      </c>
      <c r="C134" t="s">
        <v>4</v>
      </c>
      <c r="D134" t="s">
        <v>126</v>
      </c>
      <c r="E134" t="s">
        <v>100</v>
      </c>
      <c r="F134" t="s">
        <v>33</v>
      </c>
      <c r="G134">
        <v>2022</v>
      </c>
      <c r="H134">
        <v>7</v>
      </c>
      <c r="I134">
        <v>3.6596690000000001</v>
      </c>
      <c r="AH134">
        <v>79.375</v>
      </c>
      <c r="AI134">
        <v>75.625</v>
      </c>
      <c r="AJ134">
        <v>72.875</v>
      </c>
      <c r="AK134">
        <v>71</v>
      </c>
      <c r="AL134">
        <v>69.125</v>
      </c>
      <c r="AM134">
        <v>67.875</v>
      </c>
      <c r="AN134">
        <v>67.5</v>
      </c>
      <c r="AO134">
        <v>70.625</v>
      </c>
      <c r="AP134">
        <v>75.875</v>
      </c>
      <c r="AQ134">
        <v>81</v>
      </c>
      <c r="AR134">
        <v>85.625</v>
      </c>
      <c r="AS134">
        <v>89.875</v>
      </c>
      <c r="AT134">
        <v>94.25</v>
      </c>
      <c r="AU134">
        <v>98.125</v>
      </c>
      <c r="AV134">
        <v>100.625</v>
      </c>
      <c r="AW134">
        <v>102.875</v>
      </c>
      <c r="AX134">
        <v>103.625</v>
      </c>
      <c r="AY134">
        <v>102.5</v>
      </c>
      <c r="AZ134">
        <v>100.125</v>
      </c>
      <c r="BA134">
        <v>95.875</v>
      </c>
      <c r="BB134">
        <v>90.375</v>
      </c>
      <c r="BC134">
        <v>86.625</v>
      </c>
      <c r="BD134">
        <v>83.75</v>
      </c>
      <c r="BE134">
        <v>81</v>
      </c>
      <c r="BH134">
        <v>0</v>
      </c>
      <c r="BI134">
        <v>1</v>
      </c>
      <c r="BJ134">
        <v>1</v>
      </c>
    </row>
    <row r="135" spans="1:62" x14ac:dyDescent="0.25">
      <c r="A135" t="s">
        <v>37</v>
      </c>
      <c r="B135" t="s">
        <v>138</v>
      </c>
      <c r="C135" t="s">
        <v>4</v>
      </c>
      <c r="D135" t="s">
        <v>126</v>
      </c>
      <c r="E135" t="s">
        <v>100</v>
      </c>
      <c r="F135" t="s">
        <v>33</v>
      </c>
      <c r="G135">
        <v>2022</v>
      </c>
      <c r="H135">
        <v>8</v>
      </c>
      <c r="I135">
        <v>3.8522829999999999</v>
      </c>
      <c r="AH135">
        <v>75.5</v>
      </c>
      <c r="AI135">
        <v>73.5</v>
      </c>
      <c r="AJ135">
        <v>71.375</v>
      </c>
      <c r="AK135">
        <v>70</v>
      </c>
      <c r="AL135">
        <v>68.75</v>
      </c>
      <c r="AM135">
        <v>68.125</v>
      </c>
      <c r="AN135">
        <v>67.375</v>
      </c>
      <c r="AO135">
        <v>69.5</v>
      </c>
      <c r="AP135">
        <v>74.375</v>
      </c>
      <c r="AQ135">
        <v>80.125</v>
      </c>
      <c r="AR135">
        <v>85.125</v>
      </c>
      <c r="AS135">
        <v>90.125</v>
      </c>
      <c r="AT135">
        <v>93.75</v>
      </c>
      <c r="AU135">
        <v>97.125</v>
      </c>
      <c r="AV135">
        <v>99.75</v>
      </c>
      <c r="AW135">
        <v>101.125</v>
      </c>
      <c r="AX135">
        <v>102.375</v>
      </c>
      <c r="AY135">
        <v>101</v>
      </c>
      <c r="AZ135">
        <v>96.625</v>
      </c>
      <c r="BA135">
        <v>90.5</v>
      </c>
      <c r="BB135">
        <v>85.375</v>
      </c>
      <c r="BC135">
        <v>81.375</v>
      </c>
      <c r="BD135">
        <v>78.125</v>
      </c>
      <c r="BE135">
        <v>75.75</v>
      </c>
      <c r="BH135">
        <v>0</v>
      </c>
      <c r="BI135">
        <v>1</v>
      </c>
      <c r="BJ135">
        <v>1</v>
      </c>
    </row>
    <row r="136" spans="1:62" x14ac:dyDescent="0.25">
      <c r="A136" t="s">
        <v>37</v>
      </c>
      <c r="B136" t="s">
        <v>138</v>
      </c>
      <c r="C136" t="s">
        <v>4</v>
      </c>
      <c r="D136" t="s">
        <v>126</v>
      </c>
      <c r="E136" t="s">
        <v>100</v>
      </c>
      <c r="F136" t="s">
        <v>33</v>
      </c>
      <c r="G136">
        <v>2022</v>
      </c>
      <c r="H136">
        <v>9</v>
      </c>
      <c r="I136">
        <v>3.2744409999999999</v>
      </c>
      <c r="AH136">
        <v>71.625</v>
      </c>
      <c r="AI136">
        <v>70.25</v>
      </c>
      <c r="AJ136">
        <v>68.25</v>
      </c>
      <c r="AK136">
        <v>66.5</v>
      </c>
      <c r="AL136">
        <v>65.375</v>
      </c>
      <c r="AM136">
        <v>64</v>
      </c>
      <c r="AN136">
        <v>63.5</v>
      </c>
      <c r="AO136">
        <v>65</v>
      </c>
      <c r="AP136">
        <v>70.625</v>
      </c>
      <c r="AQ136">
        <v>77</v>
      </c>
      <c r="AR136">
        <v>81.75</v>
      </c>
      <c r="AS136">
        <v>86.625</v>
      </c>
      <c r="AT136">
        <v>91.5</v>
      </c>
      <c r="AU136">
        <v>94.875</v>
      </c>
      <c r="AV136">
        <v>96.75</v>
      </c>
      <c r="AW136">
        <v>97.25</v>
      </c>
      <c r="AX136">
        <v>96.25</v>
      </c>
      <c r="AY136">
        <v>95</v>
      </c>
      <c r="AZ136">
        <v>91.5</v>
      </c>
      <c r="BA136">
        <v>85.125</v>
      </c>
      <c r="BB136">
        <v>78.875</v>
      </c>
      <c r="BC136">
        <v>76.25</v>
      </c>
      <c r="BD136">
        <v>73.125</v>
      </c>
      <c r="BE136">
        <v>70.125</v>
      </c>
      <c r="BH136">
        <v>0</v>
      </c>
      <c r="BI136">
        <v>1</v>
      </c>
      <c r="BJ136">
        <v>1</v>
      </c>
    </row>
    <row r="137" spans="1:62" x14ac:dyDescent="0.25">
      <c r="A137" t="s">
        <v>37</v>
      </c>
      <c r="B137" t="s">
        <v>138</v>
      </c>
      <c r="C137" t="s">
        <v>4</v>
      </c>
      <c r="D137" t="s">
        <v>126</v>
      </c>
      <c r="E137" t="s">
        <v>100</v>
      </c>
      <c r="F137" t="s">
        <v>33</v>
      </c>
      <c r="G137">
        <v>2022</v>
      </c>
      <c r="H137">
        <v>10</v>
      </c>
      <c r="I137">
        <v>2.985519</v>
      </c>
      <c r="AH137">
        <v>65.125</v>
      </c>
      <c r="AI137">
        <v>63.625</v>
      </c>
      <c r="AJ137">
        <v>62.625</v>
      </c>
      <c r="AK137">
        <v>62</v>
      </c>
      <c r="AL137">
        <v>60.875</v>
      </c>
      <c r="AM137">
        <v>60.25</v>
      </c>
      <c r="AN137">
        <v>59.75</v>
      </c>
      <c r="AO137">
        <v>60.25</v>
      </c>
      <c r="AP137">
        <v>65.5</v>
      </c>
      <c r="AQ137">
        <v>72</v>
      </c>
      <c r="AR137">
        <v>78.375</v>
      </c>
      <c r="AS137">
        <v>82.125</v>
      </c>
      <c r="AT137">
        <v>86.25</v>
      </c>
      <c r="AU137">
        <v>89</v>
      </c>
      <c r="AV137">
        <v>90.875</v>
      </c>
      <c r="AW137">
        <v>91.5</v>
      </c>
      <c r="AX137">
        <v>91.5</v>
      </c>
      <c r="AY137">
        <v>88.125</v>
      </c>
      <c r="AZ137">
        <v>84.25</v>
      </c>
      <c r="BA137">
        <v>79.125</v>
      </c>
      <c r="BB137">
        <v>75.25</v>
      </c>
      <c r="BC137">
        <v>72.75</v>
      </c>
      <c r="BD137">
        <v>70.25</v>
      </c>
      <c r="BE137">
        <v>67.375</v>
      </c>
      <c r="BH137">
        <v>0</v>
      </c>
      <c r="BI137">
        <v>1</v>
      </c>
      <c r="BJ137">
        <v>1</v>
      </c>
    </row>
    <row r="138" spans="1:62" x14ac:dyDescent="0.25">
      <c r="A138" t="s">
        <v>37</v>
      </c>
      <c r="B138" t="s">
        <v>138</v>
      </c>
      <c r="C138" t="s">
        <v>4</v>
      </c>
      <c r="D138" t="s">
        <v>126</v>
      </c>
      <c r="E138" t="s">
        <v>100</v>
      </c>
      <c r="F138" t="s">
        <v>31</v>
      </c>
      <c r="G138">
        <v>2019</v>
      </c>
      <c r="H138">
        <v>8</v>
      </c>
      <c r="I138">
        <v>2</v>
      </c>
      <c r="AH138">
        <v>74.90625</v>
      </c>
      <c r="AI138">
        <v>72.59375</v>
      </c>
      <c r="AJ138">
        <v>70.09375</v>
      </c>
      <c r="AK138">
        <v>68.5</v>
      </c>
      <c r="AL138">
        <v>67.28125</v>
      </c>
      <c r="AM138">
        <v>66.28125</v>
      </c>
      <c r="AN138">
        <v>65.96875</v>
      </c>
      <c r="AO138">
        <v>68.625</v>
      </c>
      <c r="AP138">
        <v>73.78125</v>
      </c>
      <c r="AQ138">
        <v>79.34375</v>
      </c>
      <c r="AR138">
        <v>84.15625</v>
      </c>
      <c r="AS138">
        <v>88.6875</v>
      </c>
      <c r="AT138">
        <v>92.90625</v>
      </c>
      <c r="AU138">
        <v>96.125</v>
      </c>
      <c r="AV138">
        <v>98.21875</v>
      </c>
      <c r="AW138">
        <v>99.46875</v>
      </c>
      <c r="AX138">
        <v>99.5625</v>
      </c>
      <c r="AY138">
        <v>98.28125</v>
      </c>
      <c r="AZ138">
        <v>94.8125</v>
      </c>
      <c r="BA138">
        <v>89.5</v>
      </c>
      <c r="BB138">
        <v>84.21875</v>
      </c>
      <c r="BC138">
        <v>80.5625</v>
      </c>
      <c r="BD138">
        <v>77.59375</v>
      </c>
      <c r="BE138">
        <v>74.9375</v>
      </c>
      <c r="BH138">
        <v>0</v>
      </c>
      <c r="BI138">
        <v>1</v>
      </c>
      <c r="BJ138">
        <v>1</v>
      </c>
    </row>
    <row r="139" spans="1:62" x14ac:dyDescent="0.25">
      <c r="A139" t="s">
        <v>37</v>
      </c>
      <c r="B139" t="s">
        <v>138</v>
      </c>
      <c r="C139" t="s">
        <v>4</v>
      </c>
      <c r="D139" t="s">
        <v>126</v>
      </c>
      <c r="E139" t="s">
        <v>100</v>
      </c>
      <c r="F139" t="s">
        <v>31</v>
      </c>
      <c r="G139">
        <v>2020</v>
      </c>
      <c r="H139">
        <v>8</v>
      </c>
      <c r="I139">
        <v>3.4670550000000002</v>
      </c>
      <c r="AH139">
        <v>74.90625</v>
      </c>
      <c r="AI139">
        <v>72.59375</v>
      </c>
      <c r="AJ139">
        <v>70.09375</v>
      </c>
      <c r="AK139">
        <v>68.5</v>
      </c>
      <c r="AL139">
        <v>67.28125</v>
      </c>
      <c r="AM139">
        <v>66.28125</v>
      </c>
      <c r="AN139">
        <v>65.96875</v>
      </c>
      <c r="AO139">
        <v>68.625</v>
      </c>
      <c r="AP139">
        <v>73.78125</v>
      </c>
      <c r="AQ139">
        <v>79.34375</v>
      </c>
      <c r="AR139">
        <v>84.15625</v>
      </c>
      <c r="AS139">
        <v>88.6875</v>
      </c>
      <c r="AT139">
        <v>92.90625</v>
      </c>
      <c r="AU139">
        <v>96.125</v>
      </c>
      <c r="AV139">
        <v>98.21875</v>
      </c>
      <c r="AW139">
        <v>99.46875</v>
      </c>
      <c r="AX139">
        <v>99.5625</v>
      </c>
      <c r="AY139">
        <v>98.28125</v>
      </c>
      <c r="AZ139">
        <v>94.8125</v>
      </c>
      <c r="BA139">
        <v>89.5</v>
      </c>
      <c r="BB139">
        <v>84.21875</v>
      </c>
      <c r="BC139">
        <v>80.5625</v>
      </c>
      <c r="BD139">
        <v>77.59375</v>
      </c>
      <c r="BE139">
        <v>74.9375</v>
      </c>
      <c r="BH139">
        <v>0</v>
      </c>
      <c r="BI139">
        <v>1</v>
      </c>
      <c r="BJ139">
        <v>1</v>
      </c>
    </row>
    <row r="140" spans="1:62" x14ac:dyDescent="0.25">
      <c r="A140" t="s">
        <v>37</v>
      </c>
      <c r="B140" t="s">
        <v>138</v>
      </c>
      <c r="C140" t="s">
        <v>4</v>
      </c>
      <c r="D140" t="s">
        <v>126</v>
      </c>
      <c r="E140" t="s">
        <v>100</v>
      </c>
      <c r="F140" t="s">
        <v>31</v>
      </c>
      <c r="G140">
        <v>2021</v>
      </c>
      <c r="H140">
        <v>8</v>
      </c>
      <c r="I140">
        <v>3.6596690000000001</v>
      </c>
      <c r="AH140">
        <v>74.90625</v>
      </c>
      <c r="AI140">
        <v>72.59375</v>
      </c>
      <c r="AJ140">
        <v>70.09375</v>
      </c>
      <c r="AK140">
        <v>68.5</v>
      </c>
      <c r="AL140">
        <v>67.28125</v>
      </c>
      <c r="AM140">
        <v>66.28125</v>
      </c>
      <c r="AN140">
        <v>65.96875</v>
      </c>
      <c r="AO140">
        <v>68.625</v>
      </c>
      <c r="AP140">
        <v>73.78125</v>
      </c>
      <c r="AQ140">
        <v>79.34375</v>
      </c>
      <c r="AR140">
        <v>84.15625</v>
      </c>
      <c r="AS140">
        <v>88.6875</v>
      </c>
      <c r="AT140">
        <v>92.90625</v>
      </c>
      <c r="AU140">
        <v>96.125</v>
      </c>
      <c r="AV140">
        <v>98.21875</v>
      </c>
      <c r="AW140">
        <v>99.46875</v>
      </c>
      <c r="AX140">
        <v>99.5625</v>
      </c>
      <c r="AY140">
        <v>98.28125</v>
      </c>
      <c r="AZ140">
        <v>94.8125</v>
      </c>
      <c r="BA140">
        <v>89.5</v>
      </c>
      <c r="BB140">
        <v>84.21875</v>
      </c>
      <c r="BC140">
        <v>80.5625</v>
      </c>
      <c r="BD140">
        <v>77.59375</v>
      </c>
      <c r="BE140">
        <v>74.9375</v>
      </c>
      <c r="BH140">
        <v>0</v>
      </c>
      <c r="BI140">
        <v>1</v>
      </c>
      <c r="BJ140">
        <v>1</v>
      </c>
    </row>
    <row r="141" spans="1:62" x14ac:dyDescent="0.25">
      <c r="A141" t="s">
        <v>37</v>
      </c>
      <c r="B141" t="s">
        <v>138</v>
      </c>
      <c r="C141" t="s">
        <v>4</v>
      </c>
      <c r="D141" t="s">
        <v>126</v>
      </c>
      <c r="E141" t="s">
        <v>100</v>
      </c>
      <c r="F141" t="s">
        <v>31</v>
      </c>
      <c r="G141">
        <v>2022</v>
      </c>
      <c r="H141">
        <v>8</v>
      </c>
      <c r="I141">
        <v>3.8522829999999999</v>
      </c>
      <c r="AH141">
        <v>74.90625</v>
      </c>
      <c r="AI141">
        <v>72.59375</v>
      </c>
      <c r="AJ141">
        <v>70.09375</v>
      </c>
      <c r="AK141">
        <v>68.5</v>
      </c>
      <c r="AL141">
        <v>67.28125</v>
      </c>
      <c r="AM141">
        <v>66.28125</v>
      </c>
      <c r="AN141">
        <v>65.96875</v>
      </c>
      <c r="AO141">
        <v>68.625</v>
      </c>
      <c r="AP141">
        <v>73.78125</v>
      </c>
      <c r="AQ141">
        <v>79.34375</v>
      </c>
      <c r="AR141">
        <v>84.15625</v>
      </c>
      <c r="AS141">
        <v>88.6875</v>
      </c>
      <c r="AT141">
        <v>92.90625</v>
      </c>
      <c r="AU141">
        <v>96.125</v>
      </c>
      <c r="AV141">
        <v>98.21875</v>
      </c>
      <c r="AW141">
        <v>99.46875</v>
      </c>
      <c r="AX141">
        <v>99.5625</v>
      </c>
      <c r="AY141">
        <v>98.28125</v>
      </c>
      <c r="AZ141">
        <v>94.8125</v>
      </c>
      <c r="BA141">
        <v>89.5</v>
      </c>
      <c r="BB141">
        <v>84.21875</v>
      </c>
      <c r="BC141">
        <v>80.5625</v>
      </c>
      <c r="BD141">
        <v>77.59375</v>
      </c>
      <c r="BE141">
        <v>74.9375</v>
      </c>
      <c r="BH141">
        <v>0</v>
      </c>
      <c r="BI141">
        <v>1</v>
      </c>
      <c r="BJ141">
        <v>1</v>
      </c>
    </row>
    <row r="142" spans="1:62" x14ac:dyDescent="0.25">
      <c r="A142" t="s">
        <v>37</v>
      </c>
      <c r="B142" t="s">
        <v>138</v>
      </c>
      <c r="C142" t="s">
        <v>4</v>
      </c>
      <c r="D142" t="s">
        <v>126</v>
      </c>
      <c r="E142" t="s">
        <v>127</v>
      </c>
      <c r="F142" t="s">
        <v>33</v>
      </c>
      <c r="G142">
        <v>2019</v>
      </c>
      <c r="H142">
        <v>5</v>
      </c>
      <c r="I142">
        <v>2</v>
      </c>
      <c r="AH142">
        <v>65.375</v>
      </c>
      <c r="AI142">
        <v>62.75</v>
      </c>
      <c r="AJ142">
        <v>61.25</v>
      </c>
      <c r="AK142">
        <v>60.125</v>
      </c>
      <c r="AL142">
        <v>59.625</v>
      </c>
      <c r="AM142">
        <v>58.5</v>
      </c>
      <c r="AN142">
        <v>58.875</v>
      </c>
      <c r="AO142">
        <v>61.875</v>
      </c>
      <c r="AP142">
        <v>65.375</v>
      </c>
      <c r="AQ142">
        <v>69.625</v>
      </c>
      <c r="AR142">
        <v>73.5</v>
      </c>
      <c r="AS142">
        <v>77.25</v>
      </c>
      <c r="AT142">
        <v>81.25</v>
      </c>
      <c r="AU142">
        <v>82.875</v>
      </c>
      <c r="AV142">
        <v>84.625</v>
      </c>
      <c r="AW142">
        <v>85.75</v>
      </c>
      <c r="AX142">
        <v>85.875</v>
      </c>
      <c r="AY142">
        <v>84.125</v>
      </c>
      <c r="AZ142">
        <v>81.25</v>
      </c>
      <c r="BA142">
        <v>78.625</v>
      </c>
      <c r="BB142">
        <v>74.25</v>
      </c>
      <c r="BC142">
        <v>69.625</v>
      </c>
      <c r="BD142">
        <v>66.625</v>
      </c>
      <c r="BE142">
        <v>65.5</v>
      </c>
      <c r="BH142">
        <v>0</v>
      </c>
      <c r="BI142">
        <v>1</v>
      </c>
      <c r="BJ142">
        <v>1</v>
      </c>
    </row>
    <row r="143" spans="1:62" x14ac:dyDescent="0.25">
      <c r="A143" t="s">
        <v>37</v>
      </c>
      <c r="B143" t="s">
        <v>138</v>
      </c>
      <c r="C143" t="s">
        <v>4</v>
      </c>
      <c r="D143" t="s">
        <v>126</v>
      </c>
      <c r="E143" t="s">
        <v>127</v>
      </c>
      <c r="F143" t="s">
        <v>33</v>
      </c>
      <c r="G143">
        <v>2019</v>
      </c>
      <c r="H143">
        <v>6</v>
      </c>
      <c r="I143">
        <v>2</v>
      </c>
      <c r="AH143">
        <v>75.375</v>
      </c>
      <c r="AI143">
        <v>71.375</v>
      </c>
      <c r="AJ143">
        <v>68.75</v>
      </c>
      <c r="AK143">
        <v>66.75</v>
      </c>
      <c r="AL143">
        <v>65</v>
      </c>
      <c r="AM143">
        <v>64.125</v>
      </c>
      <c r="AN143">
        <v>64.375</v>
      </c>
      <c r="AO143">
        <v>69.25</v>
      </c>
      <c r="AP143">
        <v>74</v>
      </c>
      <c r="AQ143">
        <v>79.25</v>
      </c>
      <c r="AR143">
        <v>84.25</v>
      </c>
      <c r="AS143">
        <v>88.625</v>
      </c>
      <c r="AT143">
        <v>92</v>
      </c>
      <c r="AU143">
        <v>95.625</v>
      </c>
      <c r="AV143">
        <v>97.5</v>
      </c>
      <c r="AW143">
        <v>99.625</v>
      </c>
      <c r="AX143">
        <v>99.625</v>
      </c>
      <c r="AY143">
        <v>98.125</v>
      </c>
      <c r="AZ143">
        <v>95.875</v>
      </c>
      <c r="BA143">
        <v>91.875</v>
      </c>
      <c r="BB143">
        <v>86.125</v>
      </c>
      <c r="BC143">
        <v>82.375</v>
      </c>
      <c r="BD143">
        <v>79</v>
      </c>
      <c r="BE143">
        <v>75.5</v>
      </c>
      <c r="BH143">
        <v>0</v>
      </c>
      <c r="BI143">
        <v>1</v>
      </c>
      <c r="BJ143">
        <v>1</v>
      </c>
    </row>
    <row r="144" spans="1:62" x14ac:dyDescent="0.25">
      <c r="A144" t="s">
        <v>37</v>
      </c>
      <c r="B144" t="s">
        <v>138</v>
      </c>
      <c r="C144" t="s">
        <v>4</v>
      </c>
      <c r="D144" t="s">
        <v>126</v>
      </c>
      <c r="E144" t="s">
        <v>127</v>
      </c>
      <c r="F144" t="s">
        <v>33</v>
      </c>
      <c r="G144">
        <v>2019</v>
      </c>
      <c r="H144">
        <v>7</v>
      </c>
      <c r="I144">
        <v>2</v>
      </c>
      <c r="AH144">
        <v>72.25</v>
      </c>
      <c r="AI144">
        <v>70.25</v>
      </c>
      <c r="AJ144">
        <v>69.5</v>
      </c>
      <c r="AK144">
        <v>67.875</v>
      </c>
      <c r="AL144">
        <v>66.875</v>
      </c>
      <c r="AM144">
        <v>66.25</v>
      </c>
      <c r="AN144">
        <v>66.25</v>
      </c>
      <c r="AO144">
        <v>68.125</v>
      </c>
      <c r="AP144">
        <v>71.25</v>
      </c>
      <c r="AQ144">
        <v>76</v>
      </c>
      <c r="AR144">
        <v>80.25</v>
      </c>
      <c r="AS144">
        <v>85.125</v>
      </c>
      <c r="AT144">
        <v>87.5</v>
      </c>
      <c r="AU144">
        <v>89.5</v>
      </c>
      <c r="AV144">
        <v>91.25</v>
      </c>
      <c r="AW144">
        <v>92.5</v>
      </c>
      <c r="AX144">
        <v>92.875</v>
      </c>
      <c r="AY144">
        <v>90.625</v>
      </c>
      <c r="AZ144">
        <v>89</v>
      </c>
      <c r="BA144">
        <v>85.625</v>
      </c>
      <c r="BB144">
        <v>81.375</v>
      </c>
      <c r="BC144">
        <v>77.625</v>
      </c>
      <c r="BD144">
        <v>75.5</v>
      </c>
      <c r="BE144">
        <v>73.875</v>
      </c>
      <c r="BH144">
        <v>0</v>
      </c>
      <c r="BI144">
        <v>1</v>
      </c>
      <c r="BJ144">
        <v>1</v>
      </c>
    </row>
    <row r="145" spans="1:62" x14ac:dyDescent="0.25">
      <c r="A145" t="s">
        <v>37</v>
      </c>
      <c r="B145" t="s">
        <v>138</v>
      </c>
      <c r="C145" t="s">
        <v>4</v>
      </c>
      <c r="D145" t="s">
        <v>126</v>
      </c>
      <c r="E145" t="s">
        <v>127</v>
      </c>
      <c r="F145" t="s">
        <v>33</v>
      </c>
      <c r="G145">
        <v>2019</v>
      </c>
      <c r="H145">
        <v>8</v>
      </c>
      <c r="I145">
        <v>2</v>
      </c>
      <c r="AH145">
        <v>67</v>
      </c>
      <c r="AI145">
        <v>64.75</v>
      </c>
      <c r="AJ145">
        <v>63</v>
      </c>
      <c r="AK145">
        <v>61.75</v>
      </c>
      <c r="AL145">
        <v>61.25</v>
      </c>
      <c r="AM145">
        <v>60.375</v>
      </c>
      <c r="AN145">
        <v>60</v>
      </c>
      <c r="AO145">
        <v>62.125</v>
      </c>
      <c r="AP145">
        <v>66.25</v>
      </c>
      <c r="AQ145">
        <v>71.75</v>
      </c>
      <c r="AR145">
        <v>76.625</v>
      </c>
      <c r="AS145">
        <v>81.25</v>
      </c>
      <c r="AT145">
        <v>85.375</v>
      </c>
      <c r="AU145">
        <v>88.625</v>
      </c>
      <c r="AV145">
        <v>91.625</v>
      </c>
      <c r="AW145">
        <v>93.5</v>
      </c>
      <c r="AX145">
        <v>93.75</v>
      </c>
      <c r="AY145">
        <v>92.25</v>
      </c>
      <c r="AZ145">
        <v>90.5</v>
      </c>
      <c r="BA145">
        <v>86.5</v>
      </c>
      <c r="BB145">
        <v>81.875</v>
      </c>
      <c r="BC145">
        <v>78.25</v>
      </c>
      <c r="BD145">
        <v>75</v>
      </c>
      <c r="BE145">
        <v>72.25</v>
      </c>
      <c r="BH145">
        <v>0</v>
      </c>
      <c r="BI145">
        <v>1</v>
      </c>
      <c r="BJ145">
        <v>1</v>
      </c>
    </row>
    <row r="146" spans="1:62" x14ac:dyDescent="0.25">
      <c r="A146" t="s">
        <v>37</v>
      </c>
      <c r="B146" t="s">
        <v>138</v>
      </c>
      <c r="C146" t="s">
        <v>4</v>
      </c>
      <c r="D146" t="s">
        <v>126</v>
      </c>
      <c r="E146" t="s">
        <v>127</v>
      </c>
      <c r="F146" t="s">
        <v>33</v>
      </c>
      <c r="G146">
        <v>2019</v>
      </c>
      <c r="H146">
        <v>9</v>
      </c>
      <c r="I146">
        <v>2</v>
      </c>
      <c r="AH146">
        <v>66</v>
      </c>
      <c r="AI146">
        <v>64.625</v>
      </c>
      <c r="AJ146">
        <v>63.25</v>
      </c>
      <c r="AK146">
        <v>62.375</v>
      </c>
      <c r="AL146">
        <v>61.375</v>
      </c>
      <c r="AM146">
        <v>61</v>
      </c>
      <c r="AN146">
        <v>60.375</v>
      </c>
      <c r="AO146">
        <v>60.75</v>
      </c>
      <c r="AP146">
        <v>64.625</v>
      </c>
      <c r="AQ146">
        <v>70</v>
      </c>
      <c r="AR146">
        <v>74.75</v>
      </c>
      <c r="AS146">
        <v>79.5</v>
      </c>
      <c r="AT146">
        <v>83.625</v>
      </c>
      <c r="AU146">
        <v>86.625</v>
      </c>
      <c r="AV146">
        <v>90</v>
      </c>
      <c r="AW146">
        <v>91.5</v>
      </c>
      <c r="AX146">
        <v>91.5</v>
      </c>
      <c r="AY146">
        <v>89.25</v>
      </c>
      <c r="AZ146">
        <v>85.125</v>
      </c>
      <c r="BA146">
        <v>79.625</v>
      </c>
      <c r="BB146">
        <v>75.375</v>
      </c>
      <c r="BC146">
        <v>72.375</v>
      </c>
      <c r="BD146">
        <v>69.625</v>
      </c>
      <c r="BE146">
        <v>67</v>
      </c>
      <c r="BH146">
        <v>0</v>
      </c>
      <c r="BI146">
        <v>1</v>
      </c>
      <c r="BJ146">
        <v>1</v>
      </c>
    </row>
    <row r="147" spans="1:62" x14ac:dyDescent="0.25">
      <c r="A147" t="s">
        <v>37</v>
      </c>
      <c r="B147" t="s">
        <v>138</v>
      </c>
      <c r="C147" t="s">
        <v>4</v>
      </c>
      <c r="D147" t="s">
        <v>126</v>
      </c>
      <c r="E147" t="s">
        <v>127</v>
      </c>
      <c r="F147" t="s">
        <v>33</v>
      </c>
      <c r="G147">
        <v>2019</v>
      </c>
      <c r="H147">
        <v>10</v>
      </c>
      <c r="I147">
        <v>2</v>
      </c>
      <c r="AH147">
        <v>63.25</v>
      </c>
      <c r="AI147">
        <v>61.75</v>
      </c>
      <c r="AJ147">
        <v>60.25</v>
      </c>
      <c r="AK147">
        <v>59.25</v>
      </c>
      <c r="AL147">
        <v>58.875</v>
      </c>
      <c r="AM147">
        <v>57.375</v>
      </c>
      <c r="AN147">
        <v>56.625</v>
      </c>
      <c r="AO147">
        <v>56.625</v>
      </c>
      <c r="AP147">
        <v>61.25</v>
      </c>
      <c r="AQ147">
        <v>67.375</v>
      </c>
      <c r="AR147">
        <v>73.75</v>
      </c>
      <c r="AS147">
        <v>78.5</v>
      </c>
      <c r="AT147">
        <v>81.5</v>
      </c>
      <c r="AU147">
        <v>84.5</v>
      </c>
      <c r="AV147">
        <v>86.625</v>
      </c>
      <c r="AW147">
        <v>88.125</v>
      </c>
      <c r="AX147">
        <v>88</v>
      </c>
      <c r="AY147">
        <v>86.375</v>
      </c>
      <c r="AZ147">
        <v>82.875</v>
      </c>
      <c r="BA147">
        <v>76.75</v>
      </c>
      <c r="BB147">
        <v>72.5</v>
      </c>
      <c r="BC147">
        <v>69.375</v>
      </c>
      <c r="BD147">
        <v>67</v>
      </c>
      <c r="BE147">
        <v>65</v>
      </c>
      <c r="BH147">
        <v>0</v>
      </c>
      <c r="BI147">
        <v>1</v>
      </c>
      <c r="BJ147">
        <v>1</v>
      </c>
    </row>
    <row r="148" spans="1:62" x14ac:dyDescent="0.25">
      <c r="A148" t="s">
        <v>37</v>
      </c>
      <c r="B148" t="s">
        <v>138</v>
      </c>
      <c r="C148" t="s">
        <v>4</v>
      </c>
      <c r="D148" t="s">
        <v>126</v>
      </c>
      <c r="E148" t="s">
        <v>127</v>
      </c>
      <c r="F148" t="s">
        <v>33</v>
      </c>
      <c r="G148">
        <v>2020</v>
      </c>
      <c r="H148">
        <v>5</v>
      </c>
      <c r="I148">
        <v>1.829834</v>
      </c>
      <c r="AH148">
        <v>65.375</v>
      </c>
      <c r="AI148">
        <v>62.75</v>
      </c>
      <c r="AJ148">
        <v>61.25</v>
      </c>
      <c r="AK148">
        <v>60.125</v>
      </c>
      <c r="AL148">
        <v>59.625</v>
      </c>
      <c r="AM148">
        <v>58.5</v>
      </c>
      <c r="AN148">
        <v>58.875</v>
      </c>
      <c r="AO148">
        <v>61.875</v>
      </c>
      <c r="AP148">
        <v>65.375</v>
      </c>
      <c r="AQ148">
        <v>69.625</v>
      </c>
      <c r="AR148">
        <v>73.5</v>
      </c>
      <c r="AS148">
        <v>77.25</v>
      </c>
      <c r="AT148">
        <v>81.25</v>
      </c>
      <c r="AU148">
        <v>82.875</v>
      </c>
      <c r="AV148">
        <v>84.625</v>
      </c>
      <c r="AW148">
        <v>85.75</v>
      </c>
      <c r="AX148">
        <v>85.875</v>
      </c>
      <c r="AY148">
        <v>84.125</v>
      </c>
      <c r="AZ148">
        <v>81.25</v>
      </c>
      <c r="BA148">
        <v>78.625</v>
      </c>
      <c r="BB148">
        <v>74.25</v>
      </c>
      <c r="BC148">
        <v>69.625</v>
      </c>
      <c r="BD148">
        <v>66.625</v>
      </c>
      <c r="BE148">
        <v>65.5</v>
      </c>
      <c r="BH148">
        <v>0</v>
      </c>
      <c r="BI148">
        <v>1</v>
      </c>
      <c r="BJ148">
        <v>1</v>
      </c>
    </row>
    <row r="149" spans="1:62" x14ac:dyDescent="0.25">
      <c r="A149" t="s">
        <v>37</v>
      </c>
      <c r="B149" t="s">
        <v>138</v>
      </c>
      <c r="C149" t="s">
        <v>4</v>
      </c>
      <c r="D149" t="s">
        <v>126</v>
      </c>
      <c r="E149" t="s">
        <v>127</v>
      </c>
      <c r="F149" t="s">
        <v>33</v>
      </c>
      <c r="G149">
        <v>2020</v>
      </c>
      <c r="H149">
        <v>6</v>
      </c>
      <c r="I149">
        <v>2.4076770000000001</v>
      </c>
      <c r="AH149">
        <v>75.375</v>
      </c>
      <c r="AI149">
        <v>71.375</v>
      </c>
      <c r="AJ149">
        <v>68.75</v>
      </c>
      <c r="AK149">
        <v>66.75</v>
      </c>
      <c r="AL149">
        <v>65</v>
      </c>
      <c r="AM149">
        <v>64.125</v>
      </c>
      <c r="AN149">
        <v>64.375</v>
      </c>
      <c r="AO149">
        <v>69.25</v>
      </c>
      <c r="AP149">
        <v>74</v>
      </c>
      <c r="AQ149">
        <v>79.25</v>
      </c>
      <c r="AR149">
        <v>84.25</v>
      </c>
      <c r="AS149">
        <v>88.625</v>
      </c>
      <c r="AT149">
        <v>92</v>
      </c>
      <c r="AU149">
        <v>95.625</v>
      </c>
      <c r="AV149">
        <v>97.5</v>
      </c>
      <c r="AW149">
        <v>99.625</v>
      </c>
      <c r="AX149">
        <v>99.625</v>
      </c>
      <c r="AY149">
        <v>98.125</v>
      </c>
      <c r="AZ149">
        <v>95.875</v>
      </c>
      <c r="BA149">
        <v>91.875</v>
      </c>
      <c r="BB149">
        <v>86.125</v>
      </c>
      <c r="BC149">
        <v>82.375</v>
      </c>
      <c r="BD149">
        <v>79</v>
      </c>
      <c r="BE149">
        <v>75.5</v>
      </c>
      <c r="BH149">
        <v>0</v>
      </c>
      <c r="BI149">
        <v>1</v>
      </c>
      <c r="BJ149">
        <v>1</v>
      </c>
    </row>
    <row r="150" spans="1:62" x14ac:dyDescent="0.25">
      <c r="A150" t="s">
        <v>37</v>
      </c>
      <c r="B150" t="s">
        <v>138</v>
      </c>
      <c r="C150" t="s">
        <v>4</v>
      </c>
      <c r="D150" t="s">
        <v>126</v>
      </c>
      <c r="E150" t="s">
        <v>127</v>
      </c>
      <c r="F150" t="s">
        <v>33</v>
      </c>
      <c r="G150">
        <v>2020</v>
      </c>
      <c r="H150">
        <v>7</v>
      </c>
      <c r="I150">
        <v>3.2744409999999999</v>
      </c>
      <c r="AH150">
        <v>72.25</v>
      </c>
      <c r="AI150">
        <v>70.25</v>
      </c>
      <c r="AJ150">
        <v>69.5</v>
      </c>
      <c r="AK150">
        <v>67.875</v>
      </c>
      <c r="AL150">
        <v>66.875</v>
      </c>
      <c r="AM150">
        <v>66.25</v>
      </c>
      <c r="AN150">
        <v>66.25</v>
      </c>
      <c r="AO150">
        <v>68.125</v>
      </c>
      <c r="AP150">
        <v>71.25</v>
      </c>
      <c r="AQ150">
        <v>76</v>
      </c>
      <c r="AR150">
        <v>80.25</v>
      </c>
      <c r="AS150">
        <v>85.125</v>
      </c>
      <c r="AT150">
        <v>87.5</v>
      </c>
      <c r="AU150">
        <v>89.5</v>
      </c>
      <c r="AV150">
        <v>91.25</v>
      </c>
      <c r="AW150">
        <v>92.5</v>
      </c>
      <c r="AX150">
        <v>92.875</v>
      </c>
      <c r="AY150">
        <v>90.625</v>
      </c>
      <c r="AZ150">
        <v>89</v>
      </c>
      <c r="BA150">
        <v>85.625</v>
      </c>
      <c r="BB150">
        <v>81.375</v>
      </c>
      <c r="BC150">
        <v>77.625</v>
      </c>
      <c r="BD150">
        <v>75.5</v>
      </c>
      <c r="BE150">
        <v>73.875</v>
      </c>
      <c r="BH150">
        <v>0</v>
      </c>
      <c r="BI150">
        <v>1</v>
      </c>
      <c r="BJ150">
        <v>1</v>
      </c>
    </row>
    <row r="151" spans="1:62" x14ac:dyDescent="0.25">
      <c r="A151" t="s">
        <v>37</v>
      </c>
      <c r="B151" t="s">
        <v>138</v>
      </c>
      <c r="C151" t="s">
        <v>4</v>
      </c>
      <c r="D151" t="s">
        <v>126</v>
      </c>
      <c r="E151" t="s">
        <v>127</v>
      </c>
      <c r="F151" t="s">
        <v>33</v>
      </c>
      <c r="G151">
        <v>2020</v>
      </c>
      <c r="H151">
        <v>8</v>
      </c>
      <c r="I151">
        <v>3.4670550000000002</v>
      </c>
      <c r="AH151">
        <v>67</v>
      </c>
      <c r="AI151">
        <v>64.75</v>
      </c>
      <c r="AJ151">
        <v>63</v>
      </c>
      <c r="AK151">
        <v>61.75</v>
      </c>
      <c r="AL151">
        <v>61.25</v>
      </c>
      <c r="AM151">
        <v>60.375</v>
      </c>
      <c r="AN151">
        <v>60</v>
      </c>
      <c r="AO151">
        <v>62.125</v>
      </c>
      <c r="AP151">
        <v>66.25</v>
      </c>
      <c r="AQ151">
        <v>71.75</v>
      </c>
      <c r="AR151">
        <v>76.625</v>
      </c>
      <c r="AS151">
        <v>81.25</v>
      </c>
      <c r="AT151">
        <v>85.375</v>
      </c>
      <c r="AU151">
        <v>88.625</v>
      </c>
      <c r="AV151">
        <v>91.625</v>
      </c>
      <c r="AW151">
        <v>93.5</v>
      </c>
      <c r="AX151">
        <v>93.75</v>
      </c>
      <c r="AY151">
        <v>92.25</v>
      </c>
      <c r="AZ151">
        <v>90.5</v>
      </c>
      <c r="BA151">
        <v>86.5</v>
      </c>
      <c r="BB151">
        <v>81.875</v>
      </c>
      <c r="BC151">
        <v>78.25</v>
      </c>
      <c r="BD151">
        <v>75</v>
      </c>
      <c r="BE151">
        <v>72.25</v>
      </c>
      <c r="BH151">
        <v>0</v>
      </c>
      <c r="BI151">
        <v>1</v>
      </c>
      <c r="BJ151">
        <v>1</v>
      </c>
    </row>
    <row r="152" spans="1:62" x14ac:dyDescent="0.25">
      <c r="A152" t="s">
        <v>37</v>
      </c>
      <c r="B152" t="s">
        <v>138</v>
      </c>
      <c r="C152" t="s">
        <v>4</v>
      </c>
      <c r="D152" t="s">
        <v>126</v>
      </c>
      <c r="E152" t="s">
        <v>127</v>
      </c>
      <c r="F152" t="s">
        <v>33</v>
      </c>
      <c r="G152">
        <v>2020</v>
      </c>
      <c r="H152">
        <v>9</v>
      </c>
      <c r="I152">
        <v>2.985519</v>
      </c>
      <c r="AH152">
        <v>66</v>
      </c>
      <c r="AI152">
        <v>64.625</v>
      </c>
      <c r="AJ152">
        <v>63.25</v>
      </c>
      <c r="AK152">
        <v>62.375</v>
      </c>
      <c r="AL152">
        <v>61.375</v>
      </c>
      <c r="AM152">
        <v>61</v>
      </c>
      <c r="AN152">
        <v>60.375</v>
      </c>
      <c r="AO152">
        <v>60.75</v>
      </c>
      <c r="AP152">
        <v>64.625</v>
      </c>
      <c r="AQ152">
        <v>70</v>
      </c>
      <c r="AR152">
        <v>74.75</v>
      </c>
      <c r="AS152">
        <v>79.5</v>
      </c>
      <c r="AT152">
        <v>83.625</v>
      </c>
      <c r="AU152">
        <v>86.625</v>
      </c>
      <c r="AV152">
        <v>90</v>
      </c>
      <c r="AW152">
        <v>91.5</v>
      </c>
      <c r="AX152">
        <v>91.5</v>
      </c>
      <c r="AY152">
        <v>89.25</v>
      </c>
      <c r="AZ152">
        <v>85.125</v>
      </c>
      <c r="BA152">
        <v>79.625</v>
      </c>
      <c r="BB152">
        <v>75.375</v>
      </c>
      <c r="BC152">
        <v>72.375</v>
      </c>
      <c r="BD152">
        <v>69.625</v>
      </c>
      <c r="BE152">
        <v>67</v>
      </c>
      <c r="BH152">
        <v>0</v>
      </c>
      <c r="BI152">
        <v>1</v>
      </c>
      <c r="BJ152">
        <v>1</v>
      </c>
    </row>
    <row r="153" spans="1:62" x14ac:dyDescent="0.25">
      <c r="A153" t="s">
        <v>37</v>
      </c>
      <c r="B153" t="s">
        <v>138</v>
      </c>
      <c r="C153" t="s">
        <v>4</v>
      </c>
      <c r="D153" t="s">
        <v>126</v>
      </c>
      <c r="E153" t="s">
        <v>127</v>
      </c>
      <c r="F153" t="s">
        <v>33</v>
      </c>
      <c r="G153">
        <v>2020</v>
      </c>
      <c r="H153">
        <v>10</v>
      </c>
      <c r="I153">
        <v>2.6965979999999998</v>
      </c>
      <c r="AH153">
        <v>63.25</v>
      </c>
      <c r="AI153">
        <v>61.75</v>
      </c>
      <c r="AJ153">
        <v>60.25</v>
      </c>
      <c r="AK153">
        <v>59.25</v>
      </c>
      <c r="AL153">
        <v>58.875</v>
      </c>
      <c r="AM153">
        <v>57.375</v>
      </c>
      <c r="AN153">
        <v>56.625</v>
      </c>
      <c r="AO153">
        <v>56.625</v>
      </c>
      <c r="AP153">
        <v>61.25</v>
      </c>
      <c r="AQ153">
        <v>67.375</v>
      </c>
      <c r="AR153">
        <v>73.75</v>
      </c>
      <c r="AS153">
        <v>78.5</v>
      </c>
      <c r="AT153">
        <v>81.5</v>
      </c>
      <c r="AU153">
        <v>84.5</v>
      </c>
      <c r="AV153">
        <v>86.625</v>
      </c>
      <c r="AW153">
        <v>88.125</v>
      </c>
      <c r="AX153">
        <v>88</v>
      </c>
      <c r="AY153">
        <v>86.375</v>
      </c>
      <c r="AZ153">
        <v>82.875</v>
      </c>
      <c r="BA153">
        <v>76.75</v>
      </c>
      <c r="BB153">
        <v>72.5</v>
      </c>
      <c r="BC153">
        <v>69.375</v>
      </c>
      <c r="BD153">
        <v>67</v>
      </c>
      <c r="BE153">
        <v>65</v>
      </c>
      <c r="BH153">
        <v>0</v>
      </c>
      <c r="BI153">
        <v>1</v>
      </c>
      <c r="BJ153">
        <v>1</v>
      </c>
    </row>
    <row r="154" spans="1:62" x14ac:dyDescent="0.25">
      <c r="A154" t="s">
        <v>37</v>
      </c>
      <c r="B154" t="s">
        <v>138</v>
      </c>
      <c r="C154" t="s">
        <v>4</v>
      </c>
      <c r="D154" t="s">
        <v>126</v>
      </c>
      <c r="E154" t="s">
        <v>127</v>
      </c>
      <c r="F154" t="s">
        <v>33</v>
      </c>
      <c r="G154">
        <v>2021</v>
      </c>
      <c r="H154">
        <v>5</v>
      </c>
      <c r="I154">
        <v>1.926142</v>
      </c>
      <c r="AH154">
        <v>65.375</v>
      </c>
      <c r="AI154">
        <v>62.75</v>
      </c>
      <c r="AJ154">
        <v>61.25</v>
      </c>
      <c r="AK154">
        <v>60.125</v>
      </c>
      <c r="AL154">
        <v>59.625</v>
      </c>
      <c r="AM154">
        <v>58.5</v>
      </c>
      <c r="AN154">
        <v>58.875</v>
      </c>
      <c r="AO154">
        <v>61.875</v>
      </c>
      <c r="AP154">
        <v>65.375</v>
      </c>
      <c r="AQ154">
        <v>69.625</v>
      </c>
      <c r="AR154">
        <v>73.5</v>
      </c>
      <c r="AS154">
        <v>77.25</v>
      </c>
      <c r="AT154">
        <v>81.25</v>
      </c>
      <c r="AU154">
        <v>82.875</v>
      </c>
      <c r="AV154">
        <v>84.625</v>
      </c>
      <c r="AW154">
        <v>85.75</v>
      </c>
      <c r="AX154">
        <v>85.875</v>
      </c>
      <c r="AY154">
        <v>84.125</v>
      </c>
      <c r="AZ154">
        <v>81.25</v>
      </c>
      <c r="BA154">
        <v>78.625</v>
      </c>
      <c r="BB154">
        <v>74.25</v>
      </c>
      <c r="BC154">
        <v>69.625</v>
      </c>
      <c r="BD154">
        <v>66.625</v>
      </c>
      <c r="BE154">
        <v>65.5</v>
      </c>
      <c r="BH154">
        <v>0</v>
      </c>
      <c r="BI154">
        <v>1</v>
      </c>
      <c r="BJ154">
        <v>1</v>
      </c>
    </row>
    <row r="155" spans="1:62" x14ac:dyDescent="0.25">
      <c r="A155" t="s">
        <v>37</v>
      </c>
      <c r="B155" t="s">
        <v>138</v>
      </c>
      <c r="C155" t="s">
        <v>4</v>
      </c>
      <c r="D155" t="s">
        <v>126</v>
      </c>
      <c r="E155" t="s">
        <v>127</v>
      </c>
      <c r="F155" t="s">
        <v>33</v>
      </c>
      <c r="G155">
        <v>2021</v>
      </c>
      <c r="H155">
        <v>6</v>
      </c>
      <c r="I155">
        <v>2.503984</v>
      </c>
      <c r="AH155">
        <v>75.375</v>
      </c>
      <c r="AI155">
        <v>71.375</v>
      </c>
      <c r="AJ155">
        <v>68.75</v>
      </c>
      <c r="AK155">
        <v>66.75</v>
      </c>
      <c r="AL155">
        <v>65</v>
      </c>
      <c r="AM155">
        <v>64.125</v>
      </c>
      <c r="AN155">
        <v>64.375</v>
      </c>
      <c r="AO155">
        <v>69.25</v>
      </c>
      <c r="AP155">
        <v>74</v>
      </c>
      <c r="AQ155">
        <v>79.25</v>
      </c>
      <c r="AR155">
        <v>84.25</v>
      </c>
      <c r="AS155">
        <v>88.625</v>
      </c>
      <c r="AT155">
        <v>92</v>
      </c>
      <c r="AU155">
        <v>95.625</v>
      </c>
      <c r="AV155">
        <v>97.5</v>
      </c>
      <c r="AW155">
        <v>99.625</v>
      </c>
      <c r="AX155">
        <v>99.625</v>
      </c>
      <c r="AY155">
        <v>98.125</v>
      </c>
      <c r="AZ155">
        <v>95.875</v>
      </c>
      <c r="BA155">
        <v>91.875</v>
      </c>
      <c r="BB155">
        <v>86.125</v>
      </c>
      <c r="BC155">
        <v>82.375</v>
      </c>
      <c r="BD155">
        <v>79</v>
      </c>
      <c r="BE155">
        <v>75.5</v>
      </c>
      <c r="BH155">
        <v>0</v>
      </c>
      <c r="BI155">
        <v>1</v>
      </c>
      <c r="BJ155">
        <v>1</v>
      </c>
    </row>
    <row r="156" spans="1:62" x14ac:dyDescent="0.25">
      <c r="A156" t="s">
        <v>37</v>
      </c>
      <c r="B156" t="s">
        <v>138</v>
      </c>
      <c r="C156" t="s">
        <v>4</v>
      </c>
      <c r="D156" t="s">
        <v>126</v>
      </c>
      <c r="E156" t="s">
        <v>127</v>
      </c>
      <c r="F156" t="s">
        <v>33</v>
      </c>
      <c r="G156">
        <v>2021</v>
      </c>
      <c r="H156">
        <v>7</v>
      </c>
      <c r="I156">
        <v>3.4670550000000002</v>
      </c>
      <c r="AH156">
        <v>72.25</v>
      </c>
      <c r="AI156">
        <v>70.25</v>
      </c>
      <c r="AJ156">
        <v>69.5</v>
      </c>
      <c r="AK156">
        <v>67.875</v>
      </c>
      <c r="AL156">
        <v>66.875</v>
      </c>
      <c r="AM156">
        <v>66.25</v>
      </c>
      <c r="AN156">
        <v>66.25</v>
      </c>
      <c r="AO156">
        <v>68.125</v>
      </c>
      <c r="AP156">
        <v>71.25</v>
      </c>
      <c r="AQ156">
        <v>76</v>
      </c>
      <c r="AR156">
        <v>80.25</v>
      </c>
      <c r="AS156">
        <v>85.125</v>
      </c>
      <c r="AT156">
        <v>87.5</v>
      </c>
      <c r="AU156">
        <v>89.5</v>
      </c>
      <c r="AV156">
        <v>91.25</v>
      </c>
      <c r="AW156">
        <v>92.5</v>
      </c>
      <c r="AX156">
        <v>92.875</v>
      </c>
      <c r="AY156">
        <v>90.625</v>
      </c>
      <c r="AZ156">
        <v>89</v>
      </c>
      <c r="BA156">
        <v>85.625</v>
      </c>
      <c r="BB156">
        <v>81.375</v>
      </c>
      <c r="BC156">
        <v>77.625</v>
      </c>
      <c r="BD156">
        <v>75.5</v>
      </c>
      <c r="BE156">
        <v>73.875</v>
      </c>
      <c r="BH156">
        <v>0</v>
      </c>
      <c r="BI156">
        <v>1</v>
      </c>
      <c r="BJ156">
        <v>1</v>
      </c>
    </row>
    <row r="157" spans="1:62" x14ac:dyDescent="0.25">
      <c r="A157" t="s">
        <v>37</v>
      </c>
      <c r="B157" t="s">
        <v>138</v>
      </c>
      <c r="C157" t="s">
        <v>4</v>
      </c>
      <c r="D157" t="s">
        <v>126</v>
      </c>
      <c r="E157" t="s">
        <v>127</v>
      </c>
      <c r="F157" t="s">
        <v>33</v>
      </c>
      <c r="G157">
        <v>2021</v>
      </c>
      <c r="H157">
        <v>8</v>
      </c>
      <c r="I157">
        <v>3.6596690000000001</v>
      </c>
      <c r="AH157">
        <v>67</v>
      </c>
      <c r="AI157">
        <v>64.75</v>
      </c>
      <c r="AJ157">
        <v>63</v>
      </c>
      <c r="AK157">
        <v>61.75</v>
      </c>
      <c r="AL157">
        <v>61.25</v>
      </c>
      <c r="AM157">
        <v>60.375</v>
      </c>
      <c r="AN157">
        <v>60</v>
      </c>
      <c r="AO157">
        <v>62.125</v>
      </c>
      <c r="AP157">
        <v>66.25</v>
      </c>
      <c r="AQ157">
        <v>71.75</v>
      </c>
      <c r="AR157">
        <v>76.625</v>
      </c>
      <c r="AS157">
        <v>81.25</v>
      </c>
      <c r="AT157">
        <v>85.375</v>
      </c>
      <c r="AU157">
        <v>88.625</v>
      </c>
      <c r="AV157">
        <v>91.625</v>
      </c>
      <c r="AW157">
        <v>93.5</v>
      </c>
      <c r="AX157">
        <v>93.75</v>
      </c>
      <c r="AY157">
        <v>92.25</v>
      </c>
      <c r="AZ157">
        <v>90.5</v>
      </c>
      <c r="BA157">
        <v>86.5</v>
      </c>
      <c r="BB157">
        <v>81.875</v>
      </c>
      <c r="BC157">
        <v>78.25</v>
      </c>
      <c r="BD157">
        <v>75</v>
      </c>
      <c r="BE157">
        <v>72.25</v>
      </c>
      <c r="BH157">
        <v>0</v>
      </c>
      <c r="BI157">
        <v>1</v>
      </c>
      <c r="BJ157">
        <v>1</v>
      </c>
    </row>
    <row r="158" spans="1:62" x14ac:dyDescent="0.25">
      <c r="A158" t="s">
        <v>37</v>
      </c>
      <c r="B158" t="s">
        <v>138</v>
      </c>
      <c r="C158" t="s">
        <v>4</v>
      </c>
      <c r="D158" t="s">
        <v>126</v>
      </c>
      <c r="E158" t="s">
        <v>127</v>
      </c>
      <c r="F158" t="s">
        <v>33</v>
      </c>
      <c r="G158">
        <v>2021</v>
      </c>
      <c r="H158">
        <v>9</v>
      </c>
      <c r="I158">
        <v>3.1781329999999999</v>
      </c>
      <c r="AH158">
        <v>66</v>
      </c>
      <c r="AI158">
        <v>64.625</v>
      </c>
      <c r="AJ158">
        <v>63.25</v>
      </c>
      <c r="AK158">
        <v>62.375</v>
      </c>
      <c r="AL158">
        <v>61.375</v>
      </c>
      <c r="AM158">
        <v>61</v>
      </c>
      <c r="AN158">
        <v>60.375</v>
      </c>
      <c r="AO158">
        <v>60.75</v>
      </c>
      <c r="AP158">
        <v>64.625</v>
      </c>
      <c r="AQ158">
        <v>70</v>
      </c>
      <c r="AR158">
        <v>74.75</v>
      </c>
      <c r="AS158">
        <v>79.5</v>
      </c>
      <c r="AT158">
        <v>83.625</v>
      </c>
      <c r="AU158">
        <v>86.625</v>
      </c>
      <c r="AV158">
        <v>90</v>
      </c>
      <c r="AW158">
        <v>91.5</v>
      </c>
      <c r="AX158">
        <v>91.5</v>
      </c>
      <c r="AY158">
        <v>89.25</v>
      </c>
      <c r="AZ158">
        <v>85.125</v>
      </c>
      <c r="BA158">
        <v>79.625</v>
      </c>
      <c r="BB158">
        <v>75.375</v>
      </c>
      <c r="BC158">
        <v>72.375</v>
      </c>
      <c r="BD158">
        <v>69.625</v>
      </c>
      <c r="BE158">
        <v>67</v>
      </c>
      <c r="BH158">
        <v>0</v>
      </c>
      <c r="BI158">
        <v>1</v>
      </c>
      <c r="BJ158">
        <v>1</v>
      </c>
    </row>
    <row r="159" spans="1:62" x14ac:dyDescent="0.25">
      <c r="A159" t="s">
        <v>37</v>
      </c>
      <c r="B159" t="s">
        <v>138</v>
      </c>
      <c r="C159" t="s">
        <v>4</v>
      </c>
      <c r="D159" t="s">
        <v>126</v>
      </c>
      <c r="E159" t="s">
        <v>127</v>
      </c>
      <c r="F159" t="s">
        <v>33</v>
      </c>
      <c r="G159">
        <v>2021</v>
      </c>
      <c r="H159">
        <v>10</v>
      </c>
      <c r="I159">
        <v>2.8892120000000001</v>
      </c>
      <c r="AH159">
        <v>63.25</v>
      </c>
      <c r="AI159">
        <v>61.75</v>
      </c>
      <c r="AJ159">
        <v>60.25</v>
      </c>
      <c r="AK159">
        <v>59.25</v>
      </c>
      <c r="AL159">
        <v>58.875</v>
      </c>
      <c r="AM159">
        <v>57.375</v>
      </c>
      <c r="AN159">
        <v>56.625</v>
      </c>
      <c r="AO159">
        <v>56.625</v>
      </c>
      <c r="AP159">
        <v>61.25</v>
      </c>
      <c r="AQ159">
        <v>67.375</v>
      </c>
      <c r="AR159">
        <v>73.75</v>
      </c>
      <c r="AS159">
        <v>78.5</v>
      </c>
      <c r="AT159">
        <v>81.5</v>
      </c>
      <c r="AU159">
        <v>84.5</v>
      </c>
      <c r="AV159">
        <v>86.625</v>
      </c>
      <c r="AW159">
        <v>88.125</v>
      </c>
      <c r="AX159">
        <v>88</v>
      </c>
      <c r="AY159">
        <v>86.375</v>
      </c>
      <c r="AZ159">
        <v>82.875</v>
      </c>
      <c r="BA159">
        <v>76.75</v>
      </c>
      <c r="BB159">
        <v>72.5</v>
      </c>
      <c r="BC159">
        <v>69.375</v>
      </c>
      <c r="BD159">
        <v>67</v>
      </c>
      <c r="BE159">
        <v>65</v>
      </c>
      <c r="BH159">
        <v>0</v>
      </c>
      <c r="BI159">
        <v>1</v>
      </c>
      <c r="BJ159">
        <v>1</v>
      </c>
    </row>
    <row r="160" spans="1:62" x14ac:dyDescent="0.25">
      <c r="A160" t="s">
        <v>37</v>
      </c>
      <c r="B160" t="s">
        <v>138</v>
      </c>
      <c r="C160" t="s">
        <v>4</v>
      </c>
      <c r="D160" t="s">
        <v>126</v>
      </c>
      <c r="E160" t="s">
        <v>127</v>
      </c>
      <c r="F160" t="s">
        <v>33</v>
      </c>
      <c r="G160">
        <v>2022</v>
      </c>
      <c r="H160">
        <v>5</v>
      </c>
      <c r="I160">
        <v>2.0224489999999999</v>
      </c>
      <c r="AH160">
        <v>65.375</v>
      </c>
      <c r="AI160">
        <v>62.75</v>
      </c>
      <c r="AJ160">
        <v>61.25</v>
      </c>
      <c r="AK160">
        <v>60.125</v>
      </c>
      <c r="AL160">
        <v>59.625</v>
      </c>
      <c r="AM160">
        <v>58.5</v>
      </c>
      <c r="AN160">
        <v>58.875</v>
      </c>
      <c r="AO160">
        <v>61.875</v>
      </c>
      <c r="AP160">
        <v>65.375</v>
      </c>
      <c r="AQ160">
        <v>69.625</v>
      </c>
      <c r="AR160">
        <v>73.5</v>
      </c>
      <c r="AS160">
        <v>77.25</v>
      </c>
      <c r="AT160">
        <v>81.25</v>
      </c>
      <c r="AU160">
        <v>82.875</v>
      </c>
      <c r="AV160">
        <v>84.625</v>
      </c>
      <c r="AW160">
        <v>85.75</v>
      </c>
      <c r="AX160">
        <v>85.875</v>
      </c>
      <c r="AY160">
        <v>84.125</v>
      </c>
      <c r="AZ160">
        <v>81.25</v>
      </c>
      <c r="BA160">
        <v>78.625</v>
      </c>
      <c r="BB160">
        <v>74.25</v>
      </c>
      <c r="BC160">
        <v>69.625</v>
      </c>
      <c r="BD160">
        <v>66.625</v>
      </c>
      <c r="BE160">
        <v>65.5</v>
      </c>
      <c r="BH160">
        <v>0</v>
      </c>
      <c r="BI160">
        <v>1</v>
      </c>
      <c r="BJ160">
        <v>1</v>
      </c>
    </row>
    <row r="161" spans="1:62" x14ac:dyDescent="0.25">
      <c r="A161" t="s">
        <v>37</v>
      </c>
      <c r="B161" t="s">
        <v>138</v>
      </c>
      <c r="C161" t="s">
        <v>4</v>
      </c>
      <c r="D161" t="s">
        <v>126</v>
      </c>
      <c r="E161" t="s">
        <v>127</v>
      </c>
      <c r="F161" t="s">
        <v>33</v>
      </c>
      <c r="G161">
        <v>2022</v>
      </c>
      <c r="H161">
        <v>6</v>
      </c>
      <c r="I161">
        <v>2.6965979999999998</v>
      </c>
      <c r="AH161">
        <v>75.375</v>
      </c>
      <c r="AI161">
        <v>71.375</v>
      </c>
      <c r="AJ161">
        <v>68.75</v>
      </c>
      <c r="AK161">
        <v>66.75</v>
      </c>
      <c r="AL161">
        <v>65</v>
      </c>
      <c r="AM161">
        <v>64.125</v>
      </c>
      <c r="AN161">
        <v>64.375</v>
      </c>
      <c r="AO161">
        <v>69.25</v>
      </c>
      <c r="AP161">
        <v>74</v>
      </c>
      <c r="AQ161">
        <v>79.25</v>
      </c>
      <c r="AR161">
        <v>84.25</v>
      </c>
      <c r="AS161">
        <v>88.625</v>
      </c>
      <c r="AT161">
        <v>92</v>
      </c>
      <c r="AU161">
        <v>95.625</v>
      </c>
      <c r="AV161">
        <v>97.5</v>
      </c>
      <c r="AW161">
        <v>99.625</v>
      </c>
      <c r="AX161">
        <v>99.625</v>
      </c>
      <c r="AY161">
        <v>98.125</v>
      </c>
      <c r="AZ161">
        <v>95.875</v>
      </c>
      <c r="BA161">
        <v>91.875</v>
      </c>
      <c r="BB161">
        <v>86.125</v>
      </c>
      <c r="BC161">
        <v>82.375</v>
      </c>
      <c r="BD161">
        <v>79</v>
      </c>
      <c r="BE161">
        <v>75.5</v>
      </c>
      <c r="BH161">
        <v>0</v>
      </c>
      <c r="BI161">
        <v>1</v>
      </c>
      <c r="BJ161">
        <v>1</v>
      </c>
    </row>
    <row r="162" spans="1:62" x14ac:dyDescent="0.25">
      <c r="A162" t="s">
        <v>37</v>
      </c>
      <c r="B162" t="s">
        <v>138</v>
      </c>
      <c r="C162" t="s">
        <v>4</v>
      </c>
      <c r="D162" t="s">
        <v>126</v>
      </c>
      <c r="E162" t="s">
        <v>127</v>
      </c>
      <c r="F162" t="s">
        <v>33</v>
      </c>
      <c r="G162">
        <v>2022</v>
      </c>
      <c r="H162">
        <v>7</v>
      </c>
      <c r="I162">
        <v>3.6596690000000001</v>
      </c>
      <c r="AH162">
        <v>72.25</v>
      </c>
      <c r="AI162">
        <v>70.25</v>
      </c>
      <c r="AJ162">
        <v>69.5</v>
      </c>
      <c r="AK162">
        <v>67.875</v>
      </c>
      <c r="AL162">
        <v>66.875</v>
      </c>
      <c r="AM162">
        <v>66.25</v>
      </c>
      <c r="AN162">
        <v>66.25</v>
      </c>
      <c r="AO162">
        <v>68.125</v>
      </c>
      <c r="AP162">
        <v>71.25</v>
      </c>
      <c r="AQ162">
        <v>76</v>
      </c>
      <c r="AR162">
        <v>80.25</v>
      </c>
      <c r="AS162">
        <v>85.125</v>
      </c>
      <c r="AT162">
        <v>87.5</v>
      </c>
      <c r="AU162">
        <v>89.5</v>
      </c>
      <c r="AV162">
        <v>91.25</v>
      </c>
      <c r="AW162">
        <v>92.5</v>
      </c>
      <c r="AX162">
        <v>92.875</v>
      </c>
      <c r="AY162">
        <v>90.625</v>
      </c>
      <c r="AZ162">
        <v>89</v>
      </c>
      <c r="BA162">
        <v>85.625</v>
      </c>
      <c r="BB162">
        <v>81.375</v>
      </c>
      <c r="BC162">
        <v>77.625</v>
      </c>
      <c r="BD162">
        <v>75.5</v>
      </c>
      <c r="BE162">
        <v>73.875</v>
      </c>
      <c r="BH162">
        <v>0</v>
      </c>
      <c r="BI162">
        <v>1</v>
      </c>
      <c r="BJ162">
        <v>1</v>
      </c>
    </row>
    <row r="163" spans="1:62" x14ac:dyDescent="0.25">
      <c r="A163" t="s">
        <v>37</v>
      </c>
      <c r="B163" t="s">
        <v>138</v>
      </c>
      <c r="C163" t="s">
        <v>4</v>
      </c>
      <c r="D163" t="s">
        <v>126</v>
      </c>
      <c r="E163" t="s">
        <v>127</v>
      </c>
      <c r="F163" t="s">
        <v>33</v>
      </c>
      <c r="G163">
        <v>2022</v>
      </c>
      <c r="H163">
        <v>8</v>
      </c>
      <c r="I163">
        <v>3.8522829999999999</v>
      </c>
      <c r="AH163">
        <v>67</v>
      </c>
      <c r="AI163">
        <v>64.75</v>
      </c>
      <c r="AJ163">
        <v>63</v>
      </c>
      <c r="AK163">
        <v>61.75</v>
      </c>
      <c r="AL163">
        <v>61.25</v>
      </c>
      <c r="AM163">
        <v>60.375</v>
      </c>
      <c r="AN163">
        <v>60</v>
      </c>
      <c r="AO163">
        <v>62.125</v>
      </c>
      <c r="AP163">
        <v>66.25</v>
      </c>
      <c r="AQ163">
        <v>71.75</v>
      </c>
      <c r="AR163">
        <v>76.625</v>
      </c>
      <c r="AS163">
        <v>81.25</v>
      </c>
      <c r="AT163">
        <v>85.375</v>
      </c>
      <c r="AU163">
        <v>88.625</v>
      </c>
      <c r="AV163">
        <v>91.625</v>
      </c>
      <c r="AW163">
        <v>93.5</v>
      </c>
      <c r="AX163">
        <v>93.75</v>
      </c>
      <c r="AY163">
        <v>92.25</v>
      </c>
      <c r="AZ163">
        <v>90.5</v>
      </c>
      <c r="BA163">
        <v>86.5</v>
      </c>
      <c r="BB163">
        <v>81.875</v>
      </c>
      <c r="BC163">
        <v>78.25</v>
      </c>
      <c r="BD163">
        <v>75</v>
      </c>
      <c r="BE163">
        <v>72.25</v>
      </c>
      <c r="BH163">
        <v>0</v>
      </c>
      <c r="BI163">
        <v>1</v>
      </c>
      <c r="BJ163">
        <v>1</v>
      </c>
    </row>
    <row r="164" spans="1:62" x14ac:dyDescent="0.25">
      <c r="A164" t="s">
        <v>37</v>
      </c>
      <c r="B164" t="s">
        <v>138</v>
      </c>
      <c r="C164" t="s">
        <v>4</v>
      </c>
      <c r="D164" t="s">
        <v>126</v>
      </c>
      <c r="E164" t="s">
        <v>127</v>
      </c>
      <c r="F164" t="s">
        <v>33</v>
      </c>
      <c r="G164">
        <v>2022</v>
      </c>
      <c r="H164">
        <v>9</v>
      </c>
      <c r="I164">
        <v>3.2744409999999999</v>
      </c>
      <c r="AH164">
        <v>66</v>
      </c>
      <c r="AI164">
        <v>64.625</v>
      </c>
      <c r="AJ164">
        <v>63.25</v>
      </c>
      <c r="AK164">
        <v>62.375</v>
      </c>
      <c r="AL164">
        <v>61.375</v>
      </c>
      <c r="AM164">
        <v>61</v>
      </c>
      <c r="AN164">
        <v>60.375</v>
      </c>
      <c r="AO164">
        <v>60.75</v>
      </c>
      <c r="AP164">
        <v>64.625</v>
      </c>
      <c r="AQ164">
        <v>70</v>
      </c>
      <c r="AR164">
        <v>74.75</v>
      </c>
      <c r="AS164">
        <v>79.5</v>
      </c>
      <c r="AT164">
        <v>83.625</v>
      </c>
      <c r="AU164">
        <v>86.625</v>
      </c>
      <c r="AV164">
        <v>90</v>
      </c>
      <c r="AW164">
        <v>91.5</v>
      </c>
      <c r="AX164">
        <v>91.5</v>
      </c>
      <c r="AY164">
        <v>89.25</v>
      </c>
      <c r="AZ164">
        <v>85.125</v>
      </c>
      <c r="BA164">
        <v>79.625</v>
      </c>
      <c r="BB164">
        <v>75.375</v>
      </c>
      <c r="BC164">
        <v>72.375</v>
      </c>
      <c r="BD164">
        <v>69.625</v>
      </c>
      <c r="BE164">
        <v>67</v>
      </c>
      <c r="BH164">
        <v>0</v>
      </c>
      <c r="BI164">
        <v>1</v>
      </c>
      <c r="BJ164">
        <v>1</v>
      </c>
    </row>
    <row r="165" spans="1:62" x14ac:dyDescent="0.25">
      <c r="A165" t="s">
        <v>37</v>
      </c>
      <c r="B165" t="s">
        <v>138</v>
      </c>
      <c r="C165" t="s">
        <v>4</v>
      </c>
      <c r="D165" t="s">
        <v>126</v>
      </c>
      <c r="E165" t="s">
        <v>127</v>
      </c>
      <c r="F165" t="s">
        <v>33</v>
      </c>
      <c r="G165">
        <v>2022</v>
      </c>
      <c r="H165">
        <v>10</v>
      </c>
      <c r="I165">
        <v>2.985519</v>
      </c>
      <c r="AH165">
        <v>63.25</v>
      </c>
      <c r="AI165">
        <v>61.75</v>
      </c>
      <c r="AJ165">
        <v>60.25</v>
      </c>
      <c r="AK165">
        <v>59.25</v>
      </c>
      <c r="AL165">
        <v>58.875</v>
      </c>
      <c r="AM165">
        <v>57.375</v>
      </c>
      <c r="AN165">
        <v>56.625</v>
      </c>
      <c r="AO165">
        <v>56.625</v>
      </c>
      <c r="AP165">
        <v>61.25</v>
      </c>
      <c r="AQ165">
        <v>67.375</v>
      </c>
      <c r="AR165">
        <v>73.75</v>
      </c>
      <c r="AS165">
        <v>78.5</v>
      </c>
      <c r="AT165">
        <v>81.5</v>
      </c>
      <c r="AU165">
        <v>84.5</v>
      </c>
      <c r="AV165">
        <v>86.625</v>
      </c>
      <c r="AW165">
        <v>88.125</v>
      </c>
      <c r="AX165">
        <v>88</v>
      </c>
      <c r="AY165">
        <v>86.375</v>
      </c>
      <c r="AZ165">
        <v>82.875</v>
      </c>
      <c r="BA165">
        <v>76.75</v>
      </c>
      <c r="BB165">
        <v>72.5</v>
      </c>
      <c r="BC165">
        <v>69.375</v>
      </c>
      <c r="BD165">
        <v>67</v>
      </c>
      <c r="BE165">
        <v>65</v>
      </c>
      <c r="BH165">
        <v>0</v>
      </c>
      <c r="BI165">
        <v>1</v>
      </c>
      <c r="BJ165">
        <v>1</v>
      </c>
    </row>
    <row r="166" spans="1:62" x14ac:dyDescent="0.25">
      <c r="A166" t="s">
        <v>37</v>
      </c>
      <c r="B166" t="s">
        <v>138</v>
      </c>
      <c r="C166" t="s">
        <v>4</v>
      </c>
      <c r="D166" t="s">
        <v>126</v>
      </c>
      <c r="E166" t="s">
        <v>127</v>
      </c>
      <c r="F166" t="s">
        <v>31</v>
      </c>
      <c r="G166">
        <v>2019</v>
      </c>
      <c r="H166">
        <v>8</v>
      </c>
      <c r="I166">
        <v>2</v>
      </c>
      <c r="AH166">
        <v>70.15625</v>
      </c>
      <c r="AI166">
        <v>67.75</v>
      </c>
      <c r="AJ166">
        <v>66.125</v>
      </c>
      <c r="AK166">
        <v>64.6875</v>
      </c>
      <c r="AL166">
        <v>63.625</v>
      </c>
      <c r="AM166">
        <v>62.9375</v>
      </c>
      <c r="AN166">
        <v>62.75</v>
      </c>
      <c r="AO166">
        <v>65.0625</v>
      </c>
      <c r="AP166">
        <v>69.03125</v>
      </c>
      <c r="AQ166">
        <v>74.25</v>
      </c>
      <c r="AR166">
        <v>78.96875</v>
      </c>
      <c r="AS166">
        <v>83.625</v>
      </c>
      <c r="AT166">
        <v>87.125</v>
      </c>
      <c r="AU166">
        <v>90.09375</v>
      </c>
      <c r="AV166">
        <v>92.59375</v>
      </c>
      <c r="AW166">
        <v>94.28125</v>
      </c>
      <c r="AX166">
        <v>94.4375</v>
      </c>
      <c r="AY166">
        <v>92.5625</v>
      </c>
      <c r="AZ166">
        <v>90.125</v>
      </c>
      <c r="BA166">
        <v>85.90625</v>
      </c>
      <c r="BB166">
        <v>81.1875</v>
      </c>
      <c r="BC166">
        <v>77.65625</v>
      </c>
      <c r="BD166">
        <v>74.78125</v>
      </c>
      <c r="BE166">
        <v>72.15625</v>
      </c>
      <c r="BH166">
        <v>0</v>
      </c>
      <c r="BI166">
        <v>1</v>
      </c>
      <c r="BJ166">
        <v>1</v>
      </c>
    </row>
    <row r="167" spans="1:62" x14ac:dyDescent="0.25">
      <c r="A167" t="s">
        <v>37</v>
      </c>
      <c r="B167" t="s">
        <v>138</v>
      </c>
      <c r="C167" t="s">
        <v>4</v>
      </c>
      <c r="D167" t="s">
        <v>126</v>
      </c>
      <c r="E167" t="s">
        <v>127</v>
      </c>
      <c r="F167" t="s">
        <v>31</v>
      </c>
      <c r="G167">
        <v>2020</v>
      </c>
      <c r="H167">
        <v>8</v>
      </c>
      <c r="I167">
        <v>3.4670550000000002</v>
      </c>
      <c r="AH167">
        <v>70.15625</v>
      </c>
      <c r="AI167">
        <v>67.75</v>
      </c>
      <c r="AJ167">
        <v>66.125</v>
      </c>
      <c r="AK167">
        <v>64.6875</v>
      </c>
      <c r="AL167">
        <v>63.625</v>
      </c>
      <c r="AM167">
        <v>62.9375</v>
      </c>
      <c r="AN167">
        <v>62.75</v>
      </c>
      <c r="AO167">
        <v>65.0625</v>
      </c>
      <c r="AP167">
        <v>69.03125</v>
      </c>
      <c r="AQ167">
        <v>74.25</v>
      </c>
      <c r="AR167">
        <v>78.96875</v>
      </c>
      <c r="AS167">
        <v>83.625</v>
      </c>
      <c r="AT167">
        <v>87.125</v>
      </c>
      <c r="AU167">
        <v>90.09375</v>
      </c>
      <c r="AV167">
        <v>92.59375</v>
      </c>
      <c r="AW167">
        <v>94.28125</v>
      </c>
      <c r="AX167">
        <v>94.4375</v>
      </c>
      <c r="AY167">
        <v>92.5625</v>
      </c>
      <c r="AZ167">
        <v>90.125</v>
      </c>
      <c r="BA167">
        <v>85.90625</v>
      </c>
      <c r="BB167">
        <v>81.1875</v>
      </c>
      <c r="BC167">
        <v>77.65625</v>
      </c>
      <c r="BD167">
        <v>74.78125</v>
      </c>
      <c r="BE167">
        <v>72.15625</v>
      </c>
      <c r="BH167">
        <v>0</v>
      </c>
      <c r="BI167">
        <v>1</v>
      </c>
      <c r="BJ167">
        <v>1</v>
      </c>
    </row>
    <row r="168" spans="1:62" x14ac:dyDescent="0.25">
      <c r="A168" t="s">
        <v>37</v>
      </c>
      <c r="B168" t="s">
        <v>138</v>
      </c>
      <c r="C168" t="s">
        <v>4</v>
      </c>
      <c r="D168" t="s">
        <v>126</v>
      </c>
      <c r="E168" t="s">
        <v>127</v>
      </c>
      <c r="F168" t="s">
        <v>31</v>
      </c>
      <c r="G168">
        <v>2021</v>
      </c>
      <c r="H168">
        <v>8</v>
      </c>
      <c r="I168">
        <v>3.6596690000000001</v>
      </c>
      <c r="AH168">
        <v>70.15625</v>
      </c>
      <c r="AI168">
        <v>67.75</v>
      </c>
      <c r="AJ168">
        <v>66.125</v>
      </c>
      <c r="AK168">
        <v>64.6875</v>
      </c>
      <c r="AL168">
        <v>63.625</v>
      </c>
      <c r="AM168">
        <v>62.9375</v>
      </c>
      <c r="AN168">
        <v>62.75</v>
      </c>
      <c r="AO168">
        <v>65.0625</v>
      </c>
      <c r="AP168">
        <v>69.03125</v>
      </c>
      <c r="AQ168">
        <v>74.25</v>
      </c>
      <c r="AR168">
        <v>78.96875</v>
      </c>
      <c r="AS168">
        <v>83.625</v>
      </c>
      <c r="AT168">
        <v>87.125</v>
      </c>
      <c r="AU168">
        <v>90.09375</v>
      </c>
      <c r="AV168">
        <v>92.59375</v>
      </c>
      <c r="AW168">
        <v>94.28125</v>
      </c>
      <c r="AX168">
        <v>94.4375</v>
      </c>
      <c r="AY168">
        <v>92.5625</v>
      </c>
      <c r="AZ168">
        <v>90.125</v>
      </c>
      <c r="BA168">
        <v>85.90625</v>
      </c>
      <c r="BB168">
        <v>81.1875</v>
      </c>
      <c r="BC168">
        <v>77.65625</v>
      </c>
      <c r="BD168">
        <v>74.78125</v>
      </c>
      <c r="BE168">
        <v>72.15625</v>
      </c>
      <c r="BH168">
        <v>0</v>
      </c>
      <c r="BI168">
        <v>1</v>
      </c>
      <c r="BJ168">
        <v>1</v>
      </c>
    </row>
    <row r="169" spans="1:62" x14ac:dyDescent="0.25">
      <c r="A169" t="s">
        <v>37</v>
      </c>
      <c r="B169" t="s">
        <v>138</v>
      </c>
      <c r="C169" t="s">
        <v>4</v>
      </c>
      <c r="D169" t="s">
        <v>126</v>
      </c>
      <c r="E169" t="s">
        <v>127</v>
      </c>
      <c r="F169" t="s">
        <v>31</v>
      </c>
      <c r="G169">
        <v>2022</v>
      </c>
      <c r="H169">
        <v>8</v>
      </c>
      <c r="I169">
        <v>3.8522829999999999</v>
      </c>
      <c r="AH169">
        <v>70.15625</v>
      </c>
      <c r="AI169">
        <v>67.75</v>
      </c>
      <c r="AJ169">
        <v>66.125</v>
      </c>
      <c r="AK169">
        <v>64.6875</v>
      </c>
      <c r="AL169">
        <v>63.625</v>
      </c>
      <c r="AM169">
        <v>62.9375</v>
      </c>
      <c r="AN169">
        <v>62.75</v>
      </c>
      <c r="AO169">
        <v>65.0625</v>
      </c>
      <c r="AP169">
        <v>69.03125</v>
      </c>
      <c r="AQ169">
        <v>74.25</v>
      </c>
      <c r="AR169">
        <v>78.96875</v>
      </c>
      <c r="AS169">
        <v>83.625</v>
      </c>
      <c r="AT169">
        <v>87.125</v>
      </c>
      <c r="AU169">
        <v>90.09375</v>
      </c>
      <c r="AV169">
        <v>92.59375</v>
      </c>
      <c r="AW169">
        <v>94.28125</v>
      </c>
      <c r="AX169">
        <v>94.4375</v>
      </c>
      <c r="AY169">
        <v>92.5625</v>
      </c>
      <c r="AZ169">
        <v>90.125</v>
      </c>
      <c r="BA169">
        <v>85.90625</v>
      </c>
      <c r="BB169">
        <v>81.1875</v>
      </c>
      <c r="BC169">
        <v>77.65625</v>
      </c>
      <c r="BD169">
        <v>74.78125</v>
      </c>
      <c r="BE169">
        <v>72.15625</v>
      </c>
      <c r="BH169">
        <v>0</v>
      </c>
      <c r="BI169">
        <v>1</v>
      </c>
      <c r="BJ169">
        <v>1</v>
      </c>
    </row>
    <row r="170" spans="1:62" x14ac:dyDescent="0.25">
      <c r="A170" t="s">
        <v>37</v>
      </c>
      <c r="B170" t="s">
        <v>138</v>
      </c>
      <c r="C170" t="s">
        <v>4</v>
      </c>
      <c r="D170" t="s">
        <v>101</v>
      </c>
      <c r="E170" t="s">
        <v>100</v>
      </c>
      <c r="F170" t="s">
        <v>33</v>
      </c>
      <c r="G170">
        <v>2019</v>
      </c>
      <c r="H170">
        <v>5</v>
      </c>
      <c r="I170">
        <v>2</v>
      </c>
      <c r="AH170">
        <v>75.75</v>
      </c>
      <c r="AI170">
        <v>74.375</v>
      </c>
      <c r="AJ170">
        <v>73.5</v>
      </c>
      <c r="AK170">
        <v>72</v>
      </c>
      <c r="AL170">
        <v>71.125</v>
      </c>
      <c r="AM170">
        <v>70.375</v>
      </c>
      <c r="AN170">
        <v>69.875</v>
      </c>
      <c r="AO170">
        <v>74.25</v>
      </c>
      <c r="AP170">
        <v>80.5</v>
      </c>
      <c r="AQ170">
        <v>85.125</v>
      </c>
      <c r="AR170">
        <v>89.25</v>
      </c>
      <c r="AS170">
        <v>92.75</v>
      </c>
      <c r="AT170">
        <v>95</v>
      </c>
      <c r="AU170">
        <v>98</v>
      </c>
      <c r="AV170">
        <v>99.25</v>
      </c>
      <c r="AW170">
        <v>99.5</v>
      </c>
      <c r="AX170">
        <v>98.375</v>
      </c>
      <c r="AY170">
        <v>95.875</v>
      </c>
      <c r="AZ170">
        <v>91.375</v>
      </c>
      <c r="BA170">
        <v>87</v>
      </c>
      <c r="BB170">
        <v>82.875</v>
      </c>
      <c r="BC170">
        <v>80.5</v>
      </c>
      <c r="BD170">
        <v>78.5</v>
      </c>
      <c r="BE170">
        <v>75.5</v>
      </c>
      <c r="BH170">
        <v>0</v>
      </c>
      <c r="BI170">
        <v>1</v>
      </c>
      <c r="BJ170">
        <v>1</v>
      </c>
    </row>
    <row r="171" spans="1:62" x14ac:dyDescent="0.25">
      <c r="A171" t="s">
        <v>37</v>
      </c>
      <c r="B171" t="s">
        <v>138</v>
      </c>
      <c r="C171" t="s">
        <v>4</v>
      </c>
      <c r="D171" t="s">
        <v>101</v>
      </c>
      <c r="E171" t="s">
        <v>100</v>
      </c>
      <c r="F171" t="s">
        <v>33</v>
      </c>
      <c r="G171">
        <v>2019</v>
      </c>
      <c r="H171">
        <v>6</v>
      </c>
      <c r="I171">
        <v>2</v>
      </c>
      <c r="AH171">
        <v>76.375</v>
      </c>
      <c r="AI171">
        <v>73.875</v>
      </c>
      <c r="AJ171">
        <v>72.5</v>
      </c>
      <c r="AK171">
        <v>71.25</v>
      </c>
      <c r="AL171">
        <v>70.125</v>
      </c>
      <c r="AM171">
        <v>69.125</v>
      </c>
      <c r="AN171">
        <v>69.75</v>
      </c>
      <c r="AO171">
        <v>75.125</v>
      </c>
      <c r="AP171">
        <v>81.625</v>
      </c>
      <c r="AQ171">
        <v>86.875</v>
      </c>
      <c r="AR171">
        <v>91.375</v>
      </c>
      <c r="AS171">
        <v>95.125</v>
      </c>
      <c r="AT171">
        <v>97.75</v>
      </c>
      <c r="AU171">
        <v>100.375</v>
      </c>
      <c r="AV171">
        <v>102.625</v>
      </c>
      <c r="AW171">
        <v>103.25</v>
      </c>
      <c r="AX171">
        <v>103.5</v>
      </c>
      <c r="AY171">
        <v>102.625</v>
      </c>
      <c r="AZ171">
        <v>101.125</v>
      </c>
      <c r="BA171">
        <v>97.875</v>
      </c>
      <c r="BB171">
        <v>93</v>
      </c>
      <c r="BC171">
        <v>88.625</v>
      </c>
      <c r="BD171">
        <v>85.75</v>
      </c>
      <c r="BE171">
        <v>82.25</v>
      </c>
      <c r="BH171">
        <v>0</v>
      </c>
      <c r="BI171">
        <v>1</v>
      </c>
      <c r="BJ171">
        <v>1</v>
      </c>
    </row>
    <row r="172" spans="1:62" x14ac:dyDescent="0.25">
      <c r="A172" t="s">
        <v>37</v>
      </c>
      <c r="B172" t="s">
        <v>138</v>
      </c>
      <c r="C172" t="s">
        <v>4</v>
      </c>
      <c r="D172" t="s">
        <v>101</v>
      </c>
      <c r="E172" t="s">
        <v>100</v>
      </c>
      <c r="F172" t="s">
        <v>33</v>
      </c>
      <c r="G172">
        <v>2019</v>
      </c>
      <c r="H172">
        <v>7</v>
      </c>
      <c r="I172">
        <v>2</v>
      </c>
      <c r="AH172">
        <v>79.5</v>
      </c>
      <c r="AI172">
        <v>76.625</v>
      </c>
      <c r="AJ172">
        <v>74.625</v>
      </c>
      <c r="AK172">
        <v>72.625</v>
      </c>
      <c r="AL172">
        <v>71.5</v>
      </c>
      <c r="AM172">
        <v>70.125</v>
      </c>
      <c r="AN172">
        <v>70.125</v>
      </c>
      <c r="AO172">
        <v>72.875</v>
      </c>
      <c r="AP172">
        <v>77.625</v>
      </c>
      <c r="AQ172">
        <v>83.625</v>
      </c>
      <c r="AR172">
        <v>89</v>
      </c>
      <c r="AS172">
        <v>93.5</v>
      </c>
      <c r="AT172">
        <v>97.375</v>
      </c>
      <c r="AU172">
        <v>100.75</v>
      </c>
      <c r="AV172">
        <v>103</v>
      </c>
      <c r="AW172">
        <v>105.75</v>
      </c>
      <c r="AX172">
        <v>106.5</v>
      </c>
      <c r="AY172">
        <v>104.375</v>
      </c>
      <c r="AZ172">
        <v>100.875</v>
      </c>
      <c r="BA172">
        <v>97.5</v>
      </c>
      <c r="BB172">
        <v>93.25</v>
      </c>
      <c r="BC172">
        <v>89.25</v>
      </c>
      <c r="BD172">
        <v>84.875</v>
      </c>
      <c r="BE172">
        <v>82.375</v>
      </c>
      <c r="BH172">
        <v>0</v>
      </c>
      <c r="BI172">
        <v>1</v>
      </c>
      <c r="BJ172">
        <v>1</v>
      </c>
    </row>
    <row r="173" spans="1:62" x14ac:dyDescent="0.25">
      <c r="A173" t="s">
        <v>37</v>
      </c>
      <c r="B173" t="s">
        <v>138</v>
      </c>
      <c r="C173" t="s">
        <v>4</v>
      </c>
      <c r="D173" t="s">
        <v>101</v>
      </c>
      <c r="E173" t="s">
        <v>100</v>
      </c>
      <c r="F173" t="s">
        <v>33</v>
      </c>
      <c r="G173">
        <v>2019</v>
      </c>
      <c r="H173">
        <v>8</v>
      </c>
      <c r="I173">
        <v>2</v>
      </c>
      <c r="AH173">
        <v>78</v>
      </c>
      <c r="AI173">
        <v>77.875</v>
      </c>
      <c r="AJ173">
        <v>76.375</v>
      </c>
      <c r="AK173">
        <v>73.25</v>
      </c>
      <c r="AL173">
        <v>71.375</v>
      </c>
      <c r="AM173">
        <v>69.625</v>
      </c>
      <c r="AN173">
        <v>69.25</v>
      </c>
      <c r="AO173">
        <v>71</v>
      </c>
      <c r="AP173">
        <v>75.375</v>
      </c>
      <c r="AQ173">
        <v>80.5</v>
      </c>
      <c r="AR173">
        <v>86.25</v>
      </c>
      <c r="AS173">
        <v>91.375</v>
      </c>
      <c r="AT173">
        <v>95.875</v>
      </c>
      <c r="AU173">
        <v>99.5</v>
      </c>
      <c r="AV173">
        <v>102</v>
      </c>
      <c r="AW173">
        <v>104</v>
      </c>
      <c r="AX173">
        <v>103.625</v>
      </c>
      <c r="AY173">
        <v>102.25</v>
      </c>
      <c r="AZ173">
        <v>98</v>
      </c>
      <c r="BA173">
        <v>92.5</v>
      </c>
      <c r="BB173">
        <v>88.5</v>
      </c>
      <c r="BC173">
        <v>85.375</v>
      </c>
      <c r="BD173">
        <v>82.75</v>
      </c>
      <c r="BE173">
        <v>80</v>
      </c>
      <c r="BH173">
        <v>0</v>
      </c>
      <c r="BI173">
        <v>1</v>
      </c>
      <c r="BJ173">
        <v>1</v>
      </c>
    </row>
    <row r="174" spans="1:62" x14ac:dyDescent="0.25">
      <c r="A174" t="s">
        <v>37</v>
      </c>
      <c r="B174" t="s">
        <v>138</v>
      </c>
      <c r="C174" t="s">
        <v>4</v>
      </c>
      <c r="D174" t="s">
        <v>101</v>
      </c>
      <c r="E174" t="s">
        <v>100</v>
      </c>
      <c r="F174" t="s">
        <v>33</v>
      </c>
      <c r="G174">
        <v>2019</v>
      </c>
      <c r="H174">
        <v>9</v>
      </c>
      <c r="I174">
        <v>2</v>
      </c>
      <c r="AH174">
        <v>73.625</v>
      </c>
      <c r="AI174">
        <v>72.625</v>
      </c>
      <c r="AJ174">
        <v>70.875</v>
      </c>
      <c r="AK174">
        <v>69.25</v>
      </c>
      <c r="AL174">
        <v>68.75</v>
      </c>
      <c r="AM174">
        <v>67.125</v>
      </c>
      <c r="AN174">
        <v>66.125</v>
      </c>
      <c r="AO174">
        <v>67.125</v>
      </c>
      <c r="AP174">
        <v>73.25</v>
      </c>
      <c r="AQ174">
        <v>79.75</v>
      </c>
      <c r="AR174">
        <v>85.625</v>
      </c>
      <c r="AS174">
        <v>90.25</v>
      </c>
      <c r="AT174">
        <v>92.875</v>
      </c>
      <c r="AU174">
        <v>95.875</v>
      </c>
      <c r="AV174">
        <v>98.125</v>
      </c>
      <c r="AW174">
        <v>99.75</v>
      </c>
      <c r="AX174">
        <v>100.125</v>
      </c>
      <c r="AY174">
        <v>99.5</v>
      </c>
      <c r="AZ174">
        <v>95.875</v>
      </c>
      <c r="BA174">
        <v>89.375</v>
      </c>
      <c r="BB174">
        <v>85.5</v>
      </c>
      <c r="BC174">
        <v>81.875</v>
      </c>
      <c r="BD174">
        <v>79.5</v>
      </c>
      <c r="BE174">
        <v>77.625</v>
      </c>
      <c r="BH174">
        <v>0</v>
      </c>
      <c r="BI174">
        <v>1</v>
      </c>
      <c r="BJ174">
        <v>1</v>
      </c>
    </row>
    <row r="175" spans="1:62" x14ac:dyDescent="0.25">
      <c r="A175" t="s">
        <v>37</v>
      </c>
      <c r="B175" t="s">
        <v>138</v>
      </c>
      <c r="C175" t="s">
        <v>4</v>
      </c>
      <c r="D175" t="s">
        <v>101</v>
      </c>
      <c r="E175" t="s">
        <v>100</v>
      </c>
      <c r="F175" t="s">
        <v>33</v>
      </c>
      <c r="G175">
        <v>2019</v>
      </c>
      <c r="H175">
        <v>10</v>
      </c>
      <c r="I175">
        <v>2</v>
      </c>
      <c r="AH175">
        <v>68.75</v>
      </c>
      <c r="AI175">
        <v>66.5</v>
      </c>
      <c r="AJ175">
        <v>65.375</v>
      </c>
      <c r="AK175">
        <v>64.75</v>
      </c>
      <c r="AL175">
        <v>63.25</v>
      </c>
      <c r="AM175">
        <v>61.75</v>
      </c>
      <c r="AN175">
        <v>60.75</v>
      </c>
      <c r="AO175">
        <v>61</v>
      </c>
      <c r="AP175">
        <v>67.625</v>
      </c>
      <c r="AQ175">
        <v>75.125</v>
      </c>
      <c r="AR175">
        <v>81.875</v>
      </c>
      <c r="AS175">
        <v>86</v>
      </c>
      <c r="AT175">
        <v>89.5</v>
      </c>
      <c r="AU175">
        <v>92.875</v>
      </c>
      <c r="AV175">
        <v>95.375</v>
      </c>
      <c r="AW175">
        <v>96.75</v>
      </c>
      <c r="AX175">
        <v>97</v>
      </c>
      <c r="AY175">
        <v>95.375</v>
      </c>
      <c r="AZ175">
        <v>91.625</v>
      </c>
      <c r="BA175">
        <v>85.5</v>
      </c>
      <c r="BB175">
        <v>81</v>
      </c>
      <c r="BC175">
        <v>77.125</v>
      </c>
      <c r="BD175">
        <v>73.875</v>
      </c>
      <c r="BE175">
        <v>70.875</v>
      </c>
      <c r="BH175">
        <v>0</v>
      </c>
      <c r="BI175">
        <v>1</v>
      </c>
      <c r="BJ175">
        <v>1</v>
      </c>
    </row>
    <row r="176" spans="1:62" x14ac:dyDescent="0.25">
      <c r="A176" t="s">
        <v>37</v>
      </c>
      <c r="B176" t="s">
        <v>138</v>
      </c>
      <c r="C176" t="s">
        <v>4</v>
      </c>
      <c r="D176" t="s">
        <v>101</v>
      </c>
      <c r="E176" t="s">
        <v>100</v>
      </c>
      <c r="F176" t="s">
        <v>33</v>
      </c>
      <c r="G176">
        <v>2020</v>
      </c>
      <c r="H176">
        <v>5</v>
      </c>
      <c r="I176">
        <v>1.829834</v>
      </c>
      <c r="AH176">
        <v>75.75</v>
      </c>
      <c r="AI176">
        <v>74.375</v>
      </c>
      <c r="AJ176">
        <v>73.5</v>
      </c>
      <c r="AK176">
        <v>72</v>
      </c>
      <c r="AL176">
        <v>71.125</v>
      </c>
      <c r="AM176">
        <v>70.375</v>
      </c>
      <c r="AN176">
        <v>69.875</v>
      </c>
      <c r="AO176">
        <v>74.25</v>
      </c>
      <c r="AP176">
        <v>80.5</v>
      </c>
      <c r="AQ176">
        <v>85.125</v>
      </c>
      <c r="AR176">
        <v>89.25</v>
      </c>
      <c r="AS176">
        <v>92.75</v>
      </c>
      <c r="AT176">
        <v>95</v>
      </c>
      <c r="AU176">
        <v>98</v>
      </c>
      <c r="AV176">
        <v>99.25</v>
      </c>
      <c r="AW176">
        <v>99.5</v>
      </c>
      <c r="AX176">
        <v>98.375</v>
      </c>
      <c r="AY176">
        <v>95.875</v>
      </c>
      <c r="AZ176">
        <v>91.375</v>
      </c>
      <c r="BA176">
        <v>87</v>
      </c>
      <c r="BB176">
        <v>82.875</v>
      </c>
      <c r="BC176">
        <v>80.5</v>
      </c>
      <c r="BD176">
        <v>78.5</v>
      </c>
      <c r="BE176">
        <v>75.5</v>
      </c>
      <c r="BH176">
        <v>0</v>
      </c>
      <c r="BI176">
        <v>1</v>
      </c>
      <c r="BJ176">
        <v>1</v>
      </c>
    </row>
    <row r="177" spans="1:62" x14ac:dyDescent="0.25">
      <c r="A177" t="s">
        <v>37</v>
      </c>
      <c r="B177" t="s">
        <v>138</v>
      </c>
      <c r="C177" t="s">
        <v>4</v>
      </c>
      <c r="D177" t="s">
        <v>101</v>
      </c>
      <c r="E177" t="s">
        <v>100</v>
      </c>
      <c r="F177" t="s">
        <v>33</v>
      </c>
      <c r="G177">
        <v>2020</v>
      </c>
      <c r="H177">
        <v>6</v>
      </c>
      <c r="I177">
        <v>2.4076770000000001</v>
      </c>
      <c r="AH177">
        <v>76.375</v>
      </c>
      <c r="AI177">
        <v>73.875</v>
      </c>
      <c r="AJ177">
        <v>72.5</v>
      </c>
      <c r="AK177">
        <v>71.25</v>
      </c>
      <c r="AL177">
        <v>70.125</v>
      </c>
      <c r="AM177">
        <v>69.125</v>
      </c>
      <c r="AN177">
        <v>69.75</v>
      </c>
      <c r="AO177">
        <v>75.125</v>
      </c>
      <c r="AP177">
        <v>81.625</v>
      </c>
      <c r="AQ177">
        <v>86.875</v>
      </c>
      <c r="AR177">
        <v>91.375</v>
      </c>
      <c r="AS177">
        <v>95.125</v>
      </c>
      <c r="AT177">
        <v>97.75</v>
      </c>
      <c r="AU177">
        <v>100.375</v>
      </c>
      <c r="AV177">
        <v>102.625</v>
      </c>
      <c r="AW177">
        <v>103.25</v>
      </c>
      <c r="AX177">
        <v>103.5</v>
      </c>
      <c r="AY177">
        <v>102.625</v>
      </c>
      <c r="AZ177">
        <v>101.125</v>
      </c>
      <c r="BA177">
        <v>97.875</v>
      </c>
      <c r="BB177">
        <v>93</v>
      </c>
      <c r="BC177">
        <v>88.625</v>
      </c>
      <c r="BD177">
        <v>85.75</v>
      </c>
      <c r="BE177">
        <v>82.25</v>
      </c>
      <c r="BH177">
        <v>0</v>
      </c>
      <c r="BI177">
        <v>1</v>
      </c>
      <c r="BJ177">
        <v>1</v>
      </c>
    </row>
    <row r="178" spans="1:62" x14ac:dyDescent="0.25">
      <c r="A178" t="s">
        <v>37</v>
      </c>
      <c r="B178" t="s">
        <v>138</v>
      </c>
      <c r="C178" t="s">
        <v>4</v>
      </c>
      <c r="D178" t="s">
        <v>101</v>
      </c>
      <c r="E178" t="s">
        <v>100</v>
      </c>
      <c r="F178" t="s">
        <v>33</v>
      </c>
      <c r="G178">
        <v>2020</v>
      </c>
      <c r="H178">
        <v>7</v>
      </c>
      <c r="I178">
        <v>3.2744409999999999</v>
      </c>
      <c r="AH178">
        <v>79.5</v>
      </c>
      <c r="AI178">
        <v>76.625</v>
      </c>
      <c r="AJ178">
        <v>74.625</v>
      </c>
      <c r="AK178">
        <v>72.625</v>
      </c>
      <c r="AL178">
        <v>71.5</v>
      </c>
      <c r="AM178">
        <v>70.125</v>
      </c>
      <c r="AN178">
        <v>70.125</v>
      </c>
      <c r="AO178">
        <v>72.875</v>
      </c>
      <c r="AP178">
        <v>77.625</v>
      </c>
      <c r="AQ178">
        <v>83.625</v>
      </c>
      <c r="AR178">
        <v>89</v>
      </c>
      <c r="AS178">
        <v>93.5</v>
      </c>
      <c r="AT178">
        <v>97.375</v>
      </c>
      <c r="AU178">
        <v>100.75</v>
      </c>
      <c r="AV178">
        <v>103</v>
      </c>
      <c r="AW178">
        <v>105.75</v>
      </c>
      <c r="AX178">
        <v>106.5</v>
      </c>
      <c r="AY178">
        <v>104.375</v>
      </c>
      <c r="AZ178">
        <v>100.875</v>
      </c>
      <c r="BA178">
        <v>97.5</v>
      </c>
      <c r="BB178">
        <v>93.25</v>
      </c>
      <c r="BC178">
        <v>89.25</v>
      </c>
      <c r="BD178">
        <v>84.875</v>
      </c>
      <c r="BE178">
        <v>82.375</v>
      </c>
      <c r="BH178">
        <v>0</v>
      </c>
      <c r="BI178">
        <v>1</v>
      </c>
      <c r="BJ178">
        <v>1</v>
      </c>
    </row>
    <row r="179" spans="1:62" x14ac:dyDescent="0.25">
      <c r="A179" t="s">
        <v>37</v>
      </c>
      <c r="B179" t="s">
        <v>138</v>
      </c>
      <c r="C179" t="s">
        <v>4</v>
      </c>
      <c r="D179" t="s">
        <v>101</v>
      </c>
      <c r="E179" t="s">
        <v>100</v>
      </c>
      <c r="F179" t="s">
        <v>33</v>
      </c>
      <c r="G179">
        <v>2020</v>
      </c>
      <c r="H179">
        <v>8</v>
      </c>
      <c r="I179">
        <v>3.4670550000000002</v>
      </c>
      <c r="AH179">
        <v>78</v>
      </c>
      <c r="AI179">
        <v>77.875</v>
      </c>
      <c r="AJ179">
        <v>76.375</v>
      </c>
      <c r="AK179">
        <v>73.25</v>
      </c>
      <c r="AL179">
        <v>71.375</v>
      </c>
      <c r="AM179">
        <v>69.625</v>
      </c>
      <c r="AN179">
        <v>69.25</v>
      </c>
      <c r="AO179">
        <v>71</v>
      </c>
      <c r="AP179">
        <v>75.375</v>
      </c>
      <c r="AQ179">
        <v>80.5</v>
      </c>
      <c r="AR179">
        <v>86.25</v>
      </c>
      <c r="AS179">
        <v>91.375</v>
      </c>
      <c r="AT179">
        <v>95.875</v>
      </c>
      <c r="AU179">
        <v>99.5</v>
      </c>
      <c r="AV179">
        <v>102</v>
      </c>
      <c r="AW179">
        <v>104</v>
      </c>
      <c r="AX179">
        <v>103.625</v>
      </c>
      <c r="AY179">
        <v>102.25</v>
      </c>
      <c r="AZ179">
        <v>98</v>
      </c>
      <c r="BA179">
        <v>92.5</v>
      </c>
      <c r="BB179">
        <v>88.5</v>
      </c>
      <c r="BC179">
        <v>85.375</v>
      </c>
      <c r="BD179">
        <v>82.75</v>
      </c>
      <c r="BE179">
        <v>80</v>
      </c>
      <c r="BH179">
        <v>0</v>
      </c>
      <c r="BI179">
        <v>1</v>
      </c>
      <c r="BJ179">
        <v>1</v>
      </c>
    </row>
    <row r="180" spans="1:62" x14ac:dyDescent="0.25">
      <c r="A180" t="s">
        <v>37</v>
      </c>
      <c r="B180" t="s">
        <v>138</v>
      </c>
      <c r="C180" t="s">
        <v>4</v>
      </c>
      <c r="D180" t="s">
        <v>101</v>
      </c>
      <c r="E180" t="s">
        <v>100</v>
      </c>
      <c r="F180" t="s">
        <v>33</v>
      </c>
      <c r="G180">
        <v>2020</v>
      </c>
      <c r="H180">
        <v>9</v>
      </c>
      <c r="I180">
        <v>2.985519</v>
      </c>
      <c r="AH180">
        <v>73.625</v>
      </c>
      <c r="AI180">
        <v>72.625</v>
      </c>
      <c r="AJ180">
        <v>70.875</v>
      </c>
      <c r="AK180">
        <v>69.25</v>
      </c>
      <c r="AL180">
        <v>68.75</v>
      </c>
      <c r="AM180">
        <v>67.125</v>
      </c>
      <c r="AN180">
        <v>66.125</v>
      </c>
      <c r="AO180">
        <v>67.125</v>
      </c>
      <c r="AP180">
        <v>73.25</v>
      </c>
      <c r="AQ180">
        <v>79.75</v>
      </c>
      <c r="AR180">
        <v>85.625</v>
      </c>
      <c r="AS180">
        <v>90.25</v>
      </c>
      <c r="AT180">
        <v>92.875</v>
      </c>
      <c r="AU180">
        <v>95.875</v>
      </c>
      <c r="AV180">
        <v>98.125</v>
      </c>
      <c r="AW180">
        <v>99.75</v>
      </c>
      <c r="AX180">
        <v>100.125</v>
      </c>
      <c r="AY180">
        <v>99.5</v>
      </c>
      <c r="AZ180">
        <v>95.875</v>
      </c>
      <c r="BA180">
        <v>89.375</v>
      </c>
      <c r="BB180">
        <v>85.5</v>
      </c>
      <c r="BC180">
        <v>81.875</v>
      </c>
      <c r="BD180">
        <v>79.5</v>
      </c>
      <c r="BE180">
        <v>77.625</v>
      </c>
      <c r="BH180">
        <v>0</v>
      </c>
      <c r="BI180">
        <v>1</v>
      </c>
      <c r="BJ180">
        <v>1</v>
      </c>
    </row>
    <row r="181" spans="1:62" x14ac:dyDescent="0.25">
      <c r="A181" t="s">
        <v>37</v>
      </c>
      <c r="B181" t="s">
        <v>138</v>
      </c>
      <c r="C181" t="s">
        <v>4</v>
      </c>
      <c r="D181" t="s">
        <v>101</v>
      </c>
      <c r="E181" t="s">
        <v>100</v>
      </c>
      <c r="F181" t="s">
        <v>33</v>
      </c>
      <c r="G181">
        <v>2020</v>
      </c>
      <c r="H181">
        <v>10</v>
      </c>
      <c r="I181">
        <v>2.6965979999999998</v>
      </c>
      <c r="AH181">
        <v>68.75</v>
      </c>
      <c r="AI181">
        <v>66.5</v>
      </c>
      <c r="AJ181">
        <v>65.375</v>
      </c>
      <c r="AK181">
        <v>64.75</v>
      </c>
      <c r="AL181">
        <v>63.25</v>
      </c>
      <c r="AM181">
        <v>61.75</v>
      </c>
      <c r="AN181">
        <v>60.75</v>
      </c>
      <c r="AO181">
        <v>61</v>
      </c>
      <c r="AP181">
        <v>67.625</v>
      </c>
      <c r="AQ181">
        <v>75.125</v>
      </c>
      <c r="AR181">
        <v>81.875</v>
      </c>
      <c r="AS181">
        <v>86</v>
      </c>
      <c r="AT181">
        <v>89.5</v>
      </c>
      <c r="AU181">
        <v>92.875</v>
      </c>
      <c r="AV181">
        <v>95.375</v>
      </c>
      <c r="AW181">
        <v>96.75</v>
      </c>
      <c r="AX181">
        <v>97</v>
      </c>
      <c r="AY181">
        <v>95.375</v>
      </c>
      <c r="AZ181">
        <v>91.625</v>
      </c>
      <c r="BA181">
        <v>85.5</v>
      </c>
      <c r="BB181">
        <v>81</v>
      </c>
      <c r="BC181">
        <v>77.125</v>
      </c>
      <c r="BD181">
        <v>73.875</v>
      </c>
      <c r="BE181">
        <v>70.875</v>
      </c>
      <c r="BH181">
        <v>0</v>
      </c>
      <c r="BI181">
        <v>1</v>
      </c>
      <c r="BJ181">
        <v>1</v>
      </c>
    </row>
    <row r="182" spans="1:62" x14ac:dyDescent="0.25">
      <c r="A182" t="s">
        <v>37</v>
      </c>
      <c r="B182" t="s">
        <v>138</v>
      </c>
      <c r="C182" t="s">
        <v>4</v>
      </c>
      <c r="D182" t="s">
        <v>101</v>
      </c>
      <c r="E182" t="s">
        <v>100</v>
      </c>
      <c r="F182" t="s">
        <v>33</v>
      </c>
      <c r="G182">
        <v>2021</v>
      </c>
      <c r="H182">
        <v>5</v>
      </c>
      <c r="I182">
        <v>1.926142</v>
      </c>
      <c r="AH182">
        <v>75.75</v>
      </c>
      <c r="AI182">
        <v>74.375</v>
      </c>
      <c r="AJ182">
        <v>73.5</v>
      </c>
      <c r="AK182">
        <v>72</v>
      </c>
      <c r="AL182">
        <v>71.125</v>
      </c>
      <c r="AM182">
        <v>70.375</v>
      </c>
      <c r="AN182">
        <v>69.875</v>
      </c>
      <c r="AO182">
        <v>74.25</v>
      </c>
      <c r="AP182">
        <v>80.5</v>
      </c>
      <c r="AQ182">
        <v>85.125</v>
      </c>
      <c r="AR182">
        <v>89.25</v>
      </c>
      <c r="AS182">
        <v>92.75</v>
      </c>
      <c r="AT182">
        <v>95</v>
      </c>
      <c r="AU182">
        <v>98</v>
      </c>
      <c r="AV182">
        <v>99.25</v>
      </c>
      <c r="AW182">
        <v>99.5</v>
      </c>
      <c r="AX182">
        <v>98.375</v>
      </c>
      <c r="AY182">
        <v>95.875</v>
      </c>
      <c r="AZ182">
        <v>91.375</v>
      </c>
      <c r="BA182">
        <v>87</v>
      </c>
      <c r="BB182">
        <v>82.875</v>
      </c>
      <c r="BC182">
        <v>80.5</v>
      </c>
      <c r="BD182">
        <v>78.5</v>
      </c>
      <c r="BE182">
        <v>75.5</v>
      </c>
      <c r="BH182">
        <v>0</v>
      </c>
      <c r="BI182">
        <v>1</v>
      </c>
      <c r="BJ182">
        <v>1</v>
      </c>
    </row>
    <row r="183" spans="1:62" x14ac:dyDescent="0.25">
      <c r="A183" t="s">
        <v>37</v>
      </c>
      <c r="B183" t="s">
        <v>138</v>
      </c>
      <c r="C183" t="s">
        <v>4</v>
      </c>
      <c r="D183" t="s">
        <v>101</v>
      </c>
      <c r="E183" t="s">
        <v>100</v>
      </c>
      <c r="F183" t="s">
        <v>33</v>
      </c>
      <c r="G183">
        <v>2021</v>
      </c>
      <c r="H183">
        <v>6</v>
      </c>
      <c r="I183">
        <v>2.503984</v>
      </c>
      <c r="AH183">
        <v>76.375</v>
      </c>
      <c r="AI183">
        <v>73.875</v>
      </c>
      <c r="AJ183">
        <v>72.5</v>
      </c>
      <c r="AK183">
        <v>71.25</v>
      </c>
      <c r="AL183">
        <v>70.125</v>
      </c>
      <c r="AM183">
        <v>69.125</v>
      </c>
      <c r="AN183">
        <v>69.75</v>
      </c>
      <c r="AO183">
        <v>75.125</v>
      </c>
      <c r="AP183">
        <v>81.625</v>
      </c>
      <c r="AQ183">
        <v>86.875</v>
      </c>
      <c r="AR183">
        <v>91.375</v>
      </c>
      <c r="AS183">
        <v>95.125</v>
      </c>
      <c r="AT183">
        <v>97.75</v>
      </c>
      <c r="AU183">
        <v>100.375</v>
      </c>
      <c r="AV183">
        <v>102.625</v>
      </c>
      <c r="AW183">
        <v>103.25</v>
      </c>
      <c r="AX183">
        <v>103.5</v>
      </c>
      <c r="AY183">
        <v>102.625</v>
      </c>
      <c r="AZ183">
        <v>101.125</v>
      </c>
      <c r="BA183">
        <v>97.875</v>
      </c>
      <c r="BB183">
        <v>93</v>
      </c>
      <c r="BC183">
        <v>88.625</v>
      </c>
      <c r="BD183">
        <v>85.75</v>
      </c>
      <c r="BE183">
        <v>82.25</v>
      </c>
      <c r="BH183">
        <v>0</v>
      </c>
      <c r="BI183">
        <v>1</v>
      </c>
      <c r="BJ183">
        <v>1</v>
      </c>
    </row>
    <row r="184" spans="1:62" x14ac:dyDescent="0.25">
      <c r="A184" t="s">
        <v>37</v>
      </c>
      <c r="B184" t="s">
        <v>138</v>
      </c>
      <c r="C184" t="s">
        <v>4</v>
      </c>
      <c r="D184" t="s">
        <v>101</v>
      </c>
      <c r="E184" t="s">
        <v>100</v>
      </c>
      <c r="F184" t="s">
        <v>33</v>
      </c>
      <c r="G184">
        <v>2021</v>
      </c>
      <c r="H184">
        <v>7</v>
      </c>
      <c r="I184">
        <v>3.4670550000000002</v>
      </c>
      <c r="AH184">
        <v>79.5</v>
      </c>
      <c r="AI184">
        <v>76.625</v>
      </c>
      <c r="AJ184">
        <v>74.625</v>
      </c>
      <c r="AK184">
        <v>72.625</v>
      </c>
      <c r="AL184">
        <v>71.5</v>
      </c>
      <c r="AM184">
        <v>70.125</v>
      </c>
      <c r="AN184">
        <v>70.125</v>
      </c>
      <c r="AO184">
        <v>72.875</v>
      </c>
      <c r="AP184">
        <v>77.625</v>
      </c>
      <c r="AQ184">
        <v>83.625</v>
      </c>
      <c r="AR184">
        <v>89</v>
      </c>
      <c r="AS184">
        <v>93.5</v>
      </c>
      <c r="AT184">
        <v>97.375</v>
      </c>
      <c r="AU184">
        <v>100.75</v>
      </c>
      <c r="AV184">
        <v>103</v>
      </c>
      <c r="AW184">
        <v>105.75</v>
      </c>
      <c r="AX184">
        <v>106.5</v>
      </c>
      <c r="AY184">
        <v>104.375</v>
      </c>
      <c r="AZ184">
        <v>100.875</v>
      </c>
      <c r="BA184">
        <v>97.5</v>
      </c>
      <c r="BB184">
        <v>93.25</v>
      </c>
      <c r="BC184">
        <v>89.25</v>
      </c>
      <c r="BD184">
        <v>84.875</v>
      </c>
      <c r="BE184">
        <v>82.375</v>
      </c>
      <c r="BH184">
        <v>0</v>
      </c>
      <c r="BI184">
        <v>1</v>
      </c>
      <c r="BJ184">
        <v>1</v>
      </c>
    </row>
    <row r="185" spans="1:62" x14ac:dyDescent="0.25">
      <c r="A185" t="s">
        <v>37</v>
      </c>
      <c r="B185" t="s">
        <v>138</v>
      </c>
      <c r="C185" t="s">
        <v>4</v>
      </c>
      <c r="D185" t="s">
        <v>101</v>
      </c>
      <c r="E185" t="s">
        <v>100</v>
      </c>
      <c r="F185" t="s">
        <v>33</v>
      </c>
      <c r="G185">
        <v>2021</v>
      </c>
      <c r="H185">
        <v>8</v>
      </c>
      <c r="I185">
        <v>3.6596690000000001</v>
      </c>
      <c r="AH185">
        <v>78</v>
      </c>
      <c r="AI185">
        <v>77.875</v>
      </c>
      <c r="AJ185">
        <v>76.375</v>
      </c>
      <c r="AK185">
        <v>73.25</v>
      </c>
      <c r="AL185">
        <v>71.375</v>
      </c>
      <c r="AM185">
        <v>69.625</v>
      </c>
      <c r="AN185">
        <v>69.25</v>
      </c>
      <c r="AO185">
        <v>71</v>
      </c>
      <c r="AP185">
        <v>75.375</v>
      </c>
      <c r="AQ185">
        <v>80.5</v>
      </c>
      <c r="AR185">
        <v>86.25</v>
      </c>
      <c r="AS185">
        <v>91.375</v>
      </c>
      <c r="AT185">
        <v>95.875</v>
      </c>
      <c r="AU185">
        <v>99.5</v>
      </c>
      <c r="AV185">
        <v>102</v>
      </c>
      <c r="AW185">
        <v>104</v>
      </c>
      <c r="AX185">
        <v>103.625</v>
      </c>
      <c r="AY185">
        <v>102.25</v>
      </c>
      <c r="AZ185">
        <v>98</v>
      </c>
      <c r="BA185">
        <v>92.5</v>
      </c>
      <c r="BB185">
        <v>88.5</v>
      </c>
      <c r="BC185">
        <v>85.375</v>
      </c>
      <c r="BD185">
        <v>82.75</v>
      </c>
      <c r="BE185">
        <v>80</v>
      </c>
      <c r="BH185">
        <v>0</v>
      </c>
      <c r="BI185">
        <v>1</v>
      </c>
      <c r="BJ185">
        <v>1</v>
      </c>
    </row>
    <row r="186" spans="1:62" x14ac:dyDescent="0.25">
      <c r="A186" t="s">
        <v>37</v>
      </c>
      <c r="B186" t="s">
        <v>138</v>
      </c>
      <c r="C186" t="s">
        <v>4</v>
      </c>
      <c r="D186" t="s">
        <v>101</v>
      </c>
      <c r="E186" t="s">
        <v>100</v>
      </c>
      <c r="F186" t="s">
        <v>33</v>
      </c>
      <c r="G186">
        <v>2021</v>
      </c>
      <c r="H186">
        <v>9</v>
      </c>
      <c r="I186">
        <v>3.1781329999999999</v>
      </c>
      <c r="AH186">
        <v>73.625</v>
      </c>
      <c r="AI186">
        <v>72.625</v>
      </c>
      <c r="AJ186">
        <v>70.875</v>
      </c>
      <c r="AK186">
        <v>69.25</v>
      </c>
      <c r="AL186">
        <v>68.75</v>
      </c>
      <c r="AM186">
        <v>67.125</v>
      </c>
      <c r="AN186">
        <v>66.125</v>
      </c>
      <c r="AO186">
        <v>67.125</v>
      </c>
      <c r="AP186">
        <v>73.25</v>
      </c>
      <c r="AQ186">
        <v>79.75</v>
      </c>
      <c r="AR186">
        <v>85.625</v>
      </c>
      <c r="AS186">
        <v>90.25</v>
      </c>
      <c r="AT186">
        <v>92.875</v>
      </c>
      <c r="AU186">
        <v>95.875</v>
      </c>
      <c r="AV186">
        <v>98.125</v>
      </c>
      <c r="AW186">
        <v>99.75</v>
      </c>
      <c r="AX186">
        <v>100.125</v>
      </c>
      <c r="AY186">
        <v>99.5</v>
      </c>
      <c r="AZ186">
        <v>95.875</v>
      </c>
      <c r="BA186">
        <v>89.375</v>
      </c>
      <c r="BB186">
        <v>85.5</v>
      </c>
      <c r="BC186">
        <v>81.875</v>
      </c>
      <c r="BD186">
        <v>79.5</v>
      </c>
      <c r="BE186">
        <v>77.625</v>
      </c>
      <c r="BH186">
        <v>0</v>
      </c>
      <c r="BI186">
        <v>1</v>
      </c>
      <c r="BJ186">
        <v>1</v>
      </c>
    </row>
    <row r="187" spans="1:62" x14ac:dyDescent="0.25">
      <c r="A187" t="s">
        <v>37</v>
      </c>
      <c r="B187" t="s">
        <v>138</v>
      </c>
      <c r="C187" t="s">
        <v>4</v>
      </c>
      <c r="D187" t="s">
        <v>101</v>
      </c>
      <c r="E187" t="s">
        <v>100</v>
      </c>
      <c r="F187" t="s">
        <v>33</v>
      </c>
      <c r="G187">
        <v>2021</v>
      </c>
      <c r="H187">
        <v>10</v>
      </c>
      <c r="I187">
        <v>2.8892120000000001</v>
      </c>
      <c r="AH187">
        <v>68.75</v>
      </c>
      <c r="AI187">
        <v>66.5</v>
      </c>
      <c r="AJ187">
        <v>65.375</v>
      </c>
      <c r="AK187">
        <v>64.75</v>
      </c>
      <c r="AL187">
        <v>63.25</v>
      </c>
      <c r="AM187">
        <v>61.75</v>
      </c>
      <c r="AN187">
        <v>60.75</v>
      </c>
      <c r="AO187">
        <v>61</v>
      </c>
      <c r="AP187">
        <v>67.625</v>
      </c>
      <c r="AQ187">
        <v>75.125</v>
      </c>
      <c r="AR187">
        <v>81.875</v>
      </c>
      <c r="AS187">
        <v>86</v>
      </c>
      <c r="AT187">
        <v>89.5</v>
      </c>
      <c r="AU187">
        <v>92.875</v>
      </c>
      <c r="AV187">
        <v>95.375</v>
      </c>
      <c r="AW187">
        <v>96.75</v>
      </c>
      <c r="AX187">
        <v>97</v>
      </c>
      <c r="AY187">
        <v>95.375</v>
      </c>
      <c r="AZ187">
        <v>91.625</v>
      </c>
      <c r="BA187">
        <v>85.5</v>
      </c>
      <c r="BB187">
        <v>81</v>
      </c>
      <c r="BC187">
        <v>77.125</v>
      </c>
      <c r="BD187">
        <v>73.875</v>
      </c>
      <c r="BE187">
        <v>70.875</v>
      </c>
      <c r="BH187">
        <v>0</v>
      </c>
      <c r="BI187">
        <v>1</v>
      </c>
      <c r="BJ187">
        <v>1</v>
      </c>
    </row>
    <row r="188" spans="1:62" x14ac:dyDescent="0.25">
      <c r="A188" t="s">
        <v>37</v>
      </c>
      <c r="B188" t="s">
        <v>138</v>
      </c>
      <c r="C188" t="s">
        <v>4</v>
      </c>
      <c r="D188" t="s">
        <v>101</v>
      </c>
      <c r="E188" t="s">
        <v>100</v>
      </c>
      <c r="F188" t="s">
        <v>33</v>
      </c>
      <c r="G188">
        <v>2022</v>
      </c>
      <c r="H188">
        <v>5</v>
      </c>
      <c r="I188">
        <v>2.0224489999999999</v>
      </c>
      <c r="AH188">
        <v>75.75</v>
      </c>
      <c r="AI188">
        <v>74.375</v>
      </c>
      <c r="AJ188">
        <v>73.5</v>
      </c>
      <c r="AK188">
        <v>72</v>
      </c>
      <c r="AL188">
        <v>71.125</v>
      </c>
      <c r="AM188">
        <v>70.375</v>
      </c>
      <c r="AN188">
        <v>69.875</v>
      </c>
      <c r="AO188">
        <v>74.25</v>
      </c>
      <c r="AP188">
        <v>80.5</v>
      </c>
      <c r="AQ188">
        <v>85.125</v>
      </c>
      <c r="AR188">
        <v>89.25</v>
      </c>
      <c r="AS188">
        <v>92.75</v>
      </c>
      <c r="AT188">
        <v>95</v>
      </c>
      <c r="AU188">
        <v>98</v>
      </c>
      <c r="AV188">
        <v>99.25</v>
      </c>
      <c r="AW188">
        <v>99.5</v>
      </c>
      <c r="AX188">
        <v>98.375</v>
      </c>
      <c r="AY188">
        <v>95.875</v>
      </c>
      <c r="AZ188">
        <v>91.375</v>
      </c>
      <c r="BA188">
        <v>87</v>
      </c>
      <c r="BB188">
        <v>82.875</v>
      </c>
      <c r="BC188">
        <v>80.5</v>
      </c>
      <c r="BD188">
        <v>78.5</v>
      </c>
      <c r="BE188">
        <v>75.5</v>
      </c>
      <c r="BH188">
        <v>0</v>
      </c>
      <c r="BI188">
        <v>1</v>
      </c>
      <c r="BJ188">
        <v>1</v>
      </c>
    </row>
    <row r="189" spans="1:62" x14ac:dyDescent="0.25">
      <c r="A189" t="s">
        <v>37</v>
      </c>
      <c r="B189" t="s">
        <v>138</v>
      </c>
      <c r="C189" t="s">
        <v>4</v>
      </c>
      <c r="D189" t="s">
        <v>101</v>
      </c>
      <c r="E189" t="s">
        <v>100</v>
      </c>
      <c r="F189" t="s">
        <v>33</v>
      </c>
      <c r="G189">
        <v>2022</v>
      </c>
      <c r="H189">
        <v>6</v>
      </c>
      <c r="I189">
        <v>2.6965979999999998</v>
      </c>
      <c r="AH189">
        <v>76.375</v>
      </c>
      <c r="AI189">
        <v>73.875</v>
      </c>
      <c r="AJ189">
        <v>72.5</v>
      </c>
      <c r="AK189">
        <v>71.25</v>
      </c>
      <c r="AL189">
        <v>70.125</v>
      </c>
      <c r="AM189">
        <v>69.125</v>
      </c>
      <c r="AN189">
        <v>69.75</v>
      </c>
      <c r="AO189">
        <v>75.125</v>
      </c>
      <c r="AP189">
        <v>81.625</v>
      </c>
      <c r="AQ189">
        <v>86.875</v>
      </c>
      <c r="AR189">
        <v>91.375</v>
      </c>
      <c r="AS189">
        <v>95.125</v>
      </c>
      <c r="AT189">
        <v>97.75</v>
      </c>
      <c r="AU189">
        <v>100.375</v>
      </c>
      <c r="AV189">
        <v>102.625</v>
      </c>
      <c r="AW189">
        <v>103.25</v>
      </c>
      <c r="AX189">
        <v>103.5</v>
      </c>
      <c r="AY189">
        <v>102.625</v>
      </c>
      <c r="AZ189">
        <v>101.125</v>
      </c>
      <c r="BA189">
        <v>97.875</v>
      </c>
      <c r="BB189">
        <v>93</v>
      </c>
      <c r="BC189">
        <v>88.625</v>
      </c>
      <c r="BD189">
        <v>85.75</v>
      </c>
      <c r="BE189">
        <v>82.25</v>
      </c>
      <c r="BH189">
        <v>0</v>
      </c>
      <c r="BI189">
        <v>1</v>
      </c>
      <c r="BJ189">
        <v>1</v>
      </c>
    </row>
    <row r="190" spans="1:62" x14ac:dyDescent="0.25">
      <c r="A190" t="s">
        <v>37</v>
      </c>
      <c r="B190" t="s">
        <v>138</v>
      </c>
      <c r="C190" t="s">
        <v>4</v>
      </c>
      <c r="D190" t="s">
        <v>101</v>
      </c>
      <c r="E190" t="s">
        <v>100</v>
      </c>
      <c r="F190" t="s">
        <v>33</v>
      </c>
      <c r="G190">
        <v>2022</v>
      </c>
      <c r="H190">
        <v>7</v>
      </c>
      <c r="I190">
        <v>3.6596690000000001</v>
      </c>
      <c r="AH190">
        <v>79.5</v>
      </c>
      <c r="AI190">
        <v>76.625</v>
      </c>
      <c r="AJ190">
        <v>74.625</v>
      </c>
      <c r="AK190">
        <v>72.625</v>
      </c>
      <c r="AL190">
        <v>71.5</v>
      </c>
      <c r="AM190">
        <v>70.125</v>
      </c>
      <c r="AN190">
        <v>70.125</v>
      </c>
      <c r="AO190">
        <v>72.875</v>
      </c>
      <c r="AP190">
        <v>77.625</v>
      </c>
      <c r="AQ190">
        <v>83.625</v>
      </c>
      <c r="AR190">
        <v>89</v>
      </c>
      <c r="AS190">
        <v>93.5</v>
      </c>
      <c r="AT190">
        <v>97.375</v>
      </c>
      <c r="AU190">
        <v>100.75</v>
      </c>
      <c r="AV190">
        <v>103</v>
      </c>
      <c r="AW190">
        <v>105.75</v>
      </c>
      <c r="AX190">
        <v>106.5</v>
      </c>
      <c r="AY190">
        <v>104.375</v>
      </c>
      <c r="AZ190">
        <v>100.875</v>
      </c>
      <c r="BA190">
        <v>97.5</v>
      </c>
      <c r="BB190">
        <v>93.25</v>
      </c>
      <c r="BC190">
        <v>89.25</v>
      </c>
      <c r="BD190">
        <v>84.875</v>
      </c>
      <c r="BE190">
        <v>82.375</v>
      </c>
      <c r="BH190">
        <v>0</v>
      </c>
      <c r="BI190">
        <v>1</v>
      </c>
      <c r="BJ190">
        <v>1</v>
      </c>
    </row>
    <row r="191" spans="1:62" x14ac:dyDescent="0.25">
      <c r="A191" t="s">
        <v>37</v>
      </c>
      <c r="B191" t="s">
        <v>138</v>
      </c>
      <c r="C191" t="s">
        <v>4</v>
      </c>
      <c r="D191" t="s">
        <v>101</v>
      </c>
      <c r="E191" t="s">
        <v>100</v>
      </c>
      <c r="F191" t="s">
        <v>33</v>
      </c>
      <c r="G191">
        <v>2022</v>
      </c>
      <c r="H191">
        <v>8</v>
      </c>
      <c r="I191">
        <v>3.8522829999999999</v>
      </c>
      <c r="AH191">
        <v>78</v>
      </c>
      <c r="AI191">
        <v>77.875</v>
      </c>
      <c r="AJ191">
        <v>76.375</v>
      </c>
      <c r="AK191">
        <v>73.25</v>
      </c>
      <c r="AL191">
        <v>71.375</v>
      </c>
      <c r="AM191">
        <v>69.625</v>
      </c>
      <c r="AN191">
        <v>69.25</v>
      </c>
      <c r="AO191">
        <v>71</v>
      </c>
      <c r="AP191">
        <v>75.375</v>
      </c>
      <c r="AQ191">
        <v>80.5</v>
      </c>
      <c r="AR191">
        <v>86.25</v>
      </c>
      <c r="AS191">
        <v>91.375</v>
      </c>
      <c r="AT191">
        <v>95.875</v>
      </c>
      <c r="AU191">
        <v>99.5</v>
      </c>
      <c r="AV191">
        <v>102</v>
      </c>
      <c r="AW191">
        <v>104</v>
      </c>
      <c r="AX191">
        <v>103.625</v>
      </c>
      <c r="AY191">
        <v>102.25</v>
      </c>
      <c r="AZ191">
        <v>98</v>
      </c>
      <c r="BA191">
        <v>92.5</v>
      </c>
      <c r="BB191">
        <v>88.5</v>
      </c>
      <c r="BC191">
        <v>85.375</v>
      </c>
      <c r="BD191">
        <v>82.75</v>
      </c>
      <c r="BE191">
        <v>80</v>
      </c>
      <c r="BH191">
        <v>0</v>
      </c>
      <c r="BI191">
        <v>1</v>
      </c>
      <c r="BJ191">
        <v>1</v>
      </c>
    </row>
    <row r="192" spans="1:62" x14ac:dyDescent="0.25">
      <c r="A192" t="s">
        <v>37</v>
      </c>
      <c r="B192" t="s">
        <v>138</v>
      </c>
      <c r="C192" t="s">
        <v>4</v>
      </c>
      <c r="D192" t="s">
        <v>101</v>
      </c>
      <c r="E192" t="s">
        <v>100</v>
      </c>
      <c r="F192" t="s">
        <v>33</v>
      </c>
      <c r="G192">
        <v>2022</v>
      </c>
      <c r="H192">
        <v>9</v>
      </c>
      <c r="I192">
        <v>3.2744409999999999</v>
      </c>
      <c r="AH192">
        <v>73.625</v>
      </c>
      <c r="AI192">
        <v>72.625</v>
      </c>
      <c r="AJ192">
        <v>70.875</v>
      </c>
      <c r="AK192">
        <v>69.25</v>
      </c>
      <c r="AL192">
        <v>68.75</v>
      </c>
      <c r="AM192">
        <v>67.125</v>
      </c>
      <c r="AN192">
        <v>66.125</v>
      </c>
      <c r="AO192">
        <v>67.125</v>
      </c>
      <c r="AP192">
        <v>73.25</v>
      </c>
      <c r="AQ192">
        <v>79.75</v>
      </c>
      <c r="AR192">
        <v>85.625</v>
      </c>
      <c r="AS192">
        <v>90.25</v>
      </c>
      <c r="AT192">
        <v>92.875</v>
      </c>
      <c r="AU192">
        <v>95.875</v>
      </c>
      <c r="AV192">
        <v>98.125</v>
      </c>
      <c r="AW192">
        <v>99.75</v>
      </c>
      <c r="AX192">
        <v>100.125</v>
      </c>
      <c r="AY192">
        <v>99.5</v>
      </c>
      <c r="AZ192">
        <v>95.875</v>
      </c>
      <c r="BA192">
        <v>89.375</v>
      </c>
      <c r="BB192">
        <v>85.5</v>
      </c>
      <c r="BC192">
        <v>81.875</v>
      </c>
      <c r="BD192">
        <v>79.5</v>
      </c>
      <c r="BE192">
        <v>77.625</v>
      </c>
      <c r="BH192">
        <v>0</v>
      </c>
      <c r="BI192">
        <v>1</v>
      </c>
      <c r="BJ192">
        <v>1</v>
      </c>
    </row>
    <row r="193" spans="1:62" x14ac:dyDescent="0.25">
      <c r="A193" t="s">
        <v>37</v>
      </c>
      <c r="B193" t="s">
        <v>138</v>
      </c>
      <c r="C193" t="s">
        <v>4</v>
      </c>
      <c r="D193" t="s">
        <v>101</v>
      </c>
      <c r="E193" t="s">
        <v>100</v>
      </c>
      <c r="F193" t="s">
        <v>33</v>
      </c>
      <c r="G193">
        <v>2022</v>
      </c>
      <c r="H193">
        <v>10</v>
      </c>
      <c r="I193">
        <v>2.985519</v>
      </c>
      <c r="AH193">
        <v>68.75</v>
      </c>
      <c r="AI193">
        <v>66.5</v>
      </c>
      <c r="AJ193">
        <v>65.375</v>
      </c>
      <c r="AK193">
        <v>64.75</v>
      </c>
      <c r="AL193">
        <v>63.25</v>
      </c>
      <c r="AM193">
        <v>61.75</v>
      </c>
      <c r="AN193">
        <v>60.75</v>
      </c>
      <c r="AO193">
        <v>61</v>
      </c>
      <c r="AP193">
        <v>67.625</v>
      </c>
      <c r="AQ193">
        <v>75.125</v>
      </c>
      <c r="AR193">
        <v>81.875</v>
      </c>
      <c r="AS193">
        <v>86</v>
      </c>
      <c r="AT193">
        <v>89.5</v>
      </c>
      <c r="AU193">
        <v>92.875</v>
      </c>
      <c r="AV193">
        <v>95.375</v>
      </c>
      <c r="AW193">
        <v>96.75</v>
      </c>
      <c r="AX193">
        <v>97</v>
      </c>
      <c r="AY193">
        <v>95.375</v>
      </c>
      <c r="AZ193">
        <v>91.625</v>
      </c>
      <c r="BA193">
        <v>85.5</v>
      </c>
      <c r="BB193">
        <v>81</v>
      </c>
      <c r="BC193">
        <v>77.125</v>
      </c>
      <c r="BD193">
        <v>73.875</v>
      </c>
      <c r="BE193">
        <v>70.875</v>
      </c>
      <c r="BH193">
        <v>0</v>
      </c>
      <c r="BI193">
        <v>1</v>
      </c>
      <c r="BJ193">
        <v>1</v>
      </c>
    </row>
    <row r="194" spans="1:62" x14ac:dyDescent="0.25">
      <c r="A194" t="s">
        <v>37</v>
      </c>
      <c r="B194" t="s">
        <v>138</v>
      </c>
      <c r="C194" t="s">
        <v>4</v>
      </c>
      <c r="D194" t="s">
        <v>101</v>
      </c>
      <c r="E194" t="s">
        <v>100</v>
      </c>
      <c r="F194" t="s">
        <v>31</v>
      </c>
      <c r="G194">
        <v>2019</v>
      </c>
      <c r="H194">
        <v>8</v>
      </c>
      <c r="I194">
        <v>2</v>
      </c>
      <c r="AH194">
        <v>76.875</v>
      </c>
      <c r="AI194">
        <v>75.25</v>
      </c>
      <c r="AJ194">
        <v>73.59375</v>
      </c>
      <c r="AK194">
        <v>71.59375</v>
      </c>
      <c r="AL194">
        <v>70.4375</v>
      </c>
      <c r="AM194">
        <v>69</v>
      </c>
      <c r="AN194">
        <v>68.8125</v>
      </c>
      <c r="AO194">
        <v>71.53125</v>
      </c>
      <c r="AP194">
        <v>76.96875</v>
      </c>
      <c r="AQ194">
        <v>82.6875</v>
      </c>
      <c r="AR194">
        <v>88.0625</v>
      </c>
      <c r="AS194">
        <v>92.5625</v>
      </c>
      <c r="AT194">
        <v>95.96875</v>
      </c>
      <c r="AU194">
        <v>99.125</v>
      </c>
      <c r="AV194">
        <v>101.4375</v>
      </c>
      <c r="AW194">
        <v>103.1875</v>
      </c>
      <c r="AX194">
        <v>103.4375</v>
      </c>
      <c r="AY194">
        <v>102.1875</v>
      </c>
      <c r="AZ194">
        <v>98.96875</v>
      </c>
      <c r="BA194">
        <v>94.3125</v>
      </c>
      <c r="BB194">
        <v>90.0625</v>
      </c>
      <c r="BC194">
        <v>86.28125</v>
      </c>
      <c r="BD194">
        <v>83.21875</v>
      </c>
      <c r="BE194">
        <v>80.5625</v>
      </c>
      <c r="BH194">
        <v>0</v>
      </c>
      <c r="BI194">
        <v>1</v>
      </c>
      <c r="BJ194">
        <v>1</v>
      </c>
    </row>
    <row r="195" spans="1:62" x14ac:dyDescent="0.25">
      <c r="A195" t="s">
        <v>37</v>
      </c>
      <c r="B195" t="s">
        <v>138</v>
      </c>
      <c r="C195" t="s">
        <v>4</v>
      </c>
      <c r="D195" t="s">
        <v>101</v>
      </c>
      <c r="E195" t="s">
        <v>100</v>
      </c>
      <c r="F195" t="s">
        <v>31</v>
      </c>
      <c r="G195">
        <v>2020</v>
      </c>
      <c r="H195">
        <v>8</v>
      </c>
      <c r="I195">
        <v>3.4670550000000002</v>
      </c>
      <c r="AH195">
        <v>76.875</v>
      </c>
      <c r="AI195">
        <v>75.25</v>
      </c>
      <c r="AJ195">
        <v>73.59375</v>
      </c>
      <c r="AK195">
        <v>71.59375</v>
      </c>
      <c r="AL195">
        <v>70.4375</v>
      </c>
      <c r="AM195">
        <v>69</v>
      </c>
      <c r="AN195">
        <v>68.8125</v>
      </c>
      <c r="AO195">
        <v>71.53125</v>
      </c>
      <c r="AP195">
        <v>76.96875</v>
      </c>
      <c r="AQ195">
        <v>82.6875</v>
      </c>
      <c r="AR195">
        <v>88.0625</v>
      </c>
      <c r="AS195">
        <v>92.5625</v>
      </c>
      <c r="AT195">
        <v>95.96875</v>
      </c>
      <c r="AU195">
        <v>99.125</v>
      </c>
      <c r="AV195">
        <v>101.4375</v>
      </c>
      <c r="AW195">
        <v>103.1875</v>
      </c>
      <c r="AX195">
        <v>103.4375</v>
      </c>
      <c r="AY195">
        <v>102.1875</v>
      </c>
      <c r="AZ195">
        <v>98.96875</v>
      </c>
      <c r="BA195">
        <v>94.3125</v>
      </c>
      <c r="BB195">
        <v>90.0625</v>
      </c>
      <c r="BC195">
        <v>86.28125</v>
      </c>
      <c r="BD195">
        <v>83.21875</v>
      </c>
      <c r="BE195">
        <v>80.5625</v>
      </c>
      <c r="BH195">
        <v>0</v>
      </c>
      <c r="BI195">
        <v>1</v>
      </c>
      <c r="BJ195">
        <v>1</v>
      </c>
    </row>
    <row r="196" spans="1:62" x14ac:dyDescent="0.25">
      <c r="A196" t="s">
        <v>37</v>
      </c>
      <c r="B196" t="s">
        <v>138</v>
      </c>
      <c r="C196" t="s">
        <v>4</v>
      </c>
      <c r="D196" t="s">
        <v>101</v>
      </c>
      <c r="E196" t="s">
        <v>100</v>
      </c>
      <c r="F196" t="s">
        <v>31</v>
      </c>
      <c r="G196">
        <v>2021</v>
      </c>
      <c r="H196">
        <v>8</v>
      </c>
      <c r="I196">
        <v>3.6596690000000001</v>
      </c>
      <c r="AH196">
        <v>76.875</v>
      </c>
      <c r="AI196">
        <v>75.25</v>
      </c>
      <c r="AJ196">
        <v>73.59375</v>
      </c>
      <c r="AK196">
        <v>71.59375</v>
      </c>
      <c r="AL196">
        <v>70.4375</v>
      </c>
      <c r="AM196">
        <v>69</v>
      </c>
      <c r="AN196">
        <v>68.8125</v>
      </c>
      <c r="AO196">
        <v>71.53125</v>
      </c>
      <c r="AP196">
        <v>76.96875</v>
      </c>
      <c r="AQ196">
        <v>82.6875</v>
      </c>
      <c r="AR196">
        <v>88.0625</v>
      </c>
      <c r="AS196">
        <v>92.5625</v>
      </c>
      <c r="AT196">
        <v>95.96875</v>
      </c>
      <c r="AU196">
        <v>99.125</v>
      </c>
      <c r="AV196">
        <v>101.4375</v>
      </c>
      <c r="AW196">
        <v>103.1875</v>
      </c>
      <c r="AX196">
        <v>103.4375</v>
      </c>
      <c r="AY196">
        <v>102.1875</v>
      </c>
      <c r="AZ196">
        <v>98.96875</v>
      </c>
      <c r="BA196">
        <v>94.3125</v>
      </c>
      <c r="BB196">
        <v>90.0625</v>
      </c>
      <c r="BC196">
        <v>86.28125</v>
      </c>
      <c r="BD196">
        <v>83.21875</v>
      </c>
      <c r="BE196">
        <v>80.5625</v>
      </c>
      <c r="BH196">
        <v>0</v>
      </c>
      <c r="BI196">
        <v>1</v>
      </c>
      <c r="BJ196">
        <v>1</v>
      </c>
    </row>
    <row r="197" spans="1:62" x14ac:dyDescent="0.25">
      <c r="A197" t="s">
        <v>37</v>
      </c>
      <c r="B197" t="s">
        <v>138</v>
      </c>
      <c r="C197" t="s">
        <v>4</v>
      </c>
      <c r="D197" t="s">
        <v>101</v>
      </c>
      <c r="E197" t="s">
        <v>100</v>
      </c>
      <c r="F197" t="s">
        <v>31</v>
      </c>
      <c r="G197">
        <v>2022</v>
      </c>
      <c r="H197">
        <v>8</v>
      </c>
      <c r="I197">
        <v>3.8522829999999999</v>
      </c>
      <c r="AH197">
        <v>76.875</v>
      </c>
      <c r="AI197">
        <v>75.25</v>
      </c>
      <c r="AJ197">
        <v>73.59375</v>
      </c>
      <c r="AK197">
        <v>71.59375</v>
      </c>
      <c r="AL197">
        <v>70.4375</v>
      </c>
      <c r="AM197">
        <v>69</v>
      </c>
      <c r="AN197">
        <v>68.8125</v>
      </c>
      <c r="AO197">
        <v>71.53125</v>
      </c>
      <c r="AP197">
        <v>76.96875</v>
      </c>
      <c r="AQ197">
        <v>82.6875</v>
      </c>
      <c r="AR197">
        <v>88.0625</v>
      </c>
      <c r="AS197">
        <v>92.5625</v>
      </c>
      <c r="AT197">
        <v>95.96875</v>
      </c>
      <c r="AU197">
        <v>99.125</v>
      </c>
      <c r="AV197">
        <v>101.4375</v>
      </c>
      <c r="AW197">
        <v>103.1875</v>
      </c>
      <c r="AX197">
        <v>103.4375</v>
      </c>
      <c r="AY197">
        <v>102.1875</v>
      </c>
      <c r="AZ197">
        <v>98.96875</v>
      </c>
      <c r="BA197">
        <v>94.3125</v>
      </c>
      <c r="BB197">
        <v>90.0625</v>
      </c>
      <c r="BC197">
        <v>86.28125</v>
      </c>
      <c r="BD197">
        <v>83.21875</v>
      </c>
      <c r="BE197">
        <v>80.5625</v>
      </c>
      <c r="BH197">
        <v>0</v>
      </c>
      <c r="BI197">
        <v>1</v>
      </c>
      <c r="BJ197">
        <v>1</v>
      </c>
    </row>
    <row r="198" spans="1:62" x14ac:dyDescent="0.25">
      <c r="A198" t="s">
        <v>37</v>
      </c>
      <c r="B198" t="s">
        <v>138</v>
      </c>
      <c r="C198" t="s">
        <v>4</v>
      </c>
      <c r="D198" t="s">
        <v>101</v>
      </c>
      <c r="E198" t="s">
        <v>127</v>
      </c>
      <c r="F198" t="s">
        <v>33</v>
      </c>
      <c r="G198">
        <v>2019</v>
      </c>
      <c r="H198">
        <v>5</v>
      </c>
      <c r="I198">
        <v>2</v>
      </c>
      <c r="AH198">
        <v>66.25</v>
      </c>
      <c r="AI198">
        <v>65.5</v>
      </c>
      <c r="AJ198">
        <v>64.625</v>
      </c>
      <c r="AK198">
        <v>63.375</v>
      </c>
      <c r="AL198">
        <v>63</v>
      </c>
      <c r="AM198">
        <v>61.25</v>
      </c>
      <c r="AN198">
        <v>61</v>
      </c>
      <c r="AO198">
        <v>64.25</v>
      </c>
      <c r="AP198">
        <v>69.375</v>
      </c>
      <c r="AQ198">
        <v>74.375</v>
      </c>
      <c r="AR198">
        <v>78.625</v>
      </c>
      <c r="AS198">
        <v>82</v>
      </c>
      <c r="AT198">
        <v>85.125</v>
      </c>
      <c r="AU198">
        <v>87.875</v>
      </c>
      <c r="AV198">
        <v>89.875</v>
      </c>
      <c r="AW198">
        <v>90.875</v>
      </c>
      <c r="AX198">
        <v>91.125</v>
      </c>
      <c r="AY198">
        <v>89.375</v>
      </c>
      <c r="AZ198">
        <v>86.375</v>
      </c>
      <c r="BA198">
        <v>81.375</v>
      </c>
      <c r="BB198">
        <v>77.375</v>
      </c>
      <c r="BC198">
        <v>73.875</v>
      </c>
      <c r="BD198">
        <v>70.25</v>
      </c>
      <c r="BE198">
        <v>67.875</v>
      </c>
      <c r="BH198">
        <v>0</v>
      </c>
      <c r="BI198">
        <v>1</v>
      </c>
      <c r="BJ198">
        <v>1</v>
      </c>
    </row>
    <row r="199" spans="1:62" x14ac:dyDescent="0.25">
      <c r="A199" t="s">
        <v>37</v>
      </c>
      <c r="B199" t="s">
        <v>138</v>
      </c>
      <c r="C199" t="s">
        <v>4</v>
      </c>
      <c r="D199" t="s">
        <v>101</v>
      </c>
      <c r="E199" t="s">
        <v>127</v>
      </c>
      <c r="F199" t="s">
        <v>33</v>
      </c>
      <c r="G199">
        <v>2019</v>
      </c>
      <c r="H199">
        <v>6</v>
      </c>
      <c r="I199">
        <v>2</v>
      </c>
      <c r="AH199">
        <v>74.875</v>
      </c>
      <c r="AI199">
        <v>70.875</v>
      </c>
      <c r="AJ199">
        <v>68.375</v>
      </c>
      <c r="AK199">
        <v>66.375</v>
      </c>
      <c r="AL199">
        <v>65.625</v>
      </c>
      <c r="AM199">
        <v>64.5</v>
      </c>
      <c r="AN199">
        <v>64.75</v>
      </c>
      <c r="AO199">
        <v>69</v>
      </c>
      <c r="AP199">
        <v>74.5</v>
      </c>
      <c r="AQ199">
        <v>79.375</v>
      </c>
      <c r="AR199">
        <v>83</v>
      </c>
      <c r="AS199">
        <v>87.625</v>
      </c>
      <c r="AT199">
        <v>92.625</v>
      </c>
      <c r="AU199">
        <v>96.5</v>
      </c>
      <c r="AV199">
        <v>99.625</v>
      </c>
      <c r="AW199">
        <v>100.375</v>
      </c>
      <c r="AX199">
        <v>99</v>
      </c>
      <c r="AY199">
        <v>97.125</v>
      </c>
      <c r="AZ199">
        <v>94.375</v>
      </c>
      <c r="BA199">
        <v>89.625</v>
      </c>
      <c r="BB199">
        <v>82.625</v>
      </c>
      <c r="BC199">
        <v>77.75</v>
      </c>
      <c r="BD199">
        <v>74.5</v>
      </c>
      <c r="BE199">
        <v>71.875</v>
      </c>
      <c r="BH199">
        <v>0</v>
      </c>
      <c r="BI199">
        <v>1</v>
      </c>
      <c r="BJ199">
        <v>1</v>
      </c>
    </row>
    <row r="200" spans="1:62" x14ac:dyDescent="0.25">
      <c r="A200" t="s">
        <v>37</v>
      </c>
      <c r="B200" t="s">
        <v>138</v>
      </c>
      <c r="C200" t="s">
        <v>4</v>
      </c>
      <c r="D200" t="s">
        <v>101</v>
      </c>
      <c r="E200" t="s">
        <v>127</v>
      </c>
      <c r="F200" t="s">
        <v>33</v>
      </c>
      <c r="G200">
        <v>2019</v>
      </c>
      <c r="H200">
        <v>7</v>
      </c>
      <c r="I200">
        <v>2</v>
      </c>
      <c r="AH200">
        <v>74</v>
      </c>
      <c r="AI200">
        <v>69.875</v>
      </c>
      <c r="AJ200">
        <v>67.625</v>
      </c>
      <c r="AK200">
        <v>65.625</v>
      </c>
      <c r="AL200">
        <v>64.5</v>
      </c>
      <c r="AM200">
        <v>63.75</v>
      </c>
      <c r="AN200">
        <v>63.75</v>
      </c>
      <c r="AO200">
        <v>67.125</v>
      </c>
      <c r="AP200">
        <v>73</v>
      </c>
      <c r="AQ200">
        <v>78.5</v>
      </c>
      <c r="AR200">
        <v>84</v>
      </c>
      <c r="AS200">
        <v>88.625</v>
      </c>
      <c r="AT200">
        <v>93.375</v>
      </c>
      <c r="AU200">
        <v>97.25</v>
      </c>
      <c r="AV200">
        <v>100.25</v>
      </c>
      <c r="AW200">
        <v>102.5</v>
      </c>
      <c r="AX200">
        <v>103.25</v>
      </c>
      <c r="AY200">
        <v>102.625</v>
      </c>
      <c r="AZ200">
        <v>99.75</v>
      </c>
      <c r="BA200">
        <v>94.75</v>
      </c>
      <c r="BB200">
        <v>89.5</v>
      </c>
      <c r="BC200">
        <v>84.625</v>
      </c>
      <c r="BD200">
        <v>80.875</v>
      </c>
      <c r="BE200">
        <v>77.75</v>
      </c>
      <c r="BH200">
        <v>0</v>
      </c>
      <c r="BI200">
        <v>1</v>
      </c>
      <c r="BJ200">
        <v>1</v>
      </c>
    </row>
    <row r="201" spans="1:62" x14ac:dyDescent="0.25">
      <c r="A201" t="s">
        <v>37</v>
      </c>
      <c r="B201" t="s">
        <v>138</v>
      </c>
      <c r="C201" t="s">
        <v>4</v>
      </c>
      <c r="D201" t="s">
        <v>101</v>
      </c>
      <c r="E201" t="s">
        <v>127</v>
      </c>
      <c r="F201" t="s">
        <v>33</v>
      </c>
      <c r="G201">
        <v>2019</v>
      </c>
      <c r="H201">
        <v>8</v>
      </c>
      <c r="I201">
        <v>2</v>
      </c>
      <c r="AH201">
        <v>73.625</v>
      </c>
      <c r="AI201">
        <v>71.875</v>
      </c>
      <c r="AJ201">
        <v>69.625</v>
      </c>
      <c r="AK201">
        <v>67.875</v>
      </c>
      <c r="AL201">
        <v>66.625</v>
      </c>
      <c r="AM201">
        <v>66.125</v>
      </c>
      <c r="AN201">
        <v>65.5</v>
      </c>
      <c r="AO201">
        <v>67.625</v>
      </c>
      <c r="AP201">
        <v>72.375</v>
      </c>
      <c r="AQ201">
        <v>77.875</v>
      </c>
      <c r="AR201">
        <v>82.375</v>
      </c>
      <c r="AS201">
        <v>85.875</v>
      </c>
      <c r="AT201">
        <v>89.375</v>
      </c>
      <c r="AU201">
        <v>93.625</v>
      </c>
      <c r="AV201">
        <v>96.625</v>
      </c>
      <c r="AW201">
        <v>99.125</v>
      </c>
      <c r="AX201">
        <v>100.125</v>
      </c>
      <c r="AY201">
        <v>97.375</v>
      </c>
      <c r="AZ201">
        <v>94.125</v>
      </c>
      <c r="BA201">
        <v>89.375</v>
      </c>
      <c r="BB201">
        <v>84.875</v>
      </c>
      <c r="BC201">
        <v>81.625</v>
      </c>
      <c r="BD201">
        <v>78</v>
      </c>
      <c r="BE201">
        <v>76.375</v>
      </c>
      <c r="BH201">
        <v>0</v>
      </c>
      <c r="BI201">
        <v>1</v>
      </c>
      <c r="BJ201">
        <v>1</v>
      </c>
    </row>
    <row r="202" spans="1:62" x14ac:dyDescent="0.25">
      <c r="A202" t="s">
        <v>37</v>
      </c>
      <c r="B202" t="s">
        <v>138</v>
      </c>
      <c r="C202" t="s">
        <v>4</v>
      </c>
      <c r="D202" t="s">
        <v>101</v>
      </c>
      <c r="E202" t="s">
        <v>127</v>
      </c>
      <c r="F202" t="s">
        <v>33</v>
      </c>
      <c r="G202">
        <v>2019</v>
      </c>
      <c r="H202">
        <v>9</v>
      </c>
      <c r="I202">
        <v>2</v>
      </c>
      <c r="AH202">
        <v>73.25</v>
      </c>
      <c r="AI202">
        <v>70.75</v>
      </c>
      <c r="AJ202">
        <v>69.125</v>
      </c>
      <c r="AK202">
        <v>66.625</v>
      </c>
      <c r="AL202">
        <v>65.125</v>
      </c>
      <c r="AM202">
        <v>63.875</v>
      </c>
      <c r="AN202">
        <v>63.125</v>
      </c>
      <c r="AO202">
        <v>64.625</v>
      </c>
      <c r="AP202">
        <v>70.125</v>
      </c>
      <c r="AQ202">
        <v>75.625</v>
      </c>
      <c r="AR202">
        <v>81.5</v>
      </c>
      <c r="AS202">
        <v>86.625</v>
      </c>
      <c r="AT202">
        <v>90.625</v>
      </c>
      <c r="AU202">
        <v>94.625</v>
      </c>
      <c r="AV202">
        <v>98.25</v>
      </c>
      <c r="AW202">
        <v>99.375</v>
      </c>
      <c r="AX202">
        <v>98.625</v>
      </c>
      <c r="AY202">
        <v>96.25</v>
      </c>
      <c r="AZ202">
        <v>92.625</v>
      </c>
      <c r="BA202">
        <v>87.75</v>
      </c>
      <c r="BB202">
        <v>83.75</v>
      </c>
      <c r="BC202">
        <v>80.25</v>
      </c>
      <c r="BD202">
        <v>77.125</v>
      </c>
      <c r="BE202">
        <v>75.125</v>
      </c>
      <c r="BH202">
        <v>0</v>
      </c>
      <c r="BI202">
        <v>1</v>
      </c>
      <c r="BJ202">
        <v>1</v>
      </c>
    </row>
    <row r="203" spans="1:62" x14ac:dyDescent="0.25">
      <c r="A203" t="s">
        <v>37</v>
      </c>
      <c r="B203" t="s">
        <v>138</v>
      </c>
      <c r="C203" t="s">
        <v>4</v>
      </c>
      <c r="D203" t="s">
        <v>101</v>
      </c>
      <c r="E203" t="s">
        <v>127</v>
      </c>
      <c r="F203" t="s">
        <v>33</v>
      </c>
      <c r="G203">
        <v>2019</v>
      </c>
      <c r="H203">
        <v>10</v>
      </c>
      <c r="I203">
        <v>2</v>
      </c>
      <c r="AH203">
        <v>63.25</v>
      </c>
      <c r="AI203">
        <v>61.5</v>
      </c>
      <c r="AJ203">
        <v>61</v>
      </c>
      <c r="AK203">
        <v>59.75</v>
      </c>
      <c r="AL203">
        <v>59.25</v>
      </c>
      <c r="AM203">
        <v>59</v>
      </c>
      <c r="AN203">
        <v>58.625</v>
      </c>
      <c r="AO203">
        <v>59</v>
      </c>
      <c r="AP203">
        <v>62.875</v>
      </c>
      <c r="AQ203">
        <v>69.25</v>
      </c>
      <c r="AR203">
        <v>73.875</v>
      </c>
      <c r="AS203">
        <v>77.25</v>
      </c>
      <c r="AT203">
        <v>80.25</v>
      </c>
      <c r="AU203">
        <v>82.75</v>
      </c>
      <c r="AV203">
        <v>83.75</v>
      </c>
      <c r="AW203">
        <v>84.375</v>
      </c>
      <c r="AX203">
        <v>83.5</v>
      </c>
      <c r="AY203">
        <v>81.875</v>
      </c>
      <c r="AZ203">
        <v>77.75</v>
      </c>
      <c r="BA203">
        <v>73.375</v>
      </c>
      <c r="BB203">
        <v>70.25</v>
      </c>
      <c r="BC203">
        <v>67.875</v>
      </c>
      <c r="BD203">
        <v>66.25</v>
      </c>
      <c r="BE203">
        <v>64.5</v>
      </c>
      <c r="BH203">
        <v>0</v>
      </c>
      <c r="BI203">
        <v>1</v>
      </c>
      <c r="BJ203">
        <v>1</v>
      </c>
    </row>
    <row r="204" spans="1:62" x14ac:dyDescent="0.25">
      <c r="A204" t="s">
        <v>37</v>
      </c>
      <c r="B204" t="s">
        <v>138</v>
      </c>
      <c r="C204" t="s">
        <v>4</v>
      </c>
      <c r="D204" t="s">
        <v>101</v>
      </c>
      <c r="E204" t="s">
        <v>127</v>
      </c>
      <c r="F204" t="s">
        <v>33</v>
      </c>
      <c r="G204">
        <v>2020</v>
      </c>
      <c r="H204">
        <v>5</v>
      </c>
      <c r="I204">
        <v>1.829834</v>
      </c>
      <c r="AH204">
        <v>66.25</v>
      </c>
      <c r="AI204">
        <v>65.5</v>
      </c>
      <c r="AJ204">
        <v>64.625</v>
      </c>
      <c r="AK204">
        <v>63.375</v>
      </c>
      <c r="AL204">
        <v>63</v>
      </c>
      <c r="AM204">
        <v>61.25</v>
      </c>
      <c r="AN204">
        <v>61</v>
      </c>
      <c r="AO204">
        <v>64.25</v>
      </c>
      <c r="AP204">
        <v>69.375</v>
      </c>
      <c r="AQ204">
        <v>74.375</v>
      </c>
      <c r="AR204">
        <v>78.625</v>
      </c>
      <c r="AS204">
        <v>82</v>
      </c>
      <c r="AT204">
        <v>85.125</v>
      </c>
      <c r="AU204">
        <v>87.875</v>
      </c>
      <c r="AV204">
        <v>89.875</v>
      </c>
      <c r="AW204">
        <v>90.875</v>
      </c>
      <c r="AX204">
        <v>91.125</v>
      </c>
      <c r="AY204">
        <v>89.375</v>
      </c>
      <c r="AZ204">
        <v>86.375</v>
      </c>
      <c r="BA204">
        <v>81.375</v>
      </c>
      <c r="BB204">
        <v>77.375</v>
      </c>
      <c r="BC204">
        <v>73.875</v>
      </c>
      <c r="BD204">
        <v>70.25</v>
      </c>
      <c r="BE204">
        <v>67.875</v>
      </c>
      <c r="BH204">
        <v>0</v>
      </c>
      <c r="BI204">
        <v>1</v>
      </c>
      <c r="BJ204">
        <v>1</v>
      </c>
    </row>
    <row r="205" spans="1:62" x14ac:dyDescent="0.25">
      <c r="A205" t="s">
        <v>37</v>
      </c>
      <c r="B205" t="s">
        <v>138</v>
      </c>
      <c r="C205" t="s">
        <v>4</v>
      </c>
      <c r="D205" t="s">
        <v>101</v>
      </c>
      <c r="E205" t="s">
        <v>127</v>
      </c>
      <c r="F205" t="s">
        <v>33</v>
      </c>
      <c r="G205">
        <v>2020</v>
      </c>
      <c r="H205">
        <v>6</v>
      </c>
      <c r="I205">
        <v>2.4076770000000001</v>
      </c>
      <c r="AH205">
        <v>74.875</v>
      </c>
      <c r="AI205">
        <v>70.875</v>
      </c>
      <c r="AJ205">
        <v>68.375</v>
      </c>
      <c r="AK205">
        <v>66.375</v>
      </c>
      <c r="AL205">
        <v>65.625</v>
      </c>
      <c r="AM205">
        <v>64.5</v>
      </c>
      <c r="AN205">
        <v>64.75</v>
      </c>
      <c r="AO205">
        <v>69</v>
      </c>
      <c r="AP205">
        <v>74.5</v>
      </c>
      <c r="AQ205">
        <v>79.375</v>
      </c>
      <c r="AR205">
        <v>83</v>
      </c>
      <c r="AS205">
        <v>87.625</v>
      </c>
      <c r="AT205">
        <v>92.625</v>
      </c>
      <c r="AU205">
        <v>96.5</v>
      </c>
      <c r="AV205">
        <v>99.625</v>
      </c>
      <c r="AW205">
        <v>100.375</v>
      </c>
      <c r="AX205">
        <v>99</v>
      </c>
      <c r="AY205">
        <v>97.125</v>
      </c>
      <c r="AZ205">
        <v>94.375</v>
      </c>
      <c r="BA205">
        <v>89.625</v>
      </c>
      <c r="BB205">
        <v>82.625</v>
      </c>
      <c r="BC205">
        <v>77.75</v>
      </c>
      <c r="BD205">
        <v>74.5</v>
      </c>
      <c r="BE205">
        <v>71.875</v>
      </c>
      <c r="BH205">
        <v>0</v>
      </c>
      <c r="BI205">
        <v>1</v>
      </c>
      <c r="BJ205">
        <v>1</v>
      </c>
    </row>
    <row r="206" spans="1:62" x14ac:dyDescent="0.25">
      <c r="A206" t="s">
        <v>37</v>
      </c>
      <c r="B206" t="s">
        <v>138</v>
      </c>
      <c r="C206" t="s">
        <v>4</v>
      </c>
      <c r="D206" t="s">
        <v>101</v>
      </c>
      <c r="E206" t="s">
        <v>127</v>
      </c>
      <c r="F206" t="s">
        <v>33</v>
      </c>
      <c r="G206">
        <v>2020</v>
      </c>
      <c r="H206">
        <v>7</v>
      </c>
      <c r="I206">
        <v>3.2744409999999999</v>
      </c>
      <c r="AH206">
        <v>74</v>
      </c>
      <c r="AI206">
        <v>69.875</v>
      </c>
      <c r="AJ206">
        <v>67.625</v>
      </c>
      <c r="AK206">
        <v>65.625</v>
      </c>
      <c r="AL206">
        <v>64.5</v>
      </c>
      <c r="AM206">
        <v>63.75</v>
      </c>
      <c r="AN206">
        <v>63.75</v>
      </c>
      <c r="AO206">
        <v>67.125</v>
      </c>
      <c r="AP206">
        <v>73</v>
      </c>
      <c r="AQ206">
        <v>78.5</v>
      </c>
      <c r="AR206">
        <v>84</v>
      </c>
      <c r="AS206">
        <v>88.625</v>
      </c>
      <c r="AT206">
        <v>93.375</v>
      </c>
      <c r="AU206">
        <v>97.25</v>
      </c>
      <c r="AV206">
        <v>100.25</v>
      </c>
      <c r="AW206">
        <v>102.5</v>
      </c>
      <c r="AX206">
        <v>103.25</v>
      </c>
      <c r="AY206">
        <v>102.625</v>
      </c>
      <c r="AZ206">
        <v>99.75</v>
      </c>
      <c r="BA206">
        <v>94.75</v>
      </c>
      <c r="BB206">
        <v>89.5</v>
      </c>
      <c r="BC206">
        <v>84.625</v>
      </c>
      <c r="BD206">
        <v>80.875</v>
      </c>
      <c r="BE206">
        <v>77.75</v>
      </c>
      <c r="BH206">
        <v>0</v>
      </c>
      <c r="BI206">
        <v>1</v>
      </c>
      <c r="BJ206">
        <v>1</v>
      </c>
    </row>
    <row r="207" spans="1:62" x14ac:dyDescent="0.25">
      <c r="A207" t="s">
        <v>37</v>
      </c>
      <c r="B207" t="s">
        <v>138</v>
      </c>
      <c r="C207" t="s">
        <v>4</v>
      </c>
      <c r="D207" t="s">
        <v>101</v>
      </c>
      <c r="E207" t="s">
        <v>127</v>
      </c>
      <c r="F207" t="s">
        <v>33</v>
      </c>
      <c r="G207">
        <v>2020</v>
      </c>
      <c r="H207">
        <v>8</v>
      </c>
      <c r="I207">
        <v>3.4670550000000002</v>
      </c>
      <c r="AH207">
        <v>73.625</v>
      </c>
      <c r="AI207">
        <v>71.875</v>
      </c>
      <c r="AJ207">
        <v>69.625</v>
      </c>
      <c r="AK207">
        <v>67.875</v>
      </c>
      <c r="AL207">
        <v>66.625</v>
      </c>
      <c r="AM207">
        <v>66.125</v>
      </c>
      <c r="AN207">
        <v>65.5</v>
      </c>
      <c r="AO207">
        <v>67.625</v>
      </c>
      <c r="AP207">
        <v>72.375</v>
      </c>
      <c r="AQ207">
        <v>77.875</v>
      </c>
      <c r="AR207">
        <v>82.375</v>
      </c>
      <c r="AS207">
        <v>85.875</v>
      </c>
      <c r="AT207">
        <v>89.375</v>
      </c>
      <c r="AU207">
        <v>93.625</v>
      </c>
      <c r="AV207">
        <v>96.625</v>
      </c>
      <c r="AW207">
        <v>99.125</v>
      </c>
      <c r="AX207">
        <v>100.125</v>
      </c>
      <c r="AY207">
        <v>97.375</v>
      </c>
      <c r="AZ207">
        <v>94.125</v>
      </c>
      <c r="BA207">
        <v>89.375</v>
      </c>
      <c r="BB207">
        <v>84.875</v>
      </c>
      <c r="BC207">
        <v>81.625</v>
      </c>
      <c r="BD207">
        <v>78</v>
      </c>
      <c r="BE207">
        <v>76.375</v>
      </c>
      <c r="BH207">
        <v>0</v>
      </c>
      <c r="BI207">
        <v>1</v>
      </c>
      <c r="BJ207">
        <v>1</v>
      </c>
    </row>
    <row r="208" spans="1:62" x14ac:dyDescent="0.25">
      <c r="A208" t="s">
        <v>37</v>
      </c>
      <c r="B208" t="s">
        <v>138</v>
      </c>
      <c r="C208" t="s">
        <v>4</v>
      </c>
      <c r="D208" t="s">
        <v>101</v>
      </c>
      <c r="E208" t="s">
        <v>127</v>
      </c>
      <c r="F208" t="s">
        <v>33</v>
      </c>
      <c r="G208">
        <v>2020</v>
      </c>
      <c r="H208">
        <v>9</v>
      </c>
      <c r="I208">
        <v>2.985519</v>
      </c>
      <c r="AH208">
        <v>73.25</v>
      </c>
      <c r="AI208">
        <v>70.75</v>
      </c>
      <c r="AJ208">
        <v>69.125</v>
      </c>
      <c r="AK208">
        <v>66.625</v>
      </c>
      <c r="AL208">
        <v>65.125</v>
      </c>
      <c r="AM208">
        <v>63.875</v>
      </c>
      <c r="AN208">
        <v>63.125</v>
      </c>
      <c r="AO208">
        <v>64.625</v>
      </c>
      <c r="AP208">
        <v>70.125</v>
      </c>
      <c r="AQ208">
        <v>75.625</v>
      </c>
      <c r="AR208">
        <v>81.5</v>
      </c>
      <c r="AS208">
        <v>86.625</v>
      </c>
      <c r="AT208">
        <v>90.625</v>
      </c>
      <c r="AU208">
        <v>94.625</v>
      </c>
      <c r="AV208">
        <v>98.25</v>
      </c>
      <c r="AW208">
        <v>99.375</v>
      </c>
      <c r="AX208">
        <v>98.625</v>
      </c>
      <c r="AY208">
        <v>96.25</v>
      </c>
      <c r="AZ208">
        <v>92.625</v>
      </c>
      <c r="BA208">
        <v>87.75</v>
      </c>
      <c r="BB208">
        <v>83.75</v>
      </c>
      <c r="BC208">
        <v>80.25</v>
      </c>
      <c r="BD208">
        <v>77.125</v>
      </c>
      <c r="BE208">
        <v>75.125</v>
      </c>
      <c r="BH208">
        <v>0</v>
      </c>
      <c r="BI208">
        <v>1</v>
      </c>
      <c r="BJ208">
        <v>1</v>
      </c>
    </row>
    <row r="209" spans="1:62" x14ac:dyDescent="0.25">
      <c r="A209" t="s">
        <v>37</v>
      </c>
      <c r="B209" t="s">
        <v>138</v>
      </c>
      <c r="C209" t="s">
        <v>4</v>
      </c>
      <c r="D209" t="s">
        <v>101</v>
      </c>
      <c r="E209" t="s">
        <v>127</v>
      </c>
      <c r="F209" t="s">
        <v>33</v>
      </c>
      <c r="G209">
        <v>2020</v>
      </c>
      <c r="H209">
        <v>10</v>
      </c>
      <c r="I209">
        <v>2.6965979999999998</v>
      </c>
      <c r="AH209">
        <v>63.25</v>
      </c>
      <c r="AI209">
        <v>61.5</v>
      </c>
      <c r="AJ209">
        <v>61</v>
      </c>
      <c r="AK209">
        <v>59.75</v>
      </c>
      <c r="AL209">
        <v>59.25</v>
      </c>
      <c r="AM209">
        <v>59</v>
      </c>
      <c r="AN209">
        <v>58.625</v>
      </c>
      <c r="AO209">
        <v>59</v>
      </c>
      <c r="AP209">
        <v>62.875</v>
      </c>
      <c r="AQ209">
        <v>69.25</v>
      </c>
      <c r="AR209">
        <v>73.875</v>
      </c>
      <c r="AS209">
        <v>77.25</v>
      </c>
      <c r="AT209">
        <v>80.25</v>
      </c>
      <c r="AU209">
        <v>82.75</v>
      </c>
      <c r="AV209">
        <v>83.75</v>
      </c>
      <c r="AW209">
        <v>84.375</v>
      </c>
      <c r="AX209">
        <v>83.5</v>
      </c>
      <c r="AY209">
        <v>81.875</v>
      </c>
      <c r="AZ209">
        <v>77.75</v>
      </c>
      <c r="BA209">
        <v>73.375</v>
      </c>
      <c r="BB209">
        <v>70.25</v>
      </c>
      <c r="BC209">
        <v>67.875</v>
      </c>
      <c r="BD209">
        <v>66.25</v>
      </c>
      <c r="BE209">
        <v>64.5</v>
      </c>
      <c r="BH209">
        <v>0</v>
      </c>
      <c r="BI209">
        <v>1</v>
      </c>
      <c r="BJ209">
        <v>1</v>
      </c>
    </row>
    <row r="210" spans="1:62" x14ac:dyDescent="0.25">
      <c r="A210" t="s">
        <v>37</v>
      </c>
      <c r="B210" t="s">
        <v>138</v>
      </c>
      <c r="C210" t="s">
        <v>4</v>
      </c>
      <c r="D210" t="s">
        <v>101</v>
      </c>
      <c r="E210" t="s">
        <v>127</v>
      </c>
      <c r="F210" t="s">
        <v>33</v>
      </c>
      <c r="G210">
        <v>2021</v>
      </c>
      <c r="H210">
        <v>5</v>
      </c>
      <c r="I210">
        <v>1.926142</v>
      </c>
      <c r="AH210">
        <v>66.25</v>
      </c>
      <c r="AI210">
        <v>65.5</v>
      </c>
      <c r="AJ210">
        <v>64.625</v>
      </c>
      <c r="AK210">
        <v>63.375</v>
      </c>
      <c r="AL210">
        <v>63</v>
      </c>
      <c r="AM210">
        <v>61.25</v>
      </c>
      <c r="AN210">
        <v>61</v>
      </c>
      <c r="AO210">
        <v>64.25</v>
      </c>
      <c r="AP210">
        <v>69.375</v>
      </c>
      <c r="AQ210">
        <v>74.375</v>
      </c>
      <c r="AR210">
        <v>78.625</v>
      </c>
      <c r="AS210">
        <v>82</v>
      </c>
      <c r="AT210">
        <v>85.125</v>
      </c>
      <c r="AU210">
        <v>87.875</v>
      </c>
      <c r="AV210">
        <v>89.875</v>
      </c>
      <c r="AW210">
        <v>90.875</v>
      </c>
      <c r="AX210">
        <v>91.125</v>
      </c>
      <c r="AY210">
        <v>89.375</v>
      </c>
      <c r="AZ210">
        <v>86.375</v>
      </c>
      <c r="BA210">
        <v>81.375</v>
      </c>
      <c r="BB210">
        <v>77.375</v>
      </c>
      <c r="BC210">
        <v>73.875</v>
      </c>
      <c r="BD210">
        <v>70.25</v>
      </c>
      <c r="BE210">
        <v>67.875</v>
      </c>
      <c r="BH210">
        <v>0</v>
      </c>
      <c r="BI210">
        <v>1</v>
      </c>
      <c r="BJ210">
        <v>1</v>
      </c>
    </row>
    <row r="211" spans="1:62" x14ac:dyDescent="0.25">
      <c r="A211" t="s">
        <v>37</v>
      </c>
      <c r="B211" t="s">
        <v>138</v>
      </c>
      <c r="C211" t="s">
        <v>4</v>
      </c>
      <c r="D211" t="s">
        <v>101</v>
      </c>
      <c r="E211" t="s">
        <v>127</v>
      </c>
      <c r="F211" t="s">
        <v>33</v>
      </c>
      <c r="G211">
        <v>2021</v>
      </c>
      <c r="H211">
        <v>6</v>
      </c>
      <c r="I211">
        <v>2.503984</v>
      </c>
      <c r="AH211">
        <v>74.875</v>
      </c>
      <c r="AI211">
        <v>70.875</v>
      </c>
      <c r="AJ211">
        <v>68.375</v>
      </c>
      <c r="AK211">
        <v>66.375</v>
      </c>
      <c r="AL211">
        <v>65.625</v>
      </c>
      <c r="AM211">
        <v>64.5</v>
      </c>
      <c r="AN211">
        <v>64.75</v>
      </c>
      <c r="AO211">
        <v>69</v>
      </c>
      <c r="AP211">
        <v>74.5</v>
      </c>
      <c r="AQ211">
        <v>79.375</v>
      </c>
      <c r="AR211">
        <v>83</v>
      </c>
      <c r="AS211">
        <v>87.625</v>
      </c>
      <c r="AT211">
        <v>92.625</v>
      </c>
      <c r="AU211">
        <v>96.5</v>
      </c>
      <c r="AV211">
        <v>99.625</v>
      </c>
      <c r="AW211">
        <v>100.375</v>
      </c>
      <c r="AX211">
        <v>99</v>
      </c>
      <c r="AY211">
        <v>97.125</v>
      </c>
      <c r="AZ211">
        <v>94.375</v>
      </c>
      <c r="BA211">
        <v>89.625</v>
      </c>
      <c r="BB211">
        <v>82.625</v>
      </c>
      <c r="BC211">
        <v>77.75</v>
      </c>
      <c r="BD211">
        <v>74.5</v>
      </c>
      <c r="BE211">
        <v>71.875</v>
      </c>
      <c r="BH211">
        <v>0</v>
      </c>
      <c r="BI211">
        <v>1</v>
      </c>
      <c r="BJ211">
        <v>1</v>
      </c>
    </row>
    <row r="212" spans="1:62" x14ac:dyDescent="0.25">
      <c r="A212" t="s">
        <v>37</v>
      </c>
      <c r="B212" t="s">
        <v>138</v>
      </c>
      <c r="C212" t="s">
        <v>4</v>
      </c>
      <c r="D212" t="s">
        <v>101</v>
      </c>
      <c r="E212" t="s">
        <v>127</v>
      </c>
      <c r="F212" t="s">
        <v>33</v>
      </c>
      <c r="G212">
        <v>2021</v>
      </c>
      <c r="H212">
        <v>7</v>
      </c>
      <c r="I212">
        <v>3.4670550000000002</v>
      </c>
      <c r="AH212">
        <v>74</v>
      </c>
      <c r="AI212">
        <v>69.875</v>
      </c>
      <c r="AJ212">
        <v>67.625</v>
      </c>
      <c r="AK212">
        <v>65.625</v>
      </c>
      <c r="AL212">
        <v>64.5</v>
      </c>
      <c r="AM212">
        <v>63.75</v>
      </c>
      <c r="AN212">
        <v>63.75</v>
      </c>
      <c r="AO212">
        <v>67.125</v>
      </c>
      <c r="AP212">
        <v>73</v>
      </c>
      <c r="AQ212">
        <v>78.5</v>
      </c>
      <c r="AR212">
        <v>84</v>
      </c>
      <c r="AS212">
        <v>88.625</v>
      </c>
      <c r="AT212">
        <v>93.375</v>
      </c>
      <c r="AU212">
        <v>97.25</v>
      </c>
      <c r="AV212">
        <v>100.25</v>
      </c>
      <c r="AW212">
        <v>102.5</v>
      </c>
      <c r="AX212">
        <v>103.25</v>
      </c>
      <c r="AY212">
        <v>102.625</v>
      </c>
      <c r="AZ212">
        <v>99.75</v>
      </c>
      <c r="BA212">
        <v>94.75</v>
      </c>
      <c r="BB212">
        <v>89.5</v>
      </c>
      <c r="BC212">
        <v>84.625</v>
      </c>
      <c r="BD212">
        <v>80.875</v>
      </c>
      <c r="BE212">
        <v>77.75</v>
      </c>
      <c r="BH212">
        <v>0</v>
      </c>
      <c r="BI212">
        <v>1</v>
      </c>
      <c r="BJ212">
        <v>1</v>
      </c>
    </row>
    <row r="213" spans="1:62" x14ac:dyDescent="0.25">
      <c r="A213" t="s">
        <v>37</v>
      </c>
      <c r="B213" t="s">
        <v>138</v>
      </c>
      <c r="C213" t="s">
        <v>4</v>
      </c>
      <c r="D213" t="s">
        <v>101</v>
      </c>
      <c r="E213" t="s">
        <v>127</v>
      </c>
      <c r="F213" t="s">
        <v>33</v>
      </c>
      <c r="G213">
        <v>2021</v>
      </c>
      <c r="H213">
        <v>8</v>
      </c>
      <c r="I213">
        <v>3.6596690000000001</v>
      </c>
      <c r="AH213">
        <v>73.625</v>
      </c>
      <c r="AI213">
        <v>71.875</v>
      </c>
      <c r="AJ213">
        <v>69.625</v>
      </c>
      <c r="AK213">
        <v>67.875</v>
      </c>
      <c r="AL213">
        <v>66.625</v>
      </c>
      <c r="AM213">
        <v>66.125</v>
      </c>
      <c r="AN213">
        <v>65.5</v>
      </c>
      <c r="AO213">
        <v>67.625</v>
      </c>
      <c r="AP213">
        <v>72.375</v>
      </c>
      <c r="AQ213">
        <v>77.875</v>
      </c>
      <c r="AR213">
        <v>82.375</v>
      </c>
      <c r="AS213">
        <v>85.875</v>
      </c>
      <c r="AT213">
        <v>89.375</v>
      </c>
      <c r="AU213">
        <v>93.625</v>
      </c>
      <c r="AV213">
        <v>96.625</v>
      </c>
      <c r="AW213">
        <v>99.125</v>
      </c>
      <c r="AX213">
        <v>100.125</v>
      </c>
      <c r="AY213">
        <v>97.375</v>
      </c>
      <c r="AZ213">
        <v>94.125</v>
      </c>
      <c r="BA213">
        <v>89.375</v>
      </c>
      <c r="BB213">
        <v>84.875</v>
      </c>
      <c r="BC213">
        <v>81.625</v>
      </c>
      <c r="BD213">
        <v>78</v>
      </c>
      <c r="BE213">
        <v>76.375</v>
      </c>
      <c r="BH213">
        <v>0</v>
      </c>
      <c r="BI213">
        <v>1</v>
      </c>
      <c r="BJ213">
        <v>1</v>
      </c>
    </row>
    <row r="214" spans="1:62" x14ac:dyDescent="0.25">
      <c r="A214" t="s">
        <v>37</v>
      </c>
      <c r="B214" t="s">
        <v>138</v>
      </c>
      <c r="C214" t="s">
        <v>4</v>
      </c>
      <c r="D214" t="s">
        <v>101</v>
      </c>
      <c r="E214" t="s">
        <v>127</v>
      </c>
      <c r="F214" t="s">
        <v>33</v>
      </c>
      <c r="G214">
        <v>2021</v>
      </c>
      <c r="H214">
        <v>9</v>
      </c>
      <c r="I214">
        <v>3.1781329999999999</v>
      </c>
      <c r="AH214">
        <v>73.25</v>
      </c>
      <c r="AI214">
        <v>70.75</v>
      </c>
      <c r="AJ214">
        <v>69.125</v>
      </c>
      <c r="AK214">
        <v>66.625</v>
      </c>
      <c r="AL214">
        <v>65.125</v>
      </c>
      <c r="AM214">
        <v>63.875</v>
      </c>
      <c r="AN214">
        <v>63.125</v>
      </c>
      <c r="AO214">
        <v>64.625</v>
      </c>
      <c r="AP214">
        <v>70.125</v>
      </c>
      <c r="AQ214">
        <v>75.625</v>
      </c>
      <c r="AR214">
        <v>81.5</v>
      </c>
      <c r="AS214">
        <v>86.625</v>
      </c>
      <c r="AT214">
        <v>90.625</v>
      </c>
      <c r="AU214">
        <v>94.625</v>
      </c>
      <c r="AV214">
        <v>98.25</v>
      </c>
      <c r="AW214">
        <v>99.375</v>
      </c>
      <c r="AX214">
        <v>98.625</v>
      </c>
      <c r="AY214">
        <v>96.25</v>
      </c>
      <c r="AZ214">
        <v>92.625</v>
      </c>
      <c r="BA214">
        <v>87.75</v>
      </c>
      <c r="BB214">
        <v>83.75</v>
      </c>
      <c r="BC214">
        <v>80.25</v>
      </c>
      <c r="BD214">
        <v>77.125</v>
      </c>
      <c r="BE214">
        <v>75.125</v>
      </c>
      <c r="BH214">
        <v>0</v>
      </c>
      <c r="BI214">
        <v>1</v>
      </c>
      <c r="BJ214">
        <v>1</v>
      </c>
    </row>
    <row r="215" spans="1:62" x14ac:dyDescent="0.25">
      <c r="A215" t="s">
        <v>37</v>
      </c>
      <c r="B215" t="s">
        <v>138</v>
      </c>
      <c r="C215" t="s">
        <v>4</v>
      </c>
      <c r="D215" t="s">
        <v>101</v>
      </c>
      <c r="E215" t="s">
        <v>127</v>
      </c>
      <c r="F215" t="s">
        <v>33</v>
      </c>
      <c r="G215">
        <v>2021</v>
      </c>
      <c r="H215">
        <v>10</v>
      </c>
      <c r="I215">
        <v>2.8892120000000001</v>
      </c>
      <c r="AH215">
        <v>63.25</v>
      </c>
      <c r="AI215">
        <v>61.5</v>
      </c>
      <c r="AJ215">
        <v>61</v>
      </c>
      <c r="AK215">
        <v>59.75</v>
      </c>
      <c r="AL215">
        <v>59.25</v>
      </c>
      <c r="AM215">
        <v>59</v>
      </c>
      <c r="AN215">
        <v>58.625</v>
      </c>
      <c r="AO215">
        <v>59</v>
      </c>
      <c r="AP215">
        <v>62.875</v>
      </c>
      <c r="AQ215">
        <v>69.25</v>
      </c>
      <c r="AR215">
        <v>73.875</v>
      </c>
      <c r="AS215">
        <v>77.25</v>
      </c>
      <c r="AT215">
        <v>80.25</v>
      </c>
      <c r="AU215">
        <v>82.75</v>
      </c>
      <c r="AV215">
        <v>83.75</v>
      </c>
      <c r="AW215">
        <v>84.375</v>
      </c>
      <c r="AX215">
        <v>83.5</v>
      </c>
      <c r="AY215">
        <v>81.875</v>
      </c>
      <c r="AZ215">
        <v>77.75</v>
      </c>
      <c r="BA215">
        <v>73.375</v>
      </c>
      <c r="BB215">
        <v>70.25</v>
      </c>
      <c r="BC215">
        <v>67.875</v>
      </c>
      <c r="BD215">
        <v>66.25</v>
      </c>
      <c r="BE215">
        <v>64.5</v>
      </c>
      <c r="BH215">
        <v>0</v>
      </c>
      <c r="BI215">
        <v>1</v>
      </c>
      <c r="BJ215">
        <v>1</v>
      </c>
    </row>
    <row r="216" spans="1:62" x14ac:dyDescent="0.25">
      <c r="A216" t="s">
        <v>37</v>
      </c>
      <c r="B216" t="s">
        <v>138</v>
      </c>
      <c r="C216" t="s">
        <v>4</v>
      </c>
      <c r="D216" t="s">
        <v>101</v>
      </c>
      <c r="E216" t="s">
        <v>127</v>
      </c>
      <c r="F216" t="s">
        <v>33</v>
      </c>
      <c r="G216">
        <v>2022</v>
      </c>
      <c r="H216">
        <v>5</v>
      </c>
      <c r="I216">
        <v>2.0224489999999999</v>
      </c>
      <c r="AH216">
        <v>66.25</v>
      </c>
      <c r="AI216">
        <v>65.5</v>
      </c>
      <c r="AJ216">
        <v>64.625</v>
      </c>
      <c r="AK216">
        <v>63.375</v>
      </c>
      <c r="AL216">
        <v>63</v>
      </c>
      <c r="AM216">
        <v>61.25</v>
      </c>
      <c r="AN216">
        <v>61</v>
      </c>
      <c r="AO216">
        <v>64.25</v>
      </c>
      <c r="AP216">
        <v>69.375</v>
      </c>
      <c r="AQ216">
        <v>74.375</v>
      </c>
      <c r="AR216">
        <v>78.625</v>
      </c>
      <c r="AS216">
        <v>82</v>
      </c>
      <c r="AT216">
        <v>85.125</v>
      </c>
      <c r="AU216">
        <v>87.875</v>
      </c>
      <c r="AV216">
        <v>89.875</v>
      </c>
      <c r="AW216">
        <v>90.875</v>
      </c>
      <c r="AX216">
        <v>91.125</v>
      </c>
      <c r="AY216">
        <v>89.375</v>
      </c>
      <c r="AZ216">
        <v>86.375</v>
      </c>
      <c r="BA216">
        <v>81.375</v>
      </c>
      <c r="BB216">
        <v>77.375</v>
      </c>
      <c r="BC216">
        <v>73.875</v>
      </c>
      <c r="BD216">
        <v>70.25</v>
      </c>
      <c r="BE216">
        <v>67.875</v>
      </c>
      <c r="BH216">
        <v>0</v>
      </c>
      <c r="BI216">
        <v>1</v>
      </c>
      <c r="BJ216">
        <v>1</v>
      </c>
    </row>
    <row r="217" spans="1:62" x14ac:dyDescent="0.25">
      <c r="A217" t="s">
        <v>37</v>
      </c>
      <c r="B217" t="s">
        <v>138</v>
      </c>
      <c r="C217" t="s">
        <v>4</v>
      </c>
      <c r="D217" t="s">
        <v>101</v>
      </c>
      <c r="E217" t="s">
        <v>127</v>
      </c>
      <c r="F217" t="s">
        <v>33</v>
      </c>
      <c r="G217">
        <v>2022</v>
      </c>
      <c r="H217">
        <v>6</v>
      </c>
      <c r="I217">
        <v>2.6965979999999998</v>
      </c>
      <c r="AH217">
        <v>74.875</v>
      </c>
      <c r="AI217">
        <v>70.875</v>
      </c>
      <c r="AJ217">
        <v>68.375</v>
      </c>
      <c r="AK217">
        <v>66.375</v>
      </c>
      <c r="AL217">
        <v>65.625</v>
      </c>
      <c r="AM217">
        <v>64.5</v>
      </c>
      <c r="AN217">
        <v>64.75</v>
      </c>
      <c r="AO217">
        <v>69</v>
      </c>
      <c r="AP217">
        <v>74.5</v>
      </c>
      <c r="AQ217">
        <v>79.375</v>
      </c>
      <c r="AR217">
        <v>83</v>
      </c>
      <c r="AS217">
        <v>87.625</v>
      </c>
      <c r="AT217">
        <v>92.625</v>
      </c>
      <c r="AU217">
        <v>96.5</v>
      </c>
      <c r="AV217">
        <v>99.625</v>
      </c>
      <c r="AW217">
        <v>100.375</v>
      </c>
      <c r="AX217">
        <v>99</v>
      </c>
      <c r="AY217">
        <v>97.125</v>
      </c>
      <c r="AZ217">
        <v>94.375</v>
      </c>
      <c r="BA217">
        <v>89.625</v>
      </c>
      <c r="BB217">
        <v>82.625</v>
      </c>
      <c r="BC217">
        <v>77.75</v>
      </c>
      <c r="BD217">
        <v>74.5</v>
      </c>
      <c r="BE217">
        <v>71.875</v>
      </c>
      <c r="BH217">
        <v>0</v>
      </c>
      <c r="BI217">
        <v>1</v>
      </c>
      <c r="BJ217">
        <v>1</v>
      </c>
    </row>
    <row r="218" spans="1:62" x14ac:dyDescent="0.25">
      <c r="A218" t="s">
        <v>37</v>
      </c>
      <c r="B218" t="s">
        <v>138</v>
      </c>
      <c r="C218" t="s">
        <v>4</v>
      </c>
      <c r="D218" t="s">
        <v>101</v>
      </c>
      <c r="E218" t="s">
        <v>127</v>
      </c>
      <c r="F218" t="s">
        <v>33</v>
      </c>
      <c r="G218">
        <v>2022</v>
      </c>
      <c r="H218">
        <v>7</v>
      </c>
      <c r="I218">
        <v>3.6596690000000001</v>
      </c>
      <c r="AH218">
        <v>74</v>
      </c>
      <c r="AI218">
        <v>69.875</v>
      </c>
      <c r="AJ218">
        <v>67.625</v>
      </c>
      <c r="AK218">
        <v>65.625</v>
      </c>
      <c r="AL218">
        <v>64.5</v>
      </c>
      <c r="AM218">
        <v>63.75</v>
      </c>
      <c r="AN218">
        <v>63.75</v>
      </c>
      <c r="AO218">
        <v>67.125</v>
      </c>
      <c r="AP218">
        <v>73</v>
      </c>
      <c r="AQ218">
        <v>78.5</v>
      </c>
      <c r="AR218">
        <v>84</v>
      </c>
      <c r="AS218">
        <v>88.625</v>
      </c>
      <c r="AT218">
        <v>93.375</v>
      </c>
      <c r="AU218">
        <v>97.25</v>
      </c>
      <c r="AV218">
        <v>100.25</v>
      </c>
      <c r="AW218">
        <v>102.5</v>
      </c>
      <c r="AX218">
        <v>103.25</v>
      </c>
      <c r="AY218">
        <v>102.625</v>
      </c>
      <c r="AZ218">
        <v>99.75</v>
      </c>
      <c r="BA218">
        <v>94.75</v>
      </c>
      <c r="BB218">
        <v>89.5</v>
      </c>
      <c r="BC218">
        <v>84.625</v>
      </c>
      <c r="BD218">
        <v>80.875</v>
      </c>
      <c r="BE218">
        <v>77.75</v>
      </c>
      <c r="BH218">
        <v>0</v>
      </c>
      <c r="BI218">
        <v>1</v>
      </c>
      <c r="BJ218">
        <v>1</v>
      </c>
    </row>
    <row r="219" spans="1:62" x14ac:dyDescent="0.25">
      <c r="A219" t="s">
        <v>37</v>
      </c>
      <c r="B219" t="s">
        <v>138</v>
      </c>
      <c r="C219" t="s">
        <v>4</v>
      </c>
      <c r="D219" t="s">
        <v>101</v>
      </c>
      <c r="E219" t="s">
        <v>127</v>
      </c>
      <c r="F219" t="s">
        <v>33</v>
      </c>
      <c r="G219">
        <v>2022</v>
      </c>
      <c r="H219">
        <v>8</v>
      </c>
      <c r="I219">
        <v>3.8522829999999999</v>
      </c>
      <c r="AH219">
        <v>73.625</v>
      </c>
      <c r="AI219">
        <v>71.875</v>
      </c>
      <c r="AJ219">
        <v>69.625</v>
      </c>
      <c r="AK219">
        <v>67.875</v>
      </c>
      <c r="AL219">
        <v>66.625</v>
      </c>
      <c r="AM219">
        <v>66.125</v>
      </c>
      <c r="AN219">
        <v>65.5</v>
      </c>
      <c r="AO219">
        <v>67.625</v>
      </c>
      <c r="AP219">
        <v>72.375</v>
      </c>
      <c r="AQ219">
        <v>77.875</v>
      </c>
      <c r="AR219">
        <v>82.375</v>
      </c>
      <c r="AS219">
        <v>85.875</v>
      </c>
      <c r="AT219">
        <v>89.375</v>
      </c>
      <c r="AU219">
        <v>93.625</v>
      </c>
      <c r="AV219">
        <v>96.625</v>
      </c>
      <c r="AW219">
        <v>99.125</v>
      </c>
      <c r="AX219">
        <v>100.125</v>
      </c>
      <c r="AY219">
        <v>97.375</v>
      </c>
      <c r="AZ219">
        <v>94.125</v>
      </c>
      <c r="BA219">
        <v>89.375</v>
      </c>
      <c r="BB219">
        <v>84.875</v>
      </c>
      <c r="BC219">
        <v>81.625</v>
      </c>
      <c r="BD219">
        <v>78</v>
      </c>
      <c r="BE219">
        <v>76.375</v>
      </c>
      <c r="BH219">
        <v>0</v>
      </c>
      <c r="BI219">
        <v>1</v>
      </c>
      <c r="BJ219">
        <v>1</v>
      </c>
    </row>
    <row r="220" spans="1:62" x14ac:dyDescent="0.25">
      <c r="A220" t="s">
        <v>37</v>
      </c>
      <c r="B220" t="s">
        <v>138</v>
      </c>
      <c r="C220" t="s">
        <v>4</v>
      </c>
      <c r="D220" t="s">
        <v>101</v>
      </c>
      <c r="E220" t="s">
        <v>127</v>
      </c>
      <c r="F220" t="s">
        <v>33</v>
      </c>
      <c r="G220">
        <v>2022</v>
      </c>
      <c r="H220">
        <v>9</v>
      </c>
      <c r="I220">
        <v>3.2744409999999999</v>
      </c>
      <c r="AH220">
        <v>73.25</v>
      </c>
      <c r="AI220">
        <v>70.75</v>
      </c>
      <c r="AJ220">
        <v>69.125</v>
      </c>
      <c r="AK220">
        <v>66.625</v>
      </c>
      <c r="AL220">
        <v>65.125</v>
      </c>
      <c r="AM220">
        <v>63.875</v>
      </c>
      <c r="AN220">
        <v>63.125</v>
      </c>
      <c r="AO220">
        <v>64.625</v>
      </c>
      <c r="AP220">
        <v>70.125</v>
      </c>
      <c r="AQ220">
        <v>75.625</v>
      </c>
      <c r="AR220">
        <v>81.5</v>
      </c>
      <c r="AS220">
        <v>86.625</v>
      </c>
      <c r="AT220">
        <v>90.625</v>
      </c>
      <c r="AU220">
        <v>94.625</v>
      </c>
      <c r="AV220">
        <v>98.25</v>
      </c>
      <c r="AW220">
        <v>99.375</v>
      </c>
      <c r="AX220">
        <v>98.625</v>
      </c>
      <c r="AY220">
        <v>96.25</v>
      </c>
      <c r="AZ220">
        <v>92.625</v>
      </c>
      <c r="BA220">
        <v>87.75</v>
      </c>
      <c r="BB220">
        <v>83.75</v>
      </c>
      <c r="BC220">
        <v>80.25</v>
      </c>
      <c r="BD220">
        <v>77.125</v>
      </c>
      <c r="BE220">
        <v>75.125</v>
      </c>
      <c r="BH220">
        <v>0</v>
      </c>
      <c r="BI220">
        <v>1</v>
      </c>
      <c r="BJ220">
        <v>1</v>
      </c>
    </row>
    <row r="221" spans="1:62" x14ac:dyDescent="0.25">
      <c r="A221" t="s">
        <v>37</v>
      </c>
      <c r="B221" t="s">
        <v>138</v>
      </c>
      <c r="C221" t="s">
        <v>4</v>
      </c>
      <c r="D221" t="s">
        <v>101</v>
      </c>
      <c r="E221" t="s">
        <v>127</v>
      </c>
      <c r="F221" t="s">
        <v>33</v>
      </c>
      <c r="G221">
        <v>2022</v>
      </c>
      <c r="H221">
        <v>10</v>
      </c>
      <c r="I221">
        <v>2.985519</v>
      </c>
      <c r="AH221">
        <v>63.25</v>
      </c>
      <c r="AI221">
        <v>61.5</v>
      </c>
      <c r="AJ221">
        <v>61</v>
      </c>
      <c r="AK221">
        <v>59.75</v>
      </c>
      <c r="AL221">
        <v>59.25</v>
      </c>
      <c r="AM221">
        <v>59</v>
      </c>
      <c r="AN221">
        <v>58.625</v>
      </c>
      <c r="AO221">
        <v>59</v>
      </c>
      <c r="AP221">
        <v>62.875</v>
      </c>
      <c r="AQ221">
        <v>69.25</v>
      </c>
      <c r="AR221">
        <v>73.875</v>
      </c>
      <c r="AS221">
        <v>77.25</v>
      </c>
      <c r="AT221">
        <v>80.25</v>
      </c>
      <c r="AU221">
        <v>82.75</v>
      </c>
      <c r="AV221">
        <v>83.75</v>
      </c>
      <c r="AW221">
        <v>84.375</v>
      </c>
      <c r="AX221">
        <v>83.5</v>
      </c>
      <c r="AY221">
        <v>81.875</v>
      </c>
      <c r="AZ221">
        <v>77.75</v>
      </c>
      <c r="BA221">
        <v>73.375</v>
      </c>
      <c r="BB221">
        <v>70.25</v>
      </c>
      <c r="BC221">
        <v>67.875</v>
      </c>
      <c r="BD221">
        <v>66.25</v>
      </c>
      <c r="BE221">
        <v>64.5</v>
      </c>
      <c r="BH221">
        <v>0</v>
      </c>
      <c r="BI221">
        <v>1</v>
      </c>
      <c r="BJ221">
        <v>1</v>
      </c>
    </row>
    <row r="222" spans="1:62" x14ac:dyDescent="0.25">
      <c r="A222" t="s">
        <v>37</v>
      </c>
      <c r="B222" t="s">
        <v>138</v>
      </c>
      <c r="C222" t="s">
        <v>4</v>
      </c>
      <c r="D222" t="s">
        <v>101</v>
      </c>
      <c r="E222" t="s">
        <v>127</v>
      </c>
      <c r="F222" t="s">
        <v>31</v>
      </c>
      <c r="G222">
        <v>2019</v>
      </c>
      <c r="H222">
        <v>8</v>
      </c>
      <c r="I222">
        <v>2</v>
      </c>
      <c r="AH222">
        <v>73.9375</v>
      </c>
      <c r="AI222">
        <v>70.84375</v>
      </c>
      <c r="AJ222">
        <v>68.6875</v>
      </c>
      <c r="AK222">
        <v>66.625</v>
      </c>
      <c r="AL222">
        <v>65.46875</v>
      </c>
      <c r="AM222">
        <v>64.5625</v>
      </c>
      <c r="AN222">
        <v>64.28125</v>
      </c>
      <c r="AO222">
        <v>67.09375</v>
      </c>
      <c r="AP222">
        <v>72.5</v>
      </c>
      <c r="AQ222">
        <v>77.84375</v>
      </c>
      <c r="AR222">
        <v>82.71875</v>
      </c>
      <c r="AS222">
        <v>87.1875</v>
      </c>
      <c r="AT222">
        <v>91.5</v>
      </c>
      <c r="AU222">
        <v>95.5</v>
      </c>
      <c r="AV222">
        <v>98.6875</v>
      </c>
      <c r="AW222">
        <v>100.3438</v>
      </c>
      <c r="AX222">
        <v>100.25</v>
      </c>
      <c r="AY222">
        <v>98.34375</v>
      </c>
      <c r="AZ222">
        <v>95.21875</v>
      </c>
      <c r="BA222">
        <v>90.375</v>
      </c>
      <c r="BB222">
        <v>85.1875</v>
      </c>
      <c r="BC222">
        <v>81.0625</v>
      </c>
      <c r="BD222">
        <v>77.625</v>
      </c>
      <c r="BE222">
        <v>75.28125</v>
      </c>
      <c r="BH222">
        <v>0</v>
      </c>
      <c r="BI222">
        <v>1</v>
      </c>
      <c r="BJ222">
        <v>1</v>
      </c>
    </row>
    <row r="223" spans="1:62" x14ac:dyDescent="0.25">
      <c r="A223" t="s">
        <v>37</v>
      </c>
      <c r="B223" t="s">
        <v>138</v>
      </c>
      <c r="C223" t="s">
        <v>4</v>
      </c>
      <c r="D223" t="s">
        <v>101</v>
      </c>
      <c r="E223" t="s">
        <v>127</v>
      </c>
      <c r="F223" t="s">
        <v>31</v>
      </c>
      <c r="G223">
        <v>2020</v>
      </c>
      <c r="H223">
        <v>8</v>
      </c>
      <c r="I223">
        <v>3.4670550000000002</v>
      </c>
      <c r="AH223">
        <v>73.9375</v>
      </c>
      <c r="AI223">
        <v>70.84375</v>
      </c>
      <c r="AJ223">
        <v>68.6875</v>
      </c>
      <c r="AK223">
        <v>66.625</v>
      </c>
      <c r="AL223">
        <v>65.46875</v>
      </c>
      <c r="AM223">
        <v>64.5625</v>
      </c>
      <c r="AN223">
        <v>64.28125</v>
      </c>
      <c r="AO223">
        <v>67.09375</v>
      </c>
      <c r="AP223">
        <v>72.5</v>
      </c>
      <c r="AQ223">
        <v>77.84375</v>
      </c>
      <c r="AR223">
        <v>82.71875</v>
      </c>
      <c r="AS223">
        <v>87.1875</v>
      </c>
      <c r="AT223">
        <v>91.5</v>
      </c>
      <c r="AU223">
        <v>95.5</v>
      </c>
      <c r="AV223">
        <v>98.6875</v>
      </c>
      <c r="AW223">
        <v>100.3438</v>
      </c>
      <c r="AX223">
        <v>100.25</v>
      </c>
      <c r="AY223">
        <v>98.34375</v>
      </c>
      <c r="AZ223">
        <v>95.21875</v>
      </c>
      <c r="BA223">
        <v>90.375</v>
      </c>
      <c r="BB223">
        <v>85.1875</v>
      </c>
      <c r="BC223">
        <v>81.0625</v>
      </c>
      <c r="BD223">
        <v>77.625</v>
      </c>
      <c r="BE223">
        <v>75.28125</v>
      </c>
      <c r="BH223">
        <v>0</v>
      </c>
      <c r="BI223">
        <v>1</v>
      </c>
      <c r="BJ223">
        <v>1</v>
      </c>
    </row>
    <row r="224" spans="1:62" x14ac:dyDescent="0.25">
      <c r="A224" t="s">
        <v>37</v>
      </c>
      <c r="B224" t="s">
        <v>138</v>
      </c>
      <c r="C224" t="s">
        <v>4</v>
      </c>
      <c r="D224" t="s">
        <v>101</v>
      </c>
      <c r="E224" t="s">
        <v>127</v>
      </c>
      <c r="F224" t="s">
        <v>31</v>
      </c>
      <c r="G224">
        <v>2021</v>
      </c>
      <c r="H224">
        <v>8</v>
      </c>
      <c r="I224">
        <v>3.6596690000000001</v>
      </c>
      <c r="AH224">
        <v>73.9375</v>
      </c>
      <c r="AI224">
        <v>70.84375</v>
      </c>
      <c r="AJ224">
        <v>68.6875</v>
      </c>
      <c r="AK224">
        <v>66.625</v>
      </c>
      <c r="AL224">
        <v>65.46875</v>
      </c>
      <c r="AM224">
        <v>64.5625</v>
      </c>
      <c r="AN224">
        <v>64.28125</v>
      </c>
      <c r="AO224">
        <v>67.09375</v>
      </c>
      <c r="AP224">
        <v>72.5</v>
      </c>
      <c r="AQ224">
        <v>77.84375</v>
      </c>
      <c r="AR224">
        <v>82.71875</v>
      </c>
      <c r="AS224">
        <v>87.1875</v>
      </c>
      <c r="AT224">
        <v>91.5</v>
      </c>
      <c r="AU224">
        <v>95.5</v>
      </c>
      <c r="AV224">
        <v>98.6875</v>
      </c>
      <c r="AW224">
        <v>100.3438</v>
      </c>
      <c r="AX224">
        <v>100.25</v>
      </c>
      <c r="AY224">
        <v>98.34375</v>
      </c>
      <c r="AZ224">
        <v>95.21875</v>
      </c>
      <c r="BA224">
        <v>90.375</v>
      </c>
      <c r="BB224">
        <v>85.1875</v>
      </c>
      <c r="BC224">
        <v>81.0625</v>
      </c>
      <c r="BD224">
        <v>77.625</v>
      </c>
      <c r="BE224">
        <v>75.28125</v>
      </c>
      <c r="BH224">
        <v>0</v>
      </c>
      <c r="BI224">
        <v>1</v>
      </c>
      <c r="BJ224">
        <v>1</v>
      </c>
    </row>
    <row r="225" spans="1:62" x14ac:dyDescent="0.25">
      <c r="A225" t="s">
        <v>37</v>
      </c>
      <c r="B225" t="s">
        <v>138</v>
      </c>
      <c r="C225" t="s">
        <v>4</v>
      </c>
      <c r="D225" t="s">
        <v>101</v>
      </c>
      <c r="E225" t="s">
        <v>127</v>
      </c>
      <c r="F225" t="s">
        <v>31</v>
      </c>
      <c r="G225">
        <v>2022</v>
      </c>
      <c r="H225">
        <v>8</v>
      </c>
      <c r="I225">
        <v>3.8522829999999999</v>
      </c>
      <c r="AH225">
        <v>73.9375</v>
      </c>
      <c r="AI225">
        <v>70.84375</v>
      </c>
      <c r="AJ225">
        <v>68.6875</v>
      </c>
      <c r="AK225">
        <v>66.625</v>
      </c>
      <c r="AL225">
        <v>65.46875</v>
      </c>
      <c r="AM225">
        <v>64.5625</v>
      </c>
      <c r="AN225">
        <v>64.28125</v>
      </c>
      <c r="AO225">
        <v>67.09375</v>
      </c>
      <c r="AP225">
        <v>72.5</v>
      </c>
      <c r="AQ225">
        <v>77.84375</v>
      </c>
      <c r="AR225">
        <v>82.71875</v>
      </c>
      <c r="AS225">
        <v>87.1875</v>
      </c>
      <c r="AT225">
        <v>91.5</v>
      </c>
      <c r="AU225">
        <v>95.5</v>
      </c>
      <c r="AV225">
        <v>98.6875</v>
      </c>
      <c r="AW225">
        <v>100.3438</v>
      </c>
      <c r="AX225">
        <v>100.25</v>
      </c>
      <c r="AY225">
        <v>98.34375</v>
      </c>
      <c r="AZ225">
        <v>95.21875</v>
      </c>
      <c r="BA225">
        <v>90.375</v>
      </c>
      <c r="BB225">
        <v>85.1875</v>
      </c>
      <c r="BC225">
        <v>81.0625</v>
      </c>
      <c r="BD225">
        <v>77.625</v>
      </c>
      <c r="BE225">
        <v>75.28125</v>
      </c>
      <c r="BH225">
        <v>0</v>
      </c>
      <c r="BI225">
        <v>1</v>
      </c>
      <c r="BJ225">
        <v>1</v>
      </c>
    </row>
    <row r="226" spans="1:62" x14ac:dyDescent="0.25">
      <c r="A226" t="s">
        <v>37</v>
      </c>
      <c r="B226" t="s">
        <v>138</v>
      </c>
      <c r="C226" t="s">
        <v>29</v>
      </c>
      <c r="D226" t="s">
        <v>126</v>
      </c>
      <c r="E226" t="s">
        <v>100</v>
      </c>
      <c r="F226" t="s">
        <v>33</v>
      </c>
      <c r="G226">
        <v>2019</v>
      </c>
      <c r="H226">
        <v>5</v>
      </c>
      <c r="I226">
        <v>3</v>
      </c>
      <c r="J226">
        <v>7.0068380000000001</v>
      </c>
      <c r="K226">
        <v>7.2901020000000001</v>
      </c>
      <c r="L226">
        <v>6.8579650000000001</v>
      </c>
      <c r="M226">
        <v>6.8143599999999998</v>
      </c>
      <c r="N226">
        <v>6.4192200000000001</v>
      </c>
      <c r="O226">
        <v>6.2697390000000004</v>
      </c>
      <c r="P226">
        <v>6.1356729999999997</v>
      </c>
      <c r="Q226">
        <v>9.9142919999999997</v>
      </c>
      <c r="R226">
        <v>12.01233</v>
      </c>
      <c r="S226">
        <v>15.67071</v>
      </c>
      <c r="T226">
        <v>19.15146</v>
      </c>
      <c r="U226">
        <v>22.422889999999999</v>
      </c>
      <c r="V226">
        <v>26.779489999999999</v>
      </c>
      <c r="W226">
        <v>27.061530000000001</v>
      </c>
      <c r="X226">
        <v>32.528619999999997</v>
      </c>
      <c r="Y226">
        <v>32.4617</v>
      </c>
      <c r="Z226">
        <v>33.453319999999998</v>
      </c>
      <c r="AA226">
        <v>31.726939999999999</v>
      </c>
      <c r="AB226">
        <v>30.87819</v>
      </c>
      <c r="AC226">
        <v>27.24278</v>
      </c>
      <c r="AD226">
        <v>23.73151</v>
      </c>
      <c r="AE226">
        <v>15.454829999999999</v>
      </c>
      <c r="AF226">
        <v>9.3773669999999996</v>
      </c>
      <c r="AG226">
        <v>8.9367909999999995</v>
      </c>
      <c r="AH226">
        <v>79.25</v>
      </c>
      <c r="AI226">
        <v>77.125</v>
      </c>
      <c r="AJ226">
        <v>75</v>
      </c>
      <c r="AK226">
        <v>73.125</v>
      </c>
      <c r="AL226">
        <v>71</v>
      </c>
      <c r="AM226">
        <v>69.375</v>
      </c>
      <c r="AN226">
        <v>69.375</v>
      </c>
      <c r="AO226">
        <v>72.875</v>
      </c>
      <c r="AP226">
        <v>77.875</v>
      </c>
      <c r="AQ226">
        <v>83.125</v>
      </c>
      <c r="AR226">
        <v>87.125</v>
      </c>
      <c r="AS226">
        <v>90.625</v>
      </c>
      <c r="AT226">
        <v>94.25</v>
      </c>
      <c r="AU226">
        <v>97</v>
      </c>
      <c r="AV226">
        <v>99.375</v>
      </c>
      <c r="AW226">
        <v>101.125</v>
      </c>
      <c r="AX226">
        <v>102.125</v>
      </c>
      <c r="AY226">
        <v>101.625</v>
      </c>
      <c r="AZ226">
        <v>100.125</v>
      </c>
      <c r="BA226">
        <v>97.625</v>
      </c>
      <c r="BB226">
        <v>94.75</v>
      </c>
      <c r="BC226">
        <v>91.75</v>
      </c>
      <c r="BD226">
        <v>88.5</v>
      </c>
      <c r="BE226">
        <v>85.625</v>
      </c>
      <c r="BF226">
        <v>-4.8067960000000003</v>
      </c>
      <c r="BG226">
        <v>5.4924800000000003E-2</v>
      </c>
      <c r="BH226">
        <v>0</v>
      </c>
      <c r="BI226">
        <v>0</v>
      </c>
      <c r="BJ226">
        <v>0</v>
      </c>
    </row>
    <row r="227" spans="1:62" x14ac:dyDescent="0.25">
      <c r="A227" t="s">
        <v>37</v>
      </c>
      <c r="B227" t="s">
        <v>138</v>
      </c>
      <c r="C227" t="s">
        <v>29</v>
      </c>
      <c r="D227" t="s">
        <v>126</v>
      </c>
      <c r="E227" t="s">
        <v>100</v>
      </c>
      <c r="F227" t="s">
        <v>33</v>
      </c>
      <c r="G227">
        <v>2019</v>
      </c>
      <c r="H227">
        <v>6</v>
      </c>
      <c r="I227">
        <v>3</v>
      </c>
      <c r="J227">
        <v>5.4900669999999998</v>
      </c>
      <c r="K227">
        <v>5.8156600000000003</v>
      </c>
      <c r="L227">
        <v>5.4233330000000004</v>
      </c>
      <c r="M227">
        <v>5.6401070000000004</v>
      </c>
      <c r="N227">
        <v>5.4003940000000004</v>
      </c>
      <c r="O227">
        <v>4.7612019999999999</v>
      </c>
      <c r="P227">
        <v>5.2536129999999996</v>
      </c>
      <c r="Q227">
        <v>11.34844</v>
      </c>
      <c r="R227">
        <v>13.31133</v>
      </c>
      <c r="S227">
        <v>16.209890000000001</v>
      </c>
      <c r="T227">
        <v>19.17445</v>
      </c>
      <c r="U227">
        <v>22.790230000000001</v>
      </c>
      <c r="V227">
        <v>27.00339</v>
      </c>
      <c r="W227">
        <v>27.609970000000001</v>
      </c>
      <c r="X227">
        <v>33.592419999999997</v>
      </c>
      <c r="Y227">
        <v>33.85031</v>
      </c>
      <c r="Z227">
        <v>35.223190000000002</v>
      </c>
      <c r="AA227">
        <v>33.993429999999996</v>
      </c>
      <c r="AB227">
        <v>33.429920000000003</v>
      </c>
      <c r="AC227">
        <v>29.13654</v>
      </c>
      <c r="AD227">
        <v>24.504059999999999</v>
      </c>
      <c r="AE227">
        <v>14.920730000000001</v>
      </c>
      <c r="AF227">
        <v>7.9214130000000003</v>
      </c>
      <c r="AG227">
        <v>7.450723</v>
      </c>
      <c r="AH227">
        <v>83</v>
      </c>
      <c r="AI227">
        <v>81</v>
      </c>
      <c r="AJ227">
        <v>79.25</v>
      </c>
      <c r="AK227">
        <v>77.125</v>
      </c>
      <c r="AL227">
        <v>75.5</v>
      </c>
      <c r="AM227">
        <v>74.375</v>
      </c>
      <c r="AN227">
        <v>74.125</v>
      </c>
      <c r="AO227">
        <v>77.375</v>
      </c>
      <c r="AP227">
        <v>81.625</v>
      </c>
      <c r="AQ227">
        <v>85.625</v>
      </c>
      <c r="AR227">
        <v>88.75</v>
      </c>
      <c r="AS227">
        <v>92</v>
      </c>
      <c r="AT227">
        <v>95.5</v>
      </c>
      <c r="AU227">
        <v>98.375</v>
      </c>
      <c r="AV227">
        <v>101.125</v>
      </c>
      <c r="AW227">
        <v>103.375</v>
      </c>
      <c r="AX227">
        <v>104.5</v>
      </c>
      <c r="AY227">
        <v>104.5</v>
      </c>
      <c r="AZ227">
        <v>103</v>
      </c>
      <c r="BA227">
        <v>101.25</v>
      </c>
      <c r="BB227">
        <v>97.375</v>
      </c>
      <c r="BC227">
        <v>94.125</v>
      </c>
      <c r="BD227">
        <v>91.5</v>
      </c>
      <c r="BE227">
        <v>88.625</v>
      </c>
      <c r="BF227">
        <v>-4.8067960000000003</v>
      </c>
      <c r="BG227">
        <v>5.4924800000000003E-2</v>
      </c>
      <c r="BH227">
        <v>0</v>
      </c>
      <c r="BI227">
        <v>0</v>
      </c>
      <c r="BJ227">
        <v>0</v>
      </c>
    </row>
    <row r="228" spans="1:62" x14ac:dyDescent="0.25">
      <c r="A228" t="s">
        <v>37</v>
      </c>
      <c r="B228" t="s">
        <v>138</v>
      </c>
      <c r="C228" t="s">
        <v>29</v>
      </c>
      <c r="D228" t="s">
        <v>126</v>
      </c>
      <c r="E228" t="s">
        <v>100</v>
      </c>
      <c r="F228" t="s">
        <v>33</v>
      </c>
      <c r="G228">
        <v>2019</v>
      </c>
      <c r="H228">
        <v>7</v>
      </c>
      <c r="I228">
        <v>3</v>
      </c>
      <c r="J228">
        <v>6.1161500000000002</v>
      </c>
      <c r="K228">
        <v>6.1782700000000004</v>
      </c>
      <c r="L228">
        <v>6.0953670000000004</v>
      </c>
      <c r="M228">
        <v>6.0082430000000002</v>
      </c>
      <c r="N228">
        <v>5.6490530000000003</v>
      </c>
      <c r="O228">
        <v>4.9095279999999999</v>
      </c>
      <c r="P228">
        <v>3.4244650000000001</v>
      </c>
      <c r="Q228">
        <v>12.2971</v>
      </c>
      <c r="R228">
        <v>13.42492</v>
      </c>
      <c r="S228">
        <v>16.660489999999999</v>
      </c>
      <c r="T228">
        <v>20.8919</v>
      </c>
      <c r="U228">
        <v>24.529640000000001</v>
      </c>
      <c r="V228">
        <v>29.461359999999999</v>
      </c>
      <c r="W228">
        <v>31.0687</v>
      </c>
      <c r="X228">
        <v>37.62182</v>
      </c>
      <c r="Y228">
        <v>37.575659999999999</v>
      </c>
      <c r="Z228">
        <v>39.56532</v>
      </c>
      <c r="AA228">
        <v>37.636920000000003</v>
      </c>
      <c r="AB228">
        <v>36.460990000000002</v>
      </c>
      <c r="AC228">
        <v>32.377800000000001</v>
      </c>
      <c r="AD228">
        <v>27.5383</v>
      </c>
      <c r="AE228">
        <v>17.447120000000002</v>
      </c>
      <c r="AF228">
        <v>9.1933229999999995</v>
      </c>
      <c r="AG228">
        <v>8.250629</v>
      </c>
      <c r="AH228">
        <v>90</v>
      </c>
      <c r="AI228">
        <v>85.25</v>
      </c>
      <c r="AJ228">
        <v>83.5</v>
      </c>
      <c r="AK228">
        <v>81.625</v>
      </c>
      <c r="AL228">
        <v>80.375</v>
      </c>
      <c r="AM228">
        <v>78.625</v>
      </c>
      <c r="AN228">
        <v>78.5</v>
      </c>
      <c r="AO228">
        <v>81.375</v>
      </c>
      <c r="AP228">
        <v>85.125</v>
      </c>
      <c r="AQ228">
        <v>89.75</v>
      </c>
      <c r="AR228">
        <v>93.75</v>
      </c>
      <c r="AS228">
        <v>97.25</v>
      </c>
      <c r="AT228">
        <v>100.25</v>
      </c>
      <c r="AU228">
        <v>103.75</v>
      </c>
      <c r="AV228">
        <v>106.125</v>
      </c>
      <c r="AW228">
        <v>108.125</v>
      </c>
      <c r="AX228">
        <v>109.25</v>
      </c>
      <c r="AY228">
        <v>109.25</v>
      </c>
      <c r="AZ228">
        <v>107.375</v>
      </c>
      <c r="BA228">
        <v>105.125</v>
      </c>
      <c r="BB228">
        <v>102.375</v>
      </c>
      <c r="BC228">
        <v>99.125</v>
      </c>
      <c r="BD228">
        <v>95.625</v>
      </c>
      <c r="BE228">
        <v>93.5</v>
      </c>
      <c r="BF228">
        <v>-4.8067960000000003</v>
      </c>
      <c r="BG228">
        <v>5.4924800000000003E-2</v>
      </c>
      <c r="BH228">
        <v>0</v>
      </c>
      <c r="BI228">
        <v>0</v>
      </c>
      <c r="BJ228">
        <v>0</v>
      </c>
    </row>
    <row r="229" spans="1:62" x14ac:dyDescent="0.25">
      <c r="A229" t="s">
        <v>37</v>
      </c>
      <c r="B229" t="s">
        <v>138</v>
      </c>
      <c r="C229" t="s">
        <v>29</v>
      </c>
      <c r="D229" t="s">
        <v>126</v>
      </c>
      <c r="E229" t="s">
        <v>100</v>
      </c>
      <c r="F229" t="s">
        <v>33</v>
      </c>
      <c r="G229">
        <v>2019</v>
      </c>
      <c r="H229">
        <v>8</v>
      </c>
      <c r="I229">
        <v>3</v>
      </c>
      <c r="J229">
        <v>6.1721769999999996</v>
      </c>
      <c r="K229">
        <v>6.3625660000000002</v>
      </c>
      <c r="L229">
        <v>6.1605420000000004</v>
      </c>
      <c r="M229">
        <v>6.052155</v>
      </c>
      <c r="N229">
        <v>5.614128</v>
      </c>
      <c r="O229">
        <v>5.21732</v>
      </c>
      <c r="P229">
        <v>3.4391120000000002</v>
      </c>
      <c r="Q229">
        <v>12.04177</v>
      </c>
      <c r="R229">
        <v>13.242279999999999</v>
      </c>
      <c r="S229">
        <v>16.92062</v>
      </c>
      <c r="T229">
        <v>21.077249999999999</v>
      </c>
      <c r="U229">
        <v>25.0702</v>
      </c>
      <c r="V229">
        <v>30.2332</v>
      </c>
      <c r="W229">
        <v>30.954519999999999</v>
      </c>
      <c r="X229">
        <v>37.899169999999998</v>
      </c>
      <c r="Y229">
        <v>38.104179999999999</v>
      </c>
      <c r="Z229">
        <v>39.841740000000001</v>
      </c>
      <c r="AA229">
        <v>37.913640000000001</v>
      </c>
      <c r="AB229">
        <v>37.084180000000003</v>
      </c>
      <c r="AC229">
        <v>32.313580000000002</v>
      </c>
      <c r="AD229">
        <v>27.207560000000001</v>
      </c>
      <c r="AE229">
        <v>17.407920000000001</v>
      </c>
      <c r="AF229">
        <v>9.0998859999999997</v>
      </c>
      <c r="AG229">
        <v>8.3780959999999993</v>
      </c>
      <c r="AH229">
        <v>83.875</v>
      </c>
      <c r="AI229">
        <v>83</v>
      </c>
      <c r="AJ229">
        <v>81</v>
      </c>
      <c r="AK229">
        <v>80.125</v>
      </c>
      <c r="AL229">
        <v>78</v>
      </c>
      <c r="AM229">
        <v>76.625</v>
      </c>
      <c r="AN229">
        <v>76.25</v>
      </c>
      <c r="AO229">
        <v>78.125</v>
      </c>
      <c r="AP229">
        <v>82.75</v>
      </c>
      <c r="AQ229">
        <v>87.75</v>
      </c>
      <c r="AR229">
        <v>92</v>
      </c>
      <c r="AS229">
        <v>95.25</v>
      </c>
      <c r="AT229">
        <v>99.375</v>
      </c>
      <c r="AU229">
        <v>102.125</v>
      </c>
      <c r="AV229">
        <v>104.5</v>
      </c>
      <c r="AW229">
        <v>106.375</v>
      </c>
      <c r="AX229">
        <v>107.125</v>
      </c>
      <c r="AY229">
        <v>107.375</v>
      </c>
      <c r="AZ229">
        <v>106</v>
      </c>
      <c r="BA229">
        <v>103.25</v>
      </c>
      <c r="BB229">
        <v>99.375</v>
      </c>
      <c r="BC229">
        <v>96.625</v>
      </c>
      <c r="BD229">
        <v>92.875</v>
      </c>
      <c r="BE229">
        <v>90</v>
      </c>
      <c r="BF229">
        <v>-4.8067960000000003</v>
      </c>
      <c r="BG229">
        <v>5.4924800000000003E-2</v>
      </c>
      <c r="BH229">
        <v>0</v>
      </c>
      <c r="BI229">
        <v>0</v>
      </c>
      <c r="BJ229">
        <v>0</v>
      </c>
    </row>
    <row r="230" spans="1:62" x14ac:dyDescent="0.25">
      <c r="A230" t="s">
        <v>37</v>
      </c>
      <c r="B230" t="s">
        <v>138</v>
      </c>
      <c r="C230" t="s">
        <v>29</v>
      </c>
      <c r="D230" t="s">
        <v>126</v>
      </c>
      <c r="E230" t="s">
        <v>100</v>
      </c>
      <c r="F230" t="s">
        <v>33</v>
      </c>
      <c r="G230">
        <v>2019</v>
      </c>
      <c r="H230">
        <v>9</v>
      </c>
      <c r="I230">
        <v>3</v>
      </c>
      <c r="J230">
        <v>6.1217639999999998</v>
      </c>
      <c r="K230">
        <v>6.2837310000000004</v>
      </c>
      <c r="L230">
        <v>6.2339229999999999</v>
      </c>
      <c r="M230">
        <v>5.9945050000000002</v>
      </c>
      <c r="N230">
        <v>5.6533259999999999</v>
      </c>
      <c r="O230">
        <v>5.3834710000000001</v>
      </c>
      <c r="P230">
        <v>4.3425989999999999</v>
      </c>
      <c r="Q230">
        <v>11.024649999999999</v>
      </c>
      <c r="R230">
        <v>13.08619</v>
      </c>
      <c r="S230">
        <v>16.81617</v>
      </c>
      <c r="T230">
        <v>20.51144</v>
      </c>
      <c r="U230">
        <v>24.22906</v>
      </c>
      <c r="V230">
        <v>28.62304</v>
      </c>
      <c r="W230">
        <v>28.867989999999999</v>
      </c>
      <c r="X230">
        <v>35.834739999999996</v>
      </c>
      <c r="Y230">
        <v>35.291809999999998</v>
      </c>
      <c r="Z230">
        <v>36.353270000000002</v>
      </c>
      <c r="AA230">
        <v>33.913960000000003</v>
      </c>
      <c r="AB230">
        <v>31.819749999999999</v>
      </c>
      <c r="AC230">
        <v>27.442540000000001</v>
      </c>
      <c r="AD230">
        <v>23.574380000000001</v>
      </c>
      <c r="AE230">
        <v>13.828519999999999</v>
      </c>
      <c r="AF230">
        <v>7.9577790000000004</v>
      </c>
      <c r="AG230">
        <v>7.5003710000000003</v>
      </c>
      <c r="AH230">
        <v>79.75</v>
      </c>
      <c r="AI230">
        <v>77.625</v>
      </c>
      <c r="AJ230">
        <v>75.625</v>
      </c>
      <c r="AK230">
        <v>74.125</v>
      </c>
      <c r="AL230">
        <v>72.75</v>
      </c>
      <c r="AM230">
        <v>71.75</v>
      </c>
      <c r="AN230">
        <v>71.25</v>
      </c>
      <c r="AO230">
        <v>72.625</v>
      </c>
      <c r="AP230">
        <v>76.125</v>
      </c>
      <c r="AQ230">
        <v>81.875</v>
      </c>
      <c r="AR230">
        <v>86.625</v>
      </c>
      <c r="AS230">
        <v>90.5</v>
      </c>
      <c r="AT230">
        <v>93.875</v>
      </c>
      <c r="AU230">
        <v>96.5</v>
      </c>
      <c r="AV230">
        <v>99.125</v>
      </c>
      <c r="AW230">
        <v>100.375</v>
      </c>
      <c r="AX230">
        <v>101.625</v>
      </c>
      <c r="AY230">
        <v>101</v>
      </c>
      <c r="AZ230">
        <v>98.75</v>
      </c>
      <c r="BA230">
        <v>94.875</v>
      </c>
      <c r="BB230">
        <v>92.375</v>
      </c>
      <c r="BC230">
        <v>89.375</v>
      </c>
      <c r="BD230">
        <v>86.375</v>
      </c>
      <c r="BE230">
        <v>83.625</v>
      </c>
      <c r="BF230">
        <v>-4.8067960000000003</v>
      </c>
      <c r="BG230">
        <v>5.4924800000000003E-2</v>
      </c>
      <c r="BH230">
        <v>0</v>
      </c>
      <c r="BI230">
        <v>0</v>
      </c>
      <c r="BJ230">
        <v>0</v>
      </c>
    </row>
    <row r="231" spans="1:62" x14ac:dyDescent="0.25">
      <c r="A231" t="s">
        <v>37</v>
      </c>
      <c r="B231" t="s">
        <v>138</v>
      </c>
      <c r="C231" t="s">
        <v>29</v>
      </c>
      <c r="D231" t="s">
        <v>126</v>
      </c>
      <c r="E231" t="s">
        <v>100</v>
      </c>
      <c r="F231" t="s">
        <v>33</v>
      </c>
      <c r="G231">
        <v>2019</v>
      </c>
      <c r="H231">
        <v>10</v>
      </c>
      <c r="I231">
        <v>3</v>
      </c>
      <c r="J231">
        <v>6.4222320000000002</v>
      </c>
      <c r="K231">
        <v>6.3469949999999997</v>
      </c>
      <c r="L231">
        <v>6.4171069999999997</v>
      </c>
      <c r="M231">
        <v>6.1710330000000004</v>
      </c>
      <c r="N231">
        <v>6.1117629999999998</v>
      </c>
      <c r="O231">
        <v>6.0031809999999997</v>
      </c>
      <c r="P231">
        <v>5.8887409999999996</v>
      </c>
      <c r="Q231">
        <v>9.8770260000000007</v>
      </c>
      <c r="R231">
        <v>12.063219999999999</v>
      </c>
      <c r="S231">
        <v>16.09141</v>
      </c>
      <c r="T231">
        <v>19.510290000000001</v>
      </c>
      <c r="U231">
        <v>24.010010000000001</v>
      </c>
      <c r="V231">
        <v>28.214179999999999</v>
      </c>
      <c r="W231">
        <v>27.240649999999999</v>
      </c>
      <c r="X231">
        <v>33.758090000000003</v>
      </c>
      <c r="Y231">
        <v>33.201320000000003</v>
      </c>
      <c r="Z231">
        <v>33.692979999999999</v>
      </c>
      <c r="AA231">
        <v>31.304390000000001</v>
      </c>
      <c r="AB231">
        <v>28.113610000000001</v>
      </c>
      <c r="AC231">
        <v>25.075790000000001</v>
      </c>
      <c r="AD231">
        <v>22.133220000000001</v>
      </c>
      <c r="AE231">
        <v>11.421290000000001</v>
      </c>
      <c r="AF231">
        <v>8.0544189999999993</v>
      </c>
      <c r="AG231">
        <v>7.9390539999999996</v>
      </c>
      <c r="AH231">
        <v>77.375</v>
      </c>
      <c r="AI231">
        <v>75</v>
      </c>
      <c r="AJ231">
        <v>73.75</v>
      </c>
      <c r="AK231">
        <v>72</v>
      </c>
      <c r="AL231">
        <v>70.375</v>
      </c>
      <c r="AM231">
        <v>69</v>
      </c>
      <c r="AN231">
        <v>68.25</v>
      </c>
      <c r="AO231">
        <v>69</v>
      </c>
      <c r="AP231">
        <v>72.75</v>
      </c>
      <c r="AQ231">
        <v>78.625</v>
      </c>
      <c r="AR231">
        <v>82.875</v>
      </c>
      <c r="AS231">
        <v>86.375</v>
      </c>
      <c r="AT231">
        <v>90.125</v>
      </c>
      <c r="AU231">
        <v>92.5</v>
      </c>
      <c r="AV231">
        <v>94.5</v>
      </c>
      <c r="AW231">
        <v>95.375</v>
      </c>
      <c r="AX231">
        <v>95.5</v>
      </c>
      <c r="AY231">
        <v>95</v>
      </c>
      <c r="AZ231">
        <v>92.75</v>
      </c>
      <c r="BA231">
        <v>89.25</v>
      </c>
      <c r="BB231">
        <v>87</v>
      </c>
      <c r="BC231">
        <v>85.125</v>
      </c>
      <c r="BD231">
        <v>82.125</v>
      </c>
      <c r="BE231">
        <v>79.25</v>
      </c>
      <c r="BF231">
        <v>-4.8067960000000003</v>
      </c>
      <c r="BG231">
        <v>5.4924800000000003E-2</v>
      </c>
      <c r="BH231">
        <v>0</v>
      </c>
      <c r="BI231">
        <v>0</v>
      </c>
      <c r="BJ231">
        <v>0</v>
      </c>
    </row>
    <row r="232" spans="1:62" x14ac:dyDescent="0.25">
      <c r="A232" t="s">
        <v>37</v>
      </c>
      <c r="B232" t="s">
        <v>138</v>
      </c>
      <c r="C232" t="s">
        <v>29</v>
      </c>
      <c r="D232" t="s">
        <v>126</v>
      </c>
      <c r="E232" t="s">
        <v>100</v>
      </c>
      <c r="F232" t="s">
        <v>33</v>
      </c>
      <c r="G232">
        <v>2020</v>
      </c>
      <c r="H232">
        <v>5</v>
      </c>
      <c r="I232">
        <v>2.7447509999999999</v>
      </c>
      <c r="J232">
        <v>6.4106759999999996</v>
      </c>
      <c r="K232">
        <v>6.6698399999999998</v>
      </c>
      <c r="L232">
        <v>6.2744689999999999</v>
      </c>
      <c r="M232">
        <v>6.2345740000000003</v>
      </c>
      <c r="N232">
        <v>5.8730549999999999</v>
      </c>
      <c r="O232">
        <v>5.7362909999999996</v>
      </c>
      <c r="P232">
        <v>5.613632</v>
      </c>
      <c r="Q232">
        <v>9.0707559999999994</v>
      </c>
      <c r="R232">
        <v>10.99028</v>
      </c>
      <c r="S232">
        <v>14.337400000000001</v>
      </c>
      <c r="T232">
        <v>17.521999999999998</v>
      </c>
      <c r="U232">
        <v>20.515080000000001</v>
      </c>
      <c r="V232">
        <v>24.501010000000001</v>
      </c>
      <c r="W232">
        <v>24.759060000000002</v>
      </c>
      <c r="X232">
        <v>29.76099</v>
      </c>
      <c r="Y232">
        <v>29.699770000000001</v>
      </c>
      <c r="Z232">
        <v>30.607019999999999</v>
      </c>
      <c r="AA232">
        <v>29.027519999999999</v>
      </c>
      <c r="AB232">
        <v>28.250979999999998</v>
      </c>
      <c r="AC232">
        <v>24.924890000000001</v>
      </c>
      <c r="AD232">
        <v>21.71237</v>
      </c>
      <c r="AE232">
        <v>14.13988</v>
      </c>
      <c r="AF232">
        <v>8.5795150000000007</v>
      </c>
      <c r="AG232">
        <v>8.1764240000000008</v>
      </c>
      <c r="AH232">
        <v>79.25</v>
      </c>
      <c r="AI232">
        <v>77.125</v>
      </c>
      <c r="AJ232">
        <v>75</v>
      </c>
      <c r="AK232">
        <v>73.125</v>
      </c>
      <c r="AL232">
        <v>71</v>
      </c>
      <c r="AM232">
        <v>69.375</v>
      </c>
      <c r="AN232">
        <v>69.375</v>
      </c>
      <c r="AO232">
        <v>72.875</v>
      </c>
      <c r="AP232">
        <v>77.875</v>
      </c>
      <c r="AQ232">
        <v>83.125</v>
      </c>
      <c r="AR232">
        <v>87.125</v>
      </c>
      <c r="AS232">
        <v>90.625</v>
      </c>
      <c r="AT232">
        <v>94.25</v>
      </c>
      <c r="AU232">
        <v>97</v>
      </c>
      <c r="AV232">
        <v>99.375</v>
      </c>
      <c r="AW232">
        <v>101.125</v>
      </c>
      <c r="AX232">
        <v>102.125</v>
      </c>
      <c r="AY232">
        <v>101.625</v>
      </c>
      <c r="AZ232">
        <v>100.125</v>
      </c>
      <c r="BA232">
        <v>97.625</v>
      </c>
      <c r="BB232">
        <v>94.75</v>
      </c>
      <c r="BC232">
        <v>91.75</v>
      </c>
      <c r="BD232">
        <v>88.5</v>
      </c>
      <c r="BE232">
        <v>85.625</v>
      </c>
      <c r="BF232">
        <v>-4.3978200000000003</v>
      </c>
      <c r="BG232">
        <v>4.5976099999999999E-2</v>
      </c>
      <c r="BH232">
        <v>0</v>
      </c>
      <c r="BI232">
        <v>0</v>
      </c>
      <c r="BJ232">
        <v>0</v>
      </c>
    </row>
    <row r="233" spans="1:62" x14ac:dyDescent="0.25">
      <c r="A233" t="s">
        <v>37</v>
      </c>
      <c r="B233" t="s">
        <v>138</v>
      </c>
      <c r="C233" t="s">
        <v>29</v>
      </c>
      <c r="D233" t="s">
        <v>126</v>
      </c>
      <c r="E233" t="s">
        <v>100</v>
      </c>
      <c r="F233" t="s">
        <v>33</v>
      </c>
      <c r="G233">
        <v>2020</v>
      </c>
      <c r="H233">
        <v>6</v>
      </c>
      <c r="I233">
        <v>3.6115149999999998</v>
      </c>
      <c r="J233">
        <v>6.6091540000000002</v>
      </c>
      <c r="K233">
        <v>7.0011140000000003</v>
      </c>
      <c r="L233">
        <v>6.528816</v>
      </c>
      <c r="M233">
        <v>6.789777</v>
      </c>
      <c r="N233">
        <v>6.501201</v>
      </c>
      <c r="O233">
        <v>5.7317179999999999</v>
      </c>
      <c r="P233">
        <v>6.3245009999999997</v>
      </c>
      <c r="Q233">
        <v>13.66169</v>
      </c>
      <c r="R233">
        <v>16.02469</v>
      </c>
      <c r="S233">
        <v>19.514089999999999</v>
      </c>
      <c r="T233">
        <v>23.082940000000001</v>
      </c>
      <c r="U233">
        <v>27.435749999999999</v>
      </c>
      <c r="V233">
        <v>32.507710000000003</v>
      </c>
      <c r="W233">
        <v>33.237940000000002</v>
      </c>
      <c r="X233">
        <v>40.439839999999997</v>
      </c>
      <c r="Y233">
        <v>40.750309999999999</v>
      </c>
      <c r="Z233">
        <v>42.403019999999998</v>
      </c>
      <c r="AA233">
        <v>40.922600000000003</v>
      </c>
      <c r="AB233">
        <v>40.244219999999999</v>
      </c>
      <c r="AC233">
        <v>35.075690000000002</v>
      </c>
      <c r="AD233">
        <v>29.498930000000001</v>
      </c>
      <c r="AE233">
        <v>17.962150000000001</v>
      </c>
      <c r="AF233">
        <v>9.5361010000000004</v>
      </c>
      <c r="AG233">
        <v>8.9694649999999996</v>
      </c>
      <c r="AH233">
        <v>83</v>
      </c>
      <c r="AI233">
        <v>81</v>
      </c>
      <c r="AJ233">
        <v>79.25</v>
      </c>
      <c r="AK233">
        <v>77.125</v>
      </c>
      <c r="AL233">
        <v>75.5</v>
      </c>
      <c r="AM233">
        <v>74.375</v>
      </c>
      <c r="AN233">
        <v>74.125</v>
      </c>
      <c r="AO233">
        <v>77.375</v>
      </c>
      <c r="AP233">
        <v>81.625</v>
      </c>
      <c r="AQ233">
        <v>85.625</v>
      </c>
      <c r="AR233">
        <v>88.75</v>
      </c>
      <c r="AS233">
        <v>92</v>
      </c>
      <c r="AT233">
        <v>95.5</v>
      </c>
      <c r="AU233">
        <v>98.375</v>
      </c>
      <c r="AV233">
        <v>101.125</v>
      </c>
      <c r="AW233">
        <v>103.375</v>
      </c>
      <c r="AX233">
        <v>104.5</v>
      </c>
      <c r="AY233">
        <v>104.5</v>
      </c>
      <c r="AZ233">
        <v>103</v>
      </c>
      <c r="BA233">
        <v>101.25</v>
      </c>
      <c r="BB233">
        <v>97.375</v>
      </c>
      <c r="BC233">
        <v>94.125</v>
      </c>
      <c r="BD233">
        <v>91.5</v>
      </c>
      <c r="BE233">
        <v>88.625</v>
      </c>
      <c r="BF233">
        <v>-5.7866049999999998</v>
      </c>
      <c r="BG233">
        <v>7.9598500000000003E-2</v>
      </c>
      <c r="BH233">
        <v>0</v>
      </c>
      <c r="BI233">
        <v>0</v>
      </c>
      <c r="BJ233">
        <v>0</v>
      </c>
    </row>
    <row r="234" spans="1:62" x14ac:dyDescent="0.25">
      <c r="A234" t="s">
        <v>37</v>
      </c>
      <c r="B234" t="s">
        <v>138</v>
      </c>
      <c r="C234" t="s">
        <v>29</v>
      </c>
      <c r="D234" t="s">
        <v>126</v>
      </c>
      <c r="E234" t="s">
        <v>100</v>
      </c>
      <c r="F234" t="s">
        <v>33</v>
      </c>
      <c r="G234">
        <v>2020</v>
      </c>
      <c r="H234">
        <v>7</v>
      </c>
      <c r="I234">
        <v>4.9116609999999996</v>
      </c>
      <c r="J234">
        <v>10.013479999999999</v>
      </c>
      <c r="K234">
        <v>10.11519</v>
      </c>
      <c r="L234">
        <v>9.9794590000000003</v>
      </c>
      <c r="M234">
        <v>9.8368160000000007</v>
      </c>
      <c r="N234">
        <v>9.2487429999999993</v>
      </c>
      <c r="O234">
        <v>8.0379780000000007</v>
      </c>
      <c r="P234">
        <v>5.6066029999999998</v>
      </c>
      <c r="Q234">
        <v>20.133050000000001</v>
      </c>
      <c r="R234">
        <v>21.97955</v>
      </c>
      <c r="S234">
        <v>27.276890000000002</v>
      </c>
      <c r="T234">
        <v>34.204639999999998</v>
      </c>
      <c r="U234">
        <v>40.160429999999998</v>
      </c>
      <c r="V234">
        <v>48.234740000000002</v>
      </c>
      <c r="W234">
        <v>50.866309999999999</v>
      </c>
      <c r="X234">
        <v>61.595199999999998</v>
      </c>
      <c r="Y234">
        <v>61.519629999999999</v>
      </c>
      <c r="Z234">
        <v>64.777140000000003</v>
      </c>
      <c r="AA234">
        <v>61.61992</v>
      </c>
      <c r="AB234">
        <v>59.694679999999998</v>
      </c>
      <c r="AC234">
        <v>53.009590000000003</v>
      </c>
      <c r="AD234">
        <v>45.086260000000003</v>
      </c>
      <c r="AE234">
        <v>28.564779999999999</v>
      </c>
      <c r="AF234">
        <v>15.051489999999999</v>
      </c>
      <c r="AG234">
        <v>13.508100000000001</v>
      </c>
      <c r="AH234">
        <v>90</v>
      </c>
      <c r="AI234">
        <v>85.25</v>
      </c>
      <c r="AJ234">
        <v>83.5</v>
      </c>
      <c r="AK234">
        <v>81.625</v>
      </c>
      <c r="AL234">
        <v>80.375</v>
      </c>
      <c r="AM234">
        <v>78.625</v>
      </c>
      <c r="AN234">
        <v>78.5</v>
      </c>
      <c r="AO234">
        <v>81.375</v>
      </c>
      <c r="AP234">
        <v>85.125</v>
      </c>
      <c r="AQ234">
        <v>89.75</v>
      </c>
      <c r="AR234">
        <v>93.75</v>
      </c>
      <c r="AS234">
        <v>97.25</v>
      </c>
      <c r="AT234">
        <v>100.25</v>
      </c>
      <c r="AU234">
        <v>103.75</v>
      </c>
      <c r="AV234">
        <v>106.125</v>
      </c>
      <c r="AW234">
        <v>108.125</v>
      </c>
      <c r="AX234">
        <v>109.25</v>
      </c>
      <c r="AY234">
        <v>109.25</v>
      </c>
      <c r="AZ234">
        <v>107.375</v>
      </c>
      <c r="BA234">
        <v>105.125</v>
      </c>
      <c r="BB234">
        <v>102.375</v>
      </c>
      <c r="BC234">
        <v>99.125</v>
      </c>
      <c r="BD234">
        <v>95.625</v>
      </c>
      <c r="BE234">
        <v>93.5</v>
      </c>
      <c r="BF234">
        <v>-7.8697840000000001</v>
      </c>
      <c r="BG234">
        <v>0.14722550000000001</v>
      </c>
      <c r="BH234">
        <v>0</v>
      </c>
      <c r="BI234">
        <v>0</v>
      </c>
      <c r="BJ234">
        <v>0</v>
      </c>
    </row>
    <row r="235" spans="1:62" x14ac:dyDescent="0.25">
      <c r="A235" t="s">
        <v>37</v>
      </c>
      <c r="B235" t="s">
        <v>138</v>
      </c>
      <c r="C235" t="s">
        <v>29</v>
      </c>
      <c r="D235" t="s">
        <v>126</v>
      </c>
      <c r="E235" t="s">
        <v>100</v>
      </c>
      <c r="F235" t="s">
        <v>33</v>
      </c>
      <c r="G235">
        <v>2020</v>
      </c>
      <c r="H235">
        <v>8</v>
      </c>
      <c r="I235">
        <v>5.2005819999999998</v>
      </c>
      <c r="J235">
        <v>10.69964</v>
      </c>
      <c r="K235">
        <v>11.029680000000001</v>
      </c>
      <c r="L235">
        <v>10.67947</v>
      </c>
      <c r="M235">
        <v>10.491580000000001</v>
      </c>
      <c r="N235">
        <v>9.7322439999999997</v>
      </c>
      <c r="O235">
        <v>9.0443680000000004</v>
      </c>
      <c r="P235">
        <v>5.9617940000000003</v>
      </c>
      <c r="Q235">
        <v>20.87473</v>
      </c>
      <c r="R235">
        <v>22.955860000000001</v>
      </c>
      <c r="S235">
        <v>29.332370000000001</v>
      </c>
      <c r="T235">
        <v>36.537990000000001</v>
      </c>
      <c r="U235">
        <v>43.459879999999998</v>
      </c>
      <c r="V235">
        <v>52.410080000000001</v>
      </c>
      <c r="W235">
        <v>53.660499999999999</v>
      </c>
      <c r="X235">
        <v>65.699250000000006</v>
      </c>
      <c r="Y235">
        <v>66.054640000000006</v>
      </c>
      <c r="Z235">
        <v>69.066739999999996</v>
      </c>
      <c r="AA235">
        <v>65.724329999999995</v>
      </c>
      <c r="AB235">
        <v>64.286450000000002</v>
      </c>
      <c r="AC235">
        <v>56.016480000000001</v>
      </c>
      <c r="AD235">
        <v>47.165050000000001</v>
      </c>
      <c r="AE235">
        <v>30.177099999999999</v>
      </c>
      <c r="AF235">
        <v>15.774900000000001</v>
      </c>
      <c r="AG235">
        <v>14.52366</v>
      </c>
      <c r="AH235">
        <v>83.875</v>
      </c>
      <c r="AI235">
        <v>83</v>
      </c>
      <c r="AJ235">
        <v>81</v>
      </c>
      <c r="AK235">
        <v>80.125</v>
      </c>
      <c r="AL235">
        <v>78</v>
      </c>
      <c r="AM235">
        <v>76.625</v>
      </c>
      <c r="AN235">
        <v>76.25</v>
      </c>
      <c r="AO235">
        <v>78.125</v>
      </c>
      <c r="AP235">
        <v>82.75</v>
      </c>
      <c r="AQ235">
        <v>87.75</v>
      </c>
      <c r="AR235">
        <v>92</v>
      </c>
      <c r="AS235">
        <v>95.25</v>
      </c>
      <c r="AT235">
        <v>99.375</v>
      </c>
      <c r="AU235">
        <v>102.125</v>
      </c>
      <c r="AV235">
        <v>104.5</v>
      </c>
      <c r="AW235">
        <v>106.375</v>
      </c>
      <c r="AX235">
        <v>107.125</v>
      </c>
      <c r="AY235">
        <v>107.375</v>
      </c>
      <c r="AZ235">
        <v>106</v>
      </c>
      <c r="BA235">
        <v>103.25</v>
      </c>
      <c r="BB235">
        <v>99.375</v>
      </c>
      <c r="BC235">
        <v>96.625</v>
      </c>
      <c r="BD235">
        <v>92.875</v>
      </c>
      <c r="BE235">
        <v>90</v>
      </c>
      <c r="BF235">
        <v>-8.3327120000000008</v>
      </c>
      <c r="BG235">
        <v>0.1650556</v>
      </c>
      <c r="BH235">
        <v>0</v>
      </c>
      <c r="BI235">
        <v>0</v>
      </c>
      <c r="BJ235">
        <v>0</v>
      </c>
    </row>
    <row r="236" spans="1:62" x14ac:dyDescent="0.25">
      <c r="A236" t="s">
        <v>37</v>
      </c>
      <c r="B236" t="s">
        <v>138</v>
      </c>
      <c r="C236" t="s">
        <v>29</v>
      </c>
      <c r="D236" t="s">
        <v>126</v>
      </c>
      <c r="E236" t="s">
        <v>100</v>
      </c>
      <c r="F236" t="s">
        <v>33</v>
      </c>
      <c r="G236">
        <v>2020</v>
      </c>
      <c r="H236">
        <v>9</v>
      </c>
      <c r="I236">
        <v>4.4782789999999997</v>
      </c>
      <c r="J236">
        <v>9.1383220000000005</v>
      </c>
      <c r="K236">
        <v>9.3800980000000003</v>
      </c>
      <c r="L236">
        <v>9.3057479999999995</v>
      </c>
      <c r="M236">
        <v>8.9483549999999994</v>
      </c>
      <c r="N236">
        <v>8.4390549999999998</v>
      </c>
      <c r="O236">
        <v>8.0362259999999992</v>
      </c>
      <c r="P236">
        <v>6.482456</v>
      </c>
      <c r="Q236">
        <v>16.457149999999999</v>
      </c>
      <c r="R236">
        <v>19.53454</v>
      </c>
      <c r="S236">
        <v>25.102499999999999</v>
      </c>
      <c r="T236">
        <v>30.618649999999999</v>
      </c>
      <c r="U236">
        <v>36.168170000000003</v>
      </c>
      <c r="V236">
        <v>42.727310000000003</v>
      </c>
      <c r="W236">
        <v>43.092970000000001</v>
      </c>
      <c r="X236">
        <v>53.492649999999998</v>
      </c>
      <c r="Y236">
        <v>52.682180000000002</v>
      </c>
      <c r="Z236">
        <v>54.266689999999997</v>
      </c>
      <c r="AA236">
        <v>50.625399999999999</v>
      </c>
      <c r="AB236">
        <v>47.499229999999997</v>
      </c>
      <c r="AC236">
        <v>40.965110000000003</v>
      </c>
      <c r="AD236">
        <v>35.19088</v>
      </c>
      <c r="AE236">
        <v>20.642659999999999</v>
      </c>
      <c r="AF236">
        <v>11.879049999999999</v>
      </c>
      <c r="AG236">
        <v>11.196249999999999</v>
      </c>
      <c r="AH236">
        <v>79.75</v>
      </c>
      <c r="AI236">
        <v>77.625</v>
      </c>
      <c r="AJ236">
        <v>75.625</v>
      </c>
      <c r="AK236">
        <v>74.125</v>
      </c>
      <c r="AL236">
        <v>72.75</v>
      </c>
      <c r="AM236">
        <v>71.75</v>
      </c>
      <c r="AN236">
        <v>71.25</v>
      </c>
      <c r="AO236">
        <v>72.625</v>
      </c>
      <c r="AP236">
        <v>76.125</v>
      </c>
      <c r="AQ236">
        <v>81.875</v>
      </c>
      <c r="AR236">
        <v>86.625</v>
      </c>
      <c r="AS236">
        <v>90.5</v>
      </c>
      <c r="AT236">
        <v>93.875</v>
      </c>
      <c r="AU236">
        <v>96.5</v>
      </c>
      <c r="AV236">
        <v>99.125</v>
      </c>
      <c r="AW236">
        <v>100.375</v>
      </c>
      <c r="AX236">
        <v>101.625</v>
      </c>
      <c r="AY236">
        <v>101</v>
      </c>
      <c r="AZ236">
        <v>98.75</v>
      </c>
      <c r="BA236">
        <v>94.875</v>
      </c>
      <c r="BB236">
        <v>92.375</v>
      </c>
      <c r="BC236">
        <v>89.375</v>
      </c>
      <c r="BD236">
        <v>86.375</v>
      </c>
      <c r="BE236">
        <v>83.625</v>
      </c>
      <c r="BF236">
        <v>-7.1753910000000003</v>
      </c>
      <c r="BG236">
        <v>0.12239070000000001</v>
      </c>
      <c r="BH236">
        <v>0</v>
      </c>
      <c r="BI236">
        <v>0</v>
      </c>
      <c r="BJ236">
        <v>0</v>
      </c>
    </row>
    <row r="237" spans="1:62" x14ac:dyDescent="0.25">
      <c r="A237" t="s">
        <v>37</v>
      </c>
      <c r="B237" t="s">
        <v>138</v>
      </c>
      <c r="C237" t="s">
        <v>29</v>
      </c>
      <c r="D237" t="s">
        <v>126</v>
      </c>
      <c r="E237" t="s">
        <v>100</v>
      </c>
      <c r="F237" t="s">
        <v>33</v>
      </c>
      <c r="G237">
        <v>2020</v>
      </c>
      <c r="H237">
        <v>10</v>
      </c>
      <c r="I237">
        <v>4.0448969999999997</v>
      </c>
      <c r="J237">
        <v>8.6590889999999998</v>
      </c>
      <c r="K237">
        <v>8.5576480000000004</v>
      </c>
      <c r="L237">
        <v>8.6521799999999995</v>
      </c>
      <c r="M237">
        <v>8.3203969999999998</v>
      </c>
      <c r="N237">
        <v>8.2404840000000004</v>
      </c>
      <c r="O237">
        <v>8.0940840000000005</v>
      </c>
      <c r="P237">
        <v>7.9397840000000004</v>
      </c>
      <c r="Q237">
        <v>13.31718</v>
      </c>
      <c r="R237">
        <v>16.26482</v>
      </c>
      <c r="S237">
        <v>21.69604</v>
      </c>
      <c r="T237">
        <v>26.305710000000001</v>
      </c>
      <c r="U237">
        <v>32.372669999999999</v>
      </c>
      <c r="V237">
        <v>38.041159999999998</v>
      </c>
      <c r="W237">
        <v>36.728549999999998</v>
      </c>
      <c r="X237">
        <v>45.515999999999998</v>
      </c>
      <c r="Y237">
        <v>44.765309999999999</v>
      </c>
      <c r="Z237">
        <v>45.42821</v>
      </c>
      <c r="AA237">
        <v>42.207680000000003</v>
      </c>
      <c r="AB237">
        <v>37.905549999999998</v>
      </c>
      <c r="AC237">
        <v>33.809669999999997</v>
      </c>
      <c r="AD237">
        <v>29.842210000000001</v>
      </c>
      <c r="AE237">
        <v>15.39931</v>
      </c>
      <c r="AF237">
        <v>10.85976</v>
      </c>
      <c r="AG237">
        <v>10.704219999999999</v>
      </c>
      <c r="AH237">
        <v>77.375</v>
      </c>
      <c r="AI237">
        <v>75</v>
      </c>
      <c r="AJ237">
        <v>73.75</v>
      </c>
      <c r="AK237">
        <v>72</v>
      </c>
      <c r="AL237">
        <v>70.375</v>
      </c>
      <c r="AM237">
        <v>69</v>
      </c>
      <c r="AN237">
        <v>68.25</v>
      </c>
      <c r="AO237">
        <v>69</v>
      </c>
      <c r="AP237">
        <v>72.75</v>
      </c>
      <c r="AQ237">
        <v>78.625</v>
      </c>
      <c r="AR237">
        <v>82.875</v>
      </c>
      <c r="AS237">
        <v>86.375</v>
      </c>
      <c r="AT237">
        <v>90.125</v>
      </c>
      <c r="AU237">
        <v>92.5</v>
      </c>
      <c r="AV237">
        <v>94.5</v>
      </c>
      <c r="AW237">
        <v>95.375</v>
      </c>
      <c r="AX237">
        <v>95.5</v>
      </c>
      <c r="AY237">
        <v>95</v>
      </c>
      <c r="AZ237">
        <v>92.75</v>
      </c>
      <c r="BA237">
        <v>89.25</v>
      </c>
      <c r="BB237">
        <v>87</v>
      </c>
      <c r="BC237">
        <v>85.125</v>
      </c>
      <c r="BD237">
        <v>82.125</v>
      </c>
      <c r="BE237">
        <v>79.25</v>
      </c>
      <c r="BF237">
        <v>-6.4809989999999997</v>
      </c>
      <c r="BG237">
        <v>9.9848400000000004E-2</v>
      </c>
      <c r="BH237">
        <v>0</v>
      </c>
      <c r="BI237">
        <v>0</v>
      </c>
      <c r="BJ237">
        <v>0</v>
      </c>
    </row>
    <row r="238" spans="1:62" x14ac:dyDescent="0.25">
      <c r="A238" t="s">
        <v>37</v>
      </c>
      <c r="B238" t="s">
        <v>138</v>
      </c>
      <c r="C238" t="s">
        <v>29</v>
      </c>
      <c r="D238" t="s">
        <v>126</v>
      </c>
      <c r="E238" t="s">
        <v>100</v>
      </c>
      <c r="F238" t="s">
        <v>33</v>
      </c>
      <c r="G238">
        <v>2021</v>
      </c>
      <c r="H238">
        <v>5</v>
      </c>
      <c r="I238">
        <v>2.8892120000000001</v>
      </c>
      <c r="J238">
        <v>6.7480799999999999</v>
      </c>
      <c r="K238">
        <v>7.0208839999999997</v>
      </c>
      <c r="L238">
        <v>6.6047039999999999</v>
      </c>
      <c r="M238">
        <v>6.56271</v>
      </c>
      <c r="N238">
        <v>6.1821630000000001</v>
      </c>
      <c r="O238">
        <v>6.0382020000000001</v>
      </c>
      <c r="P238">
        <v>5.9090870000000004</v>
      </c>
      <c r="Q238">
        <v>9.5481639999999999</v>
      </c>
      <c r="R238">
        <v>11.568720000000001</v>
      </c>
      <c r="S238">
        <v>15.092000000000001</v>
      </c>
      <c r="T238">
        <v>18.444210000000002</v>
      </c>
      <c r="U238">
        <v>21.594830000000002</v>
      </c>
      <c r="V238">
        <v>25.79054</v>
      </c>
      <c r="W238">
        <v>26.062169999999998</v>
      </c>
      <c r="X238">
        <v>31.327359999999999</v>
      </c>
      <c r="Y238">
        <v>31.262910000000002</v>
      </c>
      <c r="Z238">
        <v>32.217910000000003</v>
      </c>
      <c r="AA238">
        <v>30.55528</v>
      </c>
      <c r="AB238">
        <v>29.737870000000001</v>
      </c>
      <c r="AC238">
        <v>26.236719999999998</v>
      </c>
      <c r="AD238">
        <v>22.855129999999999</v>
      </c>
      <c r="AE238">
        <v>14.88409</v>
      </c>
      <c r="AF238">
        <v>9.0310679999999994</v>
      </c>
      <c r="AG238">
        <v>8.6067619999999998</v>
      </c>
      <c r="AH238">
        <v>79.25</v>
      </c>
      <c r="AI238">
        <v>77.125</v>
      </c>
      <c r="AJ238">
        <v>75</v>
      </c>
      <c r="AK238">
        <v>73.125</v>
      </c>
      <c r="AL238">
        <v>71</v>
      </c>
      <c r="AM238">
        <v>69.375</v>
      </c>
      <c r="AN238">
        <v>69.375</v>
      </c>
      <c r="AO238">
        <v>72.875</v>
      </c>
      <c r="AP238">
        <v>77.875</v>
      </c>
      <c r="AQ238">
        <v>83.125</v>
      </c>
      <c r="AR238">
        <v>87.125</v>
      </c>
      <c r="AS238">
        <v>90.625</v>
      </c>
      <c r="AT238">
        <v>94.25</v>
      </c>
      <c r="AU238">
        <v>97</v>
      </c>
      <c r="AV238">
        <v>99.375</v>
      </c>
      <c r="AW238">
        <v>101.125</v>
      </c>
      <c r="AX238">
        <v>102.125</v>
      </c>
      <c r="AY238">
        <v>101.625</v>
      </c>
      <c r="AZ238">
        <v>100.125</v>
      </c>
      <c r="BA238">
        <v>97.625</v>
      </c>
      <c r="BB238">
        <v>94.75</v>
      </c>
      <c r="BC238">
        <v>91.75</v>
      </c>
      <c r="BD238">
        <v>88.5</v>
      </c>
      <c r="BE238">
        <v>85.625</v>
      </c>
      <c r="BF238">
        <v>-4.6292840000000002</v>
      </c>
      <c r="BG238">
        <v>5.0943099999999998E-2</v>
      </c>
      <c r="BH238">
        <v>0</v>
      </c>
      <c r="BI238">
        <v>0</v>
      </c>
      <c r="BJ238">
        <v>0</v>
      </c>
    </row>
    <row r="239" spans="1:62" x14ac:dyDescent="0.25">
      <c r="A239" t="s">
        <v>37</v>
      </c>
      <c r="B239" t="s">
        <v>138</v>
      </c>
      <c r="C239" t="s">
        <v>29</v>
      </c>
      <c r="D239" t="s">
        <v>126</v>
      </c>
      <c r="E239" t="s">
        <v>100</v>
      </c>
      <c r="F239" t="s">
        <v>33</v>
      </c>
      <c r="G239">
        <v>2021</v>
      </c>
      <c r="H239">
        <v>6</v>
      </c>
      <c r="I239">
        <v>3.755976</v>
      </c>
      <c r="J239">
        <v>6.8735200000000001</v>
      </c>
      <c r="K239">
        <v>7.2811579999999996</v>
      </c>
      <c r="L239">
        <v>6.7899690000000001</v>
      </c>
      <c r="M239">
        <v>7.0613679999999999</v>
      </c>
      <c r="N239">
        <v>6.7612500000000004</v>
      </c>
      <c r="O239">
        <v>5.9609870000000003</v>
      </c>
      <c r="P239">
        <v>6.5774809999999997</v>
      </c>
      <c r="Q239">
        <v>14.208159999999999</v>
      </c>
      <c r="R239">
        <v>16.665669999999999</v>
      </c>
      <c r="S239">
        <v>20.294650000000001</v>
      </c>
      <c r="T239">
        <v>24.006260000000001</v>
      </c>
      <c r="U239">
        <v>28.533180000000002</v>
      </c>
      <c r="V239">
        <v>33.808019999999999</v>
      </c>
      <c r="W239">
        <v>34.567459999999997</v>
      </c>
      <c r="X239">
        <v>42.05744</v>
      </c>
      <c r="Y239">
        <v>42.380319999999998</v>
      </c>
      <c r="Z239">
        <v>44.099139999999998</v>
      </c>
      <c r="AA239">
        <v>42.5595</v>
      </c>
      <c r="AB239">
        <v>41.85398</v>
      </c>
      <c r="AC239">
        <v>36.478720000000003</v>
      </c>
      <c r="AD239">
        <v>30.678889999999999</v>
      </c>
      <c r="AE239">
        <v>18.68064</v>
      </c>
      <c r="AF239">
        <v>9.9175459999999998</v>
      </c>
      <c r="AG239">
        <v>9.3282439999999998</v>
      </c>
      <c r="AH239">
        <v>83</v>
      </c>
      <c r="AI239">
        <v>81</v>
      </c>
      <c r="AJ239">
        <v>79.25</v>
      </c>
      <c r="AK239">
        <v>77.125</v>
      </c>
      <c r="AL239">
        <v>75.5</v>
      </c>
      <c r="AM239">
        <v>74.375</v>
      </c>
      <c r="AN239">
        <v>74.125</v>
      </c>
      <c r="AO239">
        <v>77.375</v>
      </c>
      <c r="AP239">
        <v>81.625</v>
      </c>
      <c r="AQ239">
        <v>85.625</v>
      </c>
      <c r="AR239">
        <v>88.75</v>
      </c>
      <c r="AS239">
        <v>92</v>
      </c>
      <c r="AT239">
        <v>95.5</v>
      </c>
      <c r="AU239">
        <v>98.375</v>
      </c>
      <c r="AV239">
        <v>101.125</v>
      </c>
      <c r="AW239">
        <v>103.375</v>
      </c>
      <c r="AX239">
        <v>104.5</v>
      </c>
      <c r="AY239">
        <v>104.5</v>
      </c>
      <c r="AZ239">
        <v>103</v>
      </c>
      <c r="BA239">
        <v>101.25</v>
      </c>
      <c r="BB239">
        <v>97.375</v>
      </c>
      <c r="BC239">
        <v>94.125</v>
      </c>
      <c r="BD239">
        <v>91.5</v>
      </c>
      <c r="BE239">
        <v>88.625</v>
      </c>
      <c r="BF239">
        <v>-6.0180699999999998</v>
      </c>
      <c r="BG239">
        <v>8.6093799999999998E-2</v>
      </c>
      <c r="BH239">
        <v>0</v>
      </c>
      <c r="BI239">
        <v>0</v>
      </c>
      <c r="BJ239">
        <v>0</v>
      </c>
    </row>
    <row r="240" spans="1:62" x14ac:dyDescent="0.25">
      <c r="A240" t="s">
        <v>37</v>
      </c>
      <c r="B240" t="s">
        <v>138</v>
      </c>
      <c r="C240" t="s">
        <v>29</v>
      </c>
      <c r="D240" t="s">
        <v>126</v>
      </c>
      <c r="E240" t="s">
        <v>100</v>
      </c>
      <c r="F240" t="s">
        <v>33</v>
      </c>
      <c r="G240">
        <v>2021</v>
      </c>
      <c r="H240">
        <v>7</v>
      </c>
      <c r="I240">
        <v>5.2005819999999998</v>
      </c>
      <c r="J240">
        <v>10.602510000000001</v>
      </c>
      <c r="K240">
        <v>10.7102</v>
      </c>
      <c r="L240">
        <v>10.56649</v>
      </c>
      <c r="M240">
        <v>10.41545</v>
      </c>
      <c r="N240">
        <v>9.7927879999999998</v>
      </c>
      <c r="O240">
        <v>8.5108010000000007</v>
      </c>
      <c r="P240">
        <v>5.9364030000000003</v>
      </c>
      <c r="Q240">
        <v>21.317350000000001</v>
      </c>
      <c r="R240">
        <v>23.272469999999998</v>
      </c>
      <c r="S240">
        <v>28.881419999999999</v>
      </c>
      <c r="T240">
        <v>36.216670000000001</v>
      </c>
      <c r="U240">
        <v>42.52281</v>
      </c>
      <c r="V240">
        <v>51.072069999999997</v>
      </c>
      <c r="W240">
        <v>53.858440000000002</v>
      </c>
      <c r="X240">
        <v>65.218450000000004</v>
      </c>
      <c r="Y240">
        <v>65.138440000000003</v>
      </c>
      <c r="Z240">
        <v>68.587559999999996</v>
      </c>
      <c r="AA240">
        <v>65.244619999999998</v>
      </c>
      <c r="AB240">
        <v>63.206130000000002</v>
      </c>
      <c r="AC240">
        <v>56.127800000000001</v>
      </c>
      <c r="AD240">
        <v>47.738390000000003</v>
      </c>
      <c r="AE240">
        <v>30.245059999999999</v>
      </c>
      <c r="AF240">
        <v>15.93688</v>
      </c>
      <c r="AG240">
        <v>14.30269</v>
      </c>
      <c r="AH240">
        <v>90</v>
      </c>
      <c r="AI240">
        <v>85.25</v>
      </c>
      <c r="AJ240">
        <v>83.5</v>
      </c>
      <c r="AK240">
        <v>81.625</v>
      </c>
      <c r="AL240">
        <v>80.375</v>
      </c>
      <c r="AM240">
        <v>78.625</v>
      </c>
      <c r="AN240">
        <v>78.5</v>
      </c>
      <c r="AO240">
        <v>81.375</v>
      </c>
      <c r="AP240">
        <v>85.125</v>
      </c>
      <c r="AQ240">
        <v>89.75</v>
      </c>
      <c r="AR240">
        <v>93.75</v>
      </c>
      <c r="AS240">
        <v>97.25</v>
      </c>
      <c r="AT240">
        <v>100.25</v>
      </c>
      <c r="AU240">
        <v>103.75</v>
      </c>
      <c r="AV240">
        <v>106.125</v>
      </c>
      <c r="AW240">
        <v>108.125</v>
      </c>
      <c r="AX240">
        <v>109.25</v>
      </c>
      <c r="AY240">
        <v>109.25</v>
      </c>
      <c r="AZ240">
        <v>107.375</v>
      </c>
      <c r="BA240">
        <v>105.125</v>
      </c>
      <c r="BB240">
        <v>102.375</v>
      </c>
      <c r="BC240">
        <v>99.125</v>
      </c>
      <c r="BD240">
        <v>95.625</v>
      </c>
      <c r="BE240">
        <v>93.5</v>
      </c>
      <c r="BF240">
        <v>-8.3327120000000008</v>
      </c>
      <c r="BG240">
        <v>0.1650556</v>
      </c>
      <c r="BH240">
        <v>0</v>
      </c>
      <c r="BI240">
        <v>0</v>
      </c>
      <c r="BJ240">
        <v>0</v>
      </c>
    </row>
    <row r="241" spans="1:62" x14ac:dyDescent="0.25">
      <c r="A241" t="s">
        <v>37</v>
      </c>
      <c r="B241" t="s">
        <v>138</v>
      </c>
      <c r="C241" t="s">
        <v>29</v>
      </c>
      <c r="D241" t="s">
        <v>126</v>
      </c>
      <c r="E241" t="s">
        <v>100</v>
      </c>
      <c r="F241" t="s">
        <v>33</v>
      </c>
      <c r="G241">
        <v>2021</v>
      </c>
      <c r="H241">
        <v>8</v>
      </c>
      <c r="I241">
        <v>5.489503</v>
      </c>
      <c r="J241">
        <v>11.29406</v>
      </c>
      <c r="K241">
        <v>11.642440000000001</v>
      </c>
      <c r="L241">
        <v>11.27277</v>
      </c>
      <c r="M241">
        <v>11.074439999999999</v>
      </c>
      <c r="N241">
        <v>10.272919999999999</v>
      </c>
      <c r="O241">
        <v>9.5468320000000002</v>
      </c>
      <c r="P241">
        <v>6.293005</v>
      </c>
      <c r="Q241">
        <v>22.03444</v>
      </c>
      <c r="R241">
        <v>24.231179999999998</v>
      </c>
      <c r="S241">
        <v>30.961939999999998</v>
      </c>
      <c r="T241">
        <v>38.567869999999999</v>
      </c>
      <c r="U241">
        <v>45.874310000000001</v>
      </c>
      <c r="V241">
        <v>55.321750000000002</v>
      </c>
      <c r="W241">
        <v>56.641640000000002</v>
      </c>
      <c r="X241">
        <v>69.349199999999996</v>
      </c>
      <c r="Y241">
        <v>69.724339999999998</v>
      </c>
      <c r="Z241">
        <v>72.903779999999998</v>
      </c>
      <c r="AA241">
        <v>69.37567</v>
      </c>
      <c r="AB241">
        <v>67.857910000000004</v>
      </c>
      <c r="AC241">
        <v>59.128500000000003</v>
      </c>
      <c r="AD241">
        <v>49.785330000000002</v>
      </c>
      <c r="AE241">
        <v>31.85361</v>
      </c>
      <c r="AF241">
        <v>16.65128</v>
      </c>
      <c r="AG241">
        <v>15.33053</v>
      </c>
      <c r="AH241">
        <v>83.875</v>
      </c>
      <c r="AI241">
        <v>83</v>
      </c>
      <c r="AJ241">
        <v>81</v>
      </c>
      <c r="AK241">
        <v>80.125</v>
      </c>
      <c r="AL241">
        <v>78</v>
      </c>
      <c r="AM241">
        <v>76.625</v>
      </c>
      <c r="AN241">
        <v>76.25</v>
      </c>
      <c r="AO241">
        <v>78.125</v>
      </c>
      <c r="AP241">
        <v>82.75</v>
      </c>
      <c r="AQ241">
        <v>87.75</v>
      </c>
      <c r="AR241">
        <v>92</v>
      </c>
      <c r="AS241">
        <v>95.25</v>
      </c>
      <c r="AT241">
        <v>99.375</v>
      </c>
      <c r="AU241">
        <v>102.125</v>
      </c>
      <c r="AV241">
        <v>104.5</v>
      </c>
      <c r="AW241">
        <v>106.375</v>
      </c>
      <c r="AX241">
        <v>107.125</v>
      </c>
      <c r="AY241">
        <v>107.375</v>
      </c>
      <c r="AZ241">
        <v>106</v>
      </c>
      <c r="BA241">
        <v>103.25</v>
      </c>
      <c r="BB241">
        <v>99.375</v>
      </c>
      <c r="BC241">
        <v>96.625</v>
      </c>
      <c r="BD241">
        <v>92.875</v>
      </c>
      <c r="BE241">
        <v>90</v>
      </c>
      <c r="BF241">
        <v>-8.7956400000000006</v>
      </c>
      <c r="BG241">
        <v>0.1839045</v>
      </c>
      <c r="BH241">
        <v>0</v>
      </c>
      <c r="BI241">
        <v>0</v>
      </c>
      <c r="BJ241">
        <v>0</v>
      </c>
    </row>
    <row r="242" spans="1:62" x14ac:dyDescent="0.25">
      <c r="A242" t="s">
        <v>37</v>
      </c>
      <c r="B242" t="s">
        <v>138</v>
      </c>
      <c r="C242" t="s">
        <v>29</v>
      </c>
      <c r="D242" t="s">
        <v>126</v>
      </c>
      <c r="E242" t="s">
        <v>100</v>
      </c>
      <c r="F242" t="s">
        <v>33</v>
      </c>
      <c r="G242">
        <v>2021</v>
      </c>
      <c r="H242">
        <v>9</v>
      </c>
      <c r="I242">
        <v>4.7671999999999999</v>
      </c>
      <c r="J242">
        <v>9.7278920000000006</v>
      </c>
      <c r="K242">
        <v>9.9852670000000003</v>
      </c>
      <c r="L242">
        <v>9.9061190000000003</v>
      </c>
      <c r="M242">
        <v>9.5256679999999996</v>
      </c>
      <c r="N242">
        <v>8.983511</v>
      </c>
      <c r="O242">
        <v>8.5546930000000003</v>
      </c>
      <c r="P242">
        <v>6.9006790000000002</v>
      </c>
      <c r="Q242">
        <v>17.518899999999999</v>
      </c>
      <c r="R242">
        <v>20.794830000000001</v>
      </c>
      <c r="S242">
        <v>26.722010000000001</v>
      </c>
      <c r="T242">
        <v>32.594050000000003</v>
      </c>
      <c r="U242">
        <v>38.501600000000003</v>
      </c>
      <c r="V242">
        <v>45.483919999999998</v>
      </c>
      <c r="W242">
        <v>45.873159999999999</v>
      </c>
      <c r="X242">
        <v>56.94379</v>
      </c>
      <c r="Y242">
        <v>56.081040000000002</v>
      </c>
      <c r="Z242">
        <v>57.767769999999999</v>
      </c>
      <c r="AA242">
        <v>53.891550000000002</v>
      </c>
      <c r="AB242">
        <v>50.563699999999997</v>
      </c>
      <c r="AC242">
        <v>43.608020000000003</v>
      </c>
      <c r="AD242">
        <v>37.461260000000003</v>
      </c>
      <c r="AE242">
        <v>21.974440000000001</v>
      </c>
      <c r="AF242">
        <v>12.645440000000001</v>
      </c>
      <c r="AG242">
        <v>11.91859</v>
      </c>
      <c r="AH242">
        <v>79.75</v>
      </c>
      <c r="AI242">
        <v>77.625</v>
      </c>
      <c r="AJ242">
        <v>75.625</v>
      </c>
      <c r="AK242">
        <v>74.125</v>
      </c>
      <c r="AL242">
        <v>72.75</v>
      </c>
      <c r="AM242">
        <v>71.75</v>
      </c>
      <c r="AN242">
        <v>71.25</v>
      </c>
      <c r="AO242">
        <v>72.625</v>
      </c>
      <c r="AP242">
        <v>76.125</v>
      </c>
      <c r="AQ242">
        <v>81.875</v>
      </c>
      <c r="AR242">
        <v>86.625</v>
      </c>
      <c r="AS242">
        <v>90.5</v>
      </c>
      <c r="AT242">
        <v>93.875</v>
      </c>
      <c r="AU242">
        <v>96.5</v>
      </c>
      <c r="AV242">
        <v>99.125</v>
      </c>
      <c r="AW242">
        <v>100.375</v>
      </c>
      <c r="AX242">
        <v>101.625</v>
      </c>
      <c r="AY242">
        <v>101</v>
      </c>
      <c r="AZ242">
        <v>98.75</v>
      </c>
      <c r="BA242">
        <v>94.875</v>
      </c>
      <c r="BB242">
        <v>92.375</v>
      </c>
      <c r="BC242">
        <v>89.375</v>
      </c>
      <c r="BD242">
        <v>86.375</v>
      </c>
      <c r="BE242">
        <v>83.625</v>
      </c>
      <c r="BF242">
        <v>-7.6383190000000001</v>
      </c>
      <c r="BG242">
        <v>0.1386925</v>
      </c>
      <c r="BH242">
        <v>0</v>
      </c>
      <c r="BI242">
        <v>0</v>
      </c>
      <c r="BJ242">
        <v>0</v>
      </c>
    </row>
    <row r="243" spans="1:62" x14ac:dyDescent="0.25">
      <c r="A243" t="s">
        <v>37</v>
      </c>
      <c r="B243" t="s">
        <v>138</v>
      </c>
      <c r="C243" t="s">
        <v>29</v>
      </c>
      <c r="D243" t="s">
        <v>126</v>
      </c>
      <c r="E243" t="s">
        <v>100</v>
      </c>
      <c r="F243" t="s">
        <v>33</v>
      </c>
      <c r="G243">
        <v>2021</v>
      </c>
      <c r="H243">
        <v>10</v>
      </c>
      <c r="I243">
        <v>4.3338179999999999</v>
      </c>
      <c r="J243">
        <v>9.2775960000000008</v>
      </c>
      <c r="K243">
        <v>9.1689089999999993</v>
      </c>
      <c r="L243">
        <v>9.2701919999999998</v>
      </c>
      <c r="M243">
        <v>8.9147119999999997</v>
      </c>
      <c r="N243">
        <v>8.8290900000000008</v>
      </c>
      <c r="O243">
        <v>8.6722330000000003</v>
      </c>
      <c r="P243">
        <v>8.5069119999999998</v>
      </c>
      <c r="Q243">
        <v>14.268409999999999</v>
      </c>
      <c r="R243">
        <v>17.426600000000001</v>
      </c>
      <c r="S243">
        <v>23.245750000000001</v>
      </c>
      <c r="T243">
        <v>28.18469</v>
      </c>
      <c r="U243">
        <v>34.685009999999998</v>
      </c>
      <c r="V243">
        <v>40.758380000000002</v>
      </c>
      <c r="W243">
        <v>39.35201</v>
      </c>
      <c r="X243">
        <v>48.767150000000001</v>
      </c>
      <c r="Y243">
        <v>47.96284</v>
      </c>
      <c r="Z243">
        <v>48.673079999999999</v>
      </c>
      <c r="AA243">
        <v>45.222520000000003</v>
      </c>
      <c r="AB243">
        <v>40.61309</v>
      </c>
      <c r="AC243">
        <v>36.224640000000001</v>
      </c>
      <c r="AD243">
        <v>31.973790000000001</v>
      </c>
      <c r="AE243">
        <v>16.49926</v>
      </c>
      <c r="AF243">
        <v>11.63546</v>
      </c>
      <c r="AG243">
        <v>11.46881</v>
      </c>
      <c r="AH243">
        <v>77.375</v>
      </c>
      <c r="AI243">
        <v>75</v>
      </c>
      <c r="AJ243">
        <v>73.75</v>
      </c>
      <c r="AK243">
        <v>72</v>
      </c>
      <c r="AL243">
        <v>70.375</v>
      </c>
      <c r="AM243">
        <v>69</v>
      </c>
      <c r="AN243">
        <v>68.25</v>
      </c>
      <c r="AO243">
        <v>69</v>
      </c>
      <c r="AP243">
        <v>72.75</v>
      </c>
      <c r="AQ243">
        <v>78.625</v>
      </c>
      <c r="AR243">
        <v>82.875</v>
      </c>
      <c r="AS243">
        <v>86.375</v>
      </c>
      <c r="AT243">
        <v>90.125</v>
      </c>
      <c r="AU243">
        <v>92.5</v>
      </c>
      <c r="AV243">
        <v>94.5</v>
      </c>
      <c r="AW243">
        <v>95.375</v>
      </c>
      <c r="AX243">
        <v>95.5</v>
      </c>
      <c r="AY243">
        <v>95</v>
      </c>
      <c r="AZ243">
        <v>92.75</v>
      </c>
      <c r="BA243">
        <v>89.25</v>
      </c>
      <c r="BB243">
        <v>87</v>
      </c>
      <c r="BC243">
        <v>85.125</v>
      </c>
      <c r="BD243">
        <v>82.125</v>
      </c>
      <c r="BE243">
        <v>79.25</v>
      </c>
      <c r="BF243">
        <v>-6.9439270000000004</v>
      </c>
      <c r="BG243">
        <v>0.1146219</v>
      </c>
      <c r="BH243">
        <v>0</v>
      </c>
      <c r="BI243">
        <v>0</v>
      </c>
      <c r="BJ243">
        <v>0</v>
      </c>
    </row>
    <row r="244" spans="1:62" x14ac:dyDescent="0.25">
      <c r="A244" t="s">
        <v>37</v>
      </c>
      <c r="B244" t="s">
        <v>138</v>
      </c>
      <c r="C244" t="s">
        <v>29</v>
      </c>
      <c r="D244" t="s">
        <v>126</v>
      </c>
      <c r="E244" t="s">
        <v>100</v>
      </c>
      <c r="F244" t="s">
        <v>33</v>
      </c>
      <c r="G244">
        <v>2022</v>
      </c>
      <c r="H244">
        <v>5</v>
      </c>
      <c r="I244">
        <v>3.0336729999999998</v>
      </c>
      <c r="J244">
        <v>7.0854840000000001</v>
      </c>
      <c r="K244">
        <v>7.3719289999999997</v>
      </c>
      <c r="L244">
        <v>6.9349400000000001</v>
      </c>
      <c r="M244">
        <v>6.8908459999999998</v>
      </c>
      <c r="N244">
        <v>6.4912710000000002</v>
      </c>
      <c r="O244">
        <v>6.3401120000000004</v>
      </c>
      <c r="P244">
        <v>6.2045409999999999</v>
      </c>
      <c r="Q244">
        <v>10.02557</v>
      </c>
      <c r="R244">
        <v>12.14716</v>
      </c>
      <c r="S244">
        <v>15.8466</v>
      </c>
      <c r="T244">
        <v>19.366420000000002</v>
      </c>
      <c r="U244">
        <v>22.674569999999999</v>
      </c>
      <c r="V244">
        <v>27.080069999999999</v>
      </c>
      <c r="W244">
        <v>27.365279999999998</v>
      </c>
      <c r="X244">
        <v>32.893729999999998</v>
      </c>
      <c r="Y244">
        <v>32.826059999999998</v>
      </c>
      <c r="Z244">
        <v>33.828809999999997</v>
      </c>
      <c r="AA244">
        <v>32.08305</v>
      </c>
      <c r="AB244">
        <v>31.224769999999999</v>
      </c>
      <c r="AC244">
        <v>27.548559999999998</v>
      </c>
      <c r="AD244">
        <v>23.997879999999999</v>
      </c>
      <c r="AE244">
        <v>15.62829</v>
      </c>
      <c r="AF244">
        <v>9.482621</v>
      </c>
      <c r="AG244">
        <v>9.0371009999999998</v>
      </c>
      <c r="AH244">
        <v>79.25</v>
      </c>
      <c r="AI244">
        <v>77.125</v>
      </c>
      <c r="AJ244">
        <v>75</v>
      </c>
      <c r="AK244">
        <v>73.125</v>
      </c>
      <c r="AL244">
        <v>71</v>
      </c>
      <c r="AM244">
        <v>69.375</v>
      </c>
      <c r="AN244">
        <v>69.375</v>
      </c>
      <c r="AO244">
        <v>72.875</v>
      </c>
      <c r="AP244">
        <v>77.875</v>
      </c>
      <c r="AQ244">
        <v>83.125</v>
      </c>
      <c r="AR244">
        <v>87.125</v>
      </c>
      <c r="AS244">
        <v>90.625</v>
      </c>
      <c r="AT244">
        <v>94.25</v>
      </c>
      <c r="AU244">
        <v>97</v>
      </c>
      <c r="AV244">
        <v>99.375</v>
      </c>
      <c r="AW244">
        <v>101.125</v>
      </c>
      <c r="AX244">
        <v>102.125</v>
      </c>
      <c r="AY244">
        <v>101.625</v>
      </c>
      <c r="AZ244">
        <v>100.125</v>
      </c>
      <c r="BA244">
        <v>97.625</v>
      </c>
      <c r="BB244">
        <v>94.75</v>
      </c>
      <c r="BC244">
        <v>91.75</v>
      </c>
      <c r="BD244">
        <v>88.5</v>
      </c>
      <c r="BE244">
        <v>85.625</v>
      </c>
      <c r="BF244">
        <v>-4.8607490000000002</v>
      </c>
      <c r="BG244">
        <v>5.6164699999999998E-2</v>
      </c>
      <c r="BH244">
        <v>0</v>
      </c>
      <c r="BI244">
        <v>0</v>
      </c>
      <c r="BJ244">
        <v>0</v>
      </c>
    </row>
    <row r="245" spans="1:62" x14ac:dyDescent="0.25">
      <c r="A245" t="s">
        <v>37</v>
      </c>
      <c r="B245" t="s">
        <v>138</v>
      </c>
      <c r="C245" t="s">
        <v>29</v>
      </c>
      <c r="D245" t="s">
        <v>126</v>
      </c>
      <c r="E245" t="s">
        <v>100</v>
      </c>
      <c r="F245" t="s">
        <v>33</v>
      </c>
      <c r="G245">
        <v>2022</v>
      </c>
      <c r="H245">
        <v>6</v>
      </c>
      <c r="I245">
        <v>4.0448969999999997</v>
      </c>
      <c r="J245">
        <v>7.402253</v>
      </c>
      <c r="K245">
        <v>7.8412480000000002</v>
      </c>
      <c r="L245">
        <v>7.3122740000000004</v>
      </c>
      <c r="M245">
        <v>7.6045509999999998</v>
      </c>
      <c r="N245">
        <v>7.2813460000000001</v>
      </c>
      <c r="O245">
        <v>6.4195250000000001</v>
      </c>
      <c r="P245">
        <v>7.0834409999999997</v>
      </c>
      <c r="Q245">
        <v>15.30109</v>
      </c>
      <c r="R245">
        <v>17.947649999999999</v>
      </c>
      <c r="S245">
        <v>21.855779999999999</v>
      </c>
      <c r="T245">
        <v>25.852889999999999</v>
      </c>
      <c r="U245">
        <v>30.72804</v>
      </c>
      <c r="V245">
        <v>36.408639999999998</v>
      </c>
      <c r="W245">
        <v>37.226489999999998</v>
      </c>
      <c r="X245">
        <v>45.292630000000003</v>
      </c>
      <c r="Y245">
        <v>45.640340000000002</v>
      </c>
      <c r="Z245">
        <v>47.491390000000003</v>
      </c>
      <c r="AA245">
        <v>45.833309999999997</v>
      </c>
      <c r="AB245">
        <v>45.073520000000002</v>
      </c>
      <c r="AC245">
        <v>39.284770000000002</v>
      </c>
      <c r="AD245">
        <v>33.038800000000002</v>
      </c>
      <c r="AE245">
        <v>20.117609999999999</v>
      </c>
      <c r="AF245">
        <v>10.680429999999999</v>
      </c>
      <c r="AG245">
        <v>10.0458</v>
      </c>
      <c r="AH245">
        <v>83</v>
      </c>
      <c r="AI245">
        <v>81</v>
      </c>
      <c r="AJ245">
        <v>79.25</v>
      </c>
      <c r="AK245">
        <v>77.125</v>
      </c>
      <c r="AL245">
        <v>75.5</v>
      </c>
      <c r="AM245">
        <v>74.375</v>
      </c>
      <c r="AN245">
        <v>74.125</v>
      </c>
      <c r="AO245">
        <v>77.375</v>
      </c>
      <c r="AP245">
        <v>81.625</v>
      </c>
      <c r="AQ245">
        <v>85.625</v>
      </c>
      <c r="AR245">
        <v>88.75</v>
      </c>
      <c r="AS245">
        <v>92</v>
      </c>
      <c r="AT245">
        <v>95.5</v>
      </c>
      <c r="AU245">
        <v>98.375</v>
      </c>
      <c r="AV245">
        <v>101.125</v>
      </c>
      <c r="AW245">
        <v>103.375</v>
      </c>
      <c r="AX245">
        <v>104.5</v>
      </c>
      <c r="AY245">
        <v>104.5</v>
      </c>
      <c r="AZ245">
        <v>103</v>
      </c>
      <c r="BA245">
        <v>101.25</v>
      </c>
      <c r="BB245">
        <v>97.375</v>
      </c>
      <c r="BC245">
        <v>94.125</v>
      </c>
      <c r="BD245">
        <v>91.5</v>
      </c>
      <c r="BE245">
        <v>88.625</v>
      </c>
      <c r="BF245">
        <v>-6.4809989999999997</v>
      </c>
      <c r="BG245">
        <v>9.9848400000000004E-2</v>
      </c>
      <c r="BH245">
        <v>0</v>
      </c>
      <c r="BI245">
        <v>0</v>
      </c>
      <c r="BJ245">
        <v>0</v>
      </c>
    </row>
    <row r="246" spans="1:62" x14ac:dyDescent="0.25">
      <c r="A246" t="s">
        <v>37</v>
      </c>
      <c r="B246" t="s">
        <v>138</v>
      </c>
      <c r="C246" t="s">
        <v>29</v>
      </c>
      <c r="D246" t="s">
        <v>126</v>
      </c>
      <c r="E246" t="s">
        <v>100</v>
      </c>
      <c r="F246" t="s">
        <v>33</v>
      </c>
      <c r="G246">
        <v>2022</v>
      </c>
      <c r="H246">
        <v>7</v>
      </c>
      <c r="I246">
        <v>5.489503</v>
      </c>
      <c r="J246">
        <v>11.19154</v>
      </c>
      <c r="K246">
        <v>11.305210000000001</v>
      </c>
      <c r="L246">
        <v>11.153510000000001</v>
      </c>
      <c r="M246">
        <v>10.99409</v>
      </c>
      <c r="N246">
        <v>10.336830000000001</v>
      </c>
      <c r="O246">
        <v>8.9836229999999997</v>
      </c>
      <c r="P246">
        <v>6.266203</v>
      </c>
      <c r="Q246">
        <v>22.501650000000001</v>
      </c>
      <c r="R246">
        <v>24.565380000000001</v>
      </c>
      <c r="S246">
        <v>30.485939999999999</v>
      </c>
      <c r="T246">
        <v>38.22871</v>
      </c>
      <c r="U246">
        <v>44.885190000000001</v>
      </c>
      <c r="V246">
        <v>53.909410000000001</v>
      </c>
      <c r="W246">
        <v>56.850569999999998</v>
      </c>
      <c r="X246">
        <v>68.841700000000003</v>
      </c>
      <c r="Y246">
        <v>68.757230000000007</v>
      </c>
      <c r="Z246">
        <v>72.397980000000004</v>
      </c>
      <c r="AA246">
        <v>68.869320000000002</v>
      </c>
      <c r="AB246">
        <v>66.717579999999998</v>
      </c>
      <c r="AC246">
        <v>59.246009999999998</v>
      </c>
      <c r="AD246">
        <v>50.390520000000002</v>
      </c>
      <c r="AE246">
        <v>31.925339999999998</v>
      </c>
      <c r="AF246">
        <v>16.82226</v>
      </c>
      <c r="AG246">
        <v>15.09728</v>
      </c>
      <c r="AH246">
        <v>90</v>
      </c>
      <c r="AI246">
        <v>85.25</v>
      </c>
      <c r="AJ246">
        <v>83.5</v>
      </c>
      <c r="AK246">
        <v>81.625</v>
      </c>
      <c r="AL246">
        <v>80.375</v>
      </c>
      <c r="AM246">
        <v>78.625</v>
      </c>
      <c r="AN246">
        <v>78.5</v>
      </c>
      <c r="AO246">
        <v>81.375</v>
      </c>
      <c r="AP246">
        <v>85.125</v>
      </c>
      <c r="AQ246">
        <v>89.75</v>
      </c>
      <c r="AR246">
        <v>93.75</v>
      </c>
      <c r="AS246">
        <v>97.25</v>
      </c>
      <c r="AT246">
        <v>100.25</v>
      </c>
      <c r="AU246">
        <v>103.75</v>
      </c>
      <c r="AV246">
        <v>106.125</v>
      </c>
      <c r="AW246">
        <v>108.125</v>
      </c>
      <c r="AX246">
        <v>109.25</v>
      </c>
      <c r="AY246">
        <v>109.25</v>
      </c>
      <c r="AZ246">
        <v>107.375</v>
      </c>
      <c r="BA246">
        <v>105.125</v>
      </c>
      <c r="BB246">
        <v>102.375</v>
      </c>
      <c r="BC246">
        <v>99.125</v>
      </c>
      <c r="BD246">
        <v>95.625</v>
      </c>
      <c r="BE246">
        <v>93.5</v>
      </c>
      <c r="BF246">
        <v>-8.7956400000000006</v>
      </c>
      <c r="BG246">
        <v>0.1839045</v>
      </c>
      <c r="BH246">
        <v>0</v>
      </c>
      <c r="BI246">
        <v>0</v>
      </c>
      <c r="BJ246">
        <v>0</v>
      </c>
    </row>
    <row r="247" spans="1:62" x14ac:dyDescent="0.25">
      <c r="A247" t="s">
        <v>37</v>
      </c>
      <c r="B247" t="s">
        <v>138</v>
      </c>
      <c r="C247" t="s">
        <v>29</v>
      </c>
      <c r="D247" t="s">
        <v>126</v>
      </c>
      <c r="E247" t="s">
        <v>100</v>
      </c>
      <c r="F247" t="s">
        <v>33</v>
      </c>
      <c r="G247">
        <v>2022</v>
      </c>
      <c r="H247">
        <v>8</v>
      </c>
      <c r="I247">
        <v>5.7784240000000002</v>
      </c>
      <c r="J247">
        <v>11.888489999999999</v>
      </c>
      <c r="K247">
        <v>12.2552</v>
      </c>
      <c r="L247">
        <v>11.866070000000001</v>
      </c>
      <c r="M247">
        <v>11.657299999999999</v>
      </c>
      <c r="N247">
        <v>10.813599999999999</v>
      </c>
      <c r="O247">
        <v>10.049300000000001</v>
      </c>
      <c r="P247">
        <v>6.6242159999999997</v>
      </c>
      <c r="Q247">
        <v>23.19415</v>
      </c>
      <c r="R247">
        <v>25.506509999999999</v>
      </c>
      <c r="S247">
        <v>32.59151</v>
      </c>
      <c r="T247">
        <v>40.597760000000001</v>
      </c>
      <c r="U247">
        <v>48.28875</v>
      </c>
      <c r="V247">
        <v>58.233420000000002</v>
      </c>
      <c r="W247">
        <v>59.622779999999999</v>
      </c>
      <c r="X247">
        <v>72.999160000000003</v>
      </c>
      <c r="Y247">
        <v>73.394040000000004</v>
      </c>
      <c r="Z247">
        <v>76.740819999999999</v>
      </c>
      <c r="AA247">
        <v>73.027019999999993</v>
      </c>
      <c r="AB247">
        <v>71.429379999999995</v>
      </c>
      <c r="AC247">
        <v>62.24053</v>
      </c>
      <c r="AD247">
        <v>52.405610000000003</v>
      </c>
      <c r="AE247">
        <v>33.530119999999997</v>
      </c>
      <c r="AF247">
        <v>17.527670000000001</v>
      </c>
      <c r="AG247">
        <v>16.1374</v>
      </c>
      <c r="AH247">
        <v>83.875</v>
      </c>
      <c r="AI247">
        <v>83</v>
      </c>
      <c r="AJ247">
        <v>81</v>
      </c>
      <c r="AK247">
        <v>80.125</v>
      </c>
      <c r="AL247">
        <v>78</v>
      </c>
      <c r="AM247">
        <v>76.625</v>
      </c>
      <c r="AN247">
        <v>76.25</v>
      </c>
      <c r="AO247">
        <v>78.125</v>
      </c>
      <c r="AP247">
        <v>82.75</v>
      </c>
      <c r="AQ247">
        <v>87.75</v>
      </c>
      <c r="AR247">
        <v>92</v>
      </c>
      <c r="AS247">
        <v>95.25</v>
      </c>
      <c r="AT247">
        <v>99.375</v>
      </c>
      <c r="AU247">
        <v>102.125</v>
      </c>
      <c r="AV247">
        <v>104.5</v>
      </c>
      <c r="AW247">
        <v>106.375</v>
      </c>
      <c r="AX247">
        <v>107.125</v>
      </c>
      <c r="AY247">
        <v>107.375</v>
      </c>
      <c r="AZ247">
        <v>106</v>
      </c>
      <c r="BA247">
        <v>103.25</v>
      </c>
      <c r="BB247">
        <v>99.375</v>
      </c>
      <c r="BC247">
        <v>96.625</v>
      </c>
      <c r="BD247">
        <v>92.875</v>
      </c>
      <c r="BE247">
        <v>90</v>
      </c>
      <c r="BF247">
        <v>-9.2585689999999996</v>
      </c>
      <c r="BG247">
        <v>0.20377229999999999</v>
      </c>
      <c r="BH247">
        <v>0</v>
      </c>
      <c r="BI247">
        <v>0</v>
      </c>
      <c r="BJ247">
        <v>0</v>
      </c>
    </row>
    <row r="248" spans="1:62" x14ac:dyDescent="0.25">
      <c r="A248" t="s">
        <v>37</v>
      </c>
      <c r="B248" t="s">
        <v>138</v>
      </c>
      <c r="C248" t="s">
        <v>29</v>
      </c>
      <c r="D248" t="s">
        <v>126</v>
      </c>
      <c r="E248" t="s">
        <v>100</v>
      </c>
      <c r="F248" t="s">
        <v>33</v>
      </c>
      <c r="G248">
        <v>2022</v>
      </c>
      <c r="H248">
        <v>9</v>
      </c>
      <c r="I248">
        <v>4.9116609999999996</v>
      </c>
      <c r="J248">
        <v>10.022679999999999</v>
      </c>
      <c r="K248">
        <v>10.287850000000001</v>
      </c>
      <c r="L248">
        <v>10.206300000000001</v>
      </c>
      <c r="M248">
        <v>9.8143250000000002</v>
      </c>
      <c r="N248">
        <v>9.2557390000000002</v>
      </c>
      <c r="O248">
        <v>8.8139269999999996</v>
      </c>
      <c r="P248">
        <v>7.1097900000000003</v>
      </c>
      <c r="Q248">
        <v>18.049779999999998</v>
      </c>
      <c r="R248">
        <v>21.424980000000001</v>
      </c>
      <c r="S248">
        <v>27.531770000000002</v>
      </c>
      <c r="T248">
        <v>33.58175</v>
      </c>
      <c r="U248">
        <v>39.668320000000001</v>
      </c>
      <c r="V248">
        <v>46.862220000000001</v>
      </c>
      <c r="W248">
        <v>47.263260000000002</v>
      </c>
      <c r="X248">
        <v>58.669359999999998</v>
      </c>
      <c r="Y248">
        <v>57.780459999999998</v>
      </c>
      <c r="Z248">
        <v>59.51831</v>
      </c>
      <c r="AA248">
        <v>55.524630000000002</v>
      </c>
      <c r="AB248">
        <v>52.095939999999999</v>
      </c>
      <c r="AC248">
        <v>44.929479999999998</v>
      </c>
      <c r="AD248">
        <v>38.596449999999997</v>
      </c>
      <c r="AE248">
        <v>22.640339999999998</v>
      </c>
      <c r="AF248">
        <v>13.028639999999999</v>
      </c>
      <c r="AG248">
        <v>12.27976</v>
      </c>
      <c r="AH248">
        <v>79.75</v>
      </c>
      <c r="AI248">
        <v>77.625</v>
      </c>
      <c r="AJ248">
        <v>75.625</v>
      </c>
      <c r="AK248">
        <v>74.125</v>
      </c>
      <c r="AL248">
        <v>72.75</v>
      </c>
      <c r="AM248">
        <v>71.75</v>
      </c>
      <c r="AN248">
        <v>71.25</v>
      </c>
      <c r="AO248">
        <v>72.625</v>
      </c>
      <c r="AP248">
        <v>76.125</v>
      </c>
      <c r="AQ248">
        <v>81.875</v>
      </c>
      <c r="AR248">
        <v>86.625</v>
      </c>
      <c r="AS248">
        <v>90.5</v>
      </c>
      <c r="AT248">
        <v>93.875</v>
      </c>
      <c r="AU248">
        <v>96.5</v>
      </c>
      <c r="AV248">
        <v>99.125</v>
      </c>
      <c r="AW248">
        <v>100.375</v>
      </c>
      <c r="AX248">
        <v>101.625</v>
      </c>
      <c r="AY248">
        <v>101</v>
      </c>
      <c r="AZ248">
        <v>98.75</v>
      </c>
      <c r="BA248">
        <v>94.875</v>
      </c>
      <c r="BB248">
        <v>92.375</v>
      </c>
      <c r="BC248">
        <v>89.375</v>
      </c>
      <c r="BD248">
        <v>86.375</v>
      </c>
      <c r="BE248">
        <v>83.625</v>
      </c>
      <c r="BF248">
        <v>-7.8697840000000001</v>
      </c>
      <c r="BG248">
        <v>0.14722550000000001</v>
      </c>
      <c r="BH248">
        <v>0</v>
      </c>
      <c r="BI248">
        <v>0</v>
      </c>
      <c r="BJ248">
        <v>0</v>
      </c>
    </row>
    <row r="249" spans="1:62" x14ac:dyDescent="0.25">
      <c r="A249" t="s">
        <v>37</v>
      </c>
      <c r="B249" t="s">
        <v>138</v>
      </c>
      <c r="C249" t="s">
        <v>29</v>
      </c>
      <c r="D249" t="s">
        <v>126</v>
      </c>
      <c r="E249" t="s">
        <v>100</v>
      </c>
      <c r="F249" t="s">
        <v>33</v>
      </c>
      <c r="G249">
        <v>2022</v>
      </c>
      <c r="H249">
        <v>10</v>
      </c>
      <c r="I249">
        <v>4.4782789999999997</v>
      </c>
      <c r="J249">
        <v>9.5868479999999998</v>
      </c>
      <c r="K249">
        <v>9.4745380000000008</v>
      </c>
      <c r="L249">
        <v>9.5791979999999999</v>
      </c>
      <c r="M249">
        <v>9.2118680000000008</v>
      </c>
      <c r="N249">
        <v>9.1233920000000008</v>
      </c>
      <c r="O249">
        <v>8.9613069999999997</v>
      </c>
      <c r="P249">
        <v>8.7904750000000007</v>
      </c>
      <c r="Q249">
        <v>14.744020000000001</v>
      </c>
      <c r="R249">
        <v>18.007480000000001</v>
      </c>
      <c r="S249">
        <v>24.020610000000001</v>
      </c>
      <c r="T249">
        <v>29.124179999999999</v>
      </c>
      <c r="U249">
        <v>35.841169999999998</v>
      </c>
      <c r="V249">
        <v>42.116990000000001</v>
      </c>
      <c r="W249">
        <v>40.663739999999997</v>
      </c>
      <c r="X249">
        <v>50.392710000000001</v>
      </c>
      <c r="Y249">
        <v>49.561599999999999</v>
      </c>
      <c r="Z249">
        <v>50.29551</v>
      </c>
      <c r="AA249">
        <v>46.729930000000003</v>
      </c>
      <c r="AB249">
        <v>41.966850000000001</v>
      </c>
      <c r="AC249">
        <v>37.432130000000001</v>
      </c>
      <c r="AD249">
        <v>33.039589999999997</v>
      </c>
      <c r="AE249">
        <v>17.049240000000001</v>
      </c>
      <c r="AF249">
        <v>12.02331</v>
      </c>
      <c r="AG249">
        <v>11.851100000000001</v>
      </c>
      <c r="AH249">
        <v>77.375</v>
      </c>
      <c r="AI249">
        <v>75</v>
      </c>
      <c r="AJ249">
        <v>73.75</v>
      </c>
      <c r="AK249">
        <v>72</v>
      </c>
      <c r="AL249">
        <v>70.375</v>
      </c>
      <c r="AM249">
        <v>69</v>
      </c>
      <c r="AN249">
        <v>68.25</v>
      </c>
      <c r="AO249">
        <v>69</v>
      </c>
      <c r="AP249">
        <v>72.75</v>
      </c>
      <c r="AQ249">
        <v>78.625</v>
      </c>
      <c r="AR249">
        <v>82.875</v>
      </c>
      <c r="AS249">
        <v>86.375</v>
      </c>
      <c r="AT249">
        <v>90.125</v>
      </c>
      <c r="AU249">
        <v>92.5</v>
      </c>
      <c r="AV249">
        <v>94.5</v>
      </c>
      <c r="AW249">
        <v>95.375</v>
      </c>
      <c r="AX249">
        <v>95.5</v>
      </c>
      <c r="AY249">
        <v>95</v>
      </c>
      <c r="AZ249">
        <v>92.75</v>
      </c>
      <c r="BA249">
        <v>89.25</v>
      </c>
      <c r="BB249">
        <v>87</v>
      </c>
      <c r="BC249">
        <v>85.125</v>
      </c>
      <c r="BD249">
        <v>82.125</v>
      </c>
      <c r="BE249">
        <v>79.25</v>
      </c>
      <c r="BF249">
        <v>-7.1753910000000003</v>
      </c>
      <c r="BG249">
        <v>0.12239070000000001</v>
      </c>
      <c r="BH249">
        <v>0</v>
      </c>
      <c r="BI249">
        <v>0</v>
      </c>
      <c r="BJ249">
        <v>0</v>
      </c>
    </row>
    <row r="250" spans="1:62" x14ac:dyDescent="0.25">
      <c r="A250" t="s">
        <v>37</v>
      </c>
      <c r="B250" t="s">
        <v>138</v>
      </c>
      <c r="C250" t="s">
        <v>29</v>
      </c>
      <c r="D250" t="s">
        <v>126</v>
      </c>
      <c r="E250" t="s">
        <v>100</v>
      </c>
      <c r="F250" t="s">
        <v>31</v>
      </c>
      <c r="G250">
        <v>2019</v>
      </c>
      <c r="H250">
        <v>8</v>
      </c>
      <c r="I250">
        <v>3</v>
      </c>
      <c r="J250">
        <v>6.1707470000000004</v>
      </c>
      <c r="K250">
        <v>6.3300039999999997</v>
      </c>
      <c r="L250">
        <v>6.1682439999999996</v>
      </c>
      <c r="M250">
        <v>6.0337870000000002</v>
      </c>
      <c r="N250">
        <v>5.6410729999999996</v>
      </c>
      <c r="O250">
        <v>5.2814240000000003</v>
      </c>
      <c r="P250">
        <v>3.6440809999999999</v>
      </c>
      <c r="Q250">
        <v>11.92906</v>
      </c>
      <c r="R250">
        <v>13.172219999999999</v>
      </c>
      <c r="S250">
        <v>16.787120000000002</v>
      </c>
      <c r="T250">
        <v>20.710339999999999</v>
      </c>
      <c r="U250">
        <v>24.628599999999999</v>
      </c>
      <c r="V250">
        <v>29.446850000000001</v>
      </c>
      <c r="W250">
        <v>30.115670000000001</v>
      </c>
      <c r="X250">
        <v>36.997689999999999</v>
      </c>
      <c r="Y250">
        <v>37.123510000000003</v>
      </c>
      <c r="Z250">
        <v>38.81691</v>
      </c>
      <c r="AA250">
        <v>36.93009</v>
      </c>
      <c r="AB250">
        <v>36.02796</v>
      </c>
      <c r="AC250">
        <v>31.38222</v>
      </c>
      <c r="AD250">
        <v>26.517209999999999</v>
      </c>
      <c r="AE250">
        <v>17.062580000000001</v>
      </c>
      <c r="AF250">
        <v>8.9173360000000006</v>
      </c>
      <c r="AG250">
        <v>8.2455110000000005</v>
      </c>
      <c r="AH250">
        <v>84.15625</v>
      </c>
      <c r="AI250">
        <v>81.71875</v>
      </c>
      <c r="AJ250">
        <v>79.84375</v>
      </c>
      <c r="AK250">
        <v>78.25</v>
      </c>
      <c r="AL250">
        <v>76.65625</v>
      </c>
      <c r="AM250">
        <v>75.34375</v>
      </c>
      <c r="AN250">
        <v>75.03125</v>
      </c>
      <c r="AO250">
        <v>77.375</v>
      </c>
      <c r="AP250">
        <v>81.40625</v>
      </c>
      <c r="AQ250">
        <v>86.25</v>
      </c>
      <c r="AR250">
        <v>90.28125</v>
      </c>
      <c r="AS250">
        <v>93.75</v>
      </c>
      <c r="AT250">
        <v>97.25</v>
      </c>
      <c r="AU250">
        <v>100.1875</v>
      </c>
      <c r="AV250">
        <v>102.7188</v>
      </c>
      <c r="AW250">
        <v>104.5625</v>
      </c>
      <c r="AX250">
        <v>105.625</v>
      </c>
      <c r="AY250">
        <v>105.5313</v>
      </c>
      <c r="AZ250">
        <v>103.7813</v>
      </c>
      <c r="BA250">
        <v>101.125</v>
      </c>
      <c r="BB250">
        <v>97.875</v>
      </c>
      <c r="BC250">
        <v>94.8125</v>
      </c>
      <c r="BD250">
        <v>91.59375</v>
      </c>
      <c r="BE250">
        <v>88.9375</v>
      </c>
      <c r="BF250">
        <v>-4.8067960000000003</v>
      </c>
      <c r="BG250">
        <v>5.4924800000000003E-2</v>
      </c>
      <c r="BH250">
        <v>0</v>
      </c>
      <c r="BI250">
        <v>0</v>
      </c>
      <c r="BJ250">
        <v>0</v>
      </c>
    </row>
    <row r="251" spans="1:62" x14ac:dyDescent="0.25">
      <c r="A251" t="s">
        <v>37</v>
      </c>
      <c r="B251" t="s">
        <v>138</v>
      </c>
      <c r="C251" t="s">
        <v>29</v>
      </c>
      <c r="D251" t="s">
        <v>126</v>
      </c>
      <c r="E251" t="s">
        <v>100</v>
      </c>
      <c r="F251" t="s">
        <v>31</v>
      </c>
      <c r="G251">
        <v>2020</v>
      </c>
      <c r="H251">
        <v>8</v>
      </c>
      <c r="I251">
        <v>5.2005819999999998</v>
      </c>
      <c r="J251">
        <v>10.69716</v>
      </c>
      <c r="K251">
        <v>10.973240000000001</v>
      </c>
      <c r="L251">
        <v>10.692819999999999</v>
      </c>
      <c r="M251">
        <v>10.45973</v>
      </c>
      <c r="N251">
        <v>9.7789549999999998</v>
      </c>
      <c r="O251">
        <v>9.1554929999999999</v>
      </c>
      <c r="P251">
        <v>6.317113</v>
      </c>
      <c r="Q251">
        <v>20.679359999999999</v>
      </c>
      <c r="R251">
        <v>22.834399999999999</v>
      </c>
      <c r="S251">
        <v>29.100940000000001</v>
      </c>
      <c r="T251">
        <v>35.901940000000003</v>
      </c>
      <c r="U251">
        <v>42.694339999999997</v>
      </c>
      <c r="V251">
        <v>51.04692</v>
      </c>
      <c r="W251">
        <v>52.206330000000001</v>
      </c>
      <c r="X251">
        <v>64.136510000000001</v>
      </c>
      <c r="Y251">
        <v>64.354619999999997</v>
      </c>
      <c r="Z251">
        <v>67.290180000000007</v>
      </c>
      <c r="AA251">
        <v>64.019329999999997</v>
      </c>
      <c r="AB251">
        <v>62.455449999999999</v>
      </c>
      <c r="AC251">
        <v>54.401940000000003</v>
      </c>
      <c r="AD251">
        <v>45.968319999999999</v>
      </c>
      <c r="AE251">
        <v>29.57845</v>
      </c>
      <c r="AF251">
        <v>15.458449999999999</v>
      </c>
      <c r="AG251">
        <v>14.29382</v>
      </c>
      <c r="AH251">
        <v>84.15625</v>
      </c>
      <c r="AI251">
        <v>81.71875</v>
      </c>
      <c r="AJ251">
        <v>79.84375</v>
      </c>
      <c r="AK251">
        <v>78.25</v>
      </c>
      <c r="AL251">
        <v>76.65625</v>
      </c>
      <c r="AM251">
        <v>75.34375</v>
      </c>
      <c r="AN251">
        <v>75.03125</v>
      </c>
      <c r="AO251">
        <v>77.375</v>
      </c>
      <c r="AP251">
        <v>81.40625</v>
      </c>
      <c r="AQ251">
        <v>86.25</v>
      </c>
      <c r="AR251">
        <v>90.28125</v>
      </c>
      <c r="AS251">
        <v>93.75</v>
      </c>
      <c r="AT251">
        <v>97.25</v>
      </c>
      <c r="AU251">
        <v>100.1875</v>
      </c>
      <c r="AV251">
        <v>102.7188</v>
      </c>
      <c r="AW251">
        <v>104.5625</v>
      </c>
      <c r="AX251">
        <v>105.625</v>
      </c>
      <c r="AY251">
        <v>105.5313</v>
      </c>
      <c r="AZ251">
        <v>103.7813</v>
      </c>
      <c r="BA251">
        <v>101.125</v>
      </c>
      <c r="BB251">
        <v>97.875</v>
      </c>
      <c r="BC251">
        <v>94.8125</v>
      </c>
      <c r="BD251">
        <v>91.59375</v>
      </c>
      <c r="BE251">
        <v>88.9375</v>
      </c>
      <c r="BF251">
        <v>-8.3327120000000008</v>
      </c>
      <c r="BG251">
        <v>0.1650556</v>
      </c>
      <c r="BH251">
        <v>0</v>
      </c>
      <c r="BI251">
        <v>0</v>
      </c>
      <c r="BJ251">
        <v>0</v>
      </c>
    </row>
    <row r="252" spans="1:62" x14ac:dyDescent="0.25">
      <c r="A252" t="s">
        <v>37</v>
      </c>
      <c r="B252" t="s">
        <v>138</v>
      </c>
      <c r="C252" t="s">
        <v>29</v>
      </c>
      <c r="D252" t="s">
        <v>126</v>
      </c>
      <c r="E252" t="s">
        <v>100</v>
      </c>
      <c r="F252" t="s">
        <v>31</v>
      </c>
      <c r="G252">
        <v>2021</v>
      </c>
      <c r="H252">
        <v>8</v>
      </c>
      <c r="I252">
        <v>5.489503</v>
      </c>
      <c r="J252">
        <v>11.29144</v>
      </c>
      <c r="K252">
        <v>11.58286</v>
      </c>
      <c r="L252">
        <v>11.28687</v>
      </c>
      <c r="M252">
        <v>11.04083</v>
      </c>
      <c r="N252">
        <v>10.322229999999999</v>
      </c>
      <c r="O252">
        <v>9.6641300000000001</v>
      </c>
      <c r="P252">
        <v>6.6680640000000002</v>
      </c>
      <c r="Q252">
        <v>21.828209999999999</v>
      </c>
      <c r="R252">
        <v>24.102979999999999</v>
      </c>
      <c r="S252">
        <v>30.717659999999999</v>
      </c>
      <c r="T252">
        <v>37.89649</v>
      </c>
      <c r="U252">
        <v>45.066249999999997</v>
      </c>
      <c r="V252">
        <v>53.882849999999998</v>
      </c>
      <c r="W252">
        <v>55.106679999999997</v>
      </c>
      <c r="X252">
        <v>67.699640000000002</v>
      </c>
      <c r="Y252">
        <v>67.929879999999997</v>
      </c>
      <c r="Z252">
        <v>71.028509999999997</v>
      </c>
      <c r="AA252">
        <v>67.575950000000006</v>
      </c>
      <c r="AB252">
        <v>65.925190000000001</v>
      </c>
      <c r="AC252">
        <v>57.424259999999997</v>
      </c>
      <c r="AD252">
        <v>48.522109999999998</v>
      </c>
      <c r="AE252">
        <v>31.221689999999999</v>
      </c>
      <c r="AF252">
        <v>16.317250000000001</v>
      </c>
      <c r="AG252">
        <v>15.08792</v>
      </c>
      <c r="AH252">
        <v>84.15625</v>
      </c>
      <c r="AI252">
        <v>81.71875</v>
      </c>
      <c r="AJ252">
        <v>79.84375</v>
      </c>
      <c r="AK252">
        <v>78.25</v>
      </c>
      <c r="AL252">
        <v>76.65625</v>
      </c>
      <c r="AM252">
        <v>75.34375</v>
      </c>
      <c r="AN252">
        <v>75.03125</v>
      </c>
      <c r="AO252">
        <v>77.375</v>
      </c>
      <c r="AP252">
        <v>81.40625</v>
      </c>
      <c r="AQ252">
        <v>86.25</v>
      </c>
      <c r="AR252">
        <v>90.28125</v>
      </c>
      <c r="AS252">
        <v>93.75</v>
      </c>
      <c r="AT252">
        <v>97.25</v>
      </c>
      <c r="AU252">
        <v>100.1875</v>
      </c>
      <c r="AV252">
        <v>102.7188</v>
      </c>
      <c r="AW252">
        <v>104.5625</v>
      </c>
      <c r="AX252">
        <v>105.625</v>
      </c>
      <c r="AY252">
        <v>105.5313</v>
      </c>
      <c r="AZ252">
        <v>103.7813</v>
      </c>
      <c r="BA252">
        <v>101.125</v>
      </c>
      <c r="BB252">
        <v>97.875</v>
      </c>
      <c r="BC252">
        <v>94.8125</v>
      </c>
      <c r="BD252">
        <v>91.59375</v>
      </c>
      <c r="BE252">
        <v>88.9375</v>
      </c>
      <c r="BF252">
        <v>-8.7956400000000006</v>
      </c>
      <c r="BG252">
        <v>0.1839045</v>
      </c>
      <c r="BH252">
        <v>0</v>
      </c>
      <c r="BI252">
        <v>0</v>
      </c>
      <c r="BJ252">
        <v>0</v>
      </c>
    </row>
    <row r="253" spans="1:62" x14ac:dyDescent="0.25">
      <c r="A253" t="s">
        <v>37</v>
      </c>
      <c r="B253" t="s">
        <v>138</v>
      </c>
      <c r="C253" t="s">
        <v>29</v>
      </c>
      <c r="D253" t="s">
        <v>126</v>
      </c>
      <c r="E253" t="s">
        <v>100</v>
      </c>
      <c r="F253" t="s">
        <v>31</v>
      </c>
      <c r="G253">
        <v>2022</v>
      </c>
      <c r="H253">
        <v>8</v>
      </c>
      <c r="I253">
        <v>5.7784240000000002</v>
      </c>
      <c r="J253">
        <v>11.885730000000001</v>
      </c>
      <c r="K253">
        <v>12.19248</v>
      </c>
      <c r="L253">
        <v>11.88091</v>
      </c>
      <c r="M253">
        <v>11.621930000000001</v>
      </c>
      <c r="N253">
        <v>10.865500000000001</v>
      </c>
      <c r="O253">
        <v>10.17277</v>
      </c>
      <c r="P253">
        <v>7.0190149999999996</v>
      </c>
      <c r="Q253">
        <v>22.977060000000002</v>
      </c>
      <c r="R253">
        <v>25.371559999999999</v>
      </c>
      <c r="S253">
        <v>32.33437</v>
      </c>
      <c r="T253">
        <v>39.891039999999997</v>
      </c>
      <c r="U253">
        <v>47.438160000000003</v>
      </c>
      <c r="V253">
        <v>56.718800000000002</v>
      </c>
      <c r="W253">
        <v>58.00703</v>
      </c>
      <c r="X253">
        <v>71.262780000000006</v>
      </c>
      <c r="Y253">
        <v>71.505129999999994</v>
      </c>
      <c r="Z253">
        <v>74.766850000000005</v>
      </c>
      <c r="AA253">
        <v>71.132580000000004</v>
      </c>
      <c r="AB253">
        <v>69.394940000000005</v>
      </c>
      <c r="AC253">
        <v>60.44659</v>
      </c>
      <c r="AD253">
        <v>51.075899999999997</v>
      </c>
      <c r="AE253">
        <v>32.864939999999997</v>
      </c>
      <c r="AF253">
        <v>17.17605</v>
      </c>
      <c r="AG253">
        <v>15.882020000000001</v>
      </c>
      <c r="AH253">
        <v>84.15625</v>
      </c>
      <c r="AI253">
        <v>81.71875</v>
      </c>
      <c r="AJ253">
        <v>79.84375</v>
      </c>
      <c r="AK253">
        <v>78.25</v>
      </c>
      <c r="AL253">
        <v>76.65625</v>
      </c>
      <c r="AM253">
        <v>75.34375</v>
      </c>
      <c r="AN253">
        <v>75.03125</v>
      </c>
      <c r="AO253">
        <v>77.375</v>
      </c>
      <c r="AP253">
        <v>81.40625</v>
      </c>
      <c r="AQ253">
        <v>86.25</v>
      </c>
      <c r="AR253">
        <v>90.28125</v>
      </c>
      <c r="AS253">
        <v>93.75</v>
      </c>
      <c r="AT253">
        <v>97.25</v>
      </c>
      <c r="AU253">
        <v>100.1875</v>
      </c>
      <c r="AV253">
        <v>102.7188</v>
      </c>
      <c r="AW253">
        <v>104.5625</v>
      </c>
      <c r="AX253">
        <v>105.625</v>
      </c>
      <c r="AY253">
        <v>105.5313</v>
      </c>
      <c r="AZ253">
        <v>103.7813</v>
      </c>
      <c r="BA253">
        <v>101.125</v>
      </c>
      <c r="BB253">
        <v>97.875</v>
      </c>
      <c r="BC253">
        <v>94.8125</v>
      </c>
      <c r="BD253">
        <v>91.59375</v>
      </c>
      <c r="BE253">
        <v>88.9375</v>
      </c>
      <c r="BF253">
        <v>-9.2585689999999996</v>
      </c>
      <c r="BG253">
        <v>0.20377229999999999</v>
      </c>
      <c r="BH253">
        <v>0</v>
      </c>
      <c r="BI253">
        <v>0</v>
      </c>
      <c r="BJ253">
        <v>0</v>
      </c>
    </row>
    <row r="254" spans="1:62" x14ac:dyDescent="0.25">
      <c r="A254" t="s">
        <v>37</v>
      </c>
      <c r="B254" t="s">
        <v>138</v>
      </c>
      <c r="C254" t="s">
        <v>29</v>
      </c>
      <c r="D254" t="s">
        <v>126</v>
      </c>
      <c r="E254" t="s">
        <v>127</v>
      </c>
      <c r="F254" t="s">
        <v>33</v>
      </c>
      <c r="G254">
        <v>2019</v>
      </c>
      <c r="H254">
        <v>5</v>
      </c>
      <c r="I254">
        <v>3</v>
      </c>
      <c r="J254">
        <v>6.9958159999999996</v>
      </c>
      <c r="K254">
        <v>7.2152469999999997</v>
      </c>
      <c r="L254">
        <v>6.8480540000000003</v>
      </c>
      <c r="M254">
        <v>6.7646449999999998</v>
      </c>
      <c r="N254">
        <v>6.4333749999999998</v>
      </c>
      <c r="O254">
        <v>6.2546369999999998</v>
      </c>
      <c r="P254">
        <v>6.0602510000000001</v>
      </c>
      <c r="Q254">
        <v>10.04955</v>
      </c>
      <c r="R254">
        <v>11.966760000000001</v>
      </c>
      <c r="S254">
        <v>15.409660000000001</v>
      </c>
      <c r="T254">
        <v>18.430029999999999</v>
      </c>
      <c r="U254">
        <v>21.506550000000001</v>
      </c>
      <c r="V254">
        <v>25.350709999999999</v>
      </c>
      <c r="W254">
        <v>25.279209999999999</v>
      </c>
      <c r="X254">
        <v>30.02177</v>
      </c>
      <c r="Y254">
        <v>29.701730000000001</v>
      </c>
      <c r="Z254">
        <v>30.56335</v>
      </c>
      <c r="AA254">
        <v>29.366790000000002</v>
      </c>
      <c r="AB254">
        <v>28.435140000000001</v>
      </c>
      <c r="AC254">
        <v>25.326589999999999</v>
      </c>
      <c r="AD254">
        <v>22.269580000000001</v>
      </c>
      <c r="AE254">
        <v>14.669560000000001</v>
      </c>
      <c r="AF254">
        <v>9.0479009999999995</v>
      </c>
      <c r="AG254">
        <v>8.7125330000000005</v>
      </c>
      <c r="AH254">
        <v>80.25</v>
      </c>
      <c r="AI254">
        <v>76.75</v>
      </c>
      <c r="AJ254">
        <v>75.75</v>
      </c>
      <c r="AK254">
        <v>73.75</v>
      </c>
      <c r="AL254">
        <v>72.125</v>
      </c>
      <c r="AM254">
        <v>71.125</v>
      </c>
      <c r="AN254">
        <v>70.5</v>
      </c>
      <c r="AO254">
        <v>74.125</v>
      </c>
      <c r="AP254">
        <v>78</v>
      </c>
      <c r="AQ254">
        <v>81.625</v>
      </c>
      <c r="AR254">
        <v>84.125</v>
      </c>
      <c r="AS254">
        <v>87.375</v>
      </c>
      <c r="AT254">
        <v>90.25</v>
      </c>
      <c r="AU254">
        <v>92.25</v>
      </c>
      <c r="AV254">
        <v>93.625</v>
      </c>
      <c r="AW254">
        <v>94.5</v>
      </c>
      <c r="AX254">
        <v>95.375</v>
      </c>
      <c r="AY254">
        <v>95.375</v>
      </c>
      <c r="AZ254">
        <v>94.25</v>
      </c>
      <c r="BA254">
        <v>92.625</v>
      </c>
      <c r="BB254">
        <v>90.625</v>
      </c>
      <c r="BC254">
        <v>87.75</v>
      </c>
      <c r="BD254">
        <v>85.625</v>
      </c>
      <c r="BE254">
        <v>83.25</v>
      </c>
      <c r="BF254">
        <v>-4.8067960000000003</v>
      </c>
      <c r="BG254">
        <v>5.4924800000000003E-2</v>
      </c>
      <c r="BH254">
        <v>0</v>
      </c>
      <c r="BI254">
        <v>0</v>
      </c>
      <c r="BJ254">
        <v>0</v>
      </c>
    </row>
    <row r="255" spans="1:62" x14ac:dyDescent="0.25">
      <c r="A255" t="s">
        <v>37</v>
      </c>
      <c r="B255" t="s">
        <v>138</v>
      </c>
      <c r="C255" t="s">
        <v>29</v>
      </c>
      <c r="D255" t="s">
        <v>126</v>
      </c>
      <c r="E255" t="s">
        <v>127</v>
      </c>
      <c r="F255" t="s">
        <v>33</v>
      </c>
      <c r="G255">
        <v>2019</v>
      </c>
      <c r="H255">
        <v>6</v>
      </c>
      <c r="I255">
        <v>3</v>
      </c>
      <c r="J255">
        <v>5.4750500000000004</v>
      </c>
      <c r="K255">
        <v>5.7904340000000003</v>
      </c>
      <c r="L255">
        <v>5.426666</v>
      </c>
      <c r="M255">
        <v>5.6347100000000001</v>
      </c>
      <c r="N255">
        <v>5.3274590000000002</v>
      </c>
      <c r="O255">
        <v>4.8350359999999997</v>
      </c>
      <c r="P255">
        <v>5.4771150000000004</v>
      </c>
      <c r="Q255">
        <v>11.19882</v>
      </c>
      <c r="R255">
        <v>13.244899999999999</v>
      </c>
      <c r="S255">
        <v>16.031269999999999</v>
      </c>
      <c r="T255">
        <v>18.993310000000001</v>
      </c>
      <c r="U255">
        <v>22.571819999999999</v>
      </c>
      <c r="V255">
        <v>26.659590000000001</v>
      </c>
      <c r="W255">
        <v>27.45027</v>
      </c>
      <c r="X255">
        <v>33.03322</v>
      </c>
      <c r="Y255">
        <v>33.256860000000003</v>
      </c>
      <c r="Z255">
        <v>34.651380000000003</v>
      </c>
      <c r="AA255">
        <v>33.559060000000002</v>
      </c>
      <c r="AB255">
        <v>33.052010000000003</v>
      </c>
      <c r="AC255">
        <v>28.821459999999998</v>
      </c>
      <c r="AD255">
        <v>24.42953</v>
      </c>
      <c r="AE255">
        <v>15.005269999999999</v>
      </c>
      <c r="AF255">
        <v>7.8788809999999998</v>
      </c>
      <c r="AG255">
        <v>7.454637</v>
      </c>
      <c r="AH255">
        <v>83.5</v>
      </c>
      <c r="AI255">
        <v>80.375</v>
      </c>
      <c r="AJ255">
        <v>78.625</v>
      </c>
      <c r="AK255">
        <v>76.375</v>
      </c>
      <c r="AL255">
        <v>73.75</v>
      </c>
      <c r="AM255">
        <v>72.75</v>
      </c>
      <c r="AN255">
        <v>72.875</v>
      </c>
      <c r="AO255">
        <v>75.875</v>
      </c>
      <c r="AP255">
        <v>79.875</v>
      </c>
      <c r="AQ255">
        <v>83.375</v>
      </c>
      <c r="AR255">
        <v>87.25</v>
      </c>
      <c r="AS255">
        <v>91</v>
      </c>
      <c r="AT255">
        <v>94.75</v>
      </c>
      <c r="AU255">
        <v>98.375</v>
      </c>
      <c r="AV255">
        <v>100.375</v>
      </c>
      <c r="AW255">
        <v>102.25</v>
      </c>
      <c r="AX255">
        <v>103.5</v>
      </c>
      <c r="AY255">
        <v>103.75</v>
      </c>
      <c r="AZ255">
        <v>102.625</v>
      </c>
      <c r="BA255">
        <v>100.75</v>
      </c>
      <c r="BB255">
        <v>98.25</v>
      </c>
      <c r="BC255">
        <v>95</v>
      </c>
      <c r="BD255">
        <v>92.25</v>
      </c>
      <c r="BE255">
        <v>88.5</v>
      </c>
      <c r="BF255">
        <v>-4.8067960000000003</v>
      </c>
      <c r="BG255">
        <v>5.4924800000000003E-2</v>
      </c>
      <c r="BH255">
        <v>0</v>
      </c>
      <c r="BI255">
        <v>0</v>
      </c>
      <c r="BJ255">
        <v>0</v>
      </c>
    </row>
    <row r="256" spans="1:62" x14ac:dyDescent="0.25">
      <c r="A256" t="s">
        <v>37</v>
      </c>
      <c r="B256" t="s">
        <v>138</v>
      </c>
      <c r="C256" t="s">
        <v>29</v>
      </c>
      <c r="D256" t="s">
        <v>126</v>
      </c>
      <c r="E256" t="s">
        <v>127</v>
      </c>
      <c r="F256" t="s">
        <v>33</v>
      </c>
      <c r="G256">
        <v>2019</v>
      </c>
      <c r="H256">
        <v>7</v>
      </c>
      <c r="I256">
        <v>3</v>
      </c>
      <c r="J256">
        <v>6.2461880000000001</v>
      </c>
      <c r="K256">
        <v>6.2068079999999997</v>
      </c>
      <c r="L256">
        <v>6.0642760000000004</v>
      </c>
      <c r="M256">
        <v>5.9624709999999999</v>
      </c>
      <c r="N256">
        <v>5.6659800000000002</v>
      </c>
      <c r="O256">
        <v>4.921551</v>
      </c>
      <c r="P256">
        <v>3.3025709999999999</v>
      </c>
      <c r="Q256">
        <v>12.39812</v>
      </c>
      <c r="R256">
        <v>13.39406</v>
      </c>
      <c r="S256">
        <v>16.507349999999999</v>
      </c>
      <c r="T256">
        <v>20.345479999999998</v>
      </c>
      <c r="U256">
        <v>23.814489999999999</v>
      </c>
      <c r="V256">
        <v>28.609220000000001</v>
      </c>
      <c r="W256">
        <v>30.012530000000002</v>
      </c>
      <c r="X256">
        <v>36.597490000000001</v>
      </c>
      <c r="Y256">
        <v>35.546750000000003</v>
      </c>
      <c r="Z256">
        <v>37.642679999999999</v>
      </c>
      <c r="AA256">
        <v>35.55639</v>
      </c>
      <c r="AB256">
        <v>34.290790000000001</v>
      </c>
      <c r="AC256">
        <v>30.64864</v>
      </c>
      <c r="AD256">
        <v>26.090350000000001</v>
      </c>
      <c r="AE256">
        <v>16.569610000000001</v>
      </c>
      <c r="AF256">
        <v>8.9887809999999995</v>
      </c>
      <c r="AG256">
        <v>8.1631999999999998</v>
      </c>
      <c r="AH256">
        <v>87.25</v>
      </c>
      <c r="AI256">
        <v>85.75</v>
      </c>
      <c r="AJ256">
        <v>84.25</v>
      </c>
      <c r="AK256">
        <v>82.125</v>
      </c>
      <c r="AL256">
        <v>81.375</v>
      </c>
      <c r="AM256">
        <v>80.125</v>
      </c>
      <c r="AN256">
        <v>79</v>
      </c>
      <c r="AO256">
        <v>81.375</v>
      </c>
      <c r="AP256">
        <v>85.625</v>
      </c>
      <c r="AQ256">
        <v>89.25</v>
      </c>
      <c r="AR256">
        <v>91.875</v>
      </c>
      <c r="AS256">
        <v>95</v>
      </c>
      <c r="AT256">
        <v>98.75</v>
      </c>
      <c r="AU256">
        <v>101.875</v>
      </c>
      <c r="AV256">
        <v>104.5</v>
      </c>
      <c r="AW256">
        <v>104.375</v>
      </c>
      <c r="AX256">
        <v>105.125</v>
      </c>
      <c r="AY256">
        <v>103.75</v>
      </c>
      <c r="AZ256">
        <v>102</v>
      </c>
      <c r="BA256">
        <v>100.5</v>
      </c>
      <c r="BB256">
        <v>97.625</v>
      </c>
      <c r="BC256">
        <v>94.125</v>
      </c>
      <c r="BD256">
        <v>90.75</v>
      </c>
      <c r="BE256">
        <v>87.875</v>
      </c>
      <c r="BF256">
        <v>-4.8067960000000003</v>
      </c>
      <c r="BG256">
        <v>5.4924800000000003E-2</v>
      </c>
      <c r="BH256">
        <v>0</v>
      </c>
      <c r="BI256">
        <v>0</v>
      </c>
      <c r="BJ256">
        <v>0</v>
      </c>
    </row>
    <row r="257" spans="1:62" x14ac:dyDescent="0.25">
      <c r="A257" t="s">
        <v>37</v>
      </c>
      <c r="B257" t="s">
        <v>138</v>
      </c>
      <c r="C257" t="s">
        <v>29</v>
      </c>
      <c r="D257" t="s">
        <v>126</v>
      </c>
      <c r="E257" t="s">
        <v>127</v>
      </c>
      <c r="F257" t="s">
        <v>33</v>
      </c>
      <c r="G257">
        <v>2019</v>
      </c>
      <c r="H257">
        <v>8</v>
      </c>
      <c r="I257">
        <v>3</v>
      </c>
      <c r="J257">
        <v>6.3015059999999998</v>
      </c>
      <c r="K257">
        <v>6.3404749999999996</v>
      </c>
      <c r="L257">
        <v>6.1878019999999996</v>
      </c>
      <c r="M257">
        <v>5.9998490000000002</v>
      </c>
      <c r="N257">
        <v>5.6238710000000003</v>
      </c>
      <c r="O257">
        <v>5.4917259999999999</v>
      </c>
      <c r="P257">
        <v>4.2373839999999996</v>
      </c>
      <c r="Q257">
        <v>11.437110000000001</v>
      </c>
      <c r="R257">
        <v>12.86866</v>
      </c>
      <c r="S257">
        <v>16.2348</v>
      </c>
      <c r="T257">
        <v>19.690059999999999</v>
      </c>
      <c r="U257">
        <v>23.22504</v>
      </c>
      <c r="V257">
        <v>27.363209999999999</v>
      </c>
      <c r="W257">
        <v>27.858650000000001</v>
      </c>
      <c r="X257">
        <v>34.461210000000001</v>
      </c>
      <c r="Y257">
        <v>34.336759999999998</v>
      </c>
      <c r="Z257">
        <v>35.810040000000001</v>
      </c>
      <c r="AA257">
        <v>33.99682</v>
      </c>
      <c r="AB257">
        <v>33.123269999999998</v>
      </c>
      <c r="AC257">
        <v>28.85464</v>
      </c>
      <c r="AD257">
        <v>24.412769999999998</v>
      </c>
      <c r="AE257">
        <v>15.98376</v>
      </c>
      <c r="AF257">
        <v>8.4859709999999993</v>
      </c>
      <c r="AG257">
        <v>7.8599410000000001</v>
      </c>
      <c r="AH257">
        <v>80.75</v>
      </c>
      <c r="AI257">
        <v>77.75</v>
      </c>
      <c r="AJ257">
        <v>76</v>
      </c>
      <c r="AK257">
        <v>74.125</v>
      </c>
      <c r="AL257">
        <v>72.75</v>
      </c>
      <c r="AM257">
        <v>72</v>
      </c>
      <c r="AN257">
        <v>70.625</v>
      </c>
      <c r="AO257">
        <v>71.375</v>
      </c>
      <c r="AP257">
        <v>74.5</v>
      </c>
      <c r="AQ257">
        <v>79</v>
      </c>
      <c r="AR257">
        <v>84.5</v>
      </c>
      <c r="AS257">
        <v>88.875</v>
      </c>
      <c r="AT257">
        <v>92.875</v>
      </c>
      <c r="AU257">
        <v>96.125</v>
      </c>
      <c r="AV257">
        <v>98.625</v>
      </c>
      <c r="AW257">
        <v>100.125</v>
      </c>
      <c r="AX257">
        <v>101</v>
      </c>
      <c r="AY257">
        <v>100.5</v>
      </c>
      <c r="AZ257">
        <v>99</v>
      </c>
      <c r="BA257">
        <v>96.125</v>
      </c>
      <c r="BB257">
        <v>93</v>
      </c>
      <c r="BC257">
        <v>89.625</v>
      </c>
      <c r="BD257">
        <v>86.625</v>
      </c>
      <c r="BE257">
        <v>84.25</v>
      </c>
      <c r="BF257">
        <v>-4.8067960000000003</v>
      </c>
      <c r="BG257">
        <v>5.4924800000000003E-2</v>
      </c>
      <c r="BH257">
        <v>0</v>
      </c>
      <c r="BI257">
        <v>0</v>
      </c>
      <c r="BJ257">
        <v>0</v>
      </c>
    </row>
    <row r="258" spans="1:62" x14ac:dyDescent="0.25">
      <c r="A258" t="s">
        <v>37</v>
      </c>
      <c r="B258" t="s">
        <v>138</v>
      </c>
      <c r="C258" t="s">
        <v>29</v>
      </c>
      <c r="D258" t="s">
        <v>126</v>
      </c>
      <c r="E258" t="s">
        <v>127</v>
      </c>
      <c r="F258" t="s">
        <v>33</v>
      </c>
      <c r="G258">
        <v>2019</v>
      </c>
      <c r="H258">
        <v>9</v>
      </c>
      <c r="I258">
        <v>3</v>
      </c>
      <c r="J258">
        <v>6.1127589999999996</v>
      </c>
      <c r="K258">
        <v>6.237006</v>
      </c>
      <c r="L258">
        <v>6.2012910000000003</v>
      </c>
      <c r="M258">
        <v>5.9575699999999996</v>
      </c>
      <c r="N258">
        <v>5.6016859999999999</v>
      </c>
      <c r="O258">
        <v>5.4116099999999996</v>
      </c>
      <c r="P258">
        <v>4.4397250000000001</v>
      </c>
      <c r="Q258">
        <v>10.959059999999999</v>
      </c>
      <c r="R258">
        <v>12.99464</v>
      </c>
      <c r="S258">
        <v>16.56063</v>
      </c>
      <c r="T258">
        <v>20.086290000000002</v>
      </c>
      <c r="U258">
        <v>23.657789999999999</v>
      </c>
      <c r="V258">
        <v>27.784680000000002</v>
      </c>
      <c r="W258">
        <v>28.219809999999999</v>
      </c>
      <c r="X258">
        <v>34.902729999999998</v>
      </c>
      <c r="Y258">
        <v>34.645299999999999</v>
      </c>
      <c r="Z258">
        <v>35.500880000000002</v>
      </c>
      <c r="AA258">
        <v>33.243749999999999</v>
      </c>
      <c r="AB258">
        <v>31.264399999999998</v>
      </c>
      <c r="AC258">
        <v>27.039719999999999</v>
      </c>
      <c r="AD258">
        <v>23.149270000000001</v>
      </c>
      <c r="AE258">
        <v>13.58732</v>
      </c>
      <c r="AF258">
        <v>7.823251</v>
      </c>
      <c r="AG258">
        <v>7.4609459999999999</v>
      </c>
      <c r="AH258">
        <v>80.5</v>
      </c>
      <c r="AI258">
        <v>78.625</v>
      </c>
      <c r="AJ258">
        <v>76.5</v>
      </c>
      <c r="AK258">
        <v>74.25</v>
      </c>
      <c r="AL258">
        <v>72.25</v>
      </c>
      <c r="AM258">
        <v>71.25</v>
      </c>
      <c r="AN258">
        <v>70.625</v>
      </c>
      <c r="AO258">
        <v>71.5</v>
      </c>
      <c r="AP258">
        <v>73.75</v>
      </c>
      <c r="AQ258">
        <v>78.75</v>
      </c>
      <c r="AR258">
        <v>83.75</v>
      </c>
      <c r="AS258">
        <v>87.875</v>
      </c>
      <c r="AT258">
        <v>91.375</v>
      </c>
      <c r="AU258">
        <v>94.75</v>
      </c>
      <c r="AV258">
        <v>97.125</v>
      </c>
      <c r="AW258">
        <v>99</v>
      </c>
      <c r="AX258">
        <v>99.875</v>
      </c>
      <c r="AY258">
        <v>99.875</v>
      </c>
      <c r="AZ258">
        <v>98.375</v>
      </c>
      <c r="BA258">
        <v>94.5</v>
      </c>
      <c r="BB258">
        <v>91.375</v>
      </c>
      <c r="BC258">
        <v>88.125</v>
      </c>
      <c r="BD258">
        <v>85.5</v>
      </c>
      <c r="BE258">
        <v>82.125</v>
      </c>
      <c r="BF258">
        <v>-4.8067960000000003</v>
      </c>
      <c r="BG258">
        <v>5.4924800000000003E-2</v>
      </c>
      <c r="BH258">
        <v>0</v>
      </c>
      <c r="BI258">
        <v>0</v>
      </c>
      <c r="BJ258">
        <v>0</v>
      </c>
    </row>
    <row r="259" spans="1:62" x14ac:dyDescent="0.25">
      <c r="A259" t="s">
        <v>37</v>
      </c>
      <c r="B259" t="s">
        <v>138</v>
      </c>
      <c r="C259" t="s">
        <v>29</v>
      </c>
      <c r="D259" t="s">
        <v>126</v>
      </c>
      <c r="E259" t="s">
        <v>127</v>
      </c>
      <c r="F259" t="s">
        <v>33</v>
      </c>
      <c r="G259">
        <v>2019</v>
      </c>
      <c r="H259">
        <v>10</v>
      </c>
      <c r="I259">
        <v>3</v>
      </c>
      <c r="J259">
        <v>6.6977510000000002</v>
      </c>
      <c r="K259">
        <v>6.4103320000000004</v>
      </c>
      <c r="L259">
        <v>6.4345439999999998</v>
      </c>
      <c r="M259">
        <v>6.1136970000000002</v>
      </c>
      <c r="N259">
        <v>6.1658289999999996</v>
      </c>
      <c r="O259">
        <v>6.1091139999999999</v>
      </c>
      <c r="P259">
        <v>6.0635529999999997</v>
      </c>
      <c r="Q259">
        <v>10.047459999999999</v>
      </c>
      <c r="R259">
        <v>11.82757</v>
      </c>
      <c r="S259">
        <v>15.14418</v>
      </c>
      <c r="T259">
        <v>18.262730000000001</v>
      </c>
      <c r="U259">
        <v>22.14959</v>
      </c>
      <c r="V259">
        <v>25.336690000000001</v>
      </c>
      <c r="W259">
        <v>24.046230000000001</v>
      </c>
      <c r="X259">
        <v>30.194019999999998</v>
      </c>
      <c r="Y259">
        <v>29.8142</v>
      </c>
      <c r="Z259">
        <v>29.948119999999999</v>
      </c>
      <c r="AA259">
        <v>27.478590000000001</v>
      </c>
      <c r="AB259">
        <v>24.1143</v>
      </c>
      <c r="AC259">
        <v>21.107330000000001</v>
      </c>
      <c r="AD259">
        <v>18.595230000000001</v>
      </c>
      <c r="AE259">
        <v>9.4491829999999997</v>
      </c>
      <c r="AF259">
        <v>7.2677209999999999</v>
      </c>
      <c r="AG259">
        <v>7.3191360000000003</v>
      </c>
      <c r="AH259">
        <v>67</v>
      </c>
      <c r="AI259">
        <v>64.125</v>
      </c>
      <c r="AJ259">
        <v>63.25</v>
      </c>
      <c r="AK259">
        <v>62.25</v>
      </c>
      <c r="AL259">
        <v>61.625</v>
      </c>
      <c r="AM259">
        <v>60.5</v>
      </c>
      <c r="AN259">
        <v>59.375</v>
      </c>
      <c r="AO259">
        <v>59.75</v>
      </c>
      <c r="AP259">
        <v>64.25</v>
      </c>
      <c r="AQ259">
        <v>71.125</v>
      </c>
      <c r="AR259">
        <v>77.25</v>
      </c>
      <c r="AS259">
        <v>81.375</v>
      </c>
      <c r="AT259">
        <v>84.75</v>
      </c>
      <c r="AU259">
        <v>87.875</v>
      </c>
      <c r="AV259">
        <v>89.75</v>
      </c>
      <c r="AW259">
        <v>91.375</v>
      </c>
      <c r="AX259">
        <v>92</v>
      </c>
      <c r="AY259">
        <v>90.625</v>
      </c>
      <c r="AZ259">
        <v>86.625</v>
      </c>
      <c r="BA259">
        <v>81.375</v>
      </c>
      <c r="BB259">
        <v>77.875</v>
      </c>
      <c r="BC259">
        <v>74.625</v>
      </c>
      <c r="BD259">
        <v>72.875</v>
      </c>
      <c r="BE259">
        <v>70.625</v>
      </c>
      <c r="BF259">
        <v>-4.8067960000000003</v>
      </c>
      <c r="BG259">
        <v>5.4924800000000003E-2</v>
      </c>
      <c r="BH259">
        <v>0</v>
      </c>
      <c r="BI259">
        <v>0</v>
      </c>
      <c r="BJ259">
        <v>0</v>
      </c>
    </row>
    <row r="260" spans="1:62" x14ac:dyDescent="0.25">
      <c r="A260" t="s">
        <v>37</v>
      </c>
      <c r="B260" t="s">
        <v>138</v>
      </c>
      <c r="C260" t="s">
        <v>29</v>
      </c>
      <c r="D260" t="s">
        <v>126</v>
      </c>
      <c r="E260" t="s">
        <v>127</v>
      </c>
      <c r="F260" t="s">
        <v>33</v>
      </c>
      <c r="G260">
        <v>2020</v>
      </c>
      <c r="H260">
        <v>5</v>
      </c>
      <c r="I260">
        <v>2.7447509999999999</v>
      </c>
      <c r="J260">
        <v>6.4005919999999996</v>
      </c>
      <c r="K260">
        <v>6.6013539999999997</v>
      </c>
      <c r="L260">
        <v>6.2654019999999999</v>
      </c>
      <c r="M260">
        <v>6.1890900000000002</v>
      </c>
      <c r="N260">
        <v>5.8860060000000001</v>
      </c>
      <c r="O260">
        <v>5.7224750000000002</v>
      </c>
      <c r="P260">
        <v>5.5446280000000003</v>
      </c>
      <c r="Q260">
        <v>9.1945080000000008</v>
      </c>
      <c r="R260">
        <v>10.948589999999999</v>
      </c>
      <c r="S260">
        <v>14.098560000000001</v>
      </c>
      <c r="T260">
        <v>16.86196</v>
      </c>
      <c r="U260">
        <v>19.67672</v>
      </c>
      <c r="V260">
        <v>23.1938</v>
      </c>
      <c r="W260">
        <v>23.12839</v>
      </c>
      <c r="X260">
        <v>27.46744</v>
      </c>
      <c r="Y260">
        <v>27.174620000000001</v>
      </c>
      <c r="Z260">
        <v>27.96293</v>
      </c>
      <c r="AA260">
        <v>26.868179999999999</v>
      </c>
      <c r="AB260">
        <v>26.015799999999999</v>
      </c>
      <c r="AC260">
        <v>23.17173</v>
      </c>
      <c r="AD260">
        <v>20.37481</v>
      </c>
      <c r="AE260">
        <v>13.421430000000001</v>
      </c>
      <c r="AF260">
        <v>8.2780799999999992</v>
      </c>
      <c r="AG260">
        <v>7.9712459999999998</v>
      </c>
      <c r="AH260">
        <v>80.25</v>
      </c>
      <c r="AI260">
        <v>76.75</v>
      </c>
      <c r="AJ260">
        <v>75.75</v>
      </c>
      <c r="AK260">
        <v>73.75</v>
      </c>
      <c r="AL260">
        <v>72.125</v>
      </c>
      <c r="AM260">
        <v>71.125</v>
      </c>
      <c r="AN260">
        <v>70.5</v>
      </c>
      <c r="AO260">
        <v>74.125</v>
      </c>
      <c r="AP260">
        <v>78</v>
      </c>
      <c r="AQ260">
        <v>81.625</v>
      </c>
      <c r="AR260">
        <v>84.125</v>
      </c>
      <c r="AS260">
        <v>87.375</v>
      </c>
      <c r="AT260">
        <v>90.25</v>
      </c>
      <c r="AU260">
        <v>92.25</v>
      </c>
      <c r="AV260">
        <v>93.625</v>
      </c>
      <c r="AW260">
        <v>94.5</v>
      </c>
      <c r="AX260">
        <v>95.375</v>
      </c>
      <c r="AY260">
        <v>95.375</v>
      </c>
      <c r="AZ260">
        <v>94.25</v>
      </c>
      <c r="BA260">
        <v>92.625</v>
      </c>
      <c r="BB260">
        <v>90.625</v>
      </c>
      <c r="BC260">
        <v>87.75</v>
      </c>
      <c r="BD260">
        <v>85.625</v>
      </c>
      <c r="BE260">
        <v>83.25</v>
      </c>
      <c r="BF260">
        <v>-4.3978200000000003</v>
      </c>
      <c r="BG260">
        <v>4.5976099999999999E-2</v>
      </c>
      <c r="BH260">
        <v>0</v>
      </c>
      <c r="BI260">
        <v>0</v>
      </c>
      <c r="BJ260">
        <v>0</v>
      </c>
    </row>
    <row r="261" spans="1:62" x14ac:dyDescent="0.25">
      <c r="A261" t="s">
        <v>37</v>
      </c>
      <c r="B261" t="s">
        <v>138</v>
      </c>
      <c r="C261" t="s">
        <v>29</v>
      </c>
      <c r="D261" t="s">
        <v>126</v>
      </c>
      <c r="E261" t="s">
        <v>127</v>
      </c>
      <c r="F261" t="s">
        <v>33</v>
      </c>
      <c r="G261">
        <v>2020</v>
      </c>
      <c r="H261">
        <v>6</v>
      </c>
      <c r="I261">
        <v>3.6115149999999998</v>
      </c>
      <c r="J261">
        <v>6.591075</v>
      </c>
      <c r="K261">
        <v>6.9707460000000001</v>
      </c>
      <c r="L261">
        <v>6.5328290000000004</v>
      </c>
      <c r="M261">
        <v>6.7832800000000004</v>
      </c>
      <c r="N261">
        <v>6.4134000000000002</v>
      </c>
      <c r="O261">
        <v>5.8206020000000001</v>
      </c>
      <c r="P261">
        <v>6.5935610000000002</v>
      </c>
      <c r="Q261">
        <v>13.481579999999999</v>
      </c>
      <c r="R261">
        <v>15.944710000000001</v>
      </c>
      <c r="S261">
        <v>19.299060000000001</v>
      </c>
      <c r="T261">
        <v>22.86487</v>
      </c>
      <c r="U261">
        <v>27.172820000000002</v>
      </c>
      <c r="V261">
        <v>32.09384</v>
      </c>
      <c r="W261">
        <v>33.04569</v>
      </c>
      <c r="X261">
        <v>39.766660000000002</v>
      </c>
      <c r="Y261">
        <v>40.035879999999999</v>
      </c>
      <c r="Z261">
        <v>41.714660000000002</v>
      </c>
      <c r="AA261">
        <v>40.399679999999996</v>
      </c>
      <c r="AB261">
        <v>39.789279999999998</v>
      </c>
      <c r="AC261">
        <v>34.696379999999998</v>
      </c>
      <c r="AD261">
        <v>29.409199999999998</v>
      </c>
      <c r="AE261">
        <v>18.06392</v>
      </c>
      <c r="AF261">
        <v>9.4848999999999997</v>
      </c>
      <c r="AG261">
        <v>8.9741769999999992</v>
      </c>
      <c r="AH261">
        <v>83.5</v>
      </c>
      <c r="AI261">
        <v>80.375</v>
      </c>
      <c r="AJ261">
        <v>78.625</v>
      </c>
      <c r="AK261">
        <v>76.375</v>
      </c>
      <c r="AL261">
        <v>73.75</v>
      </c>
      <c r="AM261">
        <v>72.75</v>
      </c>
      <c r="AN261">
        <v>72.875</v>
      </c>
      <c r="AO261">
        <v>75.875</v>
      </c>
      <c r="AP261">
        <v>79.875</v>
      </c>
      <c r="AQ261">
        <v>83.375</v>
      </c>
      <c r="AR261">
        <v>87.25</v>
      </c>
      <c r="AS261">
        <v>91</v>
      </c>
      <c r="AT261">
        <v>94.75</v>
      </c>
      <c r="AU261">
        <v>98.375</v>
      </c>
      <c r="AV261">
        <v>100.375</v>
      </c>
      <c r="AW261">
        <v>102.25</v>
      </c>
      <c r="AX261">
        <v>103.5</v>
      </c>
      <c r="AY261">
        <v>103.75</v>
      </c>
      <c r="AZ261">
        <v>102.625</v>
      </c>
      <c r="BA261">
        <v>100.75</v>
      </c>
      <c r="BB261">
        <v>98.25</v>
      </c>
      <c r="BC261">
        <v>95</v>
      </c>
      <c r="BD261">
        <v>92.25</v>
      </c>
      <c r="BE261">
        <v>88.5</v>
      </c>
      <c r="BF261">
        <v>-5.7866049999999998</v>
      </c>
      <c r="BG261">
        <v>7.9598500000000003E-2</v>
      </c>
      <c r="BH261">
        <v>0</v>
      </c>
      <c r="BI261">
        <v>0</v>
      </c>
      <c r="BJ261">
        <v>0</v>
      </c>
    </row>
    <row r="262" spans="1:62" x14ac:dyDescent="0.25">
      <c r="A262" t="s">
        <v>37</v>
      </c>
      <c r="B262" t="s">
        <v>138</v>
      </c>
      <c r="C262" t="s">
        <v>29</v>
      </c>
      <c r="D262" t="s">
        <v>126</v>
      </c>
      <c r="E262" t="s">
        <v>127</v>
      </c>
      <c r="F262" t="s">
        <v>33</v>
      </c>
      <c r="G262">
        <v>2020</v>
      </c>
      <c r="H262">
        <v>7</v>
      </c>
      <c r="I262">
        <v>4.9116609999999996</v>
      </c>
      <c r="J262">
        <v>10.22639</v>
      </c>
      <c r="K262">
        <v>10.161910000000001</v>
      </c>
      <c r="L262">
        <v>9.9285549999999994</v>
      </c>
      <c r="M262">
        <v>9.7618770000000001</v>
      </c>
      <c r="N262">
        <v>9.2764579999999999</v>
      </c>
      <c r="O262">
        <v>8.0576629999999998</v>
      </c>
      <c r="P262">
        <v>5.4070369999999999</v>
      </c>
      <c r="Q262">
        <v>20.298439999999999</v>
      </c>
      <c r="R262">
        <v>21.929020000000001</v>
      </c>
      <c r="S262">
        <v>27.02617</v>
      </c>
      <c r="T262">
        <v>33.310029999999998</v>
      </c>
      <c r="U262">
        <v>38.989570000000001</v>
      </c>
      <c r="V262">
        <v>46.839599999999997</v>
      </c>
      <c r="W262">
        <v>49.137120000000003</v>
      </c>
      <c r="X262">
        <v>59.918149999999997</v>
      </c>
      <c r="Y262">
        <v>58.197850000000003</v>
      </c>
      <c r="Z262">
        <v>61.629359999999998</v>
      </c>
      <c r="AA262">
        <v>58.213650000000001</v>
      </c>
      <c r="AB262">
        <v>56.141590000000001</v>
      </c>
      <c r="AC262">
        <v>50.178570000000001</v>
      </c>
      <c r="AD262">
        <v>42.71566</v>
      </c>
      <c r="AE262">
        <v>27.1281</v>
      </c>
      <c r="AF262">
        <v>14.716609999999999</v>
      </c>
      <c r="AG262">
        <v>13.36496</v>
      </c>
      <c r="AH262">
        <v>87.25</v>
      </c>
      <c r="AI262">
        <v>85.75</v>
      </c>
      <c r="AJ262">
        <v>84.25</v>
      </c>
      <c r="AK262">
        <v>82.125</v>
      </c>
      <c r="AL262">
        <v>81.375</v>
      </c>
      <c r="AM262">
        <v>80.125</v>
      </c>
      <c r="AN262">
        <v>79</v>
      </c>
      <c r="AO262">
        <v>81.375</v>
      </c>
      <c r="AP262">
        <v>85.625</v>
      </c>
      <c r="AQ262">
        <v>89.25</v>
      </c>
      <c r="AR262">
        <v>91.875</v>
      </c>
      <c r="AS262">
        <v>95</v>
      </c>
      <c r="AT262">
        <v>98.75</v>
      </c>
      <c r="AU262">
        <v>101.875</v>
      </c>
      <c r="AV262">
        <v>104.5</v>
      </c>
      <c r="AW262">
        <v>104.375</v>
      </c>
      <c r="AX262">
        <v>105.125</v>
      </c>
      <c r="AY262">
        <v>103.75</v>
      </c>
      <c r="AZ262">
        <v>102</v>
      </c>
      <c r="BA262">
        <v>100.5</v>
      </c>
      <c r="BB262">
        <v>97.625</v>
      </c>
      <c r="BC262">
        <v>94.125</v>
      </c>
      <c r="BD262">
        <v>90.75</v>
      </c>
      <c r="BE262">
        <v>87.875</v>
      </c>
      <c r="BF262">
        <v>-7.8697840000000001</v>
      </c>
      <c r="BG262">
        <v>0.14722550000000001</v>
      </c>
      <c r="BH262">
        <v>0</v>
      </c>
      <c r="BI262">
        <v>0</v>
      </c>
      <c r="BJ262">
        <v>0</v>
      </c>
    </row>
    <row r="263" spans="1:62" x14ac:dyDescent="0.25">
      <c r="A263" t="s">
        <v>37</v>
      </c>
      <c r="B263" t="s">
        <v>138</v>
      </c>
      <c r="C263" t="s">
        <v>29</v>
      </c>
      <c r="D263" t="s">
        <v>126</v>
      </c>
      <c r="E263" t="s">
        <v>127</v>
      </c>
      <c r="F263" t="s">
        <v>33</v>
      </c>
      <c r="G263">
        <v>2020</v>
      </c>
      <c r="H263">
        <v>8</v>
      </c>
      <c r="I263">
        <v>5.2005819999999998</v>
      </c>
      <c r="J263">
        <v>10.923830000000001</v>
      </c>
      <c r="K263">
        <v>10.991390000000001</v>
      </c>
      <c r="L263">
        <v>10.72672</v>
      </c>
      <c r="M263">
        <v>10.4009</v>
      </c>
      <c r="N263">
        <v>9.7491339999999997</v>
      </c>
      <c r="O263">
        <v>9.5200580000000006</v>
      </c>
      <c r="P263">
        <v>7.3456219999999997</v>
      </c>
      <c r="Q263">
        <v>19.826540000000001</v>
      </c>
      <c r="R263">
        <v>22.30818</v>
      </c>
      <c r="S263">
        <v>28.143470000000001</v>
      </c>
      <c r="T263">
        <v>34.13326</v>
      </c>
      <c r="U263">
        <v>40.261249999999997</v>
      </c>
      <c r="V263">
        <v>47.43488</v>
      </c>
      <c r="W263">
        <v>48.29374</v>
      </c>
      <c r="X263">
        <v>59.739460000000001</v>
      </c>
      <c r="Y263">
        <v>59.523719999999997</v>
      </c>
      <c r="Z263">
        <v>62.077689999999997</v>
      </c>
      <c r="AA263">
        <v>58.93441</v>
      </c>
      <c r="AB263">
        <v>57.420090000000002</v>
      </c>
      <c r="AC263">
        <v>50.020299999999999</v>
      </c>
      <c r="AD263">
        <v>42.3202</v>
      </c>
      <c r="AE263">
        <v>27.708279999999998</v>
      </c>
      <c r="AF263">
        <v>14.710660000000001</v>
      </c>
      <c r="AG263">
        <v>13.62542</v>
      </c>
      <c r="AH263">
        <v>80.75</v>
      </c>
      <c r="AI263">
        <v>77.75</v>
      </c>
      <c r="AJ263">
        <v>76</v>
      </c>
      <c r="AK263">
        <v>74.125</v>
      </c>
      <c r="AL263">
        <v>72.75</v>
      </c>
      <c r="AM263">
        <v>72</v>
      </c>
      <c r="AN263">
        <v>70.625</v>
      </c>
      <c r="AO263">
        <v>71.375</v>
      </c>
      <c r="AP263">
        <v>74.5</v>
      </c>
      <c r="AQ263">
        <v>79</v>
      </c>
      <c r="AR263">
        <v>84.5</v>
      </c>
      <c r="AS263">
        <v>88.875</v>
      </c>
      <c r="AT263">
        <v>92.875</v>
      </c>
      <c r="AU263">
        <v>96.125</v>
      </c>
      <c r="AV263">
        <v>98.625</v>
      </c>
      <c r="AW263">
        <v>100.125</v>
      </c>
      <c r="AX263">
        <v>101</v>
      </c>
      <c r="AY263">
        <v>100.5</v>
      </c>
      <c r="AZ263">
        <v>99</v>
      </c>
      <c r="BA263">
        <v>96.125</v>
      </c>
      <c r="BB263">
        <v>93</v>
      </c>
      <c r="BC263">
        <v>89.625</v>
      </c>
      <c r="BD263">
        <v>86.625</v>
      </c>
      <c r="BE263">
        <v>84.25</v>
      </c>
      <c r="BF263">
        <v>-8.3327120000000008</v>
      </c>
      <c r="BG263">
        <v>0.1650556</v>
      </c>
      <c r="BH263">
        <v>0</v>
      </c>
      <c r="BI263">
        <v>0</v>
      </c>
      <c r="BJ263">
        <v>0</v>
      </c>
    </row>
    <row r="264" spans="1:62" x14ac:dyDescent="0.25">
      <c r="A264" t="s">
        <v>37</v>
      </c>
      <c r="B264" t="s">
        <v>138</v>
      </c>
      <c r="C264" t="s">
        <v>29</v>
      </c>
      <c r="D264" t="s">
        <v>126</v>
      </c>
      <c r="E264" t="s">
        <v>127</v>
      </c>
      <c r="F264" t="s">
        <v>33</v>
      </c>
      <c r="G264">
        <v>2020</v>
      </c>
      <c r="H264">
        <v>9</v>
      </c>
      <c r="I264">
        <v>4.4782789999999997</v>
      </c>
      <c r="J264">
        <v>9.124879</v>
      </c>
      <c r="K264">
        <v>9.3103499999999997</v>
      </c>
      <c r="L264">
        <v>9.2570359999999994</v>
      </c>
      <c r="M264">
        <v>8.8932190000000002</v>
      </c>
      <c r="N264">
        <v>8.3619710000000005</v>
      </c>
      <c r="O264">
        <v>8.0782319999999999</v>
      </c>
      <c r="P264">
        <v>6.6274420000000003</v>
      </c>
      <c r="Q264">
        <v>16.359249999999999</v>
      </c>
      <c r="R264">
        <v>19.397870000000001</v>
      </c>
      <c r="S264">
        <v>24.721039999999999</v>
      </c>
      <c r="T264">
        <v>29.984000000000002</v>
      </c>
      <c r="U264">
        <v>35.315390000000001</v>
      </c>
      <c r="V264">
        <v>41.475850000000001</v>
      </c>
      <c r="W264">
        <v>42.125399999999999</v>
      </c>
      <c r="X264">
        <v>52.101370000000003</v>
      </c>
      <c r="Y264">
        <v>51.717109999999998</v>
      </c>
      <c r="Z264">
        <v>52.994280000000003</v>
      </c>
      <c r="AA264">
        <v>49.624929999999999</v>
      </c>
      <c r="AB264">
        <v>46.670229999999997</v>
      </c>
      <c r="AC264">
        <v>40.363799999999998</v>
      </c>
      <c r="AD264">
        <v>34.5563</v>
      </c>
      <c r="AE264">
        <v>20.282609999999998</v>
      </c>
      <c r="AF264">
        <v>11.678229999999999</v>
      </c>
      <c r="AG264">
        <v>11.1374</v>
      </c>
      <c r="AH264">
        <v>80.5</v>
      </c>
      <c r="AI264">
        <v>78.625</v>
      </c>
      <c r="AJ264">
        <v>76.5</v>
      </c>
      <c r="AK264">
        <v>74.25</v>
      </c>
      <c r="AL264">
        <v>72.25</v>
      </c>
      <c r="AM264">
        <v>71.25</v>
      </c>
      <c r="AN264">
        <v>70.625</v>
      </c>
      <c r="AO264">
        <v>71.5</v>
      </c>
      <c r="AP264">
        <v>73.75</v>
      </c>
      <c r="AQ264">
        <v>78.75</v>
      </c>
      <c r="AR264">
        <v>83.75</v>
      </c>
      <c r="AS264">
        <v>87.875</v>
      </c>
      <c r="AT264">
        <v>91.375</v>
      </c>
      <c r="AU264">
        <v>94.75</v>
      </c>
      <c r="AV264">
        <v>97.125</v>
      </c>
      <c r="AW264">
        <v>99</v>
      </c>
      <c r="AX264">
        <v>99.875</v>
      </c>
      <c r="AY264">
        <v>99.875</v>
      </c>
      <c r="AZ264">
        <v>98.375</v>
      </c>
      <c r="BA264">
        <v>94.5</v>
      </c>
      <c r="BB264">
        <v>91.375</v>
      </c>
      <c r="BC264">
        <v>88.125</v>
      </c>
      <c r="BD264">
        <v>85.5</v>
      </c>
      <c r="BE264">
        <v>82.125</v>
      </c>
      <c r="BF264">
        <v>-7.1753910000000003</v>
      </c>
      <c r="BG264">
        <v>0.12239070000000001</v>
      </c>
      <c r="BH264">
        <v>0</v>
      </c>
      <c r="BI264">
        <v>0</v>
      </c>
      <c r="BJ264">
        <v>0</v>
      </c>
    </row>
    <row r="265" spans="1:62" x14ac:dyDescent="0.25">
      <c r="A265" t="s">
        <v>37</v>
      </c>
      <c r="B265" t="s">
        <v>138</v>
      </c>
      <c r="C265" t="s">
        <v>29</v>
      </c>
      <c r="D265" t="s">
        <v>126</v>
      </c>
      <c r="E265" t="s">
        <v>127</v>
      </c>
      <c r="F265" t="s">
        <v>33</v>
      </c>
      <c r="G265">
        <v>2020</v>
      </c>
      <c r="H265">
        <v>10</v>
      </c>
      <c r="I265">
        <v>4.0448969999999997</v>
      </c>
      <c r="J265">
        <v>9.0305710000000001</v>
      </c>
      <c r="K265">
        <v>8.6430439999999997</v>
      </c>
      <c r="L265">
        <v>8.6756890000000002</v>
      </c>
      <c r="M265">
        <v>8.2430920000000008</v>
      </c>
      <c r="N265">
        <v>8.3133800000000004</v>
      </c>
      <c r="O265">
        <v>8.2369120000000002</v>
      </c>
      <c r="P265">
        <v>8.1754820000000006</v>
      </c>
      <c r="Q265">
        <v>13.54698</v>
      </c>
      <c r="R265">
        <v>15.947100000000001</v>
      </c>
      <c r="S265">
        <v>20.418890000000001</v>
      </c>
      <c r="T265">
        <v>24.623619999999999</v>
      </c>
      <c r="U265">
        <v>29.864270000000001</v>
      </c>
      <c r="V265">
        <v>34.161430000000003</v>
      </c>
      <c r="W265">
        <v>32.421500000000002</v>
      </c>
      <c r="X265">
        <v>40.710560000000001</v>
      </c>
      <c r="Y265">
        <v>40.198450000000001</v>
      </c>
      <c r="Z265">
        <v>40.379010000000001</v>
      </c>
      <c r="AA265">
        <v>37.04936</v>
      </c>
      <c r="AB265">
        <v>32.513289999999998</v>
      </c>
      <c r="AC265">
        <v>28.45899</v>
      </c>
      <c r="AD265">
        <v>25.071919999999999</v>
      </c>
      <c r="AE265">
        <v>12.740320000000001</v>
      </c>
      <c r="AF265">
        <v>9.7990619999999993</v>
      </c>
      <c r="AG265">
        <v>9.8683840000000007</v>
      </c>
      <c r="AH265">
        <v>67</v>
      </c>
      <c r="AI265">
        <v>64.125</v>
      </c>
      <c r="AJ265">
        <v>63.25</v>
      </c>
      <c r="AK265">
        <v>62.25</v>
      </c>
      <c r="AL265">
        <v>61.625</v>
      </c>
      <c r="AM265">
        <v>60.5</v>
      </c>
      <c r="AN265">
        <v>59.375</v>
      </c>
      <c r="AO265">
        <v>59.75</v>
      </c>
      <c r="AP265">
        <v>64.25</v>
      </c>
      <c r="AQ265">
        <v>71.125</v>
      </c>
      <c r="AR265">
        <v>77.25</v>
      </c>
      <c r="AS265">
        <v>81.375</v>
      </c>
      <c r="AT265">
        <v>84.75</v>
      </c>
      <c r="AU265">
        <v>87.875</v>
      </c>
      <c r="AV265">
        <v>89.75</v>
      </c>
      <c r="AW265">
        <v>91.375</v>
      </c>
      <c r="AX265">
        <v>92</v>
      </c>
      <c r="AY265">
        <v>90.625</v>
      </c>
      <c r="AZ265">
        <v>86.625</v>
      </c>
      <c r="BA265">
        <v>81.375</v>
      </c>
      <c r="BB265">
        <v>77.875</v>
      </c>
      <c r="BC265">
        <v>74.625</v>
      </c>
      <c r="BD265">
        <v>72.875</v>
      </c>
      <c r="BE265">
        <v>70.625</v>
      </c>
      <c r="BF265">
        <v>-6.4809989999999997</v>
      </c>
      <c r="BG265">
        <v>9.9848400000000004E-2</v>
      </c>
      <c r="BH265">
        <v>0</v>
      </c>
      <c r="BI265">
        <v>0</v>
      </c>
      <c r="BJ265">
        <v>0</v>
      </c>
    </row>
    <row r="266" spans="1:62" x14ac:dyDescent="0.25">
      <c r="A266" t="s">
        <v>37</v>
      </c>
      <c r="B266" t="s">
        <v>138</v>
      </c>
      <c r="C266" t="s">
        <v>29</v>
      </c>
      <c r="D266" t="s">
        <v>126</v>
      </c>
      <c r="E266" t="s">
        <v>127</v>
      </c>
      <c r="F266" t="s">
        <v>33</v>
      </c>
      <c r="G266">
        <v>2021</v>
      </c>
      <c r="H266">
        <v>5</v>
      </c>
      <c r="I266">
        <v>2.8892120000000001</v>
      </c>
      <c r="J266">
        <v>6.7374660000000004</v>
      </c>
      <c r="K266">
        <v>6.9487930000000002</v>
      </c>
      <c r="L266">
        <v>6.5951599999999999</v>
      </c>
      <c r="M266">
        <v>6.5148320000000002</v>
      </c>
      <c r="N266">
        <v>6.1957959999999996</v>
      </c>
      <c r="O266">
        <v>6.023657</v>
      </c>
      <c r="P266">
        <v>5.8364500000000001</v>
      </c>
      <c r="Q266">
        <v>9.6784300000000005</v>
      </c>
      <c r="R266">
        <v>11.52483</v>
      </c>
      <c r="S266">
        <v>14.840590000000001</v>
      </c>
      <c r="T266">
        <v>17.74943</v>
      </c>
      <c r="U266">
        <v>20.712330000000001</v>
      </c>
      <c r="V266">
        <v>24.414529999999999</v>
      </c>
      <c r="W266">
        <v>24.345669999999998</v>
      </c>
      <c r="X266">
        <v>28.91309</v>
      </c>
      <c r="Y266">
        <v>28.604869999999998</v>
      </c>
      <c r="Z266">
        <v>29.434660000000001</v>
      </c>
      <c r="AA266">
        <v>28.282299999999999</v>
      </c>
      <c r="AB266">
        <v>27.38505</v>
      </c>
      <c r="AC266">
        <v>24.391290000000001</v>
      </c>
      <c r="AD266">
        <v>21.447179999999999</v>
      </c>
      <c r="AE266">
        <v>14.127829999999999</v>
      </c>
      <c r="AF266">
        <v>8.7137689999999992</v>
      </c>
      <c r="AG266">
        <v>8.3907849999999993</v>
      </c>
      <c r="AH266">
        <v>80.25</v>
      </c>
      <c r="AI266">
        <v>76.75</v>
      </c>
      <c r="AJ266">
        <v>75.75</v>
      </c>
      <c r="AK266">
        <v>73.75</v>
      </c>
      <c r="AL266">
        <v>72.125</v>
      </c>
      <c r="AM266">
        <v>71.125</v>
      </c>
      <c r="AN266">
        <v>70.5</v>
      </c>
      <c r="AO266">
        <v>74.125</v>
      </c>
      <c r="AP266">
        <v>78</v>
      </c>
      <c r="AQ266">
        <v>81.625</v>
      </c>
      <c r="AR266">
        <v>84.125</v>
      </c>
      <c r="AS266">
        <v>87.375</v>
      </c>
      <c r="AT266">
        <v>90.25</v>
      </c>
      <c r="AU266">
        <v>92.25</v>
      </c>
      <c r="AV266">
        <v>93.625</v>
      </c>
      <c r="AW266">
        <v>94.5</v>
      </c>
      <c r="AX266">
        <v>95.375</v>
      </c>
      <c r="AY266">
        <v>95.375</v>
      </c>
      <c r="AZ266">
        <v>94.25</v>
      </c>
      <c r="BA266">
        <v>92.625</v>
      </c>
      <c r="BB266">
        <v>90.625</v>
      </c>
      <c r="BC266">
        <v>87.75</v>
      </c>
      <c r="BD266">
        <v>85.625</v>
      </c>
      <c r="BE266">
        <v>83.25</v>
      </c>
      <c r="BF266">
        <v>-4.6292840000000002</v>
      </c>
      <c r="BG266">
        <v>5.0943099999999998E-2</v>
      </c>
      <c r="BH266">
        <v>0</v>
      </c>
      <c r="BI266">
        <v>0</v>
      </c>
      <c r="BJ266">
        <v>0</v>
      </c>
    </row>
    <row r="267" spans="1:62" x14ac:dyDescent="0.25">
      <c r="A267" t="s">
        <v>37</v>
      </c>
      <c r="B267" t="s">
        <v>138</v>
      </c>
      <c r="C267" t="s">
        <v>29</v>
      </c>
      <c r="D267" t="s">
        <v>126</v>
      </c>
      <c r="E267" t="s">
        <v>127</v>
      </c>
      <c r="F267" t="s">
        <v>33</v>
      </c>
      <c r="G267">
        <v>2021</v>
      </c>
      <c r="H267">
        <v>6</v>
      </c>
      <c r="I267">
        <v>3.755976</v>
      </c>
      <c r="J267">
        <v>6.8547190000000002</v>
      </c>
      <c r="K267">
        <v>7.2495760000000002</v>
      </c>
      <c r="L267">
        <v>6.7941419999999999</v>
      </c>
      <c r="M267">
        <v>7.0546119999999997</v>
      </c>
      <c r="N267">
        <v>6.6699359999999999</v>
      </c>
      <c r="O267">
        <v>6.053426</v>
      </c>
      <c r="P267">
        <v>6.8573040000000001</v>
      </c>
      <c r="Q267">
        <v>14.02084</v>
      </c>
      <c r="R267">
        <v>16.5825</v>
      </c>
      <c r="S267">
        <v>20.071020000000001</v>
      </c>
      <c r="T267">
        <v>23.77947</v>
      </c>
      <c r="U267">
        <v>28.259740000000001</v>
      </c>
      <c r="V267">
        <v>33.377589999999998</v>
      </c>
      <c r="W267">
        <v>34.367519999999999</v>
      </c>
      <c r="X267">
        <v>41.357329999999997</v>
      </c>
      <c r="Y267">
        <v>41.637309999999999</v>
      </c>
      <c r="Z267">
        <v>43.383249999999997</v>
      </c>
      <c r="AA267">
        <v>42.01567</v>
      </c>
      <c r="AB267">
        <v>41.380850000000002</v>
      </c>
      <c r="AC267">
        <v>36.084240000000001</v>
      </c>
      <c r="AD267">
        <v>30.585570000000001</v>
      </c>
      <c r="AE267">
        <v>18.786480000000001</v>
      </c>
      <c r="AF267">
        <v>9.8642950000000003</v>
      </c>
      <c r="AG267">
        <v>9.3331440000000008</v>
      </c>
      <c r="AH267">
        <v>83.5</v>
      </c>
      <c r="AI267">
        <v>80.375</v>
      </c>
      <c r="AJ267">
        <v>78.625</v>
      </c>
      <c r="AK267">
        <v>76.375</v>
      </c>
      <c r="AL267">
        <v>73.75</v>
      </c>
      <c r="AM267">
        <v>72.75</v>
      </c>
      <c r="AN267">
        <v>72.875</v>
      </c>
      <c r="AO267">
        <v>75.875</v>
      </c>
      <c r="AP267">
        <v>79.875</v>
      </c>
      <c r="AQ267">
        <v>83.375</v>
      </c>
      <c r="AR267">
        <v>87.25</v>
      </c>
      <c r="AS267">
        <v>91</v>
      </c>
      <c r="AT267">
        <v>94.75</v>
      </c>
      <c r="AU267">
        <v>98.375</v>
      </c>
      <c r="AV267">
        <v>100.375</v>
      </c>
      <c r="AW267">
        <v>102.25</v>
      </c>
      <c r="AX267">
        <v>103.5</v>
      </c>
      <c r="AY267">
        <v>103.75</v>
      </c>
      <c r="AZ267">
        <v>102.625</v>
      </c>
      <c r="BA267">
        <v>100.75</v>
      </c>
      <c r="BB267">
        <v>98.25</v>
      </c>
      <c r="BC267">
        <v>95</v>
      </c>
      <c r="BD267">
        <v>92.25</v>
      </c>
      <c r="BE267">
        <v>88.5</v>
      </c>
      <c r="BF267">
        <v>-6.0180699999999998</v>
      </c>
      <c r="BG267">
        <v>8.6093799999999998E-2</v>
      </c>
      <c r="BH267">
        <v>0</v>
      </c>
      <c r="BI267">
        <v>0</v>
      </c>
      <c r="BJ267">
        <v>0</v>
      </c>
    </row>
    <row r="268" spans="1:62" x14ac:dyDescent="0.25">
      <c r="A268" t="s">
        <v>37</v>
      </c>
      <c r="B268" t="s">
        <v>138</v>
      </c>
      <c r="C268" t="s">
        <v>29</v>
      </c>
      <c r="D268" t="s">
        <v>126</v>
      </c>
      <c r="E268" t="s">
        <v>127</v>
      </c>
      <c r="F268" t="s">
        <v>33</v>
      </c>
      <c r="G268">
        <v>2021</v>
      </c>
      <c r="H268">
        <v>7</v>
      </c>
      <c r="I268">
        <v>5.2005819999999998</v>
      </c>
      <c r="J268">
        <v>10.82794</v>
      </c>
      <c r="K268">
        <v>10.75967</v>
      </c>
      <c r="L268">
        <v>10.512589999999999</v>
      </c>
      <c r="M268">
        <v>10.33611</v>
      </c>
      <c r="N268">
        <v>9.8221310000000006</v>
      </c>
      <c r="O268">
        <v>8.5316430000000008</v>
      </c>
      <c r="P268">
        <v>5.725098</v>
      </c>
      <c r="Q268">
        <v>21.492470000000001</v>
      </c>
      <c r="R268">
        <v>23.218959999999999</v>
      </c>
      <c r="S268">
        <v>28.615939999999998</v>
      </c>
      <c r="T268">
        <v>35.269440000000003</v>
      </c>
      <c r="U268">
        <v>41.283070000000002</v>
      </c>
      <c r="V268">
        <v>49.59487</v>
      </c>
      <c r="W268">
        <v>52.027540000000002</v>
      </c>
      <c r="X268">
        <v>63.442749999999997</v>
      </c>
      <c r="Y268">
        <v>61.621250000000003</v>
      </c>
      <c r="Z268">
        <v>65.254620000000003</v>
      </c>
      <c r="AA268">
        <v>61.637979999999999</v>
      </c>
      <c r="AB268">
        <v>59.444029999999998</v>
      </c>
      <c r="AC268">
        <v>53.13026</v>
      </c>
      <c r="AD268">
        <v>45.228340000000003</v>
      </c>
      <c r="AE268">
        <v>28.723870000000002</v>
      </c>
      <c r="AF268">
        <v>15.5823</v>
      </c>
      <c r="AG268">
        <v>14.15113</v>
      </c>
      <c r="AH268">
        <v>87.25</v>
      </c>
      <c r="AI268">
        <v>85.75</v>
      </c>
      <c r="AJ268">
        <v>84.25</v>
      </c>
      <c r="AK268">
        <v>82.125</v>
      </c>
      <c r="AL268">
        <v>81.375</v>
      </c>
      <c r="AM268">
        <v>80.125</v>
      </c>
      <c r="AN268">
        <v>79</v>
      </c>
      <c r="AO268">
        <v>81.375</v>
      </c>
      <c r="AP268">
        <v>85.625</v>
      </c>
      <c r="AQ268">
        <v>89.25</v>
      </c>
      <c r="AR268">
        <v>91.875</v>
      </c>
      <c r="AS268">
        <v>95</v>
      </c>
      <c r="AT268">
        <v>98.75</v>
      </c>
      <c r="AU268">
        <v>101.875</v>
      </c>
      <c r="AV268">
        <v>104.5</v>
      </c>
      <c r="AW268">
        <v>104.375</v>
      </c>
      <c r="AX268">
        <v>105.125</v>
      </c>
      <c r="AY268">
        <v>103.75</v>
      </c>
      <c r="AZ268">
        <v>102</v>
      </c>
      <c r="BA268">
        <v>100.5</v>
      </c>
      <c r="BB268">
        <v>97.625</v>
      </c>
      <c r="BC268">
        <v>94.125</v>
      </c>
      <c r="BD268">
        <v>90.75</v>
      </c>
      <c r="BE268">
        <v>87.875</v>
      </c>
      <c r="BF268">
        <v>-8.3327120000000008</v>
      </c>
      <c r="BG268">
        <v>0.1650556</v>
      </c>
      <c r="BH268">
        <v>0</v>
      </c>
      <c r="BI268">
        <v>0</v>
      </c>
      <c r="BJ268">
        <v>0</v>
      </c>
    </row>
    <row r="269" spans="1:62" x14ac:dyDescent="0.25">
      <c r="A269" t="s">
        <v>37</v>
      </c>
      <c r="B269" t="s">
        <v>138</v>
      </c>
      <c r="C269" t="s">
        <v>29</v>
      </c>
      <c r="D269" t="s">
        <v>126</v>
      </c>
      <c r="E269" t="s">
        <v>127</v>
      </c>
      <c r="F269" t="s">
        <v>33</v>
      </c>
      <c r="G269">
        <v>2021</v>
      </c>
      <c r="H269">
        <v>8</v>
      </c>
      <c r="I269">
        <v>5.489503</v>
      </c>
      <c r="J269">
        <v>11.530709999999999</v>
      </c>
      <c r="K269">
        <v>11.60202</v>
      </c>
      <c r="L269">
        <v>11.322649999999999</v>
      </c>
      <c r="M269">
        <v>10.978730000000001</v>
      </c>
      <c r="N269">
        <v>10.290749999999999</v>
      </c>
      <c r="O269">
        <v>10.04895</v>
      </c>
      <c r="P269">
        <v>7.753711</v>
      </c>
      <c r="Q269">
        <v>20.92802</v>
      </c>
      <c r="R269">
        <v>23.547519999999999</v>
      </c>
      <c r="S269">
        <v>29.707000000000001</v>
      </c>
      <c r="T269">
        <v>36.02955</v>
      </c>
      <c r="U269">
        <v>42.497979999999998</v>
      </c>
      <c r="V269">
        <v>50.070140000000002</v>
      </c>
      <c r="W269">
        <v>50.97672</v>
      </c>
      <c r="X269">
        <v>63.058309999999999</v>
      </c>
      <c r="Y269">
        <v>62.830590000000001</v>
      </c>
      <c r="Z269">
        <v>65.526449999999997</v>
      </c>
      <c r="AA269">
        <v>62.208539999999999</v>
      </c>
      <c r="AB269">
        <v>60.610100000000003</v>
      </c>
      <c r="AC269">
        <v>52.799199999999999</v>
      </c>
      <c r="AD269">
        <v>44.671320000000001</v>
      </c>
      <c r="AE269">
        <v>29.247630000000001</v>
      </c>
      <c r="AF269">
        <v>15.52792</v>
      </c>
      <c r="AG269">
        <v>14.382389999999999</v>
      </c>
      <c r="AH269">
        <v>80.75</v>
      </c>
      <c r="AI269">
        <v>77.75</v>
      </c>
      <c r="AJ269">
        <v>76</v>
      </c>
      <c r="AK269">
        <v>74.125</v>
      </c>
      <c r="AL269">
        <v>72.75</v>
      </c>
      <c r="AM269">
        <v>72</v>
      </c>
      <c r="AN269">
        <v>70.625</v>
      </c>
      <c r="AO269">
        <v>71.375</v>
      </c>
      <c r="AP269">
        <v>74.5</v>
      </c>
      <c r="AQ269">
        <v>79</v>
      </c>
      <c r="AR269">
        <v>84.5</v>
      </c>
      <c r="AS269">
        <v>88.875</v>
      </c>
      <c r="AT269">
        <v>92.875</v>
      </c>
      <c r="AU269">
        <v>96.125</v>
      </c>
      <c r="AV269">
        <v>98.625</v>
      </c>
      <c r="AW269">
        <v>100.125</v>
      </c>
      <c r="AX269">
        <v>101</v>
      </c>
      <c r="AY269">
        <v>100.5</v>
      </c>
      <c r="AZ269">
        <v>99</v>
      </c>
      <c r="BA269">
        <v>96.125</v>
      </c>
      <c r="BB269">
        <v>93</v>
      </c>
      <c r="BC269">
        <v>89.625</v>
      </c>
      <c r="BD269">
        <v>86.625</v>
      </c>
      <c r="BE269">
        <v>84.25</v>
      </c>
      <c r="BF269">
        <v>-8.7956400000000006</v>
      </c>
      <c r="BG269">
        <v>0.1839045</v>
      </c>
      <c r="BH269">
        <v>0</v>
      </c>
      <c r="BI269">
        <v>0</v>
      </c>
      <c r="BJ269">
        <v>0</v>
      </c>
    </row>
    <row r="270" spans="1:62" x14ac:dyDescent="0.25">
      <c r="A270" t="s">
        <v>37</v>
      </c>
      <c r="B270" t="s">
        <v>138</v>
      </c>
      <c r="C270" t="s">
        <v>29</v>
      </c>
      <c r="D270" t="s">
        <v>126</v>
      </c>
      <c r="E270" t="s">
        <v>127</v>
      </c>
      <c r="F270" t="s">
        <v>33</v>
      </c>
      <c r="G270">
        <v>2021</v>
      </c>
      <c r="H270">
        <v>9</v>
      </c>
      <c r="I270">
        <v>4.7671999999999999</v>
      </c>
      <c r="J270">
        <v>9.7135809999999996</v>
      </c>
      <c r="K270">
        <v>9.9110189999999996</v>
      </c>
      <c r="L270">
        <v>9.8542640000000006</v>
      </c>
      <c r="M270">
        <v>9.4669760000000007</v>
      </c>
      <c r="N270">
        <v>8.9014530000000001</v>
      </c>
      <c r="O270">
        <v>8.5994080000000004</v>
      </c>
      <c r="P270">
        <v>7.0550199999999998</v>
      </c>
      <c r="Q270">
        <v>17.414680000000001</v>
      </c>
      <c r="R270">
        <v>20.649349999999998</v>
      </c>
      <c r="S270">
        <v>26.315950000000001</v>
      </c>
      <c r="T270">
        <v>31.91846</v>
      </c>
      <c r="U270">
        <v>37.593800000000002</v>
      </c>
      <c r="V270">
        <v>44.151710000000001</v>
      </c>
      <c r="W270">
        <v>44.843170000000001</v>
      </c>
      <c r="X270">
        <v>55.46275</v>
      </c>
      <c r="Y270">
        <v>55.053699999999999</v>
      </c>
      <c r="Z270">
        <v>56.413269999999997</v>
      </c>
      <c r="AA270">
        <v>52.826540000000001</v>
      </c>
      <c r="AB270">
        <v>49.681220000000003</v>
      </c>
      <c r="AC270">
        <v>42.967919999999999</v>
      </c>
      <c r="AD270">
        <v>36.785739999999997</v>
      </c>
      <c r="AE270">
        <v>21.591159999999999</v>
      </c>
      <c r="AF270">
        <v>12.43167</v>
      </c>
      <c r="AG270">
        <v>11.85594</v>
      </c>
      <c r="AH270">
        <v>80.5</v>
      </c>
      <c r="AI270">
        <v>78.625</v>
      </c>
      <c r="AJ270">
        <v>76.5</v>
      </c>
      <c r="AK270">
        <v>74.25</v>
      </c>
      <c r="AL270">
        <v>72.25</v>
      </c>
      <c r="AM270">
        <v>71.25</v>
      </c>
      <c r="AN270">
        <v>70.625</v>
      </c>
      <c r="AO270">
        <v>71.5</v>
      </c>
      <c r="AP270">
        <v>73.75</v>
      </c>
      <c r="AQ270">
        <v>78.75</v>
      </c>
      <c r="AR270">
        <v>83.75</v>
      </c>
      <c r="AS270">
        <v>87.875</v>
      </c>
      <c r="AT270">
        <v>91.375</v>
      </c>
      <c r="AU270">
        <v>94.75</v>
      </c>
      <c r="AV270">
        <v>97.125</v>
      </c>
      <c r="AW270">
        <v>99</v>
      </c>
      <c r="AX270">
        <v>99.875</v>
      </c>
      <c r="AY270">
        <v>99.875</v>
      </c>
      <c r="AZ270">
        <v>98.375</v>
      </c>
      <c r="BA270">
        <v>94.5</v>
      </c>
      <c r="BB270">
        <v>91.375</v>
      </c>
      <c r="BC270">
        <v>88.125</v>
      </c>
      <c r="BD270">
        <v>85.5</v>
      </c>
      <c r="BE270">
        <v>82.125</v>
      </c>
      <c r="BF270">
        <v>-7.6383190000000001</v>
      </c>
      <c r="BG270">
        <v>0.1386925</v>
      </c>
      <c r="BH270">
        <v>0</v>
      </c>
      <c r="BI270">
        <v>0</v>
      </c>
      <c r="BJ270">
        <v>0</v>
      </c>
    </row>
    <row r="271" spans="1:62" x14ac:dyDescent="0.25">
      <c r="A271" t="s">
        <v>37</v>
      </c>
      <c r="B271" t="s">
        <v>138</v>
      </c>
      <c r="C271" t="s">
        <v>29</v>
      </c>
      <c r="D271" t="s">
        <v>126</v>
      </c>
      <c r="E271" t="s">
        <v>127</v>
      </c>
      <c r="F271" t="s">
        <v>33</v>
      </c>
      <c r="G271">
        <v>2021</v>
      </c>
      <c r="H271">
        <v>10</v>
      </c>
      <c r="I271">
        <v>4.3338179999999999</v>
      </c>
      <c r="J271">
        <v>9.675611</v>
      </c>
      <c r="K271">
        <v>9.2604059999999997</v>
      </c>
      <c r="L271">
        <v>9.295382</v>
      </c>
      <c r="M271">
        <v>8.8318840000000005</v>
      </c>
      <c r="N271">
        <v>8.9071940000000005</v>
      </c>
      <c r="O271">
        <v>8.8252629999999996</v>
      </c>
      <c r="P271">
        <v>8.7594449999999995</v>
      </c>
      <c r="Q271">
        <v>14.51463</v>
      </c>
      <c r="R271">
        <v>17.086179999999999</v>
      </c>
      <c r="S271">
        <v>21.877379999999999</v>
      </c>
      <c r="T271">
        <v>26.382449999999999</v>
      </c>
      <c r="U271">
        <v>31.997430000000001</v>
      </c>
      <c r="V271">
        <v>36.601529999999997</v>
      </c>
      <c r="W271">
        <v>34.737319999999997</v>
      </c>
      <c r="X271">
        <v>43.618459999999999</v>
      </c>
      <c r="Y271">
        <v>43.069769999999998</v>
      </c>
      <c r="Z271">
        <v>43.26323</v>
      </c>
      <c r="AA271">
        <v>39.695740000000001</v>
      </c>
      <c r="AB271">
        <v>34.83567</v>
      </c>
      <c r="AC271">
        <v>30.491779999999999</v>
      </c>
      <c r="AD271">
        <v>26.862780000000001</v>
      </c>
      <c r="AE271">
        <v>13.65035</v>
      </c>
      <c r="AF271">
        <v>10.498989999999999</v>
      </c>
      <c r="AG271">
        <v>10.573270000000001</v>
      </c>
      <c r="AH271">
        <v>67</v>
      </c>
      <c r="AI271">
        <v>64.125</v>
      </c>
      <c r="AJ271">
        <v>63.25</v>
      </c>
      <c r="AK271">
        <v>62.25</v>
      </c>
      <c r="AL271">
        <v>61.625</v>
      </c>
      <c r="AM271">
        <v>60.5</v>
      </c>
      <c r="AN271">
        <v>59.375</v>
      </c>
      <c r="AO271">
        <v>59.75</v>
      </c>
      <c r="AP271">
        <v>64.25</v>
      </c>
      <c r="AQ271">
        <v>71.125</v>
      </c>
      <c r="AR271">
        <v>77.25</v>
      </c>
      <c r="AS271">
        <v>81.375</v>
      </c>
      <c r="AT271">
        <v>84.75</v>
      </c>
      <c r="AU271">
        <v>87.875</v>
      </c>
      <c r="AV271">
        <v>89.75</v>
      </c>
      <c r="AW271">
        <v>91.375</v>
      </c>
      <c r="AX271">
        <v>92</v>
      </c>
      <c r="AY271">
        <v>90.625</v>
      </c>
      <c r="AZ271">
        <v>86.625</v>
      </c>
      <c r="BA271">
        <v>81.375</v>
      </c>
      <c r="BB271">
        <v>77.875</v>
      </c>
      <c r="BC271">
        <v>74.625</v>
      </c>
      <c r="BD271">
        <v>72.875</v>
      </c>
      <c r="BE271">
        <v>70.625</v>
      </c>
      <c r="BF271">
        <v>-6.9439270000000004</v>
      </c>
      <c r="BG271">
        <v>0.1146219</v>
      </c>
      <c r="BH271">
        <v>0</v>
      </c>
      <c r="BI271">
        <v>0</v>
      </c>
      <c r="BJ271">
        <v>0</v>
      </c>
    </row>
    <row r="272" spans="1:62" x14ac:dyDescent="0.25">
      <c r="A272" t="s">
        <v>37</v>
      </c>
      <c r="B272" t="s">
        <v>138</v>
      </c>
      <c r="C272" t="s">
        <v>29</v>
      </c>
      <c r="D272" t="s">
        <v>126</v>
      </c>
      <c r="E272" t="s">
        <v>127</v>
      </c>
      <c r="F272" t="s">
        <v>33</v>
      </c>
      <c r="G272">
        <v>2022</v>
      </c>
      <c r="H272">
        <v>5</v>
      </c>
      <c r="I272">
        <v>3.0336729999999998</v>
      </c>
      <c r="J272">
        <v>7.0743390000000002</v>
      </c>
      <c r="K272">
        <v>7.296233</v>
      </c>
      <c r="L272">
        <v>6.9249179999999999</v>
      </c>
      <c r="M272">
        <v>6.840573</v>
      </c>
      <c r="N272">
        <v>6.5055860000000001</v>
      </c>
      <c r="O272">
        <v>6.3248410000000002</v>
      </c>
      <c r="P272">
        <v>6.1282730000000001</v>
      </c>
      <c r="Q272">
        <v>10.16235</v>
      </c>
      <c r="R272">
        <v>12.10108</v>
      </c>
      <c r="S272">
        <v>15.58262</v>
      </c>
      <c r="T272">
        <v>18.636900000000001</v>
      </c>
      <c r="U272">
        <v>21.747949999999999</v>
      </c>
      <c r="V272">
        <v>25.635249999999999</v>
      </c>
      <c r="W272">
        <v>25.562950000000001</v>
      </c>
      <c r="X272">
        <v>30.358750000000001</v>
      </c>
      <c r="Y272">
        <v>30.03511</v>
      </c>
      <c r="Z272">
        <v>30.906400000000001</v>
      </c>
      <c r="AA272">
        <v>29.69641</v>
      </c>
      <c r="AB272">
        <v>28.75431</v>
      </c>
      <c r="AC272">
        <v>25.610859999999999</v>
      </c>
      <c r="AD272">
        <v>22.519539999999999</v>
      </c>
      <c r="AE272">
        <v>14.83422</v>
      </c>
      <c r="AF272">
        <v>9.1494579999999992</v>
      </c>
      <c r="AG272">
        <v>8.8103250000000006</v>
      </c>
      <c r="AH272">
        <v>80.25</v>
      </c>
      <c r="AI272">
        <v>76.75</v>
      </c>
      <c r="AJ272">
        <v>75.75</v>
      </c>
      <c r="AK272">
        <v>73.75</v>
      </c>
      <c r="AL272">
        <v>72.125</v>
      </c>
      <c r="AM272">
        <v>71.125</v>
      </c>
      <c r="AN272">
        <v>70.5</v>
      </c>
      <c r="AO272">
        <v>74.125</v>
      </c>
      <c r="AP272">
        <v>78</v>
      </c>
      <c r="AQ272">
        <v>81.625</v>
      </c>
      <c r="AR272">
        <v>84.125</v>
      </c>
      <c r="AS272">
        <v>87.375</v>
      </c>
      <c r="AT272">
        <v>90.25</v>
      </c>
      <c r="AU272">
        <v>92.25</v>
      </c>
      <c r="AV272">
        <v>93.625</v>
      </c>
      <c r="AW272">
        <v>94.5</v>
      </c>
      <c r="AX272">
        <v>95.375</v>
      </c>
      <c r="AY272">
        <v>95.375</v>
      </c>
      <c r="AZ272">
        <v>94.25</v>
      </c>
      <c r="BA272">
        <v>92.625</v>
      </c>
      <c r="BB272">
        <v>90.625</v>
      </c>
      <c r="BC272">
        <v>87.75</v>
      </c>
      <c r="BD272">
        <v>85.625</v>
      </c>
      <c r="BE272">
        <v>83.25</v>
      </c>
      <c r="BF272">
        <v>-4.8607490000000002</v>
      </c>
      <c r="BG272">
        <v>5.6164699999999998E-2</v>
      </c>
      <c r="BH272">
        <v>0</v>
      </c>
      <c r="BI272">
        <v>0</v>
      </c>
      <c r="BJ272">
        <v>0</v>
      </c>
    </row>
    <row r="273" spans="1:62" x14ac:dyDescent="0.25">
      <c r="A273" t="s">
        <v>37</v>
      </c>
      <c r="B273" t="s">
        <v>138</v>
      </c>
      <c r="C273" t="s">
        <v>29</v>
      </c>
      <c r="D273" t="s">
        <v>126</v>
      </c>
      <c r="E273" t="s">
        <v>127</v>
      </c>
      <c r="F273" t="s">
        <v>33</v>
      </c>
      <c r="G273">
        <v>2022</v>
      </c>
      <c r="H273">
        <v>6</v>
      </c>
      <c r="I273">
        <v>4.0448969999999997</v>
      </c>
      <c r="J273">
        <v>7.3820050000000004</v>
      </c>
      <c r="K273">
        <v>7.8072359999999996</v>
      </c>
      <c r="L273">
        <v>7.3167689999999999</v>
      </c>
      <c r="M273">
        <v>7.5972739999999996</v>
      </c>
      <c r="N273">
        <v>7.1830080000000001</v>
      </c>
      <c r="O273">
        <v>6.5190739999999998</v>
      </c>
      <c r="P273">
        <v>7.3847889999999996</v>
      </c>
      <c r="Q273">
        <v>15.099360000000001</v>
      </c>
      <c r="R273">
        <v>17.858080000000001</v>
      </c>
      <c r="S273">
        <v>21.61495</v>
      </c>
      <c r="T273">
        <v>25.60866</v>
      </c>
      <c r="U273">
        <v>30.43356</v>
      </c>
      <c r="V273">
        <v>35.945099999999996</v>
      </c>
      <c r="W273">
        <v>37.011180000000003</v>
      </c>
      <c r="X273">
        <v>44.53866</v>
      </c>
      <c r="Y273">
        <v>44.84019</v>
      </c>
      <c r="Z273">
        <v>46.720419999999997</v>
      </c>
      <c r="AA273">
        <v>45.247639999999997</v>
      </c>
      <c r="AB273">
        <v>44.563989999999997</v>
      </c>
      <c r="AC273">
        <v>38.859949999999998</v>
      </c>
      <c r="AD273">
        <v>32.938310000000001</v>
      </c>
      <c r="AE273">
        <v>20.231590000000001</v>
      </c>
      <c r="AF273">
        <v>10.623089999999999</v>
      </c>
      <c r="AG273">
        <v>10.051080000000001</v>
      </c>
      <c r="AH273">
        <v>83.5</v>
      </c>
      <c r="AI273">
        <v>80.375</v>
      </c>
      <c r="AJ273">
        <v>78.625</v>
      </c>
      <c r="AK273">
        <v>76.375</v>
      </c>
      <c r="AL273">
        <v>73.75</v>
      </c>
      <c r="AM273">
        <v>72.75</v>
      </c>
      <c r="AN273">
        <v>72.875</v>
      </c>
      <c r="AO273">
        <v>75.875</v>
      </c>
      <c r="AP273">
        <v>79.875</v>
      </c>
      <c r="AQ273">
        <v>83.375</v>
      </c>
      <c r="AR273">
        <v>87.25</v>
      </c>
      <c r="AS273">
        <v>91</v>
      </c>
      <c r="AT273">
        <v>94.75</v>
      </c>
      <c r="AU273">
        <v>98.375</v>
      </c>
      <c r="AV273">
        <v>100.375</v>
      </c>
      <c r="AW273">
        <v>102.25</v>
      </c>
      <c r="AX273">
        <v>103.5</v>
      </c>
      <c r="AY273">
        <v>103.75</v>
      </c>
      <c r="AZ273">
        <v>102.625</v>
      </c>
      <c r="BA273">
        <v>100.75</v>
      </c>
      <c r="BB273">
        <v>98.25</v>
      </c>
      <c r="BC273">
        <v>95</v>
      </c>
      <c r="BD273">
        <v>92.25</v>
      </c>
      <c r="BE273">
        <v>88.5</v>
      </c>
      <c r="BF273">
        <v>-6.4809989999999997</v>
      </c>
      <c r="BG273">
        <v>9.9848400000000004E-2</v>
      </c>
      <c r="BH273">
        <v>0</v>
      </c>
      <c r="BI273">
        <v>0</v>
      </c>
      <c r="BJ273">
        <v>0</v>
      </c>
    </row>
    <row r="274" spans="1:62" x14ac:dyDescent="0.25">
      <c r="A274" t="s">
        <v>37</v>
      </c>
      <c r="B274" t="s">
        <v>138</v>
      </c>
      <c r="C274" t="s">
        <v>29</v>
      </c>
      <c r="D274" t="s">
        <v>126</v>
      </c>
      <c r="E274" t="s">
        <v>127</v>
      </c>
      <c r="F274" t="s">
        <v>33</v>
      </c>
      <c r="G274">
        <v>2022</v>
      </c>
      <c r="H274">
        <v>7</v>
      </c>
      <c r="I274">
        <v>5.489503</v>
      </c>
      <c r="J274">
        <v>11.429489999999999</v>
      </c>
      <c r="K274">
        <v>11.357430000000001</v>
      </c>
      <c r="L274">
        <v>11.09662</v>
      </c>
      <c r="M274">
        <v>10.91033</v>
      </c>
      <c r="N274">
        <v>10.367800000000001</v>
      </c>
      <c r="O274">
        <v>9.0056229999999999</v>
      </c>
      <c r="P274">
        <v>6.0431590000000002</v>
      </c>
      <c r="Q274">
        <v>22.686499999999999</v>
      </c>
      <c r="R274">
        <v>24.508900000000001</v>
      </c>
      <c r="S274">
        <v>30.20571</v>
      </c>
      <c r="T274">
        <v>37.228859999999997</v>
      </c>
      <c r="U274">
        <v>43.57658</v>
      </c>
      <c r="V274">
        <v>52.350140000000003</v>
      </c>
      <c r="W274">
        <v>54.917949999999998</v>
      </c>
      <c r="X274">
        <v>66.967349999999996</v>
      </c>
      <c r="Y274">
        <v>65.044650000000004</v>
      </c>
      <c r="Z274">
        <v>68.87988</v>
      </c>
      <c r="AA274">
        <v>65.062309999999997</v>
      </c>
      <c r="AB274">
        <v>62.746479999999998</v>
      </c>
      <c r="AC274">
        <v>56.08193</v>
      </c>
      <c r="AD274">
        <v>47.741030000000002</v>
      </c>
      <c r="AE274">
        <v>30.31964</v>
      </c>
      <c r="AF274">
        <v>16.447980000000001</v>
      </c>
      <c r="AG274">
        <v>14.9373</v>
      </c>
      <c r="AH274">
        <v>87.25</v>
      </c>
      <c r="AI274">
        <v>85.75</v>
      </c>
      <c r="AJ274">
        <v>84.25</v>
      </c>
      <c r="AK274">
        <v>82.125</v>
      </c>
      <c r="AL274">
        <v>81.375</v>
      </c>
      <c r="AM274">
        <v>80.125</v>
      </c>
      <c r="AN274">
        <v>79</v>
      </c>
      <c r="AO274">
        <v>81.375</v>
      </c>
      <c r="AP274">
        <v>85.625</v>
      </c>
      <c r="AQ274">
        <v>89.25</v>
      </c>
      <c r="AR274">
        <v>91.875</v>
      </c>
      <c r="AS274">
        <v>95</v>
      </c>
      <c r="AT274">
        <v>98.75</v>
      </c>
      <c r="AU274">
        <v>101.875</v>
      </c>
      <c r="AV274">
        <v>104.5</v>
      </c>
      <c r="AW274">
        <v>104.375</v>
      </c>
      <c r="AX274">
        <v>105.125</v>
      </c>
      <c r="AY274">
        <v>103.75</v>
      </c>
      <c r="AZ274">
        <v>102</v>
      </c>
      <c r="BA274">
        <v>100.5</v>
      </c>
      <c r="BB274">
        <v>97.625</v>
      </c>
      <c r="BC274">
        <v>94.125</v>
      </c>
      <c r="BD274">
        <v>90.75</v>
      </c>
      <c r="BE274">
        <v>87.875</v>
      </c>
      <c r="BF274">
        <v>-8.7956400000000006</v>
      </c>
      <c r="BG274">
        <v>0.1839045</v>
      </c>
      <c r="BH274">
        <v>0</v>
      </c>
      <c r="BI274">
        <v>0</v>
      </c>
      <c r="BJ274">
        <v>0</v>
      </c>
    </row>
    <row r="275" spans="1:62" x14ac:dyDescent="0.25">
      <c r="A275" t="s">
        <v>37</v>
      </c>
      <c r="B275" t="s">
        <v>138</v>
      </c>
      <c r="C275" t="s">
        <v>29</v>
      </c>
      <c r="D275" t="s">
        <v>126</v>
      </c>
      <c r="E275" t="s">
        <v>127</v>
      </c>
      <c r="F275" t="s">
        <v>33</v>
      </c>
      <c r="G275">
        <v>2022</v>
      </c>
      <c r="H275">
        <v>8</v>
      </c>
      <c r="I275">
        <v>5.7784240000000002</v>
      </c>
      <c r="J275">
        <v>12.137589999999999</v>
      </c>
      <c r="K275">
        <v>12.21265</v>
      </c>
      <c r="L275">
        <v>11.91858</v>
      </c>
      <c r="M275">
        <v>11.556559999999999</v>
      </c>
      <c r="N275">
        <v>10.832369999999999</v>
      </c>
      <c r="O275">
        <v>10.57784</v>
      </c>
      <c r="P275">
        <v>8.1618010000000005</v>
      </c>
      <c r="Q275">
        <v>22.029489999999999</v>
      </c>
      <c r="R275">
        <v>24.786860000000001</v>
      </c>
      <c r="S275">
        <v>31.270530000000001</v>
      </c>
      <c r="T275">
        <v>37.925840000000001</v>
      </c>
      <c r="U275">
        <v>44.73471</v>
      </c>
      <c r="V275">
        <v>52.705419999999997</v>
      </c>
      <c r="W275">
        <v>53.659709999999997</v>
      </c>
      <c r="X275">
        <v>66.377170000000007</v>
      </c>
      <c r="Y275">
        <v>66.137460000000004</v>
      </c>
      <c r="Z275">
        <v>68.975210000000004</v>
      </c>
      <c r="AA275">
        <v>65.482680000000002</v>
      </c>
      <c r="AB275">
        <v>63.8001</v>
      </c>
      <c r="AC275">
        <v>55.578110000000002</v>
      </c>
      <c r="AD275">
        <v>47.022449999999999</v>
      </c>
      <c r="AE275">
        <v>30.78698</v>
      </c>
      <c r="AF275">
        <v>16.345179999999999</v>
      </c>
      <c r="AG275">
        <v>15.13936</v>
      </c>
      <c r="AH275">
        <v>80.75</v>
      </c>
      <c r="AI275">
        <v>77.75</v>
      </c>
      <c r="AJ275">
        <v>76</v>
      </c>
      <c r="AK275">
        <v>74.125</v>
      </c>
      <c r="AL275">
        <v>72.75</v>
      </c>
      <c r="AM275">
        <v>72</v>
      </c>
      <c r="AN275">
        <v>70.625</v>
      </c>
      <c r="AO275">
        <v>71.375</v>
      </c>
      <c r="AP275">
        <v>74.5</v>
      </c>
      <c r="AQ275">
        <v>79</v>
      </c>
      <c r="AR275">
        <v>84.5</v>
      </c>
      <c r="AS275">
        <v>88.875</v>
      </c>
      <c r="AT275">
        <v>92.875</v>
      </c>
      <c r="AU275">
        <v>96.125</v>
      </c>
      <c r="AV275">
        <v>98.625</v>
      </c>
      <c r="AW275">
        <v>100.125</v>
      </c>
      <c r="AX275">
        <v>101</v>
      </c>
      <c r="AY275">
        <v>100.5</v>
      </c>
      <c r="AZ275">
        <v>99</v>
      </c>
      <c r="BA275">
        <v>96.125</v>
      </c>
      <c r="BB275">
        <v>93</v>
      </c>
      <c r="BC275">
        <v>89.625</v>
      </c>
      <c r="BD275">
        <v>86.625</v>
      </c>
      <c r="BE275">
        <v>84.25</v>
      </c>
      <c r="BF275">
        <v>-9.2585689999999996</v>
      </c>
      <c r="BG275">
        <v>0.20377229999999999</v>
      </c>
      <c r="BH275">
        <v>0</v>
      </c>
      <c r="BI275">
        <v>0</v>
      </c>
      <c r="BJ275">
        <v>0</v>
      </c>
    </row>
    <row r="276" spans="1:62" x14ac:dyDescent="0.25">
      <c r="A276" t="s">
        <v>37</v>
      </c>
      <c r="B276" t="s">
        <v>138</v>
      </c>
      <c r="C276" t="s">
        <v>29</v>
      </c>
      <c r="D276" t="s">
        <v>126</v>
      </c>
      <c r="E276" t="s">
        <v>127</v>
      </c>
      <c r="F276" t="s">
        <v>33</v>
      </c>
      <c r="G276">
        <v>2022</v>
      </c>
      <c r="H276">
        <v>9</v>
      </c>
      <c r="I276">
        <v>4.9116609999999996</v>
      </c>
      <c r="J276">
        <v>10.00793</v>
      </c>
      <c r="K276">
        <v>10.211349999999999</v>
      </c>
      <c r="L276">
        <v>10.15288</v>
      </c>
      <c r="M276">
        <v>9.7538540000000005</v>
      </c>
      <c r="N276">
        <v>9.1711950000000009</v>
      </c>
      <c r="O276">
        <v>8.8599969999999999</v>
      </c>
      <c r="P276">
        <v>7.2688079999999999</v>
      </c>
      <c r="Q276">
        <v>17.942399999999999</v>
      </c>
      <c r="R276">
        <v>21.275089999999999</v>
      </c>
      <c r="S276">
        <v>27.113399999999999</v>
      </c>
      <c r="T276">
        <v>32.885680000000001</v>
      </c>
      <c r="U276">
        <v>38.73301</v>
      </c>
      <c r="V276">
        <v>45.489649999999997</v>
      </c>
      <c r="W276">
        <v>46.20205</v>
      </c>
      <c r="X276">
        <v>57.143439999999998</v>
      </c>
      <c r="Y276">
        <v>56.721989999999998</v>
      </c>
      <c r="Z276">
        <v>58.12276</v>
      </c>
      <c r="AA276">
        <v>54.427349999999997</v>
      </c>
      <c r="AB276">
        <v>51.186709999999998</v>
      </c>
      <c r="AC276">
        <v>44.269979999999997</v>
      </c>
      <c r="AD276">
        <v>37.900460000000002</v>
      </c>
      <c r="AE276">
        <v>22.245439999999999</v>
      </c>
      <c r="AF276">
        <v>12.80838</v>
      </c>
      <c r="AG276">
        <v>12.215210000000001</v>
      </c>
      <c r="AH276">
        <v>80.5</v>
      </c>
      <c r="AI276">
        <v>78.625</v>
      </c>
      <c r="AJ276">
        <v>76.5</v>
      </c>
      <c r="AK276">
        <v>74.25</v>
      </c>
      <c r="AL276">
        <v>72.25</v>
      </c>
      <c r="AM276">
        <v>71.25</v>
      </c>
      <c r="AN276">
        <v>70.625</v>
      </c>
      <c r="AO276">
        <v>71.5</v>
      </c>
      <c r="AP276">
        <v>73.75</v>
      </c>
      <c r="AQ276">
        <v>78.75</v>
      </c>
      <c r="AR276">
        <v>83.75</v>
      </c>
      <c r="AS276">
        <v>87.875</v>
      </c>
      <c r="AT276">
        <v>91.375</v>
      </c>
      <c r="AU276">
        <v>94.75</v>
      </c>
      <c r="AV276">
        <v>97.125</v>
      </c>
      <c r="AW276">
        <v>99</v>
      </c>
      <c r="AX276">
        <v>99.875</v>
      </c>
      <c r="AY276">
        <v>99.875</v>
      </c>
      <c r="AZ276">
        <v>98.375</v>
      </c>
      <c r="BA276">
        <v>94.5</v>
      </c>
      <c r="BB276">
        <v>91.375</v>
      </c>
      <c r="BC276">
        <v>88.125</v>
      </c>
      <c r="BD276">
        <v>85.5</v>
      </c>
      <c r="BE276">
        <v>82.125</v>
      </c>
      <c r="BF276">
        <v>-7.8697840000000001</v>
      </c>
      <c r="BG276">
        <v>0.14722550000000001</v>
      </c>
      <c r="BH276">
        <v>0</v>
      </c>
      <c r="BI276">
        <v>0</v>
      </c>
      <c r="BJ276">
        <v>0</v>
      </c>
    </row>
    <row r="277" spans="1:62" x14ac:dyDescent="0.25">
      <c r="A277" t="s">
        <v>37</v>
      </c>
      <c r="B277" t="s">
        <v>138</v>
      </c>
      <c r="C277" t="s">
        <v>29</v>
      </c>
      <c r="D277" t="s">
        <v>126</v>
      </c>
      <c r="E277" t="s">
        <v>127</v>
      </c>
      <c r="F277" t="s">
        <v>33</v>
      </c>
      <c r="G277">
        <v>2022</v>
      </c>
      <c r="H277">
        <v>10</v>
      </c>
      <c r="I277">
        <v>4.4782789999999997</v>
      </c>
      <c r="J277">
        <v>9.9981310000000008</v>
      </c>
      <c r="K277">
        <v>9.5690840000000001</v>
      </c>
      <c r="L277">
        <v>9.6052269999999993</v>
      </c>
      <c r="M277">
        <v>9.1262799999999995</v>
      </c>
      <c r="N277">
        <v>9.2041000000000004</v>
      </c>
      <c r="O277">
        <v>9.1194380000000006</v>
      </c>
      <c r="P277">
        <v>9.0514259999999993</v>
      </c>
      <c r="Q277">
        <v>14.99844</v>
      </c>
      <c r="R277">
        <v>17.655719999999999</v>
      </c>
      <c r="S277">
        <v>22.606619999999999</v>
      </c>
      <c r="T277">
        <v>27.261859999999999</v>
      </c>
      <c r="U277">
        <v>33.064010000000003</v>
      </c>
      <c r="V277">
        <v>37.821579999999997</v>
      </c>
      <c r="W277">
        <v>35.895229999999998</v>
      </c>
      <c r="X277">
        <v>45.072409999999998</v>
      </c>
      <c r="Y277">
        <v>44.505429999999997</v>
      </c>
      <c r="Z277">
        <v>44.705329999999996</v>
      </c>
      <c r="AA277">
        <v>41.018929999999997</v>
      </c>
      <c r="AB277">
        <v>35.996850000000002</v>
      </c>
      <c r="AC277">
        <v>31.50817</v>
      </c>
      <c r="AD277">
        <v>27.758199999999999</v>
      </c>
      <c r="AE277">
        <v>14.105359999999999</v>
      </c>
      <c r="AF277">
        <v>10.84896</v>
      </c>
      <c r="AG277">
        <v>10.92571</v>
      </c>
      <c r="AH277">
        <v>67</v>
      </c>
      <c r="AI277">
        <v>64.125</v>
      </c>
      <c r="AJ277">
        <v>63.25</v>
      </c>
      <c r="AK277">
        <v>62.25</v>
      </c>
      <c r="AL277">
        <v>61.625</v>
      </c>
      <c r="AM277">
        <v>60.5</v>
      </c>
      <c r="AN277">
        <v>59.375</v>
      </c>
      <c r="AO277">
        <v>59.75</v>
      </c>
      <c r="AP277">
        <v>64.25</v>
      </c>
      <c r="AQ277">
        <v>71.125</v>
      </c>
      <c r="AR277">
        <v>77.25</v>
      </c>
      <c r="AS277">
        <v>81.375</v>
      </c>
      <c r="AT277">
        <v>84.75</v>
      </c>
      <c r="AU277">
        <v>87.875</v>
      </c>
      <c r="AV277">
        <v>89.75</v>
      </c>
      <c r="AW277">
        <v>91.375</v>
      </c>
      <c r="AX277">
        <v>92</v>
      </c>
      <c r="AY277">
        <v>90.625</v>
      </c>
      <c r="AZ277">
        <v>86.625</v>
      </c>
      <c r="BA277">
        <v>81.375</v>
      </c>
      <c r="BB277">
        <v>77.875</v>
      </c>
      <c r="BC277">
        <v>74.625</v>
      </c>
      <c r="BD277">
        <v>72.875</v>
      </c>
      <c r="BE277">
        <v>70.625</v>
      </c>
      <c r="BF277">
        <v>-7.1753910000000003</v>
      </c>
      <c r="BG277">
        <v>0.12239070000000001</v>
      </c>
      <c r="BH277">
        <v>0</v>
      </c>
      <c r="BI277">
        <v>0</v>
      </c>
      <c r="BJ277">
        <v>0</v>
      </c>
    </row>
    <row r="278" spans="1:62" x14ac:dyDescent="0.25">
      <c r="A278" t="s">
        <v>37</v>
      </c>
      <c r="B278" t="s">
        <v>138</v>
      </c>
      <c r="C278" t="s">
        <v>29</v>
      </c>
      <c r="D278" t="s">
        <v>126</v>
      </c>
      <c r="E278" t="s">
        <v>127</v>
      </c>
      <c r="F278" t="s">
        <v>31</v>
      </c>
      <c r="G278">
        <v>2019</v>
      </c>
      <c r="H278">
        <v>8</v>
      </c>
      <c r="I278">
        <v>3</v>
      </c>
      <c r="J278">
        <v>6.2295829999999999</v>
      </c>
      <c r="K278">
        <v>6.3136279999999996</v>
      </c>
      <c r="L278">
        <v>6.1599620000000002</v>
      </c>
      <c r="M278">
        <v>5.998685</v>
      </c>
      <c r="N278">
        <v>5.6165969999999996</v>
      </c>
      <c r="O278">
        <v>5.3785239999999996</v>
      </c>
      <c r="P278">
        <v>3.893332</v>
      </c>
      <c r="Q278">
        <v>11.74935</v>
      </c>
      <c r="R278">
        <v>13.031599999999999</v>
      </c>
      <c r="S278">
        <v>16.46884</v>
      </c>
      <c r="T278">
        <v>20.075369999999999</v>
      </c>
      <c r="U278">
        <v>23.7911</v>
      </c>
      <c r="V278">
        <v>28.220780000000001</v>
      </c>
      <c r="W278">
        <v>28.875689999999999</v>
      </c>
      <c r="X278">
        <v>35.509309999999999</v>
      </c>
      <c r="Y278">
        <v>35.364429999999999</v>
      </c>
      <c r="Z278">
        <v>36.972279999999998</v>
      </c>
      <c r="AA278">
        <v>35.154609999999998</v>
      </c>
      <c r="AB278">
        <v>34.261859999999999</v>
      </c>
      <c r="AC278">
        <v>29.905719999999999</v>
      </c>
      <c r="AD278">
        <v>25.331620000000001</v>
      </c>
      <c r="AE278">
        <v>16.447990000000001</v>
      </c>
      <c r="AF278">
        <v>8.6684570000000001</v>
      </c>
      <c r="AG278">
        <v>8.0852380000000004</v>
      </c>
      <c r="AH278">
        <v>83</v>
      </c>
      <c r="AI278">
        <v>80.625</v>
      </c>
      <c r="AJ278">
        <v>78.84375</v>
      </c>
      <c r="AK278">
        <v>76.71875</v>
      </c>
      <c r="AL278">
        <v>75.03125</v>
      </c>
      <c r="AM278">
        <v>74.03125</v>
      </c>
      <c r="AN278">
        <v>73.28125</v>
      </c>
      <c r="AO278">
        <v>75.03125</v>
      </c>
      <c r="AP278">
        <v>78.4375</v>
      </c>
      <c r="AQ278">
        <v>82.59375</v>
      </c>
      <c r="AR278">
        <v>86.84375</v>
      </c>
      <c r="AS278">
        <v>90.6875</v>
      </c>
      <c r="AT278">
        <v>94.4375</v>
      </c>
      <c r="AU278">
        <v>97.78125</v>
      </c>
      <c r="AV278">
        <v>100.1563</v>
      </c>
      <c r="AW278">
        <v>101.4375</v>
      </c>
      <c r="AX278">
        <v>102.375</v>
      </c>
      <c r="AY278">
        <v>101.9688</v>
      </c>
      <c r="AZ278">
        <v>100.5</v>
      </c>
      <c r="BA278">
        <v>97.96875</v>
      </c>
      <c r="BB278">
        <v>95.0625</v>
      </c>
      <c r="BC278">
        <v>91.71875</v>
      </c>
      <c r="BD278">
        <v>88.78125</v>
      </c>
      <c r="BE278">
        <v>85.6875</v>
      </c>
      <c r="BF278">
        <v>-4.8067960000000003</v>
      </c>
      <c r="BG278">
        <v>5.4924800000000003E-2</v>
      </c>
      <c r="BH278">
        <v>0</v>
      </c>
      <c r="BI278">
        <v>0</v>
      </c>
      <c r="BJ278">
        <v>0</v>
      </c>
    </row>
    <row r="279" spans="1:62" x14ac:dyDescent="0.25">
      <c r="A279" t="s">
        <v>37</v>
      </c>
      <c r="B279" t="s">
        <v>138</v>
      </c>
      <c r="C279" t="s">
        <v>29</v>
      </c>
      <c r="D279" t="s">
        <v>126</v>
      </c>
      <c r="E279" t="s">
        <v>127</v>
      </c>
      <c r="F279" t="s">
        <v>31</v>
      </c>
      <c r="G279">
        <v>2020</v>
      </c>
      <c r="H279">
        <v>8</v>
      </c>
      <c r="I279">
        <v>5.2005819999999998</v>
      </c>
      <c r="J279">
        <v>10.799149999999999</v>
      </c>
      <c r="K279">
        <v>10.944850000000001</v>
      </c>
      <c r="L279">
        <v>10.678459999999999</v>
      </c>
      <c r="M279">
        <v>10.39888</v>
      </c>
      <c r="N279">
        <v>9.7365250000000003</v>
      </c>
      <c r="O279">
        <v>9.323817</v>
      </c>
      <c r="P279">
        <v>6.7491979999999998</v>
      </c>
      <c r="Q279">
        <v>20.367819999999998</v>
      </c>
      <c r="R279">
        <v>22.59064</v>
      </c>
      <c r="S279">
        <v>28.549189999999999</v>
      </c>
      <c r="T279">
        <v>34.801200000000001</v>
      </c>
      <c r="U279">
        <v>41.242519999999999</v>
      </c>
      <c r="V279">
        <v>48.921489999999999</v>
      </c>
      <c r="W279">
        <v>50.056800000000003</v>
      </c>
      <c r="X279">
        <v>61.556359999999998</v>
      </c>
      <c r="Y279">
        <v>61.305210000000002</v>
      </c>
      <c r="Z279">
        <v>64.092449999999999</v>
      </c>
      <c r="AA279">
        <v>60.941470000000002</v>
      </c>
      <c r="AB279">
        <v>59.39387</v>
      </c>
      <c r="AC279">
        <v>51.842379999999999</v>
      </c>
      <c r="AD279">
        <v>43.913060000000002</v>
      </c>
      <c r="AE279">
        <v>28.51305</v>
      </c>
      <c r="AF279">
        <v>15.027010000000001</v>
      </c>
      <c r="AG279">
        <v>14.015980000000001</v>
      </c>
      <c r="AH279">
        <v>83</v>
      </c>
      <c r="AI279">
        <v>80.625</v>
      </c>
      <c r="AJ279">
        <v>78.84375</v>
      </c>
      <c r="AK279">
        <v>76.71875</v>
      </c>
      <c r="AL279">
        <v>75.03125</v>
      </c>
      <c r="AM279">
        <v>74.03125</v>
      </c>
      <c r="AN279">
        <v>73.28125</v>
      </c>
      <c r="AO279">
        <v>75.03125</v>
      </c>
      <c r="AP279">
        <v>78.4375</v>
      </c>
      <c r="AQ279">
        <v>82.59375</v>
      </c>
      <c r="AR279">
        <v>86.84375</v>
      </c>
      <c r="AS279">
        <v>90.6875</v>
      </c>
      <c r="AT279">
        <v>94.4375</v>
      </c>
      <c r="AU279">
        <v>97.78125</v>
      </c>
      <c r="AV279">
        <v>100.1563</v>
      </c>
      <c r="AW279">
        <v>101.4375</v>
      </c>
      <c r="AX279">
        <v>102.375</v>
      </c>
      <c r="AY279">
        <v>101.9688</v>
      </c>
      <c r="AZ279">
        <v>100.5</v>
      </c>
      <c r="BA279">
        <v>97.96875</v>
      </c>
      <c r="BB279">
        <v>95.0625</v>
      </c>
      <c r="BC279">
        <v>91.71875</v>
      </c>
      <c r="BD279">
        <v>88.78125</v>
      </c>
      <c r="BE279">
        <v>85.6875</v>
      </c>
      <c r="BF279">
        <v>-8.3327120000000008</v>
      </c>
      <c r="BG279">
        <v>0.1650556</v>
      </c>
      <c r="BH279">
        <v>0</v>
      </c>
      <c r="BI279">
        <v>0</v>
      </c>
      <c r="BJ279">
        <v>0</v>
      </c>
    </row>
    <row r="280" spans="1:62" x14ac:dyDescent="0.25">
      <c r="A280" t="s">
        <v>37</v>
      </c>
      <c r="B280" t="s">
        <v>138</v>
      </c>
      <c r="C280" t="s">
        <v>29</v>
      </c>
      <c r="D280" t="s">
        <v>126</v>
      </c>
      <c r="E280" t="s">
        <v>127</v>
      </c>
      <c r="F280" t="s">
        <v>31</v>
      </c>
      <c r="G280">
        <v>2021</v>
      </c>
      <c r="H280">
        <v>8</v>
      </c>
      <c r="I280">
        <v>5.489503</v>
      </c>
      <c r="J280">
        <v>11.399100000000001</v>
      </c>
      <c r="K280">
        <v>11.55289</v>
      </c>
      <c r="L280">
        <v>11.271710000000001</v>
      </c>
      <c r="M280">
        <v>10.976599999999999</v>
      </c>
      <c r="N280">
        <v>10.27744</v>
      </c>
      <c r="O280">
        <v>9.8418069999999993</v>
      </c>
      <c r="P280">
        <v>7.1241539999999999</v>
      </c>
      <c r="Q280">
        <v>21.499369999999999</v>
      </c>
      <c r="R280">
        <v>23.845669999999998</v>
      </c>
      <c r="S280">
        <v>30.135249999999999</v>
      </c>
      <c r="T280">
        <v>36.734589999999997</v>
      </c>
      <c r="U280">
        <v>43.533769999999997</v>
      </c>
      <c r="V280">
        <v>51.63935</v>
      </c>
      <c r="W280">
        <v>52.837730000000001</v>
      </c>
      <c r="X280">
        <v>64.976159999999993</v>
      </c>
      <c r="Y280">
        <v>64.711060000000003</v>
      </c>
      <c r="Z280">
        <v>67.653139999999993</v>
      </c>
      <c r="AA280">
        <v>64.327110000000005</v>
      </c>
      <c r="AB280">
        <v>62.693530000000003</v>
      </c>
      <c r="AC280">
        <v>54.72251</v>
      </c>
      <c r="AD280">
        <v>46.352670000000003</v>
      </c>
      <c r="AE280">
        <v>30.097100000000001</v>
      </c>
      <c r="AF280">
        <v>15.861840000000001</v>
      </c>
      <c r="AG280">
        <v>14.794650000000001</v>
      </c>
      <c r="AH280">
        <v>83</v>
      </c>
      <c r="AI280">
        <v>80.625</v>
      </c>
      <c r="AJ280">
        <v>78.84375</v>
      </c>
      <c r="AK280">
        <v>76.71875</v>
      </c>
      <c r="AL280">
        <v>75.03125</v>
      </c>
      <c r="AM280">
        <v>74.03125</v>
      </c>
      <c r="AN280">
        <v>73.28125</v>
      </c>
      <c r="AO280">
        <v>75.03125</v>
      </c>
      <c r="AP280">
        <v>78.4375</v>
      </c>
      <c r="AQ280">
        <v>82.59375</v>
      </c>
      <c r="AR280">
        <v>86.84375</v>
      </c>
      <c r="AS280">
        <v>90.6875</v>
      </c>
      <c r="AT280">
        <v>94.4375</v>
      </c>
      <c r="AU280">
        <v>97.78125</v>
      </c>
      <c r="AV280">
        <v>100.1563</v>
      </c>
      <c r="AW280">
        <v>101.4375</v>
      </c>
      <c r="AX280">
        <v>102.375</v>
      </c>
      <c r="AY280">
        <v>101.9688</v>
      </c>
      <c r="AZ280">
        <v>100.5</v>
      </c>
      <c r="BA280">
        <v>97.96875</v>
      </c>
      <c r="BB280">
        <v>95.0625</v>
      </c>
      <c r="BC280">
        <v>91.71875</v>
      </c>
      <c r="BD280">
        <v>88.78125</v>
      </c>
      <c r="BE280">
        <v>85.6875</v>
      </c>
      <c r="BF280">
        <v>-8.7956400000000006</v>
      </c>
      <c r="BG280">
        <v>0.1839045</v>
      </c>
      <c r="BH280">
        <v>0</v>
      </c>
      <c r="BI280">
        <v>0</v>
      </c>
      <c r="BJ280">
        <v>0</v>
      </c>
    </row>
    <row r="281" spans="1:62" x14ac:dyDescent="0.25">
      <c r="A281" t="s">
        <v>37</v>
      </c>
      <c r="B281" t="s">
        <v>138</v>
      </c>
      <c r="C281" t="s">
        <v>29</v>
      </c>
      <c r="D281" t="s">
        <v>126</v>
      </c>
      <c r="E281" t="s">
        <v>127</v>
      </c>
      <c r="F281" t="s">
        <v>31</v>
      </c>
      <c r="G281">
        <v>2022</v>
      </c>
      <c r="H281">
        <v>8</v>
      </c>
      <c r="I281">
        <v>5.7784240000000002</v>
      </c>
      <c r="J281">
        <v>11.99906</v>
      </c>
      <c r="K281">
        <v>12.16094</v>
      </c>
      <c r="L281">
        <v>11.86496</v>
      </c>
      <c r="M281">
        <v>11.554320000000001</v>
      </c>
      <c r="N281">
        <v>10.81836</v>
      </c>
      <c r="O281">
        <v>10.3598</v>
      </c>
      <c r="P281">
        <v>7.4991089999999998</v>
      </c>
      <c r="Q281">
        <v>22.63091</v>
      </c>
      <c r="R281">
        <v>25.100709999999999</v>
      </c>
      <c r="S281">
        <v>31.721319999999999</v>
      </c>
      <c r="T281">
        <v>38.667999999999999</v>
      </c>
      <c r="U281">
        <v>45.825020000000002</v>
      </c>
      <c r="V281">
        <v>54.357210000000002</v>
      </c>
      <c r="W281">
        <v>55.618670000000002</v>
      </c>
      <c r="X281">
        <v>68.395960000000002</v>
      </c>
      <c r="Y281">
        <v>68.116910000000004</v>
      </c>
      <c r="Z281">
        <v>71.213840000000005</v>
      </c>
      <c r="AA281">
        <v>67.71275</v>
      </c>
      <c r="AB281">
        <v>65.993189999999998</v>
      </c>
      <c r="AC281">
        <v>57.602640000000001</v>
      </c>
      <c r="AD281">
        <v>48.792279999999998</v>
      </c>
      <c r="AE281">
        <v>31.681159999999998</v>
      </c>
      <c r="AF281">
        <v>16.696670000000001</v>
      </c>
      <c r="AG281">
        <v>15.573309999999999</v>
      </c>
      <c r="AH281">
        <v>83</v>
      </c>
      <c r="AI281">
        <v>80.625</v>
      </c>
      <c r="AJ281">
        <v>78.84375</v>
      </c>
      <c r="AK281">
        <v>76.71875</v>
      </c>
      <c r="AL281">
        <v>75.03125</v>
      </c>
      <c r="AM281">
        <v>74.03125</v>
      </c>
      <c r="AN281">
        <v>73.28125</v>
      </c>
      <c r="AO281">
        <v>75.03125</v>
      </c>
      <c r="AP281">
        <v>78.4375</v>
      </c>
      <c r="AQ281">
        <v>82.59375</v>
      </c>
      <c r="AR281">
        <v>86.84375</v>
      </c>
      <c r="AS281">
        <v>90.6875</v>
      </c>
      <c r="AT281">
        <v>94.4375</v>
      </c>
      <c r="AU281">
        <v>97.78125</v>
      </c>
      <c r="AV281">
        <v>100.1563</v>
      </c>
      <c r="AW281">
        <v>101.4375</v>
      </c>
      <c r="AX281">
        <v>102.375</v>
      </c>
      <c r="AY281">
        <v>101.9688</v>
      </c>
      <c r="AZ281">
        <v>100.5</v>
      </c>
      <c r="BA281">
        <v>97.96875</v>
      </c>
      <c r="BB281">
        <v>95.0625</v>
      </c>
      <c r="BC281">
        <v>91.71875</v>
      </c>
      <c r="BD281">
        <v>88.78125</v>
      </c>
      <c r="BE281">
        <v>85.6875</v>
      </c>
      <c r="BF281">
        <v>-9.2585689999999996</v>
      </c>
      <c r="BG281">
        <v>0.20377229999999999</v>
      </c>
      <c r="BH281">
        <v>0</v>
      </c>
      <c r="BI281">
        <v>0</v>
      </c>
      <c r="BJ281">
        <v>0</v>
      </c>
    </row>
    <row r="282" spans="1:62" x14ac:dyDescent="0.25">
      <c r="A282" t="s">
        <v>37</v>
      </c>
      <c r="B282" t="s">
        <v>138</v>
      </c>
      <c r="C282" t="s">
        <v>29</v>
      </c>
      <c r="D282" t="s">
        <v>101</v>
      </c>
      <c r="E282" t="s">
        <v>100</v>
      </c>
      <c r="F282" t="s">
        <v>33</v>
      </c>
      <c r="G282">
        <v>2019</v>
      </c>
      <c r="H282">
        <v>5</v>
      </c>
      <c r="I282">
        <v>3</v>
      </c>
      <c r="J282">
        <v>6.9525430000000004</v>
      </c>
      <c r="K282">
        <v>7.2498170000000002</v>
      </c>
      <c r="L282">
        <v>6.8261320000000003</v>
      </c>
      <c r="M282">
        <v>6.8077829999999997</v>
      </c>
      <c r="N282">
        <v>6.475765</v>
      </c>
      <c r="O282">
        <v>6.1726299999999998</v>
      </c>
      <c r="P282">
        <v>5.892671</v>
      </c>
      <c r="Q282">
        <v>10.13494</v>
      </c>
      <c r="R282">
        <v>12.112</v>
      </c>
      <c r="S282">
        <v>15.69021</v>
      </c>
      <c r="T282">
        <v>19.28698</v>
      </c>
      <c r="U282">
        <v>22.79326</v>
      </c>
      <c r="V282">
        <v>27.3078</v>
      </c>
      <c r="W282">
        <v>27.602969999999999</v>
      </c>
      <c r="X282">
        <v>32.81606</v>
      </c>
      <c r="Y282">
        <v>32.697879999999998</v>
      </c>
      <c r="Z282">
        <v>33.773820000000001</v>
      </c>
      <c r="AA282">
        <v>31.867100000000001</v>
      </c>
      <c r="AB282">
        <v>30.805150000000001</v>
      </c>
      <c r="AC282">
        <v>27.19744</v>
      </c>
      <c r="AD282">
        <v>23.708400000000001</v>
      </c>
      <c r="AE282">
        <v>15.39068</v>
      </c>
      <c r="AF282">
        <v>9.4358520000000006</v>
      </c>
      <c r="AG282">
        <v>8.9717789999999997</v>
      </c>
      <c r="AH282">
        <v>81.125</v>
      </c>
      <c r="AI282">
        <v>79.125</v>
      </c>
      <c r="AJ282">
        <v>76.5</v>
      </c>
      <c r="AK282">
        <v>74.375</v>
      </c>
      <c r="AL282">
        <v>73</v>
      </c>
      <c r="AM282">
        <v>71.625</v>
      </c>
      <c r="AN282">
        <v>71.75</v>
      </c>
      <c r="AO282">
        <v>75.375</v>
      </c>
      <c r="AP282">
        <v>80.625</v>
      </c>
      <c r="AQ282">
        <v>84.625</v>
      </c>
      <c r="AR282">
        <v>88</v>
      </c>
      <c r="AS282">
        <v>91.875</v>
      </c>
      <c r="AT282">
        <v>95.75</v>
      </c>
      <c r="AU282">
        <v>98.375</v>
      </c>
      <c r="AV282">
        <v>100</v>
      </c>
      <c r="AW282">
        <v>101.25</v>
      </c>
      <c r="AX282">
        <v>102.125</v>
      </c>
      <c r="AY282">
        <v>100.875</v>
      </c>
      <c r="AZ282">
        <v>98.375</v>
      </c>
      <c r="BA282">
        <v>96.5</v>
      </c>
      <c r="BB282">
        <v>93.625</v>
      </c>
      <c r="BC282">
        <v>91.5</v>
      </c>
      <c r="BD282">
        <v>88.375</v>
      </c>
      <c r="BE282">
        <v>86</v>
      </c>
      <c r="BF282">
        <v>-4.8067960000000003</v>
      </c>
      <c r="BG282">
        <v>5.4924800000000003E-2</v>
      </c>
      <c r="BH282">
        <v>0</v>
      </c>
      <c r="BI282">
        <v>0</v>
      </c>
      <c r="BJ282">
        <v>0</v>
      </c>
    </row>
    <row r="283" spans="1:62" x14ac:dyDescent="0.25">
      <c r="A283" t="s">
        <v>37</v>
      </c>
      <c r="B283" t="s">
        <v>138</v>
      </c>
      <c r="C283" t="s">
        <v>29</v>
      </c>
      <c r="D283" t="s">
        <v>101</v>
      </c>
      <c r="E283" t="s">
        <v>100</v>
      </c>
      <c r="F283" t="s">
        <v>33</v>
      </c>
      <c r="G283">
        <v>2019</v>
      </c>
      <c r="H283">
        <v>6</v>
      </c>
      <c r="I283">
        <v>3</v>
      </c>
      <c r="J283">
        <v>5.4692959999999999</v>
      </c>
      <c r="K283">
        <v>5.8413779999999997</v>
      </c>
      <c r="L283">
        <v>5.4479740000000003</v>
      </c>
      <c r="M283">
        <v>5.6634500000000001</v>
      </c>
      <c r="N283">
        <v>5.3907429999999996</v>
      </c>
      <c r="O283">
        <v>4.734108</v>
      </c>
      <c r="P283">
        <v>5.2354919999999998</v>
      </c>
      <c r="Q283">
        <v>11.37656</v>
      </c>
      <c r="R283">
        <v>13.362539999999999</v>
      </c>
      <c r="S283">
        <v>16.354620000000001</v>
      </c>
      <c r="T283">
        <v>19.4998</v>
      </c>
      <c r="U283">
        <v>23.191990000000001</v>
      </c>
      <c r="V283">
        <v>27.536239999999999</v>
      </c>
      <c r="W283">
        <v>28.13871</v>
      </c>
      <c r="X283">
        <v>34.024279999999997</v>
      </c>
      <c r="Y283">
        <v>34.269419999999997</v>
      </c>
      <c r="Z283">
        <v>35.767029999999998</v>
      </c>
      <c r="AA283">
        <v>34.569159999999997</v>
      </c>
      <c r="AB283">
        <v>34.043239999999997</v>
      </c>
      <c r="AC283">
        <v>29.796669999999999</v>
      </c>
      <c r="AD283">
        <v>25.155370000000001</v>
      </c>
      <c r="AE283">
        <v>15.31686</v>
      </c>
      <c r="AF283">
        <v>7.9860259999999998</v>
      </c>
      <c r="AG283">
        <v>7.4912799999999997</v>
      </c>
      <c r="AH283">
        <v>82.875</v>
      </c>
      <c r="AI283">
        <v>80.5</v>
      </c>
      <c r="AJ283">
        <v>79.125</v>
      </c>
      <c r="AK283">
        <v>77.5</v>
      </c>
      <c r="AL283">
        <v>75.625</v>
      </c>
      <c r="AM283">
        <v>74.25</v>
      </c>
      <c r="AN283">
        <v>74.375</v>
      </c>
      <c r="AO283">
        <v>78.5</v>
      </c>
      <c r="AP283">
        <v>82.625</v>
      </c>
      <c r="AQ283">
        <v>87.125</v>
      </c>
      <c r="AR283">
        <v>90.5</v>
      </c>
      <c r="AS283">
        <v>93.625</v>
      </c>
      <c r="AT283">
        <v>96.75</v>
      </c>
      <c r="AU283">
        <v>99.5</v>
      </c>
      <c r="AV283">
        <v>101.875</v>
      </c>
      <c r="AW283">
        <v>103.875</v>
      </c>
      <c r="AX283">
        <v>105.375</v>
      </c>
      <c r="AY283">
        <v>105.375</v>
      </c>
      <c r="AZ283">
        <v>104.125</v>
      </c>
      <c r="BA283">
        <v>102.875</v>
      </c>
      <c r="BB283">
        <v>99.625</v>
      </c>
      <c r="BC283">
        <v>96.125</v>
      </c>
      <c r="BD283">
        <v>93.75</v>
      </c>
      <c r="BE283">
        <v>91.25</v>
      </c>
      <c r="BF283">
        <v>-4.8067960000000003</v>
      </c>
      <c r="BG283">
        <v>5.4924800000000003E-2</v>
      </c>
      <c r="BH283">
        <v>0</v>
      </c>
      <c r="BI283">
        <v>0</v>
      </c>
      <c r="BJ283">
        <v>0</v>
      </c>
    </row>
    <row r="284" spans="1:62" x14ac:dyDescent="0.25">
      <c r="A284" t="s">
        <v>37</v>
      </c>
      <c r="B284" t="s">
        <v>138</v>
      </c>
      <c r="C284" t="s">
        <v>29</v>
      </c>
      <c r="D284" t="s">
        <v>101</v>
      </c>
      <c r="E284" t="s">
        <v>100</v>
      </c>
      <c r="F284" t="s">
        <v>33</v>
      </c>
      <c r="G284">
        <v>2019</v>
      </c>
      <c r="H284">
        <v>7</v>
      </c>
      <c r="I284">
        <v>3</v>
      </c>
      <c r="J284">
        <v>6.1385180000000004</v>
      </c>
      <c r="K284">
        <v>6.2015140000000004</v>
      </c>
      <c r="L284">
        <v>6.0644349999999996</v>
      </c>
      <c r="M284">
        <v>5.9870150000000004</v>
      </c>
      <c r="N284">
        <v>5.6534750000000003</v>
      </c>
      <c r="O284">
        <v>4.8158630000000002</v>
      </c>
      <c r="P284">
        <v>3.0431759999999999</v>
      </c>
      <c r="Q284">
        <v>12.5768</v>
      </c>
      <c r="R284">
        <v>13.51591</v>
      </c>
      <c r="S284">
        <v>16.74014</v>
      </c>
      <c r="T284">
        <v>21.041650000000001</v>
      </c>
      <c r="U284">
        <v>24.83671</v>
      </c>
      <c r="V284">
        <v>29.97551</v>
      </c>
      <c r="W284">
        <v>31.475339999999999</v>
      </c>
      <c r="X284">
        <v>38.234650000000002</v>
      </c>
      <c r="Y284">
        <v>37.736159999999998</v>
      </c>
      <c r="Z284">
        <v>39.851019999999998</v>
      </c>
      <c r="AA284">
        <v>37.72786</v>
      </c>
      <c r="AB284">
        <v>36.567329999999998</v>
      </c>
      <c r="AC284">
        <v>32.553139999999999</v>
      </c>
      <c r="AD284">
        <v>27.6389</v>
      </c>
      <c r="AE284">
        <v>17.460349999999998</v>
      </c>
      <c r="AF284">
        <v>9.3005139999999997</v>
      </c>
      <c r="AG284">
        <v>8.3795909999999996</v>
      </c>
      <c r="AH284">
        <v>89.5</v>
      </c>
      <c r="AI284">
        <v>87.75</v>
      </c>
      <c r="AJ284">
        <v>86.375</v>
      </c>
      <c r="AK284">
        <v>84.25</v>
      </c>
      <c r="AL284">
        <v>83</v>
      </c>
      <c r="AM284">
        <v>81.375</v>
      </c>
      <c r="AN284">
        <v>80.875</v>
      </c>
      <c r="AO284">
        <v>83.625</v>
      </c>
      <c r="AP284">
        <v>87.5</v>
      </c>
      <c r="AQ284">
        <v>91.5</v>
      </c>
      <c r="AR284">
        <v>94.75</v>
      </c>
      <c r="AS284">
        <v>98.25</v>
      </c>
      <c r="AT284">
        <v>101.625</v>
      </c>
      <c r="AU284">
        <v>104.5</v>
      </c>
      <c r="AV284">
        <v>107.125</v>
      </c>
      <c r="AW284">
        <v>108.125</v>
      </c>
      <c r="AX284">
        <v>108.875</v>
      </c>
      <c r="AY284">
        <v>108.125</v>
      </c>
      <c r="AZ284">
        <v>106.75</v>
      </c>
      <c r="BA284">
        <v>104.75</v>
      </c>
      <c r="BB284">
        <v>101.625</v>
      </c>
      <c r="BC284">
        <v>99.5</v>
      </c>
      <c r="BD284">
        <v>95.75</v>
      </c>
      <c r="BE284">
        <v>93</v>
      </c>
      <c r="BF284">
        <v>-4.8067960000000003</v>
      </c>
      <c r="BG284">
        <v>5.4924800000000003E-2</v>
      </c>
      <c r="BH284">
        <v>0</v>
      </c>
      <c r="BI284">
        <v>0</v>
      </c>
      <c r="BJ284">
        <v>0</v>
      </c>
    </row>
    <row r="285" spans="1:62" x14ac:dyDescent="0.25">
      <c r="A285" t="s">
        <v>37</v>
      </c>
      <c r="B285" t="s">
        <v>138</v>
      </c>
      <c r="C285" t="s">
        <v>29</v>
      </c>
      <c r="D285" t="s">
        <v>101</v>
      </c>
      <c r="E285" t="s">
        <v>100</v>
      </c>
      <c r="F285" t="s">
        <v>33</v>
      </c>
      <c r="G285">
        <v>2019</v>
      </c>
      <c r="H285">
        <v>8</v>
      </c>
      <c r="I285">
        <v>3</v>
      </c>
      <c r="J285">
        <v>6.0238180000000003</v>
      </c>
      <c r="K285">
        <v>6.2763949999999999</v>
      </c>
      <c r="L285">
        <v>6.1436770000000003</v>
      </c>
      <c r="M285">
        <v>6.033982</v>
      </c>
      <c r="N285">
        <v>5.6507420000000002</v>
      </c>
      <c r="O285">
        <v>5.1782250000000003</v>
      </c>
      <c r="P285">
        <v>3.1186790000000002</v>
      </c>
      <c r="Q285">
        <v>12.20335</v>
      </c>
      <c r="R285">
        <v>13.316380000000001</v>
      </c>
      <c r="S285">
        <v>17.0549</v>
      </c>
      <c r="T285">
        <v>21.360520000000001</v>
      </c>
      <c r="U285">
        <v>25.574369999999998</v>
      </c>
      <c r="V285">
        <v>30.797260000000001</v>
      </c>
      <c r="W285">
        <v>31.663779999999999</v>
      </c>
      <c r="X285">
        <v>38.704740000000001</v>
      </c>
      <c r="Y285">
        <v>38.707920000000001</v>
      </c>
      <c r="Z285">
        <v>40.673839999999998</v>
      </c>
      <c r="AA285">
        <v>38.764530000000001</v>
      </c>
      <c r="AB285">
        <v>37.861330000000002</v>
      </c>
      <c r="AC285">
        <v>32.994540000000001</v>
      </c>
      <c r="AD285">
        <v>27.818760000000001</v>
      </c>
      <c r="AE285">
        <v>17.692769999999999</v>
      </c>
      <c r="AF285">
        <v>9.0708199999999994</v>
      </c>
      <c r="AG285">
        <v>8.4270949999999996</v>
      </c>
      <c r="AH285">
        <v>88</v>
      </c>
      <c r="AI285">
        <v>85.125</v>
      </c>
      <c r="AJ285">
        <v>83.5</v>
      </c>
      <c r="AK285">
        <v>81.375</v>
      </c>
      <c r="AL285">
        <v>79.625</v>
      </c>
      <c r="AM285">
        <v>78.875</v>
      </c>
      <c r="AN285">
        <v>77.875</v>
      </c>
      <c r="AO285">
        <v>79.25</v>
      </c>
      <c r="AP285">
        <v>84.125</v>
      </c>
      <c r="AQ285">
        <v>89.25</v>
      </c>
      <c r="AR285">
        <v>93.25</v>
      </c>
      <c r="AS285">
        <v>96.75</v>
      </c>
      <c r="AT285">
        <v>100.125</v>
      </c>
      <c r="AU285">
        <v>103.125</v>
      </c>
      <c r="AV285">
        <v>105.625</v>
      </c>
      <c r="AW285">
        <v>107</v>
      </c>
      <c r="AX285">
        <v>108.5</v>
      </c>
      <c r="AY285">
        <v>108.5</v>
      </c>
      <c r="AZ285">
        <v>106.75</v>
      </c>
      <c r="BA285">
        <v>104.25</v>
      </c>
      <c r="BB285">
        <v>100.625</v>
      </c>
      <c r="BC285">
        <v>97.625</v>
      </c>
      <c r="BD285">
        <v>95.5</v>
      </c>
      <c r="BE285">
        <v>93.5</v>
      </c>
      <c r="BF285">
        <v>-4.8067960000000003</v>
      </c>
      <c r="BG285">
        <v>5.4924800000000003E-2</v>
      </c>
      <c r="BH285">
        <v>0</v>
      </c>
      <c r="BI285">
        <v>0</v>
      </c>
      <c r="BJ285">
        <v>0</v>
      </c>
    </row>
    <row r="286" spans="1:62" x14ac:dyDescent="0.25">
      <c r="A286" t="s">
        <v>37</v>
      </c>
      <c r="B286" t="s">
        <v>138</v>
      </c>
      <c r="C286" t="s">
        <v>29</v>
      </c>
      <c r="D286" t="s">
        <v>101</v>
      </c>
      <c r="E286" t="s">
        <v>100</v>
      </c>
      <c r="F286" t="s">
        <v>33</v>
      </c>
      <c r="G286">
        <v>2019</v>
      </c>
      <c r="H286">
        <v>9</v>
      </c>
      <c r="I286">
        <v>3</v>
      </c>
      <c r="J286">
        <v>6.1305230000000002</v>
      </c>
      <c r="K286">
        <v>6.2842779999999996</v>
      </c>
      <c r="L286">
        <v>6.2253420000000004</v>
      </c>
      <c r="M286">
        <v>5.9884769999999996</v>
      </c>
      <c r="N286">
        <v>5.6694300000000002</v>
      </c>
      <c r="O286">
        <v>5.4036049999999998</v>
      </c>
      <c r="P286">
        <v>4.50502</v>
      </c>
      <c r="Q286">
        <v>10.8445</v>
      </c>
      <c r="R286">
        <v>13.03309</v>
      </c>
      <c r="S286">
        <v>16.80303</v>
      </c>
      <c r="T286">
        <v>20.505739999999999</v>
      </c>
      <c r="U286">
        <v>24.110980000000001</v>
      </c>
      <c r="V286">
        <v>28.491859999999999</v>
      </c>
      <c r="W286">
        <v>28.794830000000001</v>
      </c>
      <c r="X286">
        <v>36.038960000000003</v>
      </c>
      <c r="Y286">
        <v>35.533549999999998</v>
      </c>
      <c r="Z286">
        <v>36.510840000000002</v>
      </c>
      <c r="AA286">
        <v>34.009540000000001</v>
      </c>
      <c r="AB286">
        <v>31.934059999999999</v>
      </c>
      <c r="AC286">
        <v>27.566870000000002</v>
      </c>
      <c r="AD286">
        <v>23.523530000000001</v>
      </c>
      <c r="AE286">
        <v>13.78349</v>
      </c>
      <c r="AF286">
        <v>7.9708189999999997</v>
      </c>
      <c r="AG286">
        <v>7.4679349999999998</v>
      </c>
      <c r="AH286">
        <v>79.5</v>
      </c>
      <c r="AI286">
        <v>77.625</v>
      </c>
      <c r="AJ286">
        <v>75.125</v>
      </c>
      <c r="AK286">
        <v>73</v>
      </c>
      <c r="AL286">
        <v>71.875</v>
      </c>
      <c r="AM286">
        <v>70.625</v>
      </c>
      <c r="AN286">
        <v>69.75</v>
      </c>
      <c r="AO286">
        <v>70.125</v>
      </c>
      <c r="AP286">
        <v>74.625</v>
      </c>
      <c r="AQ286">
        <v>81</v>
      </c>
      <c r="AR286">
        <v>86.375</v>
      </c>
      <c r="AS286">
        <v>90.125</v>
      </c>
      <c r="AT286">
        <v>93.625</v>
      </c>
      <c r="AU286">
        <v>96.5</v>
      </c>
      <c r="AV286">
        <v>99.75</v>
      </c>
      <c r="AW286">
        <v>101.375</v>
      </c>
      <c r="AX286">
        <v>102.25</v>
      </c>
      <c r="AY286">
        <v>101.875</v>
      </c>
      <c r="AZ286">
        <v>99.5</v>
      </c>
      <c r="BA286">
        <v>95.75</v>
      </c>
      <c r="BB286">
        <v>92.125</v>
      </c>
      <c r="BC286">
        <v>89.375</v>
      </c>
      <c r="BD286">
        <v>86</v>
      </c>
      <c r="BE286">
        <v>83.375</v>
      </c>
      <c r="BF286">
        <v>-4.8067960000000003</v>
      </c>
      <c r="BG286">
        <v>5.4924800000000003E-2</v>
      </c>
      <c r="BH286">
        <v>0</v>
      </c>
      <c r="BI286">
        <v>0</v>
      </c>
      <c r="BJ286">
        <v>0</v>
      </c>
    </row>
    <row r="287" spans="1:62" x14ac:dyDescent="0.25">
      <c r="A287" t="s">
        <v>37</v>
      </c>
      <c r="B287" t="s">
        <v>138</v>
      </c>
      <c r="C287" t="s">
        <v>29</v>
      </c>
      <c r="D287" t="s">
        <v>101</v>
      </c>
      <c r="E287" t="s">
        <v>100</v>
      </c>
      <c r="F287" t="s">
        <v>33</v>
      </c>
      <c r="G287">
        <v>2019</v>
      </c>
      <c r="H287">
        <v>10</v>
      </c>
      <c r="I287">
        <v>3</v>
      </c>
      <c r="J287">
        <v>6.5925940000000001</v>
      </c>
      <c r="K287">
        <v>6.457179</v>
      </c>
      <c r="L287">
        <v>6.4728950000000003</v>
      </c>
      <c r="M287">
        <v>6.2069679999999998</v>
      </c>
      <c r="N287">
        <v>6.2113449999999997</v>
      </c>
      <c r="O287">
        <v>6.0528529999999998</v>
      </c>
      <c r="P287">
        <v>5.929646</v>
      </c>
      <c r="Q287">
        <v>9.9169070000000001</v>
      </c>
      <c r="R287">
        <v>11.94998</v>
      </c>
      <c r="S287">
        <v>15.923080000000001</v>
      </c>
      <c r="T287">
        <v>19.447120000000002</v>
      </c>
      <c r="U287">
        <v>24.001139999999999</v>
      </c>
      <c r="V287">
        <v>27.964919999999999</v>
      </c>
      <c r="W287">
        <v>26.879850000000001</v>
      </c>
      <c r="X287">
        <v>33.447049999999997</v>
      </c>
      <c r="Y287">
        <v>33.018169999999998</v>
      </c>
      <c r="Z287">
        <v>33.48433</v>
      </c>
      <c r="AA287">
        <v>30.970839999999999</v>
      </c>
      <c r="AB287">
        <v>27.62546</v>
      </c>
      <c r="AC287">
        <v>24.25272</v>
      </c>
      <c r="AD287">
        <v>21.380649999999999</v>
      </c>
      <c r="AE287">
        <v>10.98854</v>
      </c>
      <c r="AF287">
        <v>7.9245619999999999</v>
      </c>
      <c r="AG287">
        <v>7.867667</v>
      </c>
      <c r="AH287">
        <v>72.5</v>
      </c>
      <c r="AI287">
        <v>71</v>
      </c>
      <c r="AJ287">
        <v>69.5</v>
      </c>
      <c r="AK287">
        <v>68.25</v>
      </c>
      <c r="AL287">
        <v>66.875</v>
      </c>
      <c r="AM287">
        <v>65.625</v>
      </c>
      <c r="AN287">
        <v>64.875</v>
      </c>
      <c r="AO287">
        <v>65.375</v>
      </c>
      <c r="AP287">
        <v>69.875</v>
      </c>
      <c r="AQ287">
        <v>76.125</v>
      </c>
      <c r="AR287">
        <v>82.375</v>
      </c>
      <c r="AS287">
        <v>87.125</v>
      </c>
      <c r="AT287">
        <v>90.625</v>
      </c>
      <c r="AU287">
        <v>93.25</v>
      </c>
      <c r="AV287">
        <v>95.25</v>
      </c>
      <c r="AW287">
        <v>96.5</v>
      </c>
      <c r="AX287">
        <v>97</v>
      </c>
      <c r="AY287">
        <v>96.375</v>
      </c>
      <c r="AZ287">
        <v>92.5</v>
      </c>
      <c r="BA287">
        <v>87.75</v>
      </c>
      <c r="BB287">
        <v>85.25</v>
      </c>
      <c r="BC287">
        <v>82.5</v>
      </c>
      <c r="BD287">
        <v>79.25</v>
      </c>
      <c r="BE287">
        <v>75.625</v>
      </c>
      <c r="BF287">
        <v>-4.8067960000000003</v>
      </c>
      <c r="BG287">
        <v>5.4924800000000003E-2</v>
      </c>
      <c r="BH287">
        <v>0</v>
      </c>
      <c r="BI287">
        <v>0</v>
      </c>
      <c r="BJ287">
        <v>0</v>
      </c>
    </row>
    <row r="288" spans="1:62" x14ac:dyDescent="0.25">
      <c r="A288" t="s">
        <v>37</v>
      </c>
      <c r="B288" t="s">
        <v>138</v>
      </c>
      <c r="C288" t="s">
        <v>29</v>
      </c>
      <c r="D288" t="s">
        <v>101</v>
      </c>
      <c r="E288" t="s">
        <v>100</v>
      </c>
      <c r="F288" t="s">
        <v>33</v>
      </c>
      <c r="G288">
        <v>2020</v>
      </c>
      <c r="H288">
        <v>5</v>
      </c>
      <c r="I288">
        <v>2.7447509999999999</v>
      </c>
      <c r="J288">
        <v>6.3610009999999999</v>
      </c>
      <c r="K288">
        <v>6.6329820000000002</v>
      </c>
      <c r="L288">
        <v>6.2453450000000004</v>
      </c>
      <c r="M288">
        <v>6.2285570000000003</v>
      </c>
      <c r="N288">
        <v>5.9247880000000004</v>
      </c>
      <c r="O288">
        <v>5.6474460000000004</v>
      </c>
      <c r="P288">
        <v>5.391305</v>
      </c>
      <c r="Q288">
        <v>9.2726290000000002</v>
      </c>
      <c r="R288">
        <v>11.081469999999999</v>
      </c>
      <c r="S288">
        <v>14.35525</v>
      </c>
      <c r="T288">
        <v>17.645990000000001</v>
      </c>
      <c r="U288">
        <v>20.853950000000001</v>
      </c>
      <c r="V288">
        <v>24.984380000000002</v>
      </c>
      <c r="W288">
        <v>25.254429999999999</v>
      </c>
      <c r="X288">
        <v>30.023980000000002</v>
      </c>
      <c r="Y288">
        <v>29.915849999999999</v>
      </c>
      <c r="Z288">
        <v>30.90025</v>
      </c>
      <c r="AA288">
        <v>29.155760000000001</v>
      </c>
      <c r="AB288">
        <v>28.184159999999999</v>
      </c>
      <c r="AC288">
        <v>24.883400000000002</v>
      </c>
      <c r="AD288">
        <v>21.691220000000001</v>
      </c>
      <c r="AE288">
        <v>14.081200000000001</v>
      </c>
      <c r="AF288">
        <v>8.6330220000000004</v>
      </c>
      <c r="AG288">
        <v>8.2084340000000005</v>
      </c>
      <c r="AH288">
        <v>81.125</v>
      </c>
      <c r="AI288">
        <v>79.125</v>
      </c>
      <c r="AJ288">
        <v>76.5</v>
      </c>
      <c r="AK288">
        <v>74.375</v>
      </c>
      <c r="AL288">
        <v>73</v>
      </c>
      <c r="AM288">
        <v>71.625</v>
      </c>
      <c r="AN288">
        <v>71.75</v>
      </c>
      <c r="AO288">
        <v>75.375</v>
      </c>
      <c r="AP288">
        <v>80.625</v>
      </c>
      <c r="AQ288">
        <v>84.625</v>
      </c>
      <c r="AR288">
        <v>88</v>
      </c>
      <c r="AS288">
        <v>91.875</v>
      </c>
      <c r="AT288">
        <v>95.75</v>
      </c>
      <c r="AU288">
        <v>98.375</v>
      </c>
      <c r="AV288">
        <v>100</v>
      </c>
      <c r="AW288">
        <v>101.25</v>
      </c>
      <c r="AX288">
        <v>102.125</v>
      </c>
      <c r="AY288">
        <v>100.875</v>
      </c>
      <c r="AZ288">
        <v>98.375</v>
      </c>
      <c r="BA288">
        <v>96.5</v>
      </c>
      <c r="BB288">
        <v>93.625</v>
      </c>
      <c r="BC288">
        <v>91.5</v>
      </c>
      <c r="BD288">
        <v>88.375</v>
      </c>
      <c r="BE288">
        <v>86</v>
      </c>
      <c r="BF288">
        <v>-4.3978200000000003</v>
      </c>
      <c r="BG288">
        <v>4.5976099999999999E-2</v>
      </c>
      <c r="BH288">
        <v>0</v>
      </c>
      <c r="BI288">
        <v>0</v>
      </c>
      <c r="BJ288">
        <v>0</v>
      </c>
    </row>
    <row r="289" spans="1:62" x14ac:dyDescent="0.25">
      <c r="A289" t="s">
        <v>37</v>
      </c>
      <c r="B289" t="s">
        <v>138</v>
      </c>
      <c r="C289" t="s">
        <v>29</v>
      </c>
      <c r="D289" t="s">
        <v>101</v>
      </c>
      <c r="E289" t="s">
        <v>100</v>
      </c>
      <c r="F289" t="s">
        <v>33</v>
      </c>
      <c r="G289">
        <v>2020</v>
      </c>
      <c r="H289">
        <v>6</v>
      </c>
      <c r="I289">
        <v>3.6115149999999998</v>
      </c>
      <c r="J289">
        <v>6.5841469999999997</v>
      </c>
      <c r="K289">
        <v>7.0320749999999999</v>
      </c>
      <c r="L289">
        <v>6.5584800000000003</v>
      </c>
      <c r="M289">
        <v>6.8178780000000003</v>
      </c>
      <c r="N289">
        <v>6.4895829999999997</v>
      </c>
      <c r="O289">
        <v>5.6990999999999996</v>
      </c>
      <c r="P289">
        <v>6.3026859999999996</v>
      </c>
      <c r="Q289">
        <v>13.695539999999999</v>
      </c>
      <c r="R289">
        <v>16.08634</v>
      </c>
      <c r="S289">
        <v>19.688320000000001</v>
      </c>
      <c r="T289">
        <v>23.474609999999998</v>
      </c>
      <c r="U289">
        <v>27.919409999999999</v>
      </c>
      <c r="V289">
        <v>33.149180000000001</v>
      </c>
      <c r="W289">
        <v>33.874459999999999</v>
      </c>
      <c r="X289">
        <v>40.959739999999996</v>
      </c>
      <c r="Y289">
        <v>41.254840000000002</v>
      </c>
      <c r="Z289">
        <v>43.057720000000003</v>
      </c>
      <c r="AA289">
        <v>41.615679999999998</v>
      </c>
      <c r="AB289">
        <v>40.982559999999999</v>
      </c>
      <c r="AC289">
        <v>35.870370000000001</v>
      </c>
      <c r="AD289">
        <v>30.283000000000001</v>
      </c>
      <c r="AE289">
        <v>18.439029999999999</v>
      </c>
      <c r="AF289">
        <v>9.6138849999999998</v>
      </c>
      <c r="AG289">
        <v>9.0182900000000004</v>
      </c>
      <c r="AH289">
        <v>82.875</v>
      </c>
      <c r="AI289">
        <v>80.5</v>
      </c>
      <c r="AJ289">
        <v>79.125</v>
      </c>
      <c r="AK289">
        <v>77.5</v>
      </c>
      <c r="AL289">
        <v>75.625</v>
      </c>
      <c r="AM289">
        <v>74.25</v>
      </c>
      <c r="AN289">
        <v>74.375</v>
      </c>
      <c r="AO289">
        <v>78.5</v>
      </c>
      <c r="AP289">
        <v>82.625</v>
      </c>
      <c r="AQ289">
        <v>87.125</v>
      </c>
      <c r="AR289">
        <v>90.5</v>
      </c>
      <c r="AS289">
        <v>93.625</v>
      </c>
      <c r="AT289">
        <v>96.75</v>
      </c>
      <c r="AU289">
        <v>99.5</v>
      </c>
      <c r="AV289">
        <v>101.875</v>
      </c>
      <c r="AW289">
        <v>103.875</v>
      </c>
      <c r="AX289">
        <v>105.375</v>
      </c>
      <c r="AY289">
        <v>105.375</v>
      </c>
      <c r="AZ289">
        <v>104.125</v>
      </c>
      <c r="BA289">
        <v>102.875</v>
      </c>
      <c r="BB289">
        <v>99.625</v>
      </c>
      <c r="BC289">
        <v>96.125</v>
      </c>
      <c r="BD289">
        <v>93.75</v>
      </c>
      <c r="BE289">
        <v>91.25</v>
      </c>
      <c r="BF289">
        <v>-5.7866049999999998</v>
      </c>
      <c r="BG289">
        <v>7.9598500000000003E-2</v>
      </c>
      <c r="BH289">
        <v>0</v>
      </c>
      <c r="BI289">
        <v>0</v>
      </c>
      <c r="BJ289">
        <v>0</v>
      </c>
    </row>
    <row r="290" spans="1:62" x14ac:dyDescent="0.25">
      <c r="A290" t="s">
        <v>37</v>
      </c>
      <c r="B290" t="s">
        <v>138</v>
      </c>
      <c r="C290" t="s">
        <v>29</v>
      </c>
      <c r="D290" t="s">
        <v>101</v>
      </c>
      <c r="E290" t="s">
        <v>100</v>
      </c>
      <c r="F290" t="s">
        <v>33</v>
      </c>
      <c r="G290">
        <v>2020</v>
      </c>
      <c r="H290">
        <v>7</v>
      </c>
      <c r="I290">
        <v>4.9116609999999996</v>
      </c>
      <c r="J290">
        <v>10.05011</v>
      </c>
      <c r="K290">
        <v>10.15324</v>
      </c>
      <c r="L290">
        <v>9.9288150000000002</v>
      </c>
      <c r="M290">
        <v>9.8020610000000001</v>
      </c>
      <c r="N290">
        <v>9.2559830000000005</v>
      </c>
      <c r="O290">
        <v>7.8846280000000002</v>
      </c>
      <c r="P290">
        <v>4.9823500000000003</v>
      </c>
      <c r="Q290">
        <v>20.590979999999998</v>
      </c>
      <c r="R290">
        <v>22.128530000000001</v>
      </c>
      <c r="S290">
        <v>27.407299999999999</v>
      </c>
      <c r="T290">
        <v>34.449809999999999</v>
      </c>
      <c r="U290">
        <v>40.663159999999998</v>
      </c>
      <c r="V290">
        <v>49.076520000000002</v>
      </c>
      <c r="W290">
        <v>51.532069999999997</v>
      </c>
      <c r="X290">
        <v>62.598550000000003</v>
      </c>
      <c r="Y290">
        <v>61.782409999999999</v>
      </c>
      <c r="Z290">
        <v>65.244889999999998</v>
      </c>
      <c r="AA290">
        <v>61.768819999999998</v>
      </c>
      <c r="AB290">
        <v>59.868769999999998</v>
      </c>
      <c r="AC290">
        <v>53.29665</v>
      </c>
      <c r="AD290">
        <v>45.250959999999999</v>
      </c>
      <c r="AE290">
        <v>28.58643</v>
      </c>
      <c r="AF290">
        <v>15.226990000000001</v>
      </c>
      <c r="AG290">
        <v>13.719239999999999</v>
      </c>
      <c r="AH290">
        <v>89.5</v>
      </c>
      <c r="AI290">
        <v>87.75</v>
      </c>
      <c r="AJ290">
        <v>86.375</v>
      </c>
      <c r="AK290">
        <v>84.25</v>
      </c>
      <c r="AL290">
        <v>83</v>
      </c>
      <c r="AM290">
        <v>81.375</v>
      </c>
      <c r="AN290">
        <v>80.875</v>
      </c>
      <c r="AO290">
        <v>83.625</v>
      </c>
      <c r="AP290">
        <v>87.5</v>
      </c>
      <c r="AQ290">
        <v>91.5</v>
      </c>
      <c r="AR290">
        <v>94.75</v>
      </c>
      <c r="AS290">
        <v>98.25</v>
      </c>
      <c r="AT290">
        <v>101.625</v>
      </c>
      <c r="AU290">
        <v>104.5</v>
      </c>
      <c r="AV290">
        <v>107.125</v>
      </c>
      <c r="AW290">
        <v>108.125</v>
      </c>
      <c r="AX290">
        <v>108.875</v>
      </c>
      <c r="AY290">
        <v>108.125</v>
      </c>
      <c r="AZ290">
        <v>106.75</v>
      </c>
      <c r="BA290">
        <v>104.75</v>
      </c>
      <c r="BB290">
        <v>101.625</v>
      </c>
      <c r="BC290">
        <v>99.5</v>
      </c>
      <c r="BD290">
        <v>95.75</v>
      </c>
      <c r="BE290">
        <v>93</v>
      </c>
      <c r="BF290">
        <v>-7.8697840000000001</v>
      </c>
      <c r="BG290">
        <v>0.14722550000000001</v>
      </c>
      <c r="BH290">
        <v>0</v>
      </c>
      <c r="BI290">
        <v>0</v>
      </c>
      <c r="BJ290">
        <v>0</v>
      </c>
    </row>
    <row r="291" spans="1:62" x14ac:dyDescent="0.25">
      <c r="A291" t="s">
        <v>37</v>
      </c>
      <c r="B291" t="s">
        <v>138</v>
      </c>
      <c r="C291" t="s">
        <v>29</v>
      </c>
      <c r="D291" t="s">
        <v>101</v>
      </c>
      <c r="E291" t="s">
        <v>100</v>
      </c>
      <c r="F291" t="s">
        <v>33</v>
      </c>
      <c r="G291">
        <v>2020</v>
      </c>
      <c r="H291">
        <v>8</v>
      </c>
      <c r="I291">
        <v>5.2005819999999998</v>
      </c>
      <c r="J291">
        <v>10.442449999999999</v>
      </c>
      <c r="K291">
        <v>10.8803</v>
      </c>
      <c r="L291">
        <v>10.650230000000001</v>
      </c>
      <c r="M291">
        <v>10.46007</v>
      </c>
      <c r="N291">
        <v>9.7957160000000005</v>
      </c>
      <c r="O291">
        <v>8.9765940000000004</v>
      </c>
      <c r="P291">
        <v>5.4063150000000002</v>
      </c>
      <c r="Q291">
        <v>21.15485</v>
      </c>
      <c r="R291">
        <v>23.084299999999999</v>
      </c>
      <c r="S291">
        <v>29.56514</v>
      </c>
      <c r="T291">
        <v>37.029049999999998</v>
      </c>
      <c r="U291">
        <v>44.333869999999997</v>
      </c>
      <c r="V291">
        <v>53.387889999999999</v>
      </c>
      <c r="W291">
        <v>54.89002</v>
      </c>
      <c r="X291">
        <v>67.095730000000003</v>
      </c>
      <c r="Y291">
        <v>67.101230000000001</v>
      </c>
      <c r="Z291">
        <v>70.509219999999999</v>
      </c>
      <c r="AA291">
        <v>67.199359999999999</v>
      </c>
      <c r="AB291">
        <v>65.633650000000003</v>
      </c>
      <c r="AC291">
        <v>57.196930000000002</v>
      </c>
      <c r="AD291">
        <v>48.224580000000003</v>
      </c>
      <c r="AE291">
        <v>30.6709</v>
      </c>
      <c r="AF291">
        <v>15.72451</v>
      </c>
      <c r="AG291">
        <v>14.608599999999999</v>
      </c>
      <c r="AH291">
        <v>88</v>
      </c>
      <c r="AI291">
        <v>85.125</v>
      </c>
      <c r="AJ291">
        <v>83.5</v>
      </c>
      <c r="AK291">
        <v>81.375</v>
      </c>
      <c r="AL291">
        <v>79.625</v>
      </c>
      <c r="AM291">
        <v>78.875</v>
      </c>
      <c r="AN291">
        <v>77.875</v>
      </c>
      <c r="AO291">
        <v>79.25</v>
      </c>
      <c r="AP291">
        <v>84.125</v>
      </c>
      <c r="AQ291">
        <v>89.25</v>
      </c>
      <c r="AR291">
        <v>93.25</v>
      </c>
      <c r="AS291">
        <v>96.75</v>
      </c>
      <c r="AT291">
        <v>100.125</v>
      </c>
      <c r="AU291">
        <v>103.125</v>
      </c>
      <c r="AV291">
        <v>105.625</v>
      </c>
      <c r="AW291">
        <v>107</v>
      </c>
      <c r="AX291">
        <v>108.5</v>
      </c>
      <c r="AY291">
        <v>108.5</v>
      </c>
      <c r="AZ291">
        <v>106.75</v>
      </c>
      <c r="BA291">
        <v>104.25</v>
      </c>
      <c r="BB291">
        <v>100.625</v>
      </c>
      <c r="BC291">
        <v>97.625</v>
      </c>
      <c r="BD291">
        <v>95.5</v>
      </c>
      <c r="BE291">
        <v>93.5</v>
      </c>
      <c r="BF291">
        <v>-8.3327120000000008</v>
      </c>
      <c r="BG291">
        <v>0.1650556</v>
      </c>
      <c r="BH291">
        <v>0</v>
      </c>
      <c r="BI291">
        <v>0</v>
      </c>
      <c r="BJ291">
        <v>0</v>
      </c>
    </row>
    <row r="292" spans="1:62" x14ac:dyDescent="0.25">
      <c r="A292" t="s">
        <v>37</v>
      </c>
      <c r="B292" t="s">
        <v>138</v>
      </c>
      <c r="C292" t="s">
        <v>29</v>
      </c>
      <c r="D292" t="s">
        <v>101</v>
      </c>
      <c r="E292" t="s">
        <v>100</v>
      </c>
      <c r="F292" t="s">
        <v>33</v>
      </c>
      <c r="G292">
        <v>2020</v>
      </c>
      <c r="H292">
        <v>9</v>
      </c>
      <c r="I292">
        <v>4.4782789999999997</v>
      </c>
      <c r="J292">
        <v>9.1513969999999993</v>
      </c>
      <c r="K292">
        <v>9.3809159999999991</v>
      </c>
      <c r="L292">
        <v>9.2929390000000005</v>
      </c>
      <c r="M292">
        <v>8.9393560000000001</v>
      </c>
      <c r="N292">
        <v>8.4630960000000002</v>
      </c>
      <c r="O292">
        <v>8.0662830000000003</v>
      </c>
      <c r="P292">
        <v>6.7249109999999996</v>
      </c>
      <c r="Q292">
        <v>16.188230000000001</v>
      </c>
      <c r="R292">
        <v>19.455269999999999</v>
      </c>
      <c r="S292">
        <v>25.082889999999999</v>
      </c>
      <c r="T292">
        <v>30.610140000000001</v>
      </c>
      <c r="U292">
        <v>35.991900000000001</v>
      </c>
      <c r="V292">
        <v>42.531500000000001</v>
      </c>
      <c r="W292">
        <v>42.983750000000001</v>
      </c>
      <c r="X292">
        <v>53.797499999999999</v>
      </c>
      <c r="Y292">
        <v>53.043050000000001</v>
      </c>
      <c r="Z292">
        <v>54.501910000000002</v>
      </c>
      <c r="AA292">
        <v>50.768059999999998</v>
      </c>
      <c r="AB292">
        <v>47.669870000000003</v>
      </c>
      <c r="AC292">
        <v>41.150709999999997</v>
      </c>
      <c r="AD292">
        <v>35.11497</v>
      </c>
      <c r="AE292">
        <v>20.57544</v>
      </c>
      <c r="AF292">
        <v>11.89852</v>
      </c>
      <c r="AG292">
        <v>11.147830000000001</v>
      </c>
      <c r="AH292">
        <v>79.5</v>
      </c>
      <c r="AI292">
        <v>77.625</v>
      </c>
      <c r="AJ292">
        <v>75.125</v>
      </c>
      <c r="AK292">
        <v>73</v>
      </c>
      <c r="AL292">
        <v>71.875</v>
      </c>
      <c r="AM292">
        <v>70.625</v>
      </c>
      <c r="AN292">
        <v>69.75</v>
      </c>
      <c r="AO292">
        <v>70.125</v>
      </c>
      <c r="AP292">
        <v>74.625</v>
      </c>
      <c r="AQ292">
        <v>81</v>
      </c>
      <c r="AR292">
        <v>86.375</v>
      </c>
      <c r="AS292">
        <v>90.125</v>
      </c>
      <c r="AT292">
        <v>93.625</v>
      </c>
      <c r="AU292">
        <v>96.5</v>
      </c>
      <c r="AV292">
        <v>99.75</v>
      </c>
      <c r="AW292">
        <v>101.375</v>
      </c>
      <c r="AX292">
        <v>102.25</v>
      </c>
      <c r="AY292">
        <v>101.875</v>
      </c>
      <c r="AZ292">
        <v>99.5</v>
      </c>
      <c r="BA292">
        <v>95.75</v>
      </c>
      <c r="BB292">
        <v>92.125</v>
      </c>
      <c r="BC292">
        <v>89.375</v>
      </c>
      <c r="BD292">
        <v>86</v>
      </c>
      <c r="BE292">
        <v>83.375</v>
      </c>
      <c r="BF292">
        <v>-7.1753910000000003</v>
      </c>
      <c r="BG292">
        <v>0.12239070000000001</v>
      </c>
      <c r="BH292">
        <v>0</v>
      </c>
      <c r="BI292">
        <v>0</v>
      </c>
      <c r="BJ292">
        <v>0</v>
      </c>
    </row>
    <row r="293" spans="1:62" x14ac:dyDescent="0.25">
      <c r="A293" t="s">
        <v>37</v>
      </c>
      <c r="B293" t="s">
        <v>138</v>
      </c>
      <c r="C293" t="s">
        <v>29</v>
      </c>
      <c r="D293" t="s">
        <v>101</v>
      </c>
      <c r="E293" t="s">
        <v>100</v>
      </c>
      <c r="F293" t="s">
        <v>33</v>
      </c>
      <c r="G293">
        <v>2020</v>
      </c>
      <c r="H293">
        <v>10</v>
      </c>
      <c r="I293">
        <v>4.0448969999999997</v>
      </c>
      <c r="J293">
        <v>8.8887879999999999</v>
      </c>
      <c r="K293">
        <v>8.7062080000000002</v>
      </c>
      <c r="L293">
        <v>8.7273980000000009</v>
      </c>
      <c r="M293">
        <v>8.3688500000000001</v>
      </c>
      <c r="N293">
        <v>8.3747500000000006</v>
      </c>
      <c r="O293">
        <v>8.1610560000000003</v>
      </c>
      <c r="P293">
        <v>7.9949370000000002</v>
      </c>
      <c r="Q293">
        <v>13.37096</v>
      </c>
      <c r="R293">
        <v>16.11215</v>
      </c>
      <c r="S293">
        <v>21.469069999999999</v>
      </c>
      <c r="T293">
        <v>26.22053</v>
      </c>
      <c r="U293">
        <v>32.360709999999997</v>
      </c>
      <c r="V293">
        <v>37.705069999999999</v>
      </c>
      <c r="W293">
        <v>36.242080000000001</v>
      </c>
      <c r="X293">
        <v>45.096629999999998</v>
      </c>
      <c r="Y293">
        <v>44.518360000000001</v>
      </c>
      <c r="Z293">
        <v>45.146889999999999</v>
      </c>
      <c r="AA293">
        <v>41.757950000000001</v>
      </c>
      <c r="AB293">
        <v>37.24738</v>
      </c>
      <c r="AC293">
        <v>32.699910000000003</v>
      </c>
      <c r="AD293">
        <v>28.82751</v>
      </c>
      <c r="AE293">
        <v>14.81583</v>
      </c>
      <c r="AF293">
        <v>10.68468</v>
      </c>
      <c r="AG293">
        <v>10.60797</v>
      </c>
      <c r="AH293">
        <v>72.5</v>
      </c>
      <c r="AI293">
        <v>71</v>
      </c>
      <c r="AJ293">
        <v>69.5</v>
      </c>
      <c r="AK293">
        <v>68.25</v>
      </c>
      <c r="AL293">
        <v>66.875</v>
      </c>
      <c r="AM293">
        <v>65.625</v>
      </c>
      <c r="AN293">
        <v>64.875</v>
      </c>
      <c r="AO293">
        <v>65.375</v>
      </c>
      <c r="AP293">
        <v>69.875</v>
      </c>
      <c r="AQ293">
        <v>76.125</v>
      </c>
      <c r="AR293">
        <v>82.375</v>
      </c>
      <c r="AS293">
        <v>87.125</v>
      </c>
      <c r="AT293">
        <v>90.625</v>
      </c>
      <c r="AU293">
        <v>93.25</v>
      </c>
      <c r="AV293">
        <v>95.25</v>
      </c>
      <c r="AW293">
        <v>96.5</v>
      </c>
      <c r="AX293">
        <v>97</v>
      </c>
      <c r="AY293">
        <v>96.375</v>
      </c>
      <c r="AZ293">
        <v>92.5</v>
      </c>
      <c r="BA293">
        <v>87.75</v>
      </c>
      <c r="BB293">
        <v>85.25</v>
      </c>
      <c r="BC293">
        <v>82.5</v>
      </c>
      <c r="BD293">
        <v>79.25</v>
      </c>
      <c r="BE293">
        <v>75.625</v>
      </c>
      <c r="BF293">
        <v>-6.4809989999999997</v>
      </c>
      <c r="BG293">
        <v>9.9848400000000004E-2</v>
      </c>
      <c r="BH293">
        <v>0</v>
      </c>
      <c r="BI293">
        <v>0</v>
      </c>
      <c r="BJ293">
        <v>0</v>
      </c>
    </row>
    <row r="294" spans="1:62" x14ac:dyDescent="0.25">
      <c r="A294" t="s">
        <v>37</v>
      </c>
      <c r="B294" t="s">
        <v>138</v>
      </c>
      <c r="C294" t="s">
        <v>29</v>
      </c>
      <c r="D294" t="s">
        <v>101</v>
      </c>
      <c r="E294" t="s">
        <v>100</v>
      </c>
      <c r="F294" t="s">
        <v>33</v>
      </c>
      <c r="G294">
        <v>2021</v>
      </c>
      <c r="H294">
        <v>5</v>
      </c>
      <c r="I294">
        <v>2.8892120000000001</v>
      </c>
      <c r="J294">
        <v>6.6957909999999998</v>
      </c>
      <c r="K294">
        <v>6.9820869999999999</v>
      </c>
      <c r="L294">
        <v>6.5740480000000003</v>
      </c>
      <c r="M294">
        <v>6.5563760000000002</v>
      </c>
      <c r="N294">
        <v>6.2366200000000003</v>
      </c>
      <c r="O294">
        <v>5.94468</v>
      </c>
      <c r="P294">
        <v>5.6750579999999999</v>
      </c>
      <c r="Q294">
        <v>9.7606619999999999</v>
      </c>
      <c r="R294">
        <v>11.664709999999999</v>
      </c>
      <c r="S294">
        <v>15.11078</v>
      </c>
      <c r="T294">
        <v>18.574719999999999</v>
      </c>
      <c r="U294">
        <v>21.951519999999999</v>
      </c>
      <c r="V294">
        <v>26.29935</v>
      </c>
      <c r="W294">
        <v>26.58361</v>
      </c>
      <c r="X294">
        <v>31.604189999999999</v>
      </c>
      <c r="Y294">
        <v>31.490369999999999</v>
      </c>
      <c r="Z294">
        <v>32.526580000000003</v>
      </c>
      <c r="AA294">
        <v>30.690270000000002</v>
      </c>
      <c r="AB294">
        <v>29.667529999999999</v>
      </c>
      <c r="AC294">
        <v>26.193049999999999</v>
      </c>
      <c r="AD294">
        <v>22.83287</v>
      </c>
      <c r="AE294">
        <v>14.82231</v>
      </c>
      <c r="AF294">
        <v>9.0873930000000005</v>
      </c>
      <c r="AG294">
        <v>8.6404569999999996</v>
      </c>
      <c r="AH294">
        <v>81.125</v>
      </c>
      <c r="AI294">
        <v>79.125</v>
      </c>
      <c r="AJ294">
        <v>76.5</v>
      </c>
      <c r="AK294">
        <v>74.375</v>
      </c>
      <c r="AL294">
        <v>73</v>
      </c>
      <c r="AM294">
        <v>71.625</v>
      </c>
      <c r="AN294">
        <v>71.75</v>
      </c>
      <c r="AO294">
        <v>75.375</v>
      </c>
      <c r="AP294">
        <v>80.625</v>
      </c>
      <c r="AQ294">
        <v>84.625</v>
      </c>
      <c r="AR294">
        <v>88</v>
      </c>
      <c r="AS294">
        <v>91.875</v>
      </c>
      <c r="AT294">
        <v>95.75</v>
      </c>
      <c r="AU294">
        <v>98.375</v>
      </c>
      <c r="AV294">
        <v>100</v>
      </c>
      <c r="AW294">
        <v>101.25</v>
      </c>
      <c r="AX294">
        <v>102.125</v>
      </c>
      <c r="AY294">
        <v>100.875</v>
      </c>
      <c r="AZ294">
        <v>98.375</v>
      </c>
      <c r="BA294">
        <v>96.5</v>
      </c>
      <c r="BB294">
        <v>93.625</v>
      </c>
      <c r="BC294">
        <v>91.5</v>
      </c>
      <c r="BD294">
        <v>88.375</v>
      </c>
      <c r="BE294">
        <v>86</v>
      </c>
      <c r="BF294">
        <v>-4.6292840000000002</v>
      </c>
      <c r="BG294">
        <v>5.0943099999999998E-2</v>
      </c>
      <c r="BH294">
        <v>0</v>
      </c>
      <c r="BI294">
        <v>0</v>
      </c>
      <c r="BJ294">
        <v>0</v>
      </c>
    </row>
    <row r="295" spans="1:62" x14ac:dyDescent="0.25">
      <c r="A295" t="s">
        <v>37</v>
      </c>
      <c r="B295" t="s">
        <v>138</v>
      </c>
      <c r="C295" t="s">
        <v>29</v>
      </c>
      <c r="D295" t="s">
        <v>101</v>
      </c>
      <c r="E295" t="s">
        <v>100</v>
      </c>
      <c r="F295" t="s">
        <v>33</v>
      </c>
      <c r="G295">
        <v>2021</v>
      </c>
      <c r="H295">
        <v>6</v>
      </c>
      <c r="I295">
        <v>3.755976</v>
      </c>
      <c r="J295">
        <v>6.8475130000000002</v>
      </c>
      <c r="K295">
        <v>7.3133590000000002</v>
      </c>
      <c r="L295">
        <v>6.8208190000000002</v>
      </c>
      <c r="M295">
        <v>7.0905930000000001</v>
      </c>
      <c r="N295">
        <v>6.7491669999999999</v>
      </c>
      <c r="O295">
        <v>5.9270649999999998</v>
      </c>
      <c r="P295">
        <v>6.5547940000000002</v>
      </c>
      <c r="Q295">
        <v>14.243359999999999</v>
      </c>
      <c r="R295">
        <v>16.729790000000001</v>
      </c>
      <c r="S295">
        <v>20.475850000000001</v>
      </c>
      <c r="T295">
        <v>24.413599999999999</v>
      </c>
      <c r="U295">
        <v>29.036190000000001</v>
      </c>
      <c r="V295">
        <v>34.475149999999999</v>
      </c>
      <c r="W295">
        <v>35.229439999999997</v>
      </c>
      <c r="X295">
        <v>42.598129999999998</v>
      </c>
      <c r="Y295">
        <v>42.905029999999996</v>
      </c>
      <c r="Z295">
        <v>44.780029999999996</v>
      </c>
      <c r="AA295">
        <v>43.280299999999997</v>
      </c>
      <c r="AB295">
        <v>42.621859999999998</v>
      </c>
      <c r="AC295">
        <v>37.305190000000003</v>
      </c>
      <c r="AD295">
        <v>31.494319999999998</v>
      </c>
      <c r="AE295">
        <v>19.176590000000001</v>
      </c>
      <c r="AF295">
        <v>9.9984409999999997</v>
      </c>
      <c r="AG295">
        <v>9.3790220000000009</v>
      </c>
      <c r="AH295">
        <v>82.875</v>
      </c>
      <c r="AI295">
        <v>80.5</v>
      </c>
      <c r="AJ295">
        <v>79.125</v>
      </c>
      <c r="AK295">
        <v>77.5</v>
      </c>
      <c r="AL295">
        <v>75.625</v>
      </c>
      <c r="AM295">
        <v>74.25</v>
      </c>
      <c r="AN295">
        <v>74.375</v>
      </c>
      <c r="AO295">
        <v>78.5</v>
      </c>
      <c r="AP295">
        <v>82.625</v>
      </c>
      <c r="AQ295">
        <v>87.125</v>
      </c>
      <c r="AR295">
        <v>90.5</v>
      </c>
      <c r="AS295">
        <v>93.625</v>
      </c>
      <c r="AT295">
        <v>96.75</v>
      </c>
      <c r="AU295">
        <v>99.5</v>
      </c>
      <c r="AV295">
        <v>101.875</v>
      </c>
      <c r="AW295">
        <v>103.875</v>
      </c>
      <c r="AX295">
        <v>105.375</v>
      </c>
      <c r="AY295">
        <v>105.375</v>
      </c>
      <c r="AZ295">
        <v>104.125</v>
      </c>
      <c r="BA295">
        <v>102.875</v>
      </c>
      <c r="BB295">
        <v>99.625</v>
      </c>
      <c r="BC295">
        <v>96.125</v>
      </c>
      <c r="BD295">
        <v>93.75</v>
      </c>
      <c r="BE295">
        <v>91.25</v>
      </c>
      <c r="BF295">
        <v>-6.0180699999999998</v>
      </c>
      <c r="BG295">
        <v>8.6093799999999998E-2</v>
      </c>
      <c r="BH295">
        <v>0</v>
      </c>
      <c r="BI295">
        <v>0</v>
      </c>
      <c r="BJ295">
        <v>0</v>
      </c>
    </row>
    <row r="296" spans="1:62" x14ac:dyDescent="0.25">
      <c r="A296" t="s">
        <v>37</v>
      </c>
      <c r="B296" t="s">
        <v>138</v>
      </c>
      <c r="C296" t="s">
        <v>29</v>
      </c>
      <c r="D296" t="s">
        <v>101</v>
      </c>
      <c r="E296" t="s">
        <v>100</v>
      </c>
      <c r="F296" t="s">
        <v>33</v>
      </c>
      <c r="G296">
        <v>2021</v>
      </c>
      <c r="H296">
        <v>7</v>
      </c>
      <c r="I296">
        <v>5.2005819999999998</v>
      </c>
      <c r="J296">
        <v>10.64129</v>
      </c>
      <c r="K296">
        <v>10.750489999999999</v>
      </c>
      <c r="L296">
        <v>10.51286</v>
      </c>
      <c r="M296">
        <v>10.37865</v>
      </c>
      <c r="N296">
        <v>9.8004529999999992</v>
      </c>
      <c r="O296">
        <v>8.3484309999999997</v>
      </c>
      <c r="P296">
        <v>5.2754300000000001</v>
      </c>
      <c r="Q296">
        <v>21.802219999999998</v>
      </c>
      <c r="R296">
        <v>23.430209999999999</v>
      </c>
      <c r="S296">
        <v>29.019500000000001</v>
      </c>
      <c r="T296">
        <v>36.47627</v>
      </c>
      <c r="U296">
        <v>43.055109999999999</v>
      </c>
      <c r="V296">
        <v>51.963369999999998</v>
      </c>
      <c r="W296">
        <v>54.563360000000003</v>
      </c>
      <c r="X296">
        <v>66.280820000000006</v>
      </c>
      <c r="Y296">
        <v>65.416669999999996</v>
      </c>
      <c r="Z296">
        <v>69.082819999999998</v>
      </c>
      <c r="AA296">
        <v>65.402280000000005</v>
      </c>
      <c r="AB296">
        <v>63.390459999999997</v>
      </c>
      <c r="AC296">
        <v>56.431750000000001</v>
      </c>
      <c r="AD296">
        <v>47.912779999999998</v>
      </c>
      <c r="AE296">
        <v>30.267990000000001</v>
      </c>
      <c r="AF296">
        <v>16.122699999999998</v>
      </c>
      <c r="AG296">
        <v>14.526249999999999</v>
      </c>
      <c r="AH296">
        <v>89.5</v>
      </c>
      <c r="AI296">
        <v>87.75</v>
      </c>
      <c r="AJ296">
        <v>86.375</v>
      </c>
      <c r="AK296">
        <v>84.25</v>
      </c>
      <c r="AL296">
        <v>83</v>
      </c>
      <c r="AM296">
        <v>81.375</v>
      </c>
      <c r="AN296">
        <v>80.875</v>
      </c>
      <c r="AO296">
        <v>83.625</v>
      </c>
      <c r="AP296">
        <v>87.5</v>
      </c>
      <c r="AQ296">
        <v>91.5</v>
      </c>
      <c r="AR296">
        <v>94.75</v>
      </c>
      <c r="AS296">
        <v>98.25</v>
      </c>
      <c r="AT296">
        <v>101.625</v>
      </c>
      <c r="AU296">
        <v>104.5</v>
      </c>
      <c r="AV296">
        <v>107.125</v>
      </c>
      <c r="AW296">
        <v>108.125</v>
      </c>
      <c r="AX296">
        <v>108.875</v>
      </c>
      <c r="AY296">
        <v>108.125</v>
      </c>
      <c r="AZ296">
        <v>106.75</v>
      </c>
      <c r="BA296">
        <v>104.75</v>
      </c>
      <c r="BB296">
        <v>101.625</v>
      </c>
      <c r="BC296">
        <v>99.5</v>
      </c>
      <c r="BD296">
        <v>95.75</v>
      </c>
      <c r="BE296">
        <v>93</v>
      </c>
      <c r="BF296">
        <v>-8.3327120000000008</v>
      </c>
      <c r="BG296">
        <v>0.1650556</v>
      </c>
      <c r="BH296">
        <v>0</v>
      </c>
      <c r="BI296">
        <v>0</v>
      </c>
      <c r="BJ296">
        <v>0</v>
      </c>
    </row>
    <row r="297" spans="1:62" x14ac:dyDescent="0.25">
      <c r="A297" t="s">
        <v>37</v>
      </c>
      <c r="B297" t="s">
        <v>138</v>
      </c>
      <c r="C297" t="s">
        <v>29</v>
      </c>
      <c r="D297" t="s">
        <v>101</v>
      </c>
      <c r="E297" t="s">
        <v>100</v>
      </c>
      <c r="F297" t="s">
        <v>33</v>
      </c>
      <c r="G297">
        <v>2021</v>
      </c>
      <c r="H297">
        <v>8</v>
      </c>
      <c r="I297">
        <v>5.489503</v>
      </c>
      <c r="J297">
        <v>11.022589999999999</v>
      </c>
      <c r="K297">
        <v>11.48476</v>
      </c>
      <c r="L297">
        <v>11.241910000000001</v>
      </c>
      <c r="M297">
        <v>11.04119</v>
      </c>
      <c r="N297">
        <v>10.339919999999999</v>
      </c>
      <c r="O297">
        <v>9.4752930000000006</v>
      </c>
      <c r="P297">
        <v>5.7066660000000002</v>
      </c>
      <c r="Q297">
        <v>22.330110000000001</v>
      </c>
      <c r="R297">
        <v>24.366759999999999</v>
      </c>
      <c r="S297">
        <v>31.207650000000001</v>
      </c>
      <c r="T297">
        <v>39.086219999999997</v>
      </c>
      <c r="U297">
        <v>46.796860000000002</v>
      </c>
      <c r="V297">
        <v>56.353870000000001</v>
      </c>
      <c r="W297">
        <v>57.939459999999997</v>
      </c>
      <c r="X297">
        <v>70.823269999999994</v>
      </c>
      <c r="Y297">
        <v>70.829080000000005</v>
      </c>
      <c r="Z297">
        <v>74.426389999999998</v>
      </c>
      <c r="AA297">
        <v>70.932659999999998</v>
      </c>
      <c r="AB297">
        <v>69.279960000000003</v>
      </c>
      <c r="AC297">
        <v>60.374540000000003</v>
      </c>
      <c r="AD297">
        <v>50.903709999999997</v>
      </c>
      <c r="AE297">
        <v>32.374830000000003</v>
      </c>
      <c r="AF297">
        <v>16.598099999999999</v>
      </c>
      <c r="AG297">
        <v>15.42019</v>
      </c>
      <c r="AH297">
        <v>88</v>
      </c>
      <c r="AI297">
        <v>85.125</v>
      </c>
      <c r="AJ297">
        <v>83.5</v>
      </c>
      <c r="AK297">
        <v>81.375</v>
      </c>
      <c r="AL297">
        <v>79.625</v>
      </c>
      <c r="AM297">
        <v>78.875</v>
      </c>
      <c r="AN297">
        <v>77.875</v>
      </c>
      <c r="AO297">
        <v>79.25</v>
      </c>
      <c r="AP297">
        <v>84.125</v>
      </c>
      <c r="AQ297">
        <v>89.25</v>
      </c>
      <c r="AR297">
        <v>93.25</v>
      </c>
      <c r="AS297">
        <v>96.75</v>
      </c>
      <c r="AT297">
        <v>100.125</v>
      </c>
      <c r="AU297">
        <v>103.125</v>
      </c>
      <c r="AV297">
        <v>105.625</v>
      </c>
      <c r="AW297">
        <v>107</v>
      </c>
      <c r="AX297">
        <v>108.5</v>
      </c>
      <c r="AY297">
        <v>108.5</v>
      </c>
      <c r="AZ297">
        <v>106.75</v>
      </c>
      <c r="BA297">
        <v>104.25</v>
      </c>
      <c r="BB297">
        <v>100.625</v>
      </c>
      <c r="BC297">
        <v>97.625</v>
      </c>
      <c r="BD297">
        <v>95.5</v>
      </c>
      <c r="BE297">
        <v>93.5</v>
      </c>
      <c r="BF297">
        <v>-8.7956400000000006</v>
      </c>
      <c r="BG297">
        <v>0.1839045</v>
      </c>
      <c r="BH297">
        <v>0</v>
      </c>
      <c r="BI297">
        <v>0</v>
      </c>
      <c r="BJ297">
        <v>0</v>
      </c>
    </row>
    <row r="298" spans="1:62" x14ac:dyDescent="0.25">
      <c r="A298" t="s">
        <v>37</v>
      </c>
      <c r="B298" t="s">
        <v>138</v>
      </c>
      <c r="C298" t="s">
        <v>29</v>
      </c>
      <c r="D298" t="s">
        <v>101</v>
      </c>
      <c r="E298" t="s">
        <v>100</v>
      </c>
      <c r="F298" t="s">
        <v>33</v>
      </c>
      <c r="G298">
        <v>2021</v>
      </c>
      <c r="H298">
        <v>9</v>
      </c>
      <c r="I298">
        <v>4.7671999999999999</v>
      </c>
      <c r="J298">
        <v>9.7418089999999999</v>
      </c>
      <c r="K298">
        <v>9.9861360000000001</v>
      </c>
      <c r="L298">
        <v>9.8924839999999996</v>
      </c>
      <c r="M298">
        <v>9.5160879999999999</v>
      </c>
      <c r="N298">
        <v>9.0091020000000004</v>
      </c>
      <c r="O298">
        <v>8.5866889999999998</v>
      </c>
      <c r="P298">
        <v>7.1587769999999997</v>
      </c>
      <c r="Q298">
        <v>17.23263</v>
      </c>
      <c r="R298">
        <v>20.710450000000002</v>
      </c>
      <c r="S298">
        <v>26.701139999999999</v>
      </c>
      <c r="T298">
        <v>32.584989999999998</v>
      </c>
      <c r="U298">
        <v>38.313960000000002</v>
      </c>
      <c r="V298">
        <v>45.275469999999999</v>
      </c>
      <c r="W298">
        <v>45.756900000000002</v>
      </c>
      <c r="X298">
        <v>57.268300000000004</v>
      </c>
      <c r="Y298">
        <v>56.465179999999997</v>
      </c>
      <c r="Z298">
        <v>58.018160000000002</v>
      </c>
      <c r="AA298">
        <v>54.043419999999998</v>
      </c>
      <c r="AB298">
        <v>50.745350000000002</v>
      </c>
      <c r="AC298">
        <v>43.805590000000002</v>
      </c>
      <c r="AD298">
        <v>37.380450000000003</v>
      </c>
      <c r="AE298">
        <v>21.902889999999999</v>
      </c>
      <c r="AF298">
        <v>12.66616</v>
      </c>
      <c r="AG298">
        <v>11.867050000000001</v>
      </c>
      <c r="AH298">
        <v>79.5</v>
      </c>
      <c r="AI298">
        <v>77.625</v>
      </c>
      <c r="AJ298">
        <v>75.125</v>
      </c>
      <c r="AK298">
        <v>73</v>
      </c>
      <c r="AL298">
        <v>71.875</v>
      </c>
      <c r="AM298">
        <v>70.625</v>
      </c>
      <c r="AN298">
        <v>69.75</v>
      </c>
      <c r="AO298">
        <v>70.125</v>
      </c>
      <c r="AP298">
        <v>74.625</v>
      </c>
      <c r="AQ298">
        <v>81</v>
      </c>
      <c r="AR298">
        <v>86.375</v>
      </c>
      <c r="AS298">
        <v>90.125</v>
      </c>
      <c r="AT298">
        <v>93.625</v>
      </c>
      <c r="AU298">
        <v>96.5</v>
      </c>
      <c r="AV298">
        <v>99.75</v>
      </c>
      <c r="AW298">
        <v>101.375</v>
      </c>
      <c r="AX298">
        <v>102.25</v>
      </c>
      <c r="AY298">
        <v>101.875</v>
      </c>
      <c r="AZ298">
        <v>99.5</v>
      </c>
      <c r="BA298">
        <v>95.75</v>
      </c>
      <c r="BB298">
        <v>92.125</v>
      </c>
      <c r="BC298">
        <v>89.375</v>
      </c>
      <c r="BD298">
        <v>86</v>
      </c>
      <c r="BE298">
        <v>83.375</v>
      </c>
      <c r="BF298">
        <v>-7.6383190000000001</v>
      </c>
      <c r="BG298">
        <v>0.1386925</v>
      </c>
      <c r="BH298">
        <v>0</v>
      </c>
      <c r="BI298">
        <v>0</v>
      </c>
      <c r="BJ298">
        <v>0</v>
      </c>
    </row>
    <row r="299" spans="1:62" x14ac:dyDescent="0.25">
      <c r="A299" t="s">
        <v>37</v>
      </c>
      <c r="B299" t="s">
        <v>138</v>
      </c>
      <c r="C299" t="s">
        <v>29</v>
      </c>
      <c r="D299" t="s">
        <v>101</v>
      </c>
      <c r="E299" t="s">
        <v>100</v>
      </c>
      <c r="F299" t="s">
        <v>33</v>
      </c>
      <c r="G299">
        <v>2021</v>
      </c>
      <c r="H299">
        <v>10</v>
      </c>
      <c r="I299">
        <v>4.3338179999999999</v>
      </c>
      <c r="J299">
        <v>9.5237029999999994</v>
      </c>
      <c r="K299">
        <v>9.3280809999999992</v>
      </c>
      <c r="L299">
        <v>9.3507829999999998</v>
      </c>
      <c r="M299">
        <v>8.9666250000000005</v>
      </c>
      <c r="N299">
        <v>8.9729460000000003</v>
      </c>
      <c r="O299">
        <v>8.7439889999999991</v>
      </c>
      <c r="P299">
        <v>8.5660039999999995</v>
      </c>
      <c r="Q299">
        <v>14.326029999999999</v>
      </c>
      <c r="R299">
        <v>17.263020000000001</v>
      </c>
      <c r="S299">
        <v>23.002579999999998</v>
      </c>
      <c r="T299">
        <v>28.093430000000001</v>
      </c>
      <c r="U299">
        <v>34.672190000000001</v>
      </c>
      <c r="V299">
        <v>40.398290000000003</v>
      </c>
      <c r="W299">
        <v>38.830800000000004</v>
      </c>
      <c r="X299">
        <v>48.317819999999998</v>
      </c>
      <c r="Y299">
        <v>47.698250000000002</v>
      </c>
      <c r="Z299">
        <v>48.371670000000002</v>
      </c>
      <c r="AA299">
        <v>44.740659999999998</v>
      </c>
      <c r="AB299">
        <v>39.907910000000001</v>
      </c>
      <c r="AC299">
        <v>35.035629999999998</v>
      </c>
      <c r="AD299">
        <v>30.886620000000001</v>
      </c>
      <c r="AE299">
        <v>15.87411</v>
      </c>
      <c r="AF299">
        <v>11.44787</v>
      </c>
      <c r="AG299">
        <v>11.365679999999999</v>
      </c>
      <c r="AH299">
        <v>72.5</v>
      </c>
      <c r="AI299">
        <v>71</v>
      </c>
      <c r="AJ299">
        <v>69.5</v>
      </c>
      <c r="AK299">
        <v>68.25</v>
      </c>
      <c r="AL299">
        <v>66.875</v>
      </c>
      <c r="AM299">
        <v>65.625</v>
      </c>
      <c r="AN299">
        <v>64.875</v>
      </c>
      <c r="AO299">
        <v>65.375</v>
      </c>
      <c r="AP299">
        <v>69.875</v>
      </c>
      <c r="AQ299">
        <v>76.125</v>
      </c>
      <c r="AR299">
        <v>82.375</v>
      </c>
      <c r="AS299">
        <v>87.125</v>
      </c>
      <c r="AT299">
        <v>90.625</v>
      </c>
      <c r="AU299">
        <v>93.25</v>
      </c>
      <c r="AV299">
        <v>95.25</v>
      </c>
      <c r="AW299">
        <v>96.5</v>
      </c>
      <c r="AX299">
        <v>97</v>
      </c>
      <c r="AY299">
        <v>96.375</v>
      </c>
      <c r="AZ299">
        <v>92.5</v>
      </c>
      <c r="BA299">
        <v>87.75</v>
      </c>
      <c r="BB299">
        <v>85.25</v>
      </c>
      <c r="BC299">
        <v>82.5</v>
      </c>
      <c r="BD299">
        <v>79.25</v>
      </c>
      <c r="BE299">
        <v>75.625</v>
      </c>
      <c r="BF299">
        <v>-6.9439270000000004</v>
      </c>
      <c r="BG299">
        <v>0.1146219</v>
      </c>
      <c r="BH299">
        <v>0</v>
      </c>
      <c r="BI299">
        <v>0</v>
      </c>
      <c r="BJ299">
        <v>0</v>
      </c>
    </row>
    <row r="300" spans="1:62" x14ac:dyDescent="0.25">
      <c r="A300" t="s">
        <v>37</v>
      </c>
      <c r="B300" t="s">
        <v>138</v>
      </c>
      <c r="C300" t="s">
        <v>29</v>
      </c>
      <c r="D300" t="s">
        <v>101</v>
      </c>
      <c r="E300" t="s">
        <v>100</v>
      </c>
      <c r="F300" t="s">
        <v>33</v>
      </c>
      <c r="G300">
        <v>2022</v>
      </c>
      <c r="H300">
        <v>5</v>
      </c>
      <c r="I300">
        <v>3.0336729999999998</v>
      </c>
      <c r="J300">
        <v>7.0305809999999997</v>
      </c>
      <c r="K300">
        <v>7.3311909999999996</v>
      </c>
      <c r="L300">
        <v>6.9027500000000002</v>
      </c>
      <c r="M300">
        <v>6.8841950000000001</v>
      </c>
      <c r="N300">
        <v>6.548451</v>
      </c>
      <c r="O300">
        <v>6.2419140000000004</v>
      </c>
      <c r="P300">
        <v>5.9588109999999999</v>
      </c>
      <c r="Q300">
        <v>10.248699999999999</v>
      </c>
      <c r="R300">
        <v>12.24794</v>
      </c>
      <c r="S300">
        <v>15.86632</v>
      </c>
      <c r="T300">
        <v>19.50346</v>
      </c>
      <c r="U300">
        <v>23.049099999999999</v>
      </c>
      <c r="V300">
        <v>27.61431</v>
      </c>
      <c r="W300">
        <v>27.912790000000001</v>
      </c>
      <c r="X300">
        <v>33.184399999999997</v>
      </c>
      <c r="Y300">
        <v>33.064889999999998</v>
      </c>
      <c r="Z300">
        <v>34.152909999999999</v>
      </c>
      <c r="AA300">
        <v>32.224789999999999</v>
      </c>
      <c r="AB300">
        <v>31.15091</v>
      </c>
      <c r="AC300">
        <v>27.50271</v>
      </c>
      <c r="AD300">
        <v>23.974509999999999</v>
      </c>
      <c r="AE300">
        <v>15.56343</v>
      </c>
      <c r="AF300">
        <v>9.5417620000000003</v>
      </c>
      <c r="AG300">
        <v>9.0724800000000005</v>
      </c>
      <c r="AH300">
        <v>81.125</v>
      </c>
      <c r="AI300">
        <v>79.125</v>
      </c>
      <c r="AJ300">
        <v>76.5</v>
      </c>
      <c r="AK300">
        <v>74.375</v>
      </c>
      <c r="AL300">
        <v>73</v>
      </c>
      <c r="AM300">
        <v>71.625</v>
      </c>
      <c r="AN300">
        <v>71.75</v>
      </c>
      <c r="AO300">
        <v>75.375</v>
      </c>
      <c r="AP300">
        <v>80.625</v>
      </c>
      <c r="AQ300">
        <v>84.625</v>
      </c>
      <c r="AR300">
        <v>88</v>
      </c>
      <c r="AS300">
        <v>91.875</v>
      </c>
      <c r="AT300">
        <v>95.75</v>
      </c>
      <c r="AU300">
        <v>98.375</v>
      </c>
      <c r="AV300">
        <v>100</v>
      </c>
      <c r="AW300">
        <v>101.25</v>
      </c>
      <c r="AX300">
        <v>102.125</v>
      </c>
      <c r="AY300">
        <v>100.875</v>
      </c>
      <c r="AZ300">
        <v>98.375</v>
      </c>
      <c r="BA300">
        <v>96.5</v>
      </c>
      <c r="BB300">
        <v>93.625</v>
      </c>
      <c r="BC300">
        <v>91.5</v>
      </c>
      <c r="BD300">
        <v>88.375</v>
      </c>
      <c r="BE300">
        <v>86</v>
      </c>
      <c r="BF300">
        <v>-4.8607490000000002</v>
      </c>
      <c r="BG300">
        <v>5.6164699999999998E-2</v>
      </c>
      <c r="BH300">
        <v>0</v>
      </c>
      <c r="BI300">
        <v>0</v>
      </c>
      <c r="BJ300">
        <v>0</v>
      </c>
    </row>
    <row r="301" spans="1:62" x14ac:dyDescent="0.25">
      <c r="A301" t="s">
        <v>37</v>
      </c>
      <c r="B301" t="s">
        <v>138</v>
      </c>
      <c r="C301" t="s">
        <v>29</v>
      </c>
      <c r="D301" t="s">
        <v>101</v>
      </c>
      <c r="E301" t="s">
        <v>100</v>
      </c>
      <c r="F301" t="s">
        <v>33</v>
      </c>
      <c r="G301">
        <v>2022</v>
      </c>
      <c r="H301">
        <v>6</v>
      </c>
      <c r="I301">
        <v>4.0448969999999997</v>
      </c>
      <c r="J301">
        <v>7.3742460000000003</v>
      </c>
      <c r="K301">
        <v>7.8759249999999996</v>
      </c>
      <c r="L301">
        <v>7.3454980000000001</v>
      </c>
      <c r="M301">
        <v>7.6360239999999999</v>
      </c>
      <c r="N301">
        <v>7.2683340000000003</v>
      </c>
      <c r="O301">
        <v>6.3829929999999999</v>
      </c>
      <c r="P301">
        <v>7.0590089999999996</v>
      </c>
      <c r="Q301">
        <v>15.33901</v>
      </c>
      <c r="R301">
        <v>18.0167</v>
      </c>
      <c r="S301">
        <v>22.050920000000001</v>
      </c>
      <c r="T301">
        <v>26.29156</v>
      </c>
      <c r="U301">
        <v>31.269739999999999</v>
      </c>
      <c r="V301">
        <v>37.127079999999999</v>
      </c>
      <c r="W301">
        <v>37.939399999999999</v>
      </c>
      <c r="X301">
        <v>45.87491</v>
      </c>
      <c r="Y301">
        <v>46.205419999999997</v>
      </c>
      <c r="Z301">
        <v>48.224649999999997</v>
      </c>
      <c r="AA301">
        <v>46.609560000000002</v>
      </c>
      <c r="AB301">
        <v>45.900469999999999</v>
      </c>
      <c r="AC301">
        <v>40.174819999999997</v>
      </c>
      <c r="AD301">
        <v>33.916960000000003</v>
      </c>
      <c r="AE301">
        <v>20.651710000000001</v>
      </c>
      <c r="AF301">
        <v>10.76755</v>
      </c>
      <c r="AG301">
        <v>10.100479999999999</v>
      </c>
      <c r="AH301">
        <v>82.875</v>
      </c>
      <c r="AI301">
        <v>80.5</v>
      </c>
      <c r="AJ301">
        <v>79.125</v>
      </c>
      <c r="AK301">
        <v>77.5</v>
      </c>
      <c r="AL301">
        <v>75.625</v>
      </c>
      <c r="AM301">
        <v>74.25</v>
      </c>
      <c r="AN301">
        <v>74.375</v>
      </c>
      <c r="AO301">
        <v>78.5</v>
      </c>
      <c r="AP301">
        <v>82.625</v>
      </c>
      <c r="AQ301">
        <v>87.125</v>
      </c>
      <c r="AR301">
        <v>90.5</v>
      </c>
      <c r="AS301">
        <v>93.625</v>
      </c>
      <c r="AT301">
        <v>96.75</v>
      </c>
      <c r="AU301">
        <v>99.5</v>
      </c>
      <c r="AV301">
        <v>101.875</v>
      </c>
      <c r="AW301">
        <v>103.875</v>
      </c>
      <c r="AX301">
        <v>105.375</v>
      </c>
      <c r="AY301">
        <v>105.375</v>
      </c>
      <c r="AZ301">
        <v>104.125</v>
      </c>
      <c r="BA301">
        <v>102.875</v>
      </c>
      <c r="BB301">
        <v>99.625</v>
      </c>
      <c r="BC301">
        <v>96.125</v>
      </c>
      <c r="BD301">
        <v>93.75</v>
      </c>
      <c r="BE301">
        <v>91.25</v>
      </c>
      <c r="BF301">
        <v>-6.4809989999999997</v>
      </c>
      <c r="BG301">
        <v>9.9848400000000004E-2</v>
      </c>
      <c r="BH301">
        <v>0</v>
      </c>
      <c r="BI301">
        <v>0</v>
      </c>
      <c r="BJ301">
        <v>0</v>
      </c>
    </row>
    <row r="302" spans="1:62" x14ac:dyDescent="0.25">
      <c r="A302" t="s">
        <v>37</v>
      </c>
      <c r="B302" t="s">
        <v>138</v>
      </c>
      <c r="C302" t="s">
        <v>29</v>
      </c>
      <c r="D302" t="s">
        <v>101</v>
      </c>
      <c r="E302" t="s">
        <v>100</v>
      </c>
      <c r="F302" t="s">
        <v>33</v>
      </c>
      <c r="G302">
        <v>2022</v>
      </c>
      <c r="H302">
        <v>7</v>
      </c>
      <c r="I302">
        <v>5.489503</v>
      </c>
      <c r="J302">
        <v>11.232469999999999</v>
      </c>
      <c r="K302">
        <v>11.34774</v>
      </c>
      <c r="L302">
        <v>11.096909999999999</v>
      </c>
      <c r="M302">
        <v>10.955249999999999</v>
      </c>
      <c r="N302">
        <v>10.34492</v>
      </c>
      <c r="O302">
        <v>8.8122310000000006</v>
      </c>
      <c r="P302">
        <v>5.5685089999999997</v>
      </c>
      <c r="Q302">
        <v>23.013449999999999</v>
      </c>
      <c r="R302">
        <v>24.73188</v>
      </c>
      <c r="S302">
        <v>30.631689999999999</v>
      </c>
      <c r="T302">
        <v>38.50273</v>
      </c>
      <c r="U302">
        <v>45.44706</v>
      </c>
      <c r="V302">
        <v>54.85022</v>
      </c>
      <c r="W302">
        <v>57.594659999999998</v>
      </c>
      <c r="X302">
        <v>69.963070000000002</v>
      </c>
      <c r="Y302">
        <v>69.050929999999994</v>
      </c>
      <c r="Z302">
        <v>72.920760000000001</v>
      </c>
      <c r="AA302">
        <v>69.035740000000004</v>
      </c>
      <c r="AB302">
        <v>66.91216</v>
      </c>
      <c r="AC302">
        <v>59.566839999999999</v>
      </c>
      <c r="AD302">
        <v>50.574599999999997</v>
      </c>
      <c r="AE302">
        <v>31.949539999999999</v>
      </c>
      <c r="AF302">
        <v>17.0184</v>
      </c>
      <c r="AG302">
        <v>15.333259999999999</v>
      </c>
      <c r="AH302">
        <v>89.5</v>
      </c>
      <c r="AI302">
        <v>87.75</v>
      </c>
      <c r="AJ302">
        <v>86.375</v>
      </c>
      <c r="AK302">
        <v>84.25</v>
      </c>
      <c r="AL302">
        <v>83</v>
      </c>
      <c r="AM302">
        <v>81.375</v>
      </c>
      <c r="AN302">
        <v>80.875</v>
      </c>
      <c r="AO302">
        <v>83.625</v>
      </c>
      <c r="AP302">
        <v>87.5</v>
      </c>
      <c r="AQ302">
        <v>91.5</v>
      </c>
      <c r="AR302">
        <v>94.75</v>
      </c>
      <c r="AS302">
        <v>98.25</v>
      </c>
      <c r="AT302">
        <v>101.625</v>
      </c>
      <c r="AU302">
        <v>104.5</v>
      </c>
      <c r="AV302">
        <v>107.125</v>
      </c>
      <c r="AW302">
        <v>108.125</v>
      </c>
      <c r="AX302">
        <v>108.875</v>
      </c>
      <c r="AY302">
        <v>108.125</v>
      </c>
      <c r="AZ302">
        <v>106.75</v>
      </c>
      <c r="BA302">
        <v>104.75</v>
      </c>
      <c r="BB302">
        <v>101.625</v>
      </c>
      <c r="BC302">
        <v>99.5</v>
      </c>
      <c r="BD302">
        <v>95.75</v>
      </c>
      <c r="BE302">
        <v>93</v>
      </c>
      <c r="BF302">
        <v>-8.7956400000000006</v>
      </c>
      <c r="BG302">
        <v>0.1839045</v>
      </c>
      <c r="BH302">
        <v>0</v>
      </c>
      <c r="BI302">
        <v>0</v>
      </c>
      <c r="BJ302">
        <v>0</v>
      </c>
    </row>
    <row r="303" spans="1:62" x14ac:dyDescent="0.25">
      <c r="A303" t="s">
        <v>37</v>
      </c>
      <c r="B303" t="s">
        <v>138</v>
      </c>
      <c r="C303" t="s">
        <v>29</v>
      </c>
      <c r="D303" t="s">
        <v>101</v>
      </c>
      <c r="E303" t="s">
        <v>100</v>
      </c>
      <c r="F303" t="s">
        <v>33</v>
      </c>
      <c r="G303">
        <v>2022</v>
      </c>
      <c r="H303">
        <v>8</v>
      </c>
      <c r="I303">
        <v>5.7784240000000002</v>
      </c>
      <c r="J303">
        <v>11.602729999999999</v>
      </c>
      <c r="K303">
        <v>12.089219999999999</v>
      </c>
      <c r="L303">
        <v>11.833589999999999</v>
      </c>
      <c r="M303">
        <v>11.622299999999999</v>
      </c>
      <c r="N303">
        <v>10.884130000000001</v>
      </c>
      <c r="O303">
        <v>9.9739930000000001</v>
      </c>
      <c r="P303">
        <v>6.0070170000000003</v>
      </c>
      <c r="Q303">
        <v>23.505379999999999</v>
      </c>
      <c r="R303">
        <v>25.649229999999999</v>
      </c>
      <c r="S303">
        <v>32.850160000000002</v>
      </c>
      <c r="T303">
        <v>41.143389999999997</v>
      </c>
      <c r="U303">
        <v>49.25985</v>
      </c>
      <c r="V303">
        <v>59.319870000000002</v>
      </c>
      <c r="W303">
        <v>60.988909999999997</v>
      </c>
      <c r="X303">
        <v>74.550799999999995</v>
      </c>
      <c r="Y303">
        <v>74.556920000000005</v>
      </c>
      <c r="Z303">
        <v>78.34357</v>
      </c>
      <c r="AA303">
        <v>74.665959999999998</v>
      </c>
      <c r="AB303">
        <v>72.926280000000006</v>
      </c>
      <c r="AC303">
        <v>63.552149999999997</v>
      </c>
      <c r="AD303">
        <v>53.582859999999997</v>
      </c>
      <c r="AE303">
        <v>34.078769999999999</v>
      </c>
      <c r="AF303">
        <v>17.471679999999999</v>
      </c>
      <c r="AG303">
        <v>16.231780000000001</v>
      </c>
      <c r="AH303">
        <v>88</v>
      </c>
      <c r="AI303">
        <v>85.125</v>
      </c>
      <c r="AJ303">
        <v>83.5</v>
      </c>
      <c r="AK303">
        <v>81.375</v>
      </c>
      <c r="AL303">
        <v>79.625</v>
      </c>
      <c r="AM303">
        <v>78.875</v>
      </c>
      <c r="AN303">
        <v>77.875</v>
      </c>
      <c r="AO303">
        <v>79.25</v>
      </c>
      <c r="AP303">
        <v>84.125</v>
      </c>
      <c r="AQ303">
        <v>89.25</v>
      </c>
      <c r="AR303">
        <v>93.25</v>
      </c>
      <c r="AS303">
        <v>96.75</v>
      </c>
      <c r="AT303">
        <v>100.125</v>
      </c>
      <c r="AU303">
        <v>103.125</v>
      </c>
      <c r="AV303">
        <v>105.625</v>
      </c>
      <c r="AW303">
        <v>107</v>
      </c>
      <c r="AX303">
        <v>108.5</v>
      </c>
      <c r="AY303">
        <v>108.5</v>
      </c>
      <c r="AZ303">
        <v>106.75</v>
      </c>
      <c r="BA303">
        <v>104.25</v>
      </c>
      <c r="BB303">
        <v>100.625</v>
      </c>
      <c r="BC303">
        <v>97.625</v>
      </c>
      <c r="BD303">
        <v>95.5</v>
      </c>
      <c r="BE303">
        <v>93.5</v>
      </c>
      <c r="BF303">
        <v>-9.2585689999999996</v>
      </c>
      <c r="BG303">
        <v>0.20377229999999999</v>
      </c>
      <c r="BH303">
        <v>0</v>
      </c>
      <c r="BI303">
        <v>0</v>
      </c>
      <c r="BJ303">
        <v>0</v>
      </c>
    </row>
    <row r="304" spans="1:62" x14ac:dyDescent="0.25">
      <c r="A304" t="s">
        <v>37</v>
      </c>
      <c r="B304" t="s">
        <v>138</v>
      </c>
      <c r="C304" t="s">
        <v>29</v>
      </c>
      <c r="D304" t="s">
        <v>101</v>
      </c>
      <c r="E304" t="s">
        <v>100</v>
      </c>
      <c r="F304" t="s">
        <v>33</v>
      </c>
      <c r="G304">
        <v>2022</v>
      </c>
      <c r="H304">
        <v>9</v>
      </c>
      <c r="I304">
        <v>4.9116609999999996</v>
      </c>
      <c r="J304">
        <v>10.03702</v>
      </c>
      <c r="K304">
        <v>10.28875</v>
      </c>
      <c r="L304">
        <v>10.192259999999999</v>
      </c>
      <c r="M304">
        <v>9.8044550000000008</v>
      </c>
      <c r="N304">
        <v>9.2821049999999996</v>
      </c>
      <c r="O304">
        <v>8.8468920000000004</v>
      </c>
      <c r="P304">
        <v>7.3757099999999998</v>
      </c>
      <c r="Q304">
        <v>17.754829999999998</v>
      </c>
      <c r="R304">
        <v>21.338049999999999</v>
      </c>
      <c r="S304">
        <v>27.510269999999998</v>
      </c>
      <c r="T304">
        <v>33.572409999999998</v>
      </c>
      <c r="U304">
        <v>39.474989999999998</v>
      </c>
      <c r="V304">
        <v>46.647449999999999</v>
      </c>
      <c r="W304">
        <v>47.143470000000001</v>
      </c>
      <c r="X304">
        <v>59.003709999999998</v>
      </c>
      <c r="Y304">
        <v>58.176250000000003</v>
      </c>
      <c r="Z304">
        <v>59.776290000000003</v>
      </c>
      <c r="AA304">
        <v>55.681100000000001</v>
      </c>
      <c r="AB304">
        <v>52.283090000000001</v>
      </c>
      <c r="AC304">
        <v>45.133029999999998</v>
      </c>
      <c r="AD304">
        <v>38.513190000000002</v>
      </c>
      <c r="AE304">
        <v>22.566610000000001</v>
      </c>
      <c r="AF304">
        <v>13.049989999999999</v>
      </c>
      <c r="AG304">
        <v>12.226649999999999</v>
      </c>
      <c r="AH304">
        <v>79.5</v>
      </c>
      <c r="AI304">
        <v>77.625</v>
      </c>
      <c r="AJ304">
        <v>75.125</v>
      </c>
      <c r="AK304">
        <v>73</v>
      </c>
      <c r="AL304">
        <v>71.875</v>
      </c>
      <c r="AM304">
        <v>70.625</v>
      </c>
      <c r="AN304">
        <v>69.75</v>
      </c>
      <c r="AO304">
        <v>70.125</v>
      </c>
      <c r="AP304">
        <v>74.625</v>
      </c>
      <c r="AQ304">
        <v>81</v>
      </c>
      <c r="AR304">
        <v>86.375</v>
      </c>
      <c r="AS304">
        <v>90.125</v>
      </c>
      <c r="AT304">
        <v>93.625</v>
      </c>
      <c r="AU304">
        <v>96.5</v>
      </c>
      <c r="AV304">
        <v>99.75</v>
      </c>
      <c r="AW304">
        <v>101.375</v>
      </c>
      <c r="AX304">
        <v>102.25</v>
      </c>
      <c r="AY304">
        <v>101.875</v>
      </c>
      <c r="AZ304">
        <v>99.5</v>
      </c>
      <c r="BA304">
        <v>95.75</v>
      </c>
      <c r="BB304">
        <v>92.125</v>
      </c>
      <c r="BC304">
        <v>89.375</v>
      </c>
      <c r="BD304">
        <v>86</v>
      </c>
      <c r="BE304">
        <v>83.375</v>
      </c>
      <c r="BF304">
        <v>-7.8697840000000001</v>
      </c>
      <c r="BG304">
        <v>0.14722550000000001</v>
      </c>
      <c r="BH304">
        <v>0</v>
      </c>
      <c r="BI304">
        <v>0</v>
      </c>
      <c r="BJ304">
        <v>0</v>
      </c>
    </row>
    <row r="305" spans="1:62" x14ac:dyDescent="0.25">
      <c r="A305" t="s">
        <v>37</v>
      </c>
      <c r="B305" t="s">
        <v>138</v>
      </c>
      <c r="C305" t="s">
        <v>29</v>
      </c>
      <c r="D305" t="s">
        <v>101</v>
      </c>
      <c r="E305" t="s">
        <v>100</v>
      </c>
      <c r="F305" t="s">
        <v>33</v>
      </c>
      <c r="G305">
        <v>2022</v>
      </c>
      <c r="H305">
        <v>10</v>
      </c>
      <c r="I305">
        <v>4.4782789999999997</v>
      </c>
      <c r="J305">
        <v>9.8411580000000001</v>
      </c>
      <c r="K305">
        <v>9.6390159999999998</v>
      </c>
      <c r="L305">
        <v>9.6624759999999998</v>
      </c>
      <c r="M305">
        <v>9.2655119999999993</v>
      </c>
      <c r="N305">
        <v>9.2720439999999993</v>
      </c>
      <c r="O305">
        <v>9.0354539999999997</v>
      </c>
      <c r="P305">
        <v>8.8515370000000004</v>
      </c>
      <c r="Q305">
        <v>14.803559999999999</v>
      </c>
      <c r="R305">
        <v>17.838450000000002</v>
      </c>
      <c r="S305">
        <v>23.76933</v>
      </c>
      <c r="T305">
        <v>29.029869999999999</v>
      </c>
      <c r="U305">
        <v>35.827930000000002</v>
      </c>
      <c r="V305">
        <v>41.744900000000001</v>
      </c>
      <c r="W305">
        <v>40.125160000000001</v>
      </c>
      <c r="X305">
        <v>49.92841</v>
      </c>
      <c r="Y305">
        <v>49.28819</v>
      </c>
      <c r="Z305">
        <v>49.984050000000003</v>
      </c>
      <c r="AA305">
        <v>46.232010000000002</v>
      </c>
      <c r="AB305">
        <v>41.238169999999997</v>
      </c>
      <c r="AC305">
        <v>36.203479999999999</v>
      </c>
      <c r="AD305">
        <v>31.916170000000001</v>
      </c>
      <c r="AE305">
        <v>16.40325</v>
      </c>
      <c r="AF305">
        <v>11.829459999999999</v>
      </c>
      <c r="AG305">
        <v>11.744540000000001</v>
      </c>
      <c r="AH305">
        <v>72.5</v>
      </c>
      <c r="AI305">
        <v>71</v>
      </c>
      <c r="AJ305">
        <v>69.5</v>
      </c>
      <c r="AK305">
        <v>68.25</v>
      </c>
      <c r="AL305">
        <v>66.875</v>
      </c>
      <c r="AM305">
        <v>65.625</v>
      </c>
      <c r="AN305">
        <v>64.875</v>
      </c>
      <c r="AO305">
        <v>65.375</v>
      </c>
      <c r="AP305">
        <v>69.875</v>
      </c>
      <c r="AQ305">
        <v>76.125</v>
      </c>
      <c r="AR305">
        <v>82.375</v>
      </c>
      <c r="AS305">
        <v>87.125</v>
      </c>
      <c r="AT305">
        <v>90.625</v>
      </c>
      <c r="AU305">
        <v>93.25</v>
      </c>
      <c r="AV305">
        <v>95.25</v>
      </c>
      <c r="AW305">
        <v>96.5</v>
      </c>
      <c r="AX305">
        <v>97</v>
      </c>
      <c r="AY305">
        <v>96.375</v>
      </c>
      <c r="AZ305">
        <v>92.5</v>
      </c>
      <c r="BA305">
        <v>87.75</v>
      </c>
      <c r="BB305">
        <v>85.25</v>
      </c>
      <c r="BC305">
        <v>82.5</v>
      </c>
      <c r="BD305">
        <v>79.25</v>
      </c>
      <c r="BE305">
        <v>75.625</v>
      </c>
      <c r="BF305">
        <v>-7.1753910000000003</v>
      </c>
      <c r="BG305">
        <v>0.12239070000000001</v>
      </c>
      <c r="BH305">
        <v>0</v>
      </c>
      <c r="BI305">
        <v>0</v>
      </c>
      <c r="BJ305">
        <v>0</v>
      </c>
    </row>
    <row r="306" spans="1:62" x14ac:dyDescent="0.25">
      <c r="A306" t="s">
        <v>37</v>
      </c>
      <c r="B306" t="s">
        <v>138</v>
      </c>
      <c r="C306" t="s">
        <v>29</v>
      </c>
      <c r="D306" t="s">
        <v>101</v>
      </c>
      <c r="E306" t="s">
        <v>100</v>
      </c>
      <c r="F306" t="s">
        <v>31</v>
      </c>
      <c r="G306">
        <v>2019</v>
      </c>
      <c r="H306">
        <v>8</v>
      </c>
      <c r="I306">
        <v>3</v>
      </c>
      <c r="J306">
        <v>6.1362459999999999</v>
      </c>
      <c r="K306">
        <v>6.3208390000000003</v>
      </c>
      <c r="L306">
        <v>6.16031</v>
      </c>
      <c r="M306">
        <v>6.0282660000000003</v>
      </c>
      <c r="N306">
        <v>5.652946</v>
      </c>
      <c r="O306">
        <v>5.2464930000000001</v>
      </c>
      <c r="P306">
        <v>3.5066809999999999</v>
      </c>
      <c r="Q306">
        <v>11.9947</v>
      </c>
      <c r="R306">
        <v>13.21302</v>
      </c>
      <c r="S306">
        <v>16.8735</v>
      </c>
      <c r="T306">
        <v>20.898510000000002</v>
      </c>
      <c r="U306">
        <v>24.902329999999999</v>
      </c>
      <c r="V306">
        <v>29.81682</v>
      </c>
      <c r="W306">
        <v>30.508559999999999</v>
      </c>
      <c r="X306">
        <v>37.511299999999999</v>
      </c>
      <c r="Y306">
        <v>37.479810000000001</v>
      </c>
      <c r="Z306">
        <v>39.271720000000002</v>
      </c>
      <c r="AA306">
        <v>37.333379999999998</v>
      </c>
      <c r="AB306">
        <v>36.43074</v>
      </c>
      <c r="AC306">
        <v>31.79242</v>
      </c>
      <c r="AD306">
        <v>26.845279999999999</v>
      </c>
      <c r="AE306">
        <v>17.224869999999999</v>
      </c>
      <c r="AF306">
        <v>8.9562819999999999</v>
      </c>
      <c r="AG306">
        <v>8.2920320000000007</v>
      </c>
      <c r="AH306">
        <v>84.96875</v>
      </c>
      <c r="AI306">
        <v>82.75</v>
      </c>
      <c r="AJ306">
        <v>81.03125</v>
      </c>
      <c r="AK306">
        <v>79.03125</v>
      </c>
      <c r="AL306">
        <v>77.53125</v>
      </c>
      <c r="AM306">
        <v>76.28125</v>
      </c>
      <c r="AN306">
        <v>75.71875</v>
      </c>
      <c r="AO306">
        <v>77.875</v>
      </c>
      <c r="AP306">
        <v>82.21875</v>
      </c>
      <c r="AQ306">
        <v>87.21875</v>
      </c>
      <c r="AR306">
        <v>91.21875</v>
      </c>
      <c r="AS306">
        <v>94.6875</v>
      </c>
      <c r="AT306">
        <v>98.03125</v>
      </c>
      <c r="AU306">
        <v>100.9063</v>
      </c>
      <c r="AV306">
        <v>103.5938</v>
      </c>
      <c r="AW306">
        <v>105.0938</v>
      </c>
      <c r="AX306">
        <v>106.25</v>
      </c>
      <c r="AY306">
        <v>105.9688</v>
      </c>
      <c r="AZ306">
        <v>104.2813</v>
      </c>
      <c r="BA306">
        <v>101.9063</v>
      </c>
      <c r="BB306">
        <v>98.5</v>
      </c>
      <c r="BC306">
        <v>95.65625</v>
      </c>
      <c r="BD306">
        <v>92.75</v>
      </c>
      <c r="BE306">
        <v>90.28125</v>
      </c>
      <c r="BF306">
        <v>-4.8067960000000003</v>
      </c>
      <c r="BG306">
        <v>5.4924800000000003E-2</v>
      </c>
      <c r="BH306">
        <v>0</v>
      </c>
      <c r="BI306">
        <v>0</v>
      </c>
      <c r="BJ306">
        <v>0</v>
      </c>
    </row>
    <row r="307" spans="1:62" x14ac:dyDescent="0.25">
      <c r="A307" t="s">
        <v>37</v>
      </c>
      <c r="B307" t="s">
        <v>138</v>
      </c>
      <c r="C307" t="s">
        <v>29</v>
      </c>
      <c r="D307" t="s">
        <v>101</v>
      </c>
      <c r="E307" t="s">
        <v>100</v>
      </c>
      <c r="F307" t="s">
        <v>31</v>
      </c>
      <c r="G307">
        <v>2020</v>
      </c>
      <c r="H307">
        <v>8</v>
      </c>
      <c r="I307">
        <v>5.2005819999999998</v>
      </c>
      <c r="J307">
        <v>10.63735</v>
      </c>
      <c r="K307">
        <v>10.95735</v>
      </c>
      <c r="L307">
        <v>10.679069999999999</v>
      </c>
      <c r="M307">
        <v>10.45016</v>
      </c>
      <c r="N307">
        <v>9.7995359999999998</v>
      </c>
      <c r="O307">
        <v>9.0949399999999994</v>
      </c>
      <c r="P307">
        <v>6.0789280000000003</v>
      </c>
      <c r="Q307">
        <v>20.793140000000001</v>
      </c>
      <c r="R307">
        <v>22.90513</v>
      </c>
      <c r="S307">
        <v>29.250679999999999</v>
      </c>
      <c r="T307">
        <v>36.228140000000003</v>
      </c>
      <c r="U307">
        <v>43.168869999999998</v>
      </c>
      <c r="V307">
        <v>51.688270000000003</v>
      </c>
      <c r="W307">
        <v>52.887419999999999</v>
      </c>
      <c r="X307">
        <v>65.026859999999999</v>
      </c>
      <c r="Y307">
        <v>64.972269999999995</v>
      </c>
      <c r="Z307">
        <v>68.078609999999998</v>
      </c>
      <c r="AA307">
        <v>64.718440000000001</v>
      </c>
      <c r="AB307">
        <v>63.153689999999997</v>
      </c>
      <c r="AC307">
        <v>55.113030000000002</v>
      </c>
      <c r="AD307">
        <v>46.537030000000001</v>
      </c>
      <c r="AE307">
        <v>29.85979</v>
      </c>
      <c r="AF307">
        <v>15.52596</v>
      </c>
      <c r="AG307">
        <v>14.374459999999999</v>
      </c>
      <c r="AH307">
        <v>84.96875</v>
      </c>
      <c r="AI307">
        <v>82.75</v>
      </c>
      <c r="AJ307">
        <v>81.03125</v>
      </c>
      <c r="AK307">
        <v>79.03125</v>
      </c>
      <c r="AL307">
        <v>77.53125</v>
      </c>
      <c r="AM307">
        <v>76.28125</v>
      </c>
      <c r="AN307">
        <v>75.71875</v>
      </c>
      <c r="AO307">
        <v>77.875</v>
      </c>
      <c r="AP307">
        <v>82.21875</v>
      </c>
      <c r="AQ307">
        <v>87.21875</v>
      </c>
      <c r="AR307">
        <v>91.21875</v>
      </c>
      <c r="AS307">
        <v>94.6875</v>
      </c>
      <c r="AT307">
        <v>98.03125</v>
      </c>
      <c r="AU307">
        <v>100.9063</v>
      </c>
      <c r="AV307">
        <v>103.5938</v>
      </c>
      <c r="AW307">
        <v>105.0938</v>
      </c>
      <c r="AX307">
        <v>106.25</v>
      </c>
      <c r="AY307">
        <v>105.9688</v>
      </c>
      <c r="AZ307">
        <v>104.2813</v>
      </c>
      <c r="BA307">
        <v>101.9063</v>
      </c>
      <c r="BB307">
        <v>98.5</v>
      </c>
      <c r="BC307">
        <v>95.65625</v>
      </c>
      <c r="BD307">
        <v>92.75</v>
      </c>
      <c r="BE307">
        <v>90.28125</v>
      </c>
      <c r="BF307">
        <v>-8.3327120000000008</v>
      </c>
      <c r="BG307">
        <v>0.1650556</v>
      </c>
      <c r="BH307">
        <v>0</v>
      </c>
      <c r="BI307">
        <v>0</v>
      </c>
      <c r="BJ307">
        <v>0</v>
      </c>
    </row>
    <row r="308" spans="1:62" x14ac:dyDescent="0.25">
      <c r="A308" t="s">
        <v>37</v>
      </c>
      <c r="B308" t="s">
        <v>138</v>
      </c>
      <c r="C308" t="s">
        <v>29</v>
      </c>
      <c r="D308" t="s">
        <v>101</v>
      </c>
      <c r="E308" t="s">
        <v>100</v>
      </c>
      <c r="F308" t="s">
        <v>31</v>
      </c>
      <c r="G308">
        <v>2021</v>
      </c>
      <c r="H308">
        <v>8</v>
      </c>
      <c r="I308">
        <v>5.489503</v>
      </c>
      <c r="J308">
        <v>11.22831</v>
      </c>
      <c r="K308">
        <v>11.566090000000001</v>
      </c>
      <c r="L308">
        <v>11.272349999999999</v>
      </c>
      <c r="M308">
        <v>11.03073</v>
      </c>
      <c r="N308">
        <v>10.34395</v>
      </c>
      <c r="O308">
        <v>9.6002139999999994</v>
      </c>
      <c r="P308">
        <v>6.4166460000000001</v>
      </c>
      <c r="Q308">
        <v>21.948319999999999</v>
      </c>
      <c r="R308">
        <v>24.17764</v>
      </c>
      <c r="S308">
        <v>30.875720000000001</v>
      </c>
      <c r="T308">
        <v>38.240810000000003</v>
      </c>
      <c r="U308">
        <v>45.567129999999999</v>
      </c>
      <c r="V308">
        <v>54.559840000000001</v>
      </c>
      <c r="W308">
        <v>55.825609999999998</v>
      </c>
      <c r="X308">
        <v>68.63946</v>
      </c>
      <c r="Y308">
        <v>68.58184</v>
      </c>
      <c r="Z308">
        <v>71.860749999999996</v>
      </c>
      <c r="AA308">
        <v>68.313900000000004</v>
      </c>
      <c r="AB308">
        <v>66.662220000000005</v>
      </c>
      <c r="AC308">
        <v>58.174869999999999</v>
      </c>
      <c r="AD308">
        <v>49.122419999999998</v>
      </c>
      <c r="AE308">
        <v>31.518660000000001</v>
      </c>
      <c r="AF308">
        <v>16.38851</v>
      </c>
      <c r="AG308">
        <v>15.17305</v>
      </c>
      <c r="AH308">
        <v>84.96875</v>
      </c>
      <c r="AI308">
        <v>82.75</v>
      </c>
      <c r="AJ308">
        <v>81.03125</v>
      </c>
      <c r="AK308">
        <v>79.03125</v>
      </c>
      <c r="AL308">
        <v>77.53125</v>
      </c>
      <c r="AM308">
        <v>76.28125</v>
      </c>
      <c r="AN308">
        <v>75.71875</v>
      </c>
      <c r="AO308">
        <v>77.875</v>
      </c>
      <c r="AP308">
        <v>82.21875</v>
      </c>
      <c r="AQ308">
        <v>87.21875</v>
      </c>
      <c r="AR308">
        <v>91.21875</v>
      </c>
      <c r="AS308">
        <v>94.6875</v>
      </c>
      <c r="AT308">
        <v>98.03125</v>
      </c>
      <c r="AU308">
        <v>100.9063</v>
      </c>
      <c r="AV308">
        <v>103.5938</v>
      </c>
      <c r="AW308">
        <v>105.0938</v>
      </c>
      <c r="AX308">
        <v>106.25</v>
      </c>
      <c r="AY308">
        <v>105.9688</v>
      </c>
      <c r="AZ308">
        <v>104.2813</v>
      </c>
      <c r="BA308">
        <v>101.9063</v>
      </c>
      <c r="BB308">
        <v>98.5</v>
      </c>
      <c r="BC308">
        <v>95.65625</v>
      </c>
      <c r="BD308">
        <v>92.75</v>
      </c>
      <c r="BE308">
        <v>90.28125</v>
      </c>
      <c r="BF308">
        <v>-8.7956400000000006</v>
      </c>
      <c r="BG308">
        <v>0.1839045</v>
      </c>
      <c r="BH308">
        <v>0</v>
      </c>
      <c r="BI308">
        <v>0</v>
      </c>
      <c r="BJ308">
        <v>0</v>
      </c>
    </row>
    <row r="309" spans="1:62" x14ac:dyDescent="0.25">
      <c r="A309" t="s">
        <v>37</v>
      </c>
      <c r="B309" t="s">
        <v>138</v>
      </c>
      <c r="C309" t="s">
        <v>29</v>
      </c>
      <c r="D309" t="s">
        <v>101</v>
      </c>
      <c r="E309" t="s">
        <v>100</v>
      </c>
      <c r="F309" t="s">
        <v>31</v>
      </c>
      <c r="G309">
        <v>2022</v>
      </c>
      <c r="H309">
        <v>8</v>
      </c>
      <c r="I309">
        <v>5.7784240000000002</v>
      </c>
      <c r="J309">
        <v>11.819279999999999</v>
      </c>
      <c r="K309">
        <v>12.17483</v>
      </c>
      <c r="L309">
        <v>11.865629999999999</v>
      </c>
      <c r="M309">
        <v>11.61129</v>
      </c>
      <c r="N309">
        <v>10.88837</v>
      </c>
      <c r="O309">
        <v>10.10549</v>
      </c>
      <c r="P309">
        <v>6.7543639999999998</v>
      </c>
      <c r="Q309">
        <v>23.103490000000001</v>
      </c>
      <c r="R309">
        <v>25.450140000000001</v>
      </c>
      <c r="S309">
        <v>32.50076</v>
      </c>
      <c r="T309">
        <v>40.253489999999999</v>
      </c>
      <c r="U309">
        <v>47.965400000000002</v>
      </c>
      <c r="V309">
        <v>57.43141</v>
      </c>
      <c r="W309">
        <v>58.763800000000003</v>
      </c>
      <c r="X309">
        <v>72.252070000000003</v>
      </c>
      <c r="Y309">
        <v>72.191410000000005</v>
      </c>
      <c r="Z309">
        <v>75.642899999999997</v>
      </c>
      <c r="AA309">
        <v>71.909369999999996</v>
      </c>
      <c r="AB309">
        <v>70.170760000000001</v>
      </c>
      <c r="AC309">
        <v>61.236699999999999</v>
      </c>
      <c r="AD309">
        <v>51.707810000000002</v>
      </c>
      <c r="AE309">
        <v>33.17754</v>
      </c>
      <c r="AF309">
        <v>17.251069999999999</v>
      </c>
      <c r="AG309">
        <v>15.971629999999999</v>
      </c>
      <c r="AH309">
        <v>84.96875</v>
      </c>
      <c r="AI309">
        <v>82.75</v>
      </c>
      <c r="AJ309">
        <v>81.03125</v>
      </c>
      <c r="AK309">
        <v>79.03125</v>
      </c>
      <c r="AL309">
        <v>77.53125</v>
      </c>
      <c r="AM309">
        <v>76.28125</v>
      </c>
      <c r="AN309">
        <v>75.71875</v>
      </c>
      <c r="AO309">
        <v>77.875</v>
      </c>
      <c r="AP309">
        <v>82.21875</v>
      </c>
      <c r="AQ309">
        <v>87.21875</v>
      </c>
      <c r="AR309">
        <v>91.21875</v>
      </c>
      <c r="AS309">
        <v>94.6875</v>
      </c>
      <c r="AT309">
        <v>98.03125</v>
      </c>
      <c r="AU309">
        <v>100.9063</v>
      </c>
      <c r="AV309">
        <v>103.5938</v>
      </c>
      <c r="AW309">
        <v>105.0938</v>
      </c>
      <c r="AX309">
        <v>106.25</v>
      </c>
      <c r="AY309">
        <v>105.9688</v>
      </c>
      <c r="AZ309">
        <v>104.2813</v>
      </c>
      <c r="BA309">
        <v>101.9063</v>
      </c>
      <c r="BB309">
        <v>98.5</v>
      </c>
      <c r="BC309">
        <v>95.65625</v>
      </c>
      <c r="BD309">
        <v>92.75</v>
      </c>
      <c r="BE309">
        <v>90.28125</v>
      </c>
      <c r="BF309">
        <v>-9.2585689999999996</v>
      </c>
      <c r="BG309">
        <v>0.20377229999999999</v>
      </c>
      <c r="BH309">
        <v>0</v>
      </c>
      <c r="BI309">
        <v>0</v>
      </c>
      <c r="BJ309">
        <v>0</v>
      </c>
    </row>
    <row r="310" spans="1:62" x14ac:dyDescent="0.25">
      <c r="A310" t="s">
        <v>37</v>
      </c>
      <c r="B310" t="s">
        <v>138</v>
      </c>
      <c r="C310" t="s">
        <v>29</v>
      </c>
      <c r="D310" t="s">
        <v>101</v>
      </c>
      <c r="E310" t="s">
        <v>127</v>
      </c>
      <c r="F310" t="s">
        <v>33</v>
      </c>
      <c r="G310">
        <v>2019</v>
      </c>
      <c r="H310">
        <v>5</v>
      </c>
      <c r="I310">
        <v>3</v>
      </c>
      <c r="J310">
        <v>7.080095</v>
      </c>
      <c r="K310">
        <v>7.287058</v>
      </c>
      <c r="L310">
        <v>6.8736069999999998</v>
      </c>
      <c r="M310">
        <v>6.7784719999999998</v>
      </c>
      <c r="N310">
        <v>6.4759700000000002</v>
      </c>
      <c r="O310">
        <v>6.3844700000000003</v>
      </c>
      <c r="P310">
        <v>6.2025649999999999</v>
      </c>
      <c r="Q310">
        <v>9.974164</v>
      </c>
      <c r="R310">
        <v>11.916169999999999</v>
      </c>
      <c r="S310">
        <v>15.36833</v>
      </c>
      <c r="T310">
        <v>18.344719999999999</v>
      </c>
      <c r="U310">
        <v>21.503489999999999</v>
      </c>
      <c r="V310">
        <v>25.299019999999999</v>
      </c>
      <c r="W310">
        <v>25.44136</v>
      </c>
      <c r="X310">
        <v>30.43732</v>
      </c>
      <c r="Y310">
        <v>29.965440000000001</v>
      </c>
      <c r="Z310">
        <v>30.888809999999999</v>
      </c>
      <c r="AA310">
        <v>29.520409999999998</v>
      </c>
      <c r="AB310">
        <v>28.59451</v>
      </c>
      <c r="AC310">
        <v>25.497720000000001</v>
      </c>
      <c r="AD310">
        <v>22.31296</v>
      </c>
      <c r="AE310">
        <v>14.73507</v>
      </c>
      <c r="AF310">
        <v>9.089969</v>
      </c>
      <c r="AG310">
        <v>8.7420430000000007</v>
      </c>
      <c r="AH310">
        <v>77.5</v>
      </c>
      <c r="AI310">
        <v>74.875</v>
      </c>
      <c r="AJ310">
        <v>73.5</v>
      </c>
      <c r="AK310">
        <v>71</v>
      </c>
      <c r="AL310">
        <v>69.625</v>
      </c>
      <c r="AM310">
        <v>68.375</v>
      </c>
      <c r="AN310">
        <v>68.625</v>
      </c>
      <c r="AO310">
        <v>72.625</v>
      </c>
      <c r="AP310">
        <v>76.625</v>
      </c>
      <c r="AQ310">
        <v>80.625</v>
      </c>
      <c r="AR310">
        <v>83.5</v>
      </c>
      <c r="AS310">
        <v>87.375</v>
      </c>
      <c r="AT310">
        <v>90.5</v>
      </c>
      <c r="AU310">
        <v>93.375</v>
      </c>
      <c r="AV310">
        <v>95.25</v>
      </c>
      <c r="AW310">
        <v>96</v>
      </c>
      <c r="AX310">
        <v>97</v>
      </c>
      <c r="AY310">
        <v>96.75</v>
      </c>
      <c r="AZ310">
        <v>95.25</v>
      </c>
      <c r="BA310">
        <v>93.875</v>
      </c>
      <c r="BB310">
        <v>91.125</v>
      </c>
      <c r="BC310">
        <v>88.625</v>
      </c>
      <c r="BD310">
        <v>85.75</v>
      </c>
      <c r="BE310">
        <v>82.5</v>
      </c>
      <c r="BF310">
        <v>-4.8067960000000003</v>
      </c>
      <c r="BG310">
        <v>5.4924800000000003E-2</v>
      </c>
      <c r="BH310">
        <v>0</v>
      </c>
      <c r="BI310">
        <v>0</v>
      </c>
      <c r="BJ310">
        <v>0</v>
      </c>
    </row>
    <row r="311" spans="1:62" x14ac:dyDescent="0.25">
      <c r="A311" t="s">
        <v>37</v>
      </c>
      <c r="B311" t="s">
        <v>138</v>
      </c>
      <c r="C311" t="s">
        <v>29</v>
      </c>
      <c r="D311" t="s">
        <v>101</v>
      </c>
      <c r="E311" t="s">
        <v>127</v>
      </c>
      <c r="F311" t="s">
        <v>33</v>
      </c>
      <c r="G311">
        <v>2019</v>
      </c>
      <c r="H311">
        <v>6</v>
      </c>
      <c r="I311">
        <v>3</v>
      </c>
      <c r="J311">
        <v>5.4127710000000002</v>
      </c>
      <c r="K311">
        <v>5.7581639999999998</v>
      </c>
      <c r="L311">
        <v>5.387435</v>
      </c>
      <c r="M311">
        <v>5.6468509999999998</v>
      </c>
      <c r="N311">
        <v>5.3675480000000002</v>
      </c>
      <c r="O311">
        <v>4.6719109999999997</v>
      </c>
      <c r="P311">
        <v>5.0021769999999997</v>
      </c>
      <c r="Q311">
        <v>11.565429999999999</v>
      </c>
      <c r="R311">
        <v>13.402810000000001</v>
      </c>
      <c r="S311">
        <v>16.310199999999998</v>
      </c>
      <c r="T311">
        <v>19.58718</v>
      </c>
      <c r="U311">
        <v>23.435230000000001</v>
      </c>
      <c r="V311">
        <v>27.840789999999998</v>
      </c>
      <c r="W311">
        <v>28.483609999999999</v>
      </c>
      <c r="X311">
        <v>34.53322</v>
      </c>
      <c r="Y311">
        <v>34.532859999999999</v>
      </c>
      <c r="Z311">
        <v>36.070300000000003</v>
      </c>
      <c r="AA311">
        <v>34.799909999999997</v>
      </c>
      <c r="AB311">
        <v>34.231990000000003</v>
      </c>
      <c r="AC311">
        <v>29.806000000000001</v>
      </c>
      <c r="AD311">
        <v>25.219619999999999</v>
      </c>
      <c r="AE311">
        <v>15.321440000000001</v>
      </c>
      <c r="AF311">
        <v>8.213438</v>
      </c>
      <c r="AG311">
        <v>7.6234219999999997</v>
      </c>
      <c r="AH311">
        <v>86</v>
      </c>
      <c r="AI311">
        <v>83.625</v>
      </c>
      <c r="AJ311">
        <v>81.25</v>
      </c>
      <c r="AK311">
        <v>79.5</v>
      </c>
      <c r="AL311">
        <v>77.25</v>
      </c>
      <c r="AM311">
        <v>75.875</v>
      </c>
      <c r="AN311">
        <v>76</v>
      </c>
      <c r="AO311">
        <v>79.875</v>
      </c>
      <c r="AP311">
        <v>83.5</v>
      </c>
      <c r="AQ311">
        <v>87.125</v>
      </c>
      <c r="AR311">
        <v>90.625</v>
      </c>
      <c r="AS311">
        <v>94.25</v>
      </c>
      <c r="AT311">
        <v>97.5</v>
      </c>
      <c r="AU311">
        <v>100.25</v>
      </c>
      <c r="AV311">
        <v>102.875</v>
      </c>
      <c r="AW311">
        <v>104.375</v>
      </c>
      <c r="AX311">
        <v>105.375</v>
      </c>
      <c r="AY311">
        <v>105.375</v>
      </c>
      <c r="AZ311">
        <v>104</v>
      </c>
      <c r="BA311">
        <v>102.125</v>
      </c>
      <c r="BB311">
        <v>99.375</v>
      </c>
      <c r="BC311">
        <v>95.875</v>
      </c>
      <c r="BD311">
        <v>91.75</v>
      </c>
      <c r="BE311">
        <v>88.375</v>
      </c>
      <c r="BF311">
        <v>-4.8067960000000003</v>
      </c>
      <c r="BG311">
        <v>5.4924800000000003E-2</v>
      </c>
      <c r="BH311">
        <v>0</v>
      </c>
      <c r="BI311">
        <v>0</v>
      </c>
      <c r="BJ311">
        <v>0</v>
      </c>
    </row>
    <row r="312" spans="1:62" x14ac:dyDescent="0.25">
      <c r="A312" t="s">
        <v>37</v>
      </c>
      <c r="B312" t="s">
        <v>138</v>
      </c>
      <c r="C312" t="s">
        <v>29</v>
      </c>
      <c r="D312" t="s">
        <v>101</v>
      </c>
      <c r="E312" t="s">
        <v>127</v>
      </c>
      <c r="F312" t="s">
        <v>33</v>
      </c>
      <c r="G312">
        <v>2019</v>
      </c>
      <c r="H312">
        <v>7</v>
      </c>
      <c r="I312">
        <v>3</v>
      </c>
      <c r="J312">
        <v>6.2930419999999998</v>
      </c>
      <c r="K312">
        <v>6.2988799999999996</v>
      </c>
      <c r="L312">
        <v>6.1230690000000001</v>
      </c>
      <c r="M312">
        <v>6.0043439999999997</v>
      </c>
      <c r="N312">
        <v>5.635764</v>
      </c>
      <c r="O312">
        <v>5.0777650000000003</v>
      </c>
      <c r="P312">
        <v>3.7792430000000001</v>
      </c>
      <c r="Q312">
        <v>12.114050000000001</v>
      </c>
      <c r="R312">
        <v>13.358280000000001</v>
      </c>
      <c r="S312">
        <v>16.489809999999999</v>
      </c>
      <c r="T312">
        <v>20.50348</v>
      </c>
      <c r="U312">
        <v>23.95261</v>
      </c>
      <c r="V312">
        <v>28.658519999999999</v>
      </c>
      <c r="W312">
        <v>29.876259999999998</v>
      </c>
      <c r="X312">
        <v>36.29618</v>
      </c>
      <c r="Y312">
        <v>36.061340000000001</v>
      </c>
      <c r="Z312">
        <v>37.989409999999999</v>
      </c>
      <c r="AA312">
        <v>36.27646</v>
      </c>
      <c r="AB312">
        <v>35.190770000000001</v>
      </c>
      <c r="AC312">
        <v>31.344550000000002</v>
      </c>
      <c r="AD312">
        <v>26.585270000000001</v>
      </c>
      <c r="AE312">
        <v>16.96508</v>
      </c>
      <c r="AF312">
        <v>8.892887</v>
      </c>
      <c r="AG312">
        <v>8.1698350000000008</v>
      </c>
      <c r="AH312">
        <v>84.25</v>
      </c>
      <c r="AI312">
        <v>82.375</v>
      </c>
      <c r="AJ312">
        <v>80.625</v>
      </c>
      <c r="AK312">
        <v>78.5</v>
      </c>
      <c r="AL312">
        <v>77.25</v>
      </c>
      <c r="AM312">
        <v>76.25</v>
      </c>
      <c r="AN312">
        <v>76.625</v>
      </c>
      <c r="AO312">
        <v>79.875</v>
      </c>
      <c r="AP312">
        <v>84.5</v>
      </c>
      <c r="AQ312">
        <v>88.5</v>
      </c>
      <c r="AR312">
        <v>92.375</v>
      </c>
      <c r="AS312">
        <v>95.75</v>
      </c>
      <c r="AT312">
        <v>98.875</v>
      </c>
      <c r="AU312">
        <v>101.5</v>
      </c>
      <c r="AV312">
        <v>103.75</v>
      </c>
      <c r="AW312">
        <v>105.375</v>
      </c>
      <c r="AX312">
        <v>106.625</v>
      </c>
      <c r="AY312">
        <v>106.875</v>
      </c>
      <c r="AZ312">
        <v>105.625</v>
      </c>
      <c r="BA312">
        <v>103.375</v>
      </c>
      <c r="BB312">
        <v>100</v>
      </c>
      <c r="BC312">
        <v>97.25</v>
      </c>
      <c r="BD312">
        <v>94.875</v>
      </c>
      <c r="BE312">
        <v>91.5</v>
      </c>
      <c r="BF312">
        <v>-4.8067960000000003</v>
      </c>
      <c r="BG312">
        <v>5.4924800000000003E-2</v>
      </c>
      <c r="BH312">
        <v>0</v>
      </c>
      <c r="BI312">
        <v>0</v>
      </c>
      <c r="BJ312">
        <v>0</v>
      </c>
    </row>
    <row r="313" spans="1:62" x14ac:dyDescent="0.25">
      <c r="A313" t="s">
        <v>37</v>
      </c>
      <c r="B313" t="s">
        <v>138</v>
      </c>
      <c r="C313" t="s">
        <v>29</v>
      </c>
      <c r="D313" t="s">
        <v>101</v>
      </c>
      <c r="E313" t="s">
        <v>127</v>
      </c>
      <c r="F313" t="s">
        <v>33</v>
      </c>
      <c r="G313">
        <v>2019</v>
      </c>
      <c r="H313">
        <v>8</v>
      </c>
      <c r="I313">
        <v>3</v>
      </c>
      <c r="J313">
        <v>6.1636319999999998</v>
      </c>
      <c r="K313">
        <v>6.3022919999999996</v>
      </c>
      <c r="L313">
        <v>6.1356149999999996</v>
      </c>
      <c r="M313">
        <v>6.0318560000000003</v>
      </c>
      <c r="N313">
        <v>5.6369150000000001</v>
      </c>
      <c r="O313">
        <v>5.3659109999999997</v>
      </c>
      <c r="P313">
        <v>3.7365379999999999</v>
      </c>
      <c r="Q313">
        <v>11.839840000000001</v>
      </c>
      <c r="R313">
        <v>13.155340000000001</v>
      </c>
      <c r="S313">
        <v>16.832940000000001</v>
      </c>
      <c r="T313">
        <v>20.75301</v>
      </c>
      <c r="U313">
        <v>24.702010000000001</v>
      </c>
      <c r="V313">
        <v>29.592890000000001</v>
      </c>
      <c r="W313">
        <v>30.12445</v>
      </c>
      <c r="X313">
        <v>36.958019999999998</v>
      </c>
      <c r="Y313">
        <v>36.929810000000003</v>
      </c>
      <c r="Z313">
        <v>38.625450000000001</v>
      </c>
      <c r="AA313">
        <v>36.72748</v>
      </c>
      <c r="AB313">
        <v>35.77187</v>
      </c>
      <c r="AC313">
        <v>30.595109999999998</v>
      </c>
      <c r="AD313">
        <v>25.768529999999998</v>
      </c>
      <c r="AE313">
        <v>16.609200000000001</v>
      </c>
      <c r="AF313">
        <v>8.6739239999999995</v>
      </c>
      <c r="AG313">
        <v>8.2918529999999997</v>
      </c>
      <c r="AH313">
        <v>84.75</v>
      </c>
      <c r="AI313">
        <v>82.375</v>
      </c>
      <c r="AJ313">
        <v>79</v>
      </c>
      <c r="AK313">
        <v>77</v>
      </c>
      <c r="AL313">
        <v>75.375</v>
      </c>
      <c r="AM313">
        <v>74.75</v>
      </c>
      <c r="AN313">
        <v>74.375</v>
      </c>
      <c r="AO313">
        <v>76</v>
      </c>
      <c r="AP313">
        <v>81.25</v>
      </c>
      <c r="AQ313">
        <v>86.625</v>
      </c>
      <c r="AR313">
        <v>90.875</v>
      </c>
      <c r="AS313">
        <v>94.5</v>
      </c>
      <c r="AT313">
        <v>98.375</v>
      </c>
      <c r="AU313">
        <v>101</v>
      </c>
      <c r="AV313">
        <v>103.25</v>
      </c>
      <c r="AW313">
        <v>104.625</v>
      </c>
      <c r="AX313">
        <v>105.25</v>
      </c>
      <c r="AY313">
        <v>105.375</v>
      </c>
      <c r="AZ313">
        <v>103.25</v>
      </c>
      <c r="BA313">
        <v>98.125</v>
      </c>
      <c r="BB313">
        <v>94.625</v>
      </c>
      <c r="BC313">
        <v>92.875</v>
      </c>
      <c r="BD313">
        <v>91.625</v>
      </c>
      <c r="BE313">
        <v>87.875</v>
      </c>
      <c r="BF313">
        <v>-4.8067960000000003</v>
      </c>
      <c r="BG313">
        <v>5.4924800000000003E-2</v>
      </c>
      <c r="BH313">
        <v>0</v>
      </c>
      <c r="BI313">
        <v>0</v>
      </c>
      <c r="BJ313">
        <v>0</v>
      </c>
    </row>
    <row r="314" spans="1:62" x14ac:dyDescent="0.25">
      <c r="A314" t="s">
        <v>37</v>
      </c>
      <c r="B314" t="s">
        <v>138</v>
      </c>
      <c r="C314" t="s">
        <v>29</v>
      </c>
      <c r="D314" t="s">
        <v>101</v>
      </c>
      <c r="E314" t="s">
        <v>127</v>
      </c>
      <c r="F314" t="s">
        <v>33</v>
      </c>
      <c r="G314">
        <v>2019</v>
      </c>
      <c r="H314">
        <v>9</v>
      </c>
      <c r="I314">
        <v>3</v>
      </c>
      <c r="J314">
        <v>6.0189919999999999</v>
      </c>
      <c r="K314">
        <v>6.2329420000000004</v>
      </c>
      <c r="L314">
        <v>6.2285190000000004</v>
      </c>
      <c r="M314">
        <v>6.005636</v>
      </c>
      <c r="N314">
        <v>5.6721360000000001</v>
      </c>
      <c r="O314">
        <v>5.3038249999999998</v>
      </c>
      <c r="P314">
        <v>4.1507189999999996</v>
      </c>
      <c r="Q314">
        <v>11.09442</v>
      </c>
      <c r="R314">
        <v>13.15741</v>
      </c>
      <c r="S314">
        <v>16.964179999999999</v>
      </c>
      <c r="T314">
        <v>20.903130000000001</v>
      </c>
      <c r="U314">
        <v>24.660879999999999</v>
      </c>
      <c r="V314">
        <v>29.305800000000001</v>
      </c>
      <c r="W314">
        <v>29.711300000000001</v>
      </c>
      <c r="X314">
        <v>36.47598</v>
      </c>
      <c r="Y314">
        <v>36.140059999999998</v>
      </c>
      <c r="Z314">
        <v>37.194310000000002</v>
      </c>
      <c r="AA314">
        <v>34.805160000000001</v>
      </c>
      <c r="AB314">
        <v>32.660350000000001</v>
      </c>
      <c r="AC314">
        <v>28.328530000000001</v>
      </c>
      <c r="AD314">
        <v>24.196120000000001</v>
      </c>
      <c r="AE314">
        <v>14.144310000000001</v>
      </c>
      <c r="AF314">
        <v>8.0151690000000002</v>
      </c>
      <c r="AG314">
        <v>7.638261</v>
      </c>
      <c r="AH314">
        <v>82.625</v>
      </c>
      <c r="AI314">
        <v>78.875</v>
      </c>
      <c r="AJ314">
        <v>76.875</v>
      </c>
      <c r="AK314">
        <v>75.5</v>
      </c>
      <c r="AL314">
        <v>74.25</v>
      </c>
      <c r="AM314">
        <v>73</v>
      </c>
      <c r="AN314">
        <v>72.125</v>
      </c>
      <c r="AO314">
        <v>73.125</v>
      </c>
      <c r="AP314">
        <v>77.5</v>
      </c>
      <c r="AQ314">
        <v>83.5</v>
      </c>
      <c r="AR314">
        <v>88.5</v>
      </c>
      <c r="AS314">
        <v>92</v>
      </c>
      <c r="AT314">
        <v>95.375</v>
      </c>
      <c r="AU314">
        <v>98.25</v>
      </c>
      <c r="AV314">
        <v>100.25</v>
      </c>
      <c r="AW314">
        <v>101.625</v>
      </c>
      <c r="AX314">
        <v>102.375</v>
      </c>
      <c r="AY314">
        <v>102.375</v>
      </c>
      <c r="AZ314">
        <v>99.875</v>
      </c>
      <c r="BA314">
        <v>96.875</v>
      </c>
      <c r="BB314">
        <v>93.375</v>
      </c>
      <c r="BC314">
        <v>91.5</v>
      </c>
      <c r="BD314">
        <v>89.25</v>
      </c>
      <c r="BE314">
        <v>86.125</v>
      </c>
      <c r="BF314">
        <v>-4.8067960000000003</v>
      </c>
      <c r="BG314">
        <v>5.4924800000000003E-2</v>
      </c>
      <c r="BH314">
        <v>0</v>
      </c>
      <c r="BI314">
        <v>0</v>
      </c>
      <c r="BJ314">
        <v>0</v>
      </c>
    </row>
    <row r="315" spans="1:62" x14ac:dyDescent="0.25">
      <c r="A315" t="s">
        <v>37</v>
      </c>
      <c r="B315" t="s">
        <v>138</v>
      </c>
      <c r="C315" t="s">
        <v>29</v>
      </c>
      <c r="D315" t="s">
        <v>101</v>
      </c>
      <c r="E315" t="s">
        <v>127</v>
      </c>
      <c r="F315" t="s">
        <v>33</v>
      </c>
      <c r="G315">
        <v>2019</v>
      </c>
      <c r="H315">
        <v>10</v>
      </c>
      <c r="I315">
        <v>3</v>
      </c>
      <c r="J315">
        <v>6.7002940000000004</v>
      </c>
      <c r="K315">
        <v>6.4357920000000002</v>
      </c>
      <c r="L315">
        <v>6.4490420000000004</v>
      </c>
      <c r="M315">
        <v>6.1338929999999996</v>
      </c>
      <c r="N315">
        <v>6.1756849999999996</v>
      </c>
      <c r="O315">
        <v>6.0969309999999997</v>
      </c>
      <c r="P315">
        <v>6.0345570000000004</v>
      </c>
      <c r="Q315">
        <v>10.01919</v>
      </c>
      <c r="R315">
        <v>11.85408</v>
      </c>
      <c r="S315">
        <v>15.302490000000001</v>
      </c>
      <c r="T315">
        <v>18.27664</v>
      </c>
      <c r="U315">
        <v>22.343710000000002</v>
      </c>
      <c r="V315">
        <v>25.674289999999999</v>
      </c>
      <c r="W315">
        <v>24.39828</v>
      </c>
      <c r="X315">
        <v>30.503679999999999</v>
      </c>
      <c r="Y315">
        <v>30.011800000000001</v>
      </c>
      <c r="Z315">
        <v>30.237269999999999</v>
      </c>
      <c r="AA315">
        <v>27.97627</v>
      </c>
      <c r="AB315">
        <v>24.609110000000001</v>
      </c>
      <c r="AC315">
        <v>21.628620000000002</v>
      </c>
      <c r="AD315">
        <v>18.988050000000001</v>
      </c>
      <c r="AE315">
        <v>9.5980969999999992</v>
      </c>
      <c r="AF315">
        <v>7.4486119999999998</v>
      </c>
      <c r="AG315">
        <v>7.3962009999999996</v>
      </c>
      <c r="AH315">
        <v>69.875</v>
      </c>
      <c r="AI315">
        <v>68</v>
      </c>
      <c r="AJ315">
        <v>66.625</v>
      </c>
      <c r="AK315">
        <v>65.5</v>
      </c>
      <c r="AL315">
        <v>64.5</v>
      </c>
      <c r="AM315">
        <v>63.5</v>
      </c>
      <c r="AN315">
        <v>62.5</v>
      </c>
      <c r="AO315">
        <v>62.875</v>
      </c>
      <c r="AP315">
        <v>66.625</v>
      </c>
      <c r="AQ315">
        <v>72.125</v>
      </c>
      <c r="AR315">
        <v>77.125</v>
      </c>
      <c r="AS315">
        <v>81.375</v>
      </c>
      <c r="AT315">
        <v>85.125</v>
      </c>
      <c r="AU315">
        <v>87.875</v>
      </c>
      <c r="AV315">
        <v>89.625</v>
      </c>
      <c r="AW315">
        <v>90.875</v>
      </c>
      <c r="AX315">
        <v>91.625</v>
      </c>
      <c r="AY315">
        <v>90.75</v>
      </c>
      <c r="AZ315">
        <v>87</v>
      </c>
      <c r="BA315">
        <v>82.125</v>
      </c>
      <c r="BB315">
        <v>78.25</v>
      </c>
      <c r="BC315">
        <v>75.125</v>
      </c>
      <c r="BD315">
        <v>72.625</v>
      </c>
      <c r="BE315">
        <v>70.75</v>
      </c>
      <c r="BF315">
        <v>-4.8067960000000003</v>
      </c>
      <c r="BG315">
        <v>5.4924800000000003E-2</v>
      </c>
      <c r="BH315">
        <v>0</v>
      </c>
      <c r="BI315">
        <v>0</v>
      </c>
      <c r="BJ315">
        <v>0</v>
      </c>
    </row>
    <row r="316" spans="1:62" x14ac:dyDescent="0.25">
      <c r="A316" t="s">
        <v>37</v>
      </c>
      <c r="B316" t="s">
        <v>138</v>
      </c>
      <c r="C316" t="s">
        <v>29</v>
      </c>
      <c r="D316" t="s">
        <v>101</v>
      </c>
      <c r="E316" t="s">
        <v>127</v>
      </c>
      <c r="F316" t="s">
        <v>33</v>
      </c>
      <c r="G316">
        <v>2020</v>
      </c>
      <c r="H316">
        <v>5</v>
      </c>
      <c r="I316">
        <v>2.7447509999999999</v>
      </c>
      <c r="J316">
        <v>6.4777009999999997</v>
      </c>
      <c r="K316">
        <v>6.6670550000000004</v>
      </c>
      <c r="L316">
        <v>6.2887810000000002</v>
      </c>
      <c r="M316">
        <v>6.20174</v>
      </c>
      <c r="N316">
        <v>5.924976</v>
      </c>
      <c r="O316">
        <v>5.8412610000000003</v>
      </c>
      <c r="P316">
        <v>5.6748329999999996</v>
      </c>
      <c r="Q316">
        <v>9.125534</v>
      </c>
      <c r="R316">
        <v>10.90231</v>
      </c>
      <c r="S316">
        <v>14.060750000000001</v>
      </c>
      <c r="T316">
        <v>16.783899999999999</v>
      </c>
      <c r="U316">
        <v>19.673909999999999</v>
      </c>
      <c r="V316">
        <v>23.146509999999999</v>
      </c>
      <c r="W316">
        <v>23.27674</v>
      </c>
      <c r="X316">
        <v>27.847619999999999</v>
      </c>
      <c r="Y316">
        <v>27.415900000000001</v>
      </c>
      <c r="Z316">
        <v>28.2607</v>
      </c>
      <c r="AA316">
        <v>27.00873</v>
      </c>
      <c r="AB316">
        <v>26.1616</v>
      </c>
      <c r="AC316">
        <v>23.328299999999999</v>
      </c>
      <c r="AD316">
        <v>20.41451</v>
      </c>
      <c r="AE316">
        <v>13.48136</v>
      </c>
      <c r="AF316">
        <v>8.3165680000000002</v>
      </c>
      <c r="AG316">
        <v>7.998246</v>
      </c>
      <c r="AH316">
        <v>77.5</v>
      </c>
      <c r="AI316">
        <v>74.875</v>
      </c>
      <c r="AJ316">
        <v>73.5</v>
      </c>
      <c r="AK316">
        <v>71</v>
      </c>
      <c r="AL316">
        <v>69.625</v>
      </c>
      <c r="AM316">
        <v>68.375</v>
      </c>
      <c r="AN316">
        <v>68.625</v>
      </c>
      <c r="AO316">
        <v>72.625</v>
      </c>
      <c r="AP316">
        <v>76.625</v>
      </c>
      <c r="AQ316">
        <v>80.625</v>
      </c>
      <c r="AR316">
        <v>83.5</v>
      </c>
      <c r="AS316">
        <v>87.375</v>
      </c>
      <c r="AT316">
        <v>90.5</v>
      </c>
      <c r="AU316">
        <v>93.375</v>
      </c>
      <c r="AV316">
        <v>95.25</v>
      </c>
      <c r="AW316">
        <v>96</v>
      </c>
      <c r="AX316">
        <v>97</v>
      </c>
      <c r="AY316">
        <v>96.75</v>
      </c>
      <c r="AZ316">
        <v>95.25</v>
      </c>
      <c r="BA316">
        <v>93.875</v>
      </c>
      <c r="BB316">
        <v>91.125</v>
      </c>
      <c r="BC316">
        <v>88.625</v>
      </c>
      <c r="BD316">
        <v>85.75</v>
      </c>
      <c r="BE316">
        <v>82.5</v>
      </c>
      <c r="BF316">
        <v>-4.3978200000000003</v>
      </c>
      <c r="BG316">
        <v>4.5976099999999999E-2</v>
      </c>
      <c r="BH316">
        <v>0</v>
      </c>
      <c r="BI316">
        <v>0</v>
      </c>
      <c r="BJ316">
        <v>0</v>
      </c>
    </row>
    <row r="317" spans="1:62" x14ac:dyDescent="0.25">
      <c r="A317" t="s">
        <v>37</v>
      </c>
      <c r="B317" t="s">
        <v>138</v>
      </c>
      <c r="C317" t="s">
        <v>29</v>
      </c>
      <c r="D317" t="s">
        <v>101</v>
      </c>
      <c r="E317" t="s">
        <v>127</v>
      </c>
      <c r="F317" t="s">
        <v>33</v>
      </c>
      <c r="G317">
        <v>2020</v>
      </c>
      <c r="H317">
        <v>6</v>
      </c>
      <c r="I317">
        <v>3.6115149999999998</v>
      </c>
      <c r="J317">
        <v>6.5161009999999999</v>
      </c>
      <c r="K317">
        <v>6.9318989999999996</v>
      </c>
      <c r="L317">
        <v>6.4856009999999999</v>
      </c>
      <c r="M317">
        <v>6.7978949999999996</v>
      </c>
      <c r="N317">
        <v>6.4616600000000002</v>
      </c>
      <c r="O317">
        <v>5.6242260000000002</v>
      </c>
      <c r="P317">
        <v>6.0218119999999997</v>
      </c>
      <c r="Q317">
        <v>13.92291</v>
      </c>
      <c r="R317">
        <v>16.134820000000001</v>
      </c>
      <c r="S317">
        <v>19.634840000000001</v>
      </c>
      <c r="T317">
        <v>23.579799999999999</v>
      </c>
      <c r="U317">
        <v>28.212230000000002</v>
      </c>
      <c r="V317">
        <v>33.515799999999999</v>
      </c>
      <c r="W317">
        <v>34.289659999999998</v>
      </c>
      <c r="X317">
        <v>41.572409999999998</v>
      </c>
      <c r="Y317">
        <v>41.571980000000003</v>
      </c>
      <c r="Z317">
        <v>43.422820000000002</v>
      </c>
      <c r="AA317">
        <v>41.893470000000001</v>
      </c>
      <c r="AB317">
        <v>41.209780000000002</v>
      </c>
      <c r="AC317">
        <v>35.881610000000002</v>
      </c>
      <c r="AD317">
        <v>30.36035</v>
      </c>
      <c r="AE317">
        <v>18.44454</v>
      </c>
      <c r="AF317">
        <v>9.887651</v>
      </c>
      <c r="AG317">
        <v>9.1773670000000003</v>
      </c>
      <c r="AH317">
        <v>86</v>
      </c>
      <c r="AI317">
        <v>83.625</v>
      </c>
      <c r="AJ317">
        <v>81.25</v>
      </c>
      <c r="AK317">
        <v>79.5</v>
      </c>
      <c r="AL317">
        <v>77.25</v>
      </c>
      <c r="AM317">
        <v>75.875</v>
      </c>
      <c r="AN317">
        <v>76</v>
      </c>
      <c r="AO317">
        <v>79.875</v>
      </c>
      <c r="AP317">
        <v>83.5</v>
      </c>
      <c r="AQ317">
        <v>87.125</v>
      </c>
      <c r="AR317">
        <v>90.625</v>
      </c>
      <c r="AS317">
        <v>94.25</v>
      </c>
      <c r="AT317">
        <v>97.5</v>
      </c>
      <c r="AU317">
        <v>100.25</v>
      </c>
      <c r="AV317">
        <v>102.875</v>
      </c>
      <c r="AW317">
        <v>104.375</v>
      </c>
      <c r="AX317">
        <v>105.375</v>
      </c>
      <c r="AY317">
        <v>105.375</v>
      </c>
      <c r="AZ317">
        <v>104</v>
      </c>
      <c r="BA317">
        <v>102.125</v>
      </c>
      <c r="BB317">
        <v>99.375</v>
      </c>
      <c r="BC317">
        <v>95.875</v>
      </c>
      <c r="BD317">
        <v>91.75</v>
      </c>
      <c r="BE317">
        <v>88.375</v>
      </c>
      <c r="BF317">
        <v>-5.7866049999999998</v>
      </c>
      <c r="BG317">
        <v>7.9598500000000003E-2</v>
      </c>
      <c r="BH317">
        <v>0</v>
      </c>
      <c r="BI317">
        <v>0</v>
      </c>
      <c r="BJ317">
        <v>0</v>
      </c>
    </row>
    <row r="318" spans="1:62" x14ac:dyDescent="0.25">
      <c r="A318" t="s">
        <v>37</v>
      </c>
      <c r="B318" t="s">
        <v>138</v>
      </c>
      <c r="C318" t="s">
        <v>29</v>
      </c>
      <c r="D318" t="s">
        <v>101</v>
      </c>
      <c r="E318" t="s">
        <v>127</v>
      </c>
      <c r="F318" t="s">
        <v>33</v>
      </c>
      <c r="G318">
        <v>2020</v>
      </c>
      <c r="H318">
        <v>7</v>
      </c>
      <c r="I318">
        <v>4.9116609999999996</v>
      </c>
      <c r="J318">
        <v>10.303089999999999</v>
      </c>
      <c r="K318">
        <v>10.31265</v>
      </c>
      <c r="L318">
        <v>10.02481</v>
      </c>
      <c r="M318">
        <v>9.8304340000000003</v>
      </c>
      <c r="N318">
        <v>9.2269869999999994</v>
      </c>
      <c r="O318">
        <v>8.3134200000000007</v>
      </c>
      <c r="P318">
        <v>6.1874520000000004</v>
      </c>
      <c r="Q318">
        <v>19.833359999999999</v>
      </c>
      <c r="R318">
        <v>21.870450000000002</v>
      </c>
      <c r="S318">
        <v>26.997450000000001</v>
      </c>
      <c r="T318">
        <v>33.568710000000003</v>
      </c>
      <c r="U318">
        <v>39.215690000000002</v>
      </c>
      <c r="V318">
        <v>46.920299999999997</v>
      </c>
      <c r="W318">
        <v>48.914020000000001</v>
      </c>
      <c r="X318">
        <v>59.424840000000003</v>
      </c>
      <c r="Y318">
        <v>59.04036</v>
      </c>
      <c r="Z318">
        <v>62.197029999999998</v>
      </c>
      <c r="AA318">
        <v>59.392560000000003</v>
      </c>
      <c r="AB318">
        <v>57.61504</v>
      </c>
      <c r="AC318">
        <v>51.31794</v>
      </c>
      <c r="AD318">
        <v>43.525939999999999</v>
      </c>
      <c r="AE318">
        <v>27.775569999999998</v>
      </c>
      <c r="AF318">
        <v>14.559620000000001</v>
      </c>
      <c r="AG318">
        <v>13.375819999999999</v>
      </c>
      <c r="AH318">
        <v>84.25</v>
      </c>
      <c r="AI318">
        <v>82.375</v>
      </c>
      <c r="AJ318">
        <v>80.625</v>
      </c>
      <c r="AK318">
        <v>78.5</v>
      </c>
      <c r="AL318">
        <v>77.25</v>
      </c>
      <c r="AM318">
        <v>76.25</v>
      </c>
      <c r="AN318">
        <v>76.625</v>
      </c>
      <c r="AO318">
        <v>79.875</v>
      </c>
      <c r="AP318">
        <v>84.5</v>
      </c>
      <c r="AQ318">
        <v>88.5</v>
      </c>
      <c r="AR318">
        <v>92.375</v>
      </c>
      <c r="AS318">
        <v>95.75</v>
      </c>
      <c r="AT318">
        <v>98.875</v>
      </c>
      <c r="AU318">
        <v>101.5</v>
      </c>
      <c r="AV318">
        <v>103.75</v>
      </c>
      <c r="AW318">
        <v>105.375</v>
      </c>
      <c r="AX318">
        <v>106.625</v>
      </c>
      <c r="AY318">
        <v>106.875</v>
      </c>
      <c r="AZ318">
        <v>105.625</v>
      </c>
      <c r="BA318">
        <v>103.375</v>
      </c>
      <c r="BB318">
        <v>100</v>
      </c>
      <c r="BC318">
        <v>97.25</v>
      </c>
      <c r="BD318">
        <v>94.875</v>
      </c>
      <c r="BE318">
        <v>91.5</v>
      </c>
      <c r="BF318">
        <v>-7.8697840000000001</v>
      </c>
      <c r="BG318">
        <v>0.14722550000000001</v>
      </c>
      <c r="BH318">
        <v>0</v>
      </c>
      <c r="BI318">
        <v>0</v>
      </c>
      <c r="BJ318">
        <v>0</v>
      </c>
    </row>
    <row r="319" spans="1:62" x14ac:dyDescent="0.25">
      <c r="A319" t="s">
        <v>37</v>
      </c>
      <c r="B319" t="s">
        <v>138</v>
      </c>
      <c r="C319" t="s">
        <v>29</v>
      </c>
      <c r="D319" t="s">
        <v>101</v>
      </c>
      <c r="E319" t="s">
        <v>127</v>
      </c>
      <c r="F319" t="s">
        <v>33</v>
      </c>
      <c r="G319">
        <v>2020</v>
      </c>
      <c r="H319">
        <v>8</v>
      </c>
      <c r="I319">
        <v>5.2005819999999998</v>
      </c>
      <c r="J319">
        <v>10.68483</v>
      </c>
      <c r="K319">
        <v>10.9252</v>
      </c>
      <c r="L319">
        <v>10.63626</v>
      </c>
      <c r="M319">
        <v>10.456390000000001</v>
      </c>
      <c r="N319">
        <v>9.7717469999999995</v>
      </c>
      <c r="O319">
        <v>9.3019540000000003</v>
      </c>
      <c r="P319">
        <v>6.477392</v>
      </c>
      <c r="Q319">
        <v>20.52468</v>
      </c>
      <c r="R319">
        <v>22.805140000000002</v>
      </c>
      <c r="S319">
        <v>29.18037</v>
      </c>
      <c r="T319">
        <v>35.975900000000003</v>
      </c>
      <c r="U319">
        <v>42.82161</v>
      </c>
      <c r="V319">
        <v>51.300089999999997</v>
      </c>
      <c r="W319">
        <v>52.221559999999997</v>
      </c>
      <c r="X319">
        <v>64.067729999999997</v>
      </c>
      <c r="Y319">
        <v>64.018839999999997</v>
      </c>
      <c r="Z319">
        <v>66.958269999999999</v>
      </c>
      <c r="AA319">
        <v>63.668089999999999</v>
      </c>
      <c r="AB319">
        <v>62.011510000000001</v>
      </c>
      <c r="AC319">
        <v>53.037460000000003</v>
      </c>
      <c r="AD319">
        <v>44.670439999999999</v>
      </c>
      <c r="AE319">
        <v>28.792490000000001</v>
      </c>
      <c r="AF319">
        <v>15.036479999999999</v>
      </c>
      <c r="AG319">
        <v>14.37415</v>
      </c>
      <c r="AH319">
        <v>84.75</v>
      </c>
      <c r="AI319">
        <v>82.375</v>
      </c>
      <c r="AJ319">
        <v>79</v>
      </c>
      <c r="AK319">
        <v>77</v>
      </c>
      <c r="AL319">
        <v>75.375</v>
      </c>
      <c r="AM319">
        <v>74.75</v>
      </c>
      <c r="AN319">
        <v>74.375</v>
      </c>
      <c r="AO319">
        <v>76</v>
      </c>
      <c r="AP319">
        <v>81.25</v>
      </c>
      <c r="AQ319">
        <v>86.625</v>
      </c>
      <c r="AR319">
        <v>90.875</v>
      </c>
      <c r="AS319">
        <v>94.5</v>
      </c>
      <c r="AT319">
        <v>98.375</v>
      </c>
      <c r="AU319">
        <v>101</v>
      </c>
      <c r="AV319">
        <v>103.25</v>
      </c>
      <c r="AW319">
        <v>104.625</v>
      </c>
      <c r="AX319">
        <v>105.25</v>
      </c>
      <c r="AY319">
        <v>105.375</v>
      </c>
      <c r="AZ319">
        <v>103.25</v>
      </c>
      <c r="BA319">
        <v>98.125</v>
      </c>
      <c r="BB319">
        <v>94.625</v>
      </c>
      <c r="BC319">
        <v>92.875</v>
      </c>
      <c r="BD319">
        <v>91.625</v>
      </c>
      <c r="BE319">
        <v>87.875</v>
      </c>
      <c r="BF319">
        <v>-8.3327120000000008</v>
      </c>
      <c r="BG319">
        <v>0.1650556</v>
      </c>
      <c r="BH319">
        <v>0</v>
      </c>
      <c r="BI319">
        <v>0</v>
      </c>
      <c r="BJ319">
        <v>0</v>
      </c>
    </row>
    <row r="320" spans="1:62" x14ac:dyDescent="0.25">
      <c r="A320" t="s">
        <v>37</v>
      </c>
      <c r="B320" t="s">
        <v>138</v>
      </c>
      <c r="C320" t="s">
        <v>29</v>
      </c>
      <c r="D320" t="s">
        <v>101</v>
      </c>
      <c r="E320" t="s">
        <v>127</v>
      </c>
      <c r="F320" t="s">
        <v>33</v>
      </c>
      <c r="G320">
        <v>2020</v>
      </c>
      <c r="H320">
        <v>9</v>
      </c>
      <c r="I320">
        <v>4.4782789999999997</v>
      </c>
      <c r="J320">
        <v>8.9849080000000008</v>
      </c>
      <c r="K320">
        <v>9.3042829999999999</v>
      </c>
      <c r="L320">
        <v>9.297682</v>
      </c>
      <c r="M320">
        <v>8.9649710000000002</v>
      </c>
      <c r="N320">
        <v>8.4671339999999997</v>
      </c>
      <c r="O320">
        <v>7.9173359999999997</v>
      </c>
      <c r="P320">
        <v>6.1960240000000004</v>
      </c>
      <c r="Q320">
        <v>16.561299999999999</v>
      </c>
      <c r="R320">
        <v>19.64085</v>
      </c>
      <c r="S320">
        <v>25.323440000000002</v>
      </c>
      <c r="T320">
        <v>31.203340000000001</v>
      </c>
      <c r="U320">
        <v>36.812759999999997</v>
      </c>
      <c r="V320">
        <v>43.746510000000001</v>
      </c>
      <c r="W320">
        <v>44.35183</v>
      </c>
      <c r="X320">
        <v>54.449860000000001</v>
      </c>
      <c r="Y320">
        <v>53.948410000000003</v>
      </c>
      <c r="Z320">
        <v>55.52216</v>
      </c>
      <c r="AA320">
        <v>51.955739999999999</v>
      </c>
      <c r="AB320">
        <v>48.754049999999999</v>
      </c>
      <c r="AC320">
        <v>42.287680000000002</v>
      </c>
      <c r="AD320">
        <v>36.118989999999997</v>
      </c>
      <c r="AE320">
        <v>21.114059999999998</v>
      </c>
      <c r="AF320">
        <v>11.96472</v>
      </c>
      <c r="AG320">
        <v>11.402089999999999</v>
      </c>
      <c r="AH320">
        <v>82.625</v>
      </c>
      <c r="AI320">
        <v>78.875</v>
      </c>
      <c r="AJ320">
        <v>76.875</v>
      </c>
      <c r="AK320">
        <v>75.5</v>
      </c>
      <c r="AL320">
        <v>74.25</v>
      </c>
      <c r="AM320">
        <v>73</v>
      </c>
      <c r="AN320">
        <v>72.125</v>
      </c>
      <c r="AO320">
        <v>73.125</v>
      </c>
      <c r="AP320">
        <v>77.5</v>
      </c>
      <c r="AQ320">
        <v>83.5</v>
      </c>
      <c r="AR320">
        <v>88.5</v>
      </c>
      <c r="AS320">
        <v>92</v>
      </c>
      <c r="AT320">
        <v>95.375</v>
      </c>
      <c r="AU320">
        <v>98.25</v>
      </c>
      <c r="AV320">
        <v>100.25</v>
      </c>
      <c r="AW320">
        <v>101.625</v>
      </c>
      <c r="AX320">
        <v>102.375</v>
      </c>
      <c r="AY320">
        <v>102.375</v>
      </c>
      <c r="AZ320">
        <v>99.875</v>
      </c>
      <c r="BA320">
        <v>96.875</v>
      </c>
      <c r="BB320">
        <v>93.375</v>
      </c>
      <c r="BC320">
        <v>91.5</v>
      </c>
      <c r="BD320">
        <v>89.25</v>
      </c>
      <c r="BE320">
        <v>86.125</v>
      </c>
      <c r="BF320">
        <v>-7.1753910000000003</v>
      </c>
      <c r="BG320">
        <v>0.12239070000000001</v>
      </c>
      <c r="BH320">
        <v>0</v>
      </c>
      <c r="BI320">
        <v>0</v>
      </c>
      <c r="BJ320">
        <v>0</v>
      </c>
    </row>
    <row r="321" spans="1:62" x14ac:dyDescent="0.25">
      <c r="A321" t="s">
        <v>37</v>
      </c>
      <c r="B321" t="s">
        <v>138</v>
      </c>
      <c r="C321" t="s">
        <v>29</v>
      </c>
      <c r="D321" t="s">
        <v>101</v>
      </c>
      <c r="E321" t="s">
        <v>127</v>
      </c>
      <c r="F321" t="s">
        <v>33</v>
      </c>
      <c r="G321">
        <v>2020</v>
      </c>
      <c r="H321">
        <v>10</v>
      </c>
      <c r="I321">
        <v>4.0448969999999997</v>
      </c>
      <c r="J321">
        <v>9.0339980000000004</v>
      </c>
      <c r="K321">
        <v>8.6773729999999993</v>
      </c>
      <c r="L321">
        <v>8.6952379999999998</v>
      </c>
      <c r="M321">
        <v>8.2703220000000002</v>
      </c>
      <c r="N321">
        <v>8.32667</v>
      </c>
      <c r="O321">
        <v>8.2204870000000003</v>
      </c>
      <c r="P321">
        <v>8.1363880000000002</v>
      </c>
      <c r="Q321">
        <v>13.50887</v>
      </c>
      <c r="R321">
        <v>15.982839999999999</v>
      </c>
      <c r="S321">
        <v>20.63233</v>
      </c>
      <c r="T321">
        <v>24.642379999999999</v>
      </c>
      <c r="U321">
        <v>30.126010000000001</v>
      </c>
      <c r="V321">
        <v>34.616610000000001</v>
      </c>
      <c r="W321">
        <v>32.896180000000001</v>
      </c>
      <c r="X321">
        <v>41.128079999999997</v>
      </c>
      <c r="Y321">
        <v>40.464869999999998</v>
      </c>
      <c r="Z321">
        <v>40.768880000000003</v>
      </c>
      <c r="AA321">
        <v>37.720379999999999</v>
      </c>
      <c r="AB321">
        <v>33.180439999999997</v>
      </c>
      <c r="AC321">
        <v>29.161840000000002</v>
      </c>
      <c r="AD321">
        <v>25.601579999999998</v>
      </c>
      <c r="AE321">
        <v>12.9411</v>
      </c>
      <c r="AF321">
        <v>10.042960000000001</v>
      </c>
      <c r="AG321">
        <v>9.9722899999999992</v>
      </c>
      <c r="AH321">
        <v>69.875</v>
      </c>
      <c r="AI321">
        <v>68</v>
      </c>
      <c r="AJ321">
        <v>66.625</v>
      </c>
      <c r="AK321">
        <v>65.5</v>
      </c>
      <c r="AL321">
        <v>64.5</v>
      </c>
      <c r="AM321">
        <v>63.5</v>
      </c>
      <c r="AN321">
        <v>62.5</v>
      </c>
      <c r="AO321">
        <v>62.875</v>
      </c>
      <c r="AP321">
        <v>66.625</v>
      </c>
      <c r="AQ321">
        <v>72.125</v>
      </c>
      <c r="AR321">
        <v>77.125</v>
      </c>
      <c r="AS321">
        <v>81.375</v>
      </c>
      <c r="AT321">
        <v>85.125</v>
      </c>
      <c r="AU321">
        <v>87.875</v>
      </c>
      <c r="AV321">
        <v>89.625</v>
      </c>
      <c r="AW321">
        <v>90.875</v>
      </c>
      <c r="AX321">
        <v>91.625</v>
      </c>
      <c r="AY321">
        <v>90.75</v>
      </c>
      <c r="AZ321">
        <v>87</v>
      </c>
      <c r="BA321">
        <v>82.125</v>
      </c>
      <c r="BB321">
        <v>78.25</v>
      </c>
      <c r="BC321">
        <v>75.125</v>
      </c>
      <c r="BD321">
        <v>72.625</v>
      </c>
      <c r="BE321">
        <v>70.75</v>
      </c>
      <c r="BF321">
        <v>-6.4809989999999997</v>
      </c>
      <c r="BG321">
        <v>9.9848400000000004E-2</v>
      </c>
      <c r="BH321">
        <v>0</v>
      </c>
      <c r="BI321">
        <v>0</v>
      </c>
      <c r="BJ321">
        <v>0</v>
      </c>
    </row>
    <row r="322" spans="1:62" x14ac:dyDescent="0.25">
      <c r="A322" t="s">
        <v>37</v>
      </c>
      <c r="B322" t="s">
        <v>138</v>
      </c>
      <c r="C322" t="s">
        <v>29</v>
      </c>
      <c r="D322" t="s">
        <v>101</v>
      </c>
      <c r="E322" t="s">
        <v>127</v>
      </c>
      <c r="F322" t="s">
        <v>33</v>
      </c>
      <c r="G322">
        <v>2021</v>
      </c>
      <c r="H322">
        <v>5</v>
      </c>
      <c r="I322">
        <v>2.8892120000000001</v>
      </c>
      <c r="J322">
        <v>6.8186330000000002</v>
      </c>
      <c r="K322">
        <v>7.0179520000000002</v>
      </c>
      <c r="L322">
        <v>6.6197699999999999</v>
      </c>
      <c r="M322">
        <v>6.5281479999999998</v>
      </c>
      <c r="N322">
        <v>6.2368170000000003</v>
      </c>
      <c r="O322">
        <v>6.1486960000000002</v>
      </c>
      <c r="P322">
        <v>5.973509</v>
      </c>
      <c r="Q322">
        <v>9.6058249999999994</v>
      </c>
      <c r="R322">
        <v>11.47611</v>
      </c>
      <c r="S322">
        <v>14.800789999999999</v>
      </c>
      <c r="T322">
        <v>17.667259999999999</v>
      </c>
      <c r="U322">
        <v>20.709379999999999</v>
      </c>
      <c r="V322">
        <v>24.364750000000001</v>
      </c>
      <c r="W322">
        <v>24.501830000000002</v>
      </c>
      <c r="X322">
        <v>29.313289999999999</v>
      </c>
      <c r="Y322">
        <v>28.858840000000001</v>
      </c>
      <c r="Z322">
        <v>29.74811</v>
      </c>
      <c r="AA322">
        <v>28.430240000000001</v>
      </c>
      <c r="AB322">
        <v>27.538530000000002</v>
      </c>
      <c r="AC322">
        <v>24.55611</v>
      </c>
      <c r="AD322">
        <v>21.488959999999999</v>
      </c>
      <c r="AE322">
        <v>14.190910000000001</v>
      </c>
      <c r="AF322">
        <v>8.7542819999999999</v>
      </c>
      <c r="AG322">
        <v>8.4192070000000001</v>
      </c>
      <c r="AH322">
        <v>77.5</v>
      </c>
      <c r="AI322">
        <v>74.875</v>
      </c>
      <c r="AJ322">
        <v>73.5</v>
      </c>
      <c r="AK322">
        <v>71</v>
      </c>
      <c r="AL322">
        <v>69.625</v>
      </c>
      <c r="AM322">
        <v>68.375</v>
      </c>
      <c r="AN322">
        <v>68.625</v>
      </c>
      <c r="AO322">
        <v>72.625</v>
      </c>
      <c r="AP322">
        <v>76.625</v>
      </c>
      <c r="AQ322">
        <v>80.625</v>
      </c>
      <c r="AR322">
        <v>83.5</v>
      </c>
      <c r="AS322">
        <v>87.375</v>
      </c>
      <c r="AT322">
        <v>90.5</v>
      </c>
      <c r="AU322">
        <v>93.375</v>
      </c>
      <c r="AV322">
        <v>95.25</v>
      </c>
      <c r="AW322">
        <v>96</v>
      </c>
      <c r="AX322">
        <v>97</v>
      </c>
      <c r="AY322">
        <v>96.75</v>
      </c>
      <c r="AZ322">
        <v>95.25</v>
      </c>
      <c r="BA322">
        <v>93.875</v>
      </c>
      <c r="BB322">
        <v>91.125</v>
      </c>
      <c r="BC322">
        <v>88.625</v>
      </c>
      <c r="BD322">
        <v>85.75</v>
      </c>
      <c r="BE322">
        <v>82.5</v>
      </c>
      <c r="BF322">
        <v>-4.6292840000000002</v>
      </c>
      <c r="BG322">
        <v>5.0943099999999998E-2</v>
      </c>
      <c r="BH322">
        <v>0</v>
      </c>
      <c r="BI322">
        <v>0</v>
      </c>
      <c r="BJ322">
        <v>0</v>
      </c>
    </row>
    <row r="323" spans="1:62" x14ac:dyDescent="0.25">
      <c r="A323" t="s">
        <v>37</v>
      </c>
      <c r="B323" t="s">
        <v>138</v>
      </c>
      <c r="C323" t="s">
        <v>29</v>
      </c>
      <c r="D323" t="s">
        <v>101</v>
      </c>
      <c r="E323" t="s">
        <v>127</v>
      </c>
      <c r="F323" t="s">
        <v>33</v>
      </c>
      <c r="G323">
        <v>2021</v>
      </c>
      <c r="H323">
        <v>6</v>
      </c>
      <c r="I323">
        <v>3.755976</v>
      </c>
      <c r="J323">
        <v>6.776745</v>
      </c>
      <c r="K323">
        <v>7.2091750000000001</v>
      </c>
      <c r="L323">
        <v>6.7450260000000002</v>
      </c>
      <c r="M323">
        <v>7.0698109999999996</v>
      </c>
      <c r="N323">
        <v>6.7201269999999997</v>
      </c>
      <c r="O323">
        <v>5.8491949999999999</v>
      </c>
      <c r="P323">
        <v>6.2626850000000003</v>
      </c>
      <c r="Q323">
        <v>14.47982</v>
      </c>
      <c r="R323">
        <v>16.78021</v>
      </c>
      <c r="S323">
        <v>20.42023</v>
      </c>
      <c r="T323">
        <v>24.52299</v>
      </c>
      <c r="U323">
        <v>29.340720000000001</v>
      </c>
      <c r="V323">
        <v>34.856439999999999</v>
      </c>
      <c r="W323">
        <v>35.661239999999999</v>
      </c>
      <c r="X323">
        <v>43.235309999999998</v>
      </c>
      <c r="Y323">
        <v>43.234859999999998</v>
      </c>
      <c r="Z323">
        <v>45.159730000000003</v>
      </c>
      <c r="AA323">
        <v>43.569209999999998</v>
      </c>
      <c r="AB323">
        <v>42.858179999999997</v>
      </c>
      <c r="AC323">
        <v>37.316879999999998</v>
      </c>
      <c r="AD323">
        <v>31.574760000000001</v>
      </c>
      <c r="AE323">
        <v>19.182320000000001</v>
      </c>
      <c r="AF323">
        <v>10.283160000000001</v>
      </c>
      <c r="AG323">
        <v>9.5444619999999993</v>
      </c>
      <c r="AH323">
        <v>86</v>
      </c>
      <c r="AI323">
        <v>83.625</v>
      </c>
      <c r="AJ323">
        <v>81.25</v>
      </c>
      <c r="AK323">
        <v>79.5</v>
      </c>
      <c r="AL323">
        <v>77.25</v>
      </c>
      <c r="AM323">
        <v>75.875</v>
      </c>
      <c r="AN323">
        <v>76</v>
      </c>
      <c r="AO323">
        <v>79.875</v>
      </c>
      <c r="AP323">
        <v>83.5</v>
      </c>
      <c r="AQ323">
        <v>87.125</v>
      </c>
      <c r="AR323">
        <v>90.625</v>
      </c>
      <c r="AS323">
        <v>94.25</v>
      </c>
      <c r="AT323">
        <v>97.5</v>
      </c>
      <c r="AU323">
        <v>100.25</v>
      </c>
      <c r="AV323">
        <v>102.875</v>
      </c>
      <c r="AW323">
        <v>104.375</v>
      </c>
      <c r="AX323">
        <v>105.375</v>
      </c>
      <c r="AY323">
        <v>105.375</v>
      </c>
      <c r="AZ323">
        <v>104</v>
      </c>
      <c r="BA323">
        <v>102.125</v>
      </c>
      <c r="BB323">
        <v>99.375</v>
      </c>
      <c r="BC323">
        <v>95.875</v>
      </c>
      <c r="BD323">
        <v>91.75</v>
      </c>
      <c r="BE323">
        <v>88.375</v>
      </c>
      <c r="BF323">
        <v>-6.0180699999999998</v>
      </c>
      <c r="BG323">
        <v>8.6093799999999998E-2</v>
      </c>
      <c r="BH323">
        <v>0</v>
      </c>
      <c r="BI323">
        <v>0</v>
      </c>
      <c r="BJ323">
        <v>0</v>
      </c>
    </row>
    <row r="324" spans="1:62" x14ac:dyDescent="0.25">
      <c r="A324" t="s">
        <v>37</v>
      </c>
      <c r="B324" t="s">
        <v>138</v>
      </c>
      <c r="C324" t="s">
        <v>29</v>
      </c>
      <c r="D324" t="s">
        <v>101</v>
      </c>
      <c r="E324" t="s">
        <v>127</v>
      </c>
      <c r="F324" t="s">
        <v>33</v>
      </c>
      <c r="G324">
        <v>2021</v>
      </c>
      <c r="H324">
        <v>7</v>
      </c>
      <c r="I324">
        <v>5.2005819999999998</v>
      </c>
      <c r="J324">
        <v>10.90916</v>
      </c>
      <c r="K324">
        <v>10.919280000000001</v>
      </c>
      <c r="L324">
        <v>10.614509999999999</v>
      </c>
      <c r="M324">
        <v>10.4087</v>
      </c>
      <c r="N324">
        <v>9.7697520000000004</v>
      </c>
      <c r="O324">
        <v>8.8024450000000005</v>
      </c>
      <c r="P324">
        <v>6.5514200000000002</v>
      </c>
      <c r="Q324">
        <v>21.000029999999999</v>
      </c>
      <c r="R324">
        <v>23.156939999999999</v>
      </c>
      <c r="S324">
        <v>28.585540000000002</v>
      </c>
      <c r="T324">
        <v>35.543340000000001</v>
      </c>
      <c r="U324">
        <v>41.522500000000001</v>
      </c>
      <c r="V324">
        <v>49.680320000000002</v>
      </c>
      <c r="W324">
        <v>51.791310000000003</v>
      </c>
      <c r="X324">
        <v>62.920409999999997</v>
      </c>
      <c r="Y324">
        <v>62.51332</v>
      </c>
      <c r="Z324">
        <v>65.855680000000007</v>
      </c>
      <c r="AA324">
        <v>62.886240000000001</v>
      </c>
      <c r="AB324">
        <v>61.004170000000002</v>
      </c>
      <c r="AC324">
        <v>54.336640000000003</v>
      </c>
      <c r="AD324">
        <v>46.086289999999998</v>
      </c>
      <c r="AE324">
        <v>29.40943</v>
      </c>
      <c r="AF324">
        <v>15.41606</v>
      </c>
      <c r="AG324">
        <v>14.16263</v>
      </c>
      <c r="AH324">
        <v>84.25</v>
      </c>
      <c r="AI324">
        <v>82.375</v>
      </c>
      <c r="AJ324">
        <v>80.625</v>
      </c>
      <c r="AK324">
        <v>78.5</v>
      </c>
      <c r="AL324">
        <v>77.25</v>
      </c>
      <c r="AM324">
        <v>76.25</v>
      </c>
      <c r="AN324">
        <v>76.625</v>
      </c>
      <c r="AO324">
        <v>79.875</v>
      </c>
      <c r="AP324">
        <v>84.5</v>
      </c>
      <c r="AQ324">
        <v>88.5</v>
      </c>
      <c r="AR324">
        <v>92.375</v>
      </c>
      <c r="AS324">
        <v>95.75</v>
      </c>
      <c r="AT324">
        <v>98.875</v>
      </c>
      <c r="AU324">
        <v>101.5</v>
      </c>
      <c r="AV324">
        <v>103.75</v>
      </c>
      <c r="AW324">
        <v>105.375</v>
      </c>
      <c r="AX324">
        <v>106.625</v>
      </c>
      <c r="AY324">
        <v>106.875</v>
      </c>
      <c r="AZ324">
        <v>105.625</v>
      </c>
      <c r="BA324">
        <v>103.375</v>
      </c>
      <c r="BB324">
        <v>100</v>
      </c>
      <c r="BC324">
        <v>97.25</v>
      </c>
      <c r="BD324">
        <v>94.875</v>
      </c>
      <c r="BE324">
        <v>91.5</v>
      </c>
      <c r="BF324">
        <v>-8.3327120000000008</v>
      </c>
      <c r="BG324">
        <v>0.1650556</v>
      </c>
      <c r="BH324">
        <v>0</v>
      </c>
      <c r="BI324">
        <v>0</v>
      </c>
      <c r="BJ324">
        <v>0</v>
      </c>
    </row>
    <row r="325" spans="1:62" x14ac:dyDescent="0.25">
      <c r="A325" t="s">
        <v>37</v>
      </c>
      <c r="B325" t="s">
        <v>138</v>
      </c>
      <c r="C325" t="s">
        <v>29</v>
      </c>
      <c r="D325" t="s">
        <v>101</v>
      </c>
      <c r="E325" t="s">
        <v>127</v>
      </c>
      <c r="F325" t="s">
        <v>33</v>
      </c>
      <c r="G325">
        <v>2021</v>
      </c>
      <c r="H325">
        <v>8</v>
      </c>
      <c r="I325">
        <v>5.489503</v>
      </c>
      <c r="J325">
        <v>11.27843</v>
      </c>
      <c r="K325">
        <v>11.53215</v>
      </c>
      <c r="L325">
        <v>11.22716</v>
      </c>
      <c r="M325">
        <v>11.0373</v>
      </c>
      <c r="N325">
        <v>10.31462</v>
      </c>
      <c r="O325">
        <v>9.8187280000000001</v>
      </c>
      <c r="P325">
        <v>6.8372460000000004</v>
      </c>
      <c r="Q325">
        <v>21.664940000000001</v>
      </c>
      <c r="R325">
        <v>24.072089999999999</v>
      </c>
      <c r="S325">
        <v>30.801500000000001</v>
      </c>
      <c r="T325">
        <v>37.974559999999997</v>
      </c>
      <c r="U325">
        <v>45.200580000000002</v>
      </c>
      <c r="V325">
        <v>54.150089999999999</v>
      </c>
      <c r="W325">
        <v>55.122750000000003</v>
      </c>
      <c r="X325">
        <v>67.627039999999994</v>
      </c>
      <c r="Y325">
        <v>67.575429999999997</v>
      </c>
      <c r="Z325">
        <v>70.678179999999998</v>
      </c>
      <c r="AA325">
        <v>67.205209999999994</v>
      </c>
      <c r="AB325">
        <v>65.456590000000006</v>
      </c>
      <c r="AC325">
        <v>55.983980000000003</v>
      </c>
      <c r="AD325">
        <v>47.15213</v>
      </c>
      <c r="AE325">
        <v>30.39207</v>
      </c>
      <c r="AF325">
        <v>15.871840000000001</v>
      </c>
      <c r="AG325">
        <v>15.17272</v>
      </c>
      <c r="AH325">
        <v>84.75</v>
      </c>
      <c r="AI325">
        <v>82.375</v>
      </c>
      <c r="AJ325">
        <v>79</v>
      </c>
      <c r="AK325">
        <v>77</v>
      </c>
      <c r="AL325">
        <v>75.375</v>
      </c>
      <c r="AM325">
        <v>74.75</v>
      </c>
      <c r="AN325">
        <v>74.375</v>
      </c>
      <c r="AO325">
        <v>76</v>
      </c>
      <c r="AP325">
        <v>81.25</v>
      </c>
      <c r="AQ325">
        <v>86.625</v>
      </c>
      <c r="AR325">
        <v>90.875</v>
      </c>
      <c r="AS325">
        <v>94.5</v>
      </c>
      <c r="AT325">
        <v>98.375</v>
      </c>
      <c r="AU325">
        <v>101</v>
      </c>
      <c r="AV325">
        <v>103.25</v>
      </c>
      <c r="AW325">
        <v>104.625</v>
      </c>
      <c r="AX325">
        <v>105.25</v>
      </c>
      <c r="AY325">
        <v>105.375</v>
      </c>
      <c r="AZ325">
        <v>103.25</v>
      </c>
      <c r="BA325">
        <v>98.125</v>
      </c>
      <c r="BB325">
        <v>94.625</v>
      </c>
      <c r="BC325">
        <v>92.875</v>
      </c>
      <c r="BD325">
        <v>91.625</v>
      </c>
      <c r="BE325">
        <v>87.875</v>
      </c>
      <c r="BF325">
        <v>-8.7956400000000006</v>
      </c>
      <c r="BG325">
        <v>0.1839045</v>
      </c>
      <c r="BH325">
        <v>0</v>
      </c>
      <c r="BI325">
        <v>0</v>
      </c>
      <c r="BJ325">
        <v>0</v>
      </c>
    </row>
    <row r="326" spans="1:62" x14ac:dyDescent="0.25">
      <c r="A326" t="s">
        <v>37</v>
      </c>
      <c r="B326" t="s">
        <v>138</v>
      </c>
      <c r="C326" t="s">
        <v>29</v>
      </c>
      <c r="D326" t="s">
        <v>101</v>
      </c>
      <c r="E326" t="s">
        <v>127</v>
      </c>
      <c r="F326" t="s">
        <v>33</v>
      </c>
      <c r="G326">
        <v>2021</v>
      </c>
      <c r="H326">
        <v>9</v>
      </c>
      <c r="I326">
        <v>4.7671999999999999</v>
      </c>
      <c r="J326">
        <v>9.5645799999999994</v>
      </c>
      <c r="K326">
        <v>9.90456</v>
      </c>
      <c r="L326">
        <v>9.897532</v>
      </c>
      <c r="M326">
        <v>9.5433559999999993</v>
      </c>
      <c r="N326">
        <v>9.0134019999999992</v>
      </c>
      <c r="O326">
        <v>8.4281319999999997</v>
      </c>
      <c r="P326">
        <v>6.5957679999999996</v>
      </c>
      <c r="Q326">
        <v>17.629770000000001</v>
      </c>
      <c r="R326">
        <v>20.908000000000001</v>
      </c>
      <c r="S326">
        <v>26.95721</v>
      </c>
      <c r="T326">
        <v>33.216459999999998</v>
      </c>
      <c r="U326">
        <v>39.18777</v>
      </c>
      <c r="V326">
        <v>46.568860000000001</v>
      </c>
      <c r="W326">
        <v>47.213239999999999</v>
      </c>
      <c r="X326">
        <v>57.96275</v>
      </c>
      <c r="Y326">
        <v>57.428959999999996</v>
      </c>
      <c r="Z326">
        <v>59.104239999999997</v>
      </c>
      <c r="AA326">
        <v>55.307729999999999</v>
      </c>
      <c r="AB326">
        <v>51.899479999999997</v>
      </c>
      <c r="AC326">
        <v>45.015920000000001</v>
      </c>
      <c r="AD326">
        <v>38.449249999999999</v>
      </c>
      <c r="AE326">
        <v>22.47626</v>
      </c>
      <c r="AF326">
        <v>12.73664</v>
      </c>
      <c r="AG326">
        <v>12.13771</v>
      </c>
      <c r="AH326">
        <v>82.625</v>
      </c>
      <c r="AI326">
        <v>78.875</v>
      </c>
      <c r="AJ326">
        <v>76.875</v>
      </c>
      <c r="AK326">
        <v>75.5</v>
      </c>
      <c r="AL326">
        <v>74.25</v>
      </c>
      <c r="AM326">
        <v>73</v>
      </c>
      <c r="AN326">
        <v>72.125</v>
      </c>
      <c r="AO326">
        <v>73.125</v>
      </c>
      <c r="AP326">
        <v>77.5</v>
      </c>
      <c r="AQ326">
        <v>83.5</v>
      </c>
      <c r="AR326">
        <v>88.5</v>
      </c>
      <c r="AS326">
        <v>92</v>
      </c>
      <c r="AT326">
        <v>95.375</v>
      </c>
      <c r="AU326">
        <v>98.25</v>
      </c>
      <c r="AV326">
        <v>100.25</v>
      </c>
      <c r="AW326">
        <v>101.625</v>
      </c>
      <c r="AX326">
        <v>102.375</v>
      </c>
      <c r="AY326">
        <v>102.375</v>
      </c>
      <c r="AZ326">
        <v>99.875</v>
      </c>
      <c r="BA326">
        <v>96.875</v>
      </c>
      <c r="BB326">
        <v>93.375</v>
      </c>
      <c r="BC326">
        <v>91.5</v>
      </c>
      <c r="BD326">
        <v>89.25</v>
      </c>
      <c r="BE326">
        <v>86.125</v>
      </c>
      <c r="BF326">
        <v>-7.6383190000000001</v>
      </c>
      <c r="BG326">
        <v>0.1386925</v>
      </c>
      <c r="BH326">
        <v>0</v>
      </c>
      <c r="BI326">
        <v>0</v>
      </c>
      <c r="BJ326">
        <v>0</v>
      </c>
    </row>
    <row r="327" spans="1:62" x14ac:dyDescent="0.25">
      <c r="A327" t="s">
        <v>37</v>
      </c>
      <c r="B327" t="s">
        <v>138</v>
      </c>
      <c r="C327" t="s">
        <v>29</v>
      </c>
      <c r="D327" t="s">
        <v>101</v>
      </c>
      <c r="E327" t="s">
        <v>127</v>
      </c>
      <c r="F327" t="s">
        <v>33</v>
      </c>
      <c r="G327">
        <v>2021</v>
      </c>
      <c r="H327">
        <v>10</v>
      </c>
      <c r="I327">
        <v>4.3338179999999999</v>
      </c>
      <c r="J327">
        <v>9.6792850000000001</v>
      </c>
      <c r="K327">
        <v>9.2971850000000007</v>
      </c>
      <c r="L327">
        <v>9.3163260000000001</v>
      </c>
      <c r="M327">
        <v>8.8610589999999991</v>
      </c>
      <c r="N327">
        <v>8.9214319999999994</v>
      </c>
      <c r="O327">
        <v>8.8076650000000001</v>
      </c>
      <c r="P327">
        <v>8.7175589999999996</v>
      </c>
      <c r="Q327">
        <v>14.473789999999999</v>
      </c>
      <c r="R327">
        <v>17.124469999999999</v>
      </c>
      <c r="S327">
        <v>22.106069999999999</v>
      </c>
      <c r="T327">
        <v>26.402550000000002</v>
      </c>
      <c r="U327">
        <v>32.277859999999997</v>
      </c>
      <c r="V327">
        <v>37.089230000000001</v>
      </c>
      <c r="W327">
        <v>35.245910000000002</v>
      </c>
      <c r="X327">
        <v>44.065800000000003</v>
      </c>
      <c r="Y327">
        <v>43.355220000000003</v>
      </c>
      <c r="Z327">
        <v>43.68094</v>
      </c>
      <c r="AA327">
        <v>40.41469</v>
      </c>
      <c r="AB327">
        <v>35.550469999999997</v>
      </c>
      <c r="AC327">
        <v>31.24483</v>
      </c>
      <c r="AD327">
        <v>27.430260000000001</v>
      </c>
      <c r="AE327">
        <v>13.86547</v>
      </c>
      <c r="AF327">
        <v>10.76031</v>
      </c>
      <c r="AG327">
        <v>10.6846</v>
      </c>
      <c r="AH327">
        <v>69.875</v>
      </c>
      <c r="AI327">
        <v>68</v>
      </c>
      <c r="AJ327">
        <v>66.625</v>
      </c>
      <c r="AK327">
        <v>65.5</v>
      </c>
      <c r="AL327">
        <v>64.5</v>
      </c>
      <c r="AM327">
        <v>63.5</v>
      </c>
      <c r="AN327">
        <v>62.5</v>
      </c>
      <c r="AO327">
        <v>62.875</v>
      </c>
      <c r="AP327">
        <v>66.625</v>
      </c>
      <c r="AQ327">
        <v>72.125</v>
      </c>
      <c r="AR327">
        <v>77.125</v>
      </c>
      <c r="AS327">
        <v>81.375</v>
      </c>
      <c r="AT327">
        <v>85.125</v>
      </c>
      <c r="AU327">
        <v>87.875</v>
      </c>
      <c r="AV327">
        <v>89.625</v>
      </c>
      <c r="AW327">
        <v>90.875</v>
      </c>
      <c r="AX327">
        <v>91.625</v>
      </c>
      <c r="AY327">
        <v>90.75</v>
      </c>
      <c r="AZ327">
        <v>87</v>
      </c>
      <c r="BA327">
        <v>82.125</v>
      </c>
      <c r="BB327">
        <v>78.25</v>
      </c>
      <c r="BC327">
        <v>75.125</v>
      </c>
      <c r="BD327">
        <v>72.625</v>
      </c>
      <c r="BE327">
        <v>70.75</v>
      </c>
      <c r="BF327">
        <v>-6.9439270000000004</v>
      </c>
      <c r="BG327">
        <v>0.1146219</v>
      </c>
      <c r="BH327">
        <v>0</v>
      </c>
      <c r="BI327">
        <v>0</v>
      </c>
      <c r="BJ327">
        <v>0</v>
      </c>
    </row>
    <row r="328" spans="1:62" x14ac:dyDescent="0.25">
      <c r="A328" t="s">
        <v>37</v>
      </c>
      <c r="B328" t="s">
        <v>138</v>
      </c>
      <c r="C328" t="s">
        <v>29</v>
      </c>
      <c r="D328" t="s">
        <v>101</v>
      </c>
      <c r="E328" t="s">
        <v>127</v>
      </c>
      <c r="F328" t="s">
        <v>33</v>
      </c>
      <c r="G328">
        <v>2022</v>
      </c>
      <c r="H328">
        <v>5</v>
      </c>
      <c r="I328">
        <v>3.0336729999999998</v>
      </c>
      <c r="J328">
        <v>7.1595639999999996</v>
      </c>
      <c r="K328">
        <v>7.3688500000000001</v>
      </c>
      <c r="L328">
        <v>6.9507580000000004</v>
      </c>
      <c r="M328">
        <v>6.8545559999999996</v>
      </c>
      <c r="N328">
        <v>6.5486579999999996</v>
      </c>
      <c r="O328">
        <v>6.4561310000000001</v>
      </c>
      <c r="P328">
        <v>6.2721850000000003</v>
      </c>
      <c r="Q328">
        <v>10.086119999999999</v>
      </c>
      <c r="R328">
        <v>12.04992</v>
      </c>
      <c r="S328">
        <v>15.54083</v>
      </c>
      <c r="T328">
        <v>18.550630000000002</v>
      </c>
      <c r="U328">
        <v>21.74485</v>
      </c>
      <c r="V328">
        <v>25.582979999999999</v>
      </c>
      <c r="W328">
        <v>25.72692</v>
      </c>
      <c r="X328">
        <v>30.778949999999998</v>
      </c>
      <c r="Y328">
        <v>30.301780000000001</v>
      </c>
      <c r="Z328">
        <v>31.235510000000001</v>
      </c>
      <c r="AA328">
        <v>29.851759999999999</v>
      </c>
      <c r="AB328">
        <v>28.915459999999999</v>
      </c>
      <c r="AC328">
        <v>25.783919999999998</v>
      </c>
      <c r="AD328">
        <v>22.563410000000001</v>
      </c>
      <c r="AE328">
        <v>14.900460000000001</v>
      </c>
      <c r="AF328">
        <v>9.1919970000000006</v>
      </c>
      <c r="AG328">
        <v>8.8401669999999992</v>
      </c>
      <c r="AH328">
        <v>77.5</v>
      </c>
      <c r="AI328">
        <v>74.875</v>
      </c>
      <c r="AJ328">
        <v>73.5</v>
      </c>
      <c r="AK328">
        <v>71</v>
      </c>
      <c r="AL328">
        <v>69.625</v>
      </c>
      <c r="AM328">
        <v>68.375</v>
      </c>
      <c r="AN328">
        <v>68.625</v>
      </c>
      <c r="AO328">
        <v>72.625</v>
      </c>
      <c r="AP328">
        <v>76.625</v>
      </c>
      <c r="AQ328">
        <v>80.625</v>
      </c>
      <c r="AR328">
        <v>83.5</v>
      </c>
      <c r="AS328">
        <v>87.375</v>
      </c>
      <c r="AT328">
        <v>90.5</v>
      </c>
      <c r="AU328">
        <v>93.375</v>
      </c>
      <c r="AV328">
        <v>95.25</v>
      </c>
      <c r="AW328">
        <v>96</v>
      </c>
      <c r="AX328">
        <v>97</v>
      </c>
      <c r="AY328">
        <v>96.75</v>
      </c>
      <c r="AZ328">
        <v>95.25</v>
      </c>
      <c r="BA328">
        <v>93.875</v>
      </c>
      <c r="BB328">
        <v>91.125</v>
      </c>
      <c r="BC328">
        <v>88.625</v>
      </c>
      <c r="BD328">
        <v>85.75</v>
      </c>
      <c r="BE328">
        <v>82.5</v>
      </c>
      <c r="BF328">
        <v>-4.8607490000000002</v>
      </c>
      <c r="BG328">
        <v>5.6164699999999998E-2</v>
      </c>
      <c r="BH328">
        <v>0</v>
      </c>
      <c r="BI328">
        <v>0</v>
      </c>
      <c r="BJ328">
        <v>0</v>
      </c>
    </row>
    <row r="329" spans="1:62" x14ac:dyDescent="0.25">
      <c r="A329" t="s">
        <v>37</v>
      </c>
      <c r="B329" t="s">
        <v>138</v>
      </c>
      <c r="C329" t="s">
        <v>29</v>
      </c>
      <c r="D329" t="s">
        <v>101</v>
      </c>
      <c r="E329" t="s">
        <v>127</v>
      </c>
      <c r="F329" t="s">
        <v>33</v>
      </c>
      <c r="G329">
        <v>2022</v>
      </c>
      <c r="H329">
        <v>6</v>
      </c>
      <c r="I329">
        <v>4.0448969999999997</v>
      </c>
      <c r="J329">
        <v>7.2980340000000004</v>
      </c>
      <c r="K329">
        <v>7.7637270000000003</v>
      </c>
      <c r="L329">
        <v>7.2638740000000004</v>
      </c>
      <c r="M329">
        <v>7.6136429999999997</v>
      </c>
      <c r="N329">
        <v>7.2370599999999996</v>
      </c>
      <c r="O329">
        <v>6.2991330000000003</v>
      </c>
      <c r="P329">
        <v>6.7444309999999996</v>
      </c>
      <c r="Q329">
        <v>15.59366</v>
      </c>
      <c r="R329">
        <v>18.071000000000002</v>
      </c>
      <c r="S329">
        <v>21.991019999999999</v>
      </c>
      <c r="T329">
        <v>26.409379999999999</v>
      </c>
      <c r="U329">
        <v>31.5977</v>
      </c>
      <c r="V329">
        <v>37.537700000000001</v>
      </c>
      <c r="W329">
        <v>38.404420000000002</v>
      </c>
      <c r="X329">
        <v>46.561100000000003</v>
      </c>
      <c r="Y329">
        <v>46.56062</v>
      </c>
      <c r="Z329">
        <v>48.633560000000003</v>
      </c>
      <c r="AA329">
        <v>46.920679999999997</v>
      </c>
      <c r="AB329">
        <v>46.154960000000003</v>
      </c>
      <c r="AC329">
        <v>40.187399999999997</v>
      </c>
      <c r="AD329">
        <v>34.003590000000003</v>
      </c>
      <c r="AE329">
        <v>20.657879999999999</v>
      </c>
      <c r="AF329">
        <v>11.074170000000001</v>
      </c>
      <c r="AG329">
        <v>10.278650000000001</v>
      </c>
      <c r="AH329">
        <v>86</v>
      </c>
      <c r="AI329">
        <v>83.625</v>
      </c>
      <c r="AJ329">
        <v>81.25</v>
      </c>
      <c r="AK329">
        <v>79.5</v>
      </c>
      <c r="AL329">
        <v>77.25</v>
      </c>
      <c r="AM329">
        <v>75.875</v>
      </c>
      <c r="AN329">
        <v>76</v>
      </c>
      <c r="AO329">
        <v>79.875</v>
      </c>
      <c r="AP329">
        <v>83.5</v>
      </c>
      <c r="AQ329">
        <v>87.125</v>
      </c>
      <c r="AR329">
        <v>90.625</v>
      </c>
      <c r="AS329">
        <v>94.25</v>
      </c>
      <c r="AT329">
        <v>97.5</v>
      </c>
      <c r="AU329">
        <v>100.25</v>
      </c>
      <c r="AV329">
        <v>102.875</v>
      </c>
      <c r="AW329">
        <v>104.375</v>
      </c>
      <c r="AX329">
        <v>105.375</v>
      </c>
      <c r="AY329">
        <v>105.375</v>
      </c>
      <c r="AZ329">
        <v>104</v>
      </c>
      <c r="BA329">
        <v>102.125</v>
      </c>
      <c r="BB329">
        <v>99.375</v>
      </c>
      <c r="BC329">
        <v>95.875</v>
      </c>
      <c r="BD329">
        <v>91.75</v>
      </c>
      <c r="BE329">
        <v>88.375</v>
      </c>
      <c r="BF329">
        <v>-6.4809989999999997</v>
      </c>
      <c r="BG329">
        <v>9.9848400000000004E-2</v>
      </c>
      <c r="BH329">
        <v>0</v>
      </c>
      <c r="BI329">
        <v>0</v>
      </c>
      <c r="BJ329">
        <v>0</v>
      </c>
    </row>
    <row r="330" spans="1:62" x14ac:dyDescent="0.25">
      <c r="A330" t="s">
        <v>37</v>
      </c>
      <c r="B330" t="s">
        <v>138</v>
      </c>
      <c r="C330" t="s">
        <v>29</v>
      </c>
      <c r="D330" t="s">
        <v>101</v>
      </c>
      <c r="E330" t="s">
        <v>127</v>
      </c>
      <c r="F330" t="s">
        <v>33</v>
      </c>
      <c r="G330">
        <v>2022</v>
      </c>
      <c r="H330">
        <v>7</v>
      </c>
      <c r="I330">
        <v>5.489503</v>
      </c>
      <c r="J330">
        <v>11.515219999999999</v>
      </c>
      <c r="K330">
        <v>11.52591</v>
      </c>
      <c r="L330">
        <v>11.2042</v>
      </c>
      <c r="M330">
        <v>10.98696</v>
      </c>
      <c r="N330">
        <v>10.31251</v>
      </c>
      <c r="O330">
        <v>9.2914700000000003</v>
      </c>
      <c r="P330">
        <v>6.9153880000000001</v>
      </c>
      <c r="Q330">
        <v>22.166699999999999</v>
      </c>
      <c r="R330">
        <v>24.443439999999999</v>
      </c>
      <c r="S330">
        <v>30.17362</v>
      </c>
      <c r="T330">
        <v>37.517969999999998</v>
      </c>
      <c r="U330">
        <v>43.829300000000003</v>
      </c>
      <c r="V330">
        <v>52.440330000000003</v>
      </c>
      <c r="W330">
        <v>54.668610000000001</v>
      </c>
      <c r="X330">
        <v>66.415989999999994</v>
      </c>
      <c r="Y330">
        <v>65.986279999999994</v>
      </c>
      <c r="Z330">
        <v>69.514330000000001</v>
      </c>
      <c r="AA330">
        <v>66.379909999999995</v>
      </c>
      <c r="AB330">
        <v>64.393280000000004</v>
      </c>
      <c r="AC330">
        <v>57.355339999999998</v>
      </c>
      <c r="AD330">
        <v>48.646639999999998</v>
      </c>
      <c r="AE330">
        <v>31.043279999999999</v>
      </c>
      <c r="AF330">
        <v>16.27251</v>
      </c>
      <c r="AG330">
        <v>14.949439999999999</v>
      </c>
      <c r="AH330">
        <v>84.25</v>
      </c>
      <c r="AI330">
        <v>82.375</v>
      </c>
      <c r="AJ330">
        <v>80.625</v>
      </c>
      <c r="AK330">
        <v>78.5</v>
      </c>
      <c r="AL330">
        <v>77.25</v>
      </c>
      <c r="AM330">
        <v>76.25</v>
      </c>
      <c r="AN330">
        <v>76.625</v>
      </c>
      <c r="AO330">
        <v>79.875</v>
      </c>
      <c r="AP330">
        <v>84.5</v>
      </c>
      <c r="AQ330">
        <v>88.5</v>
      </c>
      <c r="AR330">
        <v>92.375</v>
      </c>
      <c r="AS330">
        <v>95.75</v>
      </c>
      <c r="AT330">
        <v>98.875</v>
      </c>
      <c r="AU330">
        <v>101.5</v>
      </c>
      <c r="AV330">
        <v>103.75</v>
      </c>
      <c r="AW330">
        <v>105.375</v>
      </c>
      <c r="AX330">
        <v>106.625</v>
      </c>
      <c r="AY330">
        <v>106.875</v>
      </c>
      <c r="AZ330">
        <v>105.625</v>
      </c>
      <c r="BA330">
        <v>103.375</v>
      </c>
      <c r="BB330">
        <v>100</v>
      </c>
      <c r="BC330">
        <v>97.25</v>
      </c>
      <c r="BD330">
        <v>94.875</v>
      </c>
      <c r="BE330">
        <v>91.5</v>
      </c>
      <c r="BF330">
        <v>-8.7956400000000006</v>
      </c>
      <c r="BG330">
        <v>0.1839045</v>
      </c>
      <c r="BH330">
        <v>0</v>
      </c>
      <c r="BI330">
        <v>0</v>
      </c>
      <c r="BJ330">
        <v>0</v>
      </c>
    </row>
    <row r="331" spans="1:62" x14ac:dyDescent="0.25">
      <c r="A331" t="s">
        <v>37</v>
      </c>
      <c r="B331" t="s">
        <v>138</v>
      </c>
      <c r="C331" t="s">
        <v>29</v>
      </c>
      <c r="D331" t="s">
        <v>101</v>
      </c>
      <c r="E331" t="s">
        <v>127</v>
      </c>
      <c r="F331" t="s">
        <v>33</v>
      </c>
      <c r="G331">
        <v>2022</v>
      </c>
      <c r="H331">
        <v>8</v>
      </c>
      <c r="I331">
        <v>5.7784240000000002</v>
      </c>
      <c r="J331">
        <v>11.872030000000001</v>
      </c>
      <c r="K331">
        <v>12.139110000000001</v>
      </c>
      <c r="L331">
        <v>11.818059999999999</v>
      </c>
      <c r="M331">
        <v>11.618209999999999</v>
      </c>
      <c r="N331">
        <v>10.8575</v>
      </c>
      <c r="O331">
        <v>10.3355</v>
      </c>
      <c r="P331">
        <v>7.1971020000000001</v>
      </c>
      <c r="Q331">
        <v>22.805199999999999</v>
      </c>
      <c r="R331">
        <v>25.33905</v>
      </c>
      <c r="S331">
        <v>32.422629999999998</v>
      </c>
      <c r="T331">
        <v>39.973219999999998</v>
      </c>
      <c r="U331">
        <v>47.579560000000001</v>
      </c>
      <c r="V331">
        <v>57.00009</v>
      </c>
      <c r="W331">
        <v>58.023949999999999</v>
      </c>
      <c r="X331">
        <v>71.186359999999993</v>
      </c>
      <c r="Y331">
        <v>71.13203</v>
      </c>
      <c r="Z331">
        <v>74.398089999999996</v>
      </c>
      <c r="AA331">
        <v>70.742320000000007</v>
      </c>
      <c r="AB331">
        <v>68.901669999999996</v>
      </c>
      <c r="AC331">
        <v>58.930509999999998</v>
      </c>
      <c r="AD331">
        <v>49.633830000000003</v>
      </c>
      <c r="AE331">
        <v>31.99166</v>
      </c>
      <c r="AF331">
        <v>16.7072</v>
      </c>
      <c r="AG331">
        <v>15.97128</v>
      </c>
      <c r="AH331">
        <v>84.75</v>
      </c>
      <c r="AI331">
        <v>82.375</v>
      </c>
      <c r="AJ331">
        <v>79</v>
      </c>
      <c r="AK331">
        <v>77</v>
      </c>
      <c r="AL331">
        <v>75.375</v>
      </c>
      <c r="AM331">
        <v>74.75</v>
      </c>
      <c r="AN331">
        <v>74.375</v>
      </c>
      <c r="AO331">
        <v>76</v>
      </c>
      <c r="AP331">
        <v>81.25</v>
      </c>
      <c r="AQ331">
        <v>86.625</v>
      </c>
      <c r="AR331">
        <v>90.875</v>
      </c>
      <c r="AS331">
        <v>94.5</v>
      </c>
      <c r="AT331">
        <v>98.375</v>
      </c>
      <c r="AU331">
        <v>101</v>
      </c>
      <c r="AV331">
        <v>103.25</v>
      </c>
      <c r="AW331">
        <v>104.625</v>
      </c>
      <c r="AX331">
        <v>105.25</v>
      </c>
      <c r="AY331">
        <v>105.375</v>
      </c>
      <c r="AZ331">
        <v>103.25</v>
      </c>
      <c r="BA331">
        <v>98.125</v>
      </c>
      <c r="BB331">
        <v>94.625</v>
      </c>
      <c r="BC331">
        <v>92.875</v>
      </c>
      <c r="BD331">
        <v>91.625</v>
      </c>
      <c r="BE331">
        <v>87.875</v>
      </c>
      <c r="BF331">
        <v>-9.2585689999999996</v>
      </c>
      <c r="BG331">
        <v>0.20377229999999999</v>
      </c>
      <c r="BH331">
        <v>0</v>
      </c>
      <c r="BI331">
        <v>0</v>
      </c>
      <c r="BJ331">
        <v>0</v>
      </c>
    </row>
    <row r="332" spans="1:62" x14ac:dyDescent="0.25">
      <c r="A332" t="s">
        <v>37</v>
      </c>
      <c r="B332" t="s">
        <v>138</v>
      </c>
      <c r="C332" t="s">
        <v>29</v>
      </c>
      <c r="D332" t="s">
        <v>101</v>
      </c>
      <c r="E332" t="s">
        <v>127</v>
      </c>
      <c r="F332" t="s">
        <v>33</v>
      </c>
      <c r="G332">
        <v>2022</v>
      </c>
      <c r="H332">
        <v>9</v>
      </c>
      <c r="I332">
        <v>4.9116609999999996</v>
      </c>
      <c r="J332">
        <v>9.8544160000000005</v>
      </c>
      <c r="K332">
        <v>10.204700000000001</v>
      </c>
      <c r="L332">
        <v>10.19746</v>
      </c>
      <c r="M332">
        <v>9.8325490000000002</v>
      </c>
      <c r="N332">
        <v>9.2865350000000007</v>
      </c>
      <c r="O332">
        <v>8.6835310000000003</v>
      </c>
      <c r="P332">
        <v>6.7956399999999997</v>
      </c>
      <c r="Q332">
        <v>18.164010000000001</v>
      </c>
      <c r="R332">
        <v>21.54158</v>
      </c>
      <c r="S332">
        <v>27.774090000000001</v>
      </c>
      <c r="T332">
        <v>34.223019999999998</v>
      </c>
      <c r="U332">
        <v>40.37529</v>
      </c>
      <c r="V332">
        <v>47.980040000000002</v>
      </c>
      <c r="W332">
        <v>48.643940000000001</v>
      </c>
      <c r="X332">
        <v>59.719200000000001</v>
      </c>
      <c r="Y332">
        <v>59.169229999999999</v>
      </c>
      <c r="Z332">
        <v>60.89528</v>
      </c>
      <c r="AA332">
        <v>56.983719999999998</v>
      </c>
      <c r="AB332">
        <v>53.472189999999998</v>
      </c>
      <c r="AC332">
        <v>46.380040000000001</v>
      </c>
      <c r="AD332">
        <v>39.614379999999997</v>
      </c>
      <c r="AE332">
        <v>23.157350000000001</v>
      </c>
      <c r="AF332">
        <v>13.1226</v>
      </c>
      <c r="AG332">
        <v>12.505520000000001</v>
      </c>
      <c r="AH332">
        <v>82.625</v>
      </c>
      <c r="AI332">
        <v>78.875</v>
      </c>
      <c r="AJ332">
        <v>76.875</v>
      </c>
      <c r="AK332">
        <v>75.5</v>
      </c>
      <c r="AL332">
        <v>74.25</v>
      </c>
      <c r="AM332">
        <v>73</v>
      </c>
      <c r="AN332">
        <v>72.125</v>
      </c>
      <c r="AO332">
        <v>73.125</v>
      </c>
      <c r="AP332">
        <v>77.5</v>
      </c>
      <c r="AQ332">
        <v>83.5</v>
      </c>
      <c r="AR332">
        <v>88.5</v>
      </c>
      <c r="AS332">
        <v>92</v>
      </c>
      <c r="AT332">
        <v>95.375</v>
      </c>
      <c r="AU332">
        <v>98.25</v>
      </c>
      <c r="AV332">
        <v>100.25</v>
      </c>
      <c r="AW332">
        <v>101.625</v>
      </c>
      <c r="AX332">
        <v>102.375</v>
      </c>
      <c r="AY332">
        <v>102.375</v>
      </c>
      <c r="AZ332">
        <v>99.875</v>
      </c>
      <c r="BA332">
        <v>96.875</v>
      </c>
      <c r="BB332">
        <v>93.375</v>
      </c>
      <c r="BC332">
        <v>91.5</v>
      </c>
      <c r="BD332">
        <v>89.25</v>
      </c>
      <c r="BE332">
        <v>86.125</v>
      </c>
      <c r="BF332">
        <v>-7.8697840000000001</v>
      </c>
      <c r="BG332">
        <v>0.14722550000000001</v>
      </c>
      <c r="BH332">
        <v>0</v>
      </c>
      <c r="BI332">
        <v>0</v>
      </c>
      <c r="BJ332">
        <v>0</v>
      </c>
    </row>
    <row r="333" spans="1:62" x14ac:dyDescent="0.25">
      <c r="A333" t="s">
        <v>37</v>
      </c>
      <c r="B333" t="s">
        <v>138</v>
      </c>
      <c r="C333" t="s">
        <v>29</v>
      </c>
      <c r="D333" t="s">
        <v>101</v>
      </c>
      <c r="E333" t="s">
        <v>127</v>
      </c>
      <c r="F333" t="s">
        <v>33</v>
      </c>
      <c r="G333">
        <v>2022</v>
      </c>
      <c r="H333">
        <v>10</v>
      </c>
      <c r="I333">
        <v>4.4782789999999997</v>
      </c>
      <c r="J333">
        <v>10.00193</v>
      </c>
      <c r="K333">
        <v>9.6070910000000005</v>
      </c>
      <c r="L333">
        <v>9.6268700000000003</v>
      </c>
      <c r="M333">
        <v>9.1564270000000008</v>
      </c>
      <c r="N333">
        <v>9.2188119999999998</v>
      </c>
      <c r="O333">
        <v>9.1012529999999998</v>
      </c>
      <c r="P333">
        <v>9.0081430000000005</v>
      </c>
      <c r="Q333">
        <v>14.956250000000001</v>
      </c>
      <c r="R333">
        <v>17.69529</v>
      </c>
      <c r="S333">
        <v>22.842939999999999</v>
      </c>
      <c r="T333">
        <v>27.282630000000001</v>
      </c>
      <c r="U333">
        <v>33.353789999999996</v>
      </c>
      <c r="V333">
        <v>38.325530000000001</v>
      </c>
      <c r="W333">
        <v>36.420760000000001</v>
      </c>
      <c r="X333">
        <v>45.534660000000002</v>
      </c>
      <c r="Y333">
        <v>44.800400000000003</v>
      </c>
      <c r="Z333">
        <v>45.136969999999998</v>
      </c>
      <c r="AA333">
        <v>41.761839999999999</v>
      </c>
      <c r="AB333">
        <v>36.735480000000003</v>
      </c>
      <c r="AC333">
        <v>32.286320000000003</v>
      </c>
      <c r="AD333">
        <v>28.3446</v>
      </c>
      <c r="AE333">
        <v>14.32765</v>
      </c>
      <c r="AF333">
        <v>11.11899</v>
      </c>
      <c r="AG333">
        <v>11.040749999999999</v>
      </c>
      <c r="AH333">
        <v>69.875</v>
      </c>
      <c r="AI333">
        <v>68</v>
      </c>
      <c r="AJ333">
        <v>66.625</v>
      </c>
      <c r="AK333">
        <v>65.5</v>
      </c>
      <c r="AL333">
        <v>64.5</v>
      </c>
      <c r="AM333">
        <v>63.5</v>
      </c>
      <c r="AN333">
        <v>62.5</v>
      </c>
      <c r="AO333">
        <v>62.875</v>
      </c>
      <c r="AP333">
        <v>66.625</v>
      </c>
      <c r="AQ333">
        <v>72.125</v>
      </c>
      <c r="AR333">
        <v>77.125</v>
      </c>
      <c r="AS333">
        <v>81.375</v>
      </c>
      <c r="AT333">
        <v>85.125</v>
      </c>
      <c r="AU333">
        <v>87.875</v>
      </c>
      <c r="AV333">
        <v>89.625</v>
      </c>
      <c r="AW333">
        <v>90.875</v>
      </c>
      <c r="AX333">
        <v>91.625</v>
      </c>
      <c r="AY333">
        <v>90.75</v>
      </c>
      <c r="AZ333">
        <v>87</v>
      </c>
      <c r="BA333">
        <v>82.125</v>
      </c>
      <c r="BB333">
        <v>78.25</v>
      </c>
      <c r="BC333">
        <v>75.125</v>
      </c>
      <c r="BD333">
        <v>72.625</v>
      </c>
      <c r="BE333">
        <v>70.75</v>
      </c>
      <c r="BF333">
        <v>-7.1753910000000003</v>
      </c>
      <c r="BG333">
        <v>0.12239070000000001</v>
      </c>
      <c r="BH333">
        <v>0</v>
      </c>
      <c r="BI333">
        <v>0</v>
      </c>
      <c r="BJ333">
        <v>0</v>
      </c>
    </row>
    <row r="334" spans="1:62" x14ac:dyDescent="0.25">
      <c r="A334" t="s">
        <v>37</v>
      </c>
      <c r="B334" t="s">
        <v>138</v>
      </c>
      <c r="C334" t="s">
        <v>29</v>
      </c>
      <c r="D334" t="s">
        <v>101</v>
      </c>
      <c r="E334" t="s">
        <v>127</v>
      </c>
      <c r="F334" t="s">
        <v>31</v>
      </c>
      <c r="G334">
        <v>2019</v>
      </c>
      <c r="H334">
        <v>8</v>
      </c>
      <c r="I334">
        <v>3</v>
      </c>
      <c r="J334">
        <v>6.1678160000000002</v>
      </c>
      <c r="K334">
        <v>6.3180170000000002</v>
      </c>
      <c r="L334">
        <v>6.158614</v>
      </c>
      <c r="M334">
        <v>6.0322069999999997</v>
      </c>
      <c r="N334">
        <v>5.6399379999999999</v>
      </c>
      <c r="O334">
        <v>5.318397</v>
      </c>
      <c r="P334">
        <v>3.6963029999999999</v>
      </c>
      <c r="Q334">
        <v>11.90451</v>
      </c>
      <c r="R334">
        <v>13.1745</v>
      </c>
      <c r="S334">
        <v>16.784610000000001</v>
      </c>
      <c r="T334">
        <v>20.733280000000001</v>
      </c>
      <c r="U334">
        <v>24.6615</v>
      </c>
      <c r="V334">
        <v>29.466100000000001</v>
      </c>
      <c r="W334">
        <v>30.039280000000002</v>
      </c>
      <c r="X334">
        <v>36.826500000000003</v>
      </c>
      <c r="Y334">
        <v>36.834029999999998</v>
      </c>
      <c r="Z334">
        <v>38.540900000000001</v>
      </c>
      <c r="AA334">
        <v>36.717849999999999</v>
      </c>
      <c r="AB334">
        <v>35.79298</v>
      </c>
      <c r="AC334">
        <v>31.08315</v>
      </c>
      <c r="AD334">
        <v>26.253520000000002</v>
      </c>
      <c r="AE334">
        <v>16.921510000000001</v>
      </c>
      <c r="AF334">
        <v>8.8230900000000005</v>
      </c>
      <c r="AG334">
        <v>8.2813999999999997</v>
      </c>
      <c r="AH334">
        <v>84.40625</v>
      </c>
      <c r="AI334">
        <v>81.8125</v>
      </c>
      <c r="AJ334">
        <v>79.4375</v>
      </c>
      <c r="AK334">
        <v>77.625</v>
      </c>
      <c r="AL334">
        <v>76.03125</v>
      </c>
      <c r="AM334">
        <v>74.96875</v>
      </c>
      <c r="AN334">
        <v>74.78125</v>
      </c>
      <c r="AO334">
        <v>77.21875</v>
      </c>
      <c r="AP334">
        <v>81.6875</v>
      </c>
      <c r="AQ334">
        <v>86.4375</v>
      </c>
      <c r="AR334">
        <v>90.59375</v>
      </c>
      <c r="AS334">
        <v>94.125</v>
      </c>
      <c r="AT334">
        <v>97.53125</v>
      </c>
      <c r="AU334">
        <v>100.25</v>
      </c>
      <c r="AV334">
        <v>102.5313</v>
      </c>
      <c r="AW334">
        <v>104</v>
      </c>
      <c r="AX334">
        <v>104.9063</v>
      </c>
      <c r="AY334">
        <v>105</v>
      </c>
      <c r="AZ334">
        <v>103.1875</v>
      </c>
      <c r="BA334">
        <v>100.125</v>
      </c>
      <c r="BB334">
        <v>96.84375</v>
      </c>
      <c r="BC334">
        <v>94.375</v>
      </c>
      <c r="BD334">
        <v>91.875</v>
      </c>
      <c r="BE334">
        <v>88.46875</v>
      </c>
      <c r="BF334">
        <v>-4.8067960000000003</v>
      </c>
      <c r="BG334">
        <v>5.4924800000000003E-2</v>
      </c>
      <c r="BH334">
        <v>0</v>
      </c>
      <c r="BI334">
        <v>0</v>
      </c>
      <c r="BJ334">
        <v>0</v>
      </c>
    </row>
    <row r="335" spans="1:62" x14ac:dyDescent="0.25">
      <c r="A335" t="s">
        <v>37</v>
      </c>
      <c r="B335" t="s">
        <v>138</v>
      </c>
      <c r="C335" t="s">
        <v>29</v>
      </c>
      <c r="D335" t="s">
        <v>101</v>
      </c>
      <c r="E335" t="s">
        <v>127</v>
      </c>
      <c r="F335" t="s">
        <v>31</v>
      </c>
      <c r="G335">
        <v>2020</v>
      </c>
      <c r="H335">
        <v>8</v>
      </c>
      <c r="I335">
        <v>5.2005819999999998</v>
      </c>
      <c r="J335">
        <v>10.692080000000001</v>
      </c>
      <c r="K335">
        <v>10.95246</v>
      </c>
      <c r="L335">
        <v>10.676130000000001</v>
      </c>
      <c r="M335">
        <v>10.457000000000001</v>
      </c>
      <c r="N335">
        <v>9.7769879999999993</v>
      </c>
      <c r="O335">
        <v>9.2195859999999996</v>
      </c>
      <c r="P335">
        <v>6.4076420000000001</v>
      </c>
      <c r="Q335">
        <v>20.636790000000001</v>
      </c>
      <c r="R335">
        <v>22.838349999999998</v>
      </c>
      <c r="S335">
        <v>29.096579999999999</v>
      </c>
      <c r="T335">
        <v>35.94171</v>
      </c>
      <c r="U335">
        <v>42.751370000000001</v>
      </c>
      <c r="V335">
        <v>51.080289999999998</v>
      </c>
      <c r="W335">
        <v>52.073909999999998</v>
      </c>
      <c r="X335">
        <v>63.839739999999999</v>
      </c>
      <c r="Y335">
        <v>63.852809999999998</v>
      </c>
      <c r="Z335">
        <v>66.811710000000005</v>
      </c>
      <c r="AA335">
        <v>63.651389999999999</v>
      </c>
      <c r="AB335">
        <v>62.048099999999998</v>
      </c>
      <c r="AC335">
        <v>53.883490000000002</v>
      </c>
      <c r="AD335">
        <v>45.511200000000002</v>
      </c>
      <c r="AE335">
        <v>29.3339</v>
      </c>
      <c r="AF335">
        <v>15.295070000000001</v>
      </c>
      <c r="AG335">
        <v>14.356030000000001</v>
      </c>
      <c r="AH335">
        <v>84.40625</v>
      </c>
      <c r="AI335">
        <v>81.8125</v>
      </c>
      <c r="AJ335">
        <v>79.4375</v>
      </c>
      <c r="AK335">
        <v>77.625</v>
      </c>
      <c r="AL335">
        <v>76.03125</v>
      </c>
      <c r="AM335">
        <v>74.96875</v>
      </c>
      <c r="AN335">
        <v>74.78125</v>
      </c>
      <c r="AO335">
        <v>77.21875</v>
      </c>
      <c r="AP335">
        <v>81.6875</v>
      </c>
      <c r="AQ335">
        <v>86.4375</v>
      </c>
      <c r="AR335">
        <v>90.59375</v>
      </c>
      <c r="AS335">
        <v>94.125</v>
      </c>
      <c r="AT335">
        <v>97.53125</v>
      </c>
      <c r="AU335">
        <v>100.25</v>
      </c>
      <c r="AV335">
        <v>102.5313</v>
      </c>
      <c r="AW335">
        <v>104</v>
      </c>
      <c r="AX335">
        <v>104.9063</v>
      </c>
      <c r="AY335">
        <v>105</v>
      </c>
      <c r="AZ335">
        <v>103.1875</v>
      </c>
      <c r="BA335">
        <v>100.125</v>
      </c>
      <c r="BB335">
        <v>96.84375</v>
      </c>
      <c r="BC335">
        <v>94.375</v>
      </c>
      <c r="BD335">
        <v>91.875</v>
      </c>
      <c r="BE335">
        <v>88.46875</v>
      </c>
      <c r="BF335">
        <v>-8.3327120000000008</v>
      </c>
      <c r="BG335">
        <v>0.1650556</v>
      </c>
      <c r="BH335">
        <v>0</v>
      </c>
      <c r="BI335">
        <v>0</v>
      </c>
      <c r="BJ335">
        <v>0</v>
      </c>
    </row>
    <row r="336" spans="1:62" x14ac:dyDescent="0.25">
      <c r="A336" t="s">
        <v>37</v>
      </c>
      <c r="B336" t="s">
        <v>138</v>
      </c>
      <c r="C336" t="s">
        <v>29</v>
      </c>
      <c r="D336" t="s">
        <v>101</v>
      </c>
      <c r="E336" t="s">
        <v>127</v>
      </c>
      <c r="F336" t="s">
        <v>31</v>
      </c>
      <c r="G336">
        <v>2021</v>
      </c>
      <c r="H336">
        <v>8</v>
      </c>
      <c r="I336">
        <v>5.489503</v>
      </c>
      <c r="J336">
        <v>11.28608</v>
      </c>
      <c r="K336">
        <v>11.560919999999999</v>
      </c>
      <c r="L336">
        <v>11.26924</v>
      </c>
      <c r="M336">
        <v>11.037940000000001</v>
      </c>
      <c r="N336">
        <v>10.32015</v>
      </c>
      <c r="O336">
        <v>9.7317859999999996</v>
      </c>
      <c r="P336">
        <v>6.7636219999999998</v>
      </c>
      <c r="Q336">
        <v>21.783280000000001</v>
      </c>
      <c r="R336">
        <v>24.107150000000001</v>
      </c>
      <c r="S336">
        <v>30.713059999999999</v>
      </c>
      <c r="T336">
        <v>37.938470000000002</v>
      </c>
      <c r="U336">
        <v>45.126449999999998</v>
      </c>
      <c r="V336">
        <v>53.918080000000003</v>
      </c>
      <c r="W336">
        <v>54.966900000000003</v>
      </c>
      <c r="X336">
        <v>67.386380000000003</v>
      </c>
      <c r="Y336">
        <v>67.400180000000006</v>
      </c>
      <c r="Z336">
        <v>70.523470000000003</v>
      </c>
      <c r="AA336">
        <v>67.187569999999994</v>
      </c>
      <c r="AB336">
        <v>65.495220000000003</v>
      </c>
      <c r="AC336">
        <v>56.877009999999999</v>
      </c>
      <c r="AD336">
        <v>48.0396</v>
      </c>
      <c r="AE336">
        <v>30.963560000000001</v>
      </c>
      <c r="AF336">
        <v>16.14479</v>
      </c>
      <c r="AG336">
        <v>15.153589999999999</v>
      </c>
      <c r="AH336">
        <v>84.40625</v>
      </c>
      <c r="AI336">
        <v>81.8125</v>
      </c>
      <c r="AJ336">
        <v>79.4375</v>
      </c>
      <c r="AK336">
        <v>77.625</v>
      </c>
      <c r="AL336">
        <v>76.03125</v>
      </c>
      <c r="AM336">
        <v>74.96875</v>
      </c>
      <c r="AN336">
        <v>74.78125</v>
      </c>
      <c r="AO336">
        <v>77.21875</v>
      </c>
      <c r="AP336">
        <v>81.6875</v>
      </c>
      <c r="AQ336">
        <v>86.4375</v>
      </c>
      <c r="AR336">
        <v>90.59375</v>
      </c>
      <c r="AS336">
        <v>94.125</v>
      </c>
      <c r="AT336">
        <v>97.53125</v>
      </c>
      <c r="AU336">
        <v>100.25</v>
      </c>
      <c r="AV336">
        <v>102.5313</v>
      </c>
      <c r="AW336">
        <v>104</v>
      </c>
      <c r="AX336">
        <v>104.9063</v>
      </c>
      <c r="AY336">
        <v>105</v>
      </c>
      <c r="AZ336">
        <v>103.1875</v>
      </c>
      <c r="BA336">
        <v>100.125</v>
      </c>
      <c r="BB336">
        <v>96.84375</v>
      </c>
      <c r="BC336">
        <v>94.375</v>
      </c>
      <c r="BD336">
        <v>91.875</v>
      </c>
      <c r="BE336">
        <v>88.46875</v>
      </c>
      <c r="BF336">
        <v>-8.7956400000000006</v>
      </c>
      <c r="BG336">
        <v>0.1839045</v>
      </c>
      <c r="BH336">
        <v>0</v>
      </c>
      <c r="BI336">
        <v>0</v>
      </c>
      <c r="BJ336">
        <v>0</v>
      </c>
    </row>
    <row r="337" spans="1:62" x14ac:dyDescent="0.25">
      <c r="A337" t="s">
        <v>37</v>
      </c>
      <c r="B337" t="s">
        <v>138</v>
      </c>
      <c r="C337" t="s">
        <v>29</v>
      </c>
      <c r="D337" t="s">
        <v>101</v>
      </c>
      <c r="E337" t="s">
        <v>127</v>
      </c>
      <c r="F337" t="s">
        <v>31</v>
      </c>
      <c r="G337">
        <v>2022</v>
      </c>
      <c r="H337">
        <v>8</v>
      </c>
      <c r="I337">
        <v>5.7784240000000002</v>
      </c>
      <c r="J337">
        <v>11.880089999999999</v>
      </c>
      <c r="K337">
        <v>12.16939</v>
      </c>
      <c r="L337">
        <v>11.862360000000001</v>
      </c>
      <c r="M337">
        <v>11.618880000000001</v>
      </c>
      <c r="N337">
        <v>10.86332</v>
      </c>
      <c r="O337">
        <v>10.24399</v>
      </c>
      <c r="P337">
        <v>7.1196020000000004</v>
      </c>
      <c r="Q337">
        <v>22.929770000000001</v>
      </c>
      <c r="R337">
        <v>25.37595</v>
      </c>
      <c r="S337">
        <v>32.329529999999998</v>
      </c>
      <c r="T337">
        <v>39.935229999999997</v>
      </c>
      <c r="U337">
        <v>47.501530000000002</v>
      </c>
      <c r="V337">
        <v>56.755870000000002</v>
      </c>
      <c r="W337">
        <v>57.859900000000003</v>
      </c>
      <c r="X337">
        <v>70.933040000000005</v>
      </c>
      <c r="Y337">
        <v>70.947559999999996</v>
      </c>
      <c r="Z337">
        <v>74.235240000000005</v>
      </c>
      <c r="AA337">
        <v>70.723759999999999</v>
      </c>
      <c r="AB337">
        <v>68.942340000000002</v>
      </c>
      <c r="AC337">
        <v>59.870539999999998</v>
      </c>
      <c r="AD337">
        <v>50.567999999999998</v>
      </c>
      <c r="AE337">
        <v>32.593220000000002</v>
      </c>
      <c r="AF337">
        <v>16.994520000000001</v>
      </c>
      <c r="AG337">
        <v>15.95115</v>
      </c>
      <c r="AH337">
        <v>84.40625</v>
      </c>
      <c r="AI337">
        <v>81.8125</v>
      </c>
      <c r="AJ337">
        <v>79.4375</v>
      </c>
      <c r="AK337">
        <v>77.625</v>
      </c>
      <c r="AL337">
        <v>76.03125</v>
      </c>
      <c r="AM337">
        <v>74.96875</v>
      </c>
      <c r="AN337">
        <v>74.78125</v>
      </c>
      <c r="AO337">
        <v>77.21875</v>
      </c>
      <c r="AP337">
        <v>81.6875</v>
      </c>
      <c r="AQ337">
        <v>86.4375</v>
      </c>
      <c r="AR337">
        <v>90.59375</v>
      </c>
      <c r="AS337">
        <v>94.125</v>
      </c>
      <c r="AT337">
        <v>97.53125</v>
      </c>
      <c r="AU337">
        <v>100.25</v>
      </c>
      <c r="AV337">
        <v>102.5313</v>
      </c>
      <c r="AW337">
        <v>104</v>
      </c>
      <c r="AX337">
        <v>104.9063</v>
      </c>
      <c r="AY337">
        <v>105</v>
      </c>
      <c r="AZ337">
        <v>103.1875</v>
      </c>
      <c r="BA337">
        <v>100.125</v>
      </c>
      <c r="BB337">
        <v>96.84375</v>
      </c>
      <c r="BC337">
        <v>94.375</v>
      </c>
      <c r="BD337">
        <v>91.875</v>
      </c>
      <c r="BE337">
        <v>88.46875</v>
      </c>
      <c r="BF337">
        <v>-9.2585689999999996</v>
      </c>
      <c r="BG337">
        <v>0.20377229999999999</v>
      </c>
      <c r="BH337">
        <v>0</v>
      </c>
      <c r="BI337">
        <v>0</v>
      </c>
      <c r="BJ337">
        <v>0</v>
      </c>
    </row>
    <row r="338" spans="1:62" x14ac:dyDescent="0.25">
      <c r="A338" t="s">
        <v>37</v>
      </c>
      <c r="B338" t="s">
        <v>138</v>
      </c>
      <c r="C338" t="s">
        <v>30</v>
      </c>
      <c r="D338" t="s">
        <v>126</v>
      </c>
      <c r="E338" t="s">
        <v>100</v>
      </c>
      <c r="F338" t="s">
        <v>33</v>
      </c>
      <c r="G338">
        <v>2019</v>
      </c>
      <c r="H338">
        <v>5</v>
      </c>
      <c r="I338">
        <v>2</v>
      </c>
      <c r="AH338">
        <v>66.625</v>
      </c>
      <c r="AI338">
        <v>64.25</v>
      </c>
      <c r="AJ338">
        <v>63.0625</v>
      </c>
      <c r="AK338">
        <v>61.3125</v>
      </c>
      <c r="AL338">
        <v>60.5</v>
      </c>
      <c r="AM338">
        <v>59.6875</v>
      </c>
      <c r="AN338">
        <v>59.6875</v>
      </c>
      <c r="AO338">
        <v>63</v>
      </c>
      <c r="AP338">
        <v>67.8125</v>
      </c>
      <c r="AQ338">
        <v>72.5</v>
      </c>
      <c r="AR338">
        <v>78.0625</v>
      </c>
      <c r="AS338">
        <v>82.9375</v>
      </c>
      <c r="AT338">
        <v>87.125</v>
      </c>
      <c r="AU338">
        <v>90</v>
      </c>
      <c r="AV338">
        <v>91.75</v>
      </c>
      <c r="AW338">
        <v>92.1875</v>
      </c>
      <c r="AX338">
        <v>92.25</v>
      </c>
      <c r="AY338">
        <v>90.9375</v>
      </c>
      <c r="AZ338">
        <v>88.3125</v>
      </c>
      <c r="BA338">
        <v>84.625</v>
      </c>
      <c r="BB338">
        <v>79.5625</v>
      </c>
      <c r="BC338">
        <v>75.8125</v>
      </c>
      <c r="BD338">
        <v>72.5</v>
      </c>
      <c r="BE338">
        <v>69.875</v>
      </c>
      <c r="BH338">
        <v>0</v>
      </c>
      <c r="BI338">
        <v>1</v>
      </c>
      <c r="BJ338">
        <v>1</v>
      </c>
    </row>
    <row r="339" spans="1:62" x14ac:dyDescent="0.25">
      <c r="A339" t="s">
        <v>37</v>
      </c>
      <c r="B339" t="s">
        <v>138</v>
      </c>
      <c r="C339" t="s">
        <v>30</v>
      </c>
      <c r="D339" t="s">
        <v>126</v>
      </c>
      <c r="E339" t="s">
        <v>100</v>
      </c>
      <c r="F339" t="s">
        <v>33</v>
      </c>
      <c r="G339">
        <v>2019</v>
      </c>
      <c r="H339">
        <v>6</v>
      </c>
      <c r="I339">
        <v>2</v>
      </c>
      <c r="AH339">
        <v>69</v>
      </c>
      <c r="AI339">
        <v>67.6875</v>
      </c>
      <c r="AJ339">
        <v>66.4375</v>
      </c>
      <c r="AK339">
        <v>65.25</v>
      </c>
      <c r="AL339">
        <v>64.8125</v>
      </c>
      <c r="AM339">
        <v>63.9375</v>
      </c>
      <c r="AN339">
        <v>64.125</v>
      </c>
      <c r="AO339">
        <v>67.375</v>
      </c>
      <c r="AP339">
        <v>71.75</v>
      </c>
      <c r="AQ339">
        <v>76.125</v>
      </c>
      <c r="AR339">
        <v>80.9375</v>
      </c>
      <c r="AS339">
        <v>85.375</v>
      </c>
      <c r="AT339">
        <v>89.625</v>
      </c>
      <c r="AU339">
        <v>92.25</v>
      </c>
      <c r="AV339">
        <v>94.3125</v>
      </c>
      <c r="AW339">
        <v>95.8125</v>
      </c>
      <c r="AX339">
        <v>95</v>
      </c>
      <c r="AY339">
        <v>93.4375</v>
      </c>
      <c r="AZ339">
        <v>91.375</v>
      </c>
      <c r="BA339">
        <v>88</v>
      </c>
      <c r="BB339">
        <v>83.5</v>
      </c>
      <c r="BC339">
        <v>78.5625</v>
      </c>
      <c r="BD339">
        <v>75.125</v>
      </c>
      <c r="BE339">
        <v>71.875</v>
      </c>
      <c r="BH339">
        <v>0</v>
      </c>
      <c r="BI339">
        <v>1</v>
      </c>
      <c r="BJ339">
        <v>1</v>
      </c>
    </row>
    <row r="340" spans="1:62" x14ac:dyDescent="0.25">
      <c r="A340" t="s">
        <v>37</v>
      </c>
      <c r="B340" t="s">
        <v>138</v>
      </c>
      <c r="C340" t="s">
        <v>30</v>
      </c>
      <c r="D340" t="s">
        <v>126</v>
      </c>
      <c r="E340" t="s">
        <v>100</v>
      </c>
      <c r="F340" t="s">
        <v>33</v>
      </c>
      <c r="G340">
        <v>2019</v>
      </c>
      <c r="H340">
        <v>7</v>
      </c>
      <c r="I340">
        <v>2</v>
      </c>
      <c r="AH340">
        <v>71.3125</v>
      </c>
      <c r="AI340">
        <v>70.875</v>
      </c>
      <c r="AJ340">
        <v>69.1875</v>
      </c>
      <c r="AK340">
        <v>68.125</v>
      </c>
      <c r="AL340">
        <v>67</v>
      </c>
      <c r="AM340">
        <v>66.125</v>
      </c>
      <c r="AN340">
        <v>66.9375</v>
      </c>
      <c r="AO340">
        <v>70.4375</v>
      </c>
      <c r="AP340">
        <v>75.25</v>
      </c>
      <c r="AQ340">
        <v>80.3125</v>
      </c>
      <c r="AR340">
        <v>85.4375</v>
      </c>
      <c r="AS340">
        <v>90.75</v>
      </c>
      <c r="AT340">
        <v>95.25</v>
      </c>
      <c r="AU340">
        <v>98.6875</v>
      </c>
      <c r="AV340">
        <v>100.6875</v>
      </c>
      <c r="AW340">
        <v>100.875</v>
      </c>
      <c r="AX340">
        <v>100.1875</v>
      </c>
      <c r="AY340">
        <v>99</v>
      </c>
      <c r="AZ340">
        <v>96.5</v>
      </c>
      <c r="BA340">
        <v>92.1875</v>
      </c>
      <c r="BB340">
        <v>85.6875</v>
      </c>
      <c r="BC340">
        <v>80.125</v>
      </c>
      <c r="BD340">
        <v>76.8125</v>
      </c>
      <c r="BE340">
        <v>73.375</v>
      </c>
      <c r="BH340">
        <v>0</v>
      </c>
      <c r="BI340">
        <v>1</v>
      </c>
      <c r="BJ340">
        <v>1</v>
      </c>
    </row>
    <row r="341" spans="1:62" x14ac:dyDescent="0.25">
      <c r="A341" t="s">
        <v>37</v>
      </c>
      <c r="B341" t="s">
        <v>138</v>
      </c>
      <c r="C341" t="s">
        <v>30</v>
      </c>
      <c r="D341" t="s">
        <v>126</v>
      </c>
      <c r="E341" t="s">
        <v>100</v>
      </c>
      <c r="F341" t="s">
        <v>33</v>
      </c>
      <c r="G341">
        <v>2019</v>
      </c>
      <c r="H341">
        <v>8</v>
      </c>
      <c r="I341">
        <v>2</v>
      </c>
      <c r="AH341">
        <v>72.625</v>
      </c>
      <c r="AI341">
        <v>71.4375</v>
      </c>
      <c r="AJ341">
        <v>69.9375</v>
      </c>
      <c r="AK341">
        <v>68.6875</v>
      </c>
      <c r="AL341">
        <v>67.0625</v>
      </c>
      <c r="AM341">
        <v>66.1875</v>
      </c>
      <c r="AN341">
        <v>65.4375</v>
      </c>
      <c r="AO341">
        <v>67.3125</v>
      </c>
      <c r="AP341">
        <v>71.9375</v>
      </c>
      <c r="AQ341">
        <v>77.0625</v>
      </c>
      <c r="AR341">
        <v>83</v>
      </c>
      <c r="AS341">
        <v>88.25</v>
      </c>
      <c r="AT341">
        <v>93</v>
      </c>
      <c r="AU341">
        <v>96.1875</v>
      </c>
      <c r="AV341">
        <v>97.6875</v>
      </c>
      <c r="AW341">
        <v>98.375</v>
      </c>
      <c r="AX341">
        <v>97</v>
      </c>
      <c r="AY341">
        <v>95</v>
      </c>
      <c r="AZ341">
        <v>91.1875</v>
      </c>
      <c r="BA341">
        <v>84.75</v>
      </c>
      <c r="BB341">
        <v>78.375</v>
      </c>
      <c r="BC341">
        <v>74.5</v>
      </c>
      <c r="BD341">
        <v>71.5625</v>
      </c>
      <c r="BE341">
        <v>70</v>
      </c>
      <c r="BH341">
        <v>0</v>
      </c>
      <c r="BI341">
        <v>1</v>
      </c>
      <c r="BJ341">
        <v>1</v>
      </c>
    </row>
    <row r="342" spans="1:62" x14ac:dyDescent="0.25">
      <c r="A342" t="s">
        <v>37</v>
      </c>
      <c r="B342" t="s">
        <v>138</v>
      </c>
      <c r="C342" t="s">
        <v>30</v>
      </c>
      <c r="D342" t="s">
        <v>126</v>
      </c>
      <c r="E342" t="s">
        <v>100</v>
      </c>
      <c r="F342" t="s">
        <v>33</v>
      </c>
      <c r="G342">
        <v>2019</v>
      </c>
      <c r="H342">
        <v>9</v>
      </c>
      <c r="I342">
        <v>2</v>
      </c>
      <c r="AH342">
        <v>67.375</v>
      </c>
      <c r="AI342">
        <v>65.5</v>
      </c>
      <c r="AJ342">
        <v>63.6875</v>
      </c>
      <c r="AK342">
        <v>62.1875</v>
      </c>
      <c r="AL342">
        <v>61.0625</v>
      </c>
      <c r="AM342">
        <v>60.5</v>
      </c>
      <c r="AN342">
        <v>59.875</v>
      </c>
      <c r="AO342">
        <v>61.125</v>
      </c>
      <c r="AP342">
        <v>66</v>
      </c>
      <c r="AQ342">
        <v>72.375</v>
      </c>
      <c r="AR342">
        <v>78.4375</v>
      </c>
      <c r="AS342">
        <v>83.9375</v>
      </c>
      <c r="AT342">
        <v>88.875</v>
      </c>
      <c r="AU342">
        <v>93.125</v>
      </c>
      <c r="AV342">
        <v>95.8125</v>
      </c>
      <c r="AW342">
        <v>97.125</v>
      </c>
      <c r="AX342">
        <v>97.375</v>
      </c>
      <c r="AY342">
        <v>94.8125</v>
      </c>
      <c r="AZ342">
        <v>90.4375</v>
      </c>
      <c r="BA342">
        <v>83.5</v>
      </c>
      <c r="BB342">
        <v>77.6875</v>
      </c>
      <c r="BC342">
        <v>73.9375</v>
      </c>
      <c r="BD342">
        <v>71.0625</v>
      </c>
      <c r="BE342">
        <v>68.75</v>
      </c>
      <c r="BH342">
        <v>0</v>
      </c>
      <c r="BI342">
        <v>1</v>
      </c>
      <c r="BJ342">
        <v>1</v>
      </c>
    </row>
    <row r="343" spans="1:62" x14ac:dyDescent="0.25">
      <c r="A343" t="s">
        <v>37</v>
      </c>
      <c r="B343" t="s">
        <v>138</v>
      </c>
      <c r="C343" t="s">
        <v>30</v>
      </c>
      <c r="D343" t="s">
        <v>126</v>
      </c>
      <c r="E343" t="s">
        <v>100</v>
      </c>
      <c r="F343" t="s">
        <v>33</v>
      </c>
      <c r="G343">
        <v>2019</v>
      </c>
      <c r="H343">
        <v>10</v>
      </c>
      <c r="I343">
        <v>2</v>
      </c>
      <c r="AH343">
        <v>65.25</v>
      </c>
      <c r="AI343">
        <v>63.5625</v>
      </c>
      <c r="AJ343">
        <v>62.375</v>
      </c>
      <c r="AK343">
        <v>61</v>
      </c>
      <c r="AL343">
        <v>60.125</v>
      </c>
      <c r="AM343">
        <v>59.3125</v>
      </c>
      <c r="AN343">
        <v>58.625</v>
      </c>
      <c r="AO343">
        <v>59.3125</v>
      </c>
      <c r="AP343">
        <v>63.25</v>
      </c>
      <c r="AQ343">
        <v>68.625</v>
      </c>
      <c r="AR343">
        <v>74.4375</v>
      </c>
      <c r="AS343">
        <v>79.75</v>
      </c>
      <c r="AT343">
        <v>84.1875</v>
      </c>
      <c r="AU343">
        <v>87.875</v>
      </c>
      <c r="AV343">
        <v>90.9375</v>
      </c>
      <c r="AW343">
        <v>91.0625</v>
      </c>
      <c r="AX343">
        <v>90</v>
      </c>
      <c r="AY343">
        <v>87.875</v>
      </c>
      <c r="AZ343">
        <v>83.375</v>
      </c>
      <c r="BA343">
        <v>77.4375</v>
      </c>
      <c r="BB343">
        <v>72.875</v>
      </c>
      <c r="BC343">
        <v>69.875</v>
      </c>
      <c r="BD343">
        <v>67.375</v>
      </c>
      <c r="BE343">
        <v>65.5625</v>
      </c>
      <c r="BH343">
        <v>0</v>
      </c>
      <c r="BI343">
        <v>1</v>
      </c>
      <c r="BJ343">
        <v>1</v>
      </c>
    </row>
    <row r="344" spans="1:62" x14ac:dyDescent="0.25">
      <c r="A344" t="s">
        <v>37</v>
      </c>
      <c r="B344" t="s">
        <v>138</v>
      </c>
      <c r="C344" t="s">
        <v>30</v>
      </c>
      <c r="D344" t="s">
        <v>126</v>
      </c>
      <c r="E344" t="s">
        <v>100</v>
      </c>
      <c r="F344" t="s">
        <v>33</v>
      </c>
      <c r="G344">
        <v>2020</v>
      </c>
      <c r="H344">
        <v>5</v>
      </c>
      <c r="I344">
        <v>1.829834</v>
      </c>
      <c r="AH344">
        <v>66.625</v>
      </c>
      <c r="AI344">
        <v>64.25</v>
      </c>
      <c r="AJ344">
        <v>63.0625</v>
      </c>
      <c r="AK344">
        <v>61.3125</v>
      </c>
      <c r="AL344">
        <v>60.5</v>
      </c>
      <c r="AM344">
        <v>59.6875</v>
      </c>
      <c r="AN344">
        <v>59.6875</v>
      </c>
      <c r="AO344">
        <v>63</v>
      </c>
      <c r="AP344">
        <v>67.8125</v>
      </c>
      <c r="AQ344">
        <v>72.5</v>
      </c>
      <c r="AR344">
        <v>78.0625</v>
      </c>
      <c r="AS344">
        <v>82.9375</v>
      </c>
      <c r="AT344">
        <v>87.125</v>
      </c>
      <c r="AU344">
        <v>90</v>
      </c>
      <c r="AV344">
        <v>91.75</v>
      </c>
      <c r="AW344">
        <v>92.1875</v>
      </c>
      <c r="AX344">
        <v>92.25</v>
      </c>
      <c r="AY344">
        <v>90.9375</v>
      </c>
      <c r="AZ344">
        <v>88.3125</v>
      </c>
      <c r="BA344">
        <v>84.625</v>
      </c>
      <c r="BB344">
        <v>79.5625</v>
      </c>
      <c r="BC344">
        <v>75.8125</v>
      </c>
      <c r="BD344">
        <v>72.5</v>
      </c>
      <c r="BE344">
        <v>69.875</v>
      </c>
      <c r="BH344">
        <v>0</v>
      </c>
      <c r="BI344">
        <v>1</v>
      </c>
      <c r="BJ344">
        <v>1</v>
      </c>
    </row>
    <row r="345" spans="1:62" x14ac:dyDescent="0.25">
      <c r="A345" t="s">
        <v>37</v>
      </c>
      <c r="B345" t="s">
        <v>138</v>
      </c>
      <c r="C345" t="s">
        <v>30</v>
      </c>
      <c r="D345" t="s">
        <v>126</v>
      </c>
      <c r="E345" t="s">
        <v>100</v>
      </c>
      <c r="F345" t="s">
        <v>33</v>
      </c>
      <c r="G345">
        <v>2020</v>
      </c>
      <c r="H345">
        <v>6</v>
      </c>
      <c r="I345">
        <v>2.4076770000000001</v>
      </c>
      <c r="AH345">
        <v>69</v>
      </c>
      <c r="AI345">
        <v>67.6875</v>
      </c>
      <c r="AJ345">
        <v>66.4375</v>
      </c>
      <c r="AK345">
        <v>65.25</v>
      </c>
      <c r="AL345">
        <v>64.8125</v>
      </c>
      <c r="AM345">
        <v>63.9375</v>
      </c>
      <c r="AN345">
        <v>64.125</v>
      </c>
      <c r="AO345">
        <v>67.375</v>
      </c>
      <c r="AP345">
        <v>71.75</v>
      </c>
      <c r="AQ345">
        <v>76.125</v>
      </c>
      <c r="AR345">
        <v>80.9375</v>
      </c>
      <c r="AS345">
        <v>85.375</v>
      </c>
      <c r="AT345">
        <v>89.625</v>
      </c>
      <c r="AU345">
        <v>92.25</v>
      </c>
      <c r="AV345">
        <v>94.3125</v>
      </c>
      <c r="AW345">
        <v>95.8125</v>
      </c>
      <c r="AX345">
        <v>95</v>
      </c>
      <c r="AY345">
        <v>93.4375</v>
      </c>
      <c r="AZ345">
        <v>91.375</v>
      </c>
      <c r="BA345">
        <v>88</v>
      </c>
      <c r="BB345">
        <v>83.5</v>
      </c>
      <c r="BC345">
        <v>78.5625</v>
      </c>
      <c r="BD345">
        <v>75.125</v>
      </c>
      <c r="BE345">
        <v>71.875</v>
      </c>
      <c r="BH345">
        <v>0</v>
      </c>
      <c r="BI345">
        <v>1</v>
      </c>
      <c r="BJ345">
        <v>1</v>
      </c>
    </row>
    <row r="346" spans="1:62" x14ac:dyDescent="0.25">
      <c r="A346" t="s">
        <v>37</v>
      </c>
      <c r="B346" t="s">
        <v>138</v>
      </c>
      <c r="C346" t="s">
        <v>30</v>
      </c>
      <c r="D346" t="s">
        <v>126</v>
      </c>
      <c r="E346" t="s">
        <v>100</v>
      </c>
      <c r="F346" t="s">
        <v>33</v>
      </c>
      <c r="G346">
        <v>2020</v>
      </c>
      <c r="H346">
        <v>7</v>
      </c>
      <c r="I346">
        <v>3.2744399999999998</v>
      </c>
      <c r="AH346">
        <v>71.3125</v>
      </c>
      <c r="AI346">
        <v>70.875</v>
      </c>
      <c r="AJ346">
        <v>69.1875</v>
      </c>
      <c r="AK346">
        <v>68.125</v>
      </c>
      <c r="AL346">
        <v>67</v>
      </c>
      <c r="AM346">
        <v>66.125</v>
      </c>
      <c r="AN346">
        <v>66.9375</v>
      </c>
      <c r="AO346">
        <v>70.4375</v>
      </c>
      <c r="AP346">
        <v>75.25</v>
      </c>
      <c r="AQ346">
        <v>80.3125</v>
      </c>
      <c r="AR346">
        <v>85.4375</v>
      </c>
      <c r="AS346">
        <v>90.75</v>
      </c>
      <c r="AT346">
        <v>95.25</v>
      </c>
      <c r="AU346">
        <v>98.6875</v>
      </c>
      <c r="AV346">
        <v>100.6875</v>
      </c>
      <c r="AW346">
        <v>100.875</v>
      </c>
      <c r="AX346">
        <v>100.1875</v>
      </c>
      <c r="AY346">
        <v>99</v>
      </c>
      <c r="AZ346">
        <v>96.5</v>
      </c>
      <c r="BA346">
        <v>92.1875</v>
      </c>
      <c r="BB346">
        <v>85.6875</v>
      </c>
      <c r="BC346">
        <v>80.125</v>
      </c>
      <c r="BD346">
        <v>76.8125</v>
      </c>
      <c r="BE346">
        <v>73.375</v>
      </c>
      <c r="BH346">
        <v>0</v>
      </c>
      <c r="BI346">
        <v>1</v>
      </c>
      <c r="BJ346">
        <v>1</v>
      </c>
    </row>
    <row r="347" spans="1:62" x14ac:dyDescent="0.25">
      <c r="A347" t="s">
        <v>37</v>
      </c>
      <c r="B347" t="s">
        <v>138</v>
      </c>
      <c r="C347" t="s">
        <v>30</v>
      </c>
      <c r="D347" t="s">
        <v>126</v>
      </c>
      <c r="E347" t="s">
        <v>100</v>
      </c>
      <c r="F347" t="s">
        <v>33</v>
      </c>
      <c r="G347">
        <v>2020</v>
      </c>
      <c r="H347">
        <v>8</v>
      </c>
      <c r="I347">
        <v>3.4670540000000001</v>
      </c>
      <c r="AH347">
        <v>72.625</v>
      </c>
      <c r="AI347">
        <v>71.4375</v>
      </c>
      <c r="AJ347">
        <v>69.9375</v>
      </c>
      <c r="AK347">
        <v>68.6875</v>
      </c>
      <c r="AL347">
        <v>67.0625</v>
      </c>
      <c r="AM347">
        <v>66.1875</v>
      </c>
      <c r="AN347">
        <v>65.4375</v>
      </c>
      <c r="AO347">
        <v>67.3125</v>
      </c>
      <c r="AP347">
        <v>71.9375</v>
      </c>
      <c r="AQ347">
        <v>77.0625</v>
      </c>
      <c r="AR347">
        <v>83</v>
      </c>
      <c r="AS347">
        <v>88.25</v>
      </c>
      <c r="AT347">
        <v>93</v>
      </c>
      <c r="AU347">
        <v>96.1875</v>
      </c>
      <c r="AV347">
        <v>97.6875</v>
      </c>
      <c r="AW347">
        <v>98.375</v>
      </c>
      <c r="AX347">
        <v>97</v>
      </c>
      <c r="AY347">
        <v>95</v>
      </c>
      <c r="AZ347">
        <v>91.1875</v>
      </c>
      <c r="BA347">
        <v>84.75</v>
      </c>
      <c r="BB347">
        <v>78.375</v>
      </c>
      <c r="BC347">
        <v>74.5</v>
      </c>
      <c r="BD347">
        <v>71.5625</v>
      </c>
      <c r="BE347">
        <v>70</v>
      </c>
      <c r="BH347">
        <v>0</v>
      </c>
      <c r="BI347">
        <v>1</v>
      </c>
      <c r="BJ347">
        <v>1</v>
      </c>
    </row>
    <row r="348" spans="1:62" x14ac:dyDescent="0.25">
      <c r="A348" t="s">
        <v>37</v>
      </c>
      <c r="B348" t="s">
        <v>138</v>
      </c>
      <c r="C348" t="s">
        <v>30</v>
      </c>
      <c r="D348" t="s">
        <v>126</v>
      </c>
      <c r="E348" t="s">
        <v>100</v>
      </c>
      <c r="F348" t="s">
        <v>33</v>
      </c>
      <c r="G348">
        <v>2020</v>
      </c>
      <c r="H348">
        <v>9</v>
      </c>
      <c r="I348">
        <v>2.985519</v>
      </c>
      <c r="AH348">
        <v>67.375</v>
      </c>
      <c r="AI348">
        <v>65.5</v>
      </c>
      <c r="AJ348">
        <v>63.6875</v>
      </c>
      <c r="AK348">
        <v>62.1875</v>
      </c>
      <c r="AL348">
        <v>61.0625</v>
      </c>
      <c r="AM348">
        <v>60.5</v>
      </c>
      <c r="AN348">
        <v>59.875</v>
      </c>
      <c r="AO348">
        <v>61.125</v>
      </c>
      <c r="AP348">
        <v>66</v>
      </c>
      <c r="AQ348">
        <v>72.375</v>
      </c>
      <c r="AR348">
        <v>78.4375</v>
      </c>
      <c r="AS348">
        <v>83.9375</v>
      </c>
      <c r="AT348">
        <v>88.875</v>
      </c>
      <c r="AU348">
        <v>93.125</v>
      </c>
      <c r="AV348">
        <v>95.8125</v>
      </c>
      <c r="AW348">
        <v>97.125</v>
      </c>
      <c r="AX348">
        <v>97.375</v>
      </c>
      <c r="AY348">
        <v>94.8125</v>
      </c>
      <c r="AZ348">
        <v>90.4375</v>
      </c>
      <c r="BA348">
        <v>83.5</v>
      </c>
      <c r="BB348">
        <v>77.6875</v>
      </c>
      <c r="BC348">
        <v>73.9375</v>
      </c>
      <c r="BD348">
        <v>71.0625</v>
      </c>
      <c r="BE348">
        <v>68.75</v>
      </c>
      <c r="BH348">
        <v>0</v>
      </c>
      <c r="BI348">
        <v>1</v>
      </c>
      <c r="BJ348">
        <v>1</v>
      </c>
    </row>
    <row r="349" spans="1:62" x14ac:dyDescent="0.25">
      <c r="A349" t="s">
        <v>37</v>
      </c>
      <c r="B349" t="s">
        <v>138</v>
      </c>
      <c r="C349" t="s">
        <v>30</v>
      </c>
      <c r="D349" t="s">
        <v>126</v>
      </c>
      <c r="E349" t="s">
        <v>100</v>
      </c>
      <c r="F349" t="s">
        <v>33</v>
      </c>
      <c r="G349">
        <v>2020</v>
      </c>
      <c r="H349">
        <v>10</v>
      </c>
      <c r="I349">
        <v>2.6965979999999998</v>
      </c>
      <c r="AH349">
        <v>65.25</v>
      </c>
      <c r="AI349">
        <v>63.5625</v>
      </c>
      <c r="AJ349">
        <v>62.375</v>
      </c>
      <c r="AK349">
        <v>61</v>
      </c>
      <c r="AL349">
        <v>60.125</v>
      </c>
      <c r="AM349">
        <v>59.3125</v>
      </c>
      <c r="AN349">
        <v>58.625</v>
      </c>
      <c r="AO349">
        <v>59.3125</v>
      </c>
      <c r="AP349">
        <v>63.25</v>
      </c>
      <c r="AQ349">
        <v>68.625</v>
      </c>
      <c r="AR349">
        <v>74.4375</v>
      </c>
      <c r="AS349">
        <v>79.75</v>
      </c>
      <c r="AT349">
        <v>84.1875</v>
      </c>
      <c r="AU349">
        <v>87.875</v>
      </c>
      <c r="AV349">
        <v>90.9375</v>
      </c>
      <c r="AW349">
        <v>91.0625</v>
      </c>
      <c r="AX349">
        <v>90</v>
      </c>
      <c r="AY349">
        <v>87.875</v>
      </c>
      <c r="AZ349">
        <v>83.375</v>
      </c>
      <c r="BA349">
        <v>77.4375</v>
      </c>
      <c r="BB349">
        <v>72.875</v>
      </c>
      <c r="BC349">
        <v>69.875</v>
      </c>
      <c r="BD349">
        <v>67.375</v>
      </c>
      <c r="BE349">
        <v>65.5625</v>
      </c>
      <c r="BH349">
        <v>0</v>
      </c>
      <c r="BI349">
        <v>1</v>
      </c>
      <c r="BJ349">
        <v>1</v>
      </c>
    </row>
    <row r="350" spans="1:62" x14ac:dyDescent="0.25">
      <c r="A350" t="s">
        <v>37</v>
      </c>
      <c r="B350" t="s">
        <v>138</v>
      </c>
      <c r="C350" t="s">
        <v>30</v>
      </c>
      <c r="D350" t="s">
        <v>126</v>
      </c>
      <c r="E350" t="s">
        <v>100</v>
      </c>
      <c r="F350" t="s">
        <v>33</v>
      </c>
      <c r="G350">
        <v>2021</v>
      </c>
      <c r="H350">
        <v>5</v>
      </c>
      <c r="I350">
        <v>1.9261410000000001</v>
      </c>
      <c r="AH350">
        <v>66.625</v>
      </c>
      <c r="AI350">
        <v>64.25</v>
      </c>
      <c r="AJ350">
        <v>63.0625</v>
      </c>
      <c r="AK350">
        <v>61.3125</v>
      </c>
      <c r="AL350">
        <v>60.5</v>
      </c>
      <c r="AM350">
        <v>59.6875</v>
      </c>
      <c r="AN350">
        <v>59.6875</v>
      </c>
      <c r="AO350">
        <v>63</v>
      </c>
      <c r="AP350">
        <v>67.8125</v>
      </c>
      <c r="AQ350">
        <v>72.5</v>
      </c>
      <c r="AR350">
        <v>78.0625</v>
      </c>
      <c r="AS350">
        <v>82.9375</v>
      </c>
      <c r="AT350">
        <v>87.125</v>
      </c>
      <c r="AU350">
        <v>90</v>
      </c>
      <c r="AV350">
        <v>91.75</v>
      </c>
      <c r="AW350">
        <v>92.1875</v>
      </c>
      <c r="AX350">
        <v>92.25</v>
      </c>
      <c r="AY350">
        <v>90.9375</v>
      </c>
      <c r="AZ350">
        <v>88.3125</v>
      </c>
      <c r="BA350">
        <v>84.625</v>
      </c>
      <c r="BB350">
        <v>79.5625</v>
      </c>
      <c r="BC350">
        <v>75.8125</v>
      </c>
      <c r="BD350">
        <v>72.5</v>
      </c>
      <c r="BE350">
        <v>69.875</v>
      </c>
      <c r="BH350">
        <v>0</v>
      </c>
      <c r="BI350">
        <v>1</v>
      </c>
      <c r="BJ350">
        <v>1</v>
      </c>
    </row>
    <row r="351" spans="1:62" x14ac:dyDescent="0.25">
      <c r="A351" t="s">
        <v>37</v>
      </c>
      <c r="B351" t="s">
        <v>138</v>
      </c>
      <c r="C351" t="s">
        <v>30</v>
      </c>
      <c r="D351" t="s">
        <v>126</v>
      </c>
      <c r="E351" t="s">
        <v>100</v>
      </c>
      <c r="F351" t="s">
        <v>33</v>
      </c>
      <c r="G351">
        <v>2021</v>
      </c>
      <c r="H351">
        <v>6</v>
      </c>
      <c r="I351">
        <v>2.503984</v>
      </c>
      <c r="AH351">
        <v>69</v>
      </c>
      <c r="AI351">
        <v>67.6875</v>
      </c>
      <c r="AJ351">
        <v>66.4375</v>
      </c>
      <c r="AK351">
        <v>65.25</v>
      </c>
      <c r="AL351">
        <v>64.8125</v>
      </c>
      <c r="AM351">
        <v>63.9375</v>
      </c>
      <c r="AN351">
        <v>64.125</v>
      </c>
      <c r="AO351">
        <v>67.375</v>
      </c>
      <c r="AP351">
        <v>71.75</v>
      </c>
      <c r="AQ351">
        <v>76.125</v>
      </c>
      <c r="AR351">
        <v>80.9375</v>
      </c>
      <c r="AS351">
        <v>85.375</v>
      </c>
      <c r="AT351">
        <v>89.625</v>
      </c>
      <c r="AU351">
        <v>92.25</v>
      </c>
      <c r="AV351">
        <v>94.3125</v>
      </c>
      <c r="AW351">
        <v>95.8125</v>
      </c>
      <c r="AX351">
        <v>95</v>
      </c>
      <c r="AY351">
        <v>93.4375</v>
      </c>
      <c r="AZ351">
        <v>91.375</v>
      </c>
      <c r="BA351">
        <v>88</v>
      </c>
      <c r="BB351">
        <v>83.5</v>
      </c>
      <c r="BC351">
        <v>78.5625</v>
      </c>
      <c r="BD351">
        <v>75.125</v>
      </c>
      <c r="BE351">
        <v>71.875</v>
      </c>
      <c r="BH351">
        <v>0</v>
      </c>
      <c r="BI351">
        <v>1</v>
      </c>
      <c r="BJ351">
        <v>1</v>
      </c>
    </row>
    <row r="352" spans="1:62" x14ac:dyDescent="0.25">
      <c r="A352" t="s">
        <v>37</v>
      </c>
      <c r="B352" t="s">
        <v>138</v>
      </c>
      <c r="C352" t="s">
        <v>30</v>
      </c>
      <c r="D352" t="s">
        <v>126</v>
      </c>
      <c r="E352" t="s">
        <v>100</v>
      </c>
      <c r="F352" t="s">
        <v>33</v>
      </c>
      <c r="G352">
        <v>2021</v>
      </c>
      <c r="H352">
        <v>7</v>
      </c>
      <c r="I352">
        <v>3.4670540000000001</v>
      </c>
      <c r="AH352">
        <v>71.3125</v>
      </c>
      <c r="AI352">
        <v>70.875</v>
      </c>
      <c r="AJ352">
        <v>69.1875</v>
      </c>
      <c r="AK352">
        <v>68.125</v>
      </c>
      <c r="AL352">
        <v>67</v>
      </c>
      <c r="AM352">
        <v>66.125</v>
      </c>
      <c r="AN352">
        <v>66.9375</v>
      </c>
      <c r="AO352">
        <v>70.4375</v>
      </c>
      <c r="AP352">
        <v>75.25</v>
      </c>
      <c r="AQ352">
        <v>80.3125</v>
      </c>
      <c r="AR352">
        <v>85.4375</v>
      </c>
      <c r="AS352">
        <v>90.75</v>
      </c>
      <c r="AT352">
        <v>95.25</v>
      </c>
      <c r="AU352">
        <v>98.6875</v>
      </c>
      <c r="AV352">
        <v>100.6875</v>
      </c>
      <c r="AW352">
        <v>100.875</v>
      </c>
      <c r="AX352">
        <v>100.1875</v>
      </c>
      <c r="AY352">
        <v>99</v>
      </c>
      <c r="AZ352">
        <v>96.5</v>
      </c>
      <c r="BA352">
        <v>92.1875</v>
      </c>
      <c r="BB352">
        <v>85.6875</v>
      </c>
      <c r="BC352">
        <v>80.125</v>
      </c>
      <c r="BD352">
        <v>76.8125</v>
      </c>
      <c r="BE352">
        <v>73.375</v>
      </c>
      <c r="BH352">
        <v>0</v>
      </c>
      <c r="BI352">
        <v>1</v>
      </c>
      <c r="BJ352">
        <v>1</v>
      </c>
    </row>
    <row r="353" spans="1:62" x14ac:dyDescent="0.25">
      <c r="A353" t="s">
        <v>37</v>
      </c>
      <c r="B353" t="s">
        <v>138</v>
      </c>
      <c r="C353" t="s">
        <v>30</v>
      </c>
      <c r="D353" t="s">
        <v>126</v>
      </c>
      <c r="E353" t="s">
        <v>100</v>
      </c>
      <c r="F353" t="s">
        <v>33</v>
      </c>
      <c r="G353">
        <v>2021</v>
      </c>
      <c r="H353">
        <v>8</v>
      </c>
      <c r="I353">
        <v>3.6596690000000001</v>
      </c>
      <c r="AH353">
        <v>72.625</v>
      </c>
      <c r="AI353">
        <v>71.4375</v>
      </c>
      <c r="AJ353">
        <v>69.9375</v>
      </c>
      <c r="AK353">
        <v>68.6875</v>
      </c>
      <c r="AL353">
        <v>67.0625</v>
      </c>
      <c r="AM353">
        <v>66.1875</v>
      </c>
      <c r="AN353">
        <v>65.4375</v>
      </c>
      <c r="AO353">
        <v>67.3125</v>
      </c>
      <c r="AP353">
        <v>71.9375</v>
      </c>
      <c r="AQ353">
        <v>77.0625</v>
      </c>
      <c r="AR353">
        <v>83</v>
      </c>
      <c r="AS353">
        <v>88.25</v>
      </c>
      <c r="AT353">
        <v>93</v>
      </c>
      <c r="AU353">
        <v>96.1875</v>
      </c>
      <c r="AV353">
        <v>97.6875</v>
      </c>
      <c r="AW353">
        <v>98.375</v>
      </c>
      <c r="AX353">
        <v>97</v>
      </c>
      <c r="AY353">
        <v>95</v>
      </c>
      <c r="AZ353">
        <v>91.1875</v>
      </c>
      <c r="BA353">
        <v>84.75</v>
      </c>
      <c r="BB353">
        <v>78.375</v>
      </c>
      <c r="BC353">
        <v>74.5</v>
      </c>
      <c r="BD353">
        <v>71.5625</v>
      </c>
      <c r="BE353">
        <v>70</v>
      </c>
      <c r="BH353">
        <v>0</v>
      </c>
      <c r="BI353">
        <v>1</v>
      </c>
      <c r="BJ353">
        <v>1</v>
      </c>
    </row>
    <row r="354" spans="1:62" x14ac:dyDescent="0.25">
      <c r="A354" t="s">
        <v>37</v>
      </c>
      <c r="B354" t="s">
        <v>138</v>
      </c>
      <c r="C354" t="s">
        <v>30</v>
      </c>
      <c r="D354" t="s">
        <v>126</v>
      </c>
      <c r="E354" t="s">
        <v>100</v>
      </c>
      <c r="F354" t="s">
        <v>33</v>
      </c>
      <c r="G354">
        <v>2021</v>
      </c>
      <c r="H354">
        <v>9</v>
      </c>
      <c r="I354">
        <v>3.1781329999999999</v>
      </c>
      <c r="AH354">
        <v>67.375</v>
      </c>
      <c r="AI354">
        <v>65.5</v>
      </c>
      <c r="AJ354">
        <v>63.6875</v>
      </c>
      <c r="AK354">
        <v>62.1875</v>
      </c>
      <c r="AL354">
        <v>61.0625</v>
      </c>
      <c r="AM354">
        <v>60.5</v>
      </c>
      <c r="AN354">
        <v>59.875</v>
      </c>
      <c r="AO354">
        <v>61.125</v>
      </c>
      <c r="AP354">
        <v>66</v>
      </c>
      <c r="AQ354">
        <v>72.375</v>
      </c>
      <c r="AR354">
        <v>78.4375</v>
      </c>
      <c r="AS354">
        <v>83.9375</v>
      </c>
      <c r="AT354">
        <v>88.875</v>
      </c>
      <c r="AU354">
        <v>93.125</v>
      </c>
      <c r="AV354">
        <v>95.8125</v>
      </c>
      <c r="AW354">
        <v>97.125</v>
      </c>
      <c r="AX354">
        <v>97.375</v>
      </c>
      <c r="AY354">
        <v>94.8125</v>
      </c>
      <c r="AZ354">
        <v>90.4375</v>
      </c>
      <c r="BA354">
        <v>83.5</v>
      </c>
      <c r="BB354">
        <v>77.6875</v>
      </c>
      <c r="BC354">
        <v>73.9375</v>
      </c>
      <c r="BD354">
        <v>71.0625</v>
      </c>
      <c r="BE354">
        <v>68.75</v>
      </c>
      <c r="BH354">
        <v>0</v>
      </c>
      <c r="BI354">
        <v>1</v>
      </c>
      <c r="BJ354">
        <v>1</v>
      </c>
    </row>
    <row r="355" spans="1:62" x14ac:dyDescent="0.25">
      <c r="A355" t="s">
        <v>37</v>
      </c>
      <c r="B355" t="s">
        <v>138</v>
      </c>
      <c r="C355" t="s">
        <v>30</v>
      </c>
      <c r="D355" t="s">
        <v>126</v>
      </c>
      <c r="E355" t="s">
        <v>100</v>
      </c>
      <c r="F355" t="s">
        <v>33</v>
      </c>
      <c r="G355">
        <v>2021</v>
      </c>
      <c r="H355">
        <v>10</v>
      </c>
      <c r="I355">
        <v>2.8892120000000001</v>
      </c>
      <c r="AH355">
        <v>65.25</v>
      </c>
      <c r="AI355">
        <v>63.5625</v>
      </c>
      <c r="AJ355">
        <v>62.375</v>
      </c>
      <c r="AK355">
        <v>61</v>
      </c>
      <c r="AL355">
        <v>60.125</v>
      </c>
      <c r="AM355">
        <v>59.3125</v>
      </c>
      <c r="AN355">
        <v>58.625</v>
      </c>
      <c r="AO355">
        <v>59.3125</v>
      </c>
      <c r="AP355">
        <v>63.25</v>
      </c>
      <c r="AQ355">
        <v>68.625</v>
      </c>
      <c r="AR355">
        <v>74.4375</v>
      </c>
      <c r="AS355">
        <v>79.75</v>
      </c>
      <c r="AT355">
        <v>84.1875</v>
      </c>
      <c r="AU355">
        <v>87.875</v>
      </c>
      <c r="AV355">
        <v>90.9375</v>
      </c>
      <c r="AW355">
        <v>91.0625</v>
      </c>
      <c r="AX355">
        <v>90</v>
      </c>
      <c r="AY355">
        <v>87.875</v>
      </c>
      <c r="AZ355">
        <v>83.375</v>
      </c>
      <c r="BA355">
        <v>77.4375</v>
      </c>
      <c r="BB355">
        <v>72.875</v>
      </c>
      <c r="BC355">
        <v>69.875</v>
      </c>
      <c r="BD355">
        <v>67.375</v>
      </c>
      <c r="BE355">
        <v>65.5625</v>
      </c>
      <c r="BH355">
        <v>0</v>
      </c>
      <c r="BI355">
        <v>1</v>
      </c>
      <c r="BJ355">
        <v>1</v>
      </c>
    </row>
    <row r="356" spans="1:62" x14ac:dyDescent="0.25">
      <c r="A356" t="s">
        <v>37</v>
      </c>
      <c r="B356" t="s">
        <v>138</v>
      </c>
      <c r="C356" t="s">
        <v>30</v>
      </c>
      <c r="D356" t="s">
        <v>126</v>
      </c>
      <c r="E356" t="s">
        <v>100</v>
      </c>
      <c r="F356" t="s">
        <v>33</v>
      </c>
      <c r="G356">
        <v>2022</v>
      </c>
      <c r="H356">
        <v>5</v>
      </c>
      <c r="I356">
        <v>2.0224489999999999</v>
      </c>
      <c r="AH356">
        <v>66.625</v>
      </c>
      <c r="AI356">
        <v>64.25</v>
      </c>
      <c r="AJ356">
        <v>63.0625</v>
      </c>
      <c r="AK356">
        <v>61.3125</v>
      </c>
      <c r="AL356">
        <v>60.5</v>
      </c>
      <c r="AM356">
        <v>59.6875</v>
      </c>
      <c r="AN356">
        <v>59.6875</v>
      </c>
      <c r="AO356">
        <v>63</v>
      </c>
      <c r="AP356">
        <v>67.8125</v>
      </c>
      <c r="AQ356">
        <v>72.5</v>
      </c>
      <c r="AR356">
        <v>78.0625</v>
      </c>
      <c r="AS356">
        <v>82.9375</v>
      </c>
      <c r="AT356">
        <v>87.125</v>
      </c>
      <c r="AU356">
        <v>90</v>
      </c>
      <c r="AV356">
        <v>91.75</v>
      </c>
      <c r="AW356">
        <v>92.1875</v>
      </c>
      <c r="AX356">
        <v>92.25</v>
      </c>
      <c r="AY356">
        <v>90.9375</v>
      </c>
      <c r="AZ356">
        <v>88.3125</v>
      </c>
      <c r="BA356">
        <v>84.625</v>
      </c>
      <c r="BB356">
        <v>79.5625</v>
      </c>
      <c r="BC356">
        <v>75.8125</v>
      </c>
      <c r="BD356">
        <v>72.5</v>
      </c>
      <c r="BE356">
        <v>69.875</v>
      </c>
      <c r="BH356">
        <v>0</v>
      </c>
      <c r="BI356">
        <v>1</v>
      </c>
      <c r="BJ356">
        <v>1</v>
      </c>
    </row>
    <row r="357" spans="1:62" x14ac:dyDescent="0.25">
      <c r="A357" t="s">
        <v>37</v>
      </c>
      <c r="B357" t="s">
        <v>138</v>
      </c>
      <c r="C357" t="s">
        <v>30</v>
      </c>
      <c r="D357" t="s">
        <v>126</v>
      </c>
      <c r="E357" t="s">
        <v>100</v>
      </c>
      <c r="F357" t="s">
        <v>33</v>
      </c>
      <c r="G357">
        <v>2022</v>
      </c>
      <c r="H357">
        <v>6</v>
      </c>
      <c r="I357">
        <v>2.6965979999999998</v>
      </c>
      <c r="AH357">
        <v>69</v>
      </c>
      <c r="AI357">
        <v>67.6875</v>
      </c>
      <c r="AJ357">
        <v>66.4375</v>
      </c>
      <c r="AK357">
        <v>65.25</v>
      </c>
      <c r="AL357">
        <v>64.8125</v>
      </c>
      <c r="AM357">
        <v>63.9375</v>
      </c>
      <c r="AN357">
        <v>64.125</v>
      </c>
      <c r="AO357">
        <v>67.375</v>
      </c>
      <c r="AP357">
        <v>71.75</v>
      </c>
      <c r="AQ357">
        <v>76.125</v>
      </c>
      <c r="AR357">
        <v>80.9375</v>
      </c>
      <c r="AS357">
        <v>85.375</v>
      </c>
      <c r="AT357">
        <v>89.625</v>
      </c>
      <c r="AU357">
        <v>92.25</v>
      </c>
      <c r="AV357">
        <v>94.3125</v>
      </c>
      <c r="AW357">
        <v>95.8125</v>
      </c>
      <c r="AX357">
        <v>95</v>
      </c>
      <c r="AY357">
        <v>93.4375</v>
      </c>
      <c r="AZ357">
        <v>91.375</v>
      </c>
      <c r="BA357">
        <v>88</v>
      </c>
      <c r="BB357">
        <v>83.5</v>
      </c>
      <c r="BC357">
        <v>78.5625</v>
      </c>
      <c r="BD357">
        <v>75.125</v>
      </c>
      <c r="BE357">
        <v>71.875</v>
      </c>
      <c r="BH357">
        <v>0</v>
      </c>
      <c r="BI357">
        <v>1</v>
      </c>
      <c r="BJ357">
        <v>1</v>
      </c>
    </row>
    <row r="358" spans="1:62" x14ac:dyDescent="0.25">
      <c r="A358" t="s">
        <v>37</v>
      </c>
      <c r="B358" t="s">
        <v>138</v>
      </c>
      <c r="C358" t="s">
        <v>30</v>
      </c>
      <c r="D358" t="s">
        <v>126</v>
      </c>
      <c r="E358" t="s">
        <v>100</v>
      </c>
      <c r="F358" t="s">
        <v>33</v>
      </c>
      <c r="G358">
        <v>2022</v>
      </c>
      <c r="H358">
        <v>7</v>
      </c>
      <c r="I358">
        <v>3.6596690000000001</v>
      </c>
      <c r="AH358">
        <v>71.3125</v>
      </c>
      <c r="AI358">
        <v>70.875</v>
      </c>
      <c r="AJ358">
        <v>69.1875</v>
      </c>
      <c r="AK358">
        <v>68.125</v>
      </c>
      <c r="AL358">
        <v>67</v>
      </c>
      <c r="AM358">
        <v>66.125</v>
      </c>
      <c r="AN358">
        <v>66.9375</v>
      </c>
      <c r="AO358">
        <v>70.4375</v>
      </c>
      <c r="AP358">
        <v>75.25</v>
      </c>
      <c r="AQ358">
        <v>80.3125</v>
      </c>
      <c r="AR358">
        <v>85.4375</v>
      </c>
      <c r="AS358">
        <v>90.75</v>
      </c>
      <c r="AT358">
        <v>95.25</v>
      </c>
      <c r="AU358">
        <v>98.6875</v>
      </c>
      <c r="AV358">
        <v>100.6875</v>
      </c>
      <c r="AW358">
        <v>100.875</v>
      </c>
      <c r="AX358">
        <v>100.1875</v>
      </c>
      <c r="AY358">
        <v>99</v>
      </c>
      <c r="AZ358">
        <v>96.5</v>
      </c>
      <c r="BA358">
        <v>92.1875</v>
      </c>
      <c r="BB358">
        <v>85.6875</v>
      </c>
      <c r="BC358">
        <v>80.125</v>
      </c>
      <c r="BD358">
        <v>76.8125</v>
      </c>
      <c r="BE358">
        <v>73.375</v>
      </c>
      <c r="BH358">
        <v>0</v>
      </c>
      <c r="BI358">
        <v>1</v>
      </c>
      <c r="BJ358">
        <v>1</v>
      </c>
    </row>
    <row r="359" spans="1:62" x14ac:dyDescent="0.25">
      <c r="A359" t="s">
        <v>37</v>
      </c>
      <c r="B359" t="s">
        <v>138</v>
      </c>
      <c r="C359" t="s">
        <v>30</v>
      </c>
      <c r="D359" t="s">
        <v>126</v>
      </c>
      <c r="E359" t="s">
        <v>100</v>
      </c>
      <c r="F359" t="s">
        <v>33</v>
      </c>
      <c r="G359">
        <v>2022</v>
      </c>
      <c r="H359">
        <v>8</v>
      </c>
      <c r="I359">
        <v>3.8522829999999999</v>
      </c>
      <c r="AH359">
        <v>72.625</v>
      </c>
      <c r="AI359">
        <v>71.4375</v>
      </c>
      <c r="AJ359">
        <v>69.9375</v>
      </c>
      <c r="AK359">
        <v>68.6875</v>
      </c>
      <c r="AL359">
        <v>67.0625</v>
      </c>
      <c r="AM359">
        <v>66.1875</v>
      </c>
      <c r="AN359">
        <v>65.4375</v>
      </c>
      <c r="AO359">
        <v>67.3125</v>
      </c>
      <c r="AP359">
        <v>71.9375</v>
      </c>
      <c r="AQ359">
        <v>77.0625</v>
      </c>
      <c r="AR359">
        <v>83</v>
      </c>
      <c r="AS359">
        <v>88.25</v>
      </c>
      <c r="AT359">
        <v>93</v>
      </c>
      <c r="AU359">
        <v>96.1875</v>
      </c>
      <c r="AV359">
        <v>97.6875</v>
      </c>
      <c r="AW359">
        <v>98.375</v>
      </c>
      <c r="AX359">
        <v>97</v>
      </c>
      <c r="AY359">
        <v>95</v>
      </c>
      <c r="AZ359">
        <v>91.1875</v>
      </c>
      <c r="BA359">
        <v>84.75</v>
      </c>
      <c r="BB359">
        <v>78.375</v>
      </c>
      <c r="BC359">
        <v>74.5</v>
      </c>
      <c r="BD359">
        <v>71.5625</v>
      </c>
      <c r="BE359">
        <v>70</v>
      </c>
      <c r="BH359">
        <v>0</v>
      </c>
      <c r="BI359">
        <v>1</v>
      </c>
      <c r="BJ359">
        <v>1</v>
      </c>
    </row>
    <row r="360" spans="1:62" x14ac:dyDescent="0.25">
      <c r="A360" t="s">
        <v>37</v>
      </c>
      <c r="B360" t="s">
        <v>138</v>
      </c>
      <c r="C360" t="s">
        <v>30</v>
      </c>
      <c r="D360" t="s">
        <v>126</v>
      </c>
      <c r="E360" t="s">
        <v>100</v>
      </c>
      <c r="F360" t="s">
        <v>33</v>
      </c>
      <c r="G360">
        <v>2022</v>
      </c>
      <c r="H360">
        <v>9</v>
      </c>
      <c r="I360">
        <v>3.2744399999999998</v>
      </c>
      <c r="AH360">
        <v>67.375</v>
      </c>
      <c r="AI360">
        <v>65.5</v>
      </c>
      <c r="AJ360">
        <v>63.6875</v>
      </c>
      <c r="AK360">
        <v>62.1875</v>
      </c>
      <c r="AL360">
        <v>61.0625</v>
      </c>
      <c r="AM360">
        <v>60.5</v>
      </c>
      <c r="AN360">
        <v>59.875</v>
      </c>
      <c r="AO360">
        <v>61.125</v>
      </c>
      <c r="AP360">
        <v>66</v>
      </c>
      <c r="AQ360">
        <v>72.375</v>
      </c>
      <c r="AR360">
        <v>78.4375</v>
      </c>
      <c r="AS360">
        <v>83.9375</v>
      </c>
      <c r="AT360">
        <v>88.875</v>
      </c>
      <c r="AU360">
        <v>93.125</v>
      </c>
      <c r="AV360">
        <v>95.8125</v>
      </c>
      <c r="AW360">
        <v>97.125</v>
      </c>
      <c r="AX360">
        <v>97.375</v>
      </c>
      <c r="AY360">
        <v>94.8125</v>
      </c>
      <c r="AZ360">
        <v>90.4375</v>
      </c>
      <c r="BA360">
        <v>83.5</v>
      </c>
      <c r="BB360">
        <v>77.6875</v>
      </c>
      <c r="BC360">
        <v>73.9375</v>
      </c>
      <c r="BD360">
        <v>71.0625</v>
      </c>
      <c r="BE360">
        <v>68.75</v>
      </c>
      <c r="BH360">
        <v>0</v>
      </c>
      <c r="BI360">
        <v>1</v>
      </c>
      <c r="BJ360">
        <v>1</v>
      </c>
    </row>
    <row r="361" spans="1:62" x14ac:dyDescent="0.25">
      <c r="A361" t="s">
        <v>37</v>
      </c>
      <c r="B361" t="s">
        <v>138</v>
      </c>
      <c r="C361" t="s">
        <v>30</v>
      </c>
      <c r="D361" t="s">
        <v>126</v>
      </c>
      <c r="E361" t="s">
        <v>100</v>
      </c>
      <c r="F361" t="s">
        <v>33</v>
      </c>
      <c r="G361">
        <v>2022</v>
      </c>
      <c r="H361">
        <v>10</v>
      </c>
      <c r="I361">
        <v>2.985519</v>
      </c>
      <c r="AH361">
        <v>65.25</v>
      </c>
      <c r="AI361">
        <v>63.5625</v>
      </c>
      <c r="AJ361">
        <v>62.375</v>
      </c>
      <c r="AK361">
        <v>61</v>
      </c>
      <c r="AL361">
        <v>60.125</v>
      </c>
      <c r="AM361">
        <v>59.3125</v>
      </c>
      <c r="AN361">
        <v>58.625</v>
      </c>
      <c r="AO361">
        <v>59.3125</v>
      </c>
      <c r="AP361">
        <v>63.25</v>
      </c>
      <c r="AQ361">
        <v>68.625</v>
      </c>
      <c r="AR361">
        <v>74.4375</v>
      </c>
      <c r="AS361">
        <v>79.75</v>
      </c>
      <c r="AT361">
        <v>84.1875</v>
      </c>
      <c r="AU361">
        <v>87.875</v>
      </c>
      <c r="AV361">
        <v>90.9375</v>
      </c>
      <c r="AW361">
        <v>91.0625</v>
      </c>
      <c r="AX361">
        <v>90</v>
      </c>
      <c r="AY361">
        <v>87.875</v>
      </c>
      <c r="AZ361">
        <v>83.375</v>
      </c>
      <c r="BA361">
        <v>77.4375</v>
      </c>
      <c r="BB361">
        <v>72.875</v>
      </c>
      <c r="BC361">
        <v>69.875</v>
      </c>
      <c r="BD361">
        <v>67.375</v>
      </c>
      <c r="BE361">
        <v>65.5625</v>
      </c>
      <c r="BH361">
        <v>0</v>
      </c>
      <c r="BI361">
        <v>1</v>
      </c>
      <c r="BJ361">
        <v>1</v>
      </c>
    </row>
    <row r="362" spans="1:62" x14ac:dyDescent="0.25">
      <c r="A362" t="s">
        <v>37</v>
      </c>
      <c r="B362" t="s">
        <v>138</v>
      </c>
      <c r="C362" t="s">
        <v>30</v>
      </c>
      <c r="D362" t="s">
        <v>126</v>
      </c>
      <c r="E362" t="s">
        <v>100</v>
      </c>
      <c r="F362" t="s">
        <v>31</v>
      </c>
      <c r="G362">
        <v>2019</v>
      </c>
      <c r="H362">
        <v>8</v>
      </c>
      <c r="I362">
        <v>2</v>
      </c>
      <c r="AH362">
        <v>70.078130000000002</v>
      </c>
      <c r="AI362">
        <v>68.875</v>
      </c>
      <c r="AJ362">
        <v>67.3125</v>
      </c>
      <c r="AK362">
        <v>66.0625</v>
      </c>
      <c r="AL362">
        <v>64.984380000000002</v>
      </c>
      <c r="AM362">
        <v>64.1875</v>
      </c>
      <c r="AN362">
        <v>64.09375</v>
      </c>
      <c r="AO362">
        <v>66.5625</v>
      </c>
      <c r="AP362">
        <v>71.234380000000002</v>
      </c>
      <c r="AQ362">
        <v>76.46875</v>
      </c>
      <c r="AR362">
        <v>81.953130000000002</v>
      </c>
      <c r="AS362">
        <v>87.078130000000002</v>
      </c>
      <c r="AT362">
        <v>91.6875</v>
      </c>
      <c r="AU362">
        <v>95.0625</v>
      </c>
      <c r="AV362">
        <v>97.125</v>
      </c>
      <c r="AW362">
        <v>98.046880000000002</v>
      </c>
      <c r="AX362">
        <v>97.390659999999997</v>
      </c>
      <c r="AY362">
        <v>95.562529999999995</v>
      </c>
      <c r="AZ362">
        <v>92.375</v>
      </c>
      <c r="BA362">
        <v>87.109380000000002</v>
      </c>
      <c r="BB362">
        <v>81.3125</v>
      </c>
      <c r="BC362">
        <v>76.78125</v>
      </c>
      <c r="BD362">
        <v>73.640630000000002</v>
      </c>
      <c r="BE362">
        <v>71</v>
      </c>
      <c r="BH362">
        <v>0</v>
      </c>
      <c r="BI362">
        <v>1</v>
      </c>
      <c r="BJ362">
        <v>1</v>
      </c>
    </row>
    <row r="363" spans="1:62" x14ac:dyDescent="0.25">
      <c r="A363" t="s">
        <v>37</v>
      </c>
      <c r="B363" t="s">
        <v>138</v>
      </c>
      <c r="C363" t="s">
        <v>30</v>
      </c>
      <c r="D363" t="s">
        <v>126</v>
      </c>
      <c r="E363" t="s">
        <v>100</v>
      </c>
      <c r="F363" t="s">
        <v>31</v>
      </c>
      <c r="G363">
        <v>2020</v>
      </c>
      <c r="H363">
        <v>8</v>
      </c>
      <c r="I363">
        <v>3.4670540000000001</v>
      </c>
      <c r="AH363">
        <v>70.078130000000002</v>
      </c>
      <c r="AI363">
        <v>68.875</v>
      </c>
      <c r="AJ363">
        <v>67.3125</v>
      </c>
      <c r="AK363">
        <v>66.0625</v>
      </c>
      <c r="AL363">
        <v>64.984380000000002</v>
      </c>
      <c r="AM363">
        <v>64.1875</v>
      </c>
      <c r="AN363">
        <v>64.09375</v>
      </c>
      <c r="AO363">
        <v>66.5625</v>
      </c>
      <c r="AP363">
        <v>71.234380000000002</v>
      </c>
      <c r="AQ363">
        <v>76.46875</v>
      </c>
      <c r="AR363">
        <v>81.953130000000002</v>
      </c>
      <c r="AS363">
        <v>87.078130000000002</v>
      </c>
      <c r="AT363">
        <v>91.6875</v>
      </c>
      <c r="AU363">
        <v>95.0625</v>
      </c>
      <c r="AV363">
        <v>97.125</v>
      </c>
      <c r="AW363">
        <v>98.046880000000002</v>
      </c>
      <c r="AX363">
        <v>97.390659999999997</v>
      </c>
      <c r="AY363">
        <v>95.562529999999995</v>
      </c>
      <c r="AZ363">
        <v>92.375</v>
      </c>
      <c r="BA363">
        <v>87.109380000000002</v>
      </c>
      <c r="BB363">
        <v>81.3125</v>
      </c>
      <c r="BC363">
        <v>76.78125</v>
      </c>
      <c r="BD363">
        <v>73.640630000000002</v>
      </c>
      <c r="BE363">
        <v>71</v>
      </c>
      <c r="BH363">
        <v>0</v>
      </c>
      <c r="BI363">
        <v>1</v>
      </c>
      <c r="BJ363">
        <v>1</v>
      </c>
    </row>
    <row r="364" spans="1:62" x14ac:dyDescent="0.25">
      <c r="A364" t="s">
        <v>37</v>
      </c>
      <c r="B364" t="s">
        <v>138</v>
      </c>
      <c r="C364" t="s">
        <v>30</v>
      </c>
      <c r="D364" t="s">
        <v>126</v>
      </c>
      <c r="E364" t="s">
        <v>100</v>
      </c>
      <c r="F364" t="s">
        <v>31</v>
      </c>
      <c r="G364">
        <v>2021</v>
      </c>
      <c r="H364">
        <v>8</v>
      </c>
      <c r="I364">
        <v>3.6596690000000001</v>
      </c>
      <c r="AH364">
        <v>70.078130000000002</v>
      </c>
      <c r="AI364">
        <v>68.875</v>
      </c>
      <c r="AJ364">
        <v>67.3125</v>
      </c>
      <c r="AK364">
        <v>66.0625</v>
      </c>
      <c r="AL364">
        <v>64.984380000000002</v>
      </c>
      <c r="AM364">
        <v>64.1875</v>
      </c>
      <c r="AN364">
        <v>64.09375</v>
      </c>
      <c r="AO364">
        <v>66.5625</v>
      </c>
      <c r="AP364">
        <v>71.234380000000002</v>
      </c>
      <c r="AQ364">
        <v>76.46875</v>
      </c>
      <c r="AR364">
        <v>81.953130000000002</v>
      </c>
      <c r="AS364">
        <v>87.078130000000002</v>
      </c>
      <c r="AT364">
        <v>91.6875</v>
      </c>
      <c r="AU364">
        <v>95.0625</v>
      </c>
      <c r="AV364">
        <v>97.125</v>
      </c>
      <c r="AW364">
        <v>98.046880000000002</v>
      </c>
      <c r="AX364">
        <v>97.390659999999997</v>
      </c>
      <c r="AY364">
        <v>95.562529999999995</v>
      </c>
      <c r="AZ364">
        <v>92.375</v>
      </c>
      <c r="BA364">
        <v>87.109380000000002</v>
      </c>
      <c r="BB364">
        <v>81.3125</v>
      </c>
      <c r="BC364">
        <v>76.78125</v>
      </c>
      <c r="BD364">
        <v>73.640630000000002</v>
      </c>
      <c r="BE364">
        <v>71</v>
      </c>
      <c r="BH364">
        <v>0</v>
      </c>
      <c r="BI364">
        <v>1</v>
      </c>
      <c r="BJ364">
        <v>1</v>
      </c>
    </row>
    <row r="365" spans="1:62" x14ac:dyDescent="0.25">
      <c r="A365" t="s">
        <v>37</v>
      </c>
      <c r="B365" t="s">
        <v>138</v>
      </c>
      <c r="C365" t="s">
        <v>30</v>
      </c>
      <c r="D365" t="s">
        <v>126</v>
      </c>
      <c r="E365" t="s">
        <v>100</v>
      </c>
      <c r="F365" t="s">
        <v>31</v>
      </c>
      <c r="G365">
        <v>2022</v>
      </c>
      <c r="H365">
        <v>8</v>
      </c>
      <c r="I365">
        <v>3.8522829999999999</v>
      </c>
      <c r="AH365">
        <v>70.078130000000002</v>
      </c>
      <c r="AI365">
        <v>68.875</v>
      </c>
      <c r="AJ365">
        <v>67.3125</v>
      </c>
      <c r="AK365">
        <v>66.0625</v>
      </c>
      <c r="AL365">
        <v>64.984380000000002</v>
      </c>
      <c r="AM365">
        <v>64.1875</v>
      </c>
      <c r="AN365">
        <v>64.09375</v>
      </c>
      <c r="AO365">
        <v>66.5625</v>
      </c>
      <c r="AP365">
        <v>71.234380000000002</v>
      </c>
      <c r="AQ365">
        <v>76.46875</v>
      </c>
      <c r="AR365">
        <v>81.953130000000002</v>
      </c>
      <c r="AS365">
        <v>87.078130000000002</v>
      </c>
      <c r="AT365">
        <v>91.6875</v>
      </c>
      <c r="AU365">
        <v>95.0625</v>
      </c>
      <c r="AV365">
        <v>97.125</v>
      </c>
      <c r="AW365">
        <v>98.046880000000002</v>
      </c>
      <c r="AX365">
        <v>97.390659999999997</v>
      </c>
      <c r="AY365">
        <v>95.562529999999995</v>
      </c>
      <c r="AZ365">
        <v>92.375</v>
      </c>
      <c r="BA365">
        <v>87.109380000000002</v>
      </c>
      <c r="BB365">
        <v>81.3125</v>
      </c>
      <c r="BC365">
        <v>76.78125</v>
      </c>
      <c r="BD365">
        <v>73.640630000000002</v>
      </c>
      <c r="BE365">
        <v>71</v>
      </c>
      <c r="BH365">
        <v>0</v>
      </c>
      <c r="BI365">
        <v>1</v>
      </c>
      <c r="BJ365">
        <v>1</v>
      </c>
    </row>
    <row r="366" spans="1:62" x14ac:dyDescent="0.25">
      <c r="A366" t="s">
        <v>37</v>
      </c>
      <c r="B366" t="s">
        <v>138</v>
      </c>
      <c r="C366" t="s">
        <v>30</v>
      </c>
      <c r="D366" t="s">
        <v>126</v>
      </c>
      <c r="E366" t="s">
        <v>127</v>
      </c>
      <c r="F366" t="s">
        <v>33</v>
      </c>
      <c r="G366">
        <v>2019</v>
      </c>
      <c r="H366">
        <v>5</v>
      </c>
      <c r="I366">
        <v>2</v>
      </c>
      <c r="AH366">
        <v>62.1875</v>
      </c>
      <c r="AI366">
        <v>61.0625</v>
      </c>
      <c r="AJ366">
        <v>59.625</v>
      </c>
      <c r="AK366">
        <v>58.75</v>
      </c>
      <c r="AL366">
        <v>58.25</v>
      </c>
      <c r="AM366">
        <v>57.125</v>
      </c>
      <c r="AN366">
        <v>57.125</v>
      </c>
      <c r="AO366">
        <v>59.1875</v>
      </c>
      <c r="AP366">
        <v>62.375</v>
      </c>
      <c r="AQ366">
        <v>66.9375</v>
      </c>
      <c r="AR366">
        <v>71.75</v>
      </c>
      <c r="AS366">
        <v>76.375</v>
      </c>
      <c r="AT366">
        <v>80.0625</v>
      </c>
      <c r="AU366">
        <v>82.8125</v>
      </c>
      <c r="AV366">
        <v>84.3125</v>
      </c>
      <c r="AW366">
        <v>84.625</v>
      </c>
      <c r="AX366">
        <v>83.8125</v>
      </c>
      <c r="AY366">
        <v>81.875</v>
      </c>
      <c r="AZ366">
        <v>78.6875</v>
      </c>
      <c r="BA366">
        <v>74.6875</v>
      </c>
      <c r="BB366">
        <v>69.8125</v>
      </c>
      <c r="BC366">
        <v>67.5</v>
      </c>
      <c r="BD366">
        <v>65.0625</v>
      </c>
      <c r="BE366">
        <v>63.125</v>
      </c>
      <c r="BH366">
        <v>0</v>
      </c>
      <c r="BI366">
        <v>1</v>
      </c>
      <c r="BJ366">
        <v>1</v>
      </c>
    </row>
    <row r="367" spans="1:62" x14ac:dyDescent="0.25">
      <c r="A367" t="s">
        <v>37</v>
      </c>
      <c r="B367" t="s">
        <v>138</v>
      </c>
      <c r="C367" t="s">
        <v>30</v>
      </c>
      <c r="D367" t="s">
        <v>126</v>
      </c>
      <c r="E367" t="s">
        <v>127</v>
      </c>
      <c r="F367" t="s">
        <v>33</v>
      </c>
      <c r="G367">
        <v>2019</v>
      </c>
      <c r="H367">
        <v>6</v>
      </c>
      <c r="I367">
        <v>2</v>
      </c>
      <c r="AH367">
        <v>71</v>
      </c>
      <c r="AI367">
        <v>68.4375</v>
      </c>
      <c r="AJ367">
        <v>66.875</v>
      </c>
      <c r="AK367">
        <v>65.6875</v>
      </c>
      <c r="AL367">
        <v>64.75</v>
      </c>
      <c r="AM367">
        <v>63.6875</v>
      </c>
      <c r="AN367">
        <v>63.3125</v>
      </c>
      <c r="AO367">
        <v>67.875</v>
      </c>
      <c r="AP367">
        <v>73.5625</v>
      </c>
      <c r="AQ367">
        <v>78.875</v>
      </c>
      <c r="AR367">
        <v>84.0625</v>
      </c>
      <c r="AS367">
        <v>88.75</v>
      </c>
      <c r="AT367">
        <v>92.75</v>
      </c>
      <c r="AU367">
        <v>95.625</v>
      </c>
      <c r="AV367">
        <v>96.5</v>
      </c>
      <c r="AW367">
        <v>96.75</v>
      </c>
      <c r="AX367">
        <v>97.0625</v>
      </c>
      <c r="AY367">
        <v>96.75</v>
      </c>
      <c r="AZ367">
        <v>94.625</v>
      </c>
      <c r="BA367">
        <v>90.75</v>
      </c>
      <c r="BB367">
        <v>84.4375</v>
      </c>
      <c r="BC367">
        <v>78.9375</v>
      </c>
      <c r="BD367">
        <v>75.125</v>
      </c>
      <c r="BE367">
        <v>72</v>
      </c>
      <c r="BH367">
        <v>0</v>
      </c>
      <c r="BI367">
        <v>1</v>
      </c>
      <c r="BJ367">
        <v>1</v>
      </c>
    </row>
    <row r="368" spans="1:62" x14ac:dyDescent="0.25">
      <c r="A368" t="s">
        <v>37</v>
      </c>
      <c r="B368" t="s">
        <v>138</v>
      </c>
      <c r="C368" t="s">
        <v>30</v>
      </c>
      <c r="D368" t="s">
        <v>126</v>
      </c>
      <c r="E368" t="s">
        <v>127</v>
      </c>
      <c r="F368" t="s">
        <v>33</v>
      </c>
      <c r="G368">
        <v>2019</v>
      </c>
      <c r="H368">
        <v>7</v>
      </c>
      <c r="I368">
        <v>2</v>
      </c>
      <c r="AH368">
        <v>69.0625</v>
      </c>
      <c r="AI368">
        <v>67.75</v>
      </c>
      <c r="AJ368">
        <v>66.5625</v>
      </c>
      <c r="AK368">
        <v>65.5</v>
      </c>
      <c r="AL368">
        <v>64.6875</v>
      </c>
      <c r="AM368">
        <v>64.4375</v>
      </c>
      <c r="AN368">
        <v>64.1875</v>
      </c>
      <c r="AO368">
        <v>66.3125</v>
      </c>
      <c r="AP368">
        <v>70.5</v>
      </c>
      <c r="AQ368">
        <v>74.5625</v>
      </c>
      <c r="AR368">
        <v>79.5625</v>
      </c>
      <c r="AS368">
        <v>83.9375</v>
      </c>
      <c r="AT368">
        <v>88.25</v>
      </c>
      <c r="AU368">
        <v>91</v>
      </c>
      <c r="AV368">
        <v>92.5625</v>
      </c>
      <c r="AW368">
        <v>93.125</v>
      </c>
      <c r="AX368">
        <v>92.5625</v>
      </c>
      <c r="AY368">
        <v>91.4375</v>
      </c>
      <c r="AZ368">
        <v>89.5625</v>
      </c>
      <c r="BA368">
        <v>85.125</v>
      </c>
      <c r="BB368">
        <v>79.75</v>
      </c>
      <c r="BC368">
        <v>75.4375</v>
      </c>
      <c r="BD368">
        <v>72.5625</v>
      </c>
      <c r="BE368">
        <v>70.5625</v>
      </c>
      <c r="BH368">
        <v>0</v>
      </c>
      <c r="BI368">
        <v>1</v>
      </c>
      <c r="BJ368">
        <v>1</v>
      </c>
    </row>
    <row r="369" spans="1:62" x14ac:dyDescent="0.25">
      <c r="A369" t="s">
        <v>37</v>
      </c>
      <c r="B369" t="s">
        <v>138</v>
      </c>
      <c r="C369" t="s">
        <v>30</v>
      </c>
      <c r="D369" t="s">
        <v>126</v>
      </c>
      <c r="E369" t="s">
        <v>127</v>
      </c>
      <c r="F369" t="s">
        <v>33</v>
      </c>
      <c r="G369">
        <v>2019</v>
      </c>
      <c r="H369">
        <v>8</v>
      </c>
      <c r="I369">
        <v>2</v>
      </c>
      <c r="AH369">
        <v>64.5625</v>
      </c>
      <c r="AI369">
        <v>63.5</v>
      </c>
      <c r="AJ369">
        <v>61.875</v>
      </c>
      <c r="AK369">
        <v>61.4375</v>
      </c>
      <c r="AL369">
        <v>60.5625</v>
      </c>
      <c r="AM369">
        <v>60</v>
      </c>
      <c r="AN369">
        <v>59.625</v>
      </c>
      <c r="AO369">
        <v>60.8125</v>
      </c>
      <c r="AP369">
        <v>63.625</v>
      </c>
      <c r="AQ369">
        <v>68.625</v>
      </c>
      <c r="AR369">
        <v>74.5625</v>
      </c>
      <c r="AS369">
        <v>79.75</v>
      </c>
      <c r="AT369">
        <v>84.5625</v>
      </c>
      <c r="AU369">
        <v>88.5625</v>
      </c>
      <c r="AV369">
        <v>92.25</v>
      </c>
      <c r="AW369">
        <v>93.625</v>
      </c>
      <c r="AX369">
        <v>93.6875</v>
      </c>
      <c r="AY369">
        <v>92.5625</v>
      </c>
      <c r="AZ369">
        <v>89.9375</v>
      </c>
      <c r="BA369">
        <v>85.4375</v>
      </c>
      <c r="BB369">
        <v>80.1875</v>
      </c>
      <c r="BC369">
        <v>76.3125</v>
      </c>
      <c r="BD369">
        <v>73</v>
      </c>
      <c r="BE369">
        <v>70.6875</v>
      </c>
      <c r="BH369">
        <v>0</v>
      </c>
      <c r="BI369">
        <v>1</v>
      </c>
      <c r="BJ369">
        <v>1</v>
      </c>
    </row>
    <row r="370" spans="1:62" x14ac:dyDescent="0.25">
      <c r="A370" t="s">
        <v>37</v>
      </c>
      <c r="B370" t="s">
        <v>138</v>
      </c>
      <c r="C370" t="s">
        <v>30</v>
      </c>
      <c r="D370" t="s">
        <v>126</v>
      </c>
      <c r="E370" t="s">
        <v>127</v>
      </c>
      <c r="F370" t="s">
        <v>33</v>
      </c>
      <c r="G370">
        <v>2019</v>
      </c>
      <c r="H370">
        <v>9</v>
      </c>
      <c r="I370">
        <v>2</v>
      </c>
      <c r="AH370">
        <v>65.5625</v>
      </c>
      <c r="AI370">
        <v>64.25</v>
      </c>
      <c r="AJ370">
        <v>62.8125</v>
      </c>
      <c r="AK370">
        <v>61.6875</v>
      </c>
      <c r="AL370">
        <v>61.125</v>
      </c>
      <c r="AM370">
        <v>60.3125</v>
      </c>
      <c r="AN370">
        <v>59.75</v>
      </c>
      <c r="AO370">
        <v>60.375</v>
      </c>
      <c r="AP370">
        <v>64.375</v>
      </c>
      <c r="AQ370">
        <v>68.625</v>
      </c>
      <c r="AR370">
        <v>72.75</v>
      </c>
      <c r="AS370">
        <v>77</v>
      </c>
      <c r="AT370">
        <v>81.8125</v>
      </c>
      <c r="AU370">
        <v>85.5</v>
      </c>
      <c r="AV370">
        <v>88.625</v>
      </c>
      <c r="AW370">
        <v>90.125</v>
      </c>
      <c r="AX370">
        <v>90.1875</v>
      </c>
      <c r="AY370">
        <v>88.5625</v>
      </c>
      <c r="AZ370">
        <v>85.125</v>
      </c>
      <c r="BA370">
        <v>80.4375</v>
      </c>
      <c r="BB370">
        <v>75.3125</v>
      </c>
      <c r="BC370">
        <v>71.75</v>
      </c>
      <c r="BD370">
        <v>68.75</v>
      </c>
      <c r="BE370">
        <v>66.4375</v>
      </c>
      <c r="BH370">
        <v>0</v>
      </c>
      <c r="BI370">
        <v>1</v>
      </c>
      <c r="BJ370">
        <v>1</v>
      </c>
    </row>
    <row r="371" spans="1:62" x14ac:dyDescent="0.25">
      <c r="A371" t="s">
        <v>37</v>
      </c>
      <c r="B371" t="s">
        <v>138</v>
      </c>
      <c r="C371" t="s">
        <v>30</v>
      </c>
      <c r="D371" t="s">
        <v>126</v>
      </c>
      <c r="E371" t="s">
        <v>127</v>
      </c>
      <c r="F371" t="s">
        <v>33</v>
      </c>
      <c r="G371">
        <v>2019</v>
      </c>
      <c r="H371">
        <v>10</v>
      </c>
      <c r="I371">
        <v>2</v>
      </c>
      <c r="AH371">
        <v>61.1875</v>
      </c>
      <c r="AI371">
        <v>59.25</v>
      </c>
      <c r="AJ371">
        <v>57.9375</v>
      </c>
      <c r="AK371">
        <v>56.75</v>
      </c>
      <c r="AL371">
        <v>56.1875</v>
      </c>
      <c r="AM371">
        <v>55.1875</v>
      </c>
      <c r="AN371">
        <v>54.75</v>
      </c>
      <c r="AO371">
        <v>54.875</v>
      </c>
      <c r="AP371">
        <v>59.3125</v>
      </c>
      <c r="AQ371">
        <v>66.0625</v>
      </c>
      <c r="AR371">
        <v>72.3125</v>
      </c>
      <c r="AS371">
        <v>77.125</v>
      </c>
      <c r="AT371">
        <v>81.25</v>
      </c>
      <c r="AU371">
        <v>83.9375</v>
      </c>
      <c r="AV371">
        <v>86.875</v>
      </c>
      <c r="AW371">
        <v>88.4375</v>
      </c>
      <c r="AX371">
        <v>88.1875</v>
      </c>
      <c r="AY371">
        <v>86.6875</v>
      </c>
      <c r="AZ371">
        <v>81.8125</v>
      </c>
      <c r="BA371">
        <v>75.5625</v>
      </c>
      <c r="BB371">
        <v>71.0625</v>
      </c>
      <c r="BC371">
        <v>67.3125</v>
      </c>
      <c r="BD371">
        <v>65.0625</v>
      </c>
      <c r="BE371">
        <v>62.375</v>
      </c>
      <c r="BH371">
        <v>0</v>
      </c>
      <c r="BI371">
        <v>1</v>
      </c>
      <c r="BJ371">
        <v>1</v>
      </c>
    </row>
    <row r="372" spans="1:62" x14ac:dyDescent="0.25">
      <c r="A372" t="s">
        <v>37</v>
      </c>
      <c r="B372" t="s">
        <v>138</v>
      </c>
      <c r="C372" t="s">
        <v>30</v>
      </c>
      <c r="D372" t="s">
        <v>126</v>
      </c>
      <c r="E372" t="s">
        <v>127</v>
      </c>
      <c r="F372" t="s">
        <v>33</v>
      </c>
      <c r="G372">
        <v>2020</v>
      </c>
      <c r="H372">
        <v>5</v>
      </c>
      <c r="I372">
        <v>1.829834</v>
      </c>
      <c r="AH372">
        <v>62.1875</v>
      </c>
      <c r="AI372">
        <v>61.0625</v>
      </c>
      <c r="AJ372">
        <v>59.625</v>
      </c>
      <c r="AK372">
        <v>58.75</v>
      </c>
      <c r="AL372">
        <v>58.25</v>
      </c>
      <c r="AM372">
        <v>57.125</v>
      </c>
      <c r="AN372">
        <v>57.125</v>
      </c>
      <c r="AO372">
        <v>59.1875</v>
      </c>
      <c r="AP372">
        <v>62.375</v>
      </c>
      <c r="AQ372">
        <v>66.9375</v>
      </c>
      <c r="AR372">
        <v>71.75</v>
      </c>
      <c r="AS372">
        <v>76.375</v>
      </c>
      <c r="AT372">
        <v>80.0625</v>
      </c>
      <c r="AU372">
        <v>82.8125</v>
      </c>
      <c r="AV372">
        <v>84.3125</v>
      </c>
      <c r="AW372">
        <v>84.625</v>
      </c>
      <c r="AX372">
        <v>83.8125</v>
      </c>
      <c r="AY372">
        <v>81.875</v>
      </c>
      <c r="AZ372">
        <v>78.6875</v>
      </c>
      <c r="BA372">
        <v>74.6875</v>
      </c>
      <c r="BB372">
        <v>69.8125</v>
      </c>
      <c r="BC372">
        <v>67.5</v>
      </c>
      <c r="BD372">
        <v>65.0625</v>
      </c>
      <c r="BE372">
        <v>63.125</v>
      </c>
      <c r="BH372">
        <v>0</v>
      </c>
      <c r="BI372">
        <v>1</v>
      </c>
      <c r="BJ372">
        <v>1</v>
      </c>
    </row>
    <row r="373" spans="1:62" x14ac:dyDescent="0.25">
      <c r="A373" t="s">
        <v>37</v>
      </c>
      <c r="B373" t="s">
        <v>138</v>
      </c>
      <c r="C373" t="s">
        <v>30</v>
      </c>
      <c r="D373" t="s">
        <v>126</v>
      </c>
      <c r="E373" t="s">
        <v>127</v>
      </c>
      <c r="F373" t="s">
        <v>33</v>
      </c>
      <c r="G373">
        <v>2020</v>
      </c>
      <c r="H373">
        <v>6</v>
      </c>
      <c r="I373">
        <v>2.4076770000000001</v>
      </c>
      <c r="AH373">
        <v>71</v>
      </c>
      <c r="AI373">
        <v>68.4375</v>
      </c>
      <c r="AJ373">
        <v>66.875</v>
      </c>
      <c r="AK373">
        <v>65.6875</v>
      </c>
      <c r="AL373">
        <v>64.75</v>
      </c>
      <c r="AM373">
        <v>63.6875</v>
      </c>
      <c r="AN373">
        <v>63.3125</v>
      </c>
      <c r="AO373">
        <v>67.875</v>
      </c>
      <c r="AP373">
        <v>73.5625</v>
      </c>
      <c r="AQ373">
        <v>78.875</v>
      </c>
      <c r="AR373">
        <v>84.0625</v>
      </c>
      <c r="AS373">
        <v>88.75</v>
      </c>
      <c r="AT373">
        <v>92.75</v>
      </c>
      <c r="AU373">
        <v>95.625</v>
      </c>
      <c r="AV373">
        <v>96.5</v>
      </c>
      <c r="AW373">
        <v>96.75</v>
      </c>
      <c r="AX373">
        <v>97.0625</v>
      </c>
      <c r="AY373">
        <v>96.75</v>
      </c>
      <c r="AZ373">
        <v>94.625</v>
      </c>
      <c r="BA373">
        <v>90.75</v>
      </c>
      <c r="BB373">
        <v>84.4375</v>
      </c>
      <c r="BC373">
        <v>78.9375</v>
      </c>
      <c r="BD373">
        <v>75.125</v>
      </c>
      <c r="BE373">
        <v>72</v>
      </c>
      <c r="BH373">
        <v>0</v>
      </c>
      <c r="BI373">
        <v>1</v>
      </c>
      <c r="BJ373">
        <v>1</v>
      </c>
    </row>
    <row r="374" spans="1:62" x14ac:dyDescent="0.25">
      <c r="A374" t="s">
        <v>37</v>
      </c>
      <c r="B374" t="s">
        <v>138</v>
      </c>
      <c r="C374" t="s">
        <v>30</v>
      </c>
      <c r="D374" t="s">
        <v>126</v>
      </c>
      <c r="E374" t="s">
        <v>127</v>
      </c>
      <c r="F374" t="s">
        <v>33</v>
      </c>
      <c r="G374">
        <v>2020</v>
      </c>
      <c r="H374">
        <v>7</v>
      </c>
      <c r="I374">
        <v>3.2744399999999998</v>
      </c>
      <c r="AH374">
        <v>69.0625</v>
      </c>
      <c r="AI374">
        <v>67.75</v>
      </c>
      <c r="AJ374">
        <v>66.5625</v>
      </c>
      <c r="AK374">
        <v>65.5</v>
      </c>
      <c r="AL374">
        <v>64.6875</v>
      </c>
      <c r="AM374">
        <v>64.4375</v>
      </c>
      <c r="AN374">
        <v>64.1875</v>
      </c>
      <c r="AO374">
        <v>66.3125</v>
      </c>
      <c r="AP374">
        <v>70.5</v>
      </c>
      <c r="AQ374">
        <v>74.5625</v>
      </c>
      <c r="AR374">
        <v>79.5625</v>
      </c>
      <c r="AS374">
        <v>83.9375</v>
      </c>
      <c r="AT374">
        <v>88.25</v>
      </c>
      <c r="AU374">
        <v>91</v>
      </c>
      <c r="AV374">
        <v>92.5625</v>
      </c>
      <c r="AW374">
        <v>93.125</v>
      </c>
      <c r="AX374">
        <v>92.5625</v>
      </c>
      <c r="AY374">
        <v>91.4375</v>
      </c>
      <c r="AZ374">
        <v>89.5625</v>
      </c>
      <c r="BA374">
        <v>85.125</v>
      </c>
      <c r="BB374">
        <v>79.75</v>
      </c>
      <c r="BC374">
        <v>75.4375</v>
      </c>
      <c r="BD374">
        <v>72.5625</v>
      </c>
      <c r="BE374">
        <v>70.5625</v>
      </c>
      <c r="BH374">
        <v>0</v>
      </c>
      <c r="BI374">
        <v>1</v>
      </c>
      <c r="BJ374">
        <v>1</v>
      </c>
    </row>
    <row r="375" spans="1:62" x14ac:dyDescent="0.25">
      <c r="A375" t="s">
        <v>37</v>
      </c>
      <c r="B375" t="s">
        <v>138</v>
      </c>
      <c r="C375" t="s">
        <v>30</v>
      </c>
      <c r="D375" t="s">
        <v>126</v>
      </c>
      <c r="E375" t="s">
        <v>127</v>
      </c>
      <c r="F375" t="s">
        <v>33</v>
      </c>
      <c r="G375">
        <v>2020</v>
      </c>
      <c r="H375">
        <v>8</v>
      </c>
      <c r="I375">
        <v>3.4670540000000001</v>
      </c>
      <c r="AH375">
        <v>64.5625</v>
      </c>
      <c r="AI375">
        <v>63.5</v>
      </c>
      <c r="AJ375">
        <v>61.875</v>
      </c>
      <c r="AK375">
        <v>61.4375</v>
      </c>
      <c r="AL375">
        <v>60.5625</v>
      </c>
      <c r="AM375">
        <v>60</v>
      </c>
      <c r="AN375">
        <v>59.625</v>
      </c>
      <c r="AO375">
        <v>60.8125</v>
      </c>
      <c r="AP375">
        <v>63.625</v>
      </c>
      <c r="AQ375">
        <v>68.625</v>
      </c>
      <c r="AR375">
        <v>74.5625</v>
      </c>
      <c r="AS375">
        <v>79.75</v>
      </c>
      <c r="AT375">
        <v>84.5625</v>
      </c>
      <c r="AU375">
        <v>88.5625</v>
      </c>
      <c r="AV375">
        <v>92.25</v>
      </c>
      <c r="AW375">
        <v>93.625</v>
      </c>
      <c r="AX375">
        <v>93.6875</v>
      </c>
      <c r="AY375">
        <v>92.5625</v>
      </c>
      <c r="AZ375">
        <v>89.9375</v>
      </c>
      <c r="BA375">
        <v>85.4375</v>
      </c>
      <c r="BB375">
        <v>80.1875</v>
      </c>
      <c r="BC375">
        <v>76.3125</v>
      </c>
      <c r="BD375">
        <v>73</v>
      </c>
      <c r="BE375">
        <v>70.6875</v>
      </c>
      <c r="BH375">
        <v>0</v>
      </c>
      <c r="BI375">
        <v>1</v>
      </c>
      <c r="BJ375">
        <v>1</v>
      </c>
    </row>
    <row r="376" spans="1:62" x14ac:dyDescent="0.25">
      <c r="A376" t="s">
        <v>37</v>
      </c>
      <c r="B376" t="s">
        <v>138</v>
      </c>
      <c r="C376" t="s">
        <v>30</v>
      </c>
      <c r="D376" t="s">
        <v>126</v>
      </c>
      <c r="E376" t="s">
        <v>127</v>
      </c>
      <c r="F376" t="s">
        <v>33</v>
      </c>
      <c r="G376">
        <v>2020</v>
      </c>
      <c r="H376">
        <v>9</v>
      </c>
      <c r="I376">
        <v>2.985519</v>
      </c>
      <c r="AH376">
        <v>65.5625</v>
      </c>
      <c r="AI376">
        <v>64.25</v>
      </c>
      <c r="AJ376">
        <v>62.8125</v>
      </c>
      <c r="AK376">
        <v>61.6875</v>
      </c>
      <c r="AL376">
        <v>61.125</v>
      </c>
      <c r="AM376">
        <v>60.3125</v>
      </c>
      <c r="AN376">
        <v>59.75</v>
      </c>
      <c r="AO376">
        <v>60.375</v>
      </c>
      <c r="AP376">
        <v>64.375</v>
      </c>
      <c r="AQ376">
        <v>68.625</v>
      </c>
      <c r="AR376">
        <v>72.75</v>
      </c>
      <c r="AS376">
        <v>77</v>
      </c>
      <c r="AT376">
        <v>81.8125</v>
      </c>
      <c r="AU376">
        <v>85.5</v>
      </c>
      <c r="AV376">
        <v>88.625</v>
      </c>
      <c r="AW376">
        <v>90.125</v>
      </c>
      <c r="AX376">
        <v>90.1875</v>
      </c>
      <c r="AY376">
        <v>88.5625</v>
      </c>
      <c r="AZ376">
        <v>85.125</v>
      </c>
      <c r="BA376">
        <v>80.4375</v>
      </c>
      <c r="BB376">
        <v>75.3125</v>
      </c>
      <c r="BC376">
        <v>71.75</v>
      </c>
      <c r="BD376">
        <v>68.75</v>
      </c>
      <c r="BE376">
        <v>66.4375</v>
      </c>
      <c r="BH376">
        <v>0</v>
      </c>
      <c r="BI376">
        <v>1</v>
      </c>
      <c r="BJ376">
        <v>1</v>
      </c>
    </row>
    <row r="377" spans="1:62" x14ac:dyDescent="0.25">
      <c r="A377" t="s">
        <v>37</v>
      </c>
      <c r="B377" t="s">
        <v>138</v>
      </c>
      <c r="C377" t="s">
        <v>30</v>
      </c>
      <c r="D377" t="s">
        <v>126</v>
      </c>
      <c r="E377" t="s">
        <v>127</v>
      </c>
      <c r="F377" t="s">
        <v>33</v>
      </c>
      <c r="G377">
        <v>2020</v>
      </c>
      <c r="H377">
        <v>10</v>
      </c>
      <c r="I377">
        <v>2.6965979999999998</v>
      </c>
      <c r="AH377">
        <v>61.1875</v>
      </c>
      <c r="AI377">
        <v>59.25</v>
      </c>
      <c r="AJ377">
        <v>57.9375</v>
      </c>
      <c r="AK377">
        <v>56.75</v>
      </c>
      <c r="AL377">
        <v>56.1875</v>
      </c>
      <c r="AM377">
        <v>55.1875</v>
      </c>
      <c r="AN377">
        <v>54.75</v>
      </c>
      <c r="AO377">
        <v>54.875</v>
      </c>
      <c r="AP377">
        <v>59.3125</v>
      </c>
      <c r="AQ377">
        <v>66.0625</v>
      </c>
      <c r="AR377">
        <v>72.3125</v>
      </c>
      <c r="AS377">
        <v>77.125</v>
      </c>
      <c r="AT377">
        <v>81.25</v>
      </c>
      <c r="AU377">
        <v>83.9375</v>
      </c>
      <c r="AV377">
        <v>86.875</v>
      </c>
      <c r="AW377">
        <v>88.4375</v>
      </c>
      <c r="AX377">
        <v>88.1875</v>
      </c>
      <c r="AY377">
        <v>86.6875</v>
      </c>
      <c r="AZ377">
        <v>81.8125</v>
      </c>
      <c r="BA377">
        <v>75.5625</v>
      </c>
      <c r="BB377">
        <v>71.0625</v>
      </c>
      <c r="BC377">
        <v>67.3125</v>
      </c>
      <c r="BD377">
        <v>65.0625</v>
      </c>
      <c r="BE377">
        <v>62.375</v>
      </c>
      <c r="BH377">
        <v>0</v>
      </c>
      <c r="BI377">
        <v>1</v>
      </c>
      <c r="BJ377">
        <v>1</v>
      </c>
    </row>
    <row r="378" spans="1:62" x14ac:dyDescent="0.25">
      <c r="A378" t="s">
        <v>37</v>
      </c>
      <c r="B378" t="s">
        <v>138</v>
      </c>
      <c r="C378" t="s">
        <v>30</v>
      </c>
      <c r="D378" t="s">
        <v>126</v>
      </c>
      <c r="E378" t="s">
        <v>127</v>
      </c>
      <c r="F378" t="s">
        <v>33</v>
      </c>
      <c r="G378">
        <v>2021</v>
      </c>
      <c r="H378">
        <v>5</v>
      </c>
      <c r="I378">
        <v>1.9261410000000001</v>
      </c>
      <c r="AH378">
        <v>62.1875</v>
      </c>
      <c r="AI378">
        <v>61.0625</v>
      </c>
      <c r="AJ378">
        <v>59.625</v>
      </c>
      <c r="AK378">
        <v>58.75</v>
      </c>
      <c r="AL378">
        <v>58.25</v>
      </c>
      <c r="AM378">
        <v>57.125</v>
      </c>
      <c r="AN378">
        <v>57.125</v>
      </c>
      <c r="AO378">
        <v>59.1875</v>
      </c>
      <c r="AP378">
        <v>62.375</v>
      </c>
      <c r="AQ378">
        <v>66.9375</v>
      </c>
      <c r="AR378">
        <v>71.75</v>
      </c>
      <c r="AS378">
        <v>76.375</v>
      </c>
      <c r="AT378">
        <v>80.0625</v>
      </c>
      <c r="AU378">
        <v>82.8125</v>
      </c>
      <c r="AV378">
        <v>84.3125</v>
      </c>
      <c r="AW378">
        <v>84.625</v>
      </c>
      <c r="AX378">
        <v>83.8125</v>
      </c>
      <c r="AY378">
        <v>81.875</v>
      </c>
      <c r="AZ378">
        <v>78.6875</v>
      </c>
      <c r="BA378">
        <v>74.6875</v>
      </c>
      <c r="BB378">
        <v>69.8125</v>
      </c>
      <c r="BC378">
        <v>67.5</v>
      </c>
      <c r="BD378">
        <v>65.0625</v>
      </c>
      <c r="BE378">
        <v>63.125</v>
      </c>
      <c r="BH378">
        <v>0</v>
      </c>
      <c r="BI378">
        <v>1</v>
      </c>
      <c r="BJ378">
        <v>1</v>
      </c>
    </row>
    <row r="379" spans="1:62" x14ac:dyDescent="0.25">
      <c r="A379" t="s">
        <v>37</v>
      </c>
      <c r="B379" t="s">
        <v>138</v>
      </c>
      <c r="C379" t="s">
        <v>30</v>
      </c>
      <c r="D379" t="s">
        <v>126</v>
      </c>
      <c r="E379" t="s">
        <v>127</v>
      </c>
      <c r="F379" t="s">
        <v>33</v>
      </c>
      <c r="G379">
        <v>2021</v>
      </c>
      <c r="H379">
        <v>6</v>
      </c>
      <c r="I379">
        <v>2.503984</v>
      </c>
      <c r="AH379">
        <v>71</v>
      </c>
      <c r="AI379">
        <v>68.4375</v>
      </c>
      <c r="AJ379">
        <v>66.875</v>
      </c>
      <c r="AK379">
        <v>65.6875</v>
      </c>
      <c r="AL379">
        <v>64.75</v>
      </c>
      <c r="AM379">
        <v>63.6875</v>
      </c>
      <c r="AN379">
        <v>63.3125</v>
      </c>
      <c r="AO379">
        <v>67.875</v>
      </c>
      <c r="AP379">
        <v>73.5625</v>
      </c>
      <c r="AQ379">
        <v>78.875</v>
      </c>
      <c r="AR379">
        <v>84.0625</v>
      </c>
      <c r="AS379">
        <v>88.75</v>
      </c>
      <c r="AT379">
        <v>92.75</v>
      </c>
      <c r="AU379">
        <v>95.625</v>
      </c>
      <c r="AV379">
        <v>96.5</v>
      </c>
      <c r="AW379">
        <v>96.75</v>
      </c>
      <c r="AX379">
        <v>97.0625</v>
      </c>
      <c r="AY379">
        <v>96.75</v>
      </c>
      <c r="AZ379">
        <v>94.625</v>
      </c>
      <c r="BA379">
        <v>90.75</v>
      </c>
      <c r="BB379">
        <v>84.4375</v>
      </c>
      <c r="BC379">
        <v>78.9375</v>
      </c>
      <c r="BD379">
        <v>75.125</v>
      </c>
      <c r="BE379">
        <v>72</v>
      </c>
      <c r="BH379">
        <v>0</v>
      </c>
      <c r="BI379">
        <v>1</v>
      </c>
      <c r="BJ379">
        <v>1</v>
      </c>
    </row>
    <row r="380" spans="1:62" x14ac:dyDescent="0.25">
      <c r="A380" t="s">
        <v>37</v>
      </c>
      <c r="B380" t="s">
        <v>138</v>
      </c>
      <c r="C380" t="s">
        <v>30</v>
      </c>
      <c r="D380" t="s">
        <v>126</v>
      </c>
      <c r="E380" t="s">
        <v>127</v>
      </c>
      <c r="F380" t="s">
        <v>33</v>
      </c>
      <c r="G380">
        <v>2021</v>
      </c>
      <c r="H380">
        <v>7</v>
      </c>
      <c r="I380">
        <v>3.4670540000000001</v>
      </c>
      <c r="AH380">
        <v>69.0625</v>
      </c>
      <c r="AI380">
        <v>67.75</v>
      </c>
      <c r="AJ380">
        <v>66.5625</v>
      </c>
      <c r="AK380">
        <v>65.5</v>
      </c>
      <c r="AL380">
        <v>64.6875</v>
      </c>
      <c r="AM380">
        <v>64.4375</v>
      </c>
      <c r="AN380">
        <v>64.1875</v>
      </c>
      <c r="AO380">
        <v>66.3125</v>
      </c>
      <c r="AP380">
        <v>70.5</v>
      </c>
      <c r="AQ380">
        <v>74.5625</v>
      </c>
      <c r="AR380">
        <v>79.5625</v>
      </c>
      <c r="AS380">
        <v>83.9375</v>
      </c>
      <c r="AT380">
        <v>88.25</v>
      </c>
      <c r="AU380">
        <v>91</v>
      </c>
      <c r="AV380">
        <v>92.5625</v>
      </c>
      <c r="AW380">
        <v>93.125</v>
      </c>
      <c r="AX380">
        <v>92.5625</v>
      </c>
      <c r="AY380">
        <v>91.4375</v>
      </c>
      <c r="AZ380">
        <v>89.5625</v>
      </c>
      <c r="BA380">
        <v>85.125</v>
      </c>
      <c r="BB380">
        <v>79.75</v>
      </c>
      <c r="BC380">
        <v>75.4375</v>
      </c>
      <c r="BD380">
        <v>72.5625</v>
      </c>
      <c r="BE380">
        <v>70.5625</v>
      </c>
      <c r="BH380">
        <v>0</v>
      </c>
      <c r="BI380">
        <v>1</v>
      </c>
      <c r="BJ380">
        <v>1</v>
      </c>
    </row>
    <row r="381" spans="1:62" x14ac:dyDescent="0.25">
      <c r="A381" t="s">
        <v>37</v>
      </c>
      <c r="B381" t="s">
        <v>138</v>
      </c>
      <c r="C381" t="s">
        <v>30</v>
      </c>
      <c r="D381" t="s">
        <v>126</v>
      </c>
      <c r="E381" t="s">
        <v>127</v>
      </c>
      <c r="F381" t="s">
        <v>33</v>
      </c>
      <c r="G381">
        <v>2021</v>
      </c>
      <c r="H381">
        <v>8</v>
      </c>
      <c r="I381">
        <v>3.6596690000000001</v>
      </c>
      <c r="AH381">
        <v>64.5625</v>
      </c>
      <c r="AI381">
        <v>63.5</v>
      </c>
      <c r="AJ381">
        <v>61.875</v>
      </c>
      <c r="AK381">
        <v>61.4375</v>
      </c>
      <c r="AL381">
        <v>60.5625</v>
      </c>
      <c r="AM381">
        <v>60</v>
      </c>
      <c r="AN381">
        <v>59.625</v>
      </c>
      <c r="AO381">
        <v>60.8125</v>
      </c>
      <c r="AP381">
        <v>63.625</v>
      </c>
      <c r="AQ381">
        <v>68.625</v>
      </c>
      <c r="AR381">
        <v>74.5625</v>
      </c>
      <c r="AS381">
        <v>79.75</v>
      </c>
      <c r="AT381">
        <v>84.5625</v>
      </c>
      <c r="AU381">
        <v>88.5625</v>
      </c>
      <c r="AV381">
        <v>92.25</v>
      </c>
      <c r="AW381">
        <v>93.625</v>
      </c>
      <c r="AX381">
        <v>93.6875</v>
      </c>
      <c r="AY381">
        <v>92.5625</v>
      </c>
      <c r="AZ381">
        <v>89.9375</v>
      </c>
      <c r="BA381">
        <v>85.4375</v>
      </c>
      <c r="BB381">
        <v>80.1875</v>
      </c>
      <c r="BC381">
        <v>76.3125</v>
      </c>
      <c r="BD381">
        <v>73</v>
      </c>
      <c r="BE381">
        <v>70.6875</v>
      </c>
      <c r="BH381">
        <v>0</v>
      </c>
      <c r="BI381">
        <v>1</v>
      </c>
      <c r="BJ381">
        <v>1</v>
      </c>
    </row>
    <row r="382" spans="1:62" x14ac:dyDescent="0.25">
      <c r="A382" t="s">
        <v>37</v>
      </c>
      <c r="B382" t="s">
        <v>138</v>
      </c>
      <c r="C382" t="s">
        <v>30</v>
      </c>
      <c r="D382" t="s">
        <v>126</v>
      </c>
      <c r="E382" t="s">
        <v>127</v>
      </c>
      <c r="F382" t="s">
        <v>33</v>
      </c>
      <c r="G382">
        <v>2021</v>
      </c>
      <c r="H382">
        <v>9</v>
      </c>
      <c r="I382">
        <v>3.1781329999999999</v>
      </c>
      <c r="AH382">
        <v>65.5625</v>
      </c>
      <c r="AI382">
        <v>64.25</v>
      </c>
      <c r="AJ382">
        <v>62.8125</v>
      </c>
      <c r="AK382">
        <v>61.6875</v>
      </c>
      <c r="AL382">
        <v>61.125</v>
      </c>
      <c r="AM382">
        <v>60.3125</v>
      </c>
      <c r="AN382">
        <v>59.75</v>
      </c>
      <c r="AO382">
        <v>60.375</v>
      </c>
      <c r="AP382">
        <v>64.375</v>
      </c>
      <c r="AQ382">
        <v>68.625</v>
      </c>
      <c r="AR382">
        <v>72.75</v>
      </c>
      <c r="AS382">
        <v>77</v>
      </c>
      <c r="AT382">
        <v>81.8125</v>
      </c>
      <c r="AU382">
        <v>85.5</v>
      </c>
      <c r="AV382">
        <v>88.625</v>
      </c>
      <c r="AW382">
        <v>90.125</v>
      </c>
      <c r="AX382">
        <v>90.1875</v>
      </c>
      <c r="AY382">
        <v>88.5625</v>
      </c>
      <c r="AZ382">
        <v>85.125</v>
      </c>
      <c r="BA382">
        <v>80.4375</v>
      </c>
      <c r="BB382">
        <v>75.3125</v>
      </c>
      <c r="BC382">
        <v>71.75</v>
      </c>
      <c r="BD382">
        <v>68.75</v>
      </c>
      <c r="BE382">
        <v>66.4375</v>
      </c>
      <c r="BH382">
        <v>0</v>
      </c>
      <c r="BI382">
        <v>1</v>
      </c>
      <c r="BJ382">
        <v>1</v>
      </c>
    </row>
    <row r="383" spans="1:62" x14ac:dyDescent="0.25">
      <c r="A383" t="s">
        <v>37</v>
      </c>
      <c r="B383" t="s">
        <v>138</v>
      </c>
      <c r="C383" t="s">
        <v>30</v>
      </c>
      <c r="D383" t="s">
        <v>126</v>
      </c>
      <c r="E383" t="s">
        <v>127</v>
      </c>
      <c r="F383" t="s">
        <v>33</v>
      </c>
      <c r="G383">
        <v>2021</v>
      </c>
      <c r="H383">
        <v>10</v>
      </c>
      <c r="I383">
        <v>2.8892120000000001</v>
      </c>
      <c r="AH383">
        <v>61.1875</v>
      </c>
      <c r="AI383">
        <v>59.25</v>
      </c>
      <c r="AJ383">
        <v>57.9375</v>
      </c>
      <c r="AK383">
        <v>56.75</v>
      </c>
      <c r="AL383">
        <v>56.1875</v>
      </c>
      <c r="AM383">
        <v>55.1875</v>
      </c>
      <c r="AN383">
        <v>54.75</v>
      </c>
      <c r="AO383">
        <v>54.875</v>
      </c>
      <c r="AP383">
        <v>59.3125</v>
      </c>
      <c r="AQ383">
        <v>66.0625</v>
      </c>
      <c r="AR383">
        <v>72.3125</v>
      </c>
      <c r="AS383">
        <v>77.125</v>
      </c>
      <c r="AT383">
        <v>81.25</v>
      </c>
      <c r="AU383">
        <v>83.9375</v>
      </c>
      <c r="AV383">
        <v>86.875</v>
      </c>
      <c r="AW383">
        <v>88.4375</v>
      </c>
      <c r="AX383">
        <v>88.1875</v>
      </c>
      <c r="AY383">
        <v>86.6875</v>
      </c>
      <c r="AZ383">
        <v>81.8125</v>
      </c>
      <c r="BA383">
        <v>75.5625</v>
      </c>
      <c r="BB383">
        <v>71.0625</v>
      </c>
      <c r="BC383">
        <v>67.3125</v>
      </c>
      <c r="BD383">
        <v>65.0625</v>
      </c>
      <c r="BE383">
        <v>62.375</v>
      </c>
      <c r="BH383">
        <v>0</v>
      </c>
      <c r="BI383">
        <v>1</v>
      </c>
      <c r="BJ383">
        <v>1</v>
      </c>
    </row>
    <row r="384" spans="1:62" x14ac:dyDescent="0.25">
      <c r="A384" t="s">
        <v>37</v>
      </c>
      <c r="B384" t="s">
        <v>138</v>
      </c>
      <c r="C384" t="s">
        <v>30</v>
      </c>
      <c r="D384" t="s">
        <v>126</v>
      </c>
      <c r="E384" t="s">
        <v>127</v>
      </c>
      <c r="F384" t="s">
        <v>33</v>
      </c>
      <c r="G384">
        <v>2022</v>
      </c>
      <c r="H384">
        <v>5</v>
      </c>
      <c r="I384">
        <v>2.0224489999999999</v>
      </c>
      <c r="AH384">
        <v>62.1875</v>
      </c>
      <c r="AI384">
        <v>61.0625</v>
      </c>
      <c r="AJ384">
        <v>59.625</v>
      </c>
      <c r="AK384">
        <v>58.75</v>
      </c>
      <c r="AL384">
        <v>58.25</v>
      </c>
      <c r="AM384">
        <v>57.125</v>
      </c>
      <c r="AN384">
        <v>57.125</v>
      </c>
      <c r="AO384">
        <v>59.1875</v>
      </c>
      <c r="AP384">
        <v>62.375</v>
      </c>
      <c r="AQ384">
        <v>66.9375</v>
      </c>
      <c r="AR384">
        <v>71.75</v>
      </c>
      <c r="AS384">
        <v>76.375</v>
      </c>
      <c r="AT384">
        <v>80.0625</v>
      </c>
      <c r="AU384">
        <v>82.8125</v>
      </c>
      <c r="AV384">
        <v>84.3125</v>
      </c>
      <c r="AW384">
        <v>84.625</v>
      </c>
      <c r="AX384">
        <v>83.8125</v>
      </c>
      <c r="AY384">
        <v>81.875</v>
      </c>
      <c r="AZ384">
        <v>78.6875</v>
      </c>
      <c r="BA384">
        <v>74.6875</v>
      </c>
      <c r="BB384">
        <v>69.8125</v>
      </c>
      <c r="BC384">
        <v>67.5</v>
      </c>
      <c r="BD384">
        <v>65.0625</v>
      </c>
      <c r="BE384">
        <v>63.125</v>
      </c>
      <c r="BH384">
        <v>0</v>
      </c>
      <c r="BI384">
        <v>1</v>
      </c>
      <c r="BJ384">
        <v>1</v>
      </c>
    </row>
    <row r="385" spans="1:107" x14ac:dyDescent="0.25">
      <c r="A385" t="s">
        <v>37</v>
      </c>
      <c r="B385" t="s">
        <v>138</v>
      </c>
      <c r="C385" t="s">
        <v>30</v>
      </c>
      <c r="D385" t="s">
        <v>126</v>
      </c>
      <c r="E385" t="s">
        <v>127</v>
      </c>
      <c r="F385" t="s">
        <v>33</v>
      </c>
      <c r="G385">
        <v>2022</v>
      </c>
      <c r="H385">
        <v>6</v>
      </c>
      <c r="I385">
        <v>2.6965979999999998</v>
      </c>
      <c r="AH385">
        <v>71</v>
      </c>
      <c r="AI385">
        <v>68.4375</v>
      </c>
      <c r="AJ385">
        <v>66.875</v>
      </c>
      <c r="AK385">
        <v>65.6875</v>
      </c>
      <c r="AL385">
        <v>64.75</v>
      </c>
      <c r="AM385">
        <v>63.6875</v>
      </c>
      <c r="AN385">
        <v>63.3125</v>
      </c>
      <c r="AO385">
        <v>67.875</v>
      </c>
      <c r="AP385">
        <v>73.5625</v>
      </c>
      <c r="AQ385">
        <v>78.875</v>
      </c>
      <c r="AR385">
        <v>84.0625</v>
      </c>
      <c r="AS385">
        <v>88.75</v>
      </c>
      <c r="AT385">
        <v>92.75</v>
      </c>
      <c r="AU385">
        <v>95.625</v>
      </c>
      <c r="AV385">
        <v>96.5</v>
      </c>
      <c r="AW385">
        <v>96.75</v>
      </c>
      <c r="AX385">
        <v>97.0625</v>
      </c>
      <c r="AY385">
        <v>96.75</v>
      </c>
      <c r="AZ385">
        <v>94.625</v>
      </c>
      <c r="BA385">
        <v>90.75</v>
      </c>
      <c r="BB385">
        <v>84.4375</v>
      </c>
      <c r="BC385">
        <v>78.9375</v>
      </c>
      <c r="BD385">
        <v>75.125</v>
      </c>
      <c r="BE385">
        <v>72</v>
      </c>
      <c r="BH385">
        <v>0</v>
      </c>
      <c r="BI385">
        <v>1</v>
      </c>
      <c r="BJ385">
        <v>1</v>
      </c>
    </row>
    <row r="386" spans="1:107" x14ac:dyDescent="0.25">
      <c r="A386" t="s">
        <v>37</v>
      </c>
      <c r="B386" t="s">
        <v>138</v>
      </c>
      <c r="C386" t="s">
        <v>30</v>
      </c>
      <c r="D386" t="s">
        <v>126</v>
      </c>
      <c r="E386" t="s">
        <v>127</v>
      </c>
      <c r="F386" t="s">
        <v>33</v>
      </c>
      <c r="G386">
        <v>2022</v>
      </c>
      <c r="H386">
        <v>7</v>
      </c>
      <c r="I386">
        <v>3.6596690000000001</v>
      </c>
      <c r="AH386">
        <v>69.0625</v>
      </c>
      <c r="AI386">
        <v>67.75</v>
      </c>
      <c r="AJ386">
        <v>66.5625</v>
      </c>
      <c r="AK386">
        <v>65.5</v>
      </c>
      <c r="AL386">
        <v>64.6875</v>
      </c>
      <c r="AM386">
        <v>64.4375</v>
      </c>
      <c r="AN386">
        <v>64.1875</v>
      </c>
      <c r="AO386">
        <v>66.3125</v>
      </c>
      <c r="AP386">
        <v>70.5</v>
      </c>
      <c r="AQ386">
        <v>74.5625</v>
      </c>
      <c r="AR386">
        <v>79.5625</v>
      </c>
      <c r="AS386">
        <v>83.9375</v>
      </c>
      <c r="AT386">
        <v>88.25</v>
      </c>
      <c r="AU386">
        <v>91</v>
      </c>
      <c r="AV386">
        <v>92.5625</v>
      </c>
      <c r="AW386">
        <v>93.125</v>
      </c>
      <c r="AX386">
        <v>92.5625</v>
      </c>
      <c r="AY386">
        <v>91.4375</v>
      </c>
      <c r="AZ386">
        <v>89.5625</v>
      </c>
      <c r="BA386">
        <v>85.125</v>
      </c>
      <c r="BB386">
        <v>79.75</v>
      </c>
      <c r="BC386">
        <v>75.4375</v>
      </c>
      <c r="BD386">
        <v>72.5625</v>
      </c>
      <c r="BE386">
        <v>70.5625</v>
      </c>
      <c r="BH386">
        <v>0</v>
      </c>
      <c r="BI386">
        <v>1</v>
      </c>
      <c r="BJ386">
        <v>1</v>
      </c>
    </row>
    <row r="387" spans="1:107" x14ac:dyDescent="0.25">
      <c r="A387" t="s">
        <v>37</v>
      </c>
      <c r="B387" t="s">
        <v>138</v>
      </c>
      <c r="C387" t="s">
        <v>30</v>
      </c>
      <c r="D387" t="s">
        <v>126</v>
      </c>
      <c r="E387" t="s">
        <v>127</v>
      </c>
      <c r="F387" t="s">
        <v>33</v>
      </c>
      <c r="G387">
        <v>2022</v>
      </c>
      <c r="H387">
        <v>8</v>
      </c>
      <c r="I387">
        <v>3.8522829999999999</v>
      </c>
      <c r="AH387">
        <v>64.5625</v>
      </c>
      <c r="AI387">
        <v>63.5</v>
      </c>
      <c r="AJ387">
        <v>61.875</v>
      </c>
      <c r="AK387">
        <v>61.4375</v>
      </c>
      <c r="AL387">
        <v>60.5625</v>
      </c>
      <c r="AM387">
        <v>60</v>
      </c>
      <c r="AN387">
        <v>59.625</v>
      </c>
      <c r="AO387">
        <v>60.8125</v>
      </c>
      <c r="AP387">
        <v>63.625</v>
      </c>
      <c r="AQ387">
        <v>68.625</v>
      </c>
      <c r="AR387">
        <v>74.5625</v>
      </c>
      <c r="AS387">
        <v>79.75</v>
      </c>
      <c r="AT387">
        <v>84.5625</v>
      </c>
      <c r="AU387">
        <v>88.5625</v>
      </c>
      <c r="AV387">
        <v>92.25</v>
      </c>
      <c r="AW387">
        <v>93.625</v>
      </c>
      <c r="AX387">
        <v>93.6875</v>
      </c>
      <c r="AY387">
        <v>92.5625</v>
      </c>
      <c r="AZ387">
        <v>89.9375</v>
      </c>
      <c r="BA387">
        <v>85.4375</v>
      </c>
      <c r="BB387">
        <v>80.1875</v>
      </c>
      <c r="BC387">
        <v>76.3125</v>
      </c>
      <c r="BD387">
        <v>73</v>
      </c>
      <c r="BE387">
        <v>70.6875</v>
      </c>
      <c r="BH387">
        <v>0</v>
      </c>
      <c r="BI387">
        <v>1</v>
      </c>
      <c r="BJ387">
        <v>1</v>
      </c>
    </row>
    <row r="388" spans="1:107" x14ac:dyDescent="0.25">
      <c r="A388" t="s">
        <v>37</v>
      </c>
      <c r="B388" t="s">
        <v>138</v>
      </c>
      <c r="C388" t="s">
        <v>30</v>
      </c>
      <c r="D388" t="s">
        <v>126</v>
      </c>
      <c r="E388" t="s">
        <v>127</v>
      </c>
      <c r="F388" t="s">
        <v>33</v>
      </c>
      <c r="G388">
        <v>2022</v>
      </c>
      <c r="H388">
        <v>9</v>
      </c>
      <c r="I388">
        <v>3.2744399999999998</v>
      </c>
      <c r="AH388">
        <v>65.5625</v>
      </c>
      <c r="AI388">
        <v>64.25</v>
      </c>
      <c r="AJ388">
        <v>62.8125</v>
      </c>
      <c r="AK388">
        <v>61.6875</v>
      </c>
      <c r="AL388">
        <v>61.125</v>
      </c>
      <c r="AM388">
        <v>60.3125</v>
      </c>
      <c r="AN388">
        <v>59.75</v>
      </c>
      <c r="AO388">
        <v>60.375</v>
      </c>
      <c r="AP388">
        <v>64.375</v>
      </c>
      <c r="AQ388">
        <v>68.625</v>
      </c>
      <c r="AR388">
        <v>72.75</v>
      </c>
      <c r="AS388">
        <v>77</v>
      </c>
      <c r="AT388">
        <v>81.8125</v>
      </c>
      <c r="AU388">
        <v>85.5</v>
      </c>
      <c r="AV388">
        <v>88.625</v>
      </c>
      <c r="AW388">
        <v>90.125</v>
      </c>
      <c r="AX388">
        <v>90.1875</v>
      </c>
      <c r="AY388">
        <v>88.5625</v>
      </c>
      <c r="AZ388">
        <v>85.125</v>
      </c>
      <c r="BA388">
        <v>80.4375</v>
      </c>
      <c r="BB388">
        <v>75.3125</v>
      </c>
      <c r="BC388">
        <v>71.75</v>
      </c>
      <c r="BD388">
        <v>68.75</v>
      </c>
      <c r="BE388">
        <v>66.4375</v>
      </c>
      <c r="BH388">
        <v>0</v>
      </c>
      <c r="BI388">
        <v>1</v>
      </c>
      <c r="BJ388">
        <v>1</v>
      </c>
    </row>
    <row r="389" spans="1:107" x14ac:dyDescent="0.25">
      <c r="A389" t="s">
        <v>37</v>
      </c>
      <c r="B389" t="s">
        <v>138</v>
      </c>
      <c r="C389" t="s">
        <v>30</v>
      </c>
      <c r="D389" t="s">
        <v>126</v>
      </c>
      <c r="E389" t="s">
        <v>127</v>
      </c>
      <c r="F389" t="s">
        <v>33</v>
      </c>
      <c r="G389">
        <v>2022</v>
      </c>
      <c r="H389">
        <v>10</v>
      </c>
      <c r="I389">
        <v>2.985519</v>
      </c>
      <c r="AH389">
        <v>61.1875</v>
      </c>
      <c r="AI389">
        <v>59.25</v>
      </c>
      <c r="AJ389">
        <v>57.9375</v>
      </c>
      <c r="AK389">
        <v>56.75</v>
      </c>
      <c r="AL389">
        <v>56.1875</v>
      </c>
      <c r="AM389">
        <v>55.1875</v>
      </c>
      <c r="AN389">
        <v>54.75</v>
      </c>
      <c r="AO389">
        <v>54.875</v>
      </c>
      <c r="AP389">
        <v>59.3125</v>
      </c>
      <c r="AQ389">
        <v>66.0625</v>
      </c>
      <c r="AR389">
        <v>72.3125</v>
      </c>
      <c r="AS389">
        <v>77.125</v>
      </c>
      <c r="AT389">
        <v>81.25</v>
      </c>
      <c r="AU389">
        <v>83.9375</v>
      </c>
      <c r="AV389">
        <v>86.875</v>
      </c>
      <c r="AW389">
        <v>88.4375</v>
      </c>
      <c r="AX389">
        <v>88.1875</v>
      </c>
      <c r="AY389">
        <v>86.6875</v>
      </c>
      <c r="AZ389">
        <v>81.8125</v>
      </c>
      <c r="BA389">
        <v>75.5625</v>
      </c>
      <c r="BB389">
        <v>71.0625</v>
      </c>
      <c r="BC389">
        <v>67.3125</v>
      </c>
      <c r="BD389">
        <v>65.0625</v>
      </c>
      <c r="BE389">
        <v>62.375</v>
      </c>
      <c r="BH389">
        <v>0</v>
      </c>
      <c r="BI389">
        <v>1</v>
      </c>
      <c r="BJ389">
        <v>1</v>
      </c>
    </row>
    <row r="390" spans="1:107" x14ac:dyDescent="0.25">
      <c r="A390" t="s">
        <v>37</v>
      </c>
      <c r="B390" t="s">
        <v>138</v>
      </c>
      <c r="C390" t="s">
        <v>30</v>
      </c>
      <c r="D390" t="s">
        <v>126</v>
      </c>
      <c r="E390" t="s">
        <v>127</v>
      </c>
      <c r="F390" t="s">
        <v>31</v>
      </c>
      <c r="G390">
        <v>2019</v>
      </c>
      <c r="H390">
        <v>8</v>
      </c>
      <c r="I390">
        <v>2</v>
      </c>
      <c r="AH390">
        <v>67.546880000000002</v>
      </c>
      <c r="AI390">
        <v>65.984380000000002</v>
      </c>
      <c r="AJ390">
        <v>64.53125</v>
      </c>
      <c r="AK390">
        <v>63.578130000000002</v>
      </c>
      <c r="AL390">
        <v>62.78125</v>
      </c>
      <c r="AM390">
        <v>62.109380000000002</v>
      </c>
      <c r="AN390">
        <v>61.71875</v>
      </c>
      <c r="AO390">
        <v>63.84375</v>
      </c>
      <c r="AP390">
        <v>68.015630000000002</v>
      </c>
      <c r="AQ390">
        <v>72.671880000000002</v>
      </c>
      <c r="AR390">
        <v>77.734380000000002</v>
      </c>
      <c r="AS390">
        <v>82.359380000000002</v>
      </c>
      <c r="AT390">
        <v>86.84375</v>
      </c>
      <c r="AU390">
        <v>90.171880000000002</v>
      </c>
      <c r="AV390">
        <v>92.484380000000002</v>
      </c>
      <c r="AW390">
        <v>93.40625</v>
      </c>
      <c r="AX390">
        <v>93.375</v>
      </c>
      <c r="AY390">
        <v>92.328130000000002</v>
      </c>
      <c r="AZ390">
        <v>89.8125</v>
      </c>
      <c r="BA390">
        <v>85.4375</v>
      </c>
      <c r="BB390">
        <v>79.921880000000002</v>
      </c>
      <c r="BC390">
        <v>75.609380000000002</v>
      </c>
      <c r="BD390">
        <v>72.359380000000002</v>
      </c>
      <c r="BE390">
        <v>69.921880000000002</v>
      </c>
      <c r="BH390">
        <v>0</v>
      </c>
      <c r="BI390">
        <v>1</v>
      </c>
      <c r="BJ390">
        <v>1</v>
      </c>
    </row>
    <row r="391" spans="1:107" x14ac:dyDescent="0.25">
      <c r="A391" t="s">
        <v>37</v>
      </c>
      <c r="B391" t="s">
        <v>138</v>
      </c>
      <c r="C391" t="s">
        <v>30</v>
      </c>
      <c r="D391" t="s">
        <v>126</v>
      </c>
      <c r="E391" t="s">
        <v>127</v>
      </c>
      <c r="F391" t="s">
        <v>31</v>
      </c>
      <c r="G391">
        <v>2020</v>
      </c>
      <c r="H391">
        <v>8</v>
      </c>
      <c r="I391">
        <v>3.4670540000000001</v>
      </c>
      <c r="AH391">
        <v>67.546880000000002</v>
      </c>
      <c r="AI391">
        <v>65.984380000000002</v>
      </c>
      <c r="AJ391">
        <v>64.53125</v>
      </c>
      <c r="AK391">
        <v>63.578130000000002</v>
      </c>
      <c r="AL391">
        <v>62.78125</v>
      </c>
      <c r="AM391">
        <v>62.109380000000002</v>
      </c>
      <c r="AN391">
        <v>61.71875</v>
      </c>
      <c r="AO391">
        <v>63.84375</v>
      </c>
      <c r="AP391">
        <v>68.015630000000002</v>
      </c>
      <c r="AQ391">
        <v>72.671880000000002</v>
      </c>
      <c r="AR391">
        <v>77.734380000000002</v>
      </c>
      <c r="AS391">
        <v>82.359380000000002</v>
      </c>
      <c r="AT391">
        <v>86.84375</v>
      </c>
      <c r="AU391">
        <v>90.171880000000002</v>
      </c>
      <c r="AV391">
        <v>92.484380000000002</v>
      </c>
      <c r="AW391">
        <v>93.40625</v>
      </c>
      <c r="AX391">
        <v>93.375</v>
      </c>
      <c r="AY391">
        <v>92.328130000000002</v>
      </c>
      <c r="AZ391">
        <v>89.8125</v>
      </c>
      <c r="BA391">
        <v>85.4375</v>
      </c>
      <c r="BB391">
        <v>79.921880000000002</v>
      </c>
      <c r="BC391">
        <v>75.609380000000002</v>
      </c>
      <c r="BD391">
        <v>72.359380000000002</v>
      </c>
      <c r="BE391">
        <v>69.921880000000002</v>
      </c>
      <c r="BH391">
        <v>0</v>
      </c>
      <c r="BI391">
        <v>1</v>
      </c>
      <c r="BJ391">
        <v>1</v>
      </c>
    </row>
    <row r="392" spans="1:107" x14ac:dyDescent="0.25">
      <c r="A392" t="s">
        <v>37</v>
      </c>
      <c r="B392" t="s">
        <v>138</v>
      </c>
      <c r="C392" t="s">
        <v>30</v>
      </c>
      <c r="D392" t="s">
        <v>126</v>
      </c>
      <c r="E392" t="s">
        <v>127</v>
      </c>
      <c r="F392" t="s">
        <v>31</v>
      </c>
      <c r="G392">
        <v>2021</v>
      </c>
      <c r="H392">
        <v>8</v>
      </c>
      <c r="I392">
        <v>3.6596690000000001</v>
      </c>
      <c r="AH392">
        <v>67.546880000000002</v>
      </c>
      <c r="AI392">
        <v>65.984380000000002</v>
      </c>
      <c r="AJ392">
        <v>64.53125</v>
      </c>
      <c r="AK392">
        <v>63.578130000000002</v>
      </c>
      <c r="AL392">
        <v>62.78125</v>
      </c>
      <c r="AM392">
        <v>62.109380000000002</v>
      </c>
      <c r="AN392">
        <v>61.71875</v>
      </c>
      <c r="AO392">
        <v>63.84375</v>
      </c>
      <c r="AP392">
        <v>68.015630000000002</v>
      </c>
      <c r="AQ392">
        <v>72.671880000000002</v>
      </c>
      <c r="AR392">
        <v>77.734380000000002</v>
      </c>
      <c r="AS392">
        <v>82.359380000000002</v>
      </c>
      <c r="AT392">
        <v>86.84375</v>
      </c>
      <c r="AU392">
        <v>90.171880000000002</v>
      </c>
      <c r="AV392">
        <v>92.484380000000002</v>
      </c>
      <c r="AW392">
        <v>93.40625</v>
      </c>
      <c r="AX392">
        <v>93.375</v>
      </c>
      <c r="AY392">
        <v>92.328130000000002</v>
      </c>
      <c r="AZ392">
        <v>89.8125</v>
      </c>
      <c r="BA392">
        <v>85.4375</v>
      </c>
      <c r="BB392">
        <v>79.921880000000002</v>
      </c>
      <c r="BC392">
        <v>75.609380000000002</v>
      </c>
      <c r="BD392">
        <v>72.359380000000002</v>
      </c>
      <c r="BE392">
        <v>69.921880000000002</v>
      </c>
      <c r="BH392">
        <v>0</v>
      </c>
      <c r="BI392">
        <v>1</v>
      </c>
      <c r="BJ392">
        <v>1</v>
      </c>
    </row>
    <row r="393" spans="1:107" x14ac:dyDescent="0.25">
      <c r="A393" t="s">
        <v>37</v>
      </c>
      <c r="B393" t="s">
        <v>138</v>
      </c>
      <c r="C393" t="s">
        <v>30</v>
      </c>
      <c r="D393" t="s">
        <v>126</v>
      </c>
      <c r="E393" t="s">
        <v>127</v>
      </c>
      <c r="F393" t="s">
        <v>31</v>
      </c>
      <c r="G393">
        <v>2022</v>
      </c>
      <c r="H393">
        <v>8</v>
      </c>
      <c r="I393">
        <v>3.8522829999999999</v>
      </c>
      <c r="AH393">
        <v>67.546880000000002</v>
      </c>
      <c r="AI393">
        <v>65.984380000000002</v>
      </c>
      <c r="AJ393">
        <v>64.53125</v>
      </c>
      <c r="AK393">
        <v>63.578130000000002</v>
      </c>
      <c r="AL393">
        <v>62.78125</v>
      </c>
      <c r="AM393">
        <v>62.109380000000002</v>
      </c>
      <c r="AN393">
        <v>61.71875</v>
      </c>
      <c r="AO393">
        <v>63.84375</v>
      </c>
      <c r="AP393">
        <v>68.015630000000002</v>
      </c>
      <c r="AQ393">
        <v>72.671880000000002</v>
      </c>
      <c r="AR393">
        <v>77.734380000000002</v>
      </c>
      <c r="AS393">
        <v>82.359380000000002</v>
      </c>
      <c r="AT393">
        <v>86.84375</v>
      </c>
      <c r="AU393">
        <v>90.171880000000002</v>
      </c>
      <c r="AV393">
        <v>92.484380000000002</v>
      </c>
      <c r="AW393">
        <v>93.40625</v>
      </c>
      <c r="AX393">
        <v>93.375</v>
      </c>
      <c r="AY393">
        <v>92.328130000000002</v>
      </c>
      <c r="AZ393">
        <v>89.8125</v>
      </c>
      <c r="BA393">
        <v>85.4375</v>
      </c>
      <c r="BB393">
        <v>79.921880000000002</v>
      </c>
      <c r="BC393">
        <v>75.609380000000002</v>
      </c>
      <c r="BD393">
        <v>72.359380000000002</v>
      </c>
      <c r="BE393">
        <v>69.921880000000002</v>
      </c>
      <c r="BH393">
        <v>0</v>
      </c>
      <c r="BI393">
        <v>1</v>
      </c>
      <c r="BJ393">
        <v>1</v>
      </c>
    </row>
    <row r="394" spans="1:107" x14ac:dyDescent="0.25">
      <c r="A394" t="s">
        <v>37</v>
      </c>
      <c r="B394" t="s">
        <v>138</v>
      </c>
      <c r="C394" t="s">
        <v>30</v>
      </c>
      <c r="D394" t="s">
        <v>101</v>
      </c>
      <c r="E394" t="s">
        <v>100</v>
      </c>
      <c r="F394" t="s">
        <v>33</v>
      </c>
      <c r="G394">
        <v>2019</v>
      </c>
      <c r="H394">
        <v>5</v>
      </c>
      <c r="I394">
        <v>2</v>
      </c>
      <c r="AH394">
        <v>74.4375</v>
      </c>
      <c r="AI394">
        <v>73</v>
      </c>
      <c r="AJ394">
        <v>71.6875</v>
      </c>
      <c r="AK394">
        <v>70.4375</v>
      </c>
      <c r="AL394">
        <v>69.25</v>
      </c>
      <c r="AM394">
        <v>68.6875</v>
      </c>
      <c r="AN394">
        <v>68.625</v>
      </c>
      <c r="AO394">
        <v>72.8125</v>
      </c>
      <c r="AP394">
        <v>78.0625</v>
      </c>
      <c r="AQ394">
        <v>82.1875</v>
      </c>
      <c r="AR394">
        <v>87</v>
      </c>
      <c r="AS394">
        <v>91.25</v>
      </c>
      <c r="AT394">
        <v>94.8125</v>
      </c>
      <c r="AU394">
        <v>96.4375</v>
      </c>
      <c r="AV394">
        <v>97.5625</v>
      </c>
      <c r="AW394">
        <v>97.8125</v>
      </c>
      <c r="AX394">
        <v>96</v>
      </c>
      <c r="AY394">
        <v>94.5625</v>
      </c>
      <c r="AZ394">
        <v>92.5</v>
      </c>
      <c r="BA394">
        <v>88.5</v>
      </c>
      <c r="BB394">
        <v>83.5</v>
      </c>
      <c r="BC394">
        <v>79.4375</v>
      </c>
      <c r="BD394">
        <v>76.1875</v>
      </c>
      <c r="BE394">
        <v>72.9375</v>
      </c>
      <c r="BH394">
        <v>0</v>
      </c>
      <c r="BI394">
        <v>1</v>
      </c>
      <c r="BJ394">
        <v>1</v>
      </c>
      <c r="CN394" s="22"/>
    </row>
    <row r="395" spans="1:107" x14ac:dyDescent="0.25">
      <c r="A395" t="s">
        <v>37</v>
      </c>
      <c r="B395" t="s">
        <v>138</v>
      </c>
      <c r="C395" t="s">
        <v>30</v>
      </c>
      <c r="D395" t="s">
        <v>101</v>
      </c>
      <c r="E395" t="s">
        <v>100</v>
      </c>
      <c r="F395" t="s">
        <v>33</v>
      </c>
      <c r="G395">
        <v>2019</v>
      </c>
      <c r="H395">
        <v>6</v>
      </c>
      <c r="I395">
        <v>2</v>
      </c>
      <c r="AH395">
        <v>75.375</v>
      </c>
      <c r="AI395">
        <v>72.875</v>
      </c>
      <c r="AJ395">
        <v>71.25</v>
      </c>
      <c r="AK395">
        <v>69.625</v>
      </c>
      <c r="AL395">
        <v>68.3125</v>
      </c>
      <c r="AM395">
        <v>67.375</v>
      </c>
      <c r="AN395">
        <v>67.5625</v>
      </c>
      <c r="AO395">
        <v>72.25</v>
      </c>
      <c r="AP395">
        <v>77.9375</v>
      </c>
      <c r="AQ395">
        <v>83.4375</v>
      </c>
      <c r="AR395">
        <v>88.3125</v>
      </c>
      <c r="AS395">
        <v>92.75</v>
      </c>
      <c r="AT395">
        <v>96.6875</v>
      </c>
      <c r="AU395">
        <v>99.1875</v>
      </c>
      <c r="AV395">
        <v>101.1875</v>
      </c>
      <c r="AW395">
        <v>102.6875</v>
      </c>
      <c r="AX395">
        <v>102.5625</v>
      </c>
      <c r="AY395">
        <v>102.0625</v>
      </c>
      <c r="AZ395">
        <v>100.625</v>
      </c>
      <c r="BA395">
        <v>97.3125</v>
      </c>
      <c r="BB395">
        <v>92.9375</v>
      </c>
      <c r="BC395">
        <v>87.4375</v>
      </c>
      <c r="BD395">
        <v>83.25</v>
      </c>
      <c r="BE395">
        <v>79.5</v>
      </c>
      <c r="BH395">
        <v>0</v>
      </c>
      <c r="BI395">
        <v>1</v>
      </c>
      <c r="BJ395">
        <v>1</v>
      </c>
    </row>
    <row r="396" spans="1:107" x14ac:dyDescent="0.25">
      <c r="A396" t="s">
        <v>37</v>
      </c>
      <c r="B396" t="s">
        <v>138</v>
      </c>
      <c r="C396" t="s">
        <v>30</v>
      </c>
      <c r="D396" t="s">
        <v>101</v>
      </c>
      <c r="E396" t="s">
        <v>100</v>
      </c>
      <c r="F396" t="s">
        <v>33</v>
      </c>
      <c r="G396">
        <v>2019</v>
      </c>
      <c r="H396">
        <v>7</v>
      </c>
      <c r="I396">
        <v>2</v>
      </c>
      <c r="AH396">
        <v>74.5</v>
      </c>
      <c r="AI396">
        <v>73.25</v>
      </c>
      <c r="AJ396">
        <v>72.375</v>
      </c>
      <c r="AK396">
        <v>71</v>
      </c>
      <c r="AL396">
        <v>70</v>
      </c>
      <c r="AM396">
        <v>69.75</v>
      </c>
      <c r="AN396">
        <v>70.0625</v>
      </c>
      <c r="AO396">
        <v>72.5625</v>
      </c>
      <c r="AP396">
        <v>77.1875</v>
      </c>
      <c r="AQ396">
        <v>81.875</v>
      </c>
      <c r="AR396">
        <v>87.25</v>
      </c>
      <c r="AS396">
        <v>92.5625</v>
      </c>
      <c r="AT396">
        <v>97.125</v>
      </c>
      <c r="AU396">
        <v>100.5</v>
      </c>
      <c r="AV396">
        <v>102.4375</v>
      </c>
      <c r="AW396">
        <v>102.5</v>
      </c>
      <c r="AX396">
        <v>101.875</v>
      </c>
      <c r="AY396">
        <v>100.6875</v>
      </c>
      <c r="AZ396">
        <v>97.5</v>
      </c>
      <c r="BA396">
        <v>93.125</v>
      </c>
      <c r="BB396">
        <v>88.25</v>
      </c>
      <c r="BC396">
        <v>83.125</v>
      </c>
      <c r="BD396">
        <v>78.9375</v>
      </c>
      <c r="BE396">
        <v>76</v>
      </c>
      <c r="BH396">
        <v>0</v>
      </c>
      <c r="BI396">
        <v>1</v>
      </c>
      <c r="BJ396">
        <v>1</v>
      </c>
      <c r="DC396" s="22"/>
    </row>
    <row r="397" spans="1:107" x14ac:dyDescent="0.25">
      <c r="A397" t="s">
        <v>37</v>
      </c>
      <c r="B397" t="s">
        <v>138</v>
      </c>
      <c r="C397" t="s">
        <v>30</v>
      </c>
      <c r="D397" t="s">
        <v>101</v>
      </c>
      <c r="E397" t="s">
        <v>100</v>
      </c>
      <c r="F397" t="s">
        <v>33</v>
      </c>
      <c r="G397">
        <v>2019</v>
      </c>
      <c r="H397">
        <v>8</v>
      </c>
      <c r="I397">
        <v>2</v>
      </c>
      <c r="AH397">
        <v>73.4375</v>
      </c>
      <c r="AI397">
        <v>73.0625</v>
      </c>
      <c r="AJ397">
        <v>71.625</v>
      </c>
      <c r="AK397">
        <v>70.6875</v>
      </c>
      <c r="AL397">
        <v>69.375</v>
      </c>
      <c r="AM397">
        <v>67.9375</v>
      </c>
      <c r="AN397">
        <v>67.8125</v>
      </c>
      <c r="AO397">
        <v>69.75</v>
      </c>
      <c r="AP397">
        <v>75</v>
      </c>
      <c r="AQ397">
        <v>80.0625</v>
      </c>
      <c r="AR397">
        <v>85.875</v>
      </c>
      <c r="AS397">
        <v>90.375</v>
      </c>
      <c r="AT397">
        <v>94.6875</v>
      </c>
      <c r="AU397">
        <v>98.8125</v>
      </c>
      <c r="AV397">
        <v>100.6875</v>
      </c>
      <c r="AW397">
        <v>101.25</v>
      </c>
      <c r="AX397">
        <v>100.375</v>
      </c>
      <c r="AY397">
        <v>99.1875</v>
      </c>
      <c r="AZ397">
        <v>96.125</v>
      </c>
      <c r="BA397">
        <v>91.375</v>
      </c>
      <c r="BB397">
        <v>84.8125</v>
      </c>
      <c r="BC397">
        <v>79.8125</v>
      </c>
      <c r="BD397">
        <v>76.3125</v>
      </c>
      <c r="BE397">
        <v>73.0625</v>
      </c>
      <c r="BH397">
        <v>0</v>
      </c>
      <c r="BI397">
        <v>1</v>
      </c>
      <c r="BJ397">
        <v>1</v>
      </c>
    </row>
    <row r="398" spans="1:107" x14ac:dyDescent="0.25">
      <c r="A398" t="s">
        <v>37</v>
      </c>
      <c r="B398" t="s">
        <v>138</v>
      </c>
      <c r="C398" t="s">
        <v>30</v>
      </c>
      <c r="D398" t="s">
        <v>101</v>
      </c>
      <c r="E398" t="s">
        <v>100</v>
      </c>
      <c r="F398" t="s">
        <v>33</v>
      </c>
      <c r="G398">
        <v>2019</v>
      </c>
      <c r="H398">
        <v>9</v>
      </c>
      <c r="I398">
        <v>2</v>
      </c>
      <c r="AH398">
        <v>71.5</v>
      </c>
      <c r="AI398">
        <v>69.6875</v>
      </c>
      <c r="AJ398">
        <v>68.125</v>
      </c>
      <c r="AK398">
        <v>67.0625</v>
      </c>
      <c r="AL398">
        <v>65.625</v>
      </c>
      <c r="AM398">
        <v>65.1875</v>
      </c>
      <c r="AN398">
        <v>64.1875</v>
      </c>
      <c r="AO398">
        <v>65.4375</v>
      </c>
      <c r="AP398">
        <v>71.375</v>
      </c>
      <c r="AQ398">
        <v>77.6875</v>
      </c>
      <c r="AR398">
        <v>83.5</v>
      </c>
      <c r="AS398">
        <v>88.25</v>
      </c>
      <c r="AT398">
        <v>92.5</v>
      </c>
      <c r="AU398">
        <v>96</v>
      </c>
      <c r="AV398">
        <v>98.875</v>
      </c>
      <c r="AW398">
        <v>99.0625</v>
      </c>
      <c r="AX398">
        <v>97.8125</v>
      </c>
      <c r="AY398">
        <v>96</v>
      </c>
      <c r="AZ398">
        <v>92.5</v>
      </c>
      <c r="BA398">
        <v>87.625</v>
      </c>
      <c r="BB398">
        <v>83.25</v>
      </c>
      <c r="BC398">
        <v>79.6875</v>
      </c>
      <c r="BD398">
        <v>76.0625</v>
      </c>
      <c r="BE398">
        <v>72.8125</v>
      </c>
      <c r="BH398">
        <v>0</v>
      </c>
      <c r="BI398">
        <v>1</v>
      </c>
      <c r="BJ398">
        <v>1</v>
      </c>
      <c r="CN398" s="22"/>
      <c r="DC398" s="22"/>
    </row>
    <row r="399" spans="1:107" x14ac:dyDescent="0.25">
      <c r="A399" t="s">
        <v>37</v>
      </c>
      <c r="B399" t="s">
        <v>138</v>
      </c>
      <c r="C399" t="s">
        <v>30</v>
      </c>
      <c r="D399" t="s">
        <v>101</v>
      </c>
      <c r="E399" t="s">
        <v>100</v>
      </c>
      <c r="F399" t="s">
        <v>33</v>
      </c>
      <c r="G399">
        <v>2019</v>
      </c>
      <c r="H399">
        <v>10</v>
      </c>
      <c r="I399">
        <v>2</v>
      </c>
      <c r="AH399">
        <v>67.375</v>
      </c>
      <c r="AI399">
        <v>65.4375</v>
      </c>
      <c r="AJ399">
        <v>63.9375</v>
      </c>
      <c r="AK399">
        <v>62.4375</v>
      </c>
      <c r="AL399">
        <v>61.5</v>
      </c>
      <c r="AM399">
        <v>60.375</v>
      </c>
      <c r="AN399">
        <v>59.875</v>
      </c>
      <c r="AO399">
        <v>60.25</v>
      </c>
      <c r="AP399">
        <v>66</v>
      </c>
      <c r="AQ399">
        <v>72.1875</v>
      </c>
      <c r="AR399">
        <v>78.375</v>
      </c>
      <c r="AS399">
        <v>84.0625</v>
      </c>
      <c r="AT399">
        <v>89.1875</v>
      </c>
      <c r="AU399">
        <v>93.5</v>
      </c>
      <c r="AV399">
        <v>96.8125</v>
      </c>
      <c r="AW399">
        <v>97.75</v>
      </c>
      <c r="AX399">
        <v>96.5</v>
      </c>
      <c r="AY399">
        <v>95</v>
      </c>
      <c r="AZ399">
        <v>89.4375</v>
      </c>
      <c r="BA399">
        <v>82.625</v>
      </c>
      <c r="BB399">
        <v>77.0625</v>
      </c>
      <c r="BC399">
        <v>73.6875</v>
      </c>
      <c r="BD399">
        <v>70.5</v>
      </c>
      <c r="BE399">
        <v>67.625</v>
      </c>
      <c r="BH399">
        <v>0</v>
      </c>
      <c r="BI399">
        <v>1</v>
      </c>
      <c r="BJ399">
        <v>1</v>
      </c>
      <c r="CN399" s="22"/>
    </row>
    <row r="400" spans="1:107" x14ac:dyDescent="0.25">
      <c r="A400" t="s">
        <v>37</v>
      </c>
      <c r="B400" t="s">
        <v>138</v>
      </c>
      <c r="C400" t="s">
        <v>30</v>
      </c>
      <c r="D400" t="s">
        <v>101</v>
      </c>
      <c r="E400" t="s">
        <v>100</v>
      </c>
      <c r="F400" t="s">
        <v>33</v>
      </c>
      <c r="G400">
        <v>2020</v>
      </c>
      <c r="H400">
        <v>5</v>
      </c>
      <c r="I400">
        <v>1.829834</v>
      </c>
      <c r="AH400">
        <v>74.4375</v>
      </c>
      <c r="AI400">
        <v>73</v>
      </c>
      <c r="AJ400">
        <v>71.6875</v>
      </c>
      <c r="AK400">
        <v>70.4375</v>
      </c>
      <c r="AL400">
        <v>69.25</v>
      </c>
      <c r="AM400">
        <v>68.6875</v>
      </c>
      <c r="AN400">
        <v>68.625</v>
      </c>
      <c r="AO400">
        <v>72.8125</v>
      </c>
      <c r="AP400">
        <v>78.0625</v>
      </c>
      <c r="AQ400">
        <v>82.1875</v>
      </c>
      <c r="AR400">
        <v>87</v>
      </c>
      <c r="AS400">
        <v>91.25</v>
      </c>
      <c r="AT400">
        <v>94.8125</v>
      </c>
      <c r="AU400">
        <v>96.4375</v>
      </c>
      <c r="AV400">
        <v>97.5625</v>
      </c>
      <c r="AW400">
        <v>97.8125</v>
      </c>
      <c r="AX400">
        <v>96</v>
      </c>
      <c r="AY400">
        <v>94.5625</v>
      </c>
      <c r="AZ400">
        <v>92.5</v>
      </c>
      <c r="BA400">
        <v>88.5</v>
      </c>
      <c r="BB400">
        <v>83.5</v>
      </c>
      <c r="BC400">
        <v>79.4375</v>
      </c>
      <c r="BD400">
        <v>76.1875</v>
      </c>
      <c r="BE400">
        <v>72.9375</v>
      </c>
      <c r="BH400">
        <v>0</v>
      </c>
      <c r="BI400">
        <v>1</v>
      </c>
      <c r="BJ400">
        <v>1</v>
      </c>
    </row>
    <row r="401" spans="1:107" x14ac:dyDescent="0.25">
      <c r="A401" t="s">
        <v>37</v>
      </c>
      <c r="B401" t="s">
        <v>138</v>
      </c>
      <c r="C401" t="s">
        <v>30</v>
      </c>
      <c r="D401" t="s">
        <v>101</v>
      </c>
      <c r="E401" t="s">
        <v>100</v>
      </c>
      <c r="F401" t="s">
        <v>33</v>
      </c>
      <c r="G401">
        <v>2020</v>
      </c>
      <c r="H401">
        <v>6</v>
      </c>
      <c r="I401">
        <v>2.4076770000000001</v>
      </c>
      <c r="AH401">
        <v>75.375</v>
      </c>
      <c r="AI401">
        <v>72.875</v>
      </c>
      <c r="AJ401">
        <v>71.25</v>
      </c>
      <c r="AK401">
        <v>69.625</v>
      </c>
      <c r="AL401">
        <v>68.3125</v>
      </c>
      <c r="AM401">
        <v>67.375</v>
      </c>
      <c r="AN401">
        <v>67.5625</v>
      </c>
      <c r="AO401">
        <v>72.25</v>
      </c>
      <c r="AP401">
        <v>77.9375</v>
      </c>
      <c r="AQ401">
        <v>83.4375</v>
      </c>
      <c r="AR401">
        <v>88.3125</v>
      </c>
      <c r="AS401">
        <v>92.75</v>
      </c>
      <c r="AT401">
        <v>96.6875</v>
      </c>
      <c r="AU401">
        <v>99.1875</v>
      </c>
      <c r="AV401">
        <v>101.1875</v>
      </c>
      <c r="AW401">
        <v>102.6875</v>
      </c>
      <c r="AX401">
        <v>102.5625</v>
      </c>
      <c r="AY401">
        <v>102.0625</v>
      </c>
      <c r="AZ401">
        <v>100.625</v>
      </c>
      <c r="BA401">
        <v>97.3125</v>
      </c>
      <c r="BB401">
        <v>92.9375</v>
      </c>
      <c r="BC401">
        <v>87.4375</v>
      </c>
      <c r="BD401">
        <v>83.25</v>
      </c>
      <c r="BE401">
        <v>79.5</v>
      </c>
      <c r="BH401">
        <v>0</v>
      </c>
      <c r="BI401">
        <v>1</v>
      </c>
      <c r="BJ401">
        <v>1</v>
      </c>
      <c r="CN401" s="22"/>
    </row>
    <row r="402" spans="1:107" x14ac:dyDescent="0.25">
      <c r="A402" t="s">
        <v>37</v>
      </c>
      <c r="B402" t="s">
        <v>138</v>
      </c>
      <c r="C402" t="s">
        <v>30</v>
      </c>
      <c r="D402" t="s">
        <v>101</v>
      </c>
      <c r="E402" t="s">
        <v>100</v>
      </c>
      <c r="F402" t="s">
        <v>33</v>
      </c>
      <c r="G402">
        <v>2020</v>
      </c>
      <c r="H402">
        <v>7</v>
      </c>
      <c r="I402">
        <v>3.2744399999999998</v>
      </c>
      <c r="AH402">
        <v>74.5</v>
      </c>
      <c r="AI402">
        <v>73.25</v>
      </c>
      <c r="AJ402">
        <v>72.375</v>
      </c>
      <c r="AK402">
        <v>71</v>
      </c>
      <c r="AL402">
        <v>70</v>
      </c>
      <c r="AM402">
        <v>69.75</v>
      </c>
      <c r="AN402">
        <v>70.0625</v>
      </c>
      <c r="AO402">
        <v>72.5625</v>
      </c>
      <c r="AP402">
        <v>77.1875</v>
      </c>
      <c r="AQ402">
        <v>81.875</v>
      </c>
      <c r="AR402">
        <v>87.25</v>
      </c>
      <c r="AS402">
        <v>92.5625</v>
      </c>
      <c r="AT402">
        <v>97.125</v>
      </c>
      <c r="AU402">
        <v>100.5</v>
      </c>
      <c r="AV402">
        <v>102.4375</v>
      </c>
      <c r="AW402">
        <v>102.5</v>
      </c>
      <c r="AX402">
        <v>101.875</v>
      </c>
      <c r="AY402">
        <v>100.6875</v>
      </c>
      <c r="AZ402">
        <v>97.5</v>
      </c>
      <c r="BA402">
        <v>93.125</v>
      </c>
      <c r="BB402">
        <v>88.25</v>
      </c>
      <c r="BC402">
        <v>83.125</v>
      </c>
      <c r="BD402">
        <v>78.9375</v>
      </c>
      <c r="BE402">
        <v>76</v>
      </c>
      <c r="BH402">
        <v>0</v>
      </c>
      <c r="BI402">
        <v>1</v>
      </c>
      <c r="BJ402">
        <v>1</v>
      </c>
    </row>
    <row r="403" spans="1:107" x14ac:dyDescent="0.25">
      <c r="A403" t="s">
        <v>37</v>
      </c>
      <c r="B403" t="s">
        <v>138</v>
      </c>
      <c r="C403" t="s">
        <v>30</v>
      </c>
      <c r="D403" t="s">
        <v>101</v>
      </c>
      <c r="E403" t="s">
        <v>100</v>
      </c>
      <c r="F403" t="s">
        <v>33</v>
      </c>
      <c r="G403">
        <v>2020</v>
      </c>
      <c r="H403">
        <v>8</v>
      </c>
      <c r="I403">
        <v>3.4670540000000001</v>
      </c>
      <c r="AH403">
        <v>73.4375</v>
      </c>
      <c r="AI403">
        <v>73.0625</v>
      </c>
      <c r="AJ403">
        <v>71.625</v>
      </c>
      <c r="AK403">
        <v>70.6875</v>
      </c>
      <c r="AL403">
        <v>69.375</v>
      </c>
      <c r="AM403">
        <v>67.9375</v>
      </c>
      <c r="AN403">
        <v>67.8125</v>
      </c>
      <c r="AO403">
        <v>69.75</v>
      </c>
      <c r="AP403">
        <v>75</v>
      </c>
      <c r="AQ403">
        <v>80.0625</v>
      </c>
      <c r="AR403">
        <v>85.875</v>
      </c>
      <c r="AS403">
        <v>90.375</v>
      </c>
      <c r="AT403">
        <v>94.6875</v>
      </c>
      <c r="AU403">
        <v>98.8125</v>
      </c>
      <c r="AV403">
        <v>100.6875</v>
      </c>
      <c r="AW403">
        <v>101.25</v>
      </c>
      <c r="AX403">
        <v>100.375</v>
      </c>
      <c r="AY403">
        <v>99.1875</v>
      </c>
      <c r="AZ403">
        <v>96.125</v>
      </c>
      <c r="BA403">
        <v>91.375</v>
      </c>
      <c r="BB403">
        <v>84.8125</v>
      </c>
      <c r="BC403">
        <v>79.8125</v>
      </c>
      <c r="BD403">
        <v>76.3125</v>
      </c>
      <c r="BE403">
        <v>73.0625</v>
      </c>
      <c r="BH403">
        <v>0</v>
      </c>
      <c r="BI403">
        <v>1</v>
      </c>
      <c r="BJ403">
        <v>1</v>
      </c>
      <c r="CN403" s="22"/>
    </row>
    <row r="404" spans="1:107" x14ac:dyDescent="0.25">
      <c r="A404" t="s">
        <v>37</v>
      </c>
      <c r="B404" t="s">
        <v>138</v>
      </c>
      <c r="C404" t="s">
        <v>30</v>
      </c>
      <c r="D404" t="s">
        <v>101</v>
      </c>
      <c r="E404" t="s">
        <v>100</v>
      </c>
      <c r="F404" t="s">
        <v>33</v>
      </c>
      <c r="G404">
        <v>2020</v>
      </c>
      <c r="H404">
        <v>9</v>
      </c>
      <c r="I404">
        <v>2.985519</v>
      </c>
      <c r="AH404">
        <v>71.5</v>
      </c>
      <c r="AI404">
        <v>69.6875</v>
      </c>
      <c r="AJ404">
        <v>68.125</v>
      </c>
      <c r="AK404">
        <v>67.0625</v>
      </c>
      <c r="AL404">
        <v>65.625</v>
      </c>
      <c r="AM404">
        <v>65.1875</v>
      </c>
      <c r="AN404">
        <v>64.1875</v>
      </c>
      <c r="AO404">
        <v>65.4375</v>
      </c>
      <c r="AP404">
        <v>71.375</v>
      </c>
      <c r="AQ404">
        <v>77.6875</v>
      </c>
      <c r="AR404">
        <v>83.5</v>
      </c>
      <c r="AS404">
        <v>88.25</v>
      </c>
      <c r="AT404">
        <v>92.5</v>
      </c>
      <c r="AU404">
        <v>96</v>
      </c>
      <c r="AV404">
        <v>98.875</v>
      </c>
      <c r="AW404">
        <v>99.0625</v>
      </c>
      <c r="AX404">
        <v>97.8125</v>
      </c>
      <c r="AY404">
        <v>96</v>
      </c>
      <c r="AZ404">
        <v>92.5</v>
      </c>
      <c r="BA404">
        <v>87.625</v>
      </c>
      <c r="BB404">
        <v>83.25</v>
      </c>
      <c r="BC404">
        <v>79.6875</v>
      </c>
      <c r="BD404">
        <v>76.0625</v>
      </c>
      <c r="BE404">
        <v>72.8125</v>
      </c>
      <c r="BH404">
        <v>0</v>
      </c>
      <c r="BI404">
        <v>1</v>
      </c>
      <c r="BJ404">
        <v>1</v>
      </c>
      <c r="CN404" s="22"/>
      <c r="DC404" s="22"/>
    </row>
    <row r="405" spans="1:107" x14ac:dyDescent="0.25">
      <c r="A405" t="s">
        <v>37</v>
      </c>
      <c r="B405" t="s">
        <v>138</v>
      </c>
      <c r="C405" t="s">
        <v>30</v>
      </c>
      <c r="D405" t="s">
        <v>101</v>
      </c>
      <c r="E405" t="s">
        <v>100</v>
      </c>
      <c r="F405" t="s">
        <v>33</v>
      </c>
      <c r="G405">
        <v>2020</v>
      </c>
      <c r="H405">
        <v>10</v>
      </c>
      <c r="I405">
        <v>2.6965979999999998</v>
      </c>
      <c r="AH405">
        <v>67.375</v>
      </c>
      <c r="AI405">
        <v>65.4375</v>
      </c>
      <c r="AJ405">
        <v>63.9375</v>
      </c>
      <c r="AK405">
        <v>62.4375</v>
      </c>
      <c r="AL405">
        <v>61.5</v>
      </c>
      <c r="AM405">
        <v>60.375</v>
      </c>
      <c r="AN405">
        <v>59.875</v>
      </c>
      <c r="AO405">
        <v>60.25</v>
      </c>
      <c r="AP405">
        <v>66</v>
      </c>
      <c r="AQ405">
        <v>72.1875</v>
      </c>
      <c r="AR405">
        <v>78.375</v>
      </c>
      <c r="AS405">
        <v>84.0625</v>
      </c>
      <c r="AT405">
        <v>89.1875</v>
      </c>
      <c r="AU405">
        <v>93.5</v>
      </c>
      <c r="AV405">
        <v>96.8125</v>
      </c>
      <c r="AW405">
        <v>97.75</v>
      </c>
      <c r="AX405">
        <v>96.5</v>
      </c>
      <c r="AY405">
        <v>95</v>
      </c>
      <c r="AZ405">
        <v>89.4375</v>
      </c>
      <c r="BA405">
        <v>82.625</v>
      </c>
      <c r="BB405">
        <v>77.0625</v>
      </c>
      <c r="BC405">
        <v>73.6875</v>
      </c>
      <c r="BD405">
        <v>70.5</v>
      </c>
      <c r="BE405">
        <v>67.625</v>
      </c>
      <c r="BH405">
        <v>0</v>
      </c>
      <c r="BI405">
        <v>1</v>
      </c>
      <c r="BJ405">
        <v>1</v>
      </c>
      <c r="CN405" s="22"/>
    </row>
    <row r="406" spans="1:107" x14ac:dyDescent="0.25">
      <c r="A406" t="s">
        <v>37</v>
      </c>
      <c r="B406" t="s">
        <v>138</v>
      </c>
      <c r="C406" t="s">
        <v>30</v>
      </c>
      <c r="D406" t="s">
        <v>101</v>
      </c>
      <c r="E406" t="s">
        <v>100</v>
      </c>
      <c r="F406" t="s">
        <v>33</v>
      </c>
      <c r="G406">
        <v>2021</v>
      </c>
      <c r="H406">
        <v>5</v>
      </c>
      <c r="I406">
        <v>1.9261410000000001</v>
      </c>
      <c r="AH406">
        <v>74.4375</v>
      </c>
      <c r="AI406">
        <v>73</v>
      </c>
      <c r="AJ406">
        <v>71.6875</v>
      </c>
      <c r="AK406">
        <v>70.4375</v>
      </c>
      <c r="AL406">
        <v>69.25</v>
      </c>
      <c r="AM406">
        <v>68.6875</v>
      </c>
      <c r="AN406">
        <v>68.625</v>
      </c>
      <c r="AO406">
        <v>72.8125</v>
      </c>
      <c r="AP406">
        <v>78.0625</v>
      </c>
      <c r="AQ406">
        <v>82.1875</v>
      </c>
      <c r="AR406">
        <v>87</v>
      </c>
      <c r="AS406">
        <v>91.25</v>
      </c>
      <c r="AT406">
        <v>94.8125</v>
      </c>
      <c r="AU406">
        <v>96.4375</v>
      </c>
      <c r="AV406">
        <v>97.5625</v>
      </c>
      <c r="AW406">
        <v>97.8125</v>
      </c>
      <c r="AX406">
        <v>96</v>
      </c>
      <c r="AY406">
        <v>94.5625</v>
      </c>
      <c r="AZ406">
        <v>92.5</v>
      </c>
      <c r="BA406">
        <v>88.5</v>
      </c>
      <c r="BB406">
        <v>83.5</v>
      </c>
      <c r="BC406">
        <v>79.4375</v>
      </c>
      <c r="BD406">
        <v>76.1875</v>
      </c>
      <c r="BE406">
        <v>72.9375</v>
      </c>
      <c r="BH406">
        <v>0</v>
      </c>
      <c r="BI406">
        <v>1</v>
      </c>
      <c r="BJ406">
        <v>1</v>
      </c>
      <c r="CN406" s="22"/>
      <c r="CQ406" s="22"/>
      <c r="DC406" s="22"/>
    </row>
    <row r="407" spans="1:107" x14ac:dyDescent="0.25">
      <c r="A407" t="s">
        <v>37</v>
      </c>
      <c r="B407" t="s">
        <v>138</v>
      </c>
      <c r="C407" t="s">
        <v>30</v>
      </c>
      <c r="D407" t="s">
        <v>101</v>
      </c>
      <c r="E407" t="s">
        <v>100</v>
      </c>
      <c r="F407" t="s">
        <v>33</v>
      </c>
      <c r="G407">
        <v>2021</v>
      </c>
      <c r="H407">
        <v>6</v>
      </c>
      <c r="I407">
        <v>2.503984</v>
      </c>
      <c r="AH407">
        <v>75.375</v>
      </c>
      <c r="AI407">
        <v>72.875</v>
      </c>
      <c r="AJ407">
        <v>71.25</v>
      </c>
      <c r="AK407">
        <v>69.625</v>
      </c>
      <c r="AL407">
        <v>68.3125</v>
      </c>
      <c r="AM407">
        <v>67.375</v>
      </c>
      <c r="AN407">
        <v>67.5625</v>
      </c>
      <c r="AO407">
        <v>72.25</v>
      </c>
      <c r="AP407">
        <v>77.9375</v>
      </c>
      <c r="AQ407">
        <v>83.4375</v>
      </c>
      <c r="AR407">
        <v>88.3125</v>
      </c>
      <c r="AS407">
        <v>92.75</v>
      </c>
      <c r="AT407">
        <v>96.6875</v>
      </c>
      <c r="AU407">
        <v>99.1875</v>
      </c>
      <c r="AV407">
        <v>101.1875</v>
      </c>
      <c r="AW407">
        <v>102.6875</v>
      </c>
      <c r="AX407">
        <v>102.5625</v>
      </c>
      <c r="AY407">
        <v>102.0625</v>
      </c>
      <c r="AZ407">
        <v>100.625</v>
      </c>
      <c r="BA407">
        <v>97.3125</v>
      </c>
      <c r="BB407">
        <v>92.9375</v>
      </c>
      <c r="BC407">
        <v>87.4375</v>
      </c>
      <c r="BD407">
        <v>83.25</v>
      </c>
      <c r="BE407">
        <v>79.5</v>
      </c>
      <c r="BH407">
        <v>0</v>
      </c>
      <c r="BI407">
        <v>1</v>
      </c>
      <c r="BJ407">
        <v>1</v>
      </c>
      <c r="CN407" s="22"/>
    </row>
    <row r="408" spans="1:107" x14ac:dyDescent="0.25">
      <c r="A408" t="s">
        <v>37</v>
      </c>
      <c r="B408" t="s">
        <v>138</v>
      </c>
      <c r="C408" t="s">
        <v>30</v>
      </c>
      <c r="D408" t="s">
        <v>101</v>
      </c>
      <c r="E408" t="s">
        <v>100</v>
      </c>
      <c r="F408" t="s">
        <v>33</v>
      </c>
      <c r="G408">
        <v>2021</v>
      </c>
      <c r="H408">
        <v>7</v>
      </c>
      <c r="I408">
        <v>3.4670540000000001</v>
      </c>
      <c r="AH408">
        <v>74.5</v>
      </c>
      <c r="AI408">
        <v>73.25</v>
      </c>
      <c r="AJ408">
        <v>72.375</v>
      </c>
      <c r="AK408">
        <v>71</v>
      </c>
      <c r="AL408">
        <v>70</v>
      </c>
      <c r="AM408">
        <v>69.75</v>
      </c>
      <c r="AN408">
        <v>70.0625</v>
      </c>
      <c r="AO408">
        <v>72.5625</v>
      </c>
      <c r="AP408">
        <v>77.1875</v>
      </c>
      <c r="AQ408">
        <v>81.875</v>
      </c>
      <c r="AR408">
        <v>87.25</v>
      </c>
      <c r="AS408">
        <v>92.5625</v>
      </c>
      <c r="AT408">
        <v>97.125</v>
      </c>
      <c r="AU408">
        <v>100.5</v>
      </c>
      <c r="AV408">
        <v>102.4375</v>
      </c>
      <c r="AW408">
        <v>102.5</v>
      </c>
      <c r="AX408">
        <v>101.875</v>
      </c>
      <c r="AY408">
        <v>100.6875</v>
      </c>
      <c r="AZ408">
        <v>97.5</v>
      </c>
      <c r="BA408">
        <v>93.125</v>
      </c>
      <c r="BB408">
        <v>88.25</v>
      </c>
      <c r="BC408">
        <v>83.125</v>
      </c>
      <c r="BD408">
        <v>78.9375</v>
      </c>
      <c r="BE408">
        <v>76</v>
      </c>
      <c r="BH408">
        <v>0</v>
      </c>
      <c r="BI408">
        <v>1</v>
      </c>
      <c r="BJ408">
        <v>1</v>
      </c>
      <c r="CN408" s="22"/>
      <c r="DC408" s="22"/>
    </row>
    <row r="409" spans="1:107" x14ac:dyDescent="0.25">
      <c r="A409" t="s">
        <v>37</v>
      </c>
      <c r="B409" t="s">
        <v>138</v>
      </c>
      <c r="C409" t="s">
        <v>30</v>
      </c>
      <c r="D409" t="s">
        <v>101</v>
      </c>
      <c r="E409" t="s">
        <v>100</v>
      </c>
      <c r="F409" t="s">
        <v>33</v>
      </c>
      <c r="G409">
        <v>2021</v>
      </c>
      <c r="H409">
        <v>8</v>
      </c>
      <c r="I409">
        <v>3.6596690000000001</v>
      </c>
      <c r="AH409">
        <v>73.4375</v>
      </c>
      <c r="AI409">
        <v>73.0625</v>
      </c>
      <c r="AJ409">
        <v>71.625</v>
      </c>
      <c r="AK409">
        <v>70.6875</v>
      </c>
      <c r="AL409">
        <v>69.375</v>
      </c>
      <c r="AM409">
        <v>67.9375</v>
      </c>
      <c r="AN409">
        <v>67.8125</v>
      </c>
      <c r="AO409">
        <v>69.75</v>
      </c>
      <c r="AP409">
        <v>75</v>
      </c>
      <c r="AQ409">
        <v>80.0625</v>
      </c>
      <c r="AR409">
        <v>85.875</v>
      </c>
      <c r="AS409">
        <v>90.375</v>
      </c>
      <c r="AT409">
        <v>94.6875</v>
      </c>
      <c r="AU409">
        <v>98.8125</v>
      </c>
      <c r="AV409">
        <v>100.6875</v>
      </c>
      <c r="AW409">
        <v>101.25</v>
      </c>
      <c r="AX409">
        <v>100.375</v>
      </c>
      <c r="AY409">
        <v>99.1875</v>
      </c>
      <c r="AZ409">
        <v>96.125</v>
      </c>
      <c r="BA409">
        <v>91.375</v>
      </c>
      <c r="BB409">
        <v>84.8125</v>
      </c>
      <c r="BC409">
        <v>79.8125</v>
      </c>
      <c r="BD409">
        <v>76.3125</v>
      </c>
      <c r="BE409">
        <v>73.0625</v>
      </c>
      <c r="BH409">
        <v>0</v>
      </c>
      <c r="BI409">
        <v>1</v>
      </c>
      <c r="BJ409">
        <v>1</v>
      </c>
      <c r="CQ409" s="22"/>
      <c r="CS409" s="22"/>
      <c r="DC409" s="22"/>
    </row>
    <row r="410" spans="1:107" x14ac:dyDescent="0.25">
      <c r="A410" t="s">
        <v>37</v>
      </c>
      <c r="B410" t="s">
        <v>138</v>
      </c>
      <c r="C410" t="s">
        <v>30</v>
      </c>
      <c r="D410" t="s">
        <v>101</v>
      </c>
      <c r="E410" t="s">
        <v>100</v>
      </c>
      <c r="F410" t="s">
        <v>33</v>
      </c>
      <c r="G410">
        <v>2021</v>
      </c>
      <c r="H410">
        <v>9</v>
      </c>
      <c r="I410">
        <v>3.1781329999999999</v>
      </c>
      <c r="AH410">
        <v>71.5</v>
      </c>
      <c r="AI410">
        <v>69.6875</v>
      </c>
      <c r="AJ410">
        <v>68.125</v>
      </c>
      <c r="AK410">
        <v>67.0625</v>
      </c>
      <c r="AL410">
        <v>65.625</v>
      </c>
      <c r="AM410">
        <v>65.1875</v>
      </c>
      <c r="AN410">
        <v>64.1875</v>
      </c>
      <c r="AO410">
        <v>65.4375</v>
      </c>
      <c r="AP410">
        <v>71.375</v>
      </c>
      <c r="AQ410">
        <v>77.6875</v>
      </c>
      <c r="AR410">
        <v>83.5</v>
      </c>
      <c r="AS410">
        <v>88.25</v>
      </c>
      <c r="AT410">
        <v>92.5</v>
      </c>
      <c r="AU410">
        <v>96</v>
      </c>
      <c r="AV410">
        <v>98.875</v>
      </c>
      <c r="AW410">
        <v>99.0625</v>
      </c>
      <c r="AX410">
        <v>97.8125</v>
      </c>
      <c r="AY410">
        <v>96</v>
      </c>
      <c r="AZ410">
        <v>92.5</v>
      </c>
      <c r="BA410">
        <v>87.625</v>
      </c>
      <c r="BB410">
        <v>83.25</v>
      </c>
      <c r="BC410">
        <v>79.6875</v>
      </c>
      <c r="BD410">
        <v>76.0625</v>
      </c>
      <c r="BE410">
        <v>72.8125</v>
      </c>
      <c r="BH410">
        <v>0</v>
      </c>
      <c r="BI410">
        <v>1</v>
      </c>
      <c r="BJ410">
        <v>1</v>
      </c>
      <c r="DC410" s="22"/>
    </row>
    <row r="411" spans="1:107" x14ac:dyDescent="0.25">
      <c r="A411" t="s">
        <v>37</v>
      </c>
      <c r="B411" t="s">
        <v>138</v>
      </c>
      <c r="C411" t="s">
        <v>30</v>
      </c>
      <c r="D411" t="s">
        <v>101</v>
      </c>
      <c r="E411" t="s">
        <v>100</v>
      </c>
      <c r="F411" t="s">
        <v>33</v>
      </c>
      <c r="G411">
        <v>2021</v>
      </c>
      <c r="H411">
        <v>10</v>
      </c>
      <c r="I411">
        <v>2.8892120000000001</v>
      </c>
      <c r="AH411">
        <v>67.375</v>
      </c>
      <c r="AI411">
        <v>65.4375</v>
      </c>
      <c r="AJ411">
        <v>63.9375</v>
      </c>
      <c r="AK411">
        <v>62.4375</v>
      </c>
      <c r="AL411">
        <v>61.5</v>
      </c>
      <c r="AM411">
        <v>60.375</v>
      </c>
      <c r="AN411">
        <v>59.875</v>
      </c>
      <c r="AO411">
        <v>60.25</v>
      </c>
      <c r="AP411">
        <v>66</v>
      </c>
      <c r="AQ411">
        <v>72.1875</v>
      </c>
      <c r="AR411">
        <v>78.375</v>
      </c>
      <c r="AS411">
        <v>84.0625</v>
      </c>
      <c r="AT411">
        <v>89.1875</v>
      </c>
      <c r="AU411">
        <v>93.5</v>
      </c>
      <c r="AV411">
        <v>96.8125</v>
      </c>
      <c r="AW411">
        <v>97.75</v>
      </c>
      <c r="AX411">
        <v>96.5</v>
      </c>
      <c r="AY411">
        <v>95</v>
      </c>
      <c r="AZ411">
        <v>89.4375</v>
      </c>
      <c r="BA411">
        <v>82.625</v>
      </c>
      <c r="BB411">
        <v>77.0625</v>
      </c>
      <c r="BC411">
        <v>73.6875</v>
      </c>
      <c r="BD411">
        <v>70.5</v>
      </c>
      <c r="BE411">
        <v>67.625</v>
      </c>
      <c r="BH411">
        <v>0</v>
      </c>
      <c r="BI411">
        <v>1</v>
      </c>
      <c r="BJ411">
        <v>1</v>
      </c>
      <c r="DC411" s="22"/>
    </row>
    <row r="412" spans="1:107" x14ac:dyDescent="0.25">
      <c r="A412" t="s">
        <v>37</v>
      </c>
      <c r="B412" t="s">
        <v>138</v>
      </c>
      <c r="C412" t="s">
        <v>30</v>
      </c>
      <c r="D412" t="s">
        <v>101</v>
      </c>
      <c r="E412" t="s">
        <v>100</v>
      </c>
      <c r="F412" t="s">
        <v>33</v>
      </c>
      <c r="G412">
        <v>2022</v>
      </c>
      <c r="H412">
        <v>5</v>
      </c>
      <c r="I412">
        <v>2.0224489999999999</v>
      </c>
      <c r="AH412">
        <v>74.4375</v>
      </c>
      <c r="AI412">
        <v>73</v>
      </c>
      <c r="AJ412">
        <v>71.6875</v>
      </c>
      <c r="AK412">
        <v>70.4375</v>
      </c>
      <c r="AL412">
        <v>69.25</v>
      </c>
      <c r="AM412">
        <v>68.6875</v>
      </c>
      <c r="AN412">
        <v>68.625</v>
      </c>
      <c r="AO412">
        <v>72.8125</v>
      </c>
      <c r="AP412">
        <v>78.0625</v>
      </c>
      <c r="AQ412">
        <v>82.1875</v>
      </c>
      <c r="AR412">
        <v>87</v>
      </c>
      <c r="AS412">
        <v>91.25</v>
      </c>
      <c r="AT412">
        <v>94.8125</v>
      </c>
      <c r="AU412">
        <v>96.4375</v>
      </c>
      <c r="AV412">
        <v>97.5625</v>
      </c>
      <c r="AW412">
        <v>97.8125</v>
      </c>
      <c r="AX412">
        <v>96</v>
      </c>
      <c r="AY412">
        <v>94.5625</v>
      </c>
      <c r="AZ412">
        <v>92.5</v>
      </c>
      <c r="BA412">
        <v>88.5</v>
      </c>
      <c r="BB412">
        <v>83.5</v>
      </c>
      <c r="BC412">
        <v>79.4375</v>
      </c>
      <c r="BD412">
        <v>76.1875</v>
      </c>
      <c r="BE412">
        <v>72.9375</v>
      </c>
      <c r="BH412">
        <v>0</v>
      </c>
      <c r="BI412">
        <v>1</v>
      </c>
      <c r="BJ412">
        <v>1</v>
      </c>
      <c r="CS412" s="22"/>
      <c r="DC412" s="22"/>
    </row>
    <row r="413" spans="1:107" x14ac:dyDescent="0.25">
      <c r="A413" t="s">
        <v>37</v>
      </c>
      <c r="B413" t="s">
        <v>138</v>
      </c>
      <c r="C413" t="s">
        <v>30</v>
      </c>
      <c r="D413" t="s">
        <v>101</v>
      </c>
      <c r="E413" t="s">
        <v>100</v>
      </c>
      <c r="F413" t="s">
        <v>33</v>
      </c>
      <c r="G413">
        <v>2022</v>
      </c>
      <c r="H413">
        <v>6</v>
      </c>
      <c r="I413">
        <v>2.6965979999999998</v>
      </c>
      <c r="AH413">
        <v>75.375</v>
      </c>
      <c r="AI413">
        <v>72.875</v>
      </c>
      <c r="AJ413">
        <v>71.25</v>
      </c>
      <c r="AK413">
        <v>69.625</v>
      </c>
      <c r="AL413">
        <v>68.3125</v>
      </c>
      <c r="AM413">
        <v>67.375</v>
      </c>
      <c r="AN413">
        <v>67.5625</v>
      </c>
      <c r="AO413">
        <v>72.25</v>
      </c>
      <c r="AP413">
        <v>77.9375</v>
      </c>
      <c r="AQ413">
        <v>83.4375</v>
      </c>
      <c r="AR413">
        <v>88.3125</v>
      </c>
      <c r="AS413">
        <v>92.75</v>
      </c>
      <c r="AT413">
        <v>96.6875</v>
      </c>
      <c r="AU413">
        <v>99.1875</v>
      </c>
      <c r="AV413">
        <v>101.1875</v>
      </c>
      <c r="AW413">
        <v>102.6875</v>
      </c>
      <c r="AX413">
        <v>102.5625</v>
      </c>
      <c r="AY413">
        <v>102.0625</v>
      </c>
      <c r="AZ413">
        <v>100.625</v>
      </c>
      <c r="BA413">
        <v>97.3125</v>
      </c>
      <c r="BB413">
        <v>92.9375</v>
      </c>
      <c r="BC413">
        <v>87.4375</v>
      </c>
      <c r="BD413">
        <v>83.25</v>
      </c>
      <c r="BE413">
        <v>79.5</v>
      </c>
      <c r="BH413">
        <v>0</v>
      </c>
      <c r="BI413">
        <v>1</v>
      </c>
      <c r="BJ413">
        <v>1</v>
      </c>
      <c r="CQ413" s="22"/>
      <c r="DC413" s="22"/>
    </row>
    <row r="414" spans="1:107" x14ac:dyDescent="0.25">
      <c r="A414" t="s">
        <v>37</v>
      </c>
      <c r="B414" t="s">
        <v>138</v>
      </c>
      <c r="C414" t="s">
        <v>30</v>
      </c>
      <c r="D414" t="s">
        <v>101</v>
      </c>
      <c r="E414" t="s">
        <v>100</v>
      </c>
      <c r="F414" t="s">
        <v>33</v>
      </c>
      <c r="G414">
        <v>2022</v>
      </c>
      <c r="H414">
        <v>7</v>
      </c>
      <c r="I414">
        <v>3.6596690000000001</v>
      </c>
      <c r="AH414">
        <v>74.5</v>
      </c>
      <c r="AI414">
        <v>73.25</v>
      </c>
      <c r="AJ414">
        <v>72.375</v>
      </c>
      <c r="AK414">
        <v>71</v>
      </c>
      <c r="AL414">
        <v>70</v>
      </c>
      <c r="AM414">
        <v>69.75</v>
      </c>
      <c r="AN414">
        <v>70.0625</v>
      </c>
      <c r="AO414">
        <v>72.5625</v>
      </c>
      <c r="AP414">
        <v>77.1875</v>
      </c>
      <c r="AQ414">
        <v>81.875</v>
      </c>
      <c r="AR414">
        <v>87.25</v>
      </c>
      <c r="AS414">
        <v>92.5625</v>
      </c>
      <c r="AT414">
        <v>97.125</v>
      </c>
      <c r="AU414">
        <v>100.5</v>
      </c>
      <c r="AV414">
        <v>102.4375</v>
      </c>
      <c r="AW414">
        <v>102.5</v>
      </c>
      <c r="AX414">
        <v>101.875</v>
      </c>
      <c r="AY414">
        <v>100.6875</v>
      </c>
      <c r="AZ414">
        <v>97.5</v>
      </c>
      <c r="BA414">
        <v>93.125</v>
      </c>
      <c r="BB414">
        <v>88.25</v>
      </c>
      <c r="BC414">
        <v>83.125</v>
      </c>
      <c r="BD414">
        <v>78.9375</v>
      </c>
      <c r="BE414">
        <v>76</v>
      </c>
      <c r="BH414">
        <v>0</v>
      </c>
      <c r="BI414">
        <v>1</v>
      </c>
      <c r="BJ414">
        <v>1</v>
      </c>
      <c r="DC414" s="22"/>
    </row>
    <row r="415" spans="1:107" x14ac:dyDescent="0.25">
      <c r="A415" t="s">
        <v>37</v>
      </c>
      <c r="B415" t="s">
        <v>138</v>
      </c>
      <c r="C415" t="s">
        <v>30</v>
      </c>
      <c r="D415" t="s">
        <v>101</v>
      </c>
      <c r="E415" t="s">
        <v>100</v>
      </c>
      <c r="F415" t="s">
        <v>33</v>
      </c>
      <c r="G415">
        <v>2022</v>
      </c>
      <c r="H415">
        <v>8</v>
      </c>
      <c r="I415">
        <v>3.8522829999999999</v>
      </c>
      <c r="AH415">
        <v>73.4375</v>
      </c>
      <c r="AI415">
        <v>73.0625</v>
      </c>
      <c r="AJ415">
        <v>71.625</v>
      </c>
      <c r="AK415">
        <v>70.6875</v>
      </c>
      <c r="AL415">
        <v>69.375</v>
      </c>
      <c r="AM415">
        <v>67.9375</v>
      </c>
      <c r="AN415">
        <v>67.8125</v>
      </c>
      <c r="AO415">
        <v>69.75</v>
      </c>
      <c r="AP415">
        <v>75</v>
      </c>
      <c r="AQ415">
        <v>80.0625</v>
      </c>
      <c r="AR415">
        <v>85.875</v>
      </c>
      <c r="AS415">
        <v>90.375</v>
      </c>
      <c r="AT415">
        <v>94.6875</v>
      </c>
      <c r="AU415">
        <v>98.8125</v>
      </c>
      <c r="AV415">
        <v>100.6875</v>
      </c>
      <c r="AW415">
        <v>101.25</v>
      </c>
      <c r="AX415">
        <v>100.375</v>
      </c>
      <c r="AY415">
        <v>99.1875</v>
      </c>
      <c r="AZ415">
        <v>96.125</v>
      </c>
      <c r="BA415">
        <v>91.375</v>
      </c>
      <c r="BB415">
        <v>84.8125</v>
      </c>
      <c r="BC415">
        <v>79.8125</v>
      </c>
      <c r="BD415">
        <v>76.3125</v>
      </c>
      <c r="BE415">
        <v>73.0625</v>
      </c>
      <c r="BH415">
        <v>0</v>
      </c>
      <c r="BI415">
        <v>1</v>
      </c>
      <c r="BJ415">
        <v>1</v>
      </c>
      <c r="CN415" s="22"/>
    </row>
    <row r="416" spans="1:107" x14ac:dyDescent="0.25">
      <c r="A416" t="s">
        <v>37</v>
      </c>
      <c r="B416" t="s">
        <v>138</v>
      </c>
      <c r="C416" t="s">
        <v>30</v>
      </c>
      <c r="D416" t="s">
        <v>101</v>
      </c>
      <c r="E416" t="s">
        <v>100</v>
      </c>
      <c r="F416" t="s">
        <v>33</v>
      </c>
      <c r="G416">
        <v>2022</v>
      </c>
      <c r="H416">
        <v>9</v>
      </c>
      <c r="I416">
        <v>3.2744399999999998</v>
      </c>
      <c r="AH416">
        <v>71.5</v>
      </c>
      <c r="AI416">
        <v>69.6875</v>
      </c>
      <c r="AJ416">
        <v>68.125</v>
      </c>
      <c r="AK416">
        <v>67.0625</v>
      </c>
      <c r="AL416">
        <v>65.625</v>
      </c>
      <c r="AM416">
        <v>65.1875</v>
      </c>
      <c r="AN416">
        <v>64.1875</v>
      </c>
      <c r="AO416">
        <v>65.4375</v>
      </c>
      <c r="AP416">
        <v>71.375</v>
      </c>
      <c r="AQ416">
        <v>77.6875</v>
      </c>
      <c r="AR416">
        <v>83.5</v>
      </c>
      <c r="AS416">
        <v>88.25</v>
      </c>
      <c r="AT416">
        <v>92.5</v>
      </c>
      <c r="AU416">
        <v>96</v>
      </c>
      <c r="AV416">
        <v>98.875</v>
      </c>
      <c r="AW416">
        <v>99.0625</v>
      </c>
      <c r="AX416">
        <v>97.8125</v>
      </c>
      <c r="AY416">
        <v>96</v>
      </c>
      <c r="AZ416">
        <v>92.5</v>
      </c>
      <c r="BA416">
        <v>87.625</v>
      </c>
      <c r="BB416">
        <v>83.25</v>
      </c>
      <c r="BC416">
        <v>79.6875</v>
      </c>
      <c r="BD416">
        <v>76.0625</v>
      </c>
      <c r="BE416">
        <v>72.8125</v>
      </c>
      <c r="BH416">
        <v>0</v>
      </c>
      <c r="BI416">
        <v>1</v>
      </c>
      <c r="BJ416">
        <v>1</v>
      </c>
    </row>
    <row r="417" spans="1:107" x14ac:dyDescent="0.25">
      <c r="A417" t="s">
        <v>37</v>
      </c>
      <c r="B417" t="s">
        <v>138</v>
      </c>
      <c r="C417" t="s">
        <v>30</v>
      </c>
      <c r="D417" t="s">
        <v>101</v>
      </c>
      <c r="E417" t="s">
        <v>100</v>
      </c>
      <c r="F417" t="s">
        <v>33</v>
      </c>
      <c r="G417">
        <v>2022</v>
      </c>
      <c r="H417">
        <v>10</v>
      </c>
      <c r="I417">
        <v>2.985519</v>
      </c>
      <c r="AH417">
        <v>67.375</v>
      </c>
      <c r="AI417">
        <v>65.4375</v>
      </c>
      <c r="AJ417">
        <v>63.9375</v>
      </c>
      <c r="AK417">
        <v>62.4375</v>
      </c>
      <c r="AL417">
        <v>61.5</v>
      </c>
      <c r="AM417">
        <v>60.375</v>
      </c>
      <c r="AN417">
        <v>59.875</v>
      </c>
      <c r="AO417">
        <v>60.25</v>
      </c>
      <c r="AP417">
        <v>66</v>
      </c>
      <c r="AQ417">
        <v>72.1875</v>
      </c>
      <c r="AR417">
        <v>78.375</v>
      </c>
      <c r="AS417">
        <v>84.0625</v>
      </c>
      <c r="AT417">
        <v>89.1875</v>
      </c>
      <c r="AU417">
        <v>93.5</v>
      </c>
      <c r="AV417">
        <v>96.8125</v>
      </c>
      <c r="AW417">
        <v>97.75</v>
      </c>
      <c r="AX417">
        <v>96.5</v>
      </c>
      <c r="AY417">
        <v>95</v>
      </c>
      <c r="AZ417">
        <v>89.4375</v>
      </c>
      <c r="BA417">
        <v>82.625</v>
      </c>
      <c r="BB417">
        <v>77.0625</v>
      </c>
      <c r="BC417">
        <v>73.6875</v>
      </c>
      <c r="BD417">
        <v>70.5</v>
      </c>
      <c r="BE417">
        <v>67.625</v>
      </c>
      <c r="BH417">
        <v>0</v>
      </c>
      <c r="BI417">
        <v>1</v>
      </c>
      <c r="BJ417">
        <v>1</v>
      </c>
      <c r="CN417" s="22"/>
    </row>
    <row r="418" spans="1:107" x14ac:dyDescent="0.25">
      <c r="A418" t="s">
        <v>37</v>
      </c>
      <c r="B418" t="s">
        <v>138</v>
      </c>
      <c r="C418" t="s">
        <v>30</v>
      </c>
      <c r="D418" t="s">
        <v>101</v>
      </c>
      <c r="E418" t="s">
        <v>100</v>
      </c>
      <c r="F418" t="s">
        <v>31</v>
      </c>
      <c r="G418">
        <v>2019</v>
      </c>
      <c r="H418">
        <v>8</v>
      </c>
      <c r="I418">
        <v>2</v>
      </c>
      <c r="AH418">
        <v>73.703130000000002</v>
      </c>
      <c r="AI418">
        <v>72.21875</v>
      </c>
      <c r="AJ418">
        <v>70.84375</v>
      </c>
      <c r="AK418">
        <v>69.59375</v>
      </c>
      <c r="AL418">
        <v>68.328130000000002</v>
      </c>
      <c r="AM418">
        <v>67.5625</v>
      </c>
      <c r="AN418">
        <v>67.40625</v>
      </c>
      <c r="AO418">
        <v>70</v>
      </c>
      <c r="AP418">
        <v>75.375</v>
      </c>
      <c r="AQ418">
        <v>80.765630000000002</v>
      </c>
      <c r="AR418">
        <v>86.234380000000002</v>
      </c>
      <c r="AS418">
        <v>90.984380000000002</v>
      </c>
      <c r="AT418">
        <v>95.25</v>
      </c>
      <c r="AU418">
        <v>98.625</v>
      </c>
      <c r="AV418">
        <v>100.79689999999999</v>
      </c>
      <c r="AW418">
        <v>101.375</v>
      </c>
      <c r="AX418">
        <v>100.6563</v>
      </c>
      <c r="AY418">
        <v>99.484380000000002</v>
      </c>
      <c r="AZ418">
        <v>96.6875</v>
      </c>
      <c r="BA418">
        <v>92.359380000000002</v>
      </c>
      <c r="BB418">
        <v>87.3125</v>
      </c>
      <c r="BC418">
        <v>82.515630000000002</v>
      </c>
      <c r="BD418">
        <v>78.640630000000002</v>
      </c>
      <c r="BE418">
        <v>75.34375</v>
      </c>
      <c r="BH418">
        <v>0</v>
      </c>
      <c r="BI418">
        <v>1</v>
      </c>
      <c r="BJ418">
        <v>1</v>
      </c>
    </row>
    <row r="419" spans="1:107" x14ac:dyDescent="0.25">
      <c r="A419" t="s">
        <v>37</v>
      </c>
      <c r="B419" t="s">
        <v>138</v>
      </c>
      <c r="C419" t="s">
        <v>30</v>
      </c>
      <c r="D419" t="s">
        <v>101</v>
      </c>
      <c r="E419" t="s">
        <v>100</v>
      </c>
      <c r="F419" t="s">
        <v>31</v>
      </c>
      <c r="G419">
        <v>2020</v>
      </c>
      <c r="H419">
        <v>8</v>
      </c>
      <c r="I419">
        <v>3.4670540000000001</v>
      </c>
      <c r="AH419">
        <v>73.703130000000002</v>
      </c>
      <c r="AI419">
        <v>72.21875</v>
      </c>
      <c r="AJ419">
        <v>70.84375</v>
      </c>
      <c r="AK419">
        <v>69.59375</v>
      </c>
      <c r="AL419">
        <v>68.328130000000002</v>
      </c>
      <c r="AM419">
        <v>67.5625</v>
      </c>
      <c r="AN419">
        <v>67.40625</v>
      </c>
      <c r="AO419">
        <v>70</v>
      </c>
      <c r="AP419">
        <v>75.375</v>
      </c>
      <c r="AQ419">
        <v>80.765630000000002</v>
      </c>
      <c r="AR419">
        <v>86.234380000000002</v>
      </c>
      <c r="AS419">
        <v>90.984380000000002</v>
      </c>
      <c r="AT419">
        <v>95.25</v>
      </c>
      <c r="AU419">
        <v>98.625</v>
      </c>
      <c r="AV419">
        <v>100.79689999999999</v>
      </c>
      <c r="AW419">
        <v>101.375</v>
      </c>
      <c r="AX419">
        <v>100.6563</v>
      </c>
      <c r="AY419">
        <v>99.484380000000002</v>
      </c>
      <c r="AZ419">
        <v>96.6875</v>
      </c>
      <c r="BA419">
        <v>92.359380000000002</v>
      </c>
      <c r="BB419">
        <v>87.3125</v>
      </c>
      <c r="BC419">
        <v>82.515630000000002</v>
      </c>
      <c r="BD419">
        <v>78.640630000000002</v>
      </c>
      <c r="BE419">
        <v>75.34375</v>
      </c>
      <c r="BH419">
        <v>0</v>
      </c>
      <c r="BI419">
        <v>1</v>
      </c>
      <c r="BJ419">
        <v>1</v>
      </c>
      <c r="CN419" s="22"/>
      <c r="DC419" s="22"/>
    </row>
    <row r="420" spans="1:107" x14ac:dyDescent="0.25">
      <c r="A420" t="s">
        <v>37</v>
      </c>
      <c r="B420" t="s">
        <v>138</v>
      </c>
      <c r="C420" t="s">
        <v>30</v>
      </c>
      <c r="D420" t="s">
        <v>101</v>
      </c>
      <c r="E420" t="s">
        <v>100</v>
      </c>
      <c r="F420" t="s">
        <v>31</v>
      </c>
      <c r="G420">
        <v>2021</v>
      </c>
      <c r="H420">
        <v>8</v>
      </c>
      <c r="I420">
        <v>3.6596690000000001</v>
      </c>
      <c r="AH420">
        <v>73.703130000000002</v>
      </c>
      <c r="AI420">
        <v>72.21875</v>
      </c>
      <c r="AJ420">
        <v>70.84375</v>
      </c>
      <c r="AK420">
        <v>69.59375</v>
      </c>
      <c r="AL420">
        <v>68.328130000000002</v>
      </c>
      <c r="AM420">
        <v>67.5625</v>
      </c>
      <c r="AN420">
        <v>67.40625</v>
      </c>
      <c r="AO420">
        <v>70</v>
      </c>
      <c r="AP420">
        <v>75.375</v>
      </c>
      <c r="AQ420">
        <v>80.765630000000002</v>
      </c>
      <c r="AR420">
        <v>86.234380000000002</v>
      </c>
      <c r="AS420">
        <v>90.984380000000002</v>
      </c>
      <c r="AT420">
        <v>95.25</v>
      </c>
      <c r="AU420">
        <v>98.625</v>
      </c>
      <c r="AV420">
        <v>100.79689999999999</v>
      </c>
      <c r="AW420">
        <v>101.375</v>
      </c>
      <c r="AX420">
        <v>100.6563</v>
      </c>
      <c r="AY420">
        <v>99.484380000000002</v>
      </c>
      <c r="AZ420">
        <v>96.6875</v>
      </c>
      <c r="BA420">
        <v>92.359380000000002</v>
      </c>
      <c r="BB420">
        <v>87.3125</v>
      </c>
      <c r="BC420">
        <v>82.515630000000002</v>
      </c>
      <c r="BD420">
        <v>78.640630000000002</v>
      </c>
      <c r="BE420">
        <v>75.34375</v>
      </c>
      <c r="BH420">
        <v>0</v>
      </c>
      <c r="BI420">
        <v>1</v>
      </c>
      <c r="BJ420">
        <v>1</v>
      </c>
      <c r="CN420" s="22"/>
    </row>
    <row r="421" spans="1:107" x14ac:dyDescent="0.25">
      <c r="A421" t="s">
        <v>37</v>
      </c>
      <c r="B421" t="s">
        <v>138</v>
      </c>
      <c r="C421" t="s">
        <v>30</v>
      </c>
      <c r="D421" t="s">
        <v>101</v>
      </c>
      <c r="E421" t="s">
        <v>100</v>
      </c>
      <c r="F421" t="s">
        <v>31</v>
      </c>
      <c r="G421">
        <v>2022</v>
      </c>
      <c r="H421">
        <v>8</v>
      </c>
      <c r="I421">
        <v>3.8522829999999999</v>
      </c>
      <c r="AH421">
        <v>73.703130000000002</v>
      </c>
      <c r="AI421">
        <v>72.21875</v>
      </c>
      <c r="AJ421">
        <v>70.84375</v>
      </c>
      <c r="AK421">
        <v>69.59375</v>
      </c>
      <c r="AL421">
        <v>68.328130000000002</v>
      </c>
      <c r="AM421">
        <v>67.5625</v>
      </c>
      <c r="AN421">
        <v>67.40625</v>
      </c>
      <c r="AO421">
        <v>70</v>
      </c>
      <c r="AP421">
        <v>75.375</v>
      </c>
      <c r="AQ421">
        <v>80.765630000000002</v>
      </c>
      <c r="AR421">
        <v>86.234380000000002</v>
      </c>
      <c r="AS421">
        <v>90.984380000000002</v>
      </c>
      <c r="AT421">
        <v>95.25</v>
      </c>
      <c r="AU421">
        <v>98.625</v>
      </c>
      <c r="AV421">
        <v>100.79689999999999</v>
      </c>
      <c r="AW421">
        <v>101.375</v>
      </c>
      <c r="AX421">
        <v>100.6563</v>
      </c>
      <c r="AY421">
        <v>99.484380000000002</v>
      </c>
      <c r="AZ421">
        <v>96.6875</v>
      </c>
      <c r="BA421">
        <v>92.359380000000002</v>
      </c>
      <c r="BB421">
        <v>87.3125</v>
      </c>
      <c r="BC421">
        <v>82.515630000000002</v>
      </c>
      <c r="BD421">
        <v>78.640630000000002</v>
      </c>
      <c r="BE421">
        <v>75.34375</v>
      </c>
      <c r="BH421">
        <v>0</v>
      </c>
      <c r="BI421">
        <v>1</v>
      </c>
      <c r="BJ421">
        <v>1</v>
      </c>
      <c r="CN421" s="22"/>
    </row>
    <row r="422" spans="1:107" x14ac:dyDescent="0.25">
      <c r="A422" t="s">
        <v>37</v>
      </c>
      <c r="B422" t="s">
        <v>138</v>
      </c>
      <c r="C422" t="s">
        <v>30</v>
      </c>
      <c r="D422" t="s">
        <v>101</v>
      </c>
      <c r="E422" t="s">
        <v>127</v>
      </c>
      <c r="F422" t="s">
        <v>33</v>
      </c>
      <c r="G422">
        <v>2019</v>
      </c>
      <c r="H422">
        <v>5</v>
      </c>
      <c r="I422">
        <v>2</v>
      </c>
      <c r="AH422">
        <v>64.125</v>
      </c>
      <c r="AI422">
        <v>62.5625</v>
      </c>
      <c r="AJ422">
        <v>60.9375</v>
      </c>
      <c r="AK422">
        <v>59.4375</v>
      </c>
      <c r="AL422">
        <v>58.3125</v>
      </c>
      <c r="AM422">
        <v>57.875</v>
      </c>
      <c r="AN422">
        <v>58</v>
      </c>
      <c r="AO422">
        <v>61</v>
      </c>
      <c r="AP422">
        <v>65.75</v>
      </c>
      <c r="AQ422">
        <v>70.4375</v>
      </c>
      <c r="AR422">
        <v>75.0625</v>
      </c>
      <c r="AS422">
        <v>79.5</v>
      </c>
      <c r="AT422">
        <v>83.625</v>
      </c>
      <c r="AU422">
        <v>86.25</v>
      </c>
      <c r="AV422">
        <v>87.8125</v>
      </c>
      <c r="AW422">
        <v>88.375</v>
      </c>
      <c r="AX422">
        <v>87.25</v>
      </c>
      <c r="AY422">
        <v>86.25</v>
      </c>
      <c r="AZ422">
        <v>83.6875</v>
      </c>
      <c r="BA422">
        <v>78.5</v>
      </c>
      <c r="BB422">
        <v>72.8125</v>
      </c>
      <c r="BC422">
        <v>68.4375</v>
      </c>
      <c r="BD422">
        <v>65.25</v>
      </c>
      <c r="BE422">
        <v>63.125</v>
      </c>
      <c r="BH422">
        <v>0</v>
      </c>
      <c r="BI422">
        <v>1</v>
      </c>
      <c r="BJ422">
        <v>1</v>
      </c>
      <c r="CN422" s="22"/>
    </row>
    <row r="423" spans="1:107" x14ac:dyDescent="0.25">
      <c r="A423" t="s">
        <v>37</v>
      </c>
      <c r="B423" t="s">
        <v>138</v>
      </c>
      <c r="C423" t="s">
        <v>30</v>
      </c>
      <c r="D423" t="s">
        <v>101</v>
      </c>
      <c r="E423" t="s">
        <v>127</v>
      </c>
      <c r="F423" t="s">
        <v>33</v>
      </c>
      <c r="G423">
        <v>2019</v>
      </c>
      <c r="H423">
        <v>6</v>
      </c>
      <c r="I423">
        <v>2</v>
      </c>
      <c r="AH423">
        <v>72.3125</v>
      </c>
      <c r="AI423">
        <v>71.0625</v>
      </c>
      <c r="AJ423">
        <v>69.625</v>
      </c>
      <c r="AK423">
        <v>68.5625</v>
      </c>
      <c r="AL423">
        <v>67.375</v>
      </c>
      <c r="AM423">
        <v>66.5625</v>
      </c>
      <c r="AN423">
        <v>66.0625</v>
      </c>
      <c r="AO423">
        <v>69.875</v>
      </c>
      <c r="AP423">
        <v>75</v>
      </c>
      <c r="AQ423">
        <v>80.25</v>
      </c>
      <c r="AR423">
        <v>85</v>
      </c>
      <c r="AS423">
        <v>89.1875</v>
      </c>
      <c r="AT423">
        <v>93</v>
      </c>
      <c r="AU423">
        <v>95.5</v>
      </c>
      <c r="AV423">
        <v>96.5625</v>
      </c>
      <c r="AW423">
        <v>96.75</v>
      </c>
      <c r="AX423">
        <v>96.875</v>
      </c>
      <c r="AY423">
        <v>95.875</v>
      </c>
      <c r="AZ423">
        <v>93.125</v>
      </c>
      <c r="BA423">
        <v>88.75</v>
      </c>
      <c r="BB423">
        <v>82.375</v>
      </c>
      <c r="BC423">
        <v>76.75</v>
      </c>
      <c r="BD423">
        <v>72.875</v>
      </c>
      <c r="BE423">
        <v>69.9375</v>
      </c>
      <c r="BH423">
        <v>0</v>
      </c>
      <c r="BI423">
        <v>1</v>
      </c>
      <c r="BJ423">
        <v>1</v>
      </c>
    </row>
    <row r="424" spans="1:107" x14ac:dyDescent="0.25">
      <c r="A424" t="s">
        <v>37</v>
      </c>
      <c r="B424" t="s">
        <v>138</v>
      </c>
      <c r="C424" t="s">
        <v>30</v>
      </c>
      <c r="D424" t="s">
        <v>101</v>
      </c>
      <c r="E424" t="s">
        <v>127</v>
      </c>
      <c r="F424" t="s">
        <v>33</v>
      </c>
      <c r="G424">
        <v>2019</v>
      </c>
      <c r="H424">
        <v>7</v>
      </c>
      <c r="I424">
        <v>2</v>
      </c>
      <c r="AH424">
        <v>70.0625</v>
      </c>
      <c r="AI424">
        <v>68.875</v>
      </c>
      <c r="AJ424">
        <v>66.5625</v>
      </c>
      <c r="AK424">
        <v>65.1875</v>
      </c>
      <c r="AL424">
        <v>64.1875</v>
      </c>
      <c r="AM424">
        <v>63.4375</v>
      </c>
      <c r="AN424">
        <v>63.75</v>
      </c>
      <c r="AO424">
        <v>67.5625</v>
      </c>
      <c r="AP424">
        <v>73.3125</v>
      </c>
      <c r="AQ424">
        <v>79.125</v>
      </c>
      <c r="AR424">
        <v>84.8125</v>
      </c>
      <c r="AS424">
        <v>89.6875</v>
      </c>
      <c r="AT424">
        <v>94.0625</v>
      </c>
      <c r="AU424">
        <v>97.25</v>
      </c>
      <c r="AV424">
        <v>98.4375</v>
      </c>
      <c r="AW424">
        <v>99.3125</v>
      </c>
      <c r="AX424">
        <v>99.125</v>
      </c>
      <c r="AY424">
        <v>99.0625</v>
      </c>
      <c r="AZ424">
        <v>96.875</v>
      </c>
      <c r="BA424">
        <v>92.9375</v>
      </c>
      <c r="BB424">
        <v>86.5</v>
      </c>
      <c r="BC424">
        <v>80</v>
      </c>
      <c r="BD424">
        <v>74.9375</v>
      </c>
      <c r="BE424">
        <v>71.8125</v>
      </c>
      <c r="BH424">
        <v>0</v>
      </c>
      <c r="BI424">
        <v>1</v>
      </c>
      <c r="BJ424">
        <v>1</v>
      </c>
      <c r="DC424" s="22"/>
    </row>
    <row r="425" spans="1:107" x14ac:dyDescent="0.25">
      <c r="A425" t="s">
        <v>37</v>
      </c>
      <c r="B425" t="s">
        <v>138</v>
      </c>
      <c r="C425" t="s">
        <v>30</v>
      </c>
      <c r="D425" t="s">
        <v>101</v>
      </c>
      <c r="E425" t="s">
        <v>127</v>
      </c>
      <c r="F425" t="s">
        <v>33</v>
      </c>
      <c r="G425">
        <v>2019</v>
      </c>
      <c r="H425">
        <v>8</v>
      </c>
      <c r="I425">
        <v>2</v>
      </c>
      <c r="AH425">
        <v>69.5625</v>
      </c>
      <c r="AI425">
        <v>68.4375</v>
      </c>
      <c r="AJ425">
        <v>67.1875</v>
      </c>
      <c r="AK425">
        <v>66.0625</v>
      </c>
      <c r="AL425">
        <v>64.375</v>
      </c>
      <c r="AM425">
        <v>63.375</v>
      </c>
      <c r="AN425">
        <v>63.5</v>
      </c>
      <c r="AO425">
        <v>65.625</v>
      </c>
      <c r="AP425">
        <v>70.375</v>
      </c>
      <c r="AQ425">
        <v>75.25</v>
      </c>
      <c r="AR425">
        <v>80.25</v>
      </c>
      <c r="AS425">
        <v>85.25</v>
      </c>
      <c r="AT425">
        <v>89.6875</v>
      </c>
      <c r="AU425">
        <v>92.875</v>
      </c>
      <c r="AV425">
        <v>95.5</v>
      </c>
      <c r="AW425">
        <v>97.0625</v>
      </c>
      <c r="AX425">
        <v>97.125</v>
      </c>
      <c r="AY425">
        <v>96.3125</v>
      </c>
      <c r="AZ425">
        <v>93.125</v>
      </c>
      <c r="BA425">
        <v>87.4375</v>
      </c>
      <c r="BB425">
        <v>81.3125</v>
      </c>
      <c r="BC425">
        <v>76.875</v>
      </c>
      <c r="BD425">
        <v>73.5625</v>
      </c>
      <c r="BE425">
        <v>71</v>
      </c>
      <c r="BH425">
        <v>0</v>
      </c>
      <c r="BI425">
        <v>1</v>
      </c>
      <c r="BJ425">
        <v>1</v>
      </c>
    </row>
    <row r="426" spans="1:107" x14ac:dyDescent="0.25">
      <c r="A426" t="s">
        <v>37</v>
      </c>
      <c r="B426" t="s">
        <v>138</v>
      </c>
      <c r="C426" t="s">
        <v>30</v>
      </c>
      <c r="D426" t="s">
        <v>101</v>
      </c>
      <c r="E426" t="s">
        <v>127</v>
      </c>
      <c r="F426" t="s">
        <v>33</v>
      </c>
      <c r="G426">
        <v>2019</v>
      </c>
      <c r="H426">
        <v>9</v>
      </c>
      <c r="I426">
        <v>2</v>
      </c>
      <c r="AH426">
        <v>68.25</v>
      </c>
      <c r="AI426">
        <v>66.8125</v>
      </c>
      <c r="AJ426">
        <v>65.5</v>
      </c>
      <c r="AK426">
        <v>64.1875</v>
      </c>
      <c r="AL426">
        <v>63.0625</v>
      </c>
      <c r="AM426">
        <v>62.4375</v>
      </c>
      <c r="AN426">
        <v>61.75</v>
      </c>
      <c r="AO426">
        <v>63.375</v>
      </c>
      <c r="AP426">
        <v>68.375</v>
      </c>
      <c r="AQ426">
        <v>73.6875</v>
      </c>
      <c r="AR426">
        <v>80.125</v>
      </c>
      <c r="AS426">
        <v>85.6875</v>
      </c>
      <c r="AT426">
        <v>89.8125</v>
      </c>
      <c r="AU426">
        <v>94.1875</v>
      </c>
      <c r="AV426">
        <v>96.875</v>
      </c>
      <c r="AW426">
        <v>97.125</v>
      </c>
      <c r="AX426">
        <v>95.75</v>
      </c>
      <c r="AY426">
        <v>93.1875</v>
      </c>
      <c r="AZ426">
        <v>89.6875</v>
      </c>
      <c r="BA426">
        <v>83.625</v>
      </c>
      <c r="BB426">
        <v>78.3125</v>
      </c>
      <c r="BC426">
        <v>74.625</v>
      </c>
      <c r="BD426">
        <v>71.8125</v>
      </c>
      <c r="BE426">
        <v>69</v>
      </c>
      <c r="BH426">
        <v>0</v>
      </c>
      <c r="BI426">
        <v>1</v>
      </c>
      <c r="BJ426">
        <v>1</v>
      </c>
      <c r="CN426" s="22"/>
      <c r="DC426" s="22"/>
    </row>
    <row r="427" spans="1:107" x14ac:dyDescent="0.25">
      <c r="A427" t="s">
        <v>37</v>
      </c>
      <c r="B427" t="s">
        <v>138</v>
      </c>
      <c r="C427" t="s">
        <v>30</v>
      </c>
      <c r="D427" t="s">
        <v>101</v>
      </c>
      <c r="E427" t="s">
        <v>127</v>
      </c>
      <c r="F427" t="s">
        <v>33</v>
      </c>
      <c r="G427">
        <v>2019</v>
      </c>
      <c r="H427">
        <v>10</v>
      </c>
      <c r="I427">
        <v>2</v>
      </c>
      <c r="AH427">
        <v>62.5625</v>
      </c>
      <c r="AI427">
        <v>61.1875</v>
      </c>
      <c r="AJ427">
        <v>60.5625</v>
      </c>
      <c r="AK427">
        <v>59.4375</v>
      </c>
      <c r="AL427">
        <v>58.3125</v>
      </c>
      <c r="AM427">
        <v>57.375</v>
      </c>
      <c r="AN427">
        <v>57.0625</v>
      </c>
      <c r="AO427">
        <v>56.875</v>
      </c>
      <c r="AP427">
        <v>60</v>
      </c>
      <c r="AQ427">
        <v>64.4375</v>
      </c>
      <c r="AR427">
        <v>69.25</v>
      </c>
      <c r="AS427">
        <v>73.9375</v>
      </c>
      <c r="AT427">
        <v>77.9375</v>
      </c>
      <c r="AU427">
        <v>81.125</v>
      </c>
      <c r="AV427">
        <v>82.9375</v>
      </c>
      <c r="AW427">
        <v>83</v>
      </c>
      <c r="AX427">
        <v>81.9375</v>
      </c>
      <c r="AY427">
        <v>80.0625</v>
      </c>
      <c r="AZ427">
        <v>76.1875</v>
      </c>
      <c r="BA427">
        <v>72.125</v>
      </c>
      <c r="BB427">
        <v>68.8125</v>
      </c>
      <c r="BC427">
        <v>66.25</v>
      </c>
      <c r="BD427">
        <v>64.375</v>
      </c>
      <c r="BE427">
        <v>62.4375</v>
      </c>
      <c r="BH427">
        <v>0</v>
      </c>
      <c r="BI427">
        <v>1</v>
      </c>
      <c r="BJ427">
        <v>1</v>
      </c>
      <c r="CN427" s="22"/>
    </row>
    <row r="428" spans="1:107" x14ac:dyDescent="0.25">
      <c r="A428" t="s">
        <v>37</v>
      </c>
      <c r="B428" t="s">
        <v>138</v>
      </c>
      <c r="C428" t="s">
        <v>30</v>
      </c>
      <c r="D428" t="s">
        <v>101</v>
      </c>
      <c r="E428" t="s">
        <v>127</v>
      </c>
      <c r="F428" t="s">
        <v>33</v>
      </c>
      <c r="G428">
        <v>2020</v>
      </c>
      <c r="H428">
        <v>5</v>
      </c>
      <c r="I428">
        <v>1.829834</v>
      </c>
      <c r="AH428">
        <v>64.125</v>
      </c>
      <c r="AI428">
        <v>62.5625</v>
      </c>
      <c r="AJ428">
        <v>60.9375</v>
      </c>
      <c r="AK428">
        <v>59.4375</v>
      </c>
      <c r="AL428">
        <v>58.3125</v>
      </c>
      <c r="AM428">
        <v>57.875</v>
      </c>
      <c r="AN428">
        <v>58</v>
      </c>
      <c r="AO428">
        <v>61</v>
      </c>
      <c r="AP428">
        <v>65.75</v>
      </c>
      <c r="AQ428">
        <v>70.4375</v>
      </c>
      <c r="AR428">
        <v>75.0625</v>
      </c>
      <c r="AS428">
        <v>79.5</v>
      </c>
      <c r="AT428">
        <v>83.625</v>
      </c>
      <c r="AU428">
        <v>86.25</v>
      </c>
      <c r="AV428">
        <v>87.8125</v>
      </c>
      <c r="AW428">
        <v>88.375</v>
      </c>
      <c r="AX428">
        <v>87.25</v>
      </c>
      <c r="AY428">
        <v>86.25</v>
      </c>
      <c r="AZ428">
        <v>83.6875</v>
      </c>
      <c r="BA428">
        <v>78.5</v>
      </c>
      <c r="BB428">
        <v>72.8125</v>
      </c>
      <c r="BC428">
        <v>68.4375</v>
      </c>
      <c r="BD428">
        <v>65.25</v>
      </c>
      <c r="BE428">
        <v>63.125</v>
      </c>
      <c r="BH428">
        <v>0</v>
      </c>
      <c r="BI428">
        <v>1</v>
      </c>
      <c r="BJ428">
        <v>1</v>
      </c>
    </row>
    <row r="429" spans="1:107" x14ac:dyDescent="0.25">
      <c r="A429" t="s">
        <v>37</v>
      </c>
      <c r="B429" t="s">
        <v>138</v>
      </c>
      <c r="C429" t="s">
        <v>30</v>
      </c>
      <c r="D429" t="s">
        <v>101</v>
      </c>
      <c r="E429" t="s">
        <v>127</v>
      </c>
      <c r="F429" t="s">
        <v>33</v>
      </c>
      <c r="G429">
        <v>2020</v>
      </c>
      <c r="H429">
        <v>6</v>
      </c>
      <c r="I429">
        <v>2.4076770000000001</v>
      </c>
      <c r="AH429">
        <v>72.3125</v>
      </c>
      <c r="AI429">
        <v>71.0625</v>
      </c>
      <c r="AJ429">
        <v>69.625</v>
      </c>
      <c r="AK429">
        <v>68.5625</v>
      </c>
      <c r="AL429">
        <v>67.375</v>
      </c>
      <c r="AM429">
        <v>66.5625</v>
      </c>
      <c r="AN429">
        <v>66.0625</v>
      </c>
      <c r="AO429">
        <v>69.875</v>
      </c>
      <c r="AP429">
        <v>75</v>
      </c>
      <c r="AQ429">
        <v>80.25</v>
      </c>
      <c r="AR429">
        <v>85</v>
      </c>
      <c r="AS429">
        <v>89.1875</v>
      </c>
      <c r="AT429">
        <v>93</v>
      </c>
      <c r="AU429">
        <v>95.5</v>
      </c>
      <c r="AV429">
        <v>96.5625</v>
      </c>
      <c r="AW429">
        <v>96.75</v>
      </c>
      <c r="AX429">
        <v>96.875</v>
      </c>
      <c r="AY429">
        <v>95.875</v>
      </c>
      <c r="AZ429">
        <v>93.125</v>
      </c>
      <c r="BA429">
        <v>88.75</v>
      </c>
      <c r="BB429">
        <v>82.375</v>
      </c>
      <c r="BC429">
        <v>76.75</v>
      </c>
      <c r="BD429">
        <v>72.875</v>
      </c>
      <c r="BE429">
        <v>69.9375</v>
      </c>
      <c r="BH429">
        <v>0</v>
      </c>
      <c r="BI429">
        <v>1</v>
      </c>
      <c r="BJ429">
        <v>1</v>
      </c>
      <c r="CN429" s="22"/>
    </row>
    <row r="430" spans="1:107" x14ac:dyDescent="0.25">
      <c r="A430" t="s">
        <v>37</v>
      </c>
      <c r="B430" t="s">
        <v>138</v>
      </c>
      <c r="C430" t="s">
        <v>30</v>
      </c>
      <c r="D430" t="s">
        <v>101</v>
      </c>
      <c r="E430" t="s">
        <v>127</v>
      </c>
      <c r="F430" t="s">
        <v>33</v>
      </c>
      <c r="G430">
        <v>2020</v>
      </c>
      <c r="H430">
        <v>7</v>
      </c>
      <c r="I430">
        <v>3.2744399999999998</v>
      </c>
      <c r="AH430">
        <v>70.0625</v>
      </c>
      <c r="AI430">
        <v>68.875</v>
      </c>
      <c r="AJ430">
        <v>66.5625</v>
      </c>
      <c r="AK430">
        <v>65.1875</v>
      </c>
      <c r="AL430">
        <v>64.1875</v>
      </c>
      <c r="AM430">
        <v>63.4375</v>
      </c>
      <c r="AN430">
        <v>63.75</v>
      </c>
      <c r="AO430">
        <v>67.5625</v>
      </c>
      <c r="AP430">
        <v>73.3125</v>
      </c>
      <c r="AQ430">
        <v>79.125</v>
      </c>
      <c r="AR430">
        <v>84.8125</v>
      </c>
      <c r="AS430">
        <v>89.6875</v>
      </c>
      <c r="AT430">
        <v>94.0625</v>
      </c>
      <c r="AU430">
        <v>97.25</v>
      </c>
      <c r="AV430">
        <v>98.4375</v>
      </c>
      <c r="AW430">
        <v>99.3125</v>
      </c>
      <c r="AX430">
        <v>99.125</v>
      </c>
      <c r="AY430">
        <v>99.0625</v>
      </c>
      <c r="AZ430">
        <v>96.875</v>
      </c>
      <c r="BA430">
        <v>92.9375</v>
      </c>
      <c r="BB430">
        <v>86.5</v>
      </c>
      <c r="BC430">
        <v>80</v>
      </c>
      <c r="BD430">
        <v>74.9375</v>
      </c>
      <c r="BE430">
        <v>71.8125</v>
      </c>
      <c r="BH430">
        <v>0</v>
      </c>
      <c r="BI430">
        <v>1</v>
      </c>
      <c r="BJ430">
        <v>1</v>
      </c>
    </row>
    <row r="431" spans="1:107" x14ac:dyDescent="0.25">
      <c r="A431" t="s">
        <v>37</v>
      </c>
      <c r="B431" t="s">
        <v>138</v>
      </c>
      <c r="C431" t="s">
        <v>30</v>
      </c>
      <c r="D431" t="s">
        <v>101</v>
      </c>
      <c r="E431" t="s">
        <v>127</v>
      </c>
      <c r="F431" t="s">
        <v>33</v>
      </c>
      <c r="G431">
        <v>2020</v>
      </c>
      <c r="H431">
        <v>8</v>
      </c>
      <c r="I431">
        <v>3.4670540000000001</v>
      </c>
      <c r="AH431">
        <v>69.5625</v>
      </c>
      <c r="AI431">
        <v>68.4375</v>
      </c>
      <c r="AJ431">
        <v>67.1875</v>
      </c>
      <c r="AK431">
        <v>66.0625</v>
      </c>
      <c r="AL431">
        <v>64.375</v>
      </c>
      <c r="AM431">
        <v>63.375</v>
      </c>
      <c r="AN431">
        <v>63.5</v>
      </c>
      <c r="AO431">
        <v>65.625</v>
      </c>
      <c r="AP431">
        <v>70.375</v>
      </c>
      <c r="AQ431">
        <v>75.25</v>
      </c>
      <c r="AR431">
        <v>80.25</v>
      </c>
      <c r="AS431">
        <v>85.25</v>
      </c>
      <c r="AT431">
        <v>89.6875</v>
      </c>
      <c r="AU431">
        <v>92.875</v>
      </c>
      <c r="AV431">
        <v>95.5</v>
      </c>
      <c r="AW431">
        <v>97.0625</v>
      </c>
      <c r="AX431">
        <v>97.125</v>
      </c>
      <c r="AY431">
        <v>96.3125</v>
      </c>
      <c r="AZ431">
        <v>93.125</v>
      </c>
      <c r="BA431">
        <v>87.4375</v>
      </c>
      <c r="BB431">
        <v>81.3125</v>
      </c>
      <c r="BC431">
        <v>76.875</v>
      </c>
      <c r="BD431">
        <v>73.5625</v>
      </c>
      <c r="BE431">
        <v>71</v>
      </c>
      <c r="BH431">
        <v>0</v>
      </c>
      <c r="BI431">
        <v>1</v>
      </c>
      <c r="BJ431">
        <v>1</v>
      </c>
      <c r="CN431" s="22"/>
    </row>
    <row r="432" spans="1:107" x14ac:dyDescent="0.25">
      <c r="A432" t="s">
        <v>37</v>
      </c>
      <c r="B432" t="s">
        <v>138</v>
      </c>
      <c r="C432" t="s">
        <v>30</v>
      </c>
      <c r="D432" t="s">
        <v>101</v>
      </c>
      <c r="E432" t="s">
        <v>127</v>
      </c>
      <c r="F432" t="s">
        <v>33</v>
      </c>
      <c r="G432">
        <v>2020</v>
      </c>
      <c r="H432">
        <v>9</v>
      </c>
      <c r="I432">
        <v>2.985519</v>
      </c>
      <c r="AH432">
        <v>68.25</v>
      </c>
      <c r="AI432">
        <v>66.8125</v>
      </c>
      <c r="AJ432">
        <v>65.5</v>
      </c>
      <c r="AK432">
        <v>64.1875</v>
      </c>
      <c r="AL432">
        <v>63.0625</v>
      </c>
      <c r="AM432">
        <v>62.4375</v>
      </c>
      <c r="AN432">
        <v>61.75</v>
      </c>
      <c r="AO432">
        <v>63.375</v>
      </c>
      <c r="AP432">
        <v>68.375</v>
      </c>
      <c r="AQ432">
        <v>73.6875</v>
      </c>
      <c r="AR432">
        <v>80.125</v>
      </c>
      <c r="AS432">
        <v>85.6875</v>
      </c>
      <c r="AT432">
        <v>89.8125</v>
      </c>
      <c r="AU432">
        <v>94.1875</v>
      </c>
      <c r="AV432">
        <v>96.875</v>
      </c>
      <c r="AW432">
        <v>97.125</v>
      </c>
      <c r="AX432">
        <v>95.75</v>
      </c>
      <c r="AY432">
        <v>93.1875</v>
      </c>
      <c r="AZ432">
        <v>89.6875</v>
      </c>
      <c r="BA432">
        <v>83.625</v>
      </c>
      <c r="BB432">
        <v>78.3125</v>
      </c>
      <c r="BC432">
        <v>74.625</v>
      </c>
      <c r="BD432">
        <v>71.8125</v>
      </c>
      <c r="BE432">
        <v>69</v>
      </c>
      <c r="BH432">
        <v>0</v>
      </c>
      <c r="BI432">
        <v>1</v>
      </c>
      <c r="BJ432">
        <v>1</v>
      </c>
      <c r="CN432" s="22"/>
      <c r="DC432" s="22"/>
    </row>
    <row r="433" spans="1:107" x14ac:dyDescent="0.25">
      <c r="A433" t="s">
        <v>37</v>
      </c>
      <c r="B433" t="s">
        <v>138</v>
      </c>
      <c r="C433" t="s">
        <v>30</v>
      </c>
      <c r="D433" t="s">
        <v>101</v>
      </c>
      <c r="E433" t="s">
        <v>127</v>
      </c>
      <c r="F433" t="s">
        <v>33</v>
      </c>
      <c r="G433">
        <v>2020</v>
      </c>
      <c r="H433">
        <v>10</v>
      </c>
      <c r="I433">
        <v>2.6965979999999998</v>
      </c>
      <c r="AH433">
        <v>62.5625</v>
      </c>
      <c r="AI433">
        <v>61.1875</v>
      </c>
      <c r="AJ433">
        <v>60.5625</v>
      </c>
      <c r="AK433">
        <v>59.4375</v>
      </c>
      <c r="AL433">
        <v>58.3125</v>
      </c>
      <c r="AM433">
        <v>57.375</v>
      </c>
      <c r="AN433">
        <v>57.0625</v>
      </c>
      <c r="AO433">
        <v>56.875</v>
      </c>
      <c r="AP433">
        <v>60</v>
      </c>
      <c r="AQ433">
        <v>64.4375</v>
      </c>
      <c r="AR433">
        <v>69.25</v>
      </c>
      <c r="AS433">
        <v>73.9375</v>
      </c>
      <c r="AT433">
        <v>77.9375</v>
      </c>
      <c r="AU433">
        <v>81.125</v>
      </c>
      <c r="AV433">
        <v>82.9375</v>
      </c>
      <c r="AW433">
        <v>83</v>
      </c>
      <c r="AX433">
        <v>81.9375</v>
      </c>
      <c r="AY433">
        <v>80.0625</v>
      </c>
      <c r="AZ433">
        <v>76.1875</v>
      </c>
      <c r="BA433">
        <v>72.125</v>
      </c>
      <c r="BB433">
        <v>68.8125</v>
      </c>
      <c r="BC433">
        <v>66.25</v>
      </c>
      <c r="BD433">
        <v>64.375</v>
      </c>
      <c r="BE433">
        <v>62.4375</v>
      </c>
      <c r="BH433">
        <v>0</v>
      </c>
      <c r="BI433">
        <v>1</v>
      </c>
      <c r="BJ433">
        <v>1</v>
      </c>
      <c r="CN433" s="22"/>
    </row>
    <row r="434" spans="1:107" x14ac:dyDescent="0.25">
      <c r="A434" t="s">
        <v>37</v>
      </c>
      <c r="B434" t="s">
        <v>138</v>
      </c>
      <c r="C434" t="s">
        <v>30</v>
      </c>
      <c r="D434" t="s">
        <v>101</v>
      </c>
      <c r="E434" t="s">
        <v>127</v>
      </c>
      <c r="F434" t="s">
        <v>33</v>
      </c>
      <c r="G434">
        <v>2021</v>
      </c>
      <c r="H434">
        <v>5</v>
      </c>
      <c r="I434">
        <v>1.9261410000000001</v>
      </c>
      <c r="AH434">
        <v>64.125</v>
      </c>
      <c r="AI434">
        <v>62.5625</v>
      </c>
      <c r="AJ434">
        <v>60.9375</v>
      </c>
      <c r="AK434">
        <v>59.4375</v>
      </c>
      <c r="AL434">
        <v>58.3125</v>
      </c>
      <c r="AM434">
        <v>57.875</v>
      </c>
      <c r="AN434">
        <v>58</v>
      </c>
      <c r="AO434">
        <v>61</v>
      </c>
      <c r="AP434">
        <v>65.75</v>
      </c>
      <c r="AQ434">
        <v>70.4375</v>
      </c>
      <c r="AR434">
        <v>75.0625</v>
      </c>
      <c r="AS434">
        <v>79.5</v>
      </c>
      <c r="AT434">
        <v>83.625</v>
      </c>
      <c r="AU434">
        <v>86.25</v>
      </c>
      <c r="AV434">
        <v>87.8125</v>
      </c>
      <c r="AW434">
        <v>88.375</v>
      </c>
      <c r="AX434">
        <v>87.25</v>
      </c>
      <c r="AY434">
        <v>86.25</v>
      </c>
      <c r="AZ434">
        <v>83.6875</v>
      </c>
      <c r="BA434">
        <v>78.5</v>
      </c>
      <c r="BB434">
        <v>72.8125</v>
      </c>
      <c r="BC434">
        <v>68.4375</v>
      </c>
      <c r="BD434">
        <v>65.25</v>
      </c>
      <c r="BE434">
        <v>63.125</v>
      </c>
      <c r="BH434">
        <v>0</v>
      </c>
      <c r="BI434">
        <v>1</v>
      </c>
      <c r="BJ434">
        <v>1</v>
      </c>
      <c r="CN434" s="22"/>
      <c r="DC434" s="22"/>
    </row>
    <row r="435" spans="1:107" x14ac:dyDescent="0.25">
      <c r="A435" t="s">
        <v>37</v>
      </c>
      <c r="B435" t="s">
        <v>138</v>
      </c>
      <c r="C435" t="s">
        <v>30</v>
      </c>
      <c r="D435" t="s">
        <v>101</v>
      </c>
      <c r="E435" t="s">
        <v>127</v>
      </c>
      <c r="F435" t="s">
        <v>33</v>
      </c>
      <c r="G435">
        <v>2021</v>
      </c>
      <c r="H435">
        <v>6</v>
      </c>
      <c r="I435">
        <v>2.503984</v>
      </c>
      <c r="AH435">
        <v>72.3125</v>
      </c>
      <c r="AI435">
        <v>71.0625</v>
      </c>
      <c r="AJ435">
        <v>69.625</v>
      </c>
      <c r="AK435">
        <v>68.5625</v>
      </c>
      <c r="AL435">
        <v>67.375</v>
      </c>
      <c r="AM435">
        <v>66.5625</v>
      </c>
      <c r="AN435">
        <v>66.0625</v>
      </c>
      <c r="AO435">
        <v>69.875</v>
      </c>
      <c r="AP435">
        <v>75</v>
      </c>
      <c r="AQ435">
        <v>80.25</v>
      </c>
      <c r="AR435">
        <v>85</v>
      </c>
      <c r="AS435">
        <v>89.1875</v>
      </c>
      <c r="AT435">
        <v>93</v>
      </c>
      <c r="AU435">
        <v>95.5</v>
      </c>
      <c r="AV435">
        <v>96.5625</v>
      </c>
      <c r="AW435">
        <v>96.75</v>
      </c>
      <c r="AX435">
        <v>96.875</v>
      </c>
      <c r="AY435">
        <v>95.875</v>
      </c>
      <c r="AZ435">
        <v>93.125</v>
      </c>
      <c r="BA435">
        <v>88.75</v>
      </c>
      <c r="BB435">
        <v>82.375</v>
      </c>
      <c r="BC435">
        <v>76.75</v>
      </c>
      <c r="BD435">
        <v>72.875</v>
      </c>
      <c r="BE435">
        <v>69.9375</v>
      </c>
      <c r="BH435">
        <v>0</v>
      </c>
      <c r="BI435">
        <v>1</v>
      </c>
      <c r="BJ435">
        <v>1</v>
      </c>
      <c r="CN435" s="22"/>
    </row>
    <row r="436" spans="1:107" x14ac:dyDescent="0.25">
      <c r="A436" t="s">
        <v>37</v>
      </c>
      <c r="B436" t="s">
        <v>138</v>
      </c>
      <c r="C436" t="s">
        <v>30</v>
      </c>
      <c r="D436" t="s">
        <v>101</v>
      </c>
      <c r="E436" t="s">
        <v>127</v>
      </c>
      <c r="F436" t="s">
        <v>33</v>
      </c>
      <c r="G436">
        <v>2021</v>
      </c>
      <c r="H436">
        <v>7</v>
      </c>
      <c r="I436">
        <v>3.4670540000000001</v>
      </c>
      <c r="AH436">
        <v>70.0625</v>
      </c>
      <c r="AI436">
        <v>68.875</v>
      </c>
      <c r="AJ436">
        <v>66.5625</v>
      </c>
      <c r="AK436">
        <v>65.1875</v>
      </c>
      <c r="AL436">
        <v>64.1875</v>
      </c>
      <c r="AM436">
        <v>63.4375</v>
      </c>
      <c r="AN436">
        <v>63.75</v>
      </c>
      <c r="AO436">
        <v>67.5625</v>
      </c>
      <c r="AP436">
        <v>73.3125</v>
      </c>
      <c r="AQ436">
        <v>79.125</v>
      </c>
      <c r="AR436">
        <v>84.8125</v>
      </c>
      <c r="AS436">
        <v>89.6875</v>
      </c>
      <c r="AT436">
        <v>94.0625</v>
      </c>
      <c r="AU436">
        <v>97.25</v>
      </c>
      <c r="AV436">
        <v>98.4375</v>
      </c>
      <c r="AW436">
        <v>99.3125</v>
      </c>
      <c r="AX436">
        <v>99.125</v>
      </c>
      <c r="AY436">
        <v>99.0625</v>
      </c>
      <c r="AZ436">
        <v>96.875</v>
      </c>
      <c r="BA436">
        <v>92.9375</v>
      </c>
      <c r="BB436">
        <v>86.5</v>
      </c>
      <c r="BC436">
        <v>80</v>
      </c>
      <c r="BD436">
        <v>74.9375</v>
      </c>
      <c r="BE436">
        <v>71.8125</v>
      </c>
      <c r="BH436">
        <v>0</v>
      </c>
      <c r="BI436">
        <v>1</v>
      </c>
      <c r="BJ436">
        <v>1</v>
      </c>
      <c r="CN436" s="22"/>
      <c r="DC436" s="22"/>
    </row>
    <row r="437" spans="1:107" x14ac:dyDescent="0.25">
      <c r="A437" t="s">
        <v>37</v>
      </c>
      <c r="B437" t="s">
        <v>138</v>
      </c>
      <c r="C437" t="s">
        <v>30</v>
      </c>
      <c r="D437" t="s">
        <v>101</v>
      </c>
      <c r="E437" t="s">
        <v>127</v>
      </c>
      <c r="F437" t="s">
        <v>33</v>
      </c>
      <c r="G437">
        <v>2021</v>
      </c>
      <c r="H437">
        <v>8</v>
      </c>
      <c r="I437">
        <v>3.6596690000000001</v>
      </c>
      <c r="AH437">
        <v>69.5625</v>
      </c>
      <c r="AI437">
        <v>68.4375</v>
      </c>
      <c r="AJ437">
        <v>67.1875</v>
      </c>
      <c r="AK437">
        <v>66.0625</v>
      </c>
      <c r="AL437">
        <v>64.375</v>
      </c>
      <c r="AM437">
        <v>63.375</v>
      </c>
      <c r="AN437">
        <v>63.5</v>
      </c>
      <c r="AO437">
        <v>65.625</v>
      </c>
      <c r="AP437">
        <v>70.375</v>
      </c>
      <c r="AQ437">
        <v>75.25</v>
      </c>
      <c r="AR437">
        <v>80.25</v>
      </c>
      <c r="AS437">
        <v>85.25</v>
      </c>
      <c r="AT437">
        <v>89.6875</v>
      </c>
      <c r="AU437">
        <v>92.875</v>
      </c>
      <c r="AV437">
        <v>95.5</v>
      </c>
      <c r="AW437">
        <v>97.0625</v>
      </c>
      <c r="AX437">
        <v>97.125</v>
      </c>
      <c r="AY437">
        <v>96.3125</v>
      </c>
      <c r="AZ437">
        <v>93.125</v>
      </c>
      <c r="BA437">
        <v>87.4375</v>
      </c>
      <c r="BB437">
        <v>81.3125</v>
      </c>
      <c r="BC437">
        <v>76.875</v>
      </c>
      <c r="BD437">
        <v>73.5625</v>
      </c>
      <c r="BE437">
        <v>71</v>
      </c>
      <c r="BH437">
        <v>0</v>
      </c>
      <c r="BI437">
        <v>1</v>
      </c>
      <c r="BJ437">
        <v>1</v>
      </c>
      <c r="CQ437" s="22"/>
      <c r="CS437" s="22"/>
      <c r="DC437" s="22"/>
    </row>
    <row r="438" spans="1:107" x14ac:dyDescent="0.25">
      <c r="A438" t="s">
        <v>37</v>
      </c>
      <c r="B438" t="s">
        <v>138</v>
      </c>
      <c r="C438" t="s">
        <v>30</v>
      </c>
      <c r="D438" t="s">
        <v>101</v>
      </c>
      <c r="E438" t="s">
        <v>127</v>
      </c>
      <c r="F438" t="s">
        <v>33</v>
      </c>
      <c r="G438">
        <v>2021</v>
      </c>
      <c r="H438">
        <v>9</v>
      </c>
      <c r="I438">
        <v>3.1781329999999999</v>
      </c>
      <c r="AH438">
        <v>68.25</v>
      </c>
      <c r="AI438">
        <v>66.8125</v>
      </c>
      <c r="AJ438">
        <v>65.5</v>
      </c>
      <c r="AK438">
        <v>64.1875</v>
      </c>
      <c r="AL438">
        <v>63.0625</v>
      </c>
      <c r="AM438">
        <v>62.4375</v>
      </c>
      <c r="AN438">
        <v>61.75</v>
      </c>
      <c r="AO438">
        <v>63.375</v>
      </c>
      <c r="AP438">
        <v>68.375</v>
      </c>
      <c r="AQ438">
        <v>73.6875</v>
      </c>
      <c r="AR438">
        <v>80.125</v>
      </c>
      <c r="AS438">
        <v>85.6875</v>
      </c>
      <c r="AT438">
        <v>89.8125</v>
      </c>
      <c r="AU438">
        <v>94.1875</v>
      </c>
      <c r="AV438">
        <v>96.875</v>
      </c>
      <c r="AW438">
        <v>97.125</v>
      </c>
      <c r="AX438">
        <v>95.75</v>
      </c>
      <c r="AY438">
        <v>93.1875</v>
      </c>
      <c r="AZ438">
        <v>89.6875</v>
      </c>
      <c r="BA438">
        <v>83.625</v>
      </c>
      <c r="BB438">
        <v>78.3125</v>
      </c>
      <c r="BC438">
        <v>74.625</v>
      </c>
      <c r="BD438">
        <v>71.8125</v>
      </c>
      <c r="BE438">
        <v>69</v>
      </c>
      <c r="BH438">
        <v>0</v>
      </c>
      <c r="BI438">
        <v>1</v>
      </c>
      <c r="BJ438">
        <v>1</v>
      </c>
      <c r="DC438" s="22"/>
    </row>
    <row r="439" spans="1:107" x14ac:dyDescent="0.25">
      <c r="A439" t="s">
        <v>37</v>
      </c>
      <c r="B439" t="s">
        <v>138</v>
      </c>
      <c r="C439" t="s">
        <v>30</v>
      </c>
      <c r="D439" t="s">
        <v>101</v>
      </c>
      <c r="E439" t="s">
        <v>127</v>
      </c>
      <c r="F439" t="s">
        <v>33</v>
      </c>
      <c r="G439">
        <v>2021</v>
      </c>
      <c r="H439">
        <v>10</v>
      </c>
      <c r="I439">
        <v>2.8892120000000001</v>
      </c>
      <c r="AH439">
        <v>62.5625</v>
      </c>
      <c r="AI439">
        <v>61.1875</v>
      </c>
      <c r="AJ439">
        <v>60.5625</v>
      </c>
      <c r="AK439">
        <v>59.4375</v>
      </c>
      <c r="AL439">
        <v>58.3125</v>
      </c>
      <c r="AM439">
        <v>57.375</v>
      </c>
      <c r="AN439">
        <v>57.0625</v>
      </c>
      <c r="AO439">
        <v>56.875</v>
      </c>
      <c r="AP439">
        <v>60</v>
      </c>
      <c r="AQ439">
        <v>64.4375</v>
      </c>
      <c r="AR439">
        <v>69.25</v>
      </c>
      <c r="AS439">
        <v>73.9375</v>
      </c>
      <c r="AT439">
        <v>77.9375</v>
      </c>
      <c r="AU439">
        <v>81.125</v>
      </c>
      <c r="AV439">
        <v>82.9375</v>
      </c>
      <c r="AW439">
        <v>83</v>
      </c>
      <c r="AX439">
        <v>81.9375</v>
      </c>
      <c r="AY439">
        <v>80.0625</v>
      </c>
      <c r="AZ439">
        <v>76.1875</v>
      </c>
      <c r="BA439">
        <v>72.125</v>
      </c>
      <c r="BB439">
        <v>68.8125</v>
      </c>
      <c r="BC439">
        <v>66.25</v>
      </c>
      <c r="BD439">
        <v>64.375</v>
      </c>
      <c r="BE439">
        <v>62.4375</v>
      </c>
      <c r="BH439">
        <v>0</v>
      </c>
      <c r="BI439">
        <v>1</v>
      </c>
      <c r="BJ439">
        <v>1</v>
      </c>
      <c r="DC439" s="22"/>
    </row>
    <row r="440" spans="1:107" x14ac:dyDescent="0.25">
      <c r="A440" t="s">
        <v>37</v>
      </c>
      <c r="B440" t="s">
        <v>138</v>
      </c>
      <c r="C440" t="s">
        <v>30</v>
      </c>
      <c r="D440" t="s">
        <v>101</v>
      </c>
      <c r="E440" t="s">
        <v>127</v>
      </c>
      <c r="F440" t="s">
        <v>33</v>
      </c>
      <c r="G440">
        <v>2022</v>
      </c>
      <c r="H440">
        <v>5</v>
      </c>
      <c r="I440">
        <v>2.0224489999999999</v>
      </c>
      <c r="AH440">
        <v>64.125</v>
      </c>
      <c r="AI440">
        <v>62.5625</v>
      </c>
      <c r="AJ440">
        <v>60.9375</v>
      </c>
      <c r="AK440">
        <v>59.4375</v>
      </c>
      <c r="AL440">
        <v>58.3125</v>
      </c>
      <c r="AM440">
        <v>57.875</v>
      </c>
      <c r="AN440">
        <v>58</v>
      </c>
      <c r="AO440">
        <v>61</v>
      </c>
      <c r="AP440">
        <v>65.75</v>
      </c>
      <c r="AQ440">
        <v>70.4375</v>
      </c>
      <c r="AR440">
        <v>75.0625</v>
      </c>
      <c r="AS440">
        <v>79.5</v>
      </c>
      <c r="AT440">
        <v>83.625</v>
      </c>
      <c r="AU440">
        <v>86.25</v>
      </c>
      <c r="AV440">
        <v>87.8125</v>
      </c>
      <c r="AW440">
        <v>88.375</v>
      </c>
      <c r="AX440">
        <v>87.25</v>
      </c>
      <c r="AY440">
        <v>86.25</v>
      </c>
      <c r="AZ440">
        <v>83.6875</v>
      </c>
      <c r="BA440">
        <v>78.5</v>
      </c>
      <c r="BB440">
        <v>72.8125</v>
      </c>
      <c r="BC440">
        <v>68.4375</v>
      </c>
      <c r="BD440">
        <v>65.25</v>
      </c>
      <c r="BE440">
        <v>63.125</v>
      </c>
      <c r="BH440">
        <v>0</v>
      </c>
      <c r="BI440">
        <v>1</v>
      </c>
      <c r="BJ440">
        <v>1</v>
      </c>
      <c r="CS440" s="22"/>
      <c r="DC440" s="22"/>
    </row>
    <row r="441" spans="1:107" x14ac:dyDescent="0.25">
      <c r="A441" t="s">
        <v>37</v>
      </c>
      <c r="B441" t="s">
        <v>138</v>
      </c>
      <c r="C441" t="s">
        <v>30</v>
      </c>
      <c r="D441" t="s">
        <v>101</v>
      </c>
      <c r="E441" t="s">
        <v>127</v>
      </c>
      <c r="F441" t="s">
        <v>33</v>
      </c>
      <c r="G441">
        <v>2022</v>
      </c>
      <c r="H441">
        <v>6</v>
      </c>
      <c r="I441">
        <v>2.6965979999999998</v>
      </c>
      <c r="AH441">
        <v>72.3125</v>
      </c>
      <c r="AI441">
        <v>71.0625</v>
      </c>
      <c r="AJ441">
        <v>69.625</v>
      </c>
      <c r="AK441">
        <v>68.5625</v>
      </c>
      <c r="AL441">
        <v>67.375</v>
      </c>
      <c r="AM441">
        <v>66.5625</v>
      </c>
      <c r="AN441">
        <v>66.0625</v>
      </c>
      <c r="AO441">
        <v>69.875</v>
      </c>
      <c r="AP441">
        <v>75</v>
      </c>
      <c r="AQ441">
        <v>80.25</v>
      </c>
      <c r="AR441">
        <v>85</v>
      </c>
      <c r="AS441">
        <v>89.1875</v>
      </c>
      <c r="AT441">
        <v>93</v>
      </c>
      <c r="AU441">
        <v>95.5</v>
      </c>
      <c r="AV441">
        <v>96.5625</v>
      </c>
      <c r="AW441">
        <v>96.75</v>
      </c>
      <c r="AX441">
        <v>96.875</v>
      </c>
      <c r="AY441">
        <v>95.875</v>
      </c>
      <c r="AZ441">
        <v>93.125</v>
      </c>
      <c r="BA441">
        <v>88.75</v>
      </c>
      <c r="BB441">
        <v>82.375</v>
      </c>
      <c r="BC441">
        <v>76.75</v>
      </c>
      <c r="BD441">
        <v>72.875</v>
      </c>
      <c r="BE441">
        <v>69.9375</v>
      </c>
      <c r="BH441">
        <v>0</v>
      </c>
      <c r="BI441">
        <v>1</v>
      </c>
      <c r="BJ441">
        <v>1</v>
      </c>
      <c r="CQ441" s="22"/>
      <c r="DC441" s="22"/>
    </row>
    <row r="442" spans="1:107" x14ac:dyDescent="0.25">
      <c r="A442" t="s">
        <v>37</v>
      </c>
      <c r="B442" t="s">
        <v>138</v>
      </c>
      <c r="C442" t="s">
        <v>30</v>
      </c>
      <c r="D442" t="s">
        <v>101</v>
      </c>
      <c r="E442" t="s">
        <v>127</v>
      </c>
      <c r="F442" t="s">
        <v>33</v>
      </c>
      <c r="G442">
        <v>2022</v>
      </c>
      <c r="H442">
        <v>7</v>
      </c>
      <c r="I442">
        <v>3.6596690000000001</v>
      </c>
      <c r="AH442">
        <v>70.0625</v>
      </c>
      <c r="AI442">
        <v>68.875</v>
      </c>
      <c r="AJ442">
        <v>66.5625</v>
      </c>
      <c r="AK442">
        <v>65.1875</v>
      </c>
      <c r="AL442">
        <v>64.1875</v>
      </c>
      <c r="AM442">
        <v>63.4375</v>
      </c>
      <c r="AN442">
        <v>63.75</v>
      </c>
      <c r="AO442">
        <v>67.5625</v>
      </c>
      <c r="AP442">
        <v>73.3125</v>
      </c>
      <c r="AQ442">
        <v>79.125</v>
      </c>
      <c r="AR442">
        <v>84.8125</v>
      </c>
      <c r="AS442">
        <v>89.6875</v>
      </c>
      <c r="AT442">
        <v>94.0625</v>
      </c>
      <c r="AU442">
        <v>97.25</v>
      </c>
      <c r="AV442">
        <v>98.4375</v>
      </c>
      <c r="AW442">
        <v>99.3125</v>
      </c>
      <c r="AX442">
        <v>99.125</v>
      </c>
      <c r="AY442">
        <v>99.0625</v>
      </c>
      <c r="AZ442">
        <v>96.875</v>
      </c>
      <c r="BA442">
        <v>92.9375</v>
      </c>
      <c r="BB442">
        <v>86.5</v>
      </c>
      <c r="BC442">
        <v>80</v>
      </c>
      <c r="BD442">
        <v>74.9375</v>
      </c>
      <c r="BE442">
        <v>71.8125</v>
      </c>
      <c r="BH442">
        <v>0</v>
      </c>
      <c r="BI442">
        <v>1</v>
      </c>
      <c r="BJ442">
        <v>1</v>
      </c>
      <c r="DC442" s="22"/>
    </row>
    <row r="443" spans="1:107" x14ac:dyDescent="0.25">
      <c r="A443" t="s">
        <v>37</v>
      </c>
      <c r="B443" t="s">
        <v>138</v>
      </c>
      <c r="C443" t="s">
        <v>30</v>
      </c>
      <c r="D443" t="s">
        <v>101</v>
      </c>
      <c r="E443" t="s">
        <v>127</v>
      </c>
      <c r="F443" t="s">
        <v>33</v>
      </c>
      <c r="G443">
        <v>2022</v>
      </c>
      <c r="H443">
        <v>8</v>
      </c>
      <c r="I443">
        <v>3.8522829999999999</v>
      </c>
      <c r="AH443">
        <v>69.5625</v>
      </c>
      <c r="AI443">
        <v>68.4375</v>
      </c>
      <c r="AJ443">
        <v>67.1875</v>
      </c>
      <c r="AK443">
        <v>66.0625</v>
      </c>
      <c r="AL443">
        <v>64.375</v>
      </c>
      <c r="AM443">
        <v>63.375</v>
      </c>
      <c r="AN443">
        <v>63.5</v>
      </c>
      <c r="AO443">
        <v>65.625</v>
      </c>
      <c r="AP443">
        <v>70.375</v>
      </c>
      <c r="AQ443">
        <v>75.25</v>
      </c>
      <c r="AR443">
        <v>80.25</v>
      </c>
      <c r="AS443">
        <v>85.25</v>
      </c>
      <c r="AT443">
        <v>89.6875</v>
      </c>
      <c r="AU443">
        <v>92.875</v>
      </c>
      <c r="AV443">
        <v>95.5</v>
      </c>
      <c r="AW443">
        <v>97.0625</v>
      </c>
      <c r="AX443">
        <v>97.125</v>
      </c>
      <c r="AY443">
        <v>96.3125</v>
      </c>
      <c r="AZ443">
        <v>93.125</v>
      </c>
      <c r="BA443">
        <v>87.4375</v>
      </c>
      <c r="BB443">
        <v>81.3125</v>
      </c>
      <c r="BC443">
        <v>76.875</v>
      </c>
      <c r="BD443">
        <v>73.5625</v>
      </c>
      <c r="BE443">
        <v>71</v>
      </c>
      <c r="BH443">
        <v>0</v>
      </c>
      <c r="BI443">
        <v>1</v>
      </c>
      <c r="BJ443">
        <v>1</v>
      </c>
      <c r="CN443" s="22"/>
    </row>
    <row r="444" spans="1:107" x14ac:dyDescent="0.25">
      <c r="A444" t="s">
        <v>37</v>
      </c>
      <c r="B444" t="s">
        <v>138</v>
      </c>
      <c r="C444" t="s">
        <v>30</v>
      </c>
      <c r="D444" t="s">
        <v>101</v>
      </c>
      <c r="E444" t="s">
        <v>127</v>
      </c>
      <c r="F444" t="s">
        <v>33</v>
      </c>
      <c r="G444">
        <v>2022</v>
      </c>
      <c r="H444">
        <v>9</v>
      </c>
      <c r="I444">
        <v>3.2744399999999998</v>
      </c>
      <c r="AH444">
        <v>68.25</v>
      </c>
      <c r="AI444">
        <v>66.8125</v>
      </c>
      <c r="AJ444">
        <v>65.5</v>
      </c>
      <c r="AK444">
        <v>64.1875</v>
      </c>
      <c r="AL444">
        <v>63.0625</v>
      </c>
      <c r="AM444">
        <v>62.4375</v>
      </c>
      <c r="AN444">
        <v>61.75</v>
      </c>
      <c r="AO444">
        <v>63.375</v>
      </c>
      <c r="AP444">
        <v>68.375</v>
      </c>
      <c r="AQ444">
        <v>73.6875</v>
      </c>
      <c r="AR444">
        <v>80.125</v>
      </c>
      <c r="AS444">
        <v>85.6875</v>
      </c>
      <c r="AT444">
        <v>89.8125</v>
      </c>
      <c r="AU444">
        <v>94.1875</v>
      </c>
      <c r="AV444">
        <v>96.875</v>
      </c>
      <c r="AW444">
        <v>97.125</v>
      </c>
      <c r="AX444">
        <v>95.75</v>
      </c>
      <c r="AY444">
        <v>93.1875</v>
      </c>
      <c r="AZ444">
        <v>89.6875</v>
      </c>
      <c r="BA444">
        <v>83.625</v>
      </c>
      <c r="BB444">
        <v>78.3125</v>
      </c>
      <c r="BC444">
        <v>74.625</v>
      </c>
      <c r="BD444">
        <v>71.8125</v>
      </c>
      <c r="BE444">
        <v>69</v>
      </c>
      <c r="BH444">
        <v>0</v>
      </c>
      <c r="BI444">
        <v>1</v>
      </c>
      <c r="BJ444">
        <v>1</v>
      </c>
    </row>
    <row r="445" spans="1:107" x14ac:dyDescent="0.25">
      <c r="A445" t="s">
        <v>37</v>
      </c>
      <c r="B445" t="s">
        <v>138</v>
      </c>
      <c r="C445" t="s">
        <v>30</v>
      </c>
      <c r="D445" t="s">
        <v>101</v>
      </c>
      <c r="E445" t="s">
        <v>127</v>
      </c>
      <c r="F445" t="s">
        <v>33</v>
      </c>
      <c r="G445">
        <v>2022</v>
      </c>
      <c r="H445">
        <v>10</v>
      </c>
      <c r="I445">
        <v>2.985519</v>
      </c>
      <c r="AH445">
        <v>62.5625</v>
      </c>
      <c r="AI445">
        <v>61.1875</v>
      </c>
      <c r="AJ445">
        <v>60.5625</v>
      </c>
      <c r="AK445">
        <v>59.4375</v>
      </c>
      <c r="AL445">
        <v>58.3125</v>
      </c>
      <c r="AM445">
        <v>57.375</v>
      </c>
      <c r="AN445">
        <v>57.0625</v>
      </c>
      <c r="AO445">
        <v>56.875</v>
      </c>
      <c r="AP445">
        <v>60</v>
      </c>
      <c r="AQ445">
        <v>64.4375</v>
      </c>
      <c r="AR445">
        <v>69.25</v>
      </c>
      <c r="AS445">
        <v>73.9375</v>
      </c>
      <c r="AT445">
        <v>77.9375</v>
      </c>
      <c r="AU445">
        <v>81.125</v>
      </c>
      <c r="AV445">
        <v>82.9375</v>
      </c>
      <c r="AW445">
        <v>83</v>
      </c>
      <c r="AX445">
        <v>81.9375</v>
      </c>
      <c r="AY445">
        <v>80.0625</v>
      </c>
      <c r="AZ445">
        <v>76.1875</v>
      </c>
      <c r="BA445">
        <v>72.125</v>
      </c>
      <c r="BB445">
        <v>68.8125</v>
      </c>
      <c r="BC445">
        <v>66.25</v>
      </c>
      <c r="BD445">
        <v>64.375</v>
      </c>
      <c r="BE445">
        <v>62.4375</v>
      </c>
      <c r="BH445">
        <v>0</v>
      </c>
      <c r="BI445">
        <v>1</v>
      </c>
      <c r="BJ445">
        <v>1</v>
      </c>
      <c r="CN445" s="22"/>
    </row>
    <row r="446" spans="1:107" x14ac:dyDescent="0.25">
      <c r="A446" t="s">
        <v>37</v>
      </c>
      <c r="B446" t="s">
        <v>138</v>
      </c>
      <c r="C446" t="s">
        <v>30</v>
      </c>
      <c r="D446" t="s">
        <v>101</v>
      </c>
      <c r="E446" t="s">
        <v>127</v>
      </c>
      <c r="F446" t="s">
        <v>31</v>
      </c>
      <c r="G446">
        <v>2019</v>
      </c>
      <c r="H446">
        <v>8</v>
      </c>
      <c r="I446">
        <v>2</v>
      </c>
      <c r="AH446">
        <v>70.046880000000002</v>
      </c>
      <c r="AI446">
        <v>68.796880000000002</v>
      </c>
      <c r="AJ446">
        <v>67.21875</v>
      </c>
      <c r="AK446">
        <v>66</v>
      </c>
      <c r="AL446">
        <v>64.75</v>
      </c>
      <c r="AM446">
        <v>63.953130000000002</v>
      </c>
      <c r="AN446">
        <v>63.765630000000002</v>
      </c>
      <c r="AO446">
        <v>66.609380000000002</v>
      </c>
      <c r="AP446">
        <v>71.765630000000002</v>
      </c>
      <c r="AQ446">
        <v>77.078130000000002</v>
      </c>
      <c r="AR446">
        <v>82.546880000000002</v>
      </c>
      <c r="AS446">
        <v>87.453130000000002</v>
      </c>
      <c r="AT446">
        <v>91.640630000000002</v>
      </c>
      <c r="AU446">
        <v>94.953130000000002</v>
      </c>
      <c r="AV446">
        <v>96.84375</v>
      </c>
      <c r="AW446">
        <v>97.562529999999995</v>
      </c>
      <c r="AX446">
        <v>97.218779999999995</v>
      </c>
      <c r="AY446">
        <v>96.109380000000002</v>
      </c>
      <c r="AZ446">
        <v>93.203159999999997</v>
      </c>
      <c r="BA446">
        <v>88.1875</v>
      </c>
      <c r="BB446">
        <v>82.125</v>
      </c>
      <c r="BC446">
        <v>77.0625</v>
      </c>
      <c r="BD446">
        <v>73.296880000000002</v>
      </c>
      <c r="BE446">
        <v>70.4375</v>
      </c>
      <c r="BH446">
        <v>0</v>
      </c>
      <c r="BI446">
        <v>1</v>
      </c>
      <c r="BJ446">
        <v>1</v>
      </c>
    </row>
    <row r="447" spans="1:107" x14ac:dyDescent="0.25">
      <c r="A447" t="s">
        <v>37</v>
      </c>
      <c r="B447" t="s">
        <v>138</v>
      </c>
      <c r="C447" t="s">
        <v>30</v>
      </c>
      <c r="D447" t="s">
        <v>101</v>
      </c>
      <c r="E447" t="s">
        <v>127</v>
      </c>
      <c r="F447" t="s">
        <v>31</v>
      </c>
      <c r="G447">
        <v>2020</v>
      </c>
      <c r="H447">
        <v>8</v>
      </c>
      <c r="I447">
        <v>3.4670540000000001</v>
      </c>
      <c r="AH447">
        <v>70.046880000000002</v>
      </c>
      <c r="AI447">
        <v>68.796880000000002</v>
      </c>
      <c r="AJ447">
        <v>67.21875</v>
      </c>
      <c r="AK447">
        <v>66</v>
      </c>
      <c r="AL447">
        <v>64.75</v>
      </c>
      <c r="AM447">
        <v>63.953130000000002</v>
      </c>
      <c r="AN447">
        <v>63.765630000000002</v>
      </c>
      <c r="AO447">
        <v>66.609380000000002</v>
      </c>
      <c r="AP447">
        <v>71.765630000000002</v>
      </c>
      <c r="AQ447">
        <v>77.078130000000002</v>
      </c>
      <c r="AR447">
        <v>82.546880000000002</v>
      </c>
      <c r="AS447">
        <v>87.453130000000002</v>
      </c>
      <c r="AT447">
        <v>91.640630000000002</v>
      </c>
      <c r="AU447">
        <v>94.953130000000002</v>
      </c>
      <c r="AV447">
        <v>96.84375</v>
      </c>
      <c r="AW447">
        <v>97.562529999999995</v>
      </c>
      <c r="AX447">
        <v>97.218779999999995</v>
      </c>
      <c r="AY447">
        <v>96.109380000000002</v>
      </c>
      <c r="AZ447">
        <v>93.203159999999997</v>
      </c>
      <c r="BA447">
        <v>88.1875</v>
      </c>
      <c r="BB447">
        <v>82.125</v>
      </c>
      <c r="BC447">
        <v>77.0625</v>
      </c>
      <c r="BD447">
        <v>73.296880000000002</v>
      </c>
      <c r="BE447">
        <v>70.4375</v>
      </c>
      <c r="BH447">
        <v>0</v>
      </c>
      <c r="BI447">
        <v>1</v>
      </c>
      <c r="BJ447">
        <v>1</v>
      </c>
      <c r="CN447" s="22"/>
      <c r="DC447" s="22"/>
    </row>
    <row r="448" spans="1:107" x14ac:dyDescent="0.25">
      <c r="A448" t="s">
        <v>37</v>
      </c>
      <c r="B448" t="s">
        <v>138</v>
      </c>
      <c r="C448" t="s">
        <v>30</v>
      </c>
      <c r="D448" t="s">
        <v>101</v>
      </c>
      <c r="E448" t="s">
        <v>127</v>
      </c>
      <c r="F448" t="s">
        <v>31</v>
      </c>
      <c r="G448">
        <v>2021</v>
      </c>
      <c r="H448">
        <v>8</v>
      </c>
      <c r="I448">
        <v>3.6596690000000001</v>
      </c>
      <c r="AH448">
        <v>70.046880000000002</v>
      </c>
      <c r="AI448">
        <v>68.796880000000002</v>
      </c>
      <c r="AJ448">
        <v>67.21875</v>
      </c>
      <c r="AK448">
        <v>66</v>
      </c>
      <c r="AL448">
        <v>64.75</v>
      </c>
      <c r="AM448">
        <v>63.953130000000002</v>
      </c>
      <c r="AN448">
        <v>63.765630000000002</v>
      </c>
      <c r="AO448">
        <v>66.609380000000002</v>
      </c>
      <c r="AP448">
        <v>71.765630000000002</v>
      </c>
      <c r="AQ448">
        <v>77.078130000000002</v>
      </c>
      <c r="AR448">
        <v>82.546880000000002</v>
      </c>
      <c r="AS448">
        <v>87.453130000000002</v>
      </c>
      <c r="AT448">
        <v>91.640630000000002</v>
      </c>
      <c r="AU448">
        <v>94.953130000000002</v>
      </c>
      <c r="AV448">
        <v>96.84375</v>
      </c>
      <c r="AW448">
        <v>97.562529999999995</v>
      </c>
      <c r="AX448">
        <v>97.218779999999995</v>
      </c>
      <c r="AY448">
        <v>96.109380000000002</v>
      </c>
      <c r="AZ448">
        <v>93.203159999999997</v>
      </c>
      <c r="BA448">
        <v>88.1875</v>
      </c>
      <c r="BB448">
        <v>82.125</v>
      </c>
      <c r="BC448">
        <v>77.0625</v>
      </c>
      <c r="BD448">
        <v>73.296880000000002</v>
      </c>
      <c r="BE448">
        <v>70.4375</v>
      </c>
      <c r="BH448">
        <v>0</v>
      </c>
      <c r="BI448">
        <v>1</v>
      </c>
      <c r="BJ448">
        <v>1</v>
      </c>
      <c r="CN448" s="22"/>
    </row>
    <row r="449" spans="1:92" x14ac:dyDescent="0.25">
      <c r="A449" t="s">
        <v>37</v>
      </c>
      <c r="B449" t="s">
        <v>138</v>
      </c>
      <c r="C449" t="s">
        <v>30</v>
      </c>
      <c r="D449" t="s">
        <v>101</v>
      </c>
      <c r="E449" t="s">
        <v>127</v>
      </c>
      <c r="F449" t="s">
        <v>31</v>
      </c>
      <c r="G449">
        <v>2022</v>
      </c>
      <c r="H449">
        <v>8</v>
      </c>
      <c r="I449">
        <v>3.8522829999999999</v>
      </c>
      <c r="AH449">
        <v>70.046880000000002</v>
      </c>
      <c r="AI449">
        <v>68.796880000000002</v>
      </c>
      <c r="AJ449">
        <v>67.21875</v>
      </c>
      <c r="AK449">
        <v>66</v>
      </c>
      <c r="AL449">
        <v>64.75</v>
      </c>
      <c r="AM449">
        <v>63.953130000000002</v>
      </c>
      <c r="AN449">
        <v>63.765630000000002</v>
      </c>
      <c r="AO449">
        <v>66.609380000000002</v>
      </c>
      <c r="AP449">
        <v>71.765630000000002</v>
      </c>
      <c r="AQ449">
        <v>77.078130000000002</v>
      </c>
      <c r="AR449">
        <v>82.546880000000002</v>
      </c>
      <c r="AS449">
        <v>87.453130000000002</v>
      </c>
      <c r="AT449">
        <v>91.640630000000002</v>
      </c>
      <c r="AU449">
        <v>94.953130000000002</v>
      </c>
      <c r="AV449">
        <v>96.84375</v>
      </c>
      <c r="AW449">
        <v>97.562529999999995</v>
      </c>
      <c r="AX449">
        <v>97.218779999999995</v>
      </c>
      <c r="AY449">
        <v>96.109380000000002</v>
      </c>
      <c r="AZ449">
        <v>93.203159999999997</v>
      </c>
      <c r="BA449">
        <v>88.1875</v>
      </c>
      <c r="BB449">
        <v>82.125</v>
      </c>
      <c r="BC449">
        <v>77.0625</v>
      </c>
      <c r="BD449">
        <v>73.296880000000002</v>
      </c>
      <c r="BE449">
        <v>70.4375</v>
      </c>
      <c r="BH449">
        <v>0</v>
      </c>
      <c r="BI449">
        <v>1</v>
      </c>
      <c r="BJ449">
        <v>1</v>
      </c>
      <c r="CN449" s="22"/>
    </row>
    <row r="450" spans="1:92" x14ac:dyDescent="0.25">
      <c r="A450" t="s">
        <v>37</v>
      </c>
      <c r="B450" t="s">
        <v>138</v>
      </c>
      <c r="C450" t="s">
        <v>2</v>
      </c>
      <c r="D450" t="s">
        <v>126</v>
      </c>
      <c r="E450" t="s">
        <v>100</v>
      </c>
      <c r="F450" t="s">
        <v>33</v>
      </c>
      <c r="G450">
        <v>2019</v>
      </c>
      <c r="H450">
        <v>5</v>
      </c>
      <c r="I450">
        <v>3</v>
      </c>
      <c r="AH450">
        <v>70.125</v>
      </c>
      <c r="AI450">
        <v>67.5</v>
      </c>
      <c r="AJ450">
        <v>65.833340000000007</v>
      </c>
      <c r="AK450">
        <v>63</v>
      </c>
      <c r="AL450">
        <v>61</v>
      </c>
      <c r="AM450">
        <v>59.458329999999997</v>
      </c>
      <c r="AN450">
        <v>61.125</v>
      </c>
      <c r="AO450">
        <v>68.75</v>
      </c>
      <c r="AP450">
        <v>73.833340000000007</v>
      </c>
      <c r="AQ450">
        <v>78.666659999999993</v>
      </c>
      <c r="AR450">
        <v>83.458340000000007</v>
      </c>
      <c r="AS450">
        <v>87.708340000000007</v>
      </c>
      <c r="AT450">
        <v>91.458340000000007</v>
      </c>
      <c r="AU450">
        <v>94.333340000000007</v>
      </c>
      <c r="AV450">
        <v>96.375</v>
      </c>
      <c r="AW450">
        <v>96.291659999999993</v>
      </c>
      <c r="AX450">
        <v>95.25</v>
      </c>
      <c r="AY450">
        <v>94.083340000000007</v>
      </c>
      <c r="AZ450">
        <v>90.5</v>
      </c>
      <c r="BA450">
        <v>84.791659999999993</v>
      </c>
      <c r="BB450">
        <v>80</v>
      </c>
      <c r="BC450">
        <v>76.625</v>
      </c>
      <c r="BD450">
        <v>73.583340000000007</v>
      </c>
      <c r="BE450">
        <v>71.5</v>
      </c>
      <c r="BH450">
        <v>0</v>
      </c>
      <c r="BI450">
        <v>1</v>
      </c>
      <c r="BJ450">
        <v>1</v>
      </c>
    </row>
    <row r="451" spans="1:92" x14ac:dyDescent="0.25">
      <c r="A451" t="s">
        <v>37</v>
      </c>
      <c r="B451" t="s">
        <v>138</v>
      </c>
      <c r="C451" t="s">
        <v>2</v>
      </c>
      <c r="D451" t="s">
        <v>126</v>
      </c>
      <c r="E451" t="s">
        <v>100</v>
      </c>
      <c r="F451" t="s">
        <v>33</v>
      </c>
      <c r="G451">
        <v>2019</v>
      </c>
      <c r="H451">
        <v>6</v>
      </c>
      <c r="I451">
        <v>3</v>
      </c>
      <c r="AH451">
        <v>74</v>
      </c>
      <c r="AI451">
        <v>72.583340000000007</v>
      </c>
      <c r="AJ451">
        <v>70.083340000000007</v>
      </c>
      <c r="AK451">
        <v>67.541659999999993</v>
      </c>
      <c r="AL451">
        <v>66.375</v>
      </c>
      <c r="AM451">
        <v>65.458340000000007</v>
      </c>
      <c r="AN451">
        <v>67</v>
      </c>
      <c r="AO451">
        <v>73.166659999999993</v>
      </c>
      <c r="AP451">
        <v>77.833340000000007</v>
      </c>
      <c r="AQ451">
        <v>82.666659999999993</v>
      </c>
      <c r="AR451">
        <v>86.791659999999993</v>
      </c>
      <c r="AS451">
        <v>90.916659999999993</v>
      </c>
      <c r="AT451">
        <v>94</v>
      </c>
      <c r="AU451">
        <v>96.541659999999993</v>
      </c>
      <c r="AV451">
        <v>98.333340000000007</v>
      </c>
      <c r="AW451">
        <v>99.125</v>
      </c>
      <c r="AX451">
        <v>98.541659999999993</v>
      </c>
      <c r="AY451">
        <v>98.166659999999993</v>
      </c>
      <c r="AZ451">
        <v>97.041659999999993</v>
      </c>
      <c r="BA451">
        <v>93.791659999999993</v>
      </c>
      <c r="BB451">
        <v>87.625</v>
      </c>
      <c r="BC451">
        <v>84.375</v>
      </c>
      <c r="BD451">
        <v>81.125</v>
      </c>
      <c r="BE451">
        <v>78.458340000000007</v>
      </c>
      <c r="BH451">
        <v>0</v>
      </c>
      <c r="BI451">
        <v>1</v>
      </c>
      <c r="BJ451">
        <v>1</v>
      </c>
    </row>
    <row r="452" spans="1:92" x14ac:dyDescent="0.25">
      <c r="A452" t="s">
        <v>37</v>
      </c>
      <c r="B452" t="s">
        <v>138</v>
      </c>
      <c r="C452" t="s">
        <v>2</v>
      </c>
      <c r="D452" t="s">
        <v>126</v>
      </c>
      <c r="E452" t="s">
        <v>100</v>
      </c>
      <c r="F452" t="s">
        <v>33</v>
      </c>
      <c r="G452">
        <v>2019</v>
      </c>
      <c r="H452">
        <v>7</v>
      </c>
      <c r="I452">
        <v>3</v>
      </c>
      <c r="AH452">
        <v>80.416659999999993</v>
      </c>
      <c r="AI452">
        <v>76.666659999999993</v>
      </c>
      <c r="AJ452">
        <v>73.541659999999993</v>
      </c>
      <c r="AK452">
        <v>71.416659999999993</v>
      </c>
      <c r="AL452">
        <v>69.708340000000007</v>
      </c>
      <c r="AM452">
        <v>68.208340000000007</v>
      </c>
      <c r="AN452">
        <v>68.916659999999993</v>
      </c>
      <c r="AO452">
        <v>77.625</v>
      </c>
      <c r="AP452">
        <v>82.958340000000007</v>
      </c>
      <c r="AQ452">
        <v>87.25</v>
      </c>
      <c r="AR452">
        <v>91.291659999999993</v>
      </c>
      <c r="AS452">
        <v>95.208340000000007</v>
      </c>
      <c r="AT452">
        <v>99.583340000000007</v>
      </c>
      <c r="AU452">
        <v>101.375</v>
      </c>
      <c r="AV452">
        <v>103.66670000000001</v>
      </c>
      <c r="AW452">
        <v>103.58329999999999</v>
      </c>
      <c r="AX452">
        <v>102.70829999999999</v>
      </c>
      <c r="AY452">
        <v>100.58329999999999</v>
      </c>
      <c r="AZ452">
        <v>98.541659999999993</v>
      </c>
      <c r="BA452">
        <v>93.708340000000007</v>
      </c>
      <c r="BB452">
        <v>87.708340000000007</v>
      </c>
      <c r="BC452">
        <v>84.458340000000007</v>
      </c>
      <c r="BD452">
        <v>82.875</v>
      </c>
      <c r="BE452">
        <v>82</v>
      </c>
      <c r="BH452">
        <v>0</v>
      </c>
      <c r="BI452">
        <v>1</v>
      </c>
      <c r="BJ452">
        <v>1</v>
      </c>
    </row>
    <row r="453" spans="1:92" x14ac:dyDescent="0.25">
      <c r="A453" t="s">
        <v>37</v>
      </c>
      <c r="B453" t="s">
        <v>138</v>
      </c>
      <c r="C453" t="s">
        <v>2</v>
      </c>
      <c r="D453" t="s">
        <v>126</v>
      </c>
      <c r="E453" t="s">
        <v>100</v>
      </c>
      <c r="F453" t="s">
        <v>33</v>
      </c>
      <c r="G453">
        <v>2019</v>
      </c>
      <c r="H453">
        <v>8</v>
      </c>
      <c r="I453">
        <v>3</v>
      </c>
      <c r="AH453">
        <v>77.083340000000007</v>
      </c>
      <c r="AI453">
        <v>73.583340000000007</v>
      </c>
      <c r="AJ453">
        <v>70.75</v>
      </c>
      <c r="AK453">
        <v>68.916659999999993</v>
      </c>
      <c r="AL453">
        <v>67.458340000000007</v>
      </c>
      <c r="AM453">
        <v>66.458340000000007</v>
      </c>
      <c r="AN453">
        <v>65.666659999999993</v>
      </c>
      <c r="AO453">
        <v>71.875</v>
      </c>
      <c r="AP453">
        <v>77.875</v>
      </c>
      <c r="AQ453">
        <v>83.541659999999993</v>
      </c>
      <c r="AR453">
        <v>89.125</v>
      </c>
      <c r="AS453">
        <v>94.333340000000007</v>
      </c>
      <c r="AT453">
        <v>98.458340000000007</v>
      </c>
      <c r="AU453">
        <v>102.25</v>
      </c>
      <c r="AV453">
        <v>104.375</v>
      </c>
      <c r="AW453">
        <v>104.58329999999999</v>
      </c>
      <c r="AX453">
        <v>104</v>
      </c>
      <c r="AY453">
        <v>101.95829999999999</v>
      </c>
      <c r="AZ453">
        <v>98.625</v>
      </c>
      <c r="BA453">
        <v>93.375</v>
      </c>
      <c r="BB453">
        <v>86.166659999999993</v>
      </c>
      <c r="BC453">
        <v>83.583340000000007</v>
      </c>
      <c r="BD453">
        <v>81.458340000000007</v>
      </c>
      <c r="BE453">
        <v>79.833340000000007</v>
      </c>
      <c r="BH453">
        <v>0</v>
      </c>
      <c r="BI453">
        <v>1</v>
      </c>
      <c r="BJ453">
        <v>1</v>
      </c>
    </row>
    <row r="454" spans="1:92" x14ac:dyDescent="0.25">
      <c r="A454" t="s">
        <v>37</v>
      </c>
      <c r="B454" t="s">
        <v>138</v>
      </c>
      <c r="C454" t="s">
        <v>2</v>
      </c>
      <c r="D454" t="s">
        <v>126</v>
      </c>
      <c r="E454" t="s">
        <v>100</v>
      </c>
      <c r="F454" t="s">
        <v>33</v>
      </c>
      <c r="G454">
        <v>2019</v>
      </c>
      <c r="H454">
        <v>9</v>
      </c>
      <c r="I454">
        <v>3</v>
      </c>
      <c r="AH454">
        <v>70.083340000000007</v>
      </c>
      <c r="AI454">
        <v>68.75</v>
      </c>
      <c r="AJ454">
        <v>66.666659999999993</v>
      </c>
      <c r="AK454">
        <v>64.875</v>
      </c>
      <c r="AL454">
        <v>62.916670000000003</v>
      </c>
      <c r="AM454">
        <v>61.083329999999997</v>
      </c>
      <c r="AN454">
        <v>59.875</v>
      </c>
      <c r="AO454">
        <v>63.208329999999997</v>
      </c>
      <c r="AP454">
        <v>71</v>
      </c>
      <c r="AQ454">
        <v>76.5</v>
      </c>
      <c r="AR454">
        <v>82.75</v>
      </c>
      <c r="AS454">
        <v>87.75</v>
      </c>
      <c r="AT454">
        <v>92.291659999999993</v>
      </c>
      <c r="AU454">
        <v>95.916659999999993</v>
      </c>
      <c r="AV454">
        <v>98.375</v>
      </c>
      <c r="AW454">
        <v>100.16670000000001</v>
      </c>
      <c r="AX454">
        <v>99.666659999999993</v>
      </c>
      <c r="AY454">
        <v>97.583340000000007</v>
      </c>
      <c r="AZ454">
        <v>92.958340000000007</v>
      </c>
      <c r="BA454">
        <v>86.833340000000007</v>
      </c>
      <c r="BB454">
        <v>82.583340000000007</v>
      </c>
      <c r="BC454">
        <v>80.375</v>
      </c>
      <c r="BD454">
        <v>77</v>
      </c>
      <c r="BE454">
        <v>75.125</v>
      </c>
      <c r="BH454">
        <v>0</v>
      </c>
      <c r="BI454">
        <v>1</v>
      </c>
      <c r="BJ454">
        <v>1</v>
      </c>
    </row>
    <row r="455" spans="1:92" x14ac:dyDescent="0.25">
      <c r="A455" t="s">
        <v>37</v>
      </c>
      <c r="B455" t="s">
        <v>138</v>
      </c>
      <c r="C455" t="s">
        <v>2</v>
      </c>
      <c r="D455" t="s">
        <v>126</v>
      </c>
      <c r="E455" t="s">
        <v>100</v>
      </c>
      <c r="F455" t="s">
        <v>33</v>
      </c>
      <c r="G455">
        <v>2019</v>
      </c>
      <c r="H455">
        <v>10</v>
      </c>
      <c r="I455">
        <v>3</v>
      </c>
      <c r="AH455">
        <v>67</v>
      </c>
      <c r="AI455">
        <v>64.958340000000007</v>
      </c>
      <c r="AJ455">
        <v>63.708329999999997</v>
      </c>
      <c r="AK455">
        <v>62.166670000000003</v>
      </c>
      <c r="AL455">
        <v>60.625</v>
      </c>
      <c r="AM455">
        <v>59.833329999999997</v>
      </c>
      <c r="AN455">
        <v>58.958329999999997</v>
      </c>
      <c r="AO455">
        <v>60.875</v>
      </c>
      <c r="AP455">
        <v>67.5</v>
      </c>
      <c r="AQ455">
        <v>72.708340000000007</v>
      </c>
      <c r="AR455">
        <v>78.833340000000007</v>
      </c>
      <c r="AS455">
        <v>84.166659999999993</v>
      </c>
      <c r="AT455">
        <v>89.208340000000007</v>
      </c>
      <c r="AU455">
        <v>92.666659999999993</v>
      </c>
      <c r="AV455">
        <v>95.125</v>
      </c>
      <c r="AW455">
        <v>95.958340000000007</v>
      </c>
      <c r="AX455">
        <v>95.416659999999993</v>
      </c>
      <c r="AY455">
        <v>92.791659999999993</v>
      </c>
      <c r="AZ455">
        <v>86.291659999999993</v>
      </c>
      <c r="BA455">
        <v>80.458340000000007</v>
      </c>
      <c r="BB455">
        <v>77.041659999999993</v>
      </c>
      <c r="BC455">
        <v>73.833340000000007</v>
      </c>
      <c r="BD455">
        <v>71.5</v>
      </c>
      <c r="BE455">
        <v>69.708340000000007</v>
      </c>
      <c r="BH455">
        <v>0</v>
      </c>
      <c r="BI455">
        <v>1</v>
      </c>
      <c r="BJ455">
        <v>1</v>
      </c>
    </row>
    <row r="456" spans="1:92" x14ac:dyDescent="0.25">
      <c r="A456" t="s">
        <v>37</v>
      </c>
      <c r="B456" t="s">
        <v>138</v>
      </c>
      <c r="C456" t="s">
        <v>2</v>
      </c>
      <c r="D456" t="s">
        <v>126</v>
      </c>
      <c r="E456" t="s">
        <v>100</v>
      </c>
      <c r="F456" t="s">
        <v>33</v>
      </c>
      <c r="G456">
        <v>2020</v>
      </c>
      <c r="H456">
        <v>5</v>
      </c>
      <c r="I456">
        <v>2.7447520000000001</v>
      </c>
      <c r="AH456">
        <v>70.125</v>
      </c>
      <c r="AI456">
        <v>67.5</v>
      </c>
      <c r="AJ456">
        <v>65.833340000000007</v>
      </c>
      <c r="AK456">
        <v>63</v>
      </c>
      <c r="AL456">
        <v>61</v>
      </c>
      <c r="AM456">
        <v>59.458329999999997</v>
      </c>
      <c r="AN456">
        <v>61.125</v>
      </c>
      <c r="AO456">
        <v>68.75</v>
      </c>
      <c r="AP456">
        <v>73.833340000000007</v>
      </c>
      <c r="AQ456">
        <v>78.666659999999993</v>
      </c>
      <c r="AR456">
        <v>83.458340000000007</v>
      </c>
      <c r="AS456">
        <v>87.708340000000007</v>
      </c>
      <c r="AT456">
        <v>91.458340000000007</v>
      </c>
      <c r="AU456">
        <v>94.333340000000007</v>
      </c>
      <c r="AV456">
        <v>96.375</v>
      </c>
      <c r="AW456">
        <v>96.291659999999993</v>
      </c>
      <c r="AX456">
        <v>95.25</v>
      </c>
      <c r="AY456">
        <v>94.083340000000007</v>
      </c>
      <c r="AZ456">
        <v>90.5</v>
      </c>
      <c r="BA456">
        <v>84.791659999999993</v>
      </c>
      <c r="BB456">
        <v>80</v>
      </c>
      <c r="BC456">
        <v>76.625</v>
      </c>
      <c r="BD456">
        <v>73.583340000000007</v>
      </c>
      <c r="BE456">
        <v>71.5</v>
      </c>
      <c r="BH456">
        <v>0</v>
      </c>
      <c r="BI456">
        <v>1</v>
      </c>
      <c r="BJ456">
        <v>1</v>
      </c>
    </row>
    <row r="457" spans="1:92" x14ac:dyDescent="0.25">
      <c r="A457" t="s">
        <v>37</v>
      </c>
      <c r="B457" t="s">
        <v>138</v>
      </c>
      <c r="C457" t="s">
        <v>2</v>
      </c>
      <c r="D457" t="s">
        <v>126</v>
      </c>
      <c r="E457" t="s">
        <v>100</v>
      </c>
      <c r="F457" t="s">
        <v>33</v>
      </c>
      <c r="G457">
        <v>2020</v>
      </c>
      <c r="H457">
        <v>6</v>
      </c>
      <c r="I457">
        <v>3.6115159999999999</v>
      </c>
      <c r="AH457">
        <v>74</v>
      </c>
      <c r="AI457">
        <v>72.583340000000007</v>
      </c>
      <c r="AJ457">
        <v>70.083340000000007</v>
      </c>
      <c r="AK457">
        <v>67.541659999999993</v>
      </c>
      <c r="AL457">
        <v>66.375</v>
      </c>
      <c r="AM457">
        <v>65.458340000000007</v>
      </c>
      <c r="AN457">
        <v>67</v>
      </c>
      <c r="AO457">
        <v>73.166659999999993</v>
      </c>
      <c r="AP457">
        <v>77.833340000000007</v>
      </c>
      <c r="AQ457">
        <v>82.666659999999993</v>
      </c>
      <c r="AR457">
        <v>86.791659999999993</v>
      </c>
      <c r="AS457">
        <v>90.916659999999993</v>
      </c>
      <c r="AT457">
        <v>94</v>
      </c>
      <c r="AU457">
        <v>96.541659999999993</v>
      </c>
      <c r="AV457">
        <v>98.333340000000007</v>
      </c>
      <c r="AW457">
        <v>99.125</v>
      </c>
      <c r="AX457">
        <v>98.541659999999993</v>
      </c>
      <c r="AY457">
        <v>98.166659999999993</v>
      </c>
      <c r="AZ457">
        <v>97.041659999999993</v>
      </c>
      <c r="BA457">
        <v>93.791659999999993</v>
      </c>
      <c r="BB457">
        <v>87.625</v>
      </c>
      <c r="BC457">
        <v>84.375</v>
      </c>
      <c r="BD457">
        <v>81.125</v>
      </c>
      <c r="BE457">
        <v>78.458340000000007</v>
      </c>
      <c r="BH457">
        <v>0</v>
      </c>
      <c r="BI457">
        <v>1</v>
      </c>
      <c r="BJ457">
        <v>1</v>
      </c>
    </row>
    <row r="458" spans="1:92" x14ac:dyDescent="0.25">
      <c r="A458" t="s">
        <v>37</v>
      </c>
      <c r="B458" t="s">
        <v>138</v>
      </c>
      <c r="C458" t="s">
        <v>2</v>
      </c>
      <c r="D458" t="s">
        <v>126</v>
      </c>
      <c r="E458" t="s">
        <v>100</v>
      </c>
      <c r="F458" t="s">
        <v>33</v>
      </c>
      <c r="G458">
        <v>2020</v>
      </c>
      <c r="H458">
        <v>7</v>
      </c>
      <c r="I458">
        <v>4.9116609999999996</v>
      </c>
      <c r="AH458">
        <v>80.416659999999993</v>
      </c>
      <c r="AI458">
        <v>76.666659999999993</v>
      </c>
      <c r="AJ458">
        <v>73.541659999999993</v>
      </c>
      <c r="AK458">
        <v>71.416659999999993</v>
      </c>
      <c r="AL458">
        <v>69.708340000000007</v>
      </c>
      <c r="AM458">
        <v>68.208340000000007</v>
      </c>
      <c r="AN458">
        <v>68.916659999999993</v>
      </c>
      <c r="AO458">
        <v>77.625</v>
      </c>
      <c r="AP458">
        <v>82.958340000000007</v>
      </c>
      <c r="AQ458">
        <v>87.25</v>
      </c>
      <c r="AR458">
        <v>91.291659999999993</v>
      </c>
      <c r="AS458">
        <v>95.208340000000007</v>
      </c>
      <c r="AT458">
        <v>99.583340000000007</v>
      </c>
      <c r="AU458">
        <v>101.375</v>
      </c>
      <c r="AV458">
        <v>103.66670000000001</v>
      </c>
      <c r="AW458">
        <v>103.58329999999999</v>
      </c>
      <c r="AX458">
        <v>102.70829999999999</v>
      </c>
      <c r="AY458">
        <v>100.58329999999999</v>
      </c>
      <c r="AZ458">
        <v>98.541659999999993</v>
      </c>
      <c r="BA458">
        <v>93.708340000000007</v>
      </c>
      <c r="BB458">
        <v>87.708340000000007</v>
      </c>
      <c r="BC458">
        <v>84.458340000000007</v>
      </c>
      <c r="BD458">
        <v>82.875</v>
      </c>
      <c r="BE458">
        <v>82</v>
      </c>
      <c r="BH458">
        <v>0</v>
      </c>
      <c r="BI458">
        <v>1</v>
      </c>
      <c r="BJ458">
        <v>1</v>
      </c>
    </row>
    <row r="459" spans="1:92" x14ac:dyDescent="0.25">
      <c r="A459" t="s">
        <v>37</v>
      </c>
      <c r="B459" t="s">
        <v>138</v>
      </c>
      <c r="C459" t="s">
        <v>2</v>
      </c>
      <c r="D459" t="s">
        <v>126</v>
      </c>
      <c r="E459" t="s">
        <v>100</v>
      </c>
      <c r="F459" t="s">
        <v>33</v>
      </c>
      <c r="G459">
        <v>2020</v>
      </c>
      <c r="H459">
        <v>8</v>
      </c>
      <c r="I459">
        <v>5.2005819999999998</v>
      </c>
      <c r="AH459">
        <v>77.083340000000007</v>
      </c>
      <c r="AI459">
        <v>73.583340000000007</v>
      </c>
      <c r="AJ459">
        <v>70.75</v>
      </c>
      <c r="AK459">
        <v>68.916659999999993</v>
      </c>
      <c r="AL459">
        <v>67.458340000000007</v>
      </c>
      <c r="AM459">
        <v>66.458340000000007</v>
      </c>
      <c r="AN459">
        <v>65.666659999999993</v>
      </c>
      <c r="AO459">
        <v>71.875</v>
      </c>
      <c r="AP459">
        <v>77.875</v>
      </c>
      <c r="AQ459">
        <v>83.541659999999993</v>
      </c>
      <c r="AR459">
        <v>89.125</v>
      </c>
      <c r="AS459">
        <v>94.333340000000007</v>
      </c>
      <c r="AT459">
        <v>98.458340000000007</v>
      </c>
      <c r="AU459">
        <v>102.25</v>
      </c>
      <c r="AV459">
        <v>104.375</v>
      </c>
      <c r="AW459">
        <v>104.58329999999999</v>
      </c>
      <c r="AX459">
        <v>104</v>
      </c>
      <c r="AY459">
        <v>101.95829999999999</v>
      </c>
      <c r="AZ459">
        <v>98.625</v>
      </c>
      <c r="BA459">
        <v>93.375</v>
      </c>
      <c r="BB459">
        <v>86.166659999999993</v>
      </c>
      <c r="BC459">
        <v>83.583340000000007</v>
      </c>
      <c r="BD459">
        <v>81.458340000000007</v>
      </c>
      <c r="BE459">
        <v>79.833340000000007</v>
      </c>
      <c r="BH459">
        <v>0</v>
      </c>
      <c r="BI459">
        <v>1</v>
      </c>
      <c r="BJ459">
        <v>1</v>
      </c>
    </row>
    <row r="460" spans="1:92" x14ac:dyDescent="0.25">
      <c r="A460" t="s">
        <v>37</v>
      </c>
      <c r="B460" t="s">
        <v>138</v>
      </c>
      <c r="C460" t="s">
        <v>2</v>
      </c>
      <c r="D460" t="s">
        <v>126</v>
      </c>
      <c r="E460" t="s">
        <v>100</v>
      </c>
      <c r="F460" t="s">
        <v>33</v>
      </c>
      <c r="G460">
        <v>2020</v>
      </c>
      <c r="H460">
        <v>9</v>
      </c>
      <c r="I460">
        <v>4.4782789999999997</v>
      </c>
      <c r="AH460">
        <v>70.083340000000007</v>
      </c>
      <c r="AI460">
        <v>68.75</v>
      </c>
      <c r="AJ460">
        <v>66.666659999999993</v>
      </c>
      <c r="AK460">
        <v>64.875</v>
      </c>
      <c r="AL460">
        <v>62.916670000000003</v>
      </c>
      <c r="AM460">
        <v>61.083329999999997</v>
      </c>
      <c r="AN460">
        <v>59.875</v>
      </c>
      <c r="AO460">
        <v>63.208329999999997</v>
      </c>
      <c r="AP460">
        <v>71</v>
      </c>
      <c r="AQ460">
        <v>76.5</v>
      </c>
      <c r="AR460">
        <v>82.75</v>
      </c>
      <c r="AS460">
        <v>87.75</v>
      </c>
      <c r="AT460">
        <v>92.291659999999993</v>
      </c>
      <c r="AU460">
        <v>95.916659999999993</v>
      </c>
      <c r="AV460">
        <v>98.375</v>
      </c>
      <c r="AW460">
        <v>100.16670000000001</v>
      </c>
      <c r="AX460">
        <v>99.666659999999993</v>
      </c>
      <c r="AY460">
        <v>97.583340000000007</v>
      </c>
      <c r="AZ460">
        <v>92.958340000000007</v>
      </c>
      <c r="BA460">
        <v>86.833340000000007</v>
      </c>
      <c r="BB460">
        <v>82.583340000000007</v>
      </c>
      <c r="BC460">
        <v>80.375</v>
      </c>
      <c r="BD460">
        <v>77</v>
      </c>
      <c r="BE460">
        <v>75.125</v>
      </c>
      <c r="BH460">
        <v>0</v>
      </c>
      <c r="BI460">
        <v>1</v>
      </c>
      <c r="BJ460">
        <v>1</v>
      </c>
    </row>
    <row r="461" spans="1:92" x14ac:dyDescent="0.25">
      <c r="A461" t="s">
        <v>37</v>
      </c>
      <c r="B461" t="s">
        <v>138</v>
      </c>
      <c r="C461" t="s">
        <v>2</v>
      </c>
      <c r="D461" t="s">
        <v>126</v>
      </c>
      <c r="E461" t="s">
        <v>100</v>
      </c>
      <c r="F461" t="s">
        <v>33</v>
      </c>
      <c r="G461">
        <v>2020</v>
      </c>
      <c r="H461">
        <v>10</v>
      </c>
      <c r="I461">
        <v>4.0448969999999997</v>
      </c>
      <c r="AH461">
        <v>67</v>
      </c>
      <c r="AI461">
        <v>64.958340000000007</v>
      </c>
      <c r="AJ461">
        <v>63.708329999999997</v>
      </c>
      <c r="AK461">
        <v>62.166670000000003</v>
      </c>
      <c r="AL461">
        <v>60.625</v>
      </c>
      <c r="AM461">
        <v>59.833329999999997</v>
      </c>
      <c r="AN461">
        <v>58.958329999999997</v>
      </c>
      <c r="AO461">
        <v>60.875</v>
      </c>
      <c r="AP461">
        <v>67.5</v>
      </c>
      <c r="AQ461">
        <v>72.708340000000007</v>
      </c>
      <c r="AR461">
        <v>78.833340000000007</v>
      </c>
      <c r="AS461">
        <v>84.166659999999993</v>
      </c>
      <c r="AT461">
        <v>89.208340000000007</v>
      </c>
      <c r="AU461">
        <v>92.666659999999993</v>
      </c>
      <c r="AV461">
        <v>95.125</v>
      </c>
      <c r="AW461">
        <v>95.958340000000007</v>
      </c>
      <c r="AX461">
        <v>95.416659999999993</v>
      </c>
      <c r="AY461">
        <v>92.791659999999993</v>
      </c>
      <c r="AZ461">
        <v>86.291659999999993</v>
      </c>
      <c r="BA461">
        <v>80.458340000000007</v>
      </c>
      <c r="BB461">
        <v>77.041659999999993</v>
      </c>
      <c r="BC461">
        <v>73.833340000000007</v>
      </c>
      <c r="BD461">
        <v>71.5</v>
      </c>
      <c r="BE461">
        <v>69.708340000000007</v>
      </c>
      <c r="BH461">
        <v>0</v>
      </c>
      <c r="BI461">
        <v>1</v>
      </c>
      <c r="BJ461">
        <v>1</v>
      </c>
    </row>
    <row r="462" spans="1:92" x14ac:dyDescent="0.25">
      <c r="A462" t="s">
        <v>37</v>
      </c>
      <c r="B462" t="s">
        <v>138</v>
      </c>
      <c r="C462" t="s">
        <v>2</v>
      </c>
      <c r="D462" t="s">
        <v>126</v>
      </c>
      <c r="E462" t="s">
        <v>100</v>
      </c>
      <c r="F462" t="s">
        <v>33</v>
      </c>
      <c r="G462">
        <v>2021</v>
      </c>
      <c r="H462">
        <v>5</v>
      </c>
      <c r="I462">
        <v>2.8892120000000001</v>
      </c>
      <c r="AH462">
        <v>70.125</v>
      </c>
      <c r="AI462">
        <v>67.5</v>
      </c>
      <c r="AJ462">
        <v>65.833340000000007</v>
      </c>
      <c r="AK462">
        <v>63</v>
      </c>
      <c r="AL462">
        <v>61</v>
      </c>
      <c r="AM462">
        <v>59.458329999999997</v>
      </c>
      <c r="AN462">
        <v>61.125</v>
      </c>
      <c r="AO462">
        <v>68.75</v>
      </c>
      <c r="AP462">
        <v>73.833340000000007</v>
      </c>
      <c r="AQ462">
        <v>78.666659999999993</v>
      </c>
      <c r="AR462">
        <v>83.458340000000007</v>
      </c>
      <c r="AS462">
        <v>87.708340000000007</v>
      </c>
      <c r="AT462">
        <v>91.458340000000007</v>
      </c>
      <c r="AU462">
        <v>94.333340000000007</v>
      </c>
      <c r="AV462">
        <v>96.375</v>
      </c>
      <c r="AW462">
        <v>96.291659999999993</v>
      </c>
      <c r="AX462">
        <v>95.25</v>
      </c>
      <c r="AY462">
        <v>94.083340000000007</v>
      </c>
      <c r="AZ462">
        <v>90.5</v>
      </c>
      <c r="BA462">
        <v>84.791659999999993</v>
      </c>
      <c r="BB462">
        <v>80</v>
      </c>
      <c r="BC462">
        <v>76.625</v>
      </c>
      <c r="BD462">
        <v>73.583340000000007</v>
      </c>
      <c r="BE462">
        <v>71.5</v>
      </c>
      <c r="BH462">
        <v>0</v>
      </c>
      <c r="BI462">
        <v>1</v>
      </c>
      <c r="BJ462">
        <v>1</v>
      </c>
    </row>
    <row r="463" spans="1:92" x14ac:dyDescent="0.25">
      <c r="A463" t="s">
        <v>37</v>
      </c>
      <c r="B463" t="s">
        <v>138</v>
      </c>
      <c r="C463" t="s">
        <v>2</v>
      </c>
      <c r="D463" t="s">
        <v>126</v>
      </c>
      <c r="E463" t="s">
        <v>100</v>
      </c>
      <c r="F463" t="s">
        <v>33</v>
      </c>
      <c r="G463">
        <v>2021</v>
      </c>
      <c r="H463">
        <v>6</v>
      </c>
      <c r="I463">
        <v>3.755976</v>
      </c>
      <c r="AH463">
        <v>74</v>
      </c>
      <c r="AI463">
        <v>72.583340000000007</v>
      </c>
      <c r="AJ463">
        <v>70.083340000000007</v>
      </c>
      <c r="AK463">
        <v>67.541659999999993</v>
      </c>
      <c r="AL463">
        <v>66.375</v>
      </c>
      <c r="AM463">
        <v>65.458340000000007</v>
      </c>
      <c r="AN463">
        <v>67</v>
      </c>
      <c r="AO463">
        <v>73.166659999999993</v>
      </c>
      <c r="AP463">
        <v>77.833340000000007</v>
      </c>
      <c r="AQ463">
        <v>82.666659999999993</v>
      </c>
      <c r="AR463">
        <v>86.791659999999993</v>
      </c>
      <c r="AS463">
        <v>90.916659999999993</v>
      </c>
      <c r="AT463">
        <v>94</v>
      </c>
      <c r="AU463">
        <v>96.541659999999993</v>
      </c>
      <c r="AV463">
        <v>98.333340000000007</v>
      </c>
      <c r="AW463">
        <v>99.125</v>
      </c>
      <c r="AX463">
        <v>98.541659999999993</v>
      </c>
      <c r="AY463">
        <v>98.166659999999993</v>
      </c>
      <c r="AZ463">
        <v>97.041659999999993</v>
      </c>
      <c r="BA463">
        <v>93.791659999999993</v>
      </c>
      <c r="BB463">
        <v>87.625</v>
      </c>
      <c r="BC463">
        <v>84.375</v>
      </c>
      <c r="BD463">
        <v>81.125</v>
      </c>
      <c r="BE463">
        <v>78.458340000000007</v>
      </c>
      <c r="BH463">
        <v>0</v>
      </c>
      <c r="BI463">
        <v>1</v>
      </c>
      <c r="BJ463">
        <v>1</v>
      </c>
    </row>
    <row r="464" spans="1:92" x14ac:dyDescent="0.25">
      <c r="A464" t="s">
        <v>37</v>
      </c>
      <c r="B464" t="s">
        <v>138</v>
      </c>
      <c r="C464" t="s">
        <v>2</v>
      </c>
      <c r="D464" t="s">
        <v>126</v>
      </c>
      <c r="E464" t="s">
        <v>100</v>
      </c>
      <c r="F464" t="s">
        <v>33</v>
      </c>
      <c r="G464">
        <v>2021</v>
      </c>
      <c r="H464">
        <v>7</v>
      </c>
      <c r="I464">
        <v>5.2005819999999998</v>
      </c>
      <c r="AH464">
        <v>80.416659999999993</v>
      </c>
      <c r="AI464">
        <v>76.666659999999993</v>
      </c>
      <c r="AJ464">
        <v>73.541659999999993</v>
      </c>
      <c r="AK464">
        <v>71.416659999999993</v>
      </c>
      <c r="AL464">
        <v>69.708340000000007</v>
      </c>
      <c r="AM464">
        <v>68.208340000000007</v>
      </c>
      <c r="AN464">
        <v>68.916659999999993</v>
      </c>
      <c r="AO464">
        <v>77.625</v>
      </c>
      <c r="AP464">
        <v>82.958340000000007</v>
      </c>
      <c r="AQ464">
        <v>87.25</v>
      </c>
      <c r="AR464">
        <v>91.291659999999993</v>
      </c>
      <c r="AS464">
        <v>95.208340000000007</v>
      </c>
      <c r="AT464">
        <v>99.583340000000007</v>
      </c>
      <c r="AU464">
        <v>101.375</v>
      </c>
      <c r="AV464">
        <v>103.66670000000001</v>
      </c>
      <c r="AW464">
        <v>103.58329999999999</v>
      </c>
      <c r="AX464">
        <v>102.70829999999999</v>
      </c>
      <c r="AY464">
        <v>100.58329999999999</v>
      </c>
      <c r="AZ464">
        <v>98.541659999999993</v>
      </c>
      <c r="BA464">
        <v>93.708340000000007</v>
      </c>
      <c r="BB464">
        <v>87.708340000000007</v>
      </c>
      <c r="BC464">
        <v>84.458340000000007</v>
      </c>
      <c r="BD464">
        <v>82.875</v>
      </c>
      <c r="BE464">
        <v>82</v>
      </c>
      <c r="BH464">
        <v>0</v>
      </c>
      <c r="BI464">
        <v>1</v>
      </c>
      <c r="BJ464">
        <v>1</v>
      </c>
    </row>
    <row r="465" spans="1:62" x14ac:dyDescent="0.25">
      <c r="A465" t="s">
        <v>37</v>
      </c>
      <c r="B465" t="s">
        <v>138</v>
      </c>
      <c r="C465" t="s">
        <v>2</v>
      </c>
      <c r="D465" t="s">
        <v>126</v>
      </c>
      <c r="E465" t="s">
        <v>100</v>
      </c>
      <c r="F465" t="s">
        <v>33</v>
      </c>
      <c r="G465">
        <v>2021</v>
      </c>
      <c r="H465">
        <v>8</v>
      </c>
      <c r="I465">
        <v>5.489503</v>
      </c>
      <c r="AH465">
        <v>77.083340000000007</v>
      </c>
      <c r="AI465">
        <v>73.583340000000007</v>
      </c>
      <c r="AJ465">
        <v>70.75</v>
      </c>
      <c r="AK465">
        <v>68.916659999999993</v>
      </c>
      <c r="AL465">
        <v>67.458340000000007</v>
      </c>
      <c r="AM465">
        <v>66.458340000000007</v>
      </c>
      <c r="AN465">
        <v>65.666659999999993</v>
      </c>
      <c r="AO465">
        <v>71.875</v>
      </c>
      <c r="AP465">
        <v>77.875</v>
      </c>
      <c r="AQ465">
        <v>83.541659999999993</v>
      </c>
      <c r="AR465">
        <v>89.125</v>
      </c>
      <c r="AS465">
        <v>94.333340000000007</v>
      </c>
      <c r="AT465">
        <v>98.458340000000007</v>
      </c>
      <c r="AU465">
        <v>102.25</v>
      </c>
      <c r="AV465">
        <v>104.375</v>
      </c>
      <c r="AW465">
        <v>104.58329999999999</v>
      </c>
      <c r="AX465">
        <v>104</v>
      </c>
      <c r="AY465">
        <v>101.95829999999999</v>
      </c>
      <c r="AZ465">
        <v>98.625</v>
      </c>
      <c r="BA465">
        <v>93.375</v>
      </c>
      <c r="BB465">
        <v>86.166659999999993</v>
      </c>
      <c r="BC465">
        <v>83.583340000000007</v>
      </c>
      <c r="BD465">
        <v>81.458340000000007</v>
      </c>
      <c r="BE465">
        <v>79.833340000000007</v>
      </c>
      <c r="BH465">
        <v>0</v>
      </c>
      <c r="BI465">
        <v>1</v>
      </c>
      <c r="BJ465">
        <v>1</v>
      </c>
    </row>
    <row r="466" spans="1:62" x14ac:dyDescent="0.25">
      <c r="A466" t="s">
        <v>37</v>
      </c>
      <c r="B466" t="s">
        <v>138</v>
      </c>
      <c r="C466" t="s">
        <v>2</v>
      </c>
      <c r="D466" t="s">
        <v>126</v>
      </c>
      <c r="E466" t="s">
        <v>100</v>
      </c>
      <c r="F466" t="s">
        <v>33</v>
      </c>
      <c r="G466">
        <v>2021</v>
      </c>
      <c r="H466">
        <v>9</v>
      </c>
      <c r="I466">
        <v>4.7671999999999999</v>
      </c>
      <c r="AH466">
        <v>70.083340000000007</v>
      </c>
      <c r="AI466">
        <v>68.75</v>
      </c>
      <c r="AJ466">
        <v>66.666659999999993</v>
      </c>
      <c r="AK466">
        <v>64.875</v>
      </c>
      <c r="AL466">
        <v>62.916670000000003</v>
      </c>
      <c r="AM466">
        <v>61.083329999999997</v>
      </c>
      <c r="AN466">
        <v>59.875</v>
      </c>
      <c r="AO466">
        <v>63.208329999999997</v>
      </c>
      <c r="AP466">
        <v>71</v>
      </c>
      <c r="AQ466">
        <v>76.5</v>
      </c>
      <c r="AR466">
        <v>82.75</v>
      </c>
      <c r="AS466">
        <v>87.75</v>
      </c>
      <c r="AT466">
        <v>92.291659999999993</v>
      </c>
      <c r="AU466">
        <v>95.916659999999993</v>
      </c>
      <c r="AV466">
        <v>98.375</v>
      </c>
      <c r="AW466">
        <v>100.16670000000001</v>
      </c>
      <c r="AX466">
        <v>99.666659999999993</v>
      </c>
      <c r="AY466">
        <v>97.583340000000007</v>
      </c>
      <c r="AZ466">
        <v>92.958340000000007</v>
      </c>
      <c r="BA466">
        <v>86.833340000000007</v>
      </c>
      <c r="BB466">
        <v>82.583340000000007</v>
      </c>
      <c r="BC466">
        <v>80.375</v>
      </c>
      <c r="BD466">
        <v>77</v>
      </c>
      <c r="BE466">
        <v>75.125</v>
      </c>
      <c r="BH466">
        <v>0</v>
      </c>
      <c r="BI466">
        <v>1</v>
      </c>
      <c r="BJ466">
        <v>1</v>
      </c>
    </row>
    <row r="467" spans="1:62" x14ac:dyDescent="0.25">
      <c r="A467" t="s">
        <v>37</v>
      </c>
      <c r="B467" t="s">
        <v>138</v>
      </c>
      <c r="C467" t="s">
        <v>2</v>
      </c>
      <c r="D467" t="s">
        <v>126</v>
      </c>
      <c r="E467" t="s">
        <v>100</v>
      </c>
      <c r="F467" t="s">
        <v>33</v>
      </c>
      <c r="G467">
        <v>2021</v>
      </c>
      <c r="H467">
        <v>10</v>
      </c>
      <c r="I467">
        <v>4.3338179999999999</v>
      </c>
      <c r="AH467">
        <v>67</v>
      </c>
      <c r="AI467">
        <v>64.958340000000007</v>
      </c>
      <c r="AJ467">
        <v>63.708329999999997</v>
      </c>
      <c r="AK467">
        <v>62.166670000000003</v>
      </c>
      <c r="AL467">
        <v>60.625</v>
      </c>
      <c r="AM467">
        <v>59.833329999999997</v>
      </c>
      <c r="AN467">
        <v>58.958329999999997</v>
      </c>
      <c r="AO467">
        <v>60.875</v>
      </c>
      <c r="AP467">
        <v>67.5</v>
      </c>
      <c r="AQ467">
        <v>72.708340000000007</v>
      </c>
      <c r="AR467">
        <v>78.833340000000007</v>
      </c>
      <c r="AS467">
        <v>84.166659999999993</v>
      </c>
      <c r="AT467">
        <v>89.208340000000007</v>
      </c>
      <c r="AU467">
        <v>92.666659999999993</v>
      </c>
      <c r="AV467">
        <v>95.125</v>
      </c>
      <c r="AW467">
        <v>95.958340000000007</v>
      </c>
      <c r="AX467">
        <v>95.416659999999993</v>
      </c>
      <c r="AY467">
        <v>92.791659999999993</v>
      </c>
      <c r="AZ467">
        <v>86.291659999999993</v>
      </c>
      <c r="BA467">
        <v>80.458340000000007</v>
      </c>
      <c r="BB467">
        <v>77.041659999999993</v>
      </c>
      <c r="BC467">
        <v>73.833340000000007</v>
      </c>
      <c r="BD467">
        <v>71.5</v>
      </c>
      <c r="BE467">
        <v>69.708340000000007</v>
      </c>
      <c r="BH467">
        <v>0</v>
      </c>
      <c r="BI467">
        <v>1</v>
      </c>
      <c r="BJ467">
        <v>1</v>
      </c>
    </row>
    <row r="468" spans="1:62" x14ac:dyDescent="0.25">
      <c r="A468" t="s">
        <v>37</v>
      </c>
      <c r="B468" t="s">
        <v>138</v>
      </c>
      <c r="C468" t="s">
        <v>2</v>
      </c>
      <c r="D468" t="s">
        <v>126</v>
      </c>
      <c r="E468" t="s">
        <v>100</v>
      </c>
      <c r="F468" t="s">
        <v>33</v>
      </c>
      <c r="G468">
        <v>2022</v>
      </c>
      <c r="H468">
        <v>5</v>
      </c>
      <c r="I468">
        <v>3.0336729999999998</v>
      </c>
      <c r="AH468">
        <v>70.125</v>
      </c>
      <c r="AI468">
        <v>67.5</v>
      </c>
      <c r="AJ468">
        <v>65.833340000000007</v>
      </c>
      <c r="AK468">
        <v>63</v>
      </c>
      <c r="AL468">
        <v>61</v>
      </c>
      <c r="AM468">
        <v>59.458329999999997</v>
      </c>
      <c r="AN468">
        <v>61.125</v>
      </c>
      <c r="AO468">
        <v>68.75</v>
      </c>
      <c r="AP468">
        <v>73.833340000000007</v>
      </c>
      <c r="AQ468">
        <v>78.666659999999993</v>
      </c>
      <c r="AR468">
        <v>83.458340000000007</v>
      </c>
      <c r="AS468">
        <v>87.708340000000007</v>
      </c>
      <c r="AT468">
        <v>91.458340000000007</v>
      </c>
      <c r="AU468">
        <v>94.333340000000007</v>
      </c>
      <c r="AV468">
        <v>96.375</v>
      </c>
      <c r="AW468">
        <v>96.291659999999993</v>
      </c>
      <c r="AX468">
        <v>95.25</v>
      </c>
      <c r="AY468">
        <v>94.083340000000007</v>
      </c>
      <c r="AZ468">
        <v>90.5</v>
      </c>
      <c r="BA468">
        <v>84.791659999999993</v>
      </c>
      <c r="BB468">
        <v>80</v>
      </c>
      <c r="BC468">
        <v>76.625</v>
      </c>
      <c r="BD468">
        <v>73.583340000000007</v>
      </c>
      <c r="BE468">
        <v>71.5</v>
      </c>
      <c r="BH468">
        <v>0</v>
      </c>
      <c r="BI468">
        <v>1</v>
      </c>
      <c r="BJ468">
        <v>1</v>
      </c>
    </row>
    <row r="469" spans="1:62" x14ac:dyDescent="0.25">
      <c r="A469" t="s">
        <v>37</v>
      </c>
      <c r="B469" t="s">
        <v>138</v>
      </c>
      <c r="C469" t="s">
        <v>2</v>
      </c>
      <c r="D469" t="s">
        <v>126</v>
      </c>
      <c r="E469" t="s">
        <v>100</v>
      </c>
      <c r="F469" t="s">
        <v>33</v>
      </c>
      <c r="G469">
        <v>2022</v>
      </c>
      <c r="H469">
        <v>6</v>
      </c>
      <c r="I469">
        <v>4.0448969999999997</v>
      </c>
      <c r="AH469">
        <v>74</v>
      </c>
      <c r="AI469">
        <v>72.583340000000007</v>
      </c>
      <c r="AJ469">
        <v>70.083340000000007</v>
      </c>
      <c r="AK469">
        <v>67.541659999999993</v>
      </c>
      <c r="AL469">
        <v>66.375</v>
      </c>
      <c r="AM469">
        <v>65.458340000000007</v>
      </c>
      <c r="AN469">
        <v>67</v>
      </c>
      <c r="AO469">
        <v>73.166659999999993</v>
      </c>
      <c r="AP469">
        <v>77.833340000000007</v>
      </c>
      <c r="AQ469">
        <v>82.666659999999993</v>
      </c>
      <c r="AR469">
        <v>86.791659999999993</v>
      </c>
      <c r="AS469">
        <v>90.916659999999993</v>
      </c>
      <c r="AT469">
        <v>94</v>
      </c>
      <c r="AU469">
        <v>96.541659999999993</v>
      </c>
      <c r="AV469">
        <v>98.333340000000007</v>
      </c>
      <c r="AW469">
        <v>99.125</v>
      </c>
      <c r="AX469">
        <v>98.541659999999993</v>
      </c>
      <c r="AY469">
        <v>98.166659999999993</v>
      </c>
      <c r="AZ469">
        <v>97.041659999999993</v>
      </c>
      <c r="BA469">
        <v>93.791659999999993</v>
      </c>
      <c r="BB469">
        <v>87.625</v>
      </c>
      <c r="BC469">
        <v>84.375</v>
      </c>
      <c r="BD469">
        <v>81.125</v>
      </c>
      <c r="BE469">
        <v>78.458340000000007</v>
      </c>
      <c r="BH469">
        <v>0</v>
      </c>
      <c r="BI469">
        <v>1</v>
      </c>
      <c r="BJ469">
        <v>1</v>
      </c>
    </row>
    <row r="470" spans="1:62" x14ac:dyDescent="0.25">
      <c r="A470" t="s">
        <v>37</v>
      </c>
      <c r="B470" t="s">
        <v>138</v>
      </c>
      <c r="C470" t="s">
        <v>2</v>
      </c>
      <c r="D470" t="s">
        <v>126</v>
      </c>
      <c r="E470" t="s">
        <v>100</v>
      </c>
      <c r="F470" t="s">
        <v>33</v>
      </c>
      <c r="G470">
        <v>2022</v>
      </c>
      <c r="H470">
        <v>7</v>
      </c>
      <c r="I470">
        <v>5.489503</v>
      </c>
      <c r="AH470">
        <v>80.416659999999993</v>
      </c>
      <c r="AI470">
        <v>76.666659999999993</v>
      </c>
      <c r="AJ470">
        <v>73.541659999999993</v>
      </c>
      <c r="AK470">
        <v>71.416659999999993</v>
      </c>
      <c r="AL470">
        <v>69.708340000000007</v>
      </c>
      <c r="AM470">
        <v>68.208340000000007</v>
      </c>
      <c r="AN470">
        <v>68.916659999999993</v>
      </c>
      <c r="AO470">
        <v>77.625</v>
      </c>
      <c r="AP470">
        <v>82.958340000000007</v>
      </c>
      <c r="AQ470">
        <v>87.25</v>
      </c>
      <c r="AR470">
        <v>91.291659999999993</v>
      </c>
      <c r="AS470">
        <v>95.208340000000007</v>
      </c>
      <c r="AT470">
        <v>99.583340000000007</v>
      </c>
      <c r="AU470">
        <v>101.375</v>
      </c>
      <c r="AV470">
        <v>103.66670000000001</v>
      </c>
      <c r="AW470">
        <v>103.58329999999999</v>
      </c>
      <c r="AX470">
        <v>102.70829999999999</v>
      </c>
      <c r="AY470">
        <v>100.58329999999999</v>
      </c>
      <c r="AZ470">
        <v>98.541659999999993</v>
      </c>
      <c r="BA470">
        <v>93.708340000000007</v>
      </c>
      <c r="BB470">
        <v>87.708340000000007</v>
      </c>
      <c r="BC470">
        <v>84.458340000000007</v>
      </c>
      <c r="BD470">
        <v>82.875</v>
      </c>
      <c r="BE470">
        <v>82</v>
      </c>
      <c r="BH470">
        <v>0</v>
      </c>
      <c r="BI470">
        <v>1</v>
      </c>
      <c r="BJ470">
        <v>1</v>
      </c>
    </row>
    <row r="471" spans="1:62" x14ac:dyDescent="0.25">
      <c r="A471" t="s">
        <v>37</v>
      </c>
      <c r="B471" t="s">
        <v>138</v>
      </c>
      <c r="C471" t="s">
        <v>2</v>
      </c>
      <c r="D471" t="s">
        <v>126</v>
      </c>
      <c r="E471" t="s">
        <v>100</v>
      </c>
      <c r="F471" t="s">
        <v>33</v>
      </c>
      <c r="G471">
        <v>2022</v>
      </c>
      <c r="H471">
        <v>8</v>
      </c>
      <c r="I471">
        <v>5.7784250000000004</v>
      </c>
      <c r="AH471">
        <v>77.083340000000007</v>
      </c>
      <c r="AI471">
        <v>73.583340000000007</v>
      </c>
      <c r="AJ471">
        <v>70.75</v>
      </c>
      <c r="AK471">
        <v>68.916659999999993</v>
      </c>
      <c r="AL471">
        <v>67.458340000000007</v>
      </c>
      <c r="AM471">
        <v>66.458340000000007</v>
      </c>
      <c r="AN471">
        <v>65.666659999999993</v>
      </c>
      <c r="AO471">
        <v>71.875</v>
      </c>
      <c r="AP471">
        <v>77.875</v>
      </c>
      <c r="AQ471">
        <v>83.541659999999993</v>
      </c>
      <c r="AR471">
        <v>89.125</v>
      </c>
      <c r="AS471">
        <v>94.333340000000007</v>
      </c>
      <c r="AT471">
        <v>98.458340000000007</v>
      </c>
      <c r="AU471">
        <v>102.25</v>
      </c>
      <c r="AV471">
        <v>104.375</v>
      </c>
      <c r="AW471">
        <v>104.58329999999999</v>
      </c>
      <c r="AX471">
        <v>104</v>
      </c>
      <c r="AY471">
        <v>101.95829999999999</v>
      </c>
      <c r="AZ471">
        <v>98.625</v>
      </c>
      <c r="BA471">
        <v>93.375</v>
      </c>
      <c r="BB471">
        <v>86.166659999999993</v>
      </c>
      <c r="BC471">
        <v>83.583340000000007</v>
      </c>
      <c r="BD471">
        <v>81.458340000000007</v>
      </c>
      <c r="BE471">
        <v>79.833340000000007</v>
      </c>
      <c r="BH471">
        <v>0</v>
      </c>
      <c r="BI471">
        <v>1</v>
      </c>
      <c r="BJ471">
        <v>1</v>
      </c>
    </row>
    <row r="472" spans="1:62" x14ac:dyDescent="0.25">
      <c r="A472" t="s">
        <v>37</v>
      </c>
      <c r="B472" t="s">
        <v>138</v>
      </c>
      <c r="C472" t="s">
        <v>2</v>
      </c>
      <c r="D472" t="s">
        <v>126</v>
      </c>
      <c r="E472" t="s">
        <v>100</v>
      </c>
      <c r="F472" t="s">
        <v>33</v>
      </c>
      <c r="G472">
        <v>2022</v>
      </c>
      <c r="H472">
        <v>9</v>
      </c>
      <c r="I472">
        <v>4.9116609999999996</v>
      </c>
      <c r="AH472">
        <v>70.083340000000007</v>
      </c>
      <c r="AI472">
        <v>68.75</v>
      </c>
      <c r="AJ472">
        <v>66.666659999999993</v>
      </c>
      <c r="AK472">
        <v>64.875</v>
      </c>
      <c r="AL472">
        <v>62.916670000000003</v>
      </c>
      <c r="AM472">
        <v>61.083329999999997</v>
      </c>
      <c r="AN472">
        <v>59.875</v>
      </c>
      <c r="AO472">
        <v>63.208329999999997</v>
      </c>
      <c r="AP472">
        <v>71</v>
      </c>
      <c r="AQ472">
        <v>76.5</v>
      </c>
      <c r="AR472">
        <v>82.75</v>
      </c>
      <c r="AS472">
        <v>87.75</v>
      </c>
      <c r="AT472">
        <v>92.291659999999993</v>
      </c>
      <c r="AU472">
        <v>95.916659999999993</v>
      </c>
      <c r="AV472">
        <v>98.375</v>
      </c>
      <c r="AW472">
        <v>100.16670000000001</v>
      </c>
      <c r="AX472">
        <v>99.666659999999993</v>
      </c>
      <c r="AY472">
        <v>97.583340000000007</v>
      </c>
      <c r="AZ472">
        <v>92.958340000000007</v>
      </c>
      <c r="BA472">
        <v>86.833340000000007</v>
      </c>
      <c r="BB472">
        <v>82.583340000000007</v>
      </c>
      <c r="BC472">
        <v>80.375</v>
      </c>
      <c r="BD472">
        <v>77</v>
      </c>
      <c r="BE472">
        <v>75.125</v>
      </c>
      <c r="BH472">
        <v>0</v>
      </c>
      <c r="BI472">
        <v>1</v>
      </c>
      <c r="BJ472">
        <v>1</v>
      </c>
    </row>
    <row r="473" spans="1:62" x14ac:dyDescent="0.25">
      <c r="A473" t="s">
        <v>37</v>
      </c>
      <c r="B473" t="s">
        <v>138</v>
      </c>
      <c r="C473" t="s">
        <v>2</v>
      </c>
      <c r="D473" t="s">
        <v>126</v>
      </c>
      <c r="E473" t="s">
        <v>100</v>
      </c>
      <c r="F473" t="s">
        <v>33</v>
      </c>
      <c r="G473">
        <v>2022</v>
      </c>
      <c r="H473">
        <v>10</v>
      </c>
      <c r="I473">
        <v>4.4782789999999997</v>
      </c>
      <c r="AH473">
        <v>67</v>
      </c>
      <c r="AI473">
        <v>64.958340000000007</v>
      </c>
      <c r="AJ473">
        <v>63.708329999999997</v>
      </c>
      <c r="AK473">
        <v>62.166670000000003</v>
      </c>
      <c r="AL473">
        <v>60.625</v>
      </c>
      <c r="AM473">
        <v>59.833329999999997</v>
      </c>
      <c r="AN473">
        <v>58.958329999999997</v>
      </c>
      <c r="AO473">
        <v>60.875</v>
      </c>
      <c r="AP473">
        <v>67.5</v>
      </c>
      <c r="AQ473">
        <v>72.708340000000007</v>
      </c>
      <c r="AR473">
        <v>78.833340000000007</v>
      </c>
      <c r="AS473">
        <v>84.166659999999993</v>
      </c>
      <c r="AT473">
        <v>89.208340000000007</v>
      </c>
      <c r="AU473">
        <v>92.666659999999993</v>
      </c>
      <c r="AV473">
        <v>95.125</v>
      </c>
      <c r="AW473">
        <v>95.958340000000007</v>
      </c>
      <c r="AX473">
        <v>95.416659999999993</v>
      </c>
      <c r="AY473">
        <v>92.791659999999993</v>
      </c>
      <c r="AZ473">
        <v>86.291659999999993</v>
      </c>
      <c r="BA473">
        <v>80.458340000000007</v>
      </c>
      <c r="BB473">
        <v>77.041659999999993</v>
      </c>
      <c r="BC473">
        <v>73.833340000000007</v>
      </c>
      <c r="BD473">
        <v>71.5</v>
      </c>
      <c r="BE473">
        <v>69.708340000000007</v>
      </c>
      <c r="BH473">
        <v>0</v>
      </c>
      <c r="BI473">
        <v>1</v>
      </c>
      <c r="BJ473">
        <v>1</v>
      </c>
    </row>
    <row r="474" spans="1:62" x14ac:dyDescent="0.25">
      <c r="A474" t="s">
        <v>37</v>
      </c>
      <c r="B474" t="s">
        <v>138</v>
      </c>
      <c r="C474" t="s">
        <v>2</v>
      </c>
      <c r="D474" t="s">
        <v>126</v>
      </c>
      <c r="E474" t="s">
        <v>100</v>
      </c>
      <c r="F474" t="s">
        <v>31</v>
      </c>
      <c r="G474">
        <v>2019</v>
      </c>
      <c r="H474">
        <v>8</v>
      </c>
      <c r="I474">
        <v>3</v>
      </c>
      <c r="AH474">
        <v>75.395840000000007</v>
      </c>
      <c r="AI474">
        <v>72.895840000000007</v>
      </c>
      <c r="AJ474">
        <v>70.260409999999993</v>
      </c>
      <c r="AK474">
        <v>68.1875</v>
      </c>
      <c r="AL474">
        <v>66.614590000000007</v>
      </c>
      <c r="AM474">
        <v>65.302090000000007</v>
      </c>
      <c r="AN474">
        <v>65.364590000000007</v>
      </c>
      <c r="AO474">
        <v>71.46875</v>
      </c>
      <c r="AP474">
        <v>77.416659999999993</v>
      </c>
      <c r="AQ474">
        <v>82.489590000000007</v>
      </c>
      <c r="AR474">
        <v>87.489590000000007</v>
      </c>
      <c r="AS474">
        <v>92.052090000000007</v>
      </c>
      <c r="AT474">
        <v>96.083340000000007</v>
      </c>
      <c r="AU474">
        <v>99.020840000000007</v>
      </c>
      <c r="AV474">
        <v>101.1875</v>
      </c>
      <c r="AW474">
        <v>101.8646</v>
      </c>
      <c r="AX474">
        <v>101.22920000000001</v>
      </c>
      <c r="AY474">
        <v>99.572909999999993</v>
      </c>
      <c r="AZ474">
        <v>96.791659999999993</v>
      </c>
      <c r="BA474">
        <v>91.927090000000007</v>
      </c>
      <c r="BB474">
        <v>86.020840000000007</v>
      </c>
      <c r="BC474">
        <v>83.197909999999993</v>
      </c>
      <c r="BD474">
        <v>80.614590000000007</v>
      </c>
      <c r="BE474">
        <v>78.854159999999993</v>
      </c>
      <c r="BH474">
        <v>0</v>
      </c>
      <c r="BI474">
        <v>1</v>
      </c>
      <c r="BJ474">
        <v>1</v>
      </c>
    </row>
    <row r="475" spans="1:62" x14ac:dyDescent="0.25">
      <c r="A475" t="s">
        <v>37</v>
      </c>
      <c r="B475" t="s">
        <v>138</v>
      </c>
      <c r="C475" t="s">
        <v>2</v>
      </c>
      <c r="D475" t="s">
        <v>126</v>
      </c>
      <c r="E475" t="s">
        <v>100</v>
      </c>
      <c r="F475" t="s">
        <v>31</v>
      </c>
      <c r="G475">
        <v>2020</v>
      </c>
      <c r="H475">
        <v>8</v>
      </c>
      <c r="I475">
        <v>5.2005819999999998</v>
      </c>
      <c r="AH475">
        <v>75.395840000000007</v>
      </c>
      <c r="AI475">
        <v>72.895840000000007</v>
      </c>
      <c r="AJ475">
        <v>70.260409999999993</v>
      </c>
      <c r="AK475">
        <v>68.1875</v>
      </c>
      <c r="AL475">
        <v>66.614590000000007</v>
      </c>
      <c r="AM475">
        <v>65.302090000000007</v>
      </c>
      <c r="AN475">
        <v>65.364590000000007</v>
      </c>
      <c r="AO475">
        <v>71.46875</v>
      </c>
      <c r="AP475">
        <v>77.416659999999993</v>
      </c>
      <c r="AQ475">
        <v>82.489590000000007</v>
      </c>
      <c r="AR475">
        <v>87.489590000000007</v>
      </c>
      <c r="AS475">
        <v>92.052090000000007</v>
      </c>
      <c r="AT475">
        <v>96.083340000000007</v>
      </c>
      <c r="AU475">
        <v>99.020840000000007</v>
      </c>
      <c r="AV475">
        <v>101.1875</v>
      </c>
      <c r="AW475">
        <v>101.8646</v>
      </c>
      <c r="AX475">
        <v>101.22920000000001</v>
      </c>
      <c r="AY475">
        <v>99.572909999999993</v>
      </c>
      <c r="AZ475">
        <v>96.791659999999993</v>
      </c>
      <c r="BA475">
        <v>91.927090000000007</v>
      </c>
      <c r="BB475">
        <v>86.020840000000007</v>
      </c>
      <c r="BC475">
        <v>83.197909999999993</v>
      </c>
      <c r="BD475">
        <v>80.614590000000007</v>
      </c>
      <c r="BE475">
        <v>78.854159999999993</v>
      </c>
      <c r="BH475">
        <v>0</v>
      </c>
      <c r="BI475">
        <v>1</v>
      </c>
      <c r="BJ475">
        <v>1</v>
      </c>
    </row>
    <row r="476" spans="1:62" x14ac:dyDescent="0.25">
      <c r="A476" t="s">
        <v>37</v>
      </c>
      <c r="B476" t="s">
        <v>138</v>
      </c>
      <c r="C476" t="s">
        <v>2</v>
      </c>
      <c r="D476" t="s">
        <v>126</v>
      </c>
      <c r="E476" t="s">
        <v>100</v>
      </c>
      <c r="F476" t="s">
        <v>31</v>
      </c>
      <c r="G476">
        <v>2021</v>
      </c>
      <c r="H476">
        <v>8</v>
      </c>
      <c r="I476">
        <v>5.489503</v>
      </c>
      <c r="AH476">
        <v>75.395840000000007</v>
      </c>
      <c r="AI476">
        <v>72.895840000000007</v>
      </c>
      <c r="AJ476">
        <v>70.260409999999993</v>
      </c>
      <c r="AK476">
        <v>68.1875</v>
      </c>
      <c r="AL476">
        <v>66.614590000000007</v>
      </c>
      <c r="AM476">
        <v>65.302090000000007</v>
      </c>
      <c r="AN476">
        <v>65.364590000000007</v>
      </c>
      <c r="AO476">
        <v>71.46875</v>
      </c>
      <c r="AP476">
        <v>77.416659999999993</v>
      </c>
      <c r="AQ476">
        <v>82.489590000000007</v>
      </c>
      <c r="AR476">
        <v>87.489590000000007</v>
      </c>
      <c r="AS476">
        <v>92.052090000000007</v>
      </c>
      <c r="AT476">
        <v>96.083340000000007</v>
      </c>
      <c r="AU476">
        <v>99.020840000000007</v>
      </c>
      <c r="AV476">
        <v>101.1875</v>
      </c>
      <c r="AW476">
        <v>101.8646</v>
      </c>
      <c r="AX476">
        <v>101.22920000000001</v>
      </c>
      <c r="AY476">
        <v>99.572909999999993</v>
      </c>
      <c r="AZ476">
        <v>96.791659999999993</v>
      </c>
      <c r="BA476">
        <v>91.927090000000007</v>
      </c>
      <c r="BB476">
        <v>86.020840000000007</v>
      </c>
      <c r="BC476">
        <v>83.197909999999993</v>
      </c>
      <c r="BD476">
        <v>80.614590000000007</v>
      </c>
      <c r="BE476">
        <v>78.854159999999993</v>
      </c>
      <c r="BH476">
        <v>0</v>
      </c>
      <c r="BI476">
        <v>1</v>
      </c>
      <c r="BJ476">
        <v>1</v>
      </c>
    </row>
    <row r="477" spans="1:62" x14ac:dyDescent="0.25">
      <c r="A477" t="s">
        <v>37</v>
      </c>
      <c r="B477" t="s">
        <v>138</v>
      </c>
      <c r="C477" t="s">
        <v>2</v>
      </c>
      <c r="D477" t="s">
        <v>126</v>
      </c>
      <c r="E477" t="s">
        <v>100</v>
      </c>
      <c r="F477" t="s">
        <v>31</v>
      </c>
      <c r="G477">
        <v>2022</v>
      </c>
      <c r="H477">
        <v>8</v>
      </c>
      <c r="I477">
        <v>5.7784250000000004</v>
      </c>
      <c r="AH477">
        <v>75.395840000000007</v>
      </c>
      <c r="AI477">
        <v>72.895840000000007</v>
      </c>
      <c r="AJ477">
        <v>70.260409999999993</v>
      </c>
      <c r="AK477">
        <v>68.1875</v>
      </c>
      <c r="AL477">
        <v>66.614590000000007</v>
      </c>
      <c r="AM477">
        <v>65.302090000000007</v>
      </c>
      <c r="AN477">
        <v>65.364590000000007</v>
      </c>
      <c r="AO477">
        <v>71.46875</v>
      </c>
      <c r="AP477">
        <v>77.416659999999993</v>
      </c>
      <c r="AQ477">
        <v>82.489590000000007</v>
      </c>
      <c r="AR477">
        <v>87.489590000000007</v>
      </c>
      <c r="AS477">
        <v>92.052090000000007</v>
      </c>
      <c r="AT477">
        <v>96.083340000000007</v>
      </c>
      <c r="AU477">
        <v>99.020840000000007</v>
      </c>
      <c r="AV477">
        <v>101.1875</v>
      </c>
      <c r="AW477">
        <v>101.8646</v>
      </c>
      <c r="AX477">
        <v>101.22920000000001</v>
      </c>
      <c r="AY477">
        <v>99.572909999999993</v>
      </c>
      <c r="AZ477">
        <v>96.791659999999993</v>
      </c>
      <c r="BA477">
        <v>91.927090000000007</v>
      </c>
      <c r="BB477">
        <v>86.020840000000007</v>
      </c>
      <c r="BC477">
        <v>83.197909999999993</v>
      </c>
      <c r="BD477">
        <v>80.614590000000007</v>
      </c>
      <c r="BE477">
        <v>78.854159999999993</v>
      </c>
      <c r="BH477">
        <v>0</v>
      </c>
      <c r="BI477">
        <v>1</v>
      </c>
      <c r="BJ477">
        <v>1</v>
      </c>
    </row>
    <row r="478" spans="1:62" x14ac:dyDescent="0.25">
      <c r="A478" t="s">
        <v>37</v>
      </c>
      <c r="B478" t="s">
        <v>138</v>
      </c>
      <c r="C478" t="s">
        <v>2</v>
      </c>
      <c r="D478" t="s">
        <v>126</v>
      </c>
      <c r="E478" t="s">
        <v>127</v>
      </c>
      <c r="F478" t="s">
        <v>33</v>
      </c>
      <c r="G478">
        <v>2019</v>
      </c>
      <c r="H478">
        <v>5</v>
      </c>
      <c r="I478">
        <v>3</v>
      </c>
      <c r="AH478">
        <v>71.125</v>
      </c>
      <c r="AI478">
        <v>68.833340000000007</v>
      </c>
      <c r="AJ478">
        <v>66.708340000000007</v>
      </c>
      <c r="AK478">
        <v>64.125</v>
      </c>
      <c r="AL478">
        <v>62.416670000000003</v>
      </c>
      <c r="AM478">
        <v>61.458329999999997</v>
      </c>
      <c r="AN478">
        <v>63.791670000000003</v>
      </c>
      <c r="AO478">
        <v>69.666659999999993</v>
      </c>
      <c r="AP478">
        <v>73.458340000000007</v>
      </c>
      <c r="AQ478">
        <v>77</v>
      </c>
      <c r="AR478">
        <v>81.5</v>
      </c>
      <c r="AS478">
        <v>85.375</v>
      </c>
      <c r="AT478">
        <v>88.458340000000007</v>
      </c>
      <c r="AU478">
        <v>91.041659999999993</v>
      </c>
      <c r="AV478">
        <v>92.583340000000007</v>
      </c>
      <c r="AW478">
        <v>93</v>
      </c>
      <c r="AX478">
        <v>93.291659999999993</v>
      </c>
      <c r="AY478">
        <v>93.25</v>
      </c>
      <c r="AZ478">
        <v>91.333340000000007</v>
      </c>
      <c r="BA478">
        <v>87.541659999999993</v>
      </c>
      <c r="BB478">
        <v>82.375</v>
      </c>
      <c r="BC478">
        <v>78.625</v>
      </c>
      <c r="BD478">
        <v>75.375</v>
      </c>
      <c r="BE478">
        <v>73.291659999999993</v>
      </c>
      <c r="BH478">
        <v>0</v>
      </c>
      <c r="BI478">
        <v>1</v>
      </c>
      <c r="BJ478">
        <v>1</v>
      </c>
    </row>
    <row r="479" spans="1:62" x14ac:dyDescent="0.25">
      <c r="A479" t="s">
        <v>37</v>
      </c>
      <c r="B479" t="s">
        <v>138</v>
      </c>
      <c r="C479" t="s">
        <v>2</v>
      </c>
      <c r="D479" t="s">
        <v>126</v>
      </c>
      <c r="E479" t="s">
        <v>127</v>
      </c>
      <c r="F479" t="s">
        <v>33</v>
      </c>
      <c r="G479">
        <v>2019</v>
      </c>
      <c r="H479">
        <v>6</v>
      </c>
      <c r="I479">
        <v>3</v>
      </c>
      <c r="AH479">
        <v>74.625</v>
      </c>
      <c r="AI479">
        <v>72.166659999999993</v>
      </c>
      <c r="AJ479">
        <v>69.916659999999993</v>
      </c>
      <c r="AK479">
        <v>67.958340000000007</v>
      </c>
      <c r="AL479">
        <v>65.291659999999993</v>
      </c>
      <c r="AM479">
        <v>63.75</v>
      </c>
      <c r="AN479">
        <v>66.458340000000007</v>
      </c>
      <c r="AO479">
        <v>73.25</v>
      </c>
      <c r="AP479">
        <v>78.708340000000007</v>
      </c>
      <c r="AQ479">
        <v>83.375</v>
      </c>
      <c r="AR479">
        <v>88.166659999999993</v>
      </c>
      <c r="AS479">
        <v>92.416659999999993</v>
      </c>
      <c r="AT479">
        <v>95.458340000000007</v>
      </c>
      <c r="AU479">
        <v>98.125</v>
      </c>
      <c r="AV479">
        <v>99.583340000000007</v>
      </c>
      <c r="AW479">
        <v>100.70829999999999</v>
      </c>
      <c r="AX479">
        <v>99.875</v>
      </c>
      <c r="AY479">
        <v>98.541659999999993</v>
      </c>
      <c r="AZ479">
        <v>95.875</v>
      </c>
      <c r="BA479">
        <v>92.166659999999993</v>
      </c>
      <c r="BB479">
        <v>86.041659999999993</v>
      </c>
      <c r="BC479">
        <v>82.083340000000007</v>
      </c>
      <c r="BD479">
        <v>79.291659999999993</v>
      </c>
      <c r="BE479">
        <v>77.041659999999993</v>
      </c>
      <c r="BH479">
        <v>0</v>
      </c>
      <c r="BI479">
        <v>1</v>
      </c>
      <c r="BJ479">
        <v>1</v>
      </c>
    </row>
    <row r="480" spans="1:62" x14ac:dyDescent="0.25">
      <c r="A480" t="s">
        <v>37</v>
      </c>
      <c r="B480" t="s">
        <v>138</v>
      </c>
      <c r="C480" t="s">
        <v>2</v>
      </c>
      <c r="D480" t="s">
        <v>126</v>
      </c>
      <c r="E480" t="s">
        <v>127</v>
      </c>
      <c r="F480" t="s">
        <v>33</v>
      </c>
      <c r="G480">
        <v>2019</v>
      </c>
      <c r="H480">
        <v>7</v>
      </c>
      <c r="I480">
        <v>3</v>
      </c>
      <c r="AH480">
        <v>78.25</v>
      </c>
      <c r="AI480">
        <v>77</v>
      </c>
      <c r="AJ480">
        <v>74.875</v>
      </c>
      <c r="AK480">
        <v>72.916659999999993</v>
      </c>
      <c r="AL480">
        <v>70.875</v>
      </c>
      <c r="AM480">
        <v>69.083340000000007</v>
      </c>
      <c r="AN480">
        <v>69.833340000000007</v>
      </c>
      <c r="AO480">
        <v>74.833340000000007</v>
      </c>
      <c r="AP480">
        <v>79.375</v>
      </c>
      <c r="AQ480">
        <v>83.166659999999993</v>
      </c>
      <c r="AR480">
        <v>87.083340000000007</v>
      </c>
      <c r="AS480">
        <v>90.916659999999993</v>
      </c>
      <c r="AT480">
        <v>94.083340000000007</v>
      </c>
      <c r="AU480">
        <v>97.291659999999993</v>
      </c>
      <c r="AV480">
        <v>99.416659999999993</v>
      </c>
      <c r="AW480">
        <v>99.791659999999993</v>
      </c>
      <c r="AX480">
        <v>98.875</v>
      </c>
      <c r="AY480">
        <v>97.375</v>
      </c>
      <c r="AZ480">
        <v>95.208340000000007</v>
      </c>
      <c r="BA480">
        <v>90.875</v>
      </c>
      <c r="BB480">
        <v>85.166659999999993</v>
      </c>
      <c r="BC480">
        <v>81.958340000000007</v>
      </c>
      <c r="BD480">
        <v>79.958340000000007</v>
      </c>
      <c r="BE480">
        <v>77.958340000000007</v>
      </c>
      <c r="BH480">
        <v>0</v>
      </c>
      <c r="BI480">
        <v>1</v>
      </c>
      <c r="BJ480">
        <v>1</v>
      </c>
    </row>
    <row r="481" spans="1:62" x14ac:dyDescent="0.25">
      <c r="A481" t="s">
        <v>37</v>
      </c>
      <c r="B481" t="s">
        <v>138</v>
      </c>
      <c r="C481" t="s">
        <v>2</v>
      </c>
      <c r="D481" t="s">
        <v>126</v>
      </c>
      <c r="E481" t="s">
        <v>127</v>
      </c>
      <c r="F481" t="s">
        <v>33</v>
      </c>
      <c r="G481">
        <v>2019</v>
      </c>
      <c r="H481">
        <v>8</v>
      </c>
      <c r="I481">
        <v>3</v>
      </c>
      <c r="AH481">
        <v>67.375</v>
      </c>
      <c r="AI481">
        <v>66.583340000000007</v>
      </c>
      <c r="AJ481">
        <v>64.25</v>
      </c>
      <c r="AK481">
        <v>62.333329999999997</v>
      </c>
      <c r="AL481">
        <v>60.166670000000003</v>
      </c>
      <c r="AM481">
        <v>59.416670000000003</v>
      </c>
      <c r="AN481">
        <v>59.083329999999997</v>
      </c>
      <c r="AO481">
        <v>63.375</v>
      </c>
      <c r="AP481">
        <v>68.5</v>
      </c>
      <c r="AQ481">
        <v>73.916659999999993</v>
      </c>
      <c r="AR481">
        <v>79.416659999999993</v>
      </c>
      <c r="AS481">
        <v>84.833340000000007</v>
      </c>
      <c r="AT481">
        <v>89.291659999999993</v>
      </c>
      <c r="AU481">
        <v>93.541659999999993</v>
      </c>
      <c r="AV481">
        <v>96.375</v>
      </c>
      <c r="AW481">
        <v>97.708340000000007</v>
      </c>
      <c r="AX481">
        <v>97</v>
      </c>
      <c r="AY481">
        <v>96.083340000000007</v>
      </c>
      <c r="AZ481">
        <v>92.541659999999993</v>
      </c>
      <c r="BA481">
        <v>86.5</v>
      </c>
      <c r="BB481">
        <v>80.75</v>
      </c>
      <c r="BC481">
        <v>78.208340000000007</v>
      </c>
      <c r="BD481">
        <v>75.791659999999993</v>
      </c>
      <c r="BE481">
        <v>73.708340000000007</v>
      </c>
      <c r="BH481">
        <v>0</v>
      </c>
      <c r="BI481">
        <v>1</v>
      </c>
      <c r="BJ481">
        <v>1</v>
      </c>
    </row>
    <row r="482" spans="1:62" x14ac:dyDescent="0.25">
      <c r="A482" t="s">
        <v>37</v>
      </c>
      <c r="B482" t="s">
        <v>138</v>
      </c>
      <c r="C482" t="s">
        <v>2</v>
      </c>
      <c r="D482" t="s">
        <v>126</v>
      </c>
      <c r="E482" t="s">
        <v>127</v>
      </c>
      <c r="F482" t="s">
        <v>33</v>
      </c>
      <c r="G482">
        <v>2019</v>
      </c>
      <c r="H482">
        <v>9</v>
      </c>
      <c r="I482">
        <v>3</v>
      </c>
      <c r="AH482">
        <v>69.916659999999993</v>
      </c>
      <c r="AI482">
        <v>68.5</v>
      </c>
      <c r="AJ482">
        <v>66</v>
      </c>
      <c r="AK482">
        <v>64.458340000000007</v>
      </c>
      <c r="AL482">
        <v>63.208329999999997</v>
      </c>
      <c r="AM482">
        <v>62.041670000000003</v>
      </c>
      <c r="AN482">
        <v>61</v>
      </c>
      <c r="AO482">
        <v>64.375</v>
      </c>
      <c r="AP482">
        <v>70.458340000000007</v>
      </c>
      <c r="AQ482">
        <v>74.958340000000007</v>
      </c>
      <c r="AR482">
        <v>79.75</v>
      </c>
      <c r="AS482">
        <v>84.541659999999993</v>
      </c>
      <c r="AT482">
        <v>89.625</v>
      </c>
      <c r="AU482">
        <v>93.416659999999993</v>
      </c>
      <c r="AV482">
        <v>94.958340000000007</v>
      </c>
      <c r="AW482">
        <v>95.833340000000007</v>
      </c>
      <c r="AX482">
        <v>95.375</v>
      </c>
      <c r="AY482">
        <v>93.041659999999993</v>
      </c>
      <c r="AZ482">
        <v>88.958340000000007</v>
      </c>
      <c r="BA482">
        <v>82.875</v>
      </c>
      <c r="BB482">
        <v>79.75</v>
      </c>
      <c r="BC482">
        <v>76.875</v>
      </c>
      <c r="BD482">
        <v>74.125</v>
      </c>
      <c r="BE482">
        <v>71.958340000000007</v>
      </c>
      <c r="BH482">
        <v>0</v>
      </c>
      <c r="BI482">
        <v>1</v>
      </c>
      <c r="BJ482">
        <v>1</v>
      </c>
    </row>
    <row r="483" spans="1:62" x14ac:dyDescent="0.25">
      <c r="A483" t="s">
        <v>37</v>
      </c>
      <c r="B483" t="s">
        <v>138</v>
      </c>
      <c r="C483" t="s">
        <v>2</v>
      </c>
      <c r="D483" t="s">
        <v>126</v>
      </c>
      <c r="E483" t="s">
        <v>127</v>
      </c>
      <c r="F483" t="s">
        <v>33</v>
      </c>
      <c r="G483">
        <v>2019</v>
      </c>
      <c r="H483">
        <v>10</v>
      </c>
      <c r="I483">
        <v>3</v>
      </c>
      <c r="AH483">
        <v>61.791670000000003</v>
      </c>
      <c r="AI483">
        <v>58.291670000000003</v>
      </c>
      <c r="AJ483">
        <v>56.791670000000003</v>
      </c>
      <c r="AK483">
        <v>55.25</v>
      </c>
      <c r="AL483">
        <v>53.875</v>
      </c>
      <c r="AM483">
        <v>52.541670000000003</v>
      </c>
      <c r="AN483">
        <v>51.625</v>
      </c>
      <c r="AO483">
        <v>52.708329999999997</v>
      </c>
      <c r="AP483">
        <v>60.75</v>
      </c>
      <c r="AQ483">
        <v>67.625</v>
      </c>
      <c r="AR483">
        <v>73.166659999999993</v>
      </c>
      <c r="AS483">
        <v>78.25</v>
      </c>
      <c r="AT483">
        <v>82.875</v>
      </c>
      <c r="AU483">
        <v>85.833340000000007</v>
      </c>
      <c r="AV483">
        <v>88.708340000000007</v>
      </c>
      <c r="AW483">
        <v>90.541659999999993</v>
      </c>
      <c r="AX483">
        <v>90.291659999999993</v>
      </c>
      <c r="AY483">
        <v>87.375</v>
      </c>
      <c r="AZ483">
        <v>79.583340000000007</v>
      </c>
      <c r="BA483">
        <v>73</v>
      </c>
      <c r="BB483">
        <v>69.125</v>
      </c>
      <c r="BC483">
        <v>66.583340000000007</v>
      </c>
      <c r="BD483">
        <v>64.666659999999993</v>
      </c>
      <c r="BE483">
        <v>62.708329999999997</v>
      </c>
      <c r="BH483">
        <v>0</v>
      </c>
      <c r="BI483">
        <v>1</v>
      </c>
      <c r="BJ483">
        <v>1</v>
      </c>
    </row>
    <row r="484" spans="1:62" x14ac:dyDescent="0.25">
      <c r="A484" t="s">
        <v>37</v>
      </c>
      <c r="B484" t="s">
        <v>138</v>
      </c>
      <c r="C484" t="s">
        <v>2</v>
      </c>
      <c r="D484" t="s">
        <v>126</v>
      </c>
      <c r="E484" t="s">
        <v>127</v>
      </c>
      <c r="F484" t="s">
        <v>33</v>
      </c>
      <c r="G484">
        <v>2020</v>
      </c>
      <c r="H484">
        <v>5</v>
      </c>
      <c r="I484">
        <v>2.7447520000000001</v>
      </c>
      <c r="AH484">
        <v>71.125</v>
      </c>
      <c r="AI484">
        <v>68.833340000000007</v>
      </c>
      <c r="AJ484">
        <v>66.708340000000007</v>
      </c>
      <c r="AK484">
        <v>64.125</v>
      </c>
      <c r="AL484">
        <v>62.416670000000003</v>
      </c>
      <c r="AM484">
        <v>61.458329999999997</v>
      </c>
      <c r="AN484">
        <v>63.791670000000003</v>
      </c>
      <c r="AO484">
        <v>69.666659999999993</v>
      </c>
      <c r="AP484">
        <v>73.458340000000007</v>
      </c>
      <c r="AQ484">
        <v>77</v>
      </c>
      <c r="AR484">
        <v>81.5</v>
      </c>
      <c r="AS484">
        <v>85.375</v>
      </c>
      <c r="AT484">
        <v>88.458340000000007</v>
      </c>
      <c r="AU484">
        <v>91.041659999999993</v>
      </c>
      <c r="AV484">
        <v>92.583340000000007</v>
      </c>
      <c r="AW484">
        <v>93</v>
      </c>
      <c r="AX484">
        <v>93.291659999999993</v>
      </c>
      <c r="AY484">
        <v>93.25</v>
      </c>
      <c r="AZ484">
        <v>91.333340000000007</v>
      </c>
      <c r="BA484">
        <v>87.541659999999993</v>
      </c>
      <c r="BB484">
        <v>82.375</v>
      </c>
      <c r="BC484">
        <v>78.625</v>
      </c>
      <c r="BD484">
        <v>75.375</v>
      </c>
      <c r="BE484">
        <v>73.291659999999993</v>
      </c>
      <c r="BH484">
        <v>0</v>
      </c>
      <c r="BI484">
        <v>1</v>
      </c>
      <c r="BJ484">
        <v>1</v>
      </c>
    </row>
    <row r="485" spans="1:62" x14ac:dyDescent="0.25">
      <c r="A485" t="s">
        <v>37</v>
      </c>
      <c r="B485" t="s">
        <v>138</v>
      </c>
      <c r="C485" t="s">
        <v>2</v>
      </c>
      <c r="D485" t="s">
        <v>126</v>
      </c>
      <c r="E485" t="s">
        <v>127</v>
      </c>
      <c r="F485" t="s">
        <v>33</v>
      </c>
      <c r="G485">
        <v>2020</v>
      </c>
      <c r="H485">
        <v>6</v>
      </c>
      <c r="I485">
        <v>3.6115159999999999</v>
      </c>
      <c r="AH485">
        <v>74.625</v>
      </c>
      <c r="AI485">
        <v>72.166659999999993</v>
      </c>
      <c r="AJ485">
        <v>69.916659999999993</v>
      </c>
      <c r="AK485">
        <v>67.958340000000007</v>
      </c>
      <c r="AL485">
        <v>65.291659999999993</v>
      </c>
      <c r="AM485">
        <v>63.75</v>
      </c>
      <c r="AN485">
        <v>66.458340000000007</v>
      </c>
      <c r="AO485">
        <v>73.25</v>
      </c>
      <c r="AP485">
        <v>78.708340000000007</v>
      </c>
      <c r="AQ485">
        <v>83.375</v>
      </c>
      <c r="AR485">
        <v>88.166659999999993</v>
      </c>
      <c r="AS485">
        <v>92.416659999999993</v>
      </c>
      <c r="AT485">
        <v>95.458340000000007</v>
      </c>
      <c r="AU485">
        <v>98.125</v>
      </c>
      <c r="AV485">
        <v>99.583340000000007</v>
      </c>
      <c r="AW485">
        <v>100.70829999999999</v>
      </c>
      <c r="AX485">
        <v>99.875</v>
      </c>
      <c r="AY485">
        <v>98.541659999999993</v>
      </c>
      <c r="AZ485">
        <v>95.875</v>
      </c>
      <c r="BA485">
        <v>92.166659999999993</v>
      </c>
      <c r="BB485">
        <v>86.041659999999993</v>
      </c>
      <c r="BC485">
        <v>82.083340000000007</v>
      </c>
      <c r="BD485">
        <v>79.291659999999993</v>
      </c>
      <c r="BE485">
        <v>77.041659999999993</v>
      </c>
      <c r="BH485">
        <v>0</v>
      </c>
      <c r="BI485">
        <v>1</v>
      </c>
      <c r="BJ485">
        <v>1</v>
      </c>
    </row>
    <row r="486" spans="1:62" x14ac:dyDescent="0.25">
      <c r="A486" t="s">
        <v>37</v>
      </c>
      <c r="B486" t="s">
        <v>138</v>
      </c>
      <c r="C486" t="s">
        <v>2</v>
      </c>
      <c r="D486" t="s">
        <v>126</v>
      </c>
      <c r="E486" t="s">
        <v>127</v>
      </c>
      <c r="F486" t="s">
        <v>33</v>
      </c>
      <c r="G486">
        <v>2020</v>
      </c>
      <c r="H486">
        <v>7</v>
      </c>
      <c r="I486">
        <v>4.9116609999999996</v>
      </c>
      <c r="AH486">
        <v>78.25</v>
      </c>
      <c r="AI486">
        <v>77</v>
      </c>
      <c r="AJ486">
        <v>74.875</v>
      </c>
      <c r="AK486">
        <v>72.916659999999993</v>
      </c>
      <c r="AL486">
        <v>70.875</v>
      </c>
      <c r="AM486">
        <v>69.083340000000007</v>
      </c>
      <c r="AN486">
        <v>69.833340000000007</v>
      </c>
      <c r="AO486">
        <v>74.833340000000007</v>
      </c>
      <c r="AP486">
        <v>79.375</v>
      </c>
      <c r="AQ486">
        <v>83.166659999999993</v>
      </c>
      <c r="AR486">
        <v>87.083340000000007</v>
      </c>
      <c r="AS486">
        <v>90.916659999999993</v>
      </c>
      <c r="AT486">
        <v>94.083340000000007</v>
      </c>
      <c r="AU486">
        <v>97.291659999999993</v>
      </c>
      <c r="AV486">
        <v>99.416659999999993</v>
      </c>
      <c r="AW486">
        <v>99.791659999999993</v>
      </c>
      <c r="AX486">
        <v>98.875</v>
      </c>
      <c r="AY486">
        <v>97.375</v>
      </c>
      <c r="AZ486">
        <v>95.208340000000007</v>
      </c>
      <c r="BA486">
        <v>90.875</v>
      </c>
      <c r="BB486">
        <v>85.166659999999993</v>
      </c>
      <c r="BC486">
        <v>81.958340000000007</v>
      </c>
      <c r="BD486">
        <v>79.958340000000007</v>
      </c>
      <c r="BE486">
        <v>77.958340000000007</v>
      </c>
      <c r="BH486">
        <v>0</v>
      </c>
      <c r="BI486">
        <v>1</v>
      </c>
      <c r="BJ486">
        <v>1</v>
      </c>
    </row>
    <row r="487" spans="1:62" x14ac:dyDescent="0.25">
      <c r="A487" t="s">
        <v>37</v>
      </c>
      <c r="B487" t="s">
        <v>138</v>
      </c>
      <c r="C487" t="s">
        <v>2</v>
      </c>
      <c r="D487" t="s">
        <v>126</v>
      </c>
      <c r="E487" t="s">
        <v>127</v>
      </c>
      <c r="F487" t="s">
        <v>33</v>
      </c>
      <c r="G487">
        <v>2020</v>
      </c>
      <c r="H487">
        <v>8</v>
      </c>
      <c r="I487">
        <v>5.2005819999999998</v>
      </c>
      <c r="AH487">
        <v>67.375</v>
      </c>
      <c r="AI487">
        <v>66.583340000000007</v>
      </c>
      <c r="AJ487">
        <v>64.25</v>
      </c>
      <c r="AK487">
        <v>62.333329999999997</v>
      </c>
      <c r="AL487">
        <v>60.166670000000003</v>
      </c>
      <c r="AM487">
        <v>59.416670000000003</v>
      </c>
      <c r="AN487">
        <v>59.083329999999997</v>
      </c>
      <c r="AO487">
        <v>63.375</v>
      </c>
      <c r="AP487">
        <v>68.5</v>
      </c>
      <c r="AQ487">
        <v>73.916659999999993</v>
      </c>
      <c r="AR487">
        <v>79.416659999999993</v>
      </c>
      <c r="AS487">
        <v>84.833340000000007</v>
      </c>
      <c r="AT487">
        <v>89.291659999999993</v>
      </c>
      <c r="AU487">
        <v>93.541659999999993</v>
      </c>
      <c r="AV487">
        <v>96.375</v>
      </c>
      <c r="AW487">
        <v>97.708340000000007</v>
      </c>
      <c r="AX487">
        <v>97</v>
      </c>
      <c r="AY487">
        <v>96.083340000000007</v>
      </c>
      <c r="AZ487">
        <v>92.541659999999993</v>
      </c>
      <c r="BA487">
        <v>86.5</v>
      </c>
      <c r="BB487">
        <v>80.75</v>
      </c>
      <c r="BC487">
        <v>78.208340000000007</v>
      </c>
      <c r="BD487">
        <v>75.791659999999993</v>
      </c>
      <c r="BE487">
        <v>73.708340000000007</v>
      </c>
      <c r="BH487">
        <v>0</v>
      </c>
      <c r="BI487">
        <v>1</v>
      </c>
      <c r="BJ487">
        <v>1</v>
      </c>
    </row>
    <row r="488" spans="1:62" x14ac:dyDescent="0.25">
      <c r="A488" t="s">
        <v>37</v>
      </c>
      <c r="B488" t="s">
        <v>138</v>
      </c>
      <c r="C488" t="s">
        <v>2</v>
      </c>
      <c r="D488" t="s">
        <v>126</v>
      </c>
      <c r="E488" t="s">
        <v>127</v>
      </c>
      <c r="F488" t="s">
        <v>33</v>
      </c>
      <c r="G488">
        <v>2020</v>
      </c>
      <c r="H488">
        <v>9</v>
      </c>
      <c r="I488">
        <v>4.4782789999999997</v>
      </c>
      <c r="AH488">
        <v>69.916659999999993</v>
      </c>
      <c r="AI488">
        <v>68.5</v>
      </c>
      <c r="AJ488">
        <v>66</v>
      </c>
      <c r="AK488">
        <v>64.458340000000007</v>
      </c>
      <c r="AL488">
        <v>63.208329999999997</v>
      </c>
      <c r="AM488">
        <v>62.041670000000003</v>
      </c>
      <c r="AN488">
        <v>61</v>
      </c>
      <c r="AO488">
        <v>64.375</v>
      </c>
      <c r="AP488">
        <v>70.458340000000007</v>
      </c>
      <c r="AQ488">
        <v>74.958340000000007</v>
      </c>
      <c r="AR488">
        <v>79.75</v>
      </c>
      <c r="AS488">
        <v>84.541659999999993</v>
      </c>
      <c r="AT488">
        <v>89.625</v>
      </c>
      <c r="AU488">
        <v>93.416659999999993</v>
      </c>
      <c r="AV488">
        <v>94.958340000000007</v>
      </c>
      <c r="AW488">
        <v>95.833340000000007</v>
      </c>
      <c r="AX488">
        <v>95.375</v>
      </c>
      <c r="AY488">
        <v>93.041659999999993</v>
      </c>
      <c r="AZ488">
        <v>88.958340000000007</v>
      </c>
      <c r="BA488">
        <v>82.875</v>
      </c>
      <c r="BB488">
        <v>79.75</v>
      </c>
      <c r="BC488">
        <v>76.875</v>
      </c>
      <c r="BD488">
        <v>74.125</v>
      </c>
      <c r="BE488">
        <v>71.958340000000007</v>
      </c>
      <c r="BH488">
        <v>0</v>
      </c>
      <c r="BI488">
        <v>1</v>
      </c>
      <c r="BJ488">
        <v>1</v>
      </c>
    </row>
    <row r="489" spans="1:62" x14ac:dyDescent="0.25">
      <c r="A489" t="s">
        <v>37</v>
      </c>
      <c r="B489" t="s">
        <v>138</v>
      </c>
      <c r="C489" t="s">
        <v>2</v>
      </c>
      <c r="D489" t="s">
        <v>126</v>
      </c>
      <c r="E489" t="s">
        <v>127</v>
      </c>
      <c r="F489" t="s">
        <v>33</v>
      </c>
      <c r="G489">
        <v>2020</v>
      </c>
      <c r="H489">
        <v>10</v>
      </c>
      <c r="I489">
        <v>4.0448969999999997</v>
      </c>
      <c r="AH489">
        <v>61.791670000000003</v>
      </c>
      <c r="AI489">
        <v>58.291670000000003</v>
      </c>
      <c r="AJ489">
        <v>56.791670000000003</v>
      </c>
      <c r="AK489">
        <v>55.25</v>
      </c>
      <c r="AL489">
        <v>53.875</v>
      </c>
      <c r="AM489">
        <v>52.541670000000003</v>
      </c>
      <c r="AN489">
        <v>51.625</v>
      </c>
      <c r="AO489">
        <v>52.708329999999997</v>
      </c>
      <c r="AP489">
        <v>60.75</v>
      </c>
      <c r="AQ489">
        <v>67.625</v>
      </c>
      <c r="AR489">
        <v>73.166659999999993</v>
      </c>
      <c r="AS489">
        <v>78.25</v>
      </c>
      <c r="AT489">
        <v>82.875</v>
      </c>
      <c r="AU489">
        <v>85.833340000000007</v>
      </c>
      <c r="AV489">
        <v>88.708340000000007</v>
      </c>
      <c r="AW489">
        <v>90.541659999999993</v>
      </c>
      <c r="AX489">
        <v>90.291659999999993</v>
      </c>
      <c r="AY489">
        <v>87.375</v>
      </c>
      <c r="AZ489">
        <v>79.583340000000007</v>
      </c>
      <c r="BA489">
        <v>73</v>
      </c>
      <c r="BB489">
        <v>69.125</v>
      </c>
      <c r="BC489">
        <v>66.583340000000007</v>
      </c>
      <c r="BD489">
        <v>64.666659999999993</v>
      </c>
      <c r="BE489">
        <v>62.708329999999997</v>
      </c>
      <c r="BH489">
        <v>0</v>
      </c>
      <c r="BI489">
        <v>1</v>
      </c>
      <c r="BJ489">
        <v>1</v>
      </c>
    </row>
    <row r="490" spans="1:62" x14ac:dyDescent="0.25">
      <c r="A490" t="s">
        <v>37</v>
      </c>
      <c r="B490" t="s">
        <v>138</v>
      </c>
      <c r="C490" t="s">
        <v>2</v>
      </c>
      <c r="D490" t="s">
        <v>126</v>
      </c>
      <c r="E490" t="s">
        <v>127</v>
      </c>
      <c r="F490" t="s">
        <v>33</v>
      </c>
      <c r="G490">
        <v>2021</v>
      </c>
      <c r="H490">
        <v>5</v>
      </c>
      <c r="I490">
        <v>2.8892120000000001</v>
      </c>
      <c r="AH490">
        <v>71.125</v>
      </c>
      <c r="AI490">
        <v>68.833340000000007</v>
      </c>
      <c r="AJ490">
        <v>66.708340000000007</v>
      </c>
      <c r="AK490">
        <v>64.125</v>
      </c>
      <c r="AL490">
        <v>62.416670000000003</v>
      </c>
      <c r="AM490">
        <v>61.458329999999997</v>
      </c>
      <c r="AN490">
        <v>63.791670000000003</v>
      </c>
      <c r="AO490">
        <v>69.666659999999993</v>
      </c>
      <c r="AP490">
        <v>73.458340000000007</v>
      </c>
      <c r="AQ490">
        <v>77</v>
      </c>
      <c r="AR490">
        <v>81.5</v>
      </c>
      <c r="AS490">
        <v>85.375</v>
      </c>
      <c r="AT490">
        <v>88.458340000000007</v>
      </c>
      <c r="AU490">
        <v>91.041659999999993</v>
      </c>
      <c r="AV490">
        <v>92.583340000000007</v>
      </c>
      <c r="AW490">
        <v>93</v>
      </c>
      <c r="AX490">
        <v>93.291659999999993</v>
      </c>
      <c r="AY490">
        <v>93.25</v>
      </c>
      <c r="AZ490">
        <v>91.333340000000007</v>
      </c>
      <c r="BA490">
        <v>87.541659999999993</v>
      </c>
      <c r="BB490">
        <v>82.375</v>
      </c>
      <c r="BC490">
        <v>78.625</v>
      </c>
      <c r="BD490">
        <v>75.375</v>
      </c>
      <c r="BE490">
        <v>73.291659999999993</v>
      </c>
      <c r="BH490">
        <v>0</v>
      </c>
      <c r="BI490">
        <v>1</v>
      </c>
      <c r="BJ490">
        <v>1</v>
      </c>
    </row>
    <row r="491" spans="1:62" x14ac:dyDescent="0.25">
      <c r="A491" t="s">
        <v>37</v>
      </c>
      <c r="B491" t="s">
        <v>138</v>
      </c>
      <c r="C491" t="s">
        <v>2</v>
      </c>
      <c r="D491" t="s">
        <v>126</v>
      </c>
      <c r="E491" t="s">
        <v>127</v>
      </c>
      <c r="F491" t="s">
        <v>33</v>
      </c>
      <c r="G491">
        <v>2021</v>
      </c>
      <c r="H491">
        <v>6</v>
      </c>
      <c r="I491">
        <v>3.755976</v>
      </c>
      <c r="AH491">
        <v>74.625</v>
      </c>
      <c r="AI491">
        <v>72.166659999999993</v>
      </c>
      <c r="AJ491">
        <v>69.916659999999993</v>
      </c>
      <c r="AK491">
        <v>67.958340000000007</v>
      </c>
      <c r="AL491">
        <v>65.291659999999993</v>
      </c>
      <c r="AM491">
        <v>63.75</v>
      </c>
      <c r="AN491">
        <v>66.458340000000007</v>
      </c>
      <c r="AO491">
        <v>73.25</v>
      </c>
      <c r="AP491">
        <v>78.708340000000007</v>
      </c>
      <c r="AQ491">
        <v>83.375</v>
      </c>
      <c r="AR491">
        <v>88.166659999999993</v>
      </c>
      <c r="AS491">
        <v>92.416659999999993</v>
      </c>
      <c r="AT491">
        <v>95.458340000000007</v>
      </c>
      <c r="AU491">
        <v>98.125</v>
      </c>
      <c r="AV491">
        <v>99.583340000000007</v>
      </c>
      <c r="AW491">
        <v>100.70829999999999</v>
      </c>
      <c r="AX491">
        <v>99.875</v>
      </c>
      <c r="AY491">
        <v>98.541659999999993</v>
      </c>
      <c r="AZ491">
        <v>95.875</v>
      </c>
      <c r="BA491">
        <v>92.166659999999993</v>
      </c>
      <c r="BB491">
        <v>86.041659999999993</v>
      </c>
      <c r="BC491">
        <v>82.083340000000007</v>
      </c>
      <c r="BD491">
        <v>79.291659999999993</v>
      </c>
      <c r="BE491">
        <v>77.041659999999993</v>
      </c>
      <c r="BH491">
        <v>0</v>
      </c>
      <c r="BI491">
        <v>1</v>
      </c>
      <c r="BJ491">
        <v>1</v>
      </c>
    </row>
    <row r="492" spans="1:62" x14ac:dyDescent="0.25">
      <c r="A492" t="s">
        <v>37</v>
      </c>
      <c r="B492" t="s">
        <v>138</v>
      </c>
      <c r="C492" t="s">
        <v>2</v>
      </c>
      <c r="D492" t="s">
        <v>126</v>
      </c>
      <c r="E492" t="s">
        <v>127</v>
      </c>
      <c r="F492" t="s">
        <v>33</v>
      </c>
      <c r="G492">
        <v>2021</v>
      </c>
      <c r="H492">
        <v>7</v>
      </c>
      <c r="I492">
        <v>5.2005819999999998</v>
      </c>
      <c r="AH492">
        <v>78.25</v>
      </c>
      <c r="AI492">
        <v>77</v>
      </c>
      <c r="AJ492">
        <v>74.875</v>
      </c>
      <c r="AK492">
        <v>72.916659999999993</v>
      </c>
      <c r="AL492">
        <v>70.875</v>
      </c>
      <c r="AM492">
        <v>69.083340000000007</v>
      </c>
      <c r="AN492">
        <v>69.833340000000007</v>
      </c>
      <c r="AO492">
        <v>74.833340000000007</v>
      </c>
      <c r="AP492">
        <v>79.375</v>
      </c>
      <c r="AQ492">
        <v>83.166659999999993</v>
      </c>
      <c r="AR492">
        <v>87.083340000000007</v>
      </c>
      <c r="AS492">
        <v>90.916659999999993</v>
      </c>
      <c r="AT492">
        <v>94.083340000000007</v>
      </c>
      <c r="AU492">
        <v>97.291659999999993</v>
      </c>
      <c r="AV492">
        <v>99.416659999999993</v>
      </c>
      <c r="AW492">
        <v>99.791659999999993</v>
      </c>
      <c r="AX492">
        <v>98.875</v>
      </c>
      <c r="AY492">
        <v>97.375</v>
      </c>
      <c r="AZ492">
        <v>95.208340000000007</v>
      </c>
      <c r="BA492">
        <v>90.875</v>
      </c>
      <c r="BB492">
        <v>85.166659999999993</v>
      </c>
      <c r="BC492">
        <v>81.958340000000007</v>
      </c>
      <c r="BD492">
        <v>79.958340000000007</v>
      </c>
      <c r="BE492">
        <v>77.958340000000007</v>
      </c>
      <c r="BH492">
        <v>0</v>
      </c>
      <c r="BI492">
        <v>1</v>
      </c>
      <c r="BJ492">
        <v>1</v>
      </c>
    </row>
    <row r="493" spans="1:62" x14ac:dyDescent="0.25">
      <c r="A493" t="s">
        <v>37</v>
      </c>
      <c r="B493" t="s">
        <v>138</v>
      </c>
      <c r="C493" t="s">
        <v>2</v>
      </c>
      <c r="D493" t="s">
        <v>126</v>
      </c>
      <c r="E493" t="s">
        <v>127</v>
      </c>
      <c r="F493" t="s">
        <v>33</v>
      </c>
      <c r="G493">
        <v>2021</v>
      </c>
      <c r="H493">
        <v>8</v>
      </c>
      <c r="I493">
        <v>5.489503</v>
      </c>
      <c r="AH493">
        <v>67.375</v>
      </c>
      <c r="AI493">
        <v>66.583340000000007</v>
      </c>
      <c r="AJ493">
        <v>64.25</v>
      </c>
      <c r="AK493">
        <v>62.333329999999997</v>
      </c>
      <c r="AL493">
        <v>60.166670000000003</v>
      </c>
      <c r="AM493">
        <v>59.416670000000003</v>
      </c>
      <c r="AN493">
        <v>59.083329999999997</v>
      </c>
      <c r="AO493">
        <v>63.375</v>
      </c>
      <c r="AP493">
        <v>68.5</v>
      </c>
      <c r="AQ493">
        <v>73.916659999999993</v>
      </c>
      <c r="AR493">
        <v>79.416659999999993</v>
      </c>
      <c r="AS493">
        <v>84.833340000000007</v>
      </c>
      <c r="AT493">
        <v>89.291659999999993</v>
      </c>
      <c r="AU493">
        <v>93.541659999999993</v>
      </c>
      <c r="AV493">
        <v>96.375</v>
      </c>
      <c r="AW493">
        <v>97.708340000000007</v>
      </c>
      <c r="AX493">
        <v>97</v>
      </c>
      <c r="AY493">
        <v>96.083340000000007</v>
      </c>
      <c r="AZ493">
        <v>92.541659999999993</v>
      </c>
      <c r="BA493">
        <v>86.5</v>
      </c>
      <c r="BB493">
        <v>80.75</v>
      </c>
      <c r="BC493">
        <v>78.208340000000007</v>
      </c>
      <c r="BD493">
        <v>75.791659999999993</v>
      </c>
      <c r="BE493">
        <v>73.708340000000007</v>
      </c>
      <c r="BH493">
        <v>0</v>
      </c>
      <c r="BI493">
        <v>1</v>
      </c>
      <c r="BJ493">
        <v>1</v>
      </c>
    </row>
    <row r="494" spans="1:62" x14ac:dyDescent="0.25">
      <c r="A494" t="s">
        <v>37</v>
      </c>
      <c r="B494" t="s">
        <v>138</v>
      </c>
      <c r="C494" t="s">
        <v>2</v>
      </c>
      <c r="D494" t="s">
        <v>126</v>
      </c>
      <c r="E494" t="s">
        <v>127</v>
      </c>
      <c r="F494" t="s">
        <v>33</v>
      </c>
      <c r="G494">
        <v>2021</v>
      </c>
      <c r="H494">
        <v>9</v>
      </c>
      <c r="I494">
        <v>4.7671999999999999</v>
      </c>
      <c r="AH494">
        <v>69.916659999999993</v>
      </c>
      <c r="AI494">
        <v>68.5</v>
      </c>
      <c r="AJ494">
        <v>66</v>
      </c>
      <c r="AK494">
        <v>64.458340000000007</v>
      </c>
      <c r="AL494">
        <v>63.208329999999997</v>
      </c>
      <c r="AM494">
        <v>62.041670000000003</v>
      </c>
      <c r="AN494">
        <v>61</v>
      </c>
      <c r="AO494">
        <v>64.375</v>
      </c>
      <c r="AP494">
        <v>70.458340000000007</v>
      </c>
      <c r="AQ494">
        <v>74.958340000000007</v>
      </c>
      <c r="AR494">
        <v>79.75</v>
      </c>
      <c r="AS494">
        <v>84.541659999999993</v>
      </c>
      <c r="AT494">
        <v>89.625</v>
      </c>
      <c r="AU494">
        <v>93.416659999999993</v>
      </c>
      <c r="AV494">
        <v>94.958340000000007</v>
      </c>
      <c r="AW494">
        <v>95.833340000000007</v>
      </c>
      <c r="AX494">
        <v>95.375</v>
      </c>
      <c r="AY494">
        <v>93.041659999999993</v>
      </c>
      <c r="AZ494">
        <v>88.958340000000007</v>
      </c>
      <c r="BA494">
        <v>82.875</v>
      </c>
      <c r="BB494">
        <v>79.75</v>
      </c>
      <c r="BC494">
        <v>76.875</v>
      </c>
      <c r="BD494">
        <v>74.125</v>
      </c>
      <c r="BE494">
        <v>71.958340000000007</v>
      </c>
      <c r="BH494">
        <v>0</v>
      </c>
      <c r="BI494">
        <v>1</v>
      </c>
      <c r="BJ494">
        <v>1</v>
      </c>
    </row>
    <row r="495" spans="1:62" x14ac:dyDescent="0.25">
      <c r="A495" t="s">
        <v>37</v>
      </c>
      <c r="B495" t="s">
        <v>138</v>
      </c>
      <c r="C495" t="s">
        <v>2</v>
      </c>
      <c r="D495" t="s">
        <v>126</v>
      </c>
      <c r="E495" t="s">
        <v>127</v>
      </c>
      <c r="F495" t="s">
        <v>33</v>
      </c>
      <c r="G495">
        <v>2021</v>
      </c>
      <c r="H495">
        <v>10</v>
      </c>
      <c r="I495">
        <v>4.3338179999999999</v>
      </c>
      <c r="AH495">
        <v>61.791670000000003</v>
      </c>
      <c r="AI495">
        <v>58.291670000000003</v>
      </c>
      <c r="AJ495">
        <v>56.791670000000003</v>
      </c>
      <c r="AK495">
        <v>55.25</v>
      </c>
      <c r="AL495">
        <v>53.875</v>
      </c>
      <c r="AM495">
        <v>52.541670000000003</v>
      </c>
      <c r="AN495">
        <v>51.625</v>
      </c>
      <c r="AO495">
        <v>52.708329999999997</v>
      </c>
      <c r="AP495">
        <v>60.75</v>
      </c>
      <c r="AQ495">
        <v>67.625</v>
      </c>
      <c r="AR495">
        <v>73.166659999999993</v>
      </c>
      <c r="AS495">
        <v>78.25</v>
      </c>
      <c r="AT495">
        <v>82.875</v>
      </c>
      <c r="AU495">
        <v>85.833340000000007</v>
      </c>
      <c r="AV495">
        <v>88.708340000000007</v>
      </c>
      <c r="AW495">
        <v>90.541659999999993</v>
      </c>
      <c r="AX495">
        <v>90.291659999999993</v>
      </c>
      <c r="AY495">
        <v>87.375</v>
      </c>
      <c r="AZ495">
        <v>79.583340000000007</v>
      </c>
      <c r="BA495">
        <v>73</v>
      </c>
      <c r="BB495">
        <v>69.125</v>
      </c>
      <c r="BC495">
        <v>66.583340000000007</v>
      </c>
      <c r="BD495">
        <v>64.666659999999993</v>
      </c>
      <c r="BE495">
        <v>62.708329999999997</v>
      </c>
      <c r="BH495">
        <v>0</v>
      </c>
      <c r="BI495">
        <v>1</v>
      </c>
      <c r="BJ495">
        <v>1</v>
      </c>
    </row>
    <row r="496" spans="1:62" x14ac:dyDescent="0.25">
      <c r="A496" t="s">
        <v>37</v>
      </c>
      <c r="B496" t="s">
        <v>138</v>
      </c>
      <c r="C496" t="s">
        <v>2</v>
      </c>
      <c r="D496" t="s">
        <v>126</v>
      </c>
      <c r="E496" t="s">
        <v>127</v>
      </c>
      <c r="F496" t="s">
        <v>33</v>
      </c>
      <c r="G496">
        <v>2022</v>
      </c>
      <c r="H496">
        <v>5</v>
      </c>
      <c r="I496">
        <v>3.0336729999999998</v>
      </c>
      <c r="AH496">
        <v>71.125</v>
      </c>
      <c r="AI496">
        <v>68.833340000000007</v>
      </c>
      <c r="AJ496">
        <v>66.708340000000007</v>
      </c>
      <c r="AK496">
        <v>64.125</v>
      </c>
      <c r="AL496">
        <v>62.416670000000003</v>
      </c>
      <c r="AM496">
        <v>61.458329999999997</v>
      </c>
      <c r="AN496">
        <v>63.791670000000003</v>
      </c>
      <c r="AO496">
        <v>69.666659999999993</v>
      </c>
      <c r="AP496">
        <v>73.458340000000007</v>
      </c>
      <c r="AQ496">
        <v>77</v>
      </c>
      <c r="AR496">
        <v>81.5</v>
      </c>
      <c r="AS496">
        <v>85.375</v>
      </c>
      <c r="AT496">
        <v>88.458340000000007</v>
      </c>
      <c r="AU496">
        <v>91.041659999999993</v>
      </c>
      <c r="AV496">
        <v>92.583340000000007</v>
      </c>
      <c r="AW496">
        <v>93</v>
      </c>
      <c r="AX496">
        <v>93.291659999999993</v>
      </c>
      <c r="AY496">
        <v>93.25</v>
      </c>
      <c r="AZ496">
        <v>91.333340000000007</v>
      </c>
      <c r="BA496">
        <v>87.541659999999993</v>
      </c>
      <c r="BB496">
        <v>82.375</v>
      </c>
      <c r="BC496">
        <v>78.625</v>
      </c>
      <c r="BD496">
        <v>75.375</v>
      </c>
      <c r="BE496">
        <v>73.291659999999993</v>
      </c>
      <c r="BH496">
        <v>0</v>
      </c>
      <c r="BI496">
        <v>1</v>
      </c>
      <c r="BJ496">
        <v>1</v>
      </c>
    </row>
    <row r="497" spans="1:62" x14ac:dyDescent="0.25">
      <c r="A497" t="s">
        <v>37</v>
      </c>
      <c r="B497" t="s">
        <v>138</v>
      </c>
      <c r="C497" t="s">
        <v>2</v>
      </c>
      <c r="D497" t="s">
        <v>126</v>
      </c>
      <c r="E497" t="s">
        <v>127</v>
      </c>
      <c r="F497" t="s">
        <v>33</v>
      </c>
      <c r="G497">
        <v>2022</v>
      </c>
      <c r="H497">
        <v>6</v>
      </c>
      <c r="I497">
        <v>4.0448969999999997</v>
      </c>
      <c r="AH497">
        <v>74.625</v>
      </c>
      <c r="AI497">
        <v>72.166659999999993</v>
      </c>
      <c r="AJ497">
        <v>69.916659999999993</v>
      </c>
      <c r="AK497">
        <v>67.958340000000007</v>
      </c>
      <c r="AL497">
        <v>65.291659999999993</v>
      </c>
      <c r="AM497">
        <v>63.75</v>
      </c>
      <c r="AN497">
        <v>66.458340000000007</v>
      </c>
      <c r="AO497">
        <v>73.25</v>
      </c>
      <c r="AP497">
        <v>78.708340000000007</v>
      </c>
      <c r="AQ497">
        <v>83.375</v>
      </c>
      <c r="AR497">
        <v>88.166659999999993</v>
      </c>
      <c r="AS497">
        <v>92.416659999999993</v>
      </c>
      <c r="AT497">
        <v>95.458340000000007</v>
      </c>
      <c r="AU497">
        <v>98.125</v>
      </c>
      <c r="AV497">
        <v>99.583340000000007</v>
      </c>
      <c r="AW497">
        <v>100.70829999999999</v>
      </c>
      <c r="AX497">
        <v>99.875</v>
      </c>
      <c r="AY497">
        <v>98.541659999999993</v>
      </c>
      <c r="AZ497">
        <v>95.875</v>
      </c>
      <c r="BA497">
        <v>92.166659999999993</v>
      </c>
      <c r="BB497">
        <v>86.041659999999993</v>
      </c>
      <c r="BC497">
        <v>82.083340000000007</v>
      </c>
      <c r="BD497">
        <v>79.291659999999993</v>
      </c>
      <c r="BE497">
        <v>77.041659999999993</v>
      </c>
      <c r="BH497">
        <v>0</v>
      </c>
      <c r="BI497">
        <v>1</v>
      </c>
      <c r="BJ497">
        <v>1</v>
      </c>
    </row>
    <row r="498" spans="1:62" x14ac:dyDescent="0.25">
      <c r="A498" t="s">
        <v>37</v>
      </c>
      <c r="B498" t="s">
        <v>138</v>
      </c>
      <c r="C498" t="s">
        <v>2</v>
      </c>
      <c r="D498" t="s">
        <v>126</v>
      </c>
      <c r="E498" t="s">
        <v>127</v>
      </c>
      <c r="F498" t="s">
        <v>33</v>
      </c>
      <c r="G498">
        <v>2022</v>
      </c>
      <c r="H498">
        <v>7</v>
      </c>
      <c r="I498">
        <v>5.489503</v>
      </c>
      <c r="AH498">
        <v>78.25</v>
      </c>
      <c r="AI498">
        <v>77</v>
      </c>
      <c r="AJ498">
        <v>74.875</v>
      </c>
      <c r="AK498">
        <v>72.916659999999993</v>
      </c>
      <c r="AL498">
        <v>70.875</v>
      </c>
      <c r="AM498">
        <v>69.083340000000007</v>
      </c>
      <c r="AN498">
        <v>69.833340000000007</v>
      </c>
      <c r="AO498">
        <v>74.833340000000007</v>
      </c>
      <c r="AP498">
        <v>79.375</v>
      </c>
      <c r="AQ498">
        <v>83.166659999999993</v>
      </c>
      <c r="AR498">
        <v>87.083340000000007</v>
      </c>
      <c r="AS498">
        <v>90.916659999999993</v>
      </c>
      <c r="AT498">
        <v>94.083340000000007</v>
      </c>
      <c r="AU498">
        <v>97.291659999999993</v>
      </c>
      <c r="AV498">
        <v>99.416659999999993</v>
      </c>
      <c r="AW498">
        <v>99.791659999999993</v>
      </c>
      <c r="AX498">
        <v>98.875</v>
      </c>
      <c r="AY498">
        <v>97.375</v>
      </c>
      <c r="AZ498">
        <v>95.208340000000007</v>
      </c>
      <c r="BA498">
        <v>90.875</v>
      </c>
      <c r="BB498">
        <v>85.166659999999993</v>
      </c>
      <c r="BC498">
        <v>81.958340000000007</v>
      </c>
      <c r="BD498">
        <v>79.958340000000007</v>
      </c>
      <c r="BE498">
        <v>77.958340000000007</v>
      </c>
      <c r="BH498">
        <v>0</v>
      </c>
      <c r="BI498">
        <v>1</v>
      </c>
      <c r="BJ498">
        <v>1</v>
      </c>
    </row>
    <row r="499" spans="1:62" x14ac:dyDescent="0.25">
      <c r="A499" t="s">
        <v>37</v>
      </c>
      <c r="B499" t="s">
        <v>138</v>
      </c>
      <c r="C499" t="s">
        <v>2</v>
      </c>
      <c r="D499" t="s">
        <v>126</v>
      </c>
      <c r="E499" t="s">
        <v>127</v>
      </c>
      <c r="F499" t="s">
        <v>33</v>
      </c>
      <c r="G499">
        <v>2022</v>
      </c>
      <c r="H499">
        <v>8</v>
      </c>
      <c r="I499">
        <v>5.7784250000000004</v>
      </c>
      <c r="AH499">
        <v>67.375</v>
      </c>
      <c r="AI499">
        <v>66.583340000000007</v>
      </c>
      <c r="AJ499">
        <v>64.25</v>
      </c>
      <c r="AK499">
        <v>62.333329999999997</v>
      </c>
      <c r="AL499">
        <v>60.166670000000003</v>
      </c>
      <c r="AM499">
        <v>59.416670000000003</v>
      </c>
      <c r="AN499">
        <v>59.083329999999997</v>
      </c>
      <c r="AO499">
        <v>63.375</v>
      </c>
      <c r="AP499">
        <v>68.5</v>
      </c>
      <c r="AQ499">
        <v>73.916659999999993</v>
      </c>
      <c r="AR499">
        <v>79.416659999999993</v>
      </c>
      <c r="AS499">
        <v>84.833340000000007</v>
      </c>
      <c r="AT499">
        <v>89.291659999999993</v>
      </c>
      <c r="AU499">
        <v>93.541659999999993</v>
      </c>
      <c r="AV499">
        <v>96.375</v>
      </c>
      <c r="AW499">
        <v>97.708340000000007</v>
      </c>
      <c r="AX499">
        <v>97</v>
      </c>
      <c r="AY499">
        <v>96.083340000000007</v>
      </c>
      <c r="AZ499">
        <v>92.541659999999993</v>
      </c>
      <c r="BA499">
        <v>86.5</v>
      </c>
      <c r="BB499">
        <v>80.75</v>
      </c>
      <c r="BC499">
        <v>78.208340000000007</v>
      </c>
      <c r="BD499">
        <v>75.791659999999993</v>
      </c>
      <c r="BE499">
        <v>73.708340000000007</v>
      </c>
      <c r="BH499">
        <v>0</v>
      </c>
      <c r="BI499">
        <v>1</v>
      </c>
      <c r="BJ499">
        <v>1</v>
      </c>
    </row>
    <row r="500" spans="1:62" x14ac:dyDescent="0.25">
      <c r="A500" t="s">
        <v>37</v>
      </c>
      <c r="B500" t="s">
        <v>138</v>
      </c>
      <c r="C500" t="s">
        <v>2</v>
      </c>
      <c r="D500" t="s">
        <v>126</v>
      </c>
      <c r="E500" t="s">
        <v>127</v>
      </c>
      <c r="F500" t="s">
        <v>33</v>
      </c>
      <c r="G500">
        <v>2022</v>
      </c>
      <c r="H500">
        <v>9</v>
      </c>
      <c r="I500">
        <v>4.9116609999999996</v>
      </c>
      <c r="AH500">
        <v>69.916659999999993</v>
      </c>
      <c r="AI500">
        <v>68.5</v>
      </c>
      <c r="AJ500">
        <v>66</v>
      </c>
      <c r="AK500">
        <v>64.458340000000007</v>
      </c>
      <c r="AL500">
        <v>63.208329999999997</v>
      </c>
      <c r="AM500">
        <v>62.041670000000003</v>
      </c>
      <c r="AN500">
        <v>61</v>
      </c>
      <c r="AO500">
        <v>64.375</v>
      </c>
      <c r="AP500">
        <v>70.458340000000007</v>
      </c>
      <c r="AQ500">
        <v>74.958340000000007</v>
      </c>
      <c r="AR500">
        <v>79.75</v>
      </c>
      <c r="AS500">
        <v>84.541659999999993</v>
      </c>
      <c r="AT500">
        <v>89.625</v>
      </c>
      <c r="AU500">
        <v>93.416659999999993</v>
      </c>
      <c r="AV500">
        <v>94.958340000000007</v>
      </c>
      <c r="AW500">
        <v>95.833340000000007</v>
      </c>
      <c r="AX500">
        <v>95.375</v>
      </c>
      <c r="AY500">
        <v>93.041659999999993</v>
      </c>
      <c r="AZ500">
        <v>88.958340000000007</v>
      </c>
      <c r="BA500">
        <v>82.875</v>
      </c>
      <c r="BB500">
        <v>79.75</v>
      </c>
      <c r="BC500">
        <v>76.875</v>
      </c>
      <c r="BD500">
        <v>74.125</v>
      </c>
      <c r="BE500">
        <v>71.958340000000007</v>
      </c>
      <c r="BH500">
        <v>0</v>
      </c>
      <c r="BI500">
        <v>1</v>
      </c>
      <c r="BJ500">
        <v>1</v>
      </c>
    </row>
    <row r="501" spans="1:62" x14ac:dyDescent="0.25">
      <c r="A501" t="s">
        <v>37</v>
      </c>
      <c r="B501" t="s">
        <v>138</v>
      </c>
      <c r="C501" t="s">
        <v>2</v>
      </c>
      <c r="D501" t="s">
        <v>126</v>
      </c>
      <c r="E501" t="s">
        <v>127</v>
      </c>
      <c r="F501" t="s">
        <v>33</v>
      </c>
      <c r="G501">
        <v>2022</v>
      </c>
      <c r="H501">
        <v>10</v>
      </c>
      <c r="I501">
        <v>4.4782789999999997</v>
      </c>
      <c r="AH501">
        <v>61.791670000000003</v>
      </c>
      <c r="AI501">
        <v>58.291670000000003</v>
      </c>
      <c r="AJ501">
        <v>56.791670000000003</v>
      </c>
      <c r="AK501">
        <v>55.25</v>
      </c>
      <c r="AL501">
        <v>53.875</v>
      </c>
      <c r="AM501">
        <v>52.541670000000003</v>
      </c>
      <c r="AN501">
        <v>51.625</v>
      </c>
      <c r="AO501">
        <v>52.708329999999997</v>
      </c>
      <c r="AP501">
        <v>60.75</v>
      </c>
      <c r="AQ501">
        <v>67.625</v>
      </c>
      <c r="AR501">
        <v>73.166659999999993</v>
      </c>
      <c r="AS501">
        <v>78.25</v>
      </c>
      <c r="AT501">
        <v>82.875</v>
      </c>
      <c r="AU501">
        <v>85.833340000000007</v>
      </c>
      <c r="AV501">
        <v>88.708340000000007</v>
      </c>
      <c r="AW501">
        <v>90.541659999999993</v>
      </c>
      <c r="AX501">
        <v>90.291659999999993</v>
      </c>
      <c r="AY501">
        <v>87.375</v>
      </c>
      <c r="AZ501">
        <v>79.583340000000007</v>
      </c>
      <c r="BA501">
        <v>73</v>
      </c>
      <c r="BB501">
        <v>69.125</v>
      </c>
      <c r="BC501">
        <v>66.583340000000007</v>
      </c>
      <c r="BD501">
        <v>64.666659999999993</v>
      </c>
      <c r="BE501">
        <v>62.708329999999997</v>
      </c>
      <c r="BH501">
        <v>0</v>
      </c>
      <c r="BI501">
        <v>1</v>
      </c>
      <c r="BJ501">
        <v>1</v>
      </c>
    </row>
    <row r="502" spans="1:62" x14ac:dyDescent="0.25">
      <c r="A502" t="s">
        <v>37</v>
      </c>
      <c r="B502" t="s">
        <v>138</v>
      </c>
      <c r="C502" t="s">
        <v>2</v>
      </c>
      <c r="D502" t="s">
        <v>126</v>
      </c>
      <c r="E502" t="s">
        <v>127</v>
      </c>
      <c r="F502" t="s">
        <v>31</v>
      </c>
      <c r="G502">
        <v>2019</v>
      </c>
      <c r="H502">
        <v>8</v>
      </c>
      <c r="I502">
        <v>3</v>
      </c>
      <c r="AH502">
        <v>72.541659999999993</v>
      </c>
      <c r="AI502">
        <v>71.0625</v>
      </c>
      <c r="AJ502">
        <v>68.760409999999993</v>
      </c>
      <c r="AK502">
        <v>66.916659999999993</v>
      </c>
      <c r="AL502">
        <v>64.885409999999993</v>
      </c>
      <c r="AM502">
        <v>63.572920000000003</v>
      </c>
      <c r="AN502">
        <v>64.09375</v>
      </c>
      <c r="AO502">
        <v>68.958340000000007</v>
      </c>
      <c r="AP502">
        <v>74.260409999999993</v>
      </c>
      <c r="AQ502">
        <v>78.854159999999993</v>
      </c>
      <c r="AR502">
        <v>83.604159999999993</v>
      </c>
      <c r="AS502">
        <v>88.177090000000007</v>
      </c>
      <c r="AT502">
        <v>92.114590000000007</v>
      </c>
      <c r="AU502">
        <v>95.59375</v>
      </c>
      <c r="AV502">
        <v>97.583340000000007</v>
      </c>
      <c r="AW502">
        <v>98.510440000000003</v>
      </c>
      <c r="AX502">
        <v>97.78125</v>
      </c>
      <c r="AY502">
        <v>96.260409999999993</v>
      </c>
      <c r="AZ502">
        <v>93.145840000000007</v>
      </c>
      <c r="BA502">
        <v>88.104159999999993</v>
      </c>
      <c r="BB502">
        <v>82.927090000000007</v>
      </c>
      <c r="BC502">
        <v>79.78125</v>
      </c>
      <c r="BD502">
        <v>77.291659999999993</v>
      </c>
      <c r="BE502">
        <v>75.166659999999993</v>
      </c>
      <c r="BH502">
        <v>0</v>
      </c>
      <c r="BI502">
        <v>1</v>
      </c>
      <c r="BJ502">
        <v>1</v>
      </c>
    </row>
    <row r="503" spans="1:62" x14ac:dyDescent="0.25">
      <c r="A503" t="s">
        <v>37</v>
      </c>
      <c r="B503" t="s">
        <v>138</v>
      </c>
      <c r="C503" t="s">
        <v>2</v>
      </c>
      <c r="D503" t="s">
        <v>126</v>
      </c>
      <c r="E503" t="s">
        <v>127</v>
      </c>
      <c r="F503" t="s">
        <v>31</v>
      </c>
      <c r="G503">
        <v>2020</v>
      </c>
      <c r="H503">
        <v>8</v>
      </c>
      <c r="I503">
        <v>5.2005819999999998</v>
      </c>
      <c r="AH503">
        <v>72.541659999999993</v>
      </c>
      <c r="AI503">
        <v>71.0625</v>
      </c>
      <c r="AJ503">
        <v>68.760409999999993</v>
      </c>
      <c r="AK503">
        <v>66.916659999999993</v>
      </c>
      <c r="AL503">
        <v>64.885409999999993</v>
      </c>
      <c r="AM503">
        <v>63.572920000000003</v>
      </c>
      <c r="AN503">
        <v>64.09375</v>
      </c>
      <c r="AO503">
        <v>68.958340000000007</v>
      </c>
      <c r="AP503">
        <v>74.260409999999993</v>
      </c>
      <c r="AQ503">
        <v>78.854159999999993</v>
      </c>
      <c r="AR503">
        <v>83.604159999999993</v>
      </c>
      <c r="AS503">
        <v>88.177090000000007</v>
      </c>
      <c r="AT503">
        <v>92.114590000000007</v>
      </c>
      <c r="AU503">
        <v>95.59375</v>
      </c>
      <c r="AV503">
        <v>97.583340000000007</v>
      </c>
      <c r="AW503">
        <v>98.510440000000003</v>
      </c>
      <c r="AX503">
        <v>97.78125</v>
      </c>
      <c r="AY503">
        <v>96.260409999999993</v>
      </c>
      <c r="AZ503">
        <v>93.145840000000007</v>
      </c>
      <c r="BA503">
        <v>88.104159999999993</v>
      </c>
      <c r="BB503">
        <v>82.927090000000007</v>
      </c>
      <c r="BC503">
        <v>79.78125</v>
      </c>
      <c r="BD503">
        <v>77.291659999999993</v>
      </c>
      <c r="BE503">
        <v>75.166659999999993</v>
      </c>
      <c r="BH503">
        <v>0</v>
      </c>
      <c r="BI503">
        <v>1</v>
      </c>
      <c r="BJ503">
        <v>1</v>
      </c>
    </row>
    <row r="504" spans="1:62" x14ac:dyDescent="0.25">
      <c r="A504" t="s">
        <v>37</v>
      </c>
      <c r="B504" t="s">
        <v>138</v>
      </c>
      <c r="C504" t="s">
        <v>2</v>
      </c>
      <c r="D504" t="s">
        <v>126</v>
      </c>
      <c r="E504" t="s">
        <v>127</v>
      </c>
      <c r="F504" t="s">
        <v>31</v>
      </c>
      <c r="G504">
        <v>2021</v>
      </c>
      <c r="H504">
        <v>8</v>
      </c>
      <c r="I504">
        <v>5.489503</v>
      </c>
      <c r="AH504">
        <v>72.541659999999993</v>
      </c>
      <c r="AI504">
        <v>71.0625</v>
      </c>
      <c r="AJ504">
        <v>68.760409999999993</v>
      </c>
      <c r="AK504">
        <v>66.916659999999993</v>
      </c>
      <c r="AL504">
        <v>64.885409999999993</v>
      </c>
      <c r="AM504">
        <v>63.572920000000003</v>
      </c>
      <c r="AN504">
        <v>64.09375</v>
      </c>
      <c r="AO504">
        <v>68.958340000000007</v>
      </c>
      <c r="AP504">
        <v>74.260409999999993</v>
      </c>
      <c r="AQ504">
        <v>78.854159999999993</v>
      </c>
      <c r="AR504">
        <v>83.604159999999993</v>
      </c>
      <c r="AS504">
        <v>88.177090000000007</v>
      </c>
      <c r="AT504">
        <v>92.114590000000007</v>
      </c>
      <c r="AU504">
        <v>95.59375</v>
      </c>
      <c r="AV504">
        <v>97.583340000000007</v>
      </c>
      <c r="AW504">
        <v>98.510440000000003</v>
      </c>
      <c r="AX504">
        <v>97.78125</v>
      </c>
      <c r="AY504">
        <v>96.260409999999993</v>
      </c>
      <c r="AZ504">
        <v>93.145840000000007</v>
      </c>
      <c r="BA504">
        <v>88.104159999999993</v>
      </c>
      <c r="BB504">
        <v>82.927090000000007</v>
      </c>
      <c r="BC504">
        <v>79.78125</v>
      </c>
      <c r="BD504">
        <v>77.291659999999993</v>
      </c>
      <c r="BE504">
        <v>75.166659999999993</v>
      </c>
      <c r="BH504">
        <v>0</v>
      </c>
      <c r="BI504">
        <v>1</v>
      </c>
      <c r="BJ504">
        <v>1</v>
      </c>
    </row>
    <row r="505" spans="1:62" x14ac:dyDescent="0.25">
      <c r="A505" t="s">
        <v>37</v>
      </c>
      <c r="B505" t="s">
        <v>138</v>
      </c>
      <c r="C505" t="s">
        <v>2</v>
      </c>
      <c r="D505" t="s">
        <v>126</v>
      </c>
      <c r="E505" t="s">
        <v>127</v>
      </c>
      <c r="F505" t="s">
        <v>31</v>
      </c>
      <c r="G505">
        <v>2022</v>
      </c>
      <c r="H505">
        <v>8</v>
      </c>
      <c r="I505">
        <v>5.7784250000000004</v>
      </c>
      <c r="AH505">
        <v>72.541659999999993</v>
      </c>
      <c r="AI505">
        <v>71.0625</v>
      </c>
      <c r="AJ505">
        <v>68.760409999999993</v>
      </c>
      <c r="AK505">
        <v>66.916659999999993</v>
      </c>
      <c r="AL505">
        <v>64.885409999999993</v>
      </c>
      <c r="AM505">
        <v>63.572920000000003</v>
      </c>
      <c r="AN505">
        <v>64.09375</v>
      </c>
      <c r="AO505">
        <v>68.958340000000007</v>
      </c>
      <c r="AP505">
        <v>74.260409999999993</v>
      </c>
      <c r="AQ505">
        <v>78.854159999999993</v>
      </c>
      <c r="AR505">
        <v>83.604159999999993</v>
      </c>
      <c r="AS505">
        <v>88.177090000000007</v>
      </c>
      <c r="AT505">
        <v>92.114590000000007</v>
      </c>
      <c r="AU505">
        <v>95.59375</v>
      </c>
      <c r="AV505">
        <v>97.583340000000007</v>
      </c>
      <c r="AW505">
        <v>98.510440000000003</v>
      </c>
      <c r="AX505">
        <v>97.78125</v>
      </c>
      <c r="AY505">
        <v>96.260409999999993</v>
      </c>
      <c r="AZ505">
        <v>93.145840000000007</v>
      </c>
      <c r="BA505">
        <v>88.104159999999993</v>
      </c>
      <c r="BB505">
        <v>82.927090000000007</v>
      </c>
      <c r="BC505">
        <v>79.78125</v>
      </c>
      <c r="BD505">
        <v>77.291659999999993</v>
      </c>
      <c r="BE505">
        <v>75.166659999999993</v>
      </c>
      <c r="BH505">
        <v>0</v>
      </c>
      <c r="BI505">
        <v>1</v>
      </c>
      <c r="BJ505">
        <v>1</v>
      </c>
    </row>
    <row r="506" spans="1:62" x14ac:dyDescent="0.25">
      <c r="A506" t="s">
        <v>37</v>
      </c>
      <c r="B506" t="s">
        <v>138</v>
      </c>
      <c r="C506" t="s">
        <v>2</v>
      </c>
      <c r="D506" t="s">
        <v>101</v>
      </c>
      <c r="E506" t="s">
        <v>100</v>
      </c>
      <c r="F506" t="s">
        <v>33</v>
      </c>
      <c r="G506">
        <v>2019</v>
      </c>
      <c r="H506">
        <v>5</v>
      </c>
      <c r="I506">
        <v>3</v>
      </c>
      <c r="AH506">
        <v>70.5</v>
      </c>
      <c r="AI506">
        <v>68.291659999999993</v>
      </c>
      <c r="AJ506">
        <v>66.875</v>
      </c>
      <c r="AK506">
        <v>65.25</v>
      </c>
      <c r="AL506">
        <v>64.625</v>
      </c>
      <c r="AM506">
        <v>64.166659999999993</v>
      </c>
      <c r="AN506">
        <v>65.541659999999993</v>
      </c>
      <c r="AO506">
        <v>72.625</v>
      </c>
      <c r="AP506">
        <v>78.166659999999993</v>
      </c>
      <c r="AQ506">
        <v>83.916659999999993</v>
      </c>
      <c r="AR506">
        <v>88.916659999999993</v>
      </c>
      <c r="AS506">
        <v>93.791659999999993</v>
      </c>
      <c r="AT506">
        <v>96.208340000000007</v>
      </c>
      <c r="AU506">
        <v>98.125</v>
      </c>
      <c r="AV506">
        <v>99.125</v>
      </c>
      <c r="AW506">
        <v>98.5</v>
      </c>
      <c r="AX506">
        <v>96.458340000000007</v>
      </c>
      <c r="AY506">
        <v>94.958340000000007</v>
      </c>
      <c r="AZ506">
        <v>91.958340000000007</v>
      </c>
      <c r="BA506">
        <v>87.291659999999993</v>
      </c>
      <c r="BB506">
        <v>81.791659999999993</v>
      </c>
      <c r="BC506">
        <v>79.708340000000007</v>
      </c>
      <c r="BD506">
        <v>77.458340000000007</v>
      </c>
      <c r="BE506">
        <v>74.916659999999993</v>
      </c>
      <c r="BH506">
        <v>0</v>
      </c>
      <c r="BI506">
        <v>1</v>
      </c>
      <c r="BJ506">
        <v>1</v>
      </c>
    </row>
    <row r="507" spans="1:62" x14ac:dyDescent="0.25">
      <c r="A507" t="s">
        <v>37</v>
      </c>
      <c r="B507" t="s">
        <v>138</v>
      </c>
      <c r="C507" t="s">
        <v>2</v>
      </c>
      <c r="D507" t="s">
        <v>101</v>
      </c>
      <c r="E507" t="s">
        <v>100</v>
      </c>
      <c r="F507" t="s">
        <v>33</v>
      </c>
      <c r="G507">
        <v>2019</v>
      </c>
      <c r="H507">
        <v>6</v>
      </c>
      <c r="I507">
        <v>3</v>
      </c>
      <c r="AH507">
        <v>75.5</v>
      </c>
      <c r="AI507">
        <v>73.708340000000007</v>
      </c>
      <c r="AJ507">
        <v>71</v>
      </c>
      <c r="AK507">
        <v>68.333340000000007</v>
      </c>
      <c r="AL507">
        <v>66.875</v>
      </c>
      <c r="AM507">
        <v>65.625</v>
      </c>
      <c r="AN507">
        <v>67.291659999999993</v>
      </c>
      <c r="AO507">
        <v>74.125</v>
      </c>
      <c r="AP507">
        <v>79.208340000000007</v>
      </c>
      <c r="AQ507">
        <v>84.75</v>
      </c>
      <c r="AR507">
        <v>89.25</v>
      </c>
      <c r="AS507">
        <v>93.958340000000007</v>
      </c>
      <c r="AT507">
        <v>97.541659999999993</v>
      </c>
      <c r="AU507">
        <v>100.54170000000001</v>
      </c>
      <c r="AV507">
        <v>102.54170000000001</v>
      </c>
      <c r="AW507">
        <v>103.5</v>
      </c>
      <c r="AX507">
        <v>103.375</v>
      </c>
      <c r="AY507">
        <v>102.58329999999999</v>
      </c>
      <c r="AZ507">
        <v>100.95829999999999</v>
      </c>
      <c r="BA507">
        <v>97.083340000000007</v>
      </c>
      <c r="BB507">
        <v>89.625</v>
      </c>
      <c r="BC507">
        <v>85.708340000000007</v>
      </c>
      <c r="BD507">
        <v>82.333340000000007</v>
      </c>
      <c r="BE507">
        <v>79.458340000000007</v>
      </c>
      <c r="BH507">
        <v>0</v>
      </c>
      <c r="BI507">
        <v>1</v>
      </c>
      <c r="BJ507">
        <v>1</v>
      </c>
    </row>
    <row r="508" spans="1:62" x14ac:dyDescent="0.25">
      <c r="A508" t="s">
        <v>37</v>
      </c>
      <c r="B508" t="s">
        <v>138</v>
      </c>
      <c r="C508" t="s">
        <v>2</v>
      </c>
      <c r="D508" t="s">
        <v>101</v>
      </c>
      <c r="E508" t="s">
        <v>100</v>
      </c>
      <c r="F508" t="s">
        <v>33</v>
      </c>
      <c r="G508">
        <v>2019</v>
      </c>
      <c r="H508">
        <v>7</v>
      </c>
      <c r="I508">
        <v>3</v>
      </c>
      <c r="AH508">
        <v>79.416659999999993</v>
      </c>
      <c r="AI508">
        <v>77.583340000000007</v>
      </c>
      <c r="AJ508">
        <v>76.5</v>
      </c>
      <c r="AK508">
        <v>74.291659999999993</v>
      </c>
      <c r="AL508">
        <v>72.5</v>
      </c>
      <c r="AM508">
        <v>70.875</v>
      </c>
      <c r="AN508">
        <v>71.875</v>
      </c>
      <c r="AO508">
        <v>78.708340000000007</v>
      </c>
      <c r="AP508">
        <v>83.791659999999993</v>
      </c>
      <c r="AQ508">
        <v>87.75</v>
      </c>
      <c r="AR508">
        <v>91.541659999999993</v>
      </c>
      <c r="AS508">
        <v>96.041659999999993</v>
      </c>
      <c r="AT508">
        <v>100.45829999999999</v>
      </c>
      <c r="AU508">
        <v>103.33329999999999</v>
      </c>
      <c r="AV508">
        <v>105.08329999999999</v>
      </c>
      <c r="AW508">
        <v>105.125</v>
      </c>
      <c r="AX508">
        <v>103.45829999999999</v>
      </c>
      <c r="AY508">
        <v>101.25</v>
      </c>
      <c r="AZ508">
        <v>98.25</v>
      </c>
      <c r="BA508">
        <v>94.583340000000007</v>
      </c>
      <c r="BB508">
        <v>88.75</v>
      </c>
      <c r="BC508">
        <v>85.833340000000007</v>
      </c>
      <c r="BD508">
        <v>84.041659999999993</v>
      </c>
      <c r="BE508">
        <v>82.666659999999993</v>
      </c>
      <c r="BH508">
        <v>0</v>
      </c>
      <c r="BI508">
        <v>1</v>
      </c>
      <c r="BJ508">
        <v>1</v>
      </c>
    </row>
    <row r="509" spans="1:62" x14ac:dyDescent="0.25">
      <c r="A509" t="s">
        <v>37</v>
      </c>
      <c r="B509" t="s">
        <v>138</v>
      </c>
      <c r="C509" t="s">
        <v>2</v>
      </c>
      <c r="D509" t="s">
        <v>101</v>
      </c>
      <c r="E509" t="s">
        <v>100</v>
      </c>
      <c r="F509" t="s">
        <v>33</v>
      </c>
      <c r="G509">
        <v>2019</v>
      </c>
      <c r="H509">
        <v>8</v>
      </c>
      <c r="I509">
        <v>3</v>
      </c>
      <c r="AH509">
        <v>76.5</v>
      </c>
      <c r="AI509">
        <v>73.208340000000007</v>
      </c>
      <c r="AJ509">
        <v>71.375</v>
      </c>
      <c r="AK509">
        <v>70.291659999999993</v>
      </c>
      <c r="AL509">
        <v>69.666659999999993</v>
      </c>
      <c r="AM509">
        <v>68.583340000000007</v>
      </c>
      <c r="AN509">
        <v>67.333340000000007</v>
      </c>
      <c r="AO509">
        <v>72.541659999999993</v>
      </c>
      <c r="AP509">
        <v>81.25</v>
      </c>
      <c r="AQ509">
        <v>86.166659999999993</v>
      </c>
      <c r="AR509">
        <v>90.041659999999993</v>
      </c>
      <c r="AS509">
        <v>94.375</v>
      </c>
      <c r="AT509">
        <v>98.583340000000007</v>
      </c>
      <c r="AU509">
        <v>102.20829999999999</v>
      </c>
      <c r="AV509">
        <v>103.125</v>
      </c>
      <c r="AW509">
        <v>102.5</v>
      </c>
      <c r="AX509">
        <v>101.33329999999999</v>
      </c>
      <c r="AY509">
        <v>99.833340000000007</v>
      </c>
      <c r="AZ509">
        <v>96.75</v>
      </c>
      <c r="BA509">
        <v>90.666659999999993</v>
      </c>
      <c r="BB509">
        <v>86</v>
      </c>
      <c r="BC509">
        <v>83.708340000000007</v>
      </c>
      <c r="BD509">
        <v>82.083340000000007</v>
      </c>
      <c r="BE509">
        <v>81.25</v>
      </c>
      <c r="BH509">
        <v>0</v>
      </c>
      <c r="BI509">
        <v>1</v>
      </c>
      <c r="BJ509">
        <v>1</v>
      </c>
    </row>
    <row r="510" spans="1:62" x14ac:dyDescent="0.25">
      <c r="A510" t="s">
        <v>37</v>
      </c>
      <c r="B510" t="s">
        <v>138</v>
      </c>
      <c r="C510" t="s">
        <v>2</v>
      </c>
      <c r="D510" t="s">
        <v>101</v>
      </c>
      <c r="E510" t="s">
        <v>100</v>
      </c>
      <c r="F510" t="s">
        <v>33</v>
      </c>
      <c r="G510">
        <v>2019</v>
      </c>
      <c r="H510">
        <v>9</v>
      </c>
      <c r="I510">
        <v>3</v>
      </c>
      <c r="AH510">
        <v>70.208340000000007</v>
      </c>
      <c r="AI510">
        <v>69.041659999999993</v>
      </c>
      <c r="AJ510">
        <v>67.333340000000007</v>
      </c>
      <c r="AK510">
        <v>66.291659999999993</v>
      </c>
      <c r="AL510">
        <v>65.416659999999993</v>
      </c>
      <c r="AM510">
        <v>63.875</v>
      </c>
      <c r="AN510">
        <v>62.833329999999997</v>
      </c>
      <c r="AO510">
        <v>65.708340000000007</v>
      </c>
      <c r="AP510">
        <v>74.208340000000007</v>
      </c>
      <c r="AQ510">
        <v>79.75</v>
      </c>
      <c r="AR510">
        <v>84.916659999999993</v>
      </c>
      <c r="AS510">
        <v>90</v>
      </c>
      <c r="AT510">
        <v>95</v>
      </c>
      <c r="AU510">
        <v>98.791659999999993</v>
      </c>
      <c r="AV510">
        <v>100.41670000000001</v>
      </c>
      <c r="AW510">
        <v>100.70829999999999</v>
      </c>
      <c r="AX510">
        <v>99.791659999999993</v>
      </c>
      <c r="AY510">
        <v>97.5</v>
      </c>
      <c r="AZ510">
        <v>91.041659999999993</v>
      </c>
      <c r="BA510">
        <v>85.083340000000007</v>
      </c>
      <c r="BB510">
        <v>81.541659999999993</v>
      </c>
      <c r="BC510">
        <v>78.416659999999993</v>
      </c>
      <c r="BD510">
        <v>76.083340000000007</v>
      </c>
      <c r="BE510">
        <v>74.75</v>
      </c>
      <c r="BH510">
        <v>0</v>
      </c>
      <c r="BI510">
        <v>1</v>
      </c>
      <c r="BJ510">
        <v>1</v>
      </c>
    </row>
    <row r="511" spans="1:62" x14ac:dyDescent="0.25">
      <c r="A511" t="s">
        <v>37</v>
      </c>
      <c r="B511" t="s">
        <v>138</v>
      </c>
      <c r="C511" t="s">
        <v>2</v>
      </c>
      <c r="D511" t="s">
        <v>101</v>
      </c>
      <c r="E511" t="s">
        <v>100</v>
      </c>
      <c r="F511" t="s">
        <v>33</v>
      </c>
      <c r="G511">
        <v>2019</v>
      </c>
      <c r="H511">
        <v>10</v>
      </c>
      <c r="I511">
        <v>3</v>
      </c>
      <c r="AH511">
        <v>65.208340000000007</v>
      </c>
      <c r="AI511">
        <v>63.25</v>
      </c>
      <c r="AJ511">
        <v>61.75</v>
      </c>
      <c r="AK511">
        <v>60.333329999999997</v>
      </c>
      <c r="AL511">
        <v>59.25</v>
      </c>
      <c r="AM511">
        <v>58</v>
      </c>
      <c r="AN511">
        <v>57</v>
      </c>
      <c r="AO511">
        <v>58.416670000000003</v>
      </c>
      <c r="AP511">
        <v>66.458340000000007</v>
      </c>
      <c r="AQ511">
        <v>73.166659999999993</v>
      </c>
      <c r="AR511">
        <v>79.833340000000007</v>
      </c>
      <c r="AS511">
        <v>86.291659999999993</v>
      </c>
      <c r="AT511">
        <v>91.416659999999993</v>
      </c>
      <c r="AU511">
        <v>94.708340000000007</v>
      </c>
      <c r="AV511">
        <v>96.958340000000007</v>
      </c>
      <c r="AW511">
        <v>97.416659999999993</v>
      </c>
      <c r="AX511">
        <v>96.958340000000007</v>
      </c>
      <c r="AY511">
        <v>94.166659999999993</v>
      </c>
      <c r="AZ511">
        <v>86.416659999999993</v>
      </c>
      <c r="BA511">
        <v>79.25</v>
      </c>
      <c r="BB511">
        <v>75.625</v>
      </c>
      <c r="BC511">
        <v>72.083340000000007</v>
      </c>
      <c r="BD511">
        <v>69.666659999999993</v>
      </c>
      <c r="BE511">
        <v>67.833340000000007</v>
      </c>
      <c r="BH511">
        <v>0</v>
      </c>
      <c r="BI511">
        <v>1</v>
      </c>
      <c r="BJ511">
        <v>1</v>
      </c>
    </row>
    <row r="512" spans="1:62" x14ac:dyDescent="0.25">
      <c r="A512" t="s">
        <v>37</v>
      </c>
      <c r="B512" t="s">
        <v>138</v>
      </c>
      <c r="C512" t="s">
        <v>2</v>
      </c>
      <c r="D512" t="s">
        <v>101</v>
      </c>
      <c r="E512" t="s">
        <v>100</v>
      </c>
      <c r="F512" t="s">
        <v>33</v>
      </c>
      <c r="G512">
        <v>2020</v>
      </c>
      <c r="H512">
        <v>5</v>
      </c>
      <c r="I512">
        <v>2.7447520000000001</v>
      </c>
      <c r="AH512">
        <v>70.5</v>
      </c>
      <c r="AI512">
        <v>68.291659999999993</v>
      </c>
      <c r="AJ512">
        <v>66.875</v>
      </c>
      <c r="AK512">
        <v>65.25</v>
      </c>
      <c r="AL512">
        <v>64.625</v>
      </c>
      <c r="AM512">
        <v>64.166659999999993</v>
      </c>
      <c r="AN512">
        <v>65.541659999999993</v>
      </c>
      <c r="AO512">
        <v>72.625</v>
      </c>
      <c r="AP512">
        <v>78.166659999999993</v>
      </c>
      <c r="AQ512">
        <v>83.916659999999993</v>
      </c>
      <c r="AR512">
        <v>88.916659999999993</v>
      </c>
      <c r="AS512">
        <v>93.791659999999993</v>
      </c>
      <c r="AT512">
        <v>96.208340000000007</v>
      </c>
      <c r="AU512">
        <v>98.125</v>
      </c>
      <c r="AV512">
        <v>99.125</v>
      </c>
      <c r="AW512">
        <v>98.5</v>
      </c>
      <c r="AX512">
        <v>96.458340000000007</v>
      </c>
      <c r="AY512">
        <v>94.958340000000007</v>
      </c>
      <c r="AZ512">
        <v>91.958340000000007</v>
      </c>
      <c r="BA512">
        <v>87.291659999999993</v>
      </c>
      <c r="BB512">
        <v>81.791659999999993</v>
      </c>
      <c r="BC512">
        <v>79.708340000000007</v>
      </c>
      <c r="BD512">
        <v>77.458340000000007</v>
      </c>
      <c r="BE512">
        <v>74.916659999999993</v>
      </c>
      <c r="BH512">
        <v>0</v>
      </c>
      <c r="BI512">
        <v>1</v>
      </c>
      <c r="BJ512">
        <v>1</v>
      </c>
    </row>
    <row r="513" spans="1:62" x14ac:dyDescent="0.25">
      <c r="A513" t="s">
        <v>37</v>
      </c>
      <c r="B513" t="s">
        <v>138</v>
      </c>
      <c r="C513" t="s">
        <v>2</v>
      </c>
      <c r="D513" t="s">
        <v>101</v>
      </c>
      <c r="E513" t="s">
        <v>100</v>
      </c>
      <c r="F513" t="s">
        <v>33</v>
      </c>
      <c r="G513">
        <v>2020</v>
      </c>
      <c r="H513">
        <v>6</v>
      </c>
      <c r="I513">
        <v>3.6115159999999999</v>
      </c>
      <c r="AH513">
        <v>75.5</v>
      </c>
      <c r="AI513">
        <v>73.708340000000007</v>
      </c>
      <c r="AJ513">
        <v>71</v>
      </c>
      <c r="AK513">
        <v>68.333340000000007</v>
      </c>
      <c r="AL513">
        <v>66.875</v>
      </c>
      <c r="AM513">
        <v>65.625</v>
      </c>
      <c r="AN513">
        <v>67.291659999999993</v>
      </c>
      <c r="AO513">
        <v>74.125</v>
      </c>
      <c r="AP513">
        <v>79.208340000000007</v>
      </c>
      <c r="AQ513">
        <v>84.75</v>
      </c>
      <c r="AR513">
        <v>89.25</v>
      </c>
      <c r="AS513">
        <v>93.958340000000007</v>
      </c>
      <c r="AT513">
        <v>97.541659999999993</v>
      </c>
      <c r="AU513">
        <v>100.54170000000001</v>
      </c>
      <c r="AV513">
        <v>102.54170000000001</v>
      </c>
      <c r="AW513">
        <v>103.5</v>
      </c>
      <c r="AX513">
        <v>103.375</v>
      </c>
      <c r="AY513">
        <v>102.58329999999999</v>
      </c>
      <c r="AZ513">
        <v>100.95829999999999</v>
      </c>
      <c r="BA513">
        <v>97.083340000000007</v>
      </c>
      <c r="BB513">
        <v>89.625</v>
      </c>
      <c r="BC513">
        <v>85.708340000000007</v>
      </c>
      <c r="BD513">
        <v>82.333340000000007</v>
      </c>
      <c r="BE513">
        <v>79.458340000000007</v>
      </c>
      <c r="BH513">
        <v>0</v>
      </c>
      <c r="BI513">
        <v>1</v>
      </c>
      <c r="BJ513">
        <v>1</v>
      </c>
    </row>
    <row r="514" spans="1:62" x14ac:dyDescent="0.25">
      <c r="A514" t="s">
        <v>37</v>
      </c>
      <c r="B514" t="s">
        <v>138</v>
      </c>
      <c r="C514" t="s">
        <v>2</v>
      </c>
      <c r="D514" t="s">
        <v>101</v>
      </c>
      <c r="E514" t="s">
        <v>100</v>
      </c>
      <c r="F514" t="s">
        <v>33</v>
      </c>
      <c r="G514">
        <v>2020</v>
      </c>
      <c r="H514">
        <v>7</v>
      </c>
      <c r="I514">
        <v>4.9116609999999996</v>
      </c>
      <c r="AH514">
        <v>79.416659999999993</v>
      </c>
      <c r="AI514">
        <v>77.583340000000007</v>
      </c>
      <c r="AJ514">
        <v>76.5</v>
      </c>
      <c r="AK514">
        <v>74.291659999999993</v>
      </c>
      <c r="AL514">
        <v>72.5</v>
      </c>
      <c r="AM514">
        <v>70.875</v>
      </c>
      <c r="AN514">
        <v>71.875</v>
      </c>
      <c r="AO514">
        <v>78.708340000000007</v>
      </c>
      <c r="AP514">
        <v>83.791659999999993</v>
      </c>
      <c r="AQ514">
        <v>87.75</v>
      </c>
      <c r="AR514">
        <v>91.541659999999993</v>
      </c>
      <c r="AS514">
        <v>96.041659999999993</v>
      </c>
      <c r="AT514">
        <v>100.45829999999999</v>
      </c>
      <c r="AU514">
        <v>103.33329999999999</v>
      </c>
      <c r="AV514">
        <v>105.08329999999999</v>
      </c>
      <c r="AW514">
        <v>105.125</v>
      </c>
      <c r="AX514">
        <v>103.45829999999999</v>
      </c>
      <c r="AY514">
        <v>101.25</v>
      </c>
      <c r="AZ514">
        <v>98.25</v>
      </c>
      <c r="BA514">
        <v>94.583340000000007</v>
      </c>
      <c r="BB514">
        <v>88.75</v>
      </c>
      <c r="BC514">
        <v>85.833340000000007</v>
      </c>
      <c r="BD514">
        <v>84.041659999999993</v>
      </c>
      <c r="BE514">
        <v>82.666659999999993</v>
      </c>
      <c r="BH514">
        <v>0</v>
      </c>
      <c r="BI514">
        <v>1</v>
      </c>
      <c r="BJ514">
        <v>1</v>
      </c>
    </row>
    <row r="515" spans="1:62" x14ac:dyDescent="0.25">
      <c r="A515" t="s">
        <v>37</v>
      </c>
      <c r="B515" t="s">
        <v>138</v>
      </c>
      <c r="C515" t="s">
        <v>2</v>
      </c>
      <c r="D515" t="s">
        <v>101</v>
      </c>
      <c r="E515" t="s">
        <v>100</v>
      </c>
      <c r="F515" t="s">
        <v>33</v>
      </c>
      <c r="G515">
        <v>2020</v>
      </c>
      <c r="H515">
        <v>8</v>
      </c>
      <c r="I515">
        <v>5.2005819999999998</v>
      </c>
      <c r="AH515">
        <v>76.5</v>
      </c>
      <c r="AI515">
        <v>73.208340000000007</v>
      </c>
      <c r="AJ515">
        <v>71.375</v>
      </c>
      <c r="AK515">
        <v>70.291659999999993</v>
      </c>
      <c r="AL515">
        <v>69.666659999999993</v>
      </c>
      <c r="AM515">
        <v>68.583340000000007</v>
      </c>
      <c r="AN515">
        <v>67.333340000000007</v>
      </c>
      <c r="AO515">
        <v>72.541659999999993</v>
      </c>
      <c r="AP515">
        <v>81.25</v>
      </c>
      <c r="AQ515">
        <v>86.166659999999993</v>
      </c>
      <c r="AR515">
        <v>90.041659999999993</v>
      </c>
      <c r="AS515">
        <v>94.375</v>
      </c>
      <c r="AT515">
        <v>98.583340000000007</v>
      </c>
      <c r="AU515">
        <v>102.20829999999999</v>
      </c>
      <c r="AV515">
        <v>103.125</v>
      </c>
      <c r="AW515">
        <v>102.5</v>
      </c>
      <c r="AX515">
        <v>101.33329999999999</v>
      </c>
      <c r="AY515">
        <v>99.833340000000007</v>
      </c>
      <c r="AZ515">
        <v>96.75</v>
      </c>
      <c r="BA515">
        <v>90.666659999999993</v>
      </c>
      <c r="BB515">
        <v>86</v>
      </c>
      <c r="BC515">
        <v>83.708340000000007</v>
      </c>
      <c r="BD515">
        <v>82.083340000000007</v>
      </c>
      <c r="BE515">
        <v>81.25</v>
      </c>
      <c r="BH515">
        <v>0</v>
      </c>
      <c r="BI515">
        <v>1</v>
      </c>
      <c r="BJ515">
        <v>1</v>
      </c>
    </row>
    <row r="516" spans="1:62" x14ac:dyDescent="0.25">
      <c r="A516" t="s">
        <v>37</v>
      </c>
      <c r="B516" t="s">
        <v>138</v>
      </c>
      <c r="C516" t="s">
        <v>2</v>
      </c>
      <c r="D516" t="s">
        <v>101</v>
      </c>
      <c r="E516" t="s">
        <v>100</v>
      </c>
      <c r="F516" t="s">
        <v>33</v>
      </c>
      <c r="G516">
        <v>2020</v>
      </c>
      <c r="H516">
        <v>9</v>
      </c>
      <c r="I516">
        <v>4.4782789999999997</v>
      </c>
      <c r="AH516">
        <v>70.208340000000007</v>
      </c>
      <c r="AI516">
        <v>69.041659999999993</v>
      </c>
      <c r="AJ516">
        <v>67.333340000000007</v>
      </c>
      <c r="AK516">
        <v>66.291659999999993</v>
      </c>
      <c r="AL516">
        <v>65.416659999999993</v>
      </c>
      <c r="AM516">
        <v>63.875</v>
      </c>
      <c r="AN516">
        <v>62.833329999999997</v>
      </c>
      <c r="AO516">
        <v>65.708340000000007</v>
      </c>
      <c r="AP516">
        <v>74.208340000000007</v>
      </c>
      <c r="AQ516">
        <v>79.75</v>
      </c>
      <c r="AR516">
        <v>84.916659999999993</v>
      </c>
      <c r="AS516">
        <v>90</v>
      </c>
      <c r="AT516">
        <v>95</v>
      </c>
      <c r="AU516">
        <v>98.791659999999993</v>
      </c>
      <c r="AV516">
        <v>100.41670000000001</v>
      </c>
      <c r="AW516">
        <v>100.70829999999999</v>
      </c>
      <c r="AX516">
        <v>99.791659999999993</v>
      </c>
      <c r="AY516">
        <v>97.5</v>
      </c>
      <c r="AZ516">
        <v>91.041659999999993</v>
      </c>
      <c r="BA516">
        <v>85.083340000000007</v>
      </c>
      <c r="BB516">
        <v>81.541659999999993</v>
      </c>
      <c r="BC516">
        <v>78.416659999999993</v>
      </c>
      <c r="BD516">
        <v>76.083340000000007</v>
      </c>
      <c r="BE516">
        <v>74.75</v>
      </c>
      <c r="BH516">
        <v>0</v>
      </c>
      <c r="BI516">
        <v>1</v>
      </c>
      <c r="BJ516">
        <v>1</v>
      </c>
    </row>
    <row r="517" spans="1:62" x14ac:dyDescent="0.25">
      <c r="A517" t="s">
        <v>37</v>
      </c>
      <c r="B517" t="s">
        <v>138</v>
      </c>
      <c r="C517" t="s">
        <v>2</v>
      </c>
      <c r="D517" t="s">
        <v>101</v>
      </c>
      <c r="E517" t="s">
        <v>100</v>
      </c>
      <c r="F517" t="s">
        <v>33</v>
      </c>
      <c r="G517">
        <v>2020</v>
      </c>
      <c r="H517">
        <v>10</v>
      </c>
      <c r="I517">
        <v>4.0448969999999997</v>
      </c>
      <c r="AH517">
        <v>65.208340000000007</v>
      </c>
      <c r="AI517">
        <v>63.25</v>
      </c>
      <c r="AJ517">
        <v>61.75</v>
      </c>
      <c r="AK517">
        <v>60.333329999999997</v>
      </c>
      <c r="AL517">
        <v>59.25</v>
      </c>
      <c r="AM517">
        <v>58</v>
      </c>
      <c r="AN517">
        <v>57</v>
      </c>
      <c r="AO517">
        <v>58.416670000000003</v>
      </c>
      <c r="AP517">
        <v>66.458340000000007</v>
      </c>
      <c r="AQ517">
        <v>73.166659999999993</v>
      </c>
      <c r="AR517">
        <v>79.833340000000007</v>
      </c>
      <c r="AS517">
        <v>86.291659999999993</v>
      </c>
      <c r="AT517">
        <v>91.416659999999993</v>
      </c>
      <c r="AU517">
        <v>94.708340000000007</v>
      </c>
      <c r="AV517">
        <v>96.958340000000007</v>
      </c>
      <c r="AW517">
        <v>97.416659999999993</v>
      </c>
      <c r="AX517">
        <v>96.958340000000007</v>
      </c>
      <c r="AY517">
        <v>94.166659999999993</v>
      </c>
      <c r="AZ517">
        <v>86.416659999999993</v>
      </c>
      <c r="BA517">
        <v>79.25</v>
      </c>
      <c r="BB517">
        <v>75.625</v>
      </c>
      <c r="BC517">
        <v>72.083340000000007</v>
      </c>
      <c r="BD517">
        <v>69.666659999999993</v>
      </c>
      <c r="BE517">
        <v>67.833340000000007</v>
      </c>
      <c r="BH517">
        <v>0</v>
      </c>
      <c r="BI517">
        <v>1</v>
      </c>
      <c r="BJ517">
        <v>1</v>
      </c>
    </row>
    <row r="518" spans="1:62" x14ac:dyDescent="0.25">
      <c r="A518" t="s">
        <v>37</v>
      </c>
      <c r="B518" t="s">
        <v>138</v>
      </c>
      <c r="C518" t="s">
        <v>2</v>
      </c>
      <c r="D518" t="s">
        <v>101</v>
      </c>
      <c r="E518" t="s">
        <v>100</v>
      </c>
      <c r="F518" t="s">
        <v>33</v>
      </c>
      <c r="G518">
        <v>2021</v>
      </c>
      <c r="H518">
        <v>5</v>
      </c>
      <c r="I518">
        <v>2.8892120000000001</v>
      </c>
      <c r="AH518">
        <v>70.5</v>
      </c>
      <c r="AI518">
        <v>68.291659999999993</v>
      </c>
      <c r="AJ518">
        <v>66.875</v>
      </c>
      <c r="AK518">
        <v>65.25</v>
      </c>
      <c r="AL518">
        <v>64.625</v>
      </c>
      <c r="AM518">
        <v>64.166659999999993</v>
      </c>
      <c r="AN518">
        <v>65.541659999999993</v>
      </c>
      <c r="AO518">
        <v>72.625</v>
      </c>
      <c r="AP518">
        <v>78.166659999999993</v>
      </c>
      <c r="AQ518">
        <v>83.916659999999993</v>
      </c>
      <c r="AR518">
        <v>88.916659999999993</v>
      </c>
      <c r="AS518">
        <v>93.791659999999993</v>
      </c>
      <c r="AT518">
        <v>96.208340000000007</v>
      </c>
      <c r="AU518">
        <v>98.125</v>
      </c>
      <c r="AV518">
        <v>99.125</v>
      </c>
      <c r="AW518">
        <v>98.5</v>
      </c>
      <c r="AX518">
        <v>96.458340000000007</v>
      </c>
      <c r="AY518">
        <v>94.958340000000007</v>
      </c>
      <c r="AZ518">
        <v>91.958340000000007</v>
      </c>
      <c r="BA518">
        <v>87.291659999999993</v>
      </c>
      <c r="BB518">
        <v>81.791659999999993</v>
      </c>
      <c r="BC518">
        <v>79.708340000000007</v>
      </c>
      <c r="BD518">
        <v>77.458340000000007</v>
      </c>
      <c r="BE518">
        <v>74.916659999999993</v>
      </c>
      <c r="BH518">
        <v>0</v>
      </c>
      <c r="BI518">
        <v>1</v>
      </c>
      <c r="BJ518">
        <v>1</v>
      </c>
    </row>
    <row r="519" spans="1:62" x14ac:dyDescent="0.25">
      <c r="A519" t="s">
        <v>37</v>
      </c>
      <c r="B519" t="s">
        <v>138</v>
      </c>
      <c r="C519" t="s">
        <v>2</v>
      </c>
      <c r="D519" t="s">
        <v>101</v>
      </c>
      <c r="E519" t="s">
        <v>100</v>
      </c>
      <c r="F519" t="s">
        <v>33</v>
      </c>
      <c r="G519">
        <v>2021</v>
      </c>
      <c r="H519">
        <v>6</v>
      </c>
      <c r="I519">
        <v>3.755976</v>
      </c>
      <c r="AH519">
        <v>75.5</v>
      </c>
      <c r="AI519">
        <v>73.708340000000007</v>
      </c>
      <c r="AJ519">
        <v>71</v>
      </c>
      <c r="AK519">
        <v>68.333340000000007</v>
      </c>
      <c r="AL519">
        <v>66.875</v>
      </c>
      <c r="AM519">
        <v>65.625</v>
      </c>
      <c r="AN519">
        <v>67.291659999999993</v>
      </c>
      <c r="AO519">
        <v>74.125</v>
      </c>
      <c r="AP519">
        <v>79.208340000000007</v>
      </c>
      <c r="AQ519">
        <v>84.75</v>
      </c>
      <c r="AR519">
        <v>89.25</v>
      </c>
      <c r="AS519">
        <v>93.958340000000007</v>
      </c>
      <c r="AT519">
        <v>97.541659999999993</v>
      </c>
      <c r="AU519">
        <v>100.54170000000001</v>
      </c>
      <c r="AV519">
        <v>102.54170000000001</v>
      </c>
      <c r="AW519">
        <v>103.5</v>
      </c>
      <c r="AX519">
        <v>103.375</v>
      </c>
      <c r="AY519">
        <v>102.58329999999999</v>
      </c>
      <c r="AZ519">
        <v>100.95829999999999</v>
      </c>
      <c r="BA519">
        <v>97.083340000000007</v>
      </c>
      <c r="BB519">
        <v>89.625</v>
      </c>
      <c r="BC519">
        <v>85.708340000000007</v>
      </c>
      <c r="BD519">
        <v>82.333340000000007</v>
      </c>
      <c r="BE519">
        <v>79.458340000000007</v>
      </c>
      <c r="BH519">
        <v>0</v>
      </c>
      <c r="BI519">
        <v>1</v>
      </c>
      <c r="BJ519">
        <v>1</v>
      </c>
    </row>
    <row r="520" spans="1:62" x14ac:dyDescent="0.25">
      <c r="A520" t="s">
        <v>37</v>
      </c>
      <c r="B520" t="s">
        <v>138</v>
      </c>
      <c r="C520" t="s">
        <v>2</v>
      </c>
      <c r="D520" t="s">
        <v>101</v>
      </c>
      <c r="E520" t="s">
        <v>100</v>
      </c>
      <c r="F520" t="s">
        <v>33</v>
      </c>
      <c r="G520">
        <v>2021</v>
      </c>
      <c r="H520">
        <v>7</v>
      </c>
      <c r="I520">
        <v>5.2005819999999998</v>
      </c>
      <c r="AH520">
        <v>79.416659999999993</v>
      </c>
      <c r="AI520">
        <v>77.583340000000007</v>
      </c>
      <c r="AJ520">
        <v>76.5</v>
      </c>
      <c r="AK520">
        <v>74.291659999999993</v>
      </c>
      <c r="AL520">
        <v>72.5</v>
      </c>
      <c r="AM520">
        <v>70.875</v>
      </c>
      <c r="AN520">
        <v>71.875</v>
      </c>
      <c r="AO520">
        <v>78.708340000000007</v>
      </c>
      <c r="AP520">
        <v>83.791659999999993</v>
      </c>
      <c r="AQ520">
        <v>87.75</v>
      </c>
      <c r="AR520">
        <v>91.541659999999993</v>
      </c>
      <c r="AS520">
        <v>96.041659999999993</v>
      </c>
      <c r="AT520">
        <v>100.45829999999999</v>
      </c>
      <c r="AU520">
        <v>103.33329999999999</v>
      </c>
      <c r="AV520">
        <v>105.08329999999999</v>
      </c>
      <c r="AW520">
        <v>105.125</v>
      </c>
      <c r="AX520">
        <v>103.45829999999999</v>
      </c>
      <c r="AY520">
        <v>101.25</v>
      </c>
      <c r="AZ520">
        <v>98.25</v>
      </c>
      <c r="BA520">
        <v>94.583340000000007</v>
      </c>
      <c r="BB520">
        <v>88.75</v>
      </c>
      <c r="BC520">
        <v>85.833340000000007</v>
      </c>
      <c r="BD520">
        <v>84.041659999999993</v>
      </c>
      <c r="BE520">
        <v>82.666659999999993</v>
      </c>
      <c r="BH520">
        <v>0</v>
      </c>
      <c r="BI520">
        <v>1</v>
      </c>
      <c r="BJ520">
        <v>1</v>
      </c>
    </row>
    <row r="521" spans="1:62" x14ac:dyDescent="0.25">
      <c r="A521" t="s">
        <v>37</v>
      </c>
      <c r="B521" t="s">
        <v>138</v>
      </c>
      <c r="C521" t="s">
        <v>2</v>
      </c>
      <c r="D521" t="s">
        <v>101</v>
      </c>
      <c r="E521" t="s">
        <v>100</v>
      </c>
      <c r="F521" t="s">
        <v>33</v>
      </c>
      <c r="G521">
        <v>2021</v>
      </c>
      <c r="H521">
        <v>8</v>
      </c>
      <c r="I521">
        <v>5.489503</v>
      </c>
      <c r="AH521">
        <v>76.5</v>
      </c>
      <c r="AI521">
        <v>73.208340000000007</v>
      </c>
      <c r="AJ521">
        <v>71.375</v>
      </c>
      <c r="AK521">
        <v>70.291659999999993</v>
      </c>
      <c r="AL521">
        <v>69.666659999999993</v>
      </c>
      <c r="AM521">
        <v>68.583340000000007</v>
      </c>
      <c r="AN521">
        <v>67.333340000000007</v>
      </c>
      <c r="AO521">
        <v>72.541659999999993</v>
      </c>
      <c r="AP521">
        <v>81.25</v>
      </c>
      <c r="AQ521">
        <v>86.166659999999993</v>
      </c>
      <c r="AR521">
        <v>90.041659999999993</v>
      </c>
      <c r="AS521">
        <v>94.375</v>
      </c>
      <c r="AT521">
        <v>98.583340000000007</v>
      </c>
      <c r="AU521">
        <v>102.20829999999999</v>
      </c>
      <c r="AV521">
        <v>103.125</v>
      </c>
      <c r="AW521">
        <v>102.5</v>
      </c>
      <c r="AX521">
        <v>101.33329999999999</v>
      </c>
      <c r="AY521">
        <v>99.833340000000007</v>
      </c>
      <c r="AZ521">
        <v>96.75</v>
      </c>
      <c r="BA521">
        <v>90.666659999999993</v>
      </c>
      <c r="BB521">
        <v>86</v>
      </c>
      <c r="BC521">
        <v>83.708340000000007</v>
      </c>
      <c r="BD521">
        <v>82.083340000000007</v>
      </c>
      <c r="BE521">
        <v>81.25</v>
      </c>
      <c r="BH521">
        <v>0</v>
      </c>
      <c r="BI521">
        <v>1</v>
      </c>
      <c r="BJ521">
        <v>1</v>
      </c>
    </row>
    <row r="522" spans="1:62" x14ac:dyDescent="0.25">
      <c r="A522" t="s">
        <v>37</v>
      </c>
      <c r="B522" t="s">
        <v>138</v>
      </c>
      <c r="C522" t="s">
        <v>2</v>
      </c>
      <c r="D522" t="s">
        <v>101</v>
      </c>
      <c r="E522" t="s">
        <v>100</v>
      </c>
      <c r="F522" t="s">
        <v>33</v>
      </c>
      <c r="G522">
        <v>2021</v>
      </c>
      <c r="H522">
        <v>9</v>
      </c>
      <c r="I522">
        <v>4.7671999999999999</v>
      </c>
      <c r="AH522">
        <v>70.208340000000007</v>
      </c>
      <c r="AI522">
        <v>69.041659999999993</v>
      </c>
      <c r="AJ522">
        <v>67.333340000000007</v>
      </c>
      <c r="AK522">
        <v>66.291659999999993</v>
      </c>
      <c r="AL522">
        <v>65.416659999999993</v>
      </c>
      <c r="AM522">
        <v>63.875</v>
      </c>
      <c r="AN522">
        <v>62.833329999999997</v>
      </c>
      <c r="AO522">
        <v>65.708340000000007</v>
      </c>
      <c r="AP522">
        <v>74.208340000000007</v>
      </c>
      <c r="AQ522">
        <v>79.75</v>
      </c>
      <c r="AR522">
        <v>84.916659999999993</v>
      </c>
      <c r="AS522">
        <v>90</v>
      </c>
      <c r="AT522">
        <v>95</v>
      </c>
      <c r="AU522">
        <v>98.791659999999993</v>
      </c>
      <c r="AV522">
        <v>100.41670000000001</v>
      </c>
      <c r="AW522">
        <v>100.70829999999999</v>
      </c>
      <c r="AX522">
        <v>99.791659999999993</v>
      </c>
      <c r="AY522">
        <v>97.5</v>
      </c>
      <c r="AZ522">
        <v>91.041659999999993</v>
      </c>
      <c r="BA522">
        <v>85.083340000000007</v>
      </c>
      <c r="BB522">
        <v>81.541659999999993</v>
      </c>
      <c r="BC522">
        <v>78.416659999999993</v>
      </c>
      <c r="BD522">
        <v>76.083340000000007</v>
      </c>
      <c r="BE522">
        <v>74.75</v>
      </c>
      <c r="BH522">
        <v>0</v>
      </c>
      <c r="BI522">
        <v>1</v>
      </c>
      <c r="BJ522">
        <v>1</v>
      </c>
    </row>
    <row r="523" spans="1:62" x14ac:dyDescent="0.25">
      <c r="A523" t="s">
        <v>37</v>
      </c>
      <c r="B523" t="s">
        <v>138</v>
      </c>
      <c r="C523" t="s">
        <v>2</v>
      </c>
      <c r="D523" t="s">
        <v>101</v>
      </c>
      <c r="E523" t="s">
        <v>100</v>
      </c>
      <c r="F523" t="s">
        <v>33</v>
      </c>
      <c r="G523">
        <v>2021</v>
      </c>
      <c r="H523">
        <v>10</v>
      </c>
      <c r="I523">
        <v>4.3338179999999999</v>
      </c>
      <c r="AH523">
        <v>65.208340000000007</v>
      </c>
      <c r="AI523">
        <v>63.25</v>
      </c>
      <c r="AJ523">
        <v>61.75</v>
      </c>
      <c r="AK523">
        <v>60.333329999999997</v>
      </c>
      <c r="AL523">
        <v>59.25</v>
      </c>
      <c r="AM523">
        <v>58</v>
      </c>
      <c r="AN523">
        <v>57</v>
      </c>
      <c r="AO523">
        <v>58.416670000000003</v>
      </c>
      <c r="AP523">
        <v>66.458340000000007</v>
      </c>
      <c r="AQ523">
        <v>73.166659999999993</v>
      </c>
      <c r="AR523">
        <v>79.833340000000007</v>
      </c>
      <c r="AS523">
        <v>86.291659999999993</v>
      </c>
      <c r="AT523">
        <v>91.416659999999993</v>
      </c>
      <c r="AU523">
        <v>94.708340000000007</v>
      </c>
      <c r="AV523">
        <v>96.958340000000007</v>
      </c>
      <c r="AW523">
        <v>97.416659999999993</v>
      </c>
      <c r="AX523">
        <v>96.958340000000007</v>
      </c>
      <c r="AY523">
        <v>94.166659999999993</v>
      </c>
      <c r="AZ523">
        <v>86.416659999999993</v>
      </c>
      <c r="BA523">
        <v>79.25</v>
      </c>
      <c r="BB523">
        <v>75.625</v>
      </c>
      <c r="BC523">
        <v>72.083340000000007</v>
      </c>
      <c r="BD523">
        <v>69.666659999999993</v>
      </c>
      <c r="BE523">
        <v>67.833340000000007</v>
      </c>
      <c r="BH523">
        <v>0</v>
      </c>
      <c r="BI523">
        <v>1</v>
      </c>
      <c r="BJ523">
        <v>1</v>
      </c>
    </row>
    <row r="524" spans="1:62" x14ac:dyDescent="0.25">
      <c r="A524" t="s">
        <v>37</v>
      </c>
      <c r="B524" t="s">
        <v>138</v>
      </c>
      <c r="C524" t="s">
        <v>2</v>
      </c>
      <c r="D524" t="s">
        <v>101</v>
      </c>
      <c r="E524" t="s">
        <v>100</v>
      </c>
      <c r="F524" t="s">
        <v>33</v>
      </c>
      <c r="G524">
        <v>2022</v>
      </c>
      <c r="H524">
        <v>5</v>
      </c>
      <c r="I524">
        <v>3.0336729999999998</v>
      </c>
      <c r="AH524">
        <v>70.5</v>
      </c>
      <c r="AI524">
        <v>68.291659999999993</v>
      </c>
      <c r="AJ524">
        <v>66.875</v>
      </c>
      <c r="AK524">
        <v>65.25</v>
      </c>
      <c r="AL524">
        <v>64.625</v>
      </c>
      <c r="AM524">
        <v>64.166659999999993</v>
      </c>
      <c r="AN524">
        <v>65.541659999999993</v>
      </c>
      <c r="AO524">
        <v>72.625</v>
      </c>
      <c r="AP524">
        <v>78.166659999999993</v>
      </c>
      <c r="AQ524">
        <v>83.916659999999993</v>
      </c>
      <c r="AR524">
        <v>88.916659999999993</v>
      </c>
      <c r="AS524">
        <v>93.791659999999993</v>
      </c>
      <c r="AT524">
        <v>96.208340000000007</v>
      </c>
      <c r="AU524">
        <v>98.125</v>
      </c>
      <c r="AV524">
        <v>99.125</v>
      </c>
      <c r="AW524">
        <v>98.5</v>
      </c>
      <c r="AX524">
        <v>96.458340000000007</v>
      </c>
      <c r="AY524">
        <v>94.958340000000007</v>
      </c>
      <c r="AZ524">
        <v>91.958340000000007</v>
      </c>
      <c r="BA524">
        <v>87.291659999999993</v>
      </c>
      <c r="BB524">
        <v>81.791659999999993</v>
      </c>
      <c r="BC524">
        <v>79.708340000000007</v>
      </c>
      <c r="BD524">
        <v>77.458340000000007</v>
      </c>
      <c r="BE524">
        <v>74.916659999999993</v>
      </c>
      <c r="BH524">
        <v>0</v>
      </c>
      <c r="BI524">
        <v>1</v>
      </c>
      <c r="BJ524">
        <v>1</v>
      </c>
    </row>
    <row r="525" spans="1:62" x14ac:dyDescent="0.25">
      <c r="A525" t="s">
        <v>37</v>
      </c>
      <c r="B525" t="s">
        <v>138</v>
      </c>
      <c r="C525" t="s">
        <v>2</v>
      </c>
      <c r="D525" t="s">
        <v>101</v>
      </c>
      <c r="E525" t="s">
        <v>100</v>
      </c>
      <c r="F525" t="s">
        <v>33</v>
      </c>
      <c r="G525">
        <v>2022</v>
      </c>
      <c r="H525">
        <v>6</v>
      </c>
      <c r="I525">
        <v>4.0448969999999997</v>
      </c>
      <c r="AH525">
        <v>75.5</v>
      </c>
      <c r="AI525">
        <v>73.708340000000007</v>
      </c>
      <c r="AJ525">
        <v>71</v>
      </c>
      <c r="AK525">
        <v>68.333340000000007</v>
      </c>
      <c r="AL525">
        <v>66.875</v>
      </c>
      <c r="AM525">
        <v>65.625</v>
      </c>
      <c r="AN525">
        <v>67.291659999999993</v>
      </c>
      <c r="AO525">
        <v>74.125</v>
      </c>
      <c r="AP525">
        <v>79.208340000000007</v>
      </c>
      <c r="AQ525">
        <v>84.75</v>
      </c>
      <c r="AR525">
        <v>89.25</v>
      </c>
      <c r="AS525">
        <v>93.958340000000007</v>
      </c>
      <c r="AT525">
        <v>97.541659999999993</v>
      </c>
      <c r="AU525">
        <v>100.54170000000001</v>
      </c>
      <c r="AV525">
        <v>102.54170000000001</v>
      </c>
      <c r="AW525">
        <v>103.5</v>
      </c>
      <c r="AX525">
        <v>103.375</v>
      </c>
      <c r="AY525">
        <v>102.58329999999999</v>
      </c>
      <c r="AZ525">
        <v>100.95829999999999</v>
      </c>
      <c r="BA525">
        <v>97.083340000000007</v>
      </c>
      <c r="BB525">
        <v>89.625</v>
      </c>
      <c r="BC525">
        <v>85.708340000000007</v>
      </c>
      <c r="BD525">
        <v>82.333340000000007</v>
      </c>
      <c r="BE525">
        <v>79.458340000000007</v>
      </c>
      <c r="BH525">
        <v>0</v>
      </c>
      <c r="BI525">
        <v>1</v>
      </c>
      <c r="BJ525">
        <v>1</v>
      </c>
    </row>
    <row r="526" spans="1:62" x14ac:dyDescent="0.25">
      <c r="A526" t="s">
        <v>37</v>
      </c>
      <c r="B526" t="s">
        <v>138</v>
      </c>
      <c r="C526" t="s">
        <v>2</v>
      </c>
      <c r="D526" t="s">
        <v>101</v>
      </c>
      <c r="E526" t="s">
        <v>100</v>
      </c>
      <c r="F526" t="s">
        <v>33</v>
      </c>
      <c r="G526">
        <v>2022</v>
      </c>
      <c r="H526">
        <v>7</v>
      </c>
      <c r="I526">
        <v>5.489503</v>
      </c>
      <c r="AH526">
        <v>79.416659999999993</v>
      </c>
      <c r="AI526">
        <v>77.583340000000007</v>
      </c>
      <c r="AJ526">
        <v>76.5</v>
      </c>
      <c r="AK526">
        <v>74.291659999999993</v>
      </c>
      <c r="AL526">
        <v>72.5</v>
      </c>
      <c r="AM526">
        <v>70.875</v>
      </c>
      <c r="AN526">
        <v>71.875</v>
      </c>
      <c r="AO526">
        <v>78.708340000000007</v>
      </c>
      <c r="AP526">
        <v>83.791659999999993</v>
      </c>
      <c r="AQ526">
        <v>87.75</v>
      </c>
      <c r="AR526">
        <v>91.541659999999993</v>
      </c>
      <c r="AS526">
        <v>96.041659999999993</v>
      </c>
      <c r="AT526">
        <v>100.45829999999999</v>
      </c>
      <c r="AU526">
        <v>103.33329999999999</v>
      </c>
      <c r="AV526">
        <v>105.08329999999999</v>
      </c>
      <c r="AW526">
        <v>105.125</v>
      </c>
      <c r="AX526">
        <v>103.45829999999999</v>
      </c>
      <c r="AY526">
        <v>101.25</v>
      </c>
      <c r="AZ526">
        <v>98.25</v>
      </c>
      <c r="BA526">
        <v>94.583340000000007</v>
      </c>
      <c r="BB526">
        <v>88.75</v>
      </c>
      <c r="BC526">
        <v>85.833340000000007</v>
      </c>
      <c r="BD526">
        <v>84.041659999999993</v>
      </c>
      <c r="BE526">
        <v>82.666659999999993</v>
      </c>
      <c r="BH526">
        <v>0</v>
      </c>
      <c r="BI526">
        <v>1</v>
      </c>
      <c r="BJ526">
        <v>1</v>
      </c>
    </row>
    <row r="527" spans="1:62" x14ac:dyDescent="0.25">
      <c r="A527" t="s">
        <v>37</v>
      </c>
      <c r="B527" t="s">
        <v>138</v>
      </c>
      <c r="C527" t="s">
        <v>2</v>
      </c>
      <c r="D527" t="s">
        <v>101</v>
      </c>
      <c r="E527" t="s">
        <v>100</v>
      </c>
      <c r="F527" t="s">
        <v>33</v>
      </c>
      <c r="G527">
        <v>2022</v>
      </c>
      <c r="H527">
        <v>8</v>
      </c>
      <c r="I527">
        <v>5.7784250000000004</v>
      </c>
      <c r="AH527">
        <v>76.5</v>
      </c>
      <c r="AI527">
        <v>73.208340000000007</v>
      </c>
      <c r="AJ527">
        <v>71.375</v>
      </c>
      <c r="AK527">
        <v>70.291659999999993</v>
      </c>
      <c r="AL527">
        <v>69.666659999999993</v>
      </c>
      <c r="AM527">
        <v>68.583340000000007</v>
      </c>
      <c r="AN527">
        <v>67.333340000000007</v>
      </c>
      <c r="AO527">
        <v>72.541659999999993</v>
      </c>
      <c r="AP527">
        <v>81.25</v>
      </c>
      <c r="AQ527">
        <v>86.166659999999993</v>
      </c>
      <c r="AR527">
        <v>90.041659999999993</v>
      </c>
      <c r="AS527">
        <v>94.375</v>
      </c>
      <c r="AT527">
        <v>98.583340000000007</v>
      </c>
      <c r="AU527">
        <v>102.20829999999999</v>
      </c>
      <c r="AV527">
        <v>103.125</v>
      </c>
      <c r="AW527">
        <v>102.5</v>
      </c>
      <c r="AX527">
        <v>101.33329999999999</v>
      </c>
      <c r="AY527">
        <v>99.833340000000007</v>
      </c>
      <c r="AZ527">
        <v>96.75</v>
      </c>
      <c r="BA527">
        <v>90.666659999999993</v>
      </c>
      <c r="BB527">
        <v>86</v>
      </c>
      <c r="BC527">
        <v>83.708340000000007</v>
      </c>
      <c r="BD527">
        <v>82.083340000000007</v>
      </c>
      <c r="BE527">
        <v>81.25</v>
      </c>
      <c r="BH527">
        <v>0</v>
      </c>
      <c r="BI527">
        <v>1</v>
      </c>
      <c r="BJ527">
        <v>1</v>
      </c>
    </row>
    <row r="528" spans="1:62" x14ac:dyDescent="0.25">
      <c r="A528" t="s">
        <v>37</v>
      </c>
      <c r="B528" t="s">
        <v>138</v>
      </c>
      <c r="C528" t="s">
        <v>2</v>
      </c>
      <c r="D528" t="s">
        <v>101</v>
      </c>
      <c r="E528" t="s">
        <v>100</v>
      </c>
      <c r="F528" t="s">
        <v>33</v>
      </c>
      <c r="G528">
        <v>2022</v>
      </c>
      <c r="H528">
        <v>9</v>
      </c>
      <c r="I528">
        <v>4.9116609999999996</v>
      </c>
      <c r="AH528">
        <v>70.208340000000007</v>
      </c>
      <c r="AI528">
        <v>69.041659999999993</v>
      </c>
      <c r="AJ528">
        <v>67.333340000000007</v>
      </c>
      <c r="AK528">
        <v>66.291659999999993</v>
      </c>
      <c r="AL528">
        <v>65.416659999999993</v>
      </c>
      <c r="AM528">
        <v>63.875</v>
      </c>
      <c r="AN528">
        <v>62.833329999999997</v>
      </c>
      <c r="AO528">
        <v>65.708340000000007</v>
      </c>
      <c r="AP528">
        <v>74.208340000000007</v>
      </c>
      <c r="AQ528">
        <v>79.75</v>
      </c>
      <c r="AR528">
        <v>84.916659999999993</v>
      </c>
      <c r="AS528">
        <v>90</v>
      </c>
      <c r="AT528">
        <v>95</v>
      </c>
      <c r="AU528">
        <v>98.791659999999993</v>
      </c>
      <c r="AV528">
        <v>100.41670000000001</v>
      </c>
      <c r="AW528">
        <v>100.70829999999999</v>
      </c>
      <c r="AX528">
        <v>99.791659999999993</v>
      </c>
      <c r="AY528">
        <v>97.5</v>
      </c>
      <c r="AZ528">
        <v>91.041659999999993</v>
      </c>
      <c r="BA528">
        <v>85.083340000000007</v>
      </c>
      <c r="BB528">
        <v>81.541659999999993</v>
      </c>
      <c r="BC528">
        <v>78.416659999999993</v>
      </c>
      <c r="BD528">
        <v>76.083340000000007</v>
      </c>
      <c r="BE528">
        <v>74.75</v>
      </c>
      <c r="BH528">
        <v>0</v>
      </c>
      <c r="BI528">
        <v>1</v>
      </c>
      <c r="BJ528">
        <v>1</v>
      </c>
    </row>
    <row r="529" spans="1:62" x14ac:dyDescent="0.25">
      <c r="A529" t="s">
        <v>37</v>
      </c>
      <c r="B529" t="s">
        <v>138</v>
      </c>
      <c r="C529" t="s">
        <v>2</v>
      </c>
      <c r="D529" t="s">
        <v>101</v>
      </c>
      <c r="E529" t="s">
        <v>100</v>
      </c>
      <c r="F529" t="s">
        <v>33</v>
      </c>
      <c r="G529">
        <v>2022</v>
      </c>
      <c r="H529">
        <v>10</v>
      </c>
      <c r="I529">
        <v>4.4782789999999997</v>
      </c>
      <c r="AH529">
        <v>65.208340000000007</v>
      </c>
      <c r="AI529">
        <v>63.25</v>
      </c>
      <c r="AJ529">
        <v>61.75</v>
      </c>
      <c r="AK529">
        <v>60.333329999999997</v>
      </c>
      <c r="AL529">
        <v>59.25</v>
      </c>
      <c r="AM529">
        <v>58</v>
      </c>
      <c r="AN529">
        <v>57</v>
      </c>
      <c r="AO529">
        <v>58.416670000000003</v>
      </c>
      <c r="AP529">
        <v>66.458340000000007</v>
      </c>
      <c r="AQ529">
        <v>73.166659999999993</v>
      </c>
      <c r="AR529">
        <v>79.833340000000007</v>
      </c>
      <c r="AS529">
        <v>86.291659999999993</v>
      </c>
      <c r="AT529">
        <v>91.416659999999993</v>
      </c>
      <c r="AU529">
        <v>94.708340000000007</v>
      </c>
      <c r="AV529">
        <v>96.958340000000007</v>
      </c>
      <c r="AW529">
        <v>97.416659999999993</v>
      </c>
      <c r="AX529">
        <v>96.958340000000007</v>
      </c>
      <c r="AY529">
        <v>94.166659999999993</v>
      </c>
      <c r="AZ529">
        <v>86.416659999999993</v>
      </c>
      <c r="BA529">
        <v>79.25</v>
      </c>
      <c r="BB529">
        <v>75.625</v>
      </c>
      <c r="BC529">
        <v>72.083340000000007</v>
      </c>
      <c r="BD529">
        <v>69.666659999999993</v>
      </c>
      <c r="BE529">
        <v>67.833340000000007</v>
      </c>
      <c r="BH529">
        <v>0</v>
      </c>
      <c r="BI529">
        <v>1</v>
      </c>
      <c r="BJ529">
        <v>1</v>
      </c>
    </row>
    <row r="530" spans="1:62" x14ac:dyDescent="0.25">
      <c r="A530" t="s">
        <v>37</v>
      </c>
      <c r="B530" t="s">
        <v>138</v>
      </c>
      <c r="C530" t="s">
        <v>2</v>
      </c>
      <c r="D530" t="s">
        <v>101</v>
      </c>
      <c r="E530" t="s">
        <v>100</v>
      </c>
      <c r="F530" t="s">
        <v>31</v>
      </c>
      <c r="G530">
        <v>2019</v>
      </c>
      <c r="H530">
        <v>8</v>
      </c>
      <c r="I530">
        <v>3</v>
      </c>
      <c r="AH530">
        <v>75.40625</v>
      </c>
      <c r="AI530">
        <v>73.385409999999993</v>
      </c>
      <c r="AJ530">
        <v>71.552090000000007</v>
      </c>
      <c r="AK530">
        <v>69.802090000000007</v>
      </c>
      <c r="AL530">
        <v>68.614590000000007</v>
      </c>
      <c r="AM530">
        <v>67.239590000000007</v>
      </c>
      <c r="AN530">
        <v>67.333340000000007</v>
      </c>
      <c r="AO530">
        <v>72.770840000000007</v>
      </c>
      <c r="AP530">
        <v>79.614590000000007</v>
      </c>
      <c r="AQ530">
        <v>84.604159999999993</v>
      </c>
      <c r="AR530">
        <v>88.9375</v>
      </c>
      <c r="AS530">
        <v>93.59375</v>
      </c>
      <c r="AT530">
        <v>97.895840000000007</v>
      </c>
      <c r="AU530">
        <v>101.2188</v>
      </c>
      <c r="AV530">
        <v>102.79170000000001</v>
      </c>
      <c r="AW530">
        <v>102.9584</v>
      </c>
      <c r="AX530">
        <v>101.9896</v>
      </c>
      <c r="AY530">
        <v>100.29170000000001</v>
      </c>
      <c r="AZ530">
        <v>96.75</v>
      </c>
      <c r="BA530">
        <v>91.854159999999993</v>
      </c>
      <c r="BB530">
        <v>86.479159999999993</v>
      </c>
      <c r="BC530">
        <v>83.416659999999993</v>
      </c>
      <c r="BD530">
        <v>81.135409999999993</v>
      </c>
      <c r="BE530">
        <v>79.53125</v>
      </c>
      <c r="BH530">
        <v>0</v>
      </c>
      <c r="BI530">
        <v>1</v>
      </c>
      <c r="BJ530">
        <v>1</v>
      </c>
    </row>
    <row r="531" spans="1:62" x14ac:dyDescent="0.25">
      <c r="A531" t="s">
        <v>37</v>
      </c>
      <c r="B531" t="s">
        <v>138</v>
      </c>
      <c r="C531" t="s">
        <v>2</v>
      </c>
      <c r="D531" t="s">
        <v>101</v>
      </c>
      <c r="E531" t="s">
        <v>100</v>
      </c>
      <c r="F531" t="s">
        <v>31</v>
      </c>
      <c r="G531">
        <v>2020</v>
      </c>
      <c r="H531">
        <v>8</v>
      </c>
      <c r="I531">
        <v>5.2005819999999998</v>
      </c>
      <c r="AH531">
        <v>75.40625</v>
      </c>
      <c r="AI531">
        <v>73.385409999999993</v>
      </c>
      <c r="AJ531">
        <v>71.552090000000007</v>
      </c>
      <c r="AK531">
        <v>69.802090000000007</v>
      </c>
      <c r="AL531">
        <v>68.614590000000007</v>
      </c>
      <c r="AM531">
        <v>67.239590000000007</v>
      </c>
      <c r="AN531">
        <v>67.333340000000007</v>
      </c>
      <c r="AO531">
        <v>72.770840000000007</v>
      </c>
      <c r="AP531">
        <v>79.614590000000007</v>
      </c>
      <c r="AQ531">
        <v>84.604159999999993</v>
      </c>
      <c r="AR531">
        <v>88.9375</v>
      </c>
      <c r="AS531">
        <v>93.59375</v>
      </c>
      <c r="AT531">
        <v>97.895840000000007</v>
      </c>
      <c r="AU531">
        <v>101.2188</v>
      </c>
      <c r="AV531">
        <v>102.79170000000001</v>
      </c>
      <c r="AW531">
        <v>102.9584</v>
      </c>
      <c r="AX531">
        <v>101.9896</v>
      </c>
      <c r="AY531">
        <v>100.29170000000001</v>
      </c>
      <c r="AZ531">
        <v>96.75</v>
      </c>
      <c r="BA531">
        <v>91.854159999999993</v>
      </c>
      <c r="BB531">
        <v>86.479159999999993</v>
      </c>
      <c r="BC531">
        <v>83.416659999999993</v>
      </c>
      <c r="BD531">
        <v>81.135409999999993</v>
      </c>
      <c r="BE531">
        <v>79.53125</v>
      </c>
      <c r="BH531">
        <v>0</v>
      </c>
      <c r="BI531">
        <v>1</v>
      </c>
      <c r="BJ531">
        <v>1</v>
      </c>
    </row>
    <row r="532" spans="1:62" x14ac:dyDescent="0.25">
      <c r="A532" t="s">
        <v>37</v>
      </c>
      <c r="B532" t="s">
        <v>138</v>
      </c>
      <c r="C532" t="s">
        <v>2</v>
      </c>
      <c r="D532" t="s">
        <v>101</v>
      </c>
      <c r="E532" t="s">
        <v>100</v>
      </c>
      <c r="F532" t="s">
        <v>31</v>
      </c>
      <c r="G532">
        <v>2021</v>
      </c>
      <c r="H532">
        <v>8</v>
      </c>
      <c r="I532">
        <v>5.489503</v>
      </c>
      <c r="AH532">
        <v>75.40625</v>
      </c>
      <c r="AI532">
        <v>73.385409999999993</v>
      </c>
      <c r="AJ532">
        <v>71.552090000000007</v>
      </c>
      <c r="AK532">
        <v>69.802090000000007</v>
      </c>
      <c r="AL532">
        <v>68.614590000000007</v>
      </c>
      <c r="AM532">
        <v>67.239590000000007</v>
      </c>
      <c r="AN532">
        <v>67.333340000000007</v>
      </c>
      <c r="AO532">
        <v>72.770840000000007</v>
      </c>
      <c r="AP532">
        <v>79.614590000000007</v>
      </c>
      <c r="AQ532">
        <v>84.604159999999993</v>
      </c>
      <c r="AR532">
        <v>88.9375</v>
      </c>
      <c r="AS532">
        <v>93.59375</v>
      </c>
      <c r="AT532">
        <v>97.895840000000007</v>
      </c>
      <c r="AU532">
        <v>101.2188</v>
      </c>
      <c r="AV532">
        <v>102.79170000000001</v>
      </c>
      <c r="AW532">
        <v>102.9584</v>
      </c>
      <c r="AX532">
        <v>101.9896</v>
      </c>
      <c r="AY532">
        <v>100.29170000000001</v>
      </c>
      <c r="AZ532">
        <v>96.75</v>
      </c>
      <c r="BA532">
        <v>91.854159999999993</v>
      </c>
      <c r="BB532">
        <v>86.479159999999993</v>
      </c>
      <c r="BC532">
        <v>83.416659999999993</v>
      </c>
      <c r="BD532">
        <v>81.135409999999993</v>
      </c>
      <c r="BE532">
        <v>79.53125</v>
      </c>
      <c r="BH532">
        <v>0</v>
      </c>
      <c r="BI532">
        <v>1</v>
      </c>
      <c r="BJ532">
        <v>1</v>
      </c>
    </row>
    <row r="533" spans="1:62" x14ac:dyDescent="0.25">
      <c r="A533" t="s">
        <v>37</v>
      </c>
      <c r="B533" t="s">
        <v>138</v>
      </c>
      <c r="C533" t="s">
        <v>2</v>
      </c>
      <c r="D533" t="s">
        <v>101</v>
      </c>
      <c r="E533" t="s">
        <v>100</v>
      </c>
      <c r="F533" t="s">
        <v>31</v>
      </c>
      <c r="G533">
        <v>2022</v>
      </c>
      <c r="H533">
        <v>8</v>
      </c>
      <c r="I533">
        <v>5.7784250000000004</v>
      </c>
      <c r="AH533">
        <v>75.40625</v>
      </c>
      <c r="AI533">
        <v>73.385409999999993</v>
      </c>
      <c r="AJ533">
        <v>71.552090000000007</v>
      </c>
      <c r="AK533">
        <v>69.802090000000007</v>
      </c>
      <c r="AL533">
        <v>68.614590000000007</v>
      </c>
      <c r="AM533">
        <v>67.239590000000007</v>
      </c>
      <c r="AN533">
        <v>67.333340000000007</v>
      </c>
      <c r="AO533">
        <v>72.770840000000007</v>
      </c>
      <c r="AP533">
        <v>79.614590000000007</v>
      </c>
      <c r="AQ533">
        <v>84.604159999999993</v>
      </c>
      <c r="AR533">
        <v>88.9375</v>
      </c>
      <c r="AS533">
        <v>93.59375</v>
      </c>
      <c r="AT533">
        <v>97.895840000000007</v>
      </c>
      <c r="AU533">
        <v>101.2188</v>
      </c>
      <c r="AV533">
        <v>102.79170000000001</v>
      </c>
      <c r="AW533">
        <v>102.9584</v>
      </c>
      <c r="AX533">
        <v>101.9896</v>
      </c>
      <c r="AY533">
        <v>100.29170000000001</v>
      </c>
      <c r="AZ533">
        <v>96.75</v>
      </c>
      <c r="BA533">
        <v>91.854159999999993</v>
      </c>
      <c r="BB533">
        <v>86.479159999999993</v>
      </c>
      <c r="BC533">
        <v>83.416659999999993</v>
      </c>
      <c r="BD533">
        <v>81.135409999999993</v>
      </c>
      <c r="BE533">
        <v>79.53125</v>
      </c>
      <c r="BH533">
        <v>0</v>
      </c>
      <c r="BI533">
        <v>1</v>
      </c>
      <c r="BJ533">
        <v>1</v>
      </c>
    </row>
    <row r="534" spans="1:62" x14ac:dyDescent="0.25">
      <c r="A534" t="s">
        <v>37</v>
      </c>
      <c r="B534" t="s">
        <v>138</v>
      </c>
      <c r="C534" t="s">
        <v>2</v>
      </c>
      <c r="D534" t="s">
        <v>101</v>
      </c>
      <c r="E534" t="s">
        <v>127</v>
      </c>
      <c r="F534" t="s">
        <v>33</v>
      </c>
      <c r="G534">
        <v>2019</v>
      </c>
      <c r="H534">
        <v>5</v>
      </c>
      <c r="I534">
        <v>3</v>
      </c>
      <c r="AH534">
        <v>67.958340000000007</v>
      </c>
      <c r="AI534">
        <v>65.041659999999993</v>
      </c>
      <c r="AJ534">
        <v>63.375</v>
      </c>
      <c r="AK534">
        <v>61.25</v>
      </c>
      <c r="AL534">
        <v>59.208329999999997</v>
      </c>
      <c r="AM534">
        <v>57.875</v>
      </c>
      <c r="AN534">
        <v>59</v>
      </c>
      <c r="AO534">
        <v>66.25</v>
      </c>
      <c r="AP534">
        <v>71.125</v>
      </c>
      <c r="AQ534">
        <v>74.875</v>
      </c>
      <c r="AR534">
        <v>80</v>
      </c>
      <c r="AS534">
        <v>84.75</v>
      </c>
      <c r="AT534">
        <v>87.958340000000007</v>
      </c>
      <c r="AU534">
        <v>90.666659999999993</v>
      </c>
      <c r="AV534">
        <v>92.458340000000007</v>
      </c>
      <c r="AW534">
        <v>93.625</v>
      </c>
      <c r="AX534">
        <v>94.208340000000007</v>
      </c>
      <c r="AY534">
        <v>93.125</v>
      </c>
      <c r="AZ534">
        <v>90.416659999999993</v>
      </c>
      <c r="BA534">
        <v>86.458340000000007</v>
      </c>
      <c r="BB534">
        <v>81</v>
      </c>
      <c r="BC534">
        <v>77.625</v>
      </c>
      <c r="BD534">
        <v>74.208340000000007</v>
      </c>
      <c r="BE534">
        <v>72.25</v>
      </c>
      <c r="BH534">
        <v>0</v>
      </c>
      <c r="BI534">
        <v>1</v>
      </c>
      <c r="BJ534">
        <v>1</v>
      </c>
    </row>
    <row r="535" spans="1:62" x14ac:dyDescent="0.25">
      <c r="A535" t="s">
        <v>37</v>
      </c>
      <c r="B535" t="s">
        <v>138</v>
      </c>
      <c r="C535" t="s">
        <v>2</v>
      </c>
      <c r="D535" t="s">
        <v>101</v>
      </c>
      <c r="E535" t="s">
        <v>127</v>
      </c>
      <c r="F535" t="s">
        <v>33</v>
      </c>
      <c r="G535">
        <v>2019</v>
      </c>
      <c r="H535">
        <v>6</v>
      </c>
      <c r="I535">
        <v>3</v>
      </c>
      <c r="AH535">
        <v>75.416659999999993</v>
      </c>
      <c r="AI535">
        <v>73.291659999999993</v>
      </c>
      <c r="AJ535">
        <v>70.791659999999993</v>
      </c>
      <c r="AK535">
        <v>67.875</v>
      </c>
      <c r="AL535">
        <v>65.916659999999993</v>
      </c>
      <c r="AM535">
        <v>64.166659999999993</v>
      </c>
      <c r="AN535">
        <v>66.833340000000007</v>
      </c>
      <c r="AO535">
        <v>74.625</v>
      </c>
      <c r="AP535">
        <v>79.833340000000007</v>
      </c>
      <c r="AQ535">
        <v>84.75</v>
      </c>
      <c r="AR535">
        <v>90.041659999999993</v>
      </c>
      <c r="AS535">
        <v>93.333340000000007</v>
      </c>
      <c r="AT535">
        <v>95.833340000000007</v>
      </c>
      <c r="AU535">
        <v>98</v>
      </c>
      <c r="AV535">
        <v>98.791659999999993</v>
      </c>
      <c r="AW535">
        <v>98.791659999999993</v>
      </c>
      <c r="AX535">
        <v>97.166659999999993</v>
      </c>
      <c r="AY535">
        <v>95.416659999999993</v>
      </c>
      <c r="AZ535">
        <v>92.916659999999993</v>
      </c>
      <c r="BA535">
        <v>88.75</v>
      </c>
      <c r="BB535">
        <v>82.791659999999993</v>
      </c>
      <c r="BC535">
        <v>79.458340000000007</v>
      </c>
      <c r="BD535">
        <v>77.333340000000007</v>
      </c>
      <c r="BE535">
        <v>75.625</v>
      </c>
      <c r="BH535">
        <v>0</v>
      </c>
      <c r="BI535">
        <v>1</v>
      </c>
      <c r="BJ535">
        <v>1</v>
      </c>
    </row>
    <row r="536" spans="1:62" x14ac:dyDescent="0.25">
      <c r="A536" t="s">
        <v>37</v>
      </c>
      <c r="B536" t="s">
        <v>138</v>
      </c>
      <c r="C536" t="s">
        <v>2</v>
      </c>
      <c r="D536" t="s">
        <v>101</v>
      </c>
      <c r="E536" t="s">
        <v>127</v>
      </c>
      <c r="F536" t="s">
        <v>33</v>
      </c>
      <c r="G536">
        <v>2019</v>
      </c>
      <c r="H536">
        <v>7</v>
      </c>
      <c r="I536">
        <v>3</v>
      </c>
      <c r="AH536">
        <v>74</v>
      </c>
      <c r="AI536">
        <v>72.25</v>
      </c>
      <c r="AJ536">
        <v>70.375</v>
      </c>
      <c r="AK536">
        <v>67.75</v>
      </c>
      <c r="AL536">
        <v>65.958340000000007</v>
      </c>
      <c r="AM536">
        <v>64.833340000000007</v>
      </c>
      <c r="AN536">
        <v>66.208340000000007</v>
      </c>
      <c r="AO536">
        <v>73.833340000000007</v>
      </c>
      <c r="AP536">
        <v>79.625</v>
      </c>
      <c r="AQ536">
        <v>84.75</v>
      </c>
      <c r="AR536">
        <v>89.333340000000007</v>
      </c>
      <c r="AS536">
        <v>94.333340000000007</v>
      </c>
      <c r="AT536">
        <v>98.541659999999993</v>
      </c>
      <c r="AU536">
        <v>102.25</v>
      </c>
      <c r="AV536">
        <v>102.95829999999999</v>
      </c>
      <c r="AW536">
        <v>102.41670000000001</v>
      </c>
      <c r="AX536">
        <v>102.04170000000001</v>
      </c>
      <c r="AY536">
        <v>100.95829999999999</v>
      </c>
      <c r="AZ536">
        <v>98.458340000000007</v>
      </c>
      <c r="BA536">
        <v>93.833340000000007</v>
      </c>
      <c r="BB536">
        <v>86.916659999999993</v>
      </c>
      <c r="BC536">
        <v>83.666659999999993</v>
      </c>
      <c r="BD536">
        <v>80.291659999999993</v>
      </c>
      <c r="BE536">
        <v>78.791659999999993</v>
      </c>
      <c r="BH536">
        <v>0</v>
      </c>
      <c r="BI536">
        <v>1</v>
      </c>
      <c r="BJ536">
        <v>1</v>
      </c>
    </row>
    <row r="537" spans="1:62" x14ac:dyDescent="0.25">
      <c r="A537" t="s">
        <v>37</v>
      </c>
      <c r="B537" t="s">
        <v>138</v>
      </c>
      <c r="C537" t="s">
        <v>2</v>
      </c>
      <c r="D537" t="s">
        <v>101</v>
      </c>
      <c r="E537" t="s">
        <v>127</v>
      </c>
      <c r="F537" t="s">
        <v>33</v>
      </c>
      <c r="G537">
        <v>2019</v>
      </c>
      <c r="H537">
        <v>8</v>
      </c>
      <c r="I537">
        <v>3</v>
      </c>
      <c r="AH537">
        <v>74.166659999999993</v>
      </c>
      <c r="AI537">
        <v>72.166659999999993</v>
      </c>
      <c r="AJ537">
        <v>70.25</v>
      </c>
      <c r="AK537">
        <v>68.708340000000007</v>
      </c>
      <c r="AL537">
        <v>67.041659999999993</v>
      </c>
      <c r="AM537">
        <v>65.166659999999993</v>
      </c>
      <c r="AN537">
        <v>64.625</v>
      </c>
      <c r="AO537">
        <v>70.875</v>
      </c>
      <c r="AP537">
        <v>76.333340000000007</v>
      </c>
      <c r="AQ537">
        <v>81.583340000000007</v>
      </c>
      <c r="AR537">
        <v>87.125</v>
      </c>
      <c r="AS537">
        <v>91.666659999999993</v>
      </c>
      <c r="AT537">
        <v>95.916659999999993</v>
      </c>
      <c r="AU537">
        <v>98.791659999999993</v>
      </c>
      <c r="AV537">
        <v>100.08329999999999</v>
      </c>
      <c r="AW537">
        <v>100.75</v>
      </c>
      <c r="AX537">
        <v>99.208340000000007</v>
      </c>
      <c r="AY537">
        <v>96.583340000000007</v>
      </c>
      <c r="AZ537">
        <v>93.166659999999993</v>
      </c>
      <c r="BA537">
        <v>89.375</v>
      </c>
      <c r="BB537">
        <v>84.125</v>
      </c>
      <c r="BC537">
        <v>81.625</v>
      </c>
      <c r="BD537">
        <v>79.625</v>
      </c>
      <c r="BE537">
        <v>78.708340000000007</v>
      </c>
      <c r="BH537">
        <v>0</v>
      </c>
      <c r="BI537">
        <v>1</v>
      </c>
      <c r="BJ537">
        <v>1</v>
      </c>
    </row>
    <row r="538" spans="1:62" x14ac:dyDescent="0.25">
      <c r="A538" t="s">
        <v>37</v>
      </c>
      <c r="B538" t="s">
        <v>138</v>
      </c>
      <c r="C538" t="s">
        <v>2</v>
      </c>
      <c r="D538" t="s">
        <v>101</v>
      </c>
      <c r="E538" t="s">
        <v>127</v>
      </c>
      <c r="F538" t="s">
        <v>33</v>
      </c>
      <c r="G538">
        <v>2019</v>
      </c>
      <c r="H538">
        <v>9</v>
      </c>
      <c r="I538">
        <v>3</v>
      </c>
      <c r="AH538">
        <v>72.5</v>
      </c>
      <c r="AI538">
        <v>71.208340000000007</v>
      </c>
      <c r="AJ538">
        <v>69</v>
      </c>
      <c r="AK538">
        <v>66.916659999999993</v>
      </c>
      <c r="AL538">
        <v>65.708340000000007</v>
      </c>
      <c r="AM538">
        <v>64.458340000000007</v>
      </c>
      <c r="AN538">
        <v>63.208329999999997</v>
      </c>
      <c r="AO538">
        <v>66.583340000000007</v>
      </c>
      <c r="AP538">
        <v>74.083340000000007</v>
      </c>
      <c r="AQ538">
        <v>79.958340000000007</v>
      </c>
      <c r="AR538">
        <v>85.291659999999993</v>
      </c>
      <c r="AS538">
        <v>90.958340000000007</v>
      </c>
      <c r="AT538">
        <v>95.208340000000007</v>
      </c>
      <c r="AU538">
        <v>98.625</v>
      </c>
      <c r="AV538">
        <v>100.25</v>
      </c>
      <c r="AW538">
        <v>100.20829999999999</v>
      </c>
      <c r="AX538">
        <v>98.708340000000007</v>
      </c>
      <c r="AY538">
        <v>96.958340000000007</v>
      </c>
      <c r="AZ538">
        <v>92.625</v>
      </c>
      <c r="BA538">
        <v>86.416659999999993</v>
      </c>
      <c r="BB538">
        <v>82.083340000000007</v>
      </c>
      <c r="BC538">
        <v>78.916659999999993</v>
      </c>
      <c r="BD538">
        <v>76.958340000000007</v>
      </c>
      <c r="BE538">
        <v>75.291659999999993</v>
      </c>
      <c r="BH538">
        <v>0</v>
      </c>
      <c r="BI538">
        <v>1</v>
      </c>
      <c r="BJ538">
        <v>1</v>
      </c>
    </row>
    <row r="539" spans="1:62" x14ac:dyDescent="0.25">
      <c r="A539" t="s">
        <v>37</v>
      </c>
      <c r="B539" t="s">
        <v>138</v>
      </c>
      <c r="C539" t="s">
        <v>2</v>
      </c>
      <c r="D539" t="s">
        <v>101</v>
      </c>
      <c r="E539" t="s">
        <v>127</v>
      </c>
      <c r="F539" t="s">
        <v>33</v>
      </c>
      <c r="G539">
        <v>2019</v>
      </c>
      <c r="H539">
        <v>10</v>
      </c>
      <c r="I539">
        <v>3</v>
      </c>
      <c r="AH539">
        <v>63.125</v>
      </c>
      <c r="AI539">
        <v>61.375</v>
      </c>
      <c r="AJ539">
        <v>59.791670000000003</v>
      </c>
      <c r="AK539">
        <v>58.75</v>
      </c>
      <c r="AL539">
        <v>57.791670000000003</v>
      </c>
      <c r="AM539">
        <v>57.333329999999997</v>
      </c>
      <c r="AN539">
        <v>56.291670000000003</v>
      </c>
      <c r="AO539">
        <v>57.083329999999997</v>
      </c>
      <c r="AP539">
        <v>63.291670000000003</v>
      </c>
      <c r="AQ539">
        <v>68.458340000000007</v>
      </c>
      <c r="AR539">
        <v>73.791659999999993</v>
      </c>
      <c r="AS539">
        <v>80</v>
      </c>
      <c r="AT539">
        <v>85.458340000000007</v>
      </c>
      <c r="AU539">
        <v>88</v>
      </c>
      <c r="AV539">
        <v>88.625</v>
      </c>
      <c r="AW539">
        <v>88.458340000000007</v>
      </c>
      <c r="AX539">
        <v>87.333340000000007</v>
      </c>
      <c r="AY539">
        <v>84.125</v>
      </c>
      <c r="AZ539">
        <v>78.291659999999993</v>
      </c>
      <c r="BA539">
        <v>72.666659999999993</v>
      </c>
      <c r="BB539">
        <v>68.875</v>
      </c>
      <c r="BC539">
        <v>66.166659999999993</v>
      </c>
      <c r="BD539">
        <v>63.416670000000003</v>
      </c>
      <c r="BE539">
        <v>61.708329999999997</v>
      </c>
      <c r="BH539">
        <v>0</v>
      </c>
      <c r="BI539">
        <v>1</v>
      </c>
      <c r="BJ539">
        <v>1</v>
      </c>
    </row>
    <row r="540" spans="1:62" x14ac:dyDescent="0.25">
      <c r="A540" t="s">
        <v>37</v>
      </c>
      <c r="B540" t="s">
        <v>138</v>
      </c>
      <c r="C540" t="s">
        <v>2</v>
      </c>
      <c r="D540" t="s">
        <v>101</v>
      </c>
      <c r="E540" t="s">
        <v>127</v>
      </c>
      <c r="F540" t="s">
        <v>33</v>
      </c>
      <c r="G540">
        <v>2020</v>
      </c>
      <c r="H540">
        <v>5</v>
      </c>
      <c r="I540">
        <v>2.7447520000000001</v>
      </c>
      <c r="AH540">
        <v>67.958340000000007</v>
      </c>
      <c r="AI540">
        <v>65.041659999999993</v>
      </c>
      <c r="AJ540">
        <v>63.375</v>
      </c>
      <c r="AK540">
        <v>61.25</v>
      </c>
      <c r="AL540">
        <v>59.208329999999997</v>
      </c>
      <c r="AM540">
        <v>57.875</v>
      </c>
      <c r="AN540">
        <v>59</v>
      </c>
      <c r="AO540">
        <v>66.25</v>
      </c>
      <c r="AP540">
        <v>71.125</v>
      </c>
      <c r="AQ540">
        <v>74.875</v>
      </c>
      <c r="AR540">
        <v>80</v>
      </c>
      <c r="AS540">
        <v>84.75</v>
      </c>
      <c r="AT540">
        <v>87.958340000000007</v>
      </c>
      <c r="AU540">
        <v>90.666659999999993</v>
      </c>
      <c r="AV540">
        <v>92.458340000000007</v>
      </c>
      <c r="AW540">
        <v>93.625</v>
      </c>
      <c r="AX540">
        <v>94.208340000000007</v>
      </c>
      <c r="AY540">
        <v>93.125</v>
      </c>
      <c r="AZ540">
        <v>90.416659999999993</v>
      </c>
      <c r="BA540">
        <v>86.458340000000007</v>
      </c>
      <c r="BB540">
        <v>81</v>
      </c>
      <c r="BC540">
        <v>77.625</v>
      </c>
      <c r="BD540">
        <v>74.208340000000007</v>
      </c>
      <c r="BE540">
        <v>72.25</v>
      </c>
      <c r="BH540">
        <v>0</v>
      </c>
      <c r="BI540">
        <v>1</v>
      </c>
      <c r="BJ540">
        <v>1</v>
      </c>
    </row>
    <row r="541" spans="1:62" x14ac:dyDescent="0.25">
      <c r="A541" t="s">
        <v>37</v>
      </c>
      <c r="B541" t="s">
        <v>138</v>
      </c>
      <c r="C541" t="s">
        <v>2</v>
      </c>
      <c r="D541" t="s">
        <v>101</v>
      </c>
      <c r="E541" t="s">
        <v>127</v>
      </c>
      <c r="F541" t="s">
        <v>33</v>
      </c>
      <c r="G541">
        <v>2020</v>
      </c>
      <c r="H541">
        <v>6</v>
      </c>
      <c r="I541">
        <v>3.6115159999999999</v>
      </c>
      <c r="AH541">
        <v>75.416659999999993</v>
      </c>
      <c r="AI541">
        <v>73.291659999999993</v>
      </c>
      <c r="AJ541">
        <v>70.791659999999993</v>
      </c>
      <c r="AK541">
        <v>67.875</v>
      </c>
      <c r="AL541">
        <v>65.916659999999993</v>
      </c>
      <c r="AM541">
        <v>64.166659999999993</v>
      </c>
      <c r="AN541">
        <v>66.833340000000007</v>
      </c>
      <c r="AO541">
        <v>74.625</v>
      </c>
      <c r="AP541">
        <v>79.833340000000007</v>
      </c>
      <c r="AQ541">
        <v>84.75</v>
      </c>
      <c r="AR541">
        <v>90.041659999999993</v>
      </c>
      <c r="AS541">
        <v>93.333340000000007</v>
      </c>
      <c r="AT541">
        <v>95.833340000000007</v>
      </c>
      <c r="AU541">
        <v>98</v>
      </c>
      <c r="AV541">
        <v>98.791659999999993</v>
      </c>
      <c r="AW541">
        <v>98.791659999999993</v>
      </c>
      <c r="AX541">
        <v>97.166659999999993</v>
      </c>
      <c r="AY541">
        <v>95.416659999999993</v>
      </c>
      <c r="AZ541">
        <v>92.916659999999993</v>
      </c>
      <c r="BA541">
        <v>88.75</v>
      </c>
      <c r="BB541">
        <v>82.791659999999993</v>
      </c>
      <c r="BC541">
        <v>79.458340000000007</v>
      </c>
      <c r="BD541">
        <v>77.333340000000007</v>
      </c>
      <c r="BE541">
        <v>75.625</v>
      </c>
      <c r="BH541">
        <v>0</v>
      </c>
      <c r="BI541">
        <v>1</v>
      </c>
      <c r="BJ541">
        <v>1</v>
      </c>
    </row>
    <row r="542" spans="1:62" x14ac:dyDescent="0.25">
      <c r="A542" t="s">
        <v>37</v>
      </c>
      <c r="B542" t="s">
        <v>138</v>
      </c>
      <c r="C542" t="s">
        <v>2</v>
      </c>
      <c r="D542" t="s">
        <v>101</v>
      </c>
      <c r="E542" t="s">
        <v>127</v>
      </c>
      <c r="F542" t="s">
        <v>33</v>
      </c>
      <c r="G542">
        <v>2020</v>
      </c>
      <c r="H542">
        <v>7</v>
      </c>
      <c r="I542">
        <v>4.9116609999999996</v>
      </c>
      <c r="AH542">
        <v>74</v>
      </c>
      <c r="AI542">
        <v>72.25</v>
      </c>
      <c r="AJ542">
        <v>70.375</v>
      </c>
      <c r="AK542">
        <v>67.75</v>
      </c>
      <c r="AL542">
        <v>65.958340000000007</v>
      </c>
      <c r="AM542">
        <v>64.833340000000007</v>
      </c>
      <c r="AN542">
        <v>66.208340000000007</v>
      </c>
      <c r="AO542">
        <v>73.833340000000007</v>
      </c>
      <c r="AP542">
        <v>79.625</v>
      </c>
      <c r="AQ542">
        <v>84.75</v>
      </c>
      <c r="AR542">
        <v>89.333340000000007</v>
      </c>
      <c r="AS542">
        <v>94.333340000000007</v>
      </c>
      <c r="AT542">
        <v>98.541659999999993</v>
      </c>
      <c r="AU542">
        <v>102.25</v>
      </c>
      <c r="AV542">
        <v>102.95829999999999</v>
      </c>
      <c r="AW542">
        <v>102.41670000000001</v>
      </c>
      <c r="AX542">
        <v>102.04170000000001</v>
      </c>
      <c r="AY542">
        <v>100.95829999999999</v>
      </c>
      <c r="AZ542">
        <v>98.458340000000007</v>
      </c>
      <c r="BA542">
        <v>93.833340000000007</v>
      </c>
      <c r="BB542">
        <v>86.916659999999993</v>
      </c>
      <c r="BC542">
        <v>83.666659999999993</v>
      </c>
      <c r="BD542">
        <v>80.291659999999993</v>
      </c>
      <c r="BE542">
        <v>78.791659999999993</v>
      </c>
      <c r="BH542">
        <v>0</v>
      </c>
      <c r="BI542">
        <v>1</v>
      </c>
      <c r="BJ542">
        <v>1</v>
      </c>
    </row>
    <row r="543" spans="1:62" x14ac:dyDescent="0.25">
      <c r="A543" t="s">
        <v>37</v>
      </c>
      <c r="B543" t="s">
        <v>138</v>
      </c>
      <c r="C543" t="s">
        <v>2</v>
      </c>
      <c r="D543" t="s">
        <v>101</v>
      </c>
      <c r="E543" t="s">
        <v>127</v>
      </c>
      <c r="F543" t="s">
        <v>33</v>
      </c>
      <c r="G543">
        <v>2020</v>
      </c>
      <c r="H543">
        <v>8</v>
      </c>
      <c r="I543">
        <v>5.2005819999999998</v>
      </c>
      <c r="AH543">
        <v>74.166659999999993</v>
      </c>
      <c r="AI543">
        <v>72.166659999999993</v>
      </c>
      <c r="AJ543">
        <v>70.25</v>
      </c>
      <c r="AK543">
        <v>68.708340000000007</v>
      </c>
      <c r="AL543">
        <v>67.041659999999993</v>
      </c>
      <c r="AM543">
        <v>65.166659999999993</v>
      </c>
      <c r="AN543">
        <v>64.625</v>
      </c>
      <c r="AO543">
        <v>70.875</v>
      </c>
      <c r="AP543">
        <v>76.333340000000007</v>
      </c>
      <c r="AQ543">
        <v>81.583340000000007</v>
      </c>
      <c r="AR543">
        <v>87.125</v>
      </c>
      <c r="AS543">
        <v>91.666659999999993</v>
      </c>
      <c r="AT543">
        <v>95.916659999999993</v>
      </c>
      <c r="AU543">
        <v>98.791659999999993</v>
      </c>
      <c r="AV543">
        <v>100.08329999999999</v>
      </c>
      <c r="AW543">
        <v>100.75</v>
      </c>
      <c r="AX543">
        <v>99.208340000000007</v>
      </c>
      <c r="AY543">
        <v>96.583340000000007</v>
      </c>
      <c r="AZ543">
        <v>93.166659999999993</v>
      </c>
      <c r="BA543">
        <v>89.375</v>
      </c>
      <c r="BB543">
        <v>84.125</v>
      </c>
      <c r="BC543">
        <v>81.625</v>
      </c>
      <c r="BD543">
        <v>79.625</v>
      </c>
      <c r="BE543">
        <v>78.708340000000007</v>
      </c>
      <c r="BH543">
        <v>0</v>
      </c>
      <c r="BI543">
        <v>1</v>
      </c>
      <c r="BJ543">
        <v>1</v>
      </c>
    </row>
    <row r="544" spans="1:62" x14ac:dyDescent="0.25">
      <c r="A544" t="s">
        <v>37</v>
      </c>
      <c r="B544" t="s">
        <v>138</v>
      </c>
      <c r="C544" t="s">
        <v>2</v>
      </c>
      <c r="D544" t="s">
        <v>101</v>
      </c>
      <c r="E544" t="s">
        <v>127</v>
      </c>
      <c r="F544" t="s">
        <v>33</v>
      </c>
      <c r="G544">
        <v>2020</v>
      </c>
      <c r="H544">
        <v>9</v>
      </c>
      <c r="I544">
        <v>4.4782789999999997</v>
      </c>
      <c r="AH544">
        <v>72.5</v>
      </c>
      <c r="AI544">
        <v>71.208340000000007</v>
      </c>
      <c r="AJ544">
        <v>69</v>
      </c>
      <c r="AK544">
        <v>66.916659999999993</v>
      </c>
      <c r="AL544">
        <v>65.708340000000007</v>
      </c>
      <c r="AM544">
        <v>64.458340000000007</v>
      </c>
      <c r="AN544">
        <v>63.208329999999997</v>
      </c>
      <c r="AO544">
        <v>66.583340000000007</v>
      </c>
      <c r="AP544">
        <v>74.083340000000007</v>
      </c>
      <c r="AQ544">
        <v>79.958340000000007</v>
      </c>
      <c r="AR544">
        <v>85.291659999999993</v>
      </c>
      <c r="AS544">
        <v>90.958340000000007</v>
      </c>
      <c r="AT544">
        <v>95.208340000000007</v>
      </c>
      <c r="AU544">
        <v>98.625</v>
      </c>
      <c r="AV544">
        <v>100.25</v>
      </c>
      <c r="AW544">
        <v>100.20829999999999</v>
      </c>
      <c r="AX544">
        <v>98.708340000000007</v>
      </c>
      <c r="AY544">
        <v>96.958340000000007</v>
      </c>
      <c r="AZ544">
        <v>92.625</v>
      </c>
      <c r="BA544">
        <v>86.416659999999993</v>
      </c>
      <c r="BB544">
        <v>82.083340000000007</v>
      </c>
      <c r="BC544">
        <v>78.916659999999993</v>
      </c>
      <c r="BD544">
        <v>76.958340000000007</v>
      </c>
      <c r="BE544">
        <v>75.291659999999993</v>
      </c>
      <c r="BH544">
        <v>0</v>
      </c>
      <c r="BI544">
        <v>1</v>
      </c>
      <c r="BJ544">
        <v>1</v>
      </c>
    </row>
    <row r="545" spans="1:62" x14ac:dyDescent="0.25">
      <c r="A545" t="s">
        <v>37</v>
      </c>
      <c r="B545" t="s">
        <v>138</v>
      </c>
      <c r="C545" t="s">
        <v>2</v>
      </c>
      <c r="D545" t="s">
        <v>101</v>
      </c>
      <c r="E545" t="s">
        <v>127</v>
      </c>
      <c r="F545" t="s">
        <v>33</v>
      </c>
      <c r="G545">
        <v>2020</v>
      </c>
      <c r="H545">
        <v>10</v>
      </c>
      <c r="I545">
        <v>4.0448969999999997</v>
      </c>
      <c r="AH545">
        <v>63.125</v>
      </c>
      <c r="AI545">
        <v>61.375</v>
      </c>
      <c r="AJ545">
        <v>59.791670000000003</v>
      </c>
      <c r="AK545">
        <v>58.75</v>
      </c>
      <c r="AL545">
        <v>57.791670000000003</v>
      </c>
      <c r="AM545">
        <v>57.333329999999997</v>
      </c>
      <c r="AN545">
        <v>56.291670000000003</v>
      </c>
      <c r="AO545">
        <v>57.083329999999997</v>
      </c>
      <c r="AP545">
        <v>63.291670000000003</v>
      </c>
      <c r="AQ545">
        <v>68.458340000000007</v>
      </c>
      <c r="AR545">
        <v>73.791659999999993</v>
      </c>
      <c r="AS545">
        <v>80</v>
      </c>
      <c r="AT545">
        <v>85.458340000000007</v>
      </c>
      <c r="AU545">
        <v>88</v>
      </c>
      <c r="AV545">
        <v>88.625</v>
      </c>
      <c r="AW545">
        <v>88.458340000000007</v>
      </c>
      <c r="AX545">
        <v>87.333340000000007</v>
      </c>
      <c r="AY545">
        <v>84.125</v>
      </c>
      <c r="AZ545">
        <v>78.291659999999993</v>
      </c>
      <c r="BA545">
        <v>72.666659999999993</v>
      </c>
      <c r="BB545">
        <v>68.875</v>
      </c>
      <c r="BC545">
        <v>66.166659999999993</v>
      </c>
      <c r="BD545">
        <v>63.416670000000003</v>
      </c>
      <c r="BE545">
        <v>61.708329999999997</v>
      </c>
      <c r="BH545">
        <v>0</v>
      </c>
      <c r="BI545">
        <v>1</v>
      </c>
      <c r="BJ545">
        <v>1</v>
      </c>
    </row>
    <row r="546" spans="1:62" x14ac:dyDescent="0.25">
      <c r="A546" t="s">
        <v>37</v>
      </c>
      <c r="B546" t="s">
        <v>138</v>
      </c>
      <c r="C546" t="s">
        <v>2</v>
      </c>
      <c r="D546" t="s">
        <v>101</v>
      </c>
      <c r="E546" t="s">
        <v>127</v>
      </c>
      <c r="F546" t="s">
        <v>33</v>
      </c>
      <c r="G546">
        <v>2021</v>
      </c>
      <c r="H546">
        <v>5</v>
      </c>
      <c r="I546">
        <v>2.8892120000000001</v>
      </c>
      <c r="AH546">
        <v>67.958340000000007</v>
      </c>
      <c r="AI546">
        <v>65.041659999999993</v>
      </c>
      <c r="AJ546">
        <v>63.375</v>
      </c>
      <c r="AK546">
        <v>61.25</v>
      </c>
      <c r="AL546">
        <v>59.208329999999997</v>
      </c>
      <c r="AM546">
        <v>57.875</v>
      </c>
      <c r="AN546">
        <v>59</v>
      </c>
      <c r="AO546">
        <v>66.25</v>
      </c>
      <c r="AP546">
        <v>71.125</v>
      </c>
      <c r="AQ546">
        <v>74.875</v>
      </c>
      <c r="AR546">
        <v>80</v>
      </c>
      <c r="AS546">
        <v>84.75</v>
      </c>
      <c r="AT546">
        <v>87.958340000000007</v>
      </c>
      <c r="AU546">
        <v>90.666659999999993</v>
      </c>
      <c r="AV546">
        <v>92.458340000000007</v>
      </c>
      <c r="AW546">
        <v>93.625</v>
      </c>
      <c r="AX546">
        <v>94.208340000000007</v>
      </c>
      <c r="AY546">
        <v>93.125</v>
      </c>
      <c r="AZ546">
        <v>90.416659999999993</v>
      </c>
      <c r="BA546">
        <v>86.458340000000007</v>
      </c>
      <c r="BB546">
        <v>81</v>
      </c>
      <c r="BC546">
        <v>77.625</v>
      </c>
      <c r="BD546">
        <v>74.208340000000007</v>
      </c>
      <c r="BE546">
        <v>72.25</v>
      </c>
      <c r="BH546">
        <v>0</v>
      </c>
      <c r="BI546">
        <v>1</v>
      </c>
      <c r="BJ546">
        <v>1</v>
      </c>
    </row>
    <row r="547" spans="1:62" x14ac:dyDescent="0.25">
      <c r="A547" t="s">
        <v>37</v>
      </c>
      <c r="B547" t="s">
        <v>138</v>
      </c>
      <c r="C547" t="s">
        <v>2</v>
      </c>
      <c r="D547" t="s">
        <v>101</v>
      </c>
      <c r="E547" t="s">
        <v>127</v>
      </c>
      <c r="F547" t="s">
        <v>33</v>
      </c>
      <c r="G547">
        <v>2021</v>
      </c>
      <c r="H547">
        <v>6</v>
      </c>
      <c r="I547">
        <v>3.755976</v>
      </c>
      <c r="AH547">
        <v>75.416659999999993</v>
      </c>
      <c r="AI547">
        <v>73.291659999999993</v>
      </c>
      <c r="AJ547">
        <v>70.791659999999993</v>
      </c>
      <c r="AK547">
        <v>67.875</v>
      </c>
      <c r="AL547">
        <v>65.916659999999993</v>
      </c>
      <c r="AM547">
        <v>64.166659999999993</v>
      </c>
      <c r="AN547">
        <v>66.833340000000007</v>
      </c>
      <c r="AO547">
        <v>74.625</v>
      </c>
      <c r="AP547">
        <v>79.833340000000007</v>
      </c>
      <c r="AQ547">
        <v>84.75</v>
      </c>
      <c r="AR547">
        <v>90.041659999999993</v>
      </c>
      <c r="AS547">
        <v>93.333340000000007</v>
      </c>
      <c r="AT547">
        <v>95.833340000000007</v>
      </c>
      <c r="AU547">
        <v>98</v>
      </c>
      <c r="AV547">
        <v>98.791659999999993</v>
      </c>
      <c r="AW547">
        <v>98.791659999999993</v>
      </c>
      <c r="AX547">
        <v>97.166659999999993</v>
      </c>
      <c r="AY547">
        <v>95.416659999999993</v>
      </c>
      <c r="AZ547">
        <v>92.916659999999993</v>
      </c>
      <c r="BA547">
        <v>88.75</v>
      </c>
      <c r="BB547">
        <v>82.791659999999993</v>
      </c>
      <c r="BC547">
        <v>79.458340000000007</v>
      </c>
      <c r="BD547">
        <v>77.333340000000007</v>
      </c>
      <c r="BE547">
        <v>75.625</v>
      </c>
      <c r="BH547">
        <v>0</v>
      </c>
      <c r="BI547">
        <v>1</v>
      </c>
      <c r="BJ547">
        <v>1</v>
      </c>
    </row>
    <row r="548" spans="1:62" x14ac:dyDescent="0.25">
      <c r="A548" t="s">
        <v>37</v>
      </c>
      <c r="B548" t="s">
        <v>138</v>
      </c>
      <c r="C548" t="s">
        <v>2</v>
      </c>
      <c r="D548" t="s">
        <v>101</v>
      </c>
      <c r="E548" t="s">
        <v>127</v>
      </c>
      <c r="F548" t="s">
        <v>33</v>
      </c>
      <c r="G548">
        <v>2021</v>
      </c>
      <c r="H548">
        <v>7</v>
      </c>
      <c r="I548">
        <v>5.2005819999999998</v>
      </c>
      <c r="AH548">
        <v>74</v>
      </c>
      <c r="AI548">
        <v>72.25</v>
      </c>
      <c r="AJ548">
        <v>70.375</v>
      </c>
      <c r="AK548">
        <v>67.75</v>
      </c>
      <c r="AL548">
        <v>65.958340000000007</v>
      </c>
      <c r="AM548">
        <v>64.833340000000007</v>
      </c>
      <c r="AN548">
        <v>66.208340000000007</v>
      </c>
      <c r="AO548">
        <v>73.833340000000007</v>
      </c>
      <c r="AP548">
        <v>79.625</v>
      </c>
      <c r="AQ548">
        <v>84.75</v>
      </c>
      <c r="AR548">
        <v>89.333340000000007</v>
      </c>
      <c r="AS548">
        <v>94.333340000000007</v>
      </c>
      <c r="AT548">
        <v>98.541659999999993</v>
      </c>
      <c r="AU548">
        <v>102.25</v>
      </c>
      <c r="AV548">
        <v>102.95829999999999</v>
      </c>
      <c r="AW548">
        <v>102.41670000000001</v>
      </c>
      <c r="AX548">
        <v>102.04170000000001</v>
      </c>
      <c r="AY548">
        <v>100.95829999999999</v>
      </c>
      <c r="AZ548">
        <v>98.458340000000007</v>
      </c>
      <c r="BA548">
        <v>93.833340000000007</v>
      </c>
      <c r="BB548">
        <v>86.916659999999993</v>
      </c>
      <c r="BC548">
        <v>83.666659999999993</v>
      </c>
      <c r="BD548">
        <v>80.291659999999993</v>
      </c>
      <c r="BE548">
        <v>78.791659999999993</v>
      </c>
      <c r="BH548">
        <v>0</v>
      </c>
      <c r="BI548">
        <v>1</v>
      </c>
      <c r="BJ548">
        <v>1</v>
      </c>
    </row>
    <row r="549" spans="1:62" x14ac:dyDescent="0.25">
      <c r="A549" t="s">
        <v>37</v>
      </c>
      <c r="B549" t="s">
        <v>138</v>
      </c>
      <c r="C549" t="s">
        <v>2</v>
      </c>
      <c r="D549" t="s">
        <v>101</v>
      </c>
      <c r="E549" t="s">
        <v>127</v>
      </c>
      <c r="F549" t="s">
        <v>33</v>
      </c>
      <c r="G549">
        <v>2021</v>
      </c>
      <c r="H549">
        <v>8</v>
      </c>
      <c r="I549">
        <v>5.489503</v>
      </c>
      <c r="AH549">
        <v>74.166659999999993</v>
      </c>
      <c r="AI549">
        <v>72.166659999999993</v>
      </c>
      <c r="AJ549">
        <v>70.25</v>
      </c>
      <c r="AK549">
        <v>68.708340000000007</v>
      </c>
      <c r="AL549">
        <v>67.041659999999993</v>
      </c>
      <c r="AM549">
        <v>65.166659999999993</v>
      </c>
      <c r="AN549">
        <v>64.625</v>
      </c>
      <c r="AO549">
        <v>70.875</v>
      </c>
      <c r="AP549">
        <v>76.333340000000007</v>
      </c>
      <c r="AQ549">
        <v>81.583340000000007</v>
      </c>
      <c r="AR549">
        <v>87.125</v>
      </c>
      <c r="AS549">
        <v>91.666659999999993</v>
      </c>
      <c r="AT549">
        <v>95.916659999999993</v>
      </c>
      <c r="AU549">
        <v>98.791659999999993</v>
      </c>
      <c r="AV549">
        <v>100.08329999999999</v>
      </c>
      <c r="AW549">
        <v>100.75</v>
      </c>
      <c r="AX549">
        <v>99.208340000000007</v>
      </c>
      <c r="AY549">
        <v>96.583340000000007</v>
      </c>
      <c r="AZ549">
        <v>93.166659999999993</v>
      </c>
      <c r="BA549">
        <v>89.375</v>
      </c>
      <c r="BB549">
        <v>84.125</v>
      </c>
      <c r="BC549">
        <v>81.625</v>
      </c>
      <c r="BD549">
        <v>79.625</v>
      </c>
      <c r="BE549">
        <v>78.708340000000007</v>
      </c>
      <c r="BH549">
        <v>0</v>
      </c>
      <c r="BI549">
        <v>1</v>
      </c>
      <c r="BJ549">
        <v>1</v>
      </c>
    </row>
    <row r="550" spans="1:62" x14ac:dyDescent="0.25">
      <c r="A550" t="s">
        <v>37</v>
      </c>
      <c r="B550" t="s">
        <v>138</v>
      </c>
      <c r="C550" t="s">
        <v>2</v>
      </c>
      <c r="D550" t="s">
        <v>101</v>
      </c>
      <c r="E550" t="s">
        <v>127</v>
      </c>
      <c r="F550" t="s">
        <v>33</v>
      </c>
      <c r="G550">
        <v>2021</v>
      </c>
      <c r="H550">
        <v>9</v>
      </c>
      <c r="I550">
        <v>4.7671999999999999</v>
      </c>
      <c r="AH550">
        <v>72.5</v>
      </c>
      <c r="AI550">
        <v>71.208340000000007</v>
      </c>
      <c r="AJ550">
        <v>69</v>
      </c>
      <c r="AK550">
        <v>66.916659999999993</v>
      </c>
      <c r="AL550">
        <v>65.708340000000007</v>
      </c>
      <c r="AM550">
        <v>64.458340000000007</v>
      </c>
      <c r="AN550">
        <v>63.208329999999997</v>
      </c>
      <c r="AO550">
        <v>66.583340000000007</v>
      </c>
      <c r="AP550">
        <v>74.083340000000007</v>
      </c>
      <c r="AQ550">
        <v>79.958340000000007</v>
      </c>
      <c r="AR550">
        <v>85.291659999999993</v>
      </c>
      <c r="AS550">
        <v>90.958340000000007</v>
      </c>
      <c r="AT550">
        <v>95.208340000000007</v>
      </c>
      <c r="AU550">
        <v>98.625</v>
      </c>
      <c r="AV550">
        <v>100.25</v>
      </c>
      <c r="AW550">
        <v>100.20829999999999</v>
      </c>
      <c r="AX550">
        <v>98.708340000000007</v>
      </c>
      <c r="AY550">
        <v>96.958340000000007</v>
      </c>
      <c r="AZ550">
        <v>92.625</v>
      </c>
      <c r="BA550">
        <v>86.416659999999993</v>
      </c>
      <c r="BB550">
        <v>82.083340000000007</v>
      </c>
      <c r="BC550">
        <v>78.916659999999993</v>
      </c>
      <c r="BD550">
        <v>76.958340000000007</v>
      </c>
      <c r="BE550">
        <v>75.291659999999993</v>
      </c>
      <c r="BH550">
        <v>0</v>
      </c>
      <c r="BI550">
        <v>1</v>
      </c>
      <c r="BJ550">
        <v>1</v>
      </c>
    </row>
    <row r="551" spans="1:62" x14ac:dyDescent="0.25">
      <c r="A551" t="s">
        <v>37</v>
      </c>
      <c r="B551" t="s">
        <v>138</v>
      </c>
      <c r="C551" t="s">
        <v>2</v>
      </c>
      <c r="D551" t="s">
        <v>101</v>
      </c>
      <c r="E551" t="s">
        <v>127</v>
      </c>
      <c r="F551" t="s">
        <v>33</v>
      </c>
      <c r="G551">
        <v>2021</v>
      </c>
      <c r="H551">
        <v>10</v>
      </c>
      <c r="I551">
        <v>4.3338179999999999</v>
      </c>
      <c r="AH551">
        <v>63.125</v>
      </c>
      <c r="AI551">
        <v>61.375</v>
      </c>
      <c r="AJ551">
        <v>59.791670000000003</v>
      </c>
      <c r="AK551">
        <v>58.75</v>
      </c>
      <c r="AL551">
        <v>57.791670000000003</v>
      </c>
      <c r="AM551">
        <v>57.333329999999997</v>
      </c>
      <c r="AN551">
        <v>56.291670000000003</v>
      </c>
      <c r="AO551">
        <v>57.083329999999997</v>
      </c>
      <c r="AP551">
        <v>63.291670000000003</v>
      </c>
      <c r="AQ551">
        <v>68.458340000000007</v>
      </c>
      <c r="AR551">
        <v>73.791659999999993</v>
      </c>
      <c r="AS551">
        <v>80</v>
      </c>
      <c r="AT551">
        <v>85.458340000000007</v>
      </c>
      <c r="AU551">
        <v>88</v>
      </c>
      <c r="AV551">
        <v>88.625</v>
      </c>
      <c r="AW551">
        <v>88.458340000000007</v>
      </c>
      <c r="AX551">
        <v>87.333340000000007</v>
      </c>
      <c r="AY551">
        <v>84.125</v>
      </c>
      <c r="AZ551">
        <v>78.291659999999993</v>
      </c>
      <c r="BA551">
        <v>72.666659999999993</v>
      </c>
      <c r="BB551">
        <v>68.875</v>
      </c>
      <c r="BC551">
        <v>66.166659999999993</v>
      </c>
      <c r="BD551">
        <v>63.416670000000003</v>
      </c>
      <c r="BE551">
        <v>61.708329999999997</v>
      </c>
      <c r="BH551">
        <v>0</v>
      </c>
      <c r="BI551">
        <v>1</v>
      </c>
      <c r="BJ551">
        <v>1</v>
      </c>
    </row>
    <row r="552" spans="1:62" x14ac:dyDescent="0.25">
      <c r="A552" t="s">
        <v>37</v>
      </c>
      <c r="B552" t="s">
        <v>138</v>
      </c>
      <c r="C552" t="s">
        <v>2</v>
      </c>
      <c r="D552" t="s">
        <v>101</v>
      </c>
      <c r="E552" t="s">
        <v>127</v>
      </c>
      <c r="F552" t="s">
        <v>33</v>
      </c>
      <c r="G552">
        <v>2022</v>
      </c>
      <c r="H552">
        <v>5</v>
      </c>
      <c r="I552">
        <v>3.0336729999999998</v>
      </c>
      <c r="AH552">
        <v>67.958340000000007</v>
      </c>
      <c r="AI552">
        <v>65.041659999999993</v>
      </c>
      <c r="AJ552">
        <v>63.375</v>
      </c>
      <c r="AK552">
        <v>61.25</v>
      </c>
      <c r="AL552">
        <v>59.208329999999997</v>
      </c>
      <c r="AM552">
        <v>57.875</v>
      </c>
      <c r="AN552">
        <v>59</v>
      </c>
      <c r="AO552">
        <v>66.25</v>
      </c>
      <c r="AP552">
        <v>71.125</v>
      </c>
      <c r="AQ552">
        <v>74.875</v>
      </c>
      <c r="AR552">
        <v>80</v>
      </c>
      <c r="AS552">
        <v>84.75</v>
      </c>
      <c r="AT552">
        <v>87.958340000000007</v>
      </c>
      <c r="AU552">
        <v>90.666659999999993</v>
      </c>
      <c r="AV552">
        <v>92.458340000000007</v>
      </c>
      <c r="AW552">
        <v>93.625</v>
      </c>
      <c r="AX552">
        <v>94.208340000000007</v>
      </c>
      <c r="AY552">
        <v>93.125</v>
      </c>
      <c r="AZ552">
        <v>90.416659999999993</v>
      </c>
      <c r="BA552">
        <v>86.458340000000007</v>
      </c>
      <c r="BB552">
        <v>81</v>
      </c>
      <c r="BC552">
        <v>77.625</v>
      </c>
      <c r="BD552">
        <v>74.208340000000007</v>
      </c>
      <c r="BE552">
        <v>72.25</v>
      </c>
      <c r="BH552">
        <v>0</v>
      </c>
      <c r="BI552">
        <v>1</v>
      </c>
      <c r="BJ552">
        <v>1</v>
      </c>
    </row>
    <row r="553" spans="1:62" x14ac:dyDescent="0.25">
      <c r="A553" t="s">
        <v>37</v>
      </c>
      <c r="B553" t="s">
        <v>138</v>
      </c>
      <c r="C553" t="s">
        <v>2</v>
      </c>
      <c r="D553" t="s">
        <v>101</v>
      </c>
      <c r="E553" t="s">
        <v>127</v>
      </c>
      <c r="F553" t="s">
        <v>33</v>
      </c>
      <c r="G553">
        <v>2022</v>
      </c>
      <c r="H553">
        <v>6</v>
      </c>
      <c r="I553">
        <v>4.0448969999999997</v>
      </c>
      <c r="AH553">
        <v>75.416659999999993</v>
      </c>
      <c r="AI553">
        <v>73.291659999999993</v>
      </c>
      <c r="AJ553">
        <v>70.791659999999993</v>
      </c>
      <c r="AK553">
        <v>67.875</v>
      </c>
      <c r="AL553">
        <v>65.916659999999993</v>
      </c>
      <c r="AM553">
        <v>64.166659999999993</v>
      </c>
      <c r="AN553">
        <v>66.833340000000007</v>
      </c>
      <c r="AO553">
        <v>74.625</v>
      </c>
      <c r="AP553">
        <v>79.833340000000007</v>
      </c>
      <c r="AQ553">
        <v>84.75</v>
      </c>
      <c r="AR553">
        <v>90.041659999999993</v>
      </c>
      <c r="AS553">
        <v>93.333340000000007</v>
      </c>
      <c r="AT553">
        <v>95.833340000000007</v>
      </c>
      <c r="AU553">
        <v>98</v>
      </c>
      <c r="AV553">
        <v>98.791659999999993</v>
      </c>
      <c r="AW553">
        <v>98.791659999999993</v>
      </c>
      <c r="AX553">
        <v>97.166659999999993</v>
      </c>
      <c r="AY553">
        <v>95.416659999999993</v>
      </c>
      <c r="AZ553">
        <v>92.916659999999993</v>
      </c>
      <c r="BA553">
        <v>88.75</v>
      </c>
      <c r="BB553">
        <v>82.791659999999993</v>
      </c>
      <c r="BC553">
        <v>79.458340000000007</v>
      </c>
      <c r="BD553">
        <v>77.333340000000007</v>
      </c>
      <c r="BE553">
        <v>75.625</v>
      </c>
      <c r="BH553">
        <v>0</v>
      </c>
      <c r="BI553">
        <v>1</v>
      </c>
      <c r="BJ553">
        <v>1</v>
      </c>
    </row>
    <row r="554" spans="1:62" x14ac:dyDescent="0.25">
      <c r="A554" t="s">
        <v>37</v>
      </c>
      <c r="B554" t="s">
        <v>138</v>
      </c>
      <c r="C554" t="s">
        <v>2</v>
      </c>
      <c r="D554" t="s">
        <v>101</v>
      </c>
      <c r="E554" t="s">
        <v>127</v>
      </c>
      <c r="F554" t="s">
        <v>33</v>
      </c>
      <c r="G554">
        <v>2022</v>
      </c>
      <c r="H554">
        <v>7</v>
      </c>
      <c r="I554">
        <v>5.489503</v>
      </c>
      <c r="AH554">
        <v>74</v>
      </c>
      <c r="AI554">
        <v>72.25</v>
      </c>
      <c r="AJ554">
        <v>70.375</v>
      </c>
      <c r="AK554">
        <v>67.75</v>
      </c>
      <c r="AL554">
        <v>65.958340000000007</v>
      </c>
      <c r="AM554">
        <v>64.833340000000007</v>
      </c>
      <c r="AN554">
        <v>66.208340000000007</v>
      </c>
      <c r="AO554">
        <v>73.833340000000007</v>
      </c>
      <c r="AP554">
        <v>79.625</v>
      </c>
      <c r="AQ554">
        <v>84.75</v>
      </c>
      <c r="AR554">
        <v>89.333340000000007</v>
      </c>
      <c r="AS554">
        <v>94.333340000000007</v>
      </c>
      <c r="AT554">
        <v>98.541659999999993</v>
      </c>
      <c r="AU554">
        <v>102.25</v>
      </c>
      <c r="AV554">
        <v>102.95829999999999</v>
      </c>
      <c r="AW554">
        <v>102.41670000000001</v>
      </c>
      <c r="AX554">
        <v>102.04170000000001</v>
      </c>
      <c r="AY554">
        <v>100.95829999999999</v>
      </c>
      <c r="AZ554">
        <v>98.458340000000007</v>
      </c>
      <c r="BA554">
        <v>93.833340000000007</v>
      </c>
      <c r="BB554">
        <v>86.916659999999993</v>
      </c>
      <c r="BC554">
        <v>83.666659999999993</v>
      </c>
      <c r="BD554">
        <v>80.291659999999993</v>
      </c>
      <c r="BE554">
        <v>78.791659999999993</v>
      </c>
      <c r="BH554">
        <v>0</v>
      </c>
      <c r="BI554">
        <v>1</v>
      </c>
      <c r="BJ554">
        <v>1</v>
      </c>
    </row>
    <row r="555" spans="1:62" x14ac:dyDescent="0.25">
      <c r="A555" t="s">
        <v>37</v>
      </c>
      <c r="B555" t="s">
        <v>138</v>
      </c>
      <c r="C555" t="s">
        <v>2</v>
      </c>
      <c r="D555" t="s">
        <v>101</v>
      </c>
      <c r="E555" t="s">
        <v>127</v>
      </c>
      <c r="F555" t="s">
        <v>33</v>
      </c>
      <c r="G555">
        <v>2022</v>
      </c>
      <c r="H555">
        <v>8</v>
      </c>
      <c r="I555">
        <v>5.7784250000000004</v>
      </c>
      <c r="AH555">
        <v>74.166659999999993</v>
      </c>
      <c r="AI555">
        <v>72.166659999999993</v>
      </c>
      <c r="AJ555">
        <v>70.25</v>
      </c>
      <c r="AK555">
        <v>68.708340000000007</v>
      </c>
      <c r="AL555">
        <v>67.041659999999993</v>
      </c>
      <c r="AM555">
        <v>65.166659999999993</v>
      </c>
      <c r="AN555">
        <v>64.625</v>
      </c>
      <c r="AO555">
        <v>70.875</v>
      </c>
      <c r="AP555">
        <v>76.333340000000007</v>
      </c>
      <c r="AQ555">
        <v>81.583340000000007</v>
      </c>
      <c r="AR555">
        <v>87.125</v>
      </c>
      <c r="AS555">
        <v>91.666659999999993</v>
      </c>
      <c r="AT555">
        <v>95.916659999999993</v>
      </c>
      <c r="AU555">
        <v>98.791659999999993</v>
      </c>
      <c r="AV555">
        <v>100.08329999999999</v>
      </c>
      <c r="AW555">
        <v>100.75</v>
      </c>
      <c r="AX555">
        <v>99.208340000000007</v>
      </c>
      <c r="AY555">
        <v>96.583340000000007</v>
      </c>
      <c r="AZ555">
        <v>93.166659999999993</v>
      </c>
      <c r="BA555">
        <v>89.375</v>
      </c>
      <c r="BB555">
        <v>84.125</v>
      </c>
      <c r="BC555">
        <v>81.625</v>
      </c>
      <c r="BD555">
        <v>79.625</v>
      </c>
      <c r="BE555">
        <v>78.708340000000007</v>
      </c>
      <c r="BH555">
        <v>0</v>
      </c>
      <c r="BI555">
        <v>1</v>
      </c>
      <c r="BJ555">
        <v>1</v>
      </c>
    </row>
    <row r="556" spans="1:62" x14ac:dyDescent="0.25">
      <c r="A556" t="s">
        <v>37</v>
      </c>
      <c r="B556" t="s">
        <v>138</v>
      </c>
      <c r="C556" t="s">
        <v>2</v>
      </c>
      <c r="D556" t="s">
        <v>101</v>
      </c>
      <c r="E556" t="s">
        <v>127</v>
      </c>
      <c r="F556" t="s">
        <v>33</v>
      </c>
      <c r="G556">
        <v>2022</v>
      </c>
      <c r="H556">
        <v>9</v>
      </c>
      <c r="I556">
        <v>4.9116609999999996</v>
      </c>
      <c r="AH556">
        <v>72.5</v>
      </c>
      <c r="AI556">
        <v>71.208340000000007</v>
      </c>
      <c r="AJ556">
        <v>69</v>
      </c>
      <c r="AK556">
        <v>66.916659999999993</v>
      </c>
      <c r="AL556">
        <v>65.708340000000007</v>
      </c>
      <c r="AM556">
        <v>64.458340000000007</v>
      </c>
      <c r="AN556">
        <v>63.208329999999997</v>
      </c>
      <c r="AO556">
        <v>66.583340000000007</v>
      </c>
      <c r="AP556">
        <v>74.083340000000007</v>
      </c>
      <c r="AQ556">
        <v>79.958340000000007</v>
      </c>
      <c r="AR556">
        <v>85.291659999999993</v>
      </c>
      <c r="AS556">
        <v>90.958340000000007</v>
      </c>
      <c r="AT556">
        <v>95.208340000000007</v>
      </c>
      <c r="AU556">
        <v>98.625</v>
      </c>
      <c r="AV556">
        <v>100.25</v>
      </c>
      <c r="AW556">
        <v>100.20829999999999</v>
      </c>
      <c r="AX556">
        <v>98.708340000000007</v>
      </c>
      <c r="AY556">
        <v>96.958340000000007</v>
      </c>
      <c r="AZ556">
        <v>92.625</v>
      </c>
      <c r="BA556">
        <v>86.416659999999993</v>
      </c>
      <c r="BB556">
        <v>82.083340000000007</v>
      </c>
      <c r="BC556">
        <v>78.916659999999993</v>
      </c>
      <c r="BD556">
        <v>76.958340000000007</v>
      </c>
      <c r="BE556">
        <v>75.291659999999993</v>
      </c>
      <c r="BH556">
        <v>0</v>
      </c>
      <c r="BI556">
        <v>1</v>
      </c>
      <c r="BJ556">
        <v>1</v>
      </c>
    </row>
    <row r="557" spans="1:62" x14ac:dyDescent="0.25">
      <c r="A557" t="s">
        <v>37</v>
      </c>
      <c r="B557" t="s">
        <v>138</v>
      </c>
      <c r="C557" t="s">
        <v>2</v>
      </c>
      <c r="D557" t="s">
        <v>101</v>
      </c>
      <c r="E557" t="s">
        <v>127</v>
      </c>
      <c r="F557" t="s">
        <v>33</v>
      </c>
      <c r="G557">
        <v>2022</v>
      </c>
      <c r="H557">
        <v>10</v>
      </c>
      <c r="I557">
        <v>4.4782789999999997</v>
      </c>
      <c r="AH557">
        <v>63.125</v>
      </c>
      <c r="AI557">
        <v>61.375</v>
      </c>
      <c r="AJ557">
        <v>59.791670000000003</v>
      </c>
      <c r="AK557">
        <v>58.75</v>
      </c>
      <c r="AL557">
        <v>57.791670000000003</v>
      </c>
      <c r="AM557">
        <v>57.333329999999997</v>
      </c>
      <c r="AN557">
        <v>56.291670000000003</v>
      </c>
      <c r="AO557">
        <v>57.083329999999997</v>
      </c>
      <c r="AP557">
        <v>63.291670000000003</v>
      </c>
      <c r="AQ557">
        <v>68.458340000000007</v>
      </c>
      <c r="AR557">
        <v>73.791659999999993</v>
      </c>
      <c r="AS557">
        <v>80</v>
      </c>
      <c r="AT557">
        <v>85.458340000000007</v>
      </c>
      <c r="AU557">
        <v>88</v>
      </c>
      <c r="AV557">
        <v>88.625</v>
      </c>
      <c r="AW557">
        <v>88.458340000000007</v>
      </c>
      <c r="AX557">
        <v>87.333340000000007</v>
      </c>
      <c r="AY557">
        <v>84.125</v>
      </c>
      <c r="AZ557">
        <v>78.291659999999993</v>
      </c>
      <c r="BA557">
        <v>72.666659999999993</v>
      </c>
      <c r="BB557">
        <v>68.875</v>
      </c>
      <c r="BC557">
        <v>66.166659999999993</v>
      </c>
      <c r="BD557">
        <v>63.416670000000003</v>
      </c>
      <c r="BE557">
        <v>61.708329999999997</v>
      </c>
      <c r="BH557">
        <v>0</v>
      </c>
      <c r="BI557">
        <v>1</v>
      </c>
      <c r="BJ557">
        <v>1</v>
      </c>
    </row>
    <row r="558" spans="1:62" x14ac:dyDescent="0.25">
      <c r="A558" t="s">
        <v>37</v>
      </c>
      <c r="B558" t="s">
        <v>138</v>
      </c>
      <c r="C558" t="s">
        <v>2</v>
      </c>
      <c r="D558" t="s">
        <v>101</v>
      </c>
      <c r="E558" t="s">
        <v>127</v>
      </c>
      <c r="F558" t="s">
        <v>31</v>
      </c>
      <c r="G558">
        <v>2019</v>
      </c>
      <c r="H558">
        <v>8</v>
      </c>
      <c r="I558">
        <v>3</v>
      </c>
      <c r="AH558">
        <v>74.020840000000007</v>
      </c>
      <c r="AI558">
        <v>72.229159999999993</v>
      </c>
      <c r="AJ558">
        <v>70.104159999999993</v>
      </c>
      <c r="AK558">
        <v>67.8125</v>
      </c>
      <c r="AL558">
        <v>66.15625</v>
      </c>
      <c r="AM558">
        <v>64.65625</v>
      </c>
      <c r="AN558">
        <v>65.21875</v>
      </c>
      <c r="AO558">
        <v>71.479159999999993</v>
      </c>
      <c r="AP558">
        <v>77.46875</v>
      </c>
      <c r="AQ558">
        <v>82.760409999999993</v>
      </c>
      <c r="AR558">
        <v>87.947909999999993</v>
      </c>
      <c r="AS558">
        <v>92.572909999999993</v>
      </c>
      <c r="AT558">
        <v>96.375</v>
      </c>
      <c r="AU558">
        <v>99.416659999999993</v>
      </c>
      <c r="AV558">
        <v>100.52079999999999</v>
      </c>
      <c r="AW558">
        <v>100.54170000000001</v>
      </c>
      <c r="AX558">
        <v>99.28125</v>
      </c>
      <c r="AY558">
        <v>97.479200000000006</v>
      </c>
      <c r="AZ558">
        <v>94.291659999999993</v>
      </c>
      <c r="BA558">
        <v>89.59375</v>
      </c>
      <c r="BB558">
        <v>83.979159999999993</v>
      </c>
      <c r="BC558">
        <v>80.916659999999993</v>
      </c>
      <c r="BD558">
        <v>78.552090000000007</v>
      </c>
      <c r="BE558">
        <v>77.104159999999993</v>
      </c>
      <c r="BH558">
        <v>0</v>
      </c>
      <c r="BI558">
        <v>1</v>
      </c>
      <c r="BJ558">
        <v>1</v>
      </c>
    </row>
    <row r="559" spans="1:62" x14ac:dyDescent="0.25">
      <c r="A559" t="s">
        <v>37</v>
      </c>
      <c r="B559" t="s">
        <v>138</v>
      </c>
      <c r="C559" t="s">
        <v>2</v>
      </c>
      <c r="D559" t="s">
        <v>101</v>
      </c>
      <c r="E559" t="s">
        <v>127</v>
      </c>
      <c r="F559" t="s">
        <v>31</v>
      </c>
      <c r="G559">
        <v>2020</v>
      </c>
      <c r="H559">
        <v>8</v>
      </c>
      <c r="I559">
        <v>5.2005819999999998</v>
      </c>
      <c r="AH559">
        <v>74.020840000000007</v>
      </c>
      <c r="AI559">
        <v>72.229159999999993</v>
      </c>
      <c r="AJ559">
        <v>70.104159999999993</v>
      </c>
      <c r="AK559">
        <v>67.8125</v>
      </c>
      <c r="AL559">
        <v>66.15625</v>
      </c>
      <c r="AM559">
        <v>64.65625</v>
      </c>
      <c r="AN559">
        <v>65.21875</v>
      </c>
      <c r="AO559">
        <v>71.479159999999993</v>
      </c>
      <c r="AP559">
        <v>77.46875</v>
      </c>
      <c r="AQ559">
        <v>82.760409999999993</v>
      </c>
      <c r="AR559">
        <v>87.947909999999993</v>
      </c>
      <c r="AS559">
        <v>92.572909999999993</v>
      </c>
      <c r="AT559">
        <v>96.375</v>
      </c>
      <c r="AU559">
        <v>99.416659999999993</v>
      </c>
      <c r="AV559">
        <v>100.52079999999999</v>
      </c>
      <c r="AW559">
        <v>100.54170000000001</v>
      </c>
      <c r="AX559">
        <v>99.28125</v>
      </c>
      <c r="AY559">
        <v>97.479200000000006</v>
      </c>
      <c r="AZ559">
        <v>94.291659999999993</v>
      </c>
      <c r="BA559">
        <v>89.59375</v>
      </c>
      <c r="BB559">
        <v>83.979159999999993</v>
      </c>
      <c r="BC559">
        <v>80.916659999999993</v>
      </c>
      <c r="BD559">
        <v>78.552090000000007</v>
      </c>
      <c r="BE559">
        <v>77.104159999999993</v>
      </c>
      <c r="BH559">
        <v>0</v>
      </c>
      <c r="BI559">
        <v>1</v>
      </c>
      <c r="BJ559">
        <v>1</v>
      </c>
    </row>
    <row r="560" spans="1:62" x14ac:dyDescent="0.25">
      <c r="A560" t="s">
        <v>37</v>
      </c>
      <c r="B560" t="s">
        <v>138</v>
      </c>
      <c r="C560" t="s">
        <v>2</v>
      </c>
      <c r="D560" t="s">
        <v>101</v>
      </c>
      <c r="E560" t="s">
        <v>127</v>
      </c>
      <c r="F560" t="s">
        <v>31</v>
      </c>
      <c r="G560">
        <v>2021</v>
      </c>
      <c r="H560">
        <v>8</v>
      </c>
      <c r="I560">
        <v>5.489503</v>
      </c>
      <c r="AH560">
        <v>74.020840000000007</v>
      </c>
      <c r="AI560">
        <v>72.229159999999993</v>
      </c>
      <c r="AJ560">
        <v>70.104159999999993</v>
      </c>
      <c r="AK560">
        <v>67.8125</v>
      </c>
      <c r="AL560">
        <v>66.15625</v>
      </c>
      <c r="AM560">
        <v>64.65625</v>
      </c>
      <c r="AN560">
        <v>65.21875</v>
      </c>
      <c r="AO560">
        <v>71.479159999999993</v>
      </c>
      <c r="AP560">
        <v>77.46875</v>
      </c>
      <c r="AQ560">
        <v>82.760409999999993</v>
      </c>
      <c r="AR560">
        <v>87.947909999999993</v>
      </c>
      <c r="AS560">
        <v>92.572909999999993</v>
      </c>
      <c r="AT560">
        <v>96.375</v>
      </c>
      <c r="AU560">
        <v>99.416659999999993</v>
      </c>
      <c r="AV560">
        <v>100.52079999999999</v>
      </c>
      <c r="AW560">
        <v>100.54170000000001</v>
      </c>
      <c r="AX560">
        <v>99.28125</v>
      </c>
      <c r="AY560">
        <v>97.479200000000006</v>
      </c>
      <c r="AZ560">
        <v>94.291659999999993</v>
      </c>
      <c r="BA560">
        <v>89.59375</v>
      </c>
      <c r="BB560">
        <v>83.979159999999993</v>
      </c>
      <c r="BC560">
        <v>80.916659999999993</v>
      </c>
      <c r="BD560">
        <v>78.552090000000007</v>
      </c>
      <c r="BE560">
        <v>77.104159999999993</v>
      </c>
      <c r="BH560">
        <v>0</v>
      </c>
      <c r="BI560">
        <v>1</v>
      </c>
      <c r="BJ560">
        <v>1</v>
      </c>
    </row>
    <row r="561" spans="1:62" x14ac:dyDescent="0.25">
      <c r="A561" t="s">
        <v>37</v>
      </c>
      <c r="B561" t="s">
        <v>138</v>
      </c>
      <c r="C561" t="s">
        <v>2</v>
      </c>
      <c r="D561" t="s">
        <v>101</v>
      </c>
      <c r="E561" t="s">
        <v>127</v>
      </c>
      <c r="F561" t="s">
        <v>31</v>
      </c>
      <c r="G561">
        <v>2022</v>
      </c>
      <c r="H561">
        <v>8</v>
      </c>
      <c r="I561">
        <v>5.7784250000000004</v>
      </c>
      <c r="AH561">
        <v>74.020840000000007</v>
      </c>
      <c r="AI561">
        <v>72.229159999999993</v>
      </c>
      <c r="AJ561">
        <v>70.104159999999993</v>
      </c>
      <c r="AK561">
        <v>67.8125</v>
      </c>
      <c r="AL561">
        <v>66.15625</v>
      </c>
      <c r="AM561">
        <v>64.65625</v>
      </c>
      <c r="AN561">
        <v>65.21875</v>
      </c>
      <c r="AO561">
        <v>71.479159999999993</v>
      </c>
      <c r="AP561">
        <v>77.46875</v>
      </c>
      <c r="AQ561">
        <v>82.760409999999993</v>
      </c>
      <c r="AR561">
        <v>87.947909999999993</v>
      </c>
      <c r="AS561">
        <v>92.572909999999993</v>
      </c>
      <c r="AT561">
        <v>96.375</v>
      </c>
      <c r="AU561">
        <v>99.416659999999993</v>
      </c>
      <c r="AV561">
        <v>100.52079999999999</v>
      </c>
      <c r="AW561">
        <v>100.54170000000001</v>
      </c>
      <c r="AX561">
        <v>99.28125</v>
      </c>
      <c r="AY561">
        <v>97.479200000000006</v>
      </c>
      <c r="AZ561">
        <v>94.291659999999993</v>
      </c>
      <c r="BA561">
        <v>89.59375</v>
      </c>
      <c r="BB561">
        <v>83.979159999999993</v>
      </c>
      <c r="BC561">
        <v>80.916659999999993</v>
      </c>
      <c r="BD561">
        <v>78.552090000000007</v>
      </c>
      <c r="BE561">
        <v>77.104159999999993</v>
      </c>
      <c r="BH561">
        <v>0</v>
      </c>
      <c r="BI561">
        <v>1</v>
      </c>
      <c r="BJ561">
        <v>1</v>
      </c>
    </row>
    <row r="562" spans="1:62" x14ac:dyDescent="0.25">
      <c r="A562" t="s">
        <v>37</v>
      </c>
      <c r="B562" t="s">
        <v>138</v>
      </c>
      <c r="C562" t="s">
        <v>3</v>
      </c>
      <c r="D562" t="s">
        <v>126</v>
      </c>
      <c r="E562" t="s">
        <v>100</v>
      </c>
      <c r="F562" t="s">
        <v>33</v>
      </c>
      <c r="G562">
        <v>2019</v>
      </c>
      <c r="H562">
        <v>5</v>
      </c>
      <c r="I562">
        <v>3</v>
      </c>
      <c r="AH562">
        <v>71.875</v>
      </c>
      <c r="AI562">
        <v>69.916659999999993</v>
      </c>
      <c r="AJ562">
        <v>68.25</v>
      </c>
      <c r="AK562">
        <v>65.5</v>
      </c>
      <c r="AL562">
        <v>63.708329999999997</v>
      </c>
      <c r="AM562">
        <v>62.333329999999997</v>
      </c>
      <c r="AN562">
        <v>63.25</v>
      </c>
      <c r="AO562">
        <v>69.541659999999993</v>
      </c>
      <c r="AP562">
        <v>75.541659999999993</v>
      </c>
      <c r="AQ562">
        <v>80.583340000000007</v>
      </c>
      <c r="AR562">
        <v>83.833340000000007</v>
      </c>
      <c r="AS562">
        <v>86.5</v>
      </c>
      <c r="AT562">
        <v>88.958340000000007</v>
      </c>
      <c r="AU562">
        <v>91.25</v>
      </c>
      <c r="AV562">
        <v>92.708340000000007</v>
      </c>
      <c r="AW562">
        <v>93.625</v>
      </c>
      <c r="AX562">
        <v>93.916659999999993</v>
      </c>
      <c r="AY562">
        <v>93.666659999999993</v>
      </c>
      <c r="AZ562">
        <v>91</v>
      </c>
      <c r="BA562">
        <v>84.458340000000007</v>
      </c>
      <c r="BB562">
        <v>79.875</v>
      </c>
      <c r="BC562">
        <v>76.958340000000007</v>
      </c>
      <c r="BD562">
        <v>74.958340000000007</v>
      </c>
      <c r="BE562">
        <v>73.291659999999993</v>
      </c>
      <c r="BH562">
        <v>0</v>
      </c>
      <c r="BI562">
        <v>1</v>
      </c>
      <c r="BJ562">
        <v>1</v>
      </c>
    </row>
    <row r="563" spans="1:62" x14ac:dyDescent="0.25">
      <c r="A563" t="s">
        <v>37</v>
      </c>
      <c r="B563" t="s">
        <v>138</v>
      </c>
      <c r="C563" t="s">
        <v>3</v>
      </c>
      <c r="D563" t="s">
        <v>126</v>
      </c>
      <c r="E563" t="s">
        <v>100</v>
      </c>
      <c r="F563" t="s">
        <v>33</v>
      </c>
      <c r="G563">
        <v>2019</v>
      </c>
      <c r="H563">
        <v>6</v>
      </c>
      <c r="I563">
        <v>3</v>
      </c>
      <c r="AH563">
        <v>74.416659999999993</v>
      </c>
      <c r="AI563">
        <v>73.875</v>
      </c>
      <c r="AJ563">
        <v>71.916659999999993</v>
      </c>
      <c r="AK563">
        <v>69.75</v>
      </c>
      <c r="AL563">
        <v>68.875</v>
      </c>
      <c r="AM563">
        <v>68</v>
      </c>
      <c r="AN563">
        <v>68.625</v>
      </c>
      <c r="AO563">
        <v>74.125</v>
      </c>
      <c r="AP563">
        <v>79.416659999999993</v>
      </c>
      <c r="AQ563">
        <v>83.833340000000007</v>
      </c>
      <c r="AR563">
        <v>87.041659999999993</v>
      </c>
      <c r="AS563">
        <v>90.166659999999993</v>
      </c>
      <c r="AT563">
        <v>92.291659999999993</v>
      </c>
      <c r="AU563">
        <v>94.375</v>
      </c>
      <c r="AV563">
        <v>95.958340000000007</v>
      </c>
      <c r="AW563">
        <v>97.333340000000007</v>
      </c>
      <c r="AX563">
        <v>97.458340000000007</v>
      </c>
      <c r="AY563">
        <v>97.375</v>
      </c>
      <c r="AZ563">
        <v>96.708340000000007</v>
      </c>
      <c r="BA563">
        <v>93</v>
      </c>
      <c r="BB563">
        <v>85.708340000000007</v>
      </c>
      <c r="BC563">
        <v>82.375</v>
      </c>
      <c r="BD563">
        <v>79.791659999999993</v>
      </c>
      <c r="BE563">
        <v>77.791659999999993</v>
      </c>
      <c r="BH563">
        <v>0</v>
      </c>
      <c r="BI563">
        <v>1</v>
      </c>
      <c r="BJ563">
        <v>1</v>
      </c>
    </row>
    <row r="564" spans="1:62" x14ac:dyDescent="0.25">
      <c r="A564" t="s">
        <v>37</v>
      </c>
      <c r="B564" t="s">
        <v>138</v>
      </c>
      <c r="C564" t="s">
        <v>3</v>
      </c>
      <c r="D564" t="s">
        <v>126</v>
      </c>
      <c r="E564" t="s">
        <v>100</v>
      </c>
      <c r="F564" t="s">
        <v>33</v>
      </c>
      <c r="G564">
        <v>2019</v>
      </c>
      <c r="H564">
        <v>7</v>
      </c>
      <c r="I564">
        <v>3</v>
      </c>
      <c r="AH564">
        <v>80.708340000000007</v>
      </c>
      <c r="AI564">
        <v>77.125</v>
      </c>
      <c r="AJ564">
        <v>74.666659999999993</v>
      </c>
      <c r="AK564">
        <v>72.958340000000007</v>
      </c>
      <c r="AL564">
        <v>71.416659999999993</v>
      </c>
      <c r="AM564">
        <v>70.25</v>
      </c>
      <c r="AN564">
        <v>71.166659999999993</v>
      </c>
      <c r="AO564">
        <v>78.166659999999993</v>
      </c>
      <c r="AP564">
        <v>83.125</v>
      </c>
      <c r="AQ564">
        <v>87.375</v>
      </c>
      <c r="AR564">
        <v>91.625</v>
      </c>
      <c r="AS564">
        <v>94.416659999999993</v>
      </c>
      <c r="AT564">
        <v>97.541659999999993</v>
      </c>
      <c r="AU564">
        <v>99.666659999999993</v>
      </c>
      <c r="AV564">
        <v>101.91670000000001</v>
      </c>
      <c r="AW564">
        <v>102.625</v>
      </c>
      <c r="AX564">
        <v>102.91670000000001</v>
      </c>
      <c r="AY564">
        <v>102.04170000000001</v>
      </c>
      <c r="AZ564">
        <v>101.25</v>
      </c>
      <c r="BA564">
        <v>95.75</v>
      </c>
      <c r="BB564">
        <v>88.166659999999993</v>
      </c>
      <c r="BC564">
        <v>84.208340000000007</v>
      </c>
      <c r="BD564">
        <v>82.791659999999993</v>
      </c>
      <c r="BE564">
        <v>82.458340000000007</v>
      </c>
      <c r="BH564">
        <v>0</v>
      </c>
      <c r="BI564">
        <v>1</v>
      </c>
      <c r="BJ564">
        <v>1</v>
      </c>
    </row>
    <row r="565" spans="1:62" x14ac:dyDescent="0.25">
      <c r="A565" t="s">
        <v>37</v>
      </c>
      <c r="B565" t="s">
        <v>138</v>
      </c>
      <c r="C565" t="s">
        <v>3</v>
      </c>
      <c r="D565" t="s">
        <v>126</v>
      </c>
      <c r="E565" t="s">
        <v>100</v>
      </c>
      <c r="F565" t="s">
        <v>33</v>
      </c>
      <c r="G565">
        <v>2019</v>
      </c>
      <c r="H565">
        <v>8</v>
      </c>
      <c r="I565">
        <v>3</v>
      </c>
      <c r="AH565">
        <v>78.416659999999993</v>
      </c>
      <c r="AI565">
        <v>75.25</v>
      </c>
      <c r="AJ565">
        <v>72.583340000000007</v>
      </c>
      <c r="AK565">
        <v>71.125</v>
      </c>
      <c r="AL565">
        <v>69.458340000000007</v>
      </c>
      <c r="AM565">
        <v>68.916659999999993</v>
      </c>
      <c r="AN565">
        <v>68.583340000000007</v>
      </c>
      <c r="AO565">
        <v>73.458340000000007</v>
      </c>
      <c r="AP565">
        <v>79.833340000000007</v>
      </c>
      <c r="AQ565">
        <v>85.458340000000007</v>
      </c>
      <c r="AR565">
        <v>90.25</v>
      </c>
      <c r="AS565">
        <v>94</v>
      </c>
      <c r="AT565">
        <v>97.208340000000007</v>
      </c>
      <c r="AU565">
        <v>100.04170000000001</v>
      </c>
      <c r="AV565">
        <v>102.75</v>
      </c>
      <c r="AW565">
        <v>103.70829999999999</v>
      </c>
      <c r="AX565">
        <v>104.20829999999999</v>
      </c>
      <c r="AY565">
        <v>103.25</v>
      </c>
      <c r="AZ565">
        <v>100.66670000000001</v>
      </c>
      <c r="BA565">
        <v>94.666659999999993</v>
      </c>
      <c r="BB565">
        <v>86.833340000000007</v>
      </c>
      <c r="BC565">
        <v>84.125</v>
      </c>
      <c r="BD565">
        <v>82.416659999999993</v>
      </c>
      <c r="BE565">
        <v>81.541659999999993</v>
      </c>
      <c r="BH565">
        <v>0</v>
      </c>
      <c r="BI565">
        <v>1</v>
      </c>
      <c r="BJ565">
        <v>1</v>
      </c>
    </row>
    <row r="566" spans="1:62" x14ac:dyDescent="0.25">
      <c r="A566" t="s">
        <v>37</v>
      </c>
      <c r="B566" t="s">
        <v>138</v>
      </c>
      <c r="C566" t="s">
        <v>3</v>
      </c>
      <c r="D566" t="s">
        <v>126</v>
      </c>
      <c r="E566" t="s">
        <v>100</v>
      </c>
      <c r="F566" t="s">
        <v>33</v>
      </c>
      <c r="G566">
        <v>2019</v>
      </c>
      <c r="H566">
        <v>9</v>
      </c>
      <c r="I566">
        <v>3</v>
      </c>
      <c r="AH566">
        <v>70.5</v>
      </c>
      <c r="AI566">
        <v>69.75</v>
      </c>
      <c r="AJ566">
        <v>68.208340000000007</v>
      </c>
      <c r="AK566">
        <v>66.708340000000007</v>
      </c>
      <c r="AL566">
        <v>65.75</v>
      </c>
      <c r="AM566">
        <v>64.291659999999993</v>
      </c>
      <c r="AN566">
        <v>63.25</v>
      </c>
      <c r="AO566">
        <v>65.458340000000007</v>
      </c>
      <c r="AP566">
        <v>72.666659999999993</v>
      </c>
      <c r="AQ566">
        <v>79.375</v>
      </c>
      <c r="AR566">
        <v>84.875</v>
      </c>
      <c r="AS566">
        <v>88.208340000000007</v>
      </c>
      <c r="AT566">
        <v>91.333340000000007</v>
      </c>
      <c r="AU566">
        <v>93.708340000000007</v>
      </c>
      <c r="AV566">
        <v>95.666659999999993</v>
      </c>
      <c r="AW566">
        <v>96.875</v>
      </c>
      <c r="AX566">
        <v>96.541659999999993</v>
      </c>
      <c r="AY566">
        <v>95.166659999999993</v>
      </c>
      <c r="AZ566">
        <v>90.541659999999993</v>
      </c>
      <c r="BA566">
        <v>83.583340000000007</v>
      </c>
      <c r="BB566">
        <v>79.041659999999993</v>
      </c>
      <c r="BC566">
        <v>77.208340000000007</v>
      </c>
      <c r="BD566">
        <v>75.375</v>
      </c>
      <c r="BE566">
        <v>74.375</v>
      </c>
      <c r="BH566">
        <v>0</v>
      </c>
      <c r="BI566">
        <v>1</v>
      </c>
      <c r="BJ566">
        <v>1</v>
      </c>
    </row>
    <row r="567" spans="1:62" x14ac:dyDescent="0.25">
      <c r="A567" t="s">
        <v>37</v>
      </c>
      <c r="B567" t="s">
        <v>138</v>
      </c>
      <c r="C567" t="s">
        <v>3</v>
      </c>
      <c r="D567" t="s">
        <v>126</v>
      </c>
      <c r="E567" t="s">
        <v>100</v>
      </c>
      <c r="F567" t="s">
        <v>33</v>
      </c>
      <c r="G567">
        <v>2019</v>
      </c>
      <c r="H567">
        <v>10</v>
      </c>
      <c r="I567">
        <v>3</v>
      </c>
      <c r="AH567">
        <v>68.958340000000007</v>
      </c>
      <c r="AI567">
        <v>67.041659999999993</v>
      </c>
      <c r="AJ567">
        <v>66.458340000000007</v>
      </c>
      <c r="AK567">
        <v>65.708340000000007</v>
      </c>
      <c r="AL567">
        <v>64.208340000000007</v>
      </c>
      <c r="AM567">
        <v>63.458329999999997</v>
      </c>
      <c r="AN567">
        <v>62.541670000000003</v>
      </c>
      <c r="AO567">
        <v>63.666670000000003</v>
      </c>
      <c r="AP567">
        <v>69.291659999999993</v>
      </c>
      <c r="AQ567">
        <v>75.708340000000007</v>
      </c>
      <c r="AR567">
        <v>81.25</v>
      </c>
      <c r="AS567">
        <v>85.041659999999993</v>
      </c>
      <c r="AT567">
        <v>88.083340000000007</v>
      </c>
      <c r="AU567">
        <v>90.416659999999993</v>
      </c>
      <c r="AV567">
        <v>92.5</v>
      </c>
      <c r="AW567">
        <v>93.5</v>
      </c>
      <c r="AX567">
        <v>93.541659999999993</v>
      </c>
      <c r="AY567">
        <v>91.25</v>
      </c>
      <c r="AZ567">
        <v>85</v>
      </c>
      <c r="BA567">
        <v>78.958340000000007</v>
      </c>
      <c r="BB567">
        <v>75.833340000000007</v>
      </c>
      <c r="BC567">
        <v>73.541659999999993</v>
      </c>
      <c r="BD567">
        <v>71.875</v>
      </c>
      <c r="BE567">
        <v>70.5</v>
      </c>
      <c r="BH567">
        <v>0</v>
      </c>
      <c r="BI567">
        <v>1</v>
      </c>
      <c r="BJ567">
        <v>1</v>
      </c>
    </row>
    <row r="568" spans="1:62" x14ac:dyDescent="0.25">
      <c r="A568" t="s">
        <v>37</v>
      </c>
      <c r="B568" t="s">
        <v>138</v>
      </c>
      <c r="C568" t="s">
        <v>3</v>
      </c>
      <c r="D568" t="s">
        <v>126</v>
      </c>
      <c r="E568" t="s">
        <v>100</v>
      </c>
      <c r="F568" t="s">
        <v>33</v>
      </c>
      <c r="G568">
        <v>2020</v>
      </c>
      <c r="H568">
        <v>5</v>
      </c>
      <c r="I568">
        <v>2.7447520000000001</v>
      </c>
      <c r="AH568">
        <v>71.875</v>
      </c>
      <c r="AI568">
        <v>69.916659999999993</v>
      </c>
      <c r="AJ568">
        <v>68.25</v>
      </c>
      <c r="AK568">
        <v>65.5</v>
      </c>
      <c r="AL568">
        <v>63.708329999999997</v>
      </c>
      <c r="AM568">
        <v>62.333329999999997</v>
      </c>
      <c r="AN568">
        <v>63.25</v>
      </c>
      <c r="AO568">
        <v>69.541659999999993</v>
      </c>
      <c r="AP568">
        <v>75.541659999999993</v>
      </c>
      <c r="AQ568">
        <v>80.583340000000007</v>
      </c>
      <c r="AR568">
        <v>83.833340000000007</v>
      </c>
      <c r="AS568">
        <v>86.5</v>
      </c>
      <c r="AT568">
        <v>88.958340000000007</v>
      </c>
      <c r="AU568">
        <v>91.25</v>
      </c>
      <c r="AV568">
        <v>92.708340000000007</v>
      </c>
      <c r="AW568">
        <v>93.625</v>
      </c>
      <c r="AX568">
        <v>93.916659999999993</v>
      </c>
      <c r="AY568">
        <v>93.666659999999993</v>
      </c>
      <c r="AZ568">
        <v>91</v>
      </c>
      <c r="BA568">
        <v>84.458340000000007</v>
      </c>
      <c r="BB568">
        <v>79.875</v>
      </c>
      <c r="BC568">
        <v>76.958340000000007</v>
      </c>
      <c r="BD568">
        <v>74.958340000000007</v>
      </c>
      <c r="BE568">
        <v>73.291659999999993</v>
      </c>
      <c r="BH568">
        <v>0</v>
      </c>
      <c r="BI568">
        <v>1</v>
      </c>
      <c r="BJ568">
        <v>1</v>
      </c>
    </row>
    <row r="569" spans="1:62" x14ac:dyDescent="0.25">
      <c r="A569" t="s">
        <v>37</v>
      </c>
      <c r="B569" t="s">
        <v>138</v>
      </c>
      <c r="C569" t="s">
        <v>3</v>
      </c>
      <c r="D569" t="s">
        <v>126</v>
      </c>
      <c r="E569" t="s">
        <v>100</v>
      </c>
      <c r="F569" t="s">
        <v>33</v>
      </c>
      <c r="G569">
        <v>2020</v>
      </c>
      <c r="H569">
        <v>6</v>
      </c>
      <c r="I569">
        <v>3.6115149999999998</v>
      </c>
      <c r="AH569">
        <v>74.416659999999993</v>
      </c>
      <c r="AI569">
        <v>73.875</v>
      </c>
      <c r="AJ569">
        <v>71.916659999999993</v>
      </c>
      <c r="AK569">
        <v>69.75</v>
      </c>
      <c r="AL569">
        <v>68.875</v>
      </c>
      <c r="AM569">
        <v>68</v>
      </c>
      <c r="AN569">
        <v>68.625</v>
      </c>
      <c r="AO569">
        <v>74.125</v>
      </c>
      <c r="AP569">
        <v>79.416659999999993</v>
      </c>
      <c r="AQ569">
        <v>83.833340000000007</v>
      </c>
      <c r="AR569">
        <v>87.041659999999993</v>
      </c>
      <c r="AS569">
        <v>90.166659999999993</v>
      </c>
      <c r="AT569">
        <v>92.291659999999993</v>
      </c>
      <c r="AU569">
        <v>94.375</v>
      </c>
      <c r="AV569">
        <v>95.958340000000007</v>
      </c>
      <c r="AW569">
        <v>97.333340000000007</v>
      </c>
      <c r="AX569">
        <v>97.458340000000007</v>
      </c>
      <c r="AY569">
        <v>97.375</v>
      </c>
      <c r="AZ569">
        <v>96.708340000000007</v>
      </c>
      <c r="BA569">
        <v>93</v>
      </c>
      <c r="BB569">
        <v>85.708340000000007</v>
      </c>
      <c r="BC569">
        <v>82.375</v>
      </c>
      <c r="BD569">
        <v>79.791659999999993</v>
      </c>
      <c r="BE569">
        <v>77.791659999999993</v>
      </c>
      <c r="BH569">
        <v>0</v>
      </c>
      <c r="BI569">
        <v>1</v>
      </c>
      <c r="BJ569">
        <v>1</v>
      </c>
    </row>
    <row r="570" spans="1:62" x14ac:dyDescent="0.25">
      <c r="A570" t="s">
        <v>37</v>
      </c>
      <c r="B570" t="s">
        <v>138</v>
      </c>
      <c r="C570" t="s">
        <v>3</v>
      </c>
      <c r="D570" t="s">
        <v>126</v>
      </c>
      <c r="E570" t="s">
        <v>100</v>
      </c>
      <c r="F570" t="s">
        <v>33</v>
      </c>
      <c r="G570">
        <v>2020</v>
      </c>
      <c r="H570">
        <v>7</v>
      </c>
      <c r="I570">
        <v>4.9116609999999996</v>
      </c>
      <c r="AH570">
        <v>80.708340000000007</v>
      </c>
      <c r="AI570">
        <v>77.125</v>
      </c>
      <c r="AJ570">
        <v>74.666659999999993</v>
      </c>
      <c r="AK570">
        <v>72.958340000000007</v>
      </c>
      <c r="AL570">
        <v>71.416659999999993</v>
      </c>
      <c r="AM570">
        <v>70.25</v>
      </c>
      <c r="AN570">
        <v>71.166659999999993</v>
      </c>
      <c r="AO570">
        <v>78.166659999999993</v>
      </c>
      <c r="AP570">
        <v>83.125</v>
      </c>
      <c r="AQ570">
        <v>87.375</v>
      </c>
      <c r="AR570">
        <v>91.625</v>
      </c>
      <c r="AS570">
        <v>94.416659999999993</v>
      </c>
      <c r="AT570">
        <v>97.541659999999993</v>
      </c>
      <c r="AU570">
        <v>99.666659999999993</v>
      </c>
      <c r="AV570">
        <v>101.91670000000001</v>
      </c>
      <c r="AW570">
        <v>102.625</v>
      </c>
      <c r="AX570">
        <v>102.91670000000001</v>
      </c>
      <c r="AY570">
        <v>102.04170000000001</v>
      </c>
      <c r="AZ570">
        <v>101.25</v>
      </c>
      <c r="BA570">
        <v>95.75</v>
      </c>
      <c r="BB570">
        <v>88.166659999999993</v>
      </c>
      <c r="BC570">
        <v>84.208340000000007</v>
      </c>
      <c r="BD570">
        <v>82.791659999999993</v>
      </c>
      <c r="BE570">
        <v>82.458340000000007</v>
      </c>
      <c r="BH570">
        <v>0</v>
      </c>
      <c r="BI570">
        <v>1</v>
      </c>
      <c r="BJ570">
        <v>1</v>
      </c>
    </row>
    <row r="571" spans="1:62" x14ac:dyDescent="0.25">
      <c r="A571" t="s">
        <v>37</v>
      </c>
      <c r="B571" t="s">
        <v>138</v>
      </c>
      <c r="C571" t="s">
        <v>3</v>
      </c>
      <c r="D571" t="s">
        <v>126</v>
      </c>
      <c r="E571" t="s">
        <v>100</v>
      </c>
      <c r="F571" t="s">
        <v>33</v>
      </c>
      <c r="G571">
        <v>2020</v>
      </c>
      <c r="H571">
        <v>8</v>
      </c>
      <c r="I571">
        <v>5.2005819999999998</v>
      </c>
      <c r="AH571">
        <v>78.416659999999993</v>
      </c>
      <c r="AI571">
        <v>75.25</v>
      </c>
      <c r="AJ571">
        <v>72.583340000000007</v>
      </c>
      <c r="AK571">
        <v>71.125</v>
      </c>
      <c r="AL571">
        <v>69.458340000000007</v>
      </c>
      <c r="AM571">
        <v>68.916659999999993</v>
      </c>
      <c r="AN571">
        <v>68.583340000000007</v>
      </c>
      <c r="AO571">
        <v>73.458340000000007</v>
      </c>
      <c r="AP571">
        <v>79.833340000000007</v>
      </c>
      <c r="AQ571">
        <v>85.458340000000007</v>
      </c>
      <c r="AR571">
        <v>90.25</v>
      </c>
      <c r="AS571">
        <v>94</v>
      </c>
      <c r="AT571">
        <v>97.208340000000007</v>
      </c>
      <c r="AU571">
        <v>100.04170000000001</v>
      </c>
      <c r="AV571">
        <v>102.75</v>
      </c>
      <c r="AW571">
        <v>103.70829999999999</v>
      </c>
      <c r="AX571">
        <v>104.20829999999999</v>
      </c>
      <c r="AY571">
        <v>103.25</v>
      </c>
      <c r="AZ571">
        <v>100.66670000000001</v>
      </c>
      <c r="BA571">
        <v>94.666659999999993</v>
      </c>
      <c r="BB571">
        <v>86.833340000000007</v>
      </c>
      <c r="BC571">
        <v>84.125</v>
      </c>
      <c r="BD571">
        <v>82.416659999999993</v>
      </c>
      <c r="BE571">
        <v>81.541659999999993</v>
      </c>
      <c r="BH571">
        <v>0</v>
      </c>
      <c r="BI571">
        <v>1</v>
      </c>
      <c r="BJ571">
        <v>1</v>
      </c>
    </row>
    <row r="572" spans="1:62" x14ac:dyDescent="0.25">
      <c r="A572" t="s">
        <v>37</v>
      </c>
      <c r="B572" t="s">
        <v>138</v>
      </c>
      <c r="C572" t="s">
        <v>3</v>
      </c>
      <c r="D572" t="s">
        <v>126</v>
      </c>
      <c r="E572" t="s">
        <v>100</v>
      </c>
      <c r="F572" t="s">
        <v>33</v>
      </c>
      <c r="G572">
        <v>2020</v>
      </c>
      <c r="H572">
        <v>9</v>
      </c>
      <c r="I572">
        <v>4.4782789999999997</v>
      </c>
      <c r="AH572">
        <v>70.5</v>
      </c>
      <c r="AI572">
        <v>69.75</v>
      </c>
      <c r="AJ572">
        <v>68.208340000000007</v>
      </c>
      <c r="AK572">
        <v>66.708340000000007</v>
      </c>
      <c r="AL572">
        <v>65.75</v>
      </c>
      <c r="AM572">
        <v>64.291659999999993</v>
      </c>
      <c r="AN572">
        <v>63.25</v>
      </c>
      <c r="AO572">
        <v>65.458340000000007</v>
      </c>
      <c r="AP572">
        <v>72.666659999999993</v>
      </c>
      <c r="AQ572">
        <v>79.375</v>
      </c>
      <c r="AR572">
        <v>84.875</v>
      </c>
      <c r="AS572">
        <v>88.208340000000007</v>
      </c>
      <c r="AT572">
        <v>91.333340000000007</v>
      </c>
      <c r="AU572">
        <v>93.708340000000007</v>
      </c>
      <c r="AV572">
        <v>95.666659999999993</v>
      </c>
      <c r="AW572">
        <v>96.875</v>
      </c>
      <c r="AX572">
        <v>96.541659999999993</v>
      </c>
      <c r="AY572">
        <v>95.166659999999993</v>
      </c>
      <c r="AZ572">
        <v>90.541659999999993</v>
      </c>
      <c r="BA572">
        <v>83.583340000000007</v>
      </c>
      <c r="BB572">
        <v>79.041659999999993</v>
      </c>
      <c r="BC572">
        <v>77.208340000000007</v>
      </c>
      <c r="BD572">
        <v>75.375</v>
      </c>
      <c r="BE572">
        <v>74.375</v>
      </c>
      <c r="BH572">
        <v>0</v>
      </c>
      <c r="BI572">
        <v>1</v>
      </c>
      <c r="BJ572">
        <v>1</v>
      </c>
    </row>
    <row r="573" spans="1:62" x14ac:dyDescent="0.25">
      <c r="A573" t="s">
        <v>37</v>
      </c>
      <c r="B573" t="s">
        <v>138</v>
      </c>
      <c r="C573" t="s">
        <v>3</v>
      </c>
      <c r="D573" t="s">
        <v>126</v>
      </c>
      <c r="E573" t="s">
        <v>100</v>
      </c>
      <c r="F573" t="s">
        <v>33</v>
      </c>
      <c r="G573">
        <v>2020</v>
      </c>
      <c r="H573">
        <v>10</v>
      </c>
      <c r="I573">
        <v>4.0448979999999999</v>
      </c>
      <c r="AH573">
        <v>68.958340000000007</v>
      </c>
      <c r="AI573">
        <v>67.041659999999993</v>
      </c>
      <c r="AJ573">
        <v>66.458340000000007</v>
      </c>
      <c r="AK573">
        <v>65.708340000000007</v>
      </c>
      <c r="AL573">
        <v>64.208340000000007</v>
      </c>
      <c r="AM573">
        <v>63.458329999999997</v>
      </c>
      <c r="AN573">
        <v>62.541670000000003</v>
      </c>
      <c r="AO573">
        <v>63.666670000000003</v>
      </c>
      <c r="AP573">
        <v>69.291659999999993</v>
      </c>
      <c r="AQ573">
        <v>75.708340000000007</v>
      </c>
      <c r="AR573">
        <v>81.25</v>
      </c>
      <c r="AS573">
        <v>85.041659999999993</v>
      </c>
      <c r="AT573">
        <v>88.083340000000007</v>
      </c>
      <c r="AU573">
        <v>90.416659999999993</v>
      </c>
      <c r="AV573">
        <v>92.5</v>
      </c>
      <c r="AW573">
        <v>93.5</v>
      </c>
      <c r="AX573">
        <v>93.541659999999993</v>
      </c>
      <c r="AY573">
        <v>91.25</v>
      </c>
      <c r="AZ573">
        <v>85</v>
      </c>
      <c r="BA573">
        <v>78.958340000000007</v>
      </c>
      <c r="BB573">
        <v>75.833340000000007</v>
      </c>
      <c r="BC573">
        <v>73.541659999999993</v>
      </c>
      <c r="BD573">
        <v>71.875</v>
      </c>
      <c r="BE573">
        <v>70.5</v>
      </c>
      <c r="BH573">
        <v>0</v>
      </c>
      <c r="BI573">
        <v>1</v>
      </c>
      <c r="BJ573">
        <v>1</v>
      </c>
    </row>
    <row r="574" spans="1:62" x14ac:dyDescent="0.25">
      <c r="A574" t="s">
        <v>37</v>
      </c>
      <c r="B574" t="s">
        <v>138</v>
      </c>
      <c r="C574" t="s">
        <v>3</v>
      </c>
      <c r="D574" t="s">
        <v>126</v>
      </c>
      <c r="E574" t="s">
        <v>100</v>
      </c>
      <c r="F574" t="s">
        <v>33</v>
      </c>
      <c r="G574">
        <v>2021</v>
      </c>
      <c r="H574">
        <v>5</v>
      </c>
      <c r="I574">
        <v>2.8892120000000001</v>
      </c>
      <c r="AH574">
        <v>71.875</v>
      </c>
      <c r="AI574">
        <v>69.916659999999993</v>
      </c>
      <c r="AJ574">
        <v>68.25</v>
      </c>
      <c r="AK574">
        <v>65.5</v>
      </c>
      <c r="AL574">
        <v>63.708329999999997</v>
      </c>
      <c r="AM574">
        <v>62.333329999999997</v>
      </c>
      <c r="AN574">
        <v>63.25</v>
      </c>
      <c r="AO574">
        <v>69.541659999999993</v>
      </c>
      <c r="AP574">
        <v>75.541659999999993</v>
      </c>
      <c r="AQ574">
        <v>80.583340000000007</v>
      </c>
      <c r="AR574">
        <v>83.833340000000007</v>
      </c>
      <c r="AS574">
        <v>86.5</v>
      </c>
      <c r="AT574">
        <v>88.958340000000007</v>
      </c>
      <c r="AU574">
        <v>91.25</v>
      </c>
      <c r="AV574">
        <v>92.708340000000007</v>
      </c>
      <c r="AW574">
        <v>93.625</v>
      </c>
      <c r="AX574">
        <v>93.916659999999993</v>
      </c>
      <c r="AY574">
        <v>93.666659999999993</v>
      </c>
      <c r="AZ574">
        <v>91</v>
      </c>
      <c r="BA574">
        <v>84.458340000000007</v>
      </c>
      <c r="BB574">
        <v>79.875</v>
      </c>
      <c r="BC574">
        <v>76.958340000000007</v>
      </c>
      <c r="BD574">
        <v>74.958340000000007</v>
      </c>
      <c r="BE574">
        <v>73.291659999999993</v>
      </c>
      <c r="BH574">
        <v>0</v>
      </c>
      <c r="BI574">
        <v>1</v>
      </c>
      <c r="BJ574">
        <v>1</v>
      </c>
    </row>
    <row r="575" spans="1:62" x14ac:dyDescent="0.25">
      <c r="A575" t="s">
        <v>37</v>
      </c>
      <c r="B575" t="s">
        <v>138</v>
      </c>
      <c r="C575" t="s">
        <v>3</v>
      </c>
      <c r="D575" t="s">
        <v>126</v>
      </c>
      <c r="E575" t="s">
        <v>100</v>
      </c>
      <c r="F575" t="s">
        <v>33</v>
      </c>
      <c r="G575">
        <v>2021</v>
      </c>
      <c r="H575">
        <v>6</v>
      </c>
      <c r="I575">
        <v>3.755976</v>
      </c>
      <c r="AH575">
        <v>74.416659999999993</v>
      </c>
      <c r="AI575">
        <v>73.875</v>
      </c>
      <c r="AJ575">
        <v>71.916659999999993</v>
      </c>
      <c r="AK575">
        <v>69.75</v>
      </c>
      <c r="AL575">
        <v>68.875</v>
      </c>
      <c r="AM575">
        <v>68</v>
      </c>
      <c r="AN575">
        <v>68.625</v>
      </c>
      <c r="AO575">
        <v>74.125</v>
      </c>
      <c r="AP575">
        <v>79.416659999999993</v>
      </c>
      <c r="AQ575">
        <v>83.833340000000007</v>
      </c>
      <c r="AR575">
        <v>87.041659999999993</v>
      </c>
      <c r="AS575">
        <v>90.166659999999993</v>
      </c>
      <c r="AT575">
        <v>92.291659999999993</v>
      </c>
      <c r="AU575">
        <v>94.375</v>
      </c>
      <c r="AV575">
        <v>95.958340000000007</v>
      </c>
      <c r="AW575">
        <v>97.333340000000007</v>
      </c>
      <c r="AX575">
        <v>97.458340000000007</v>
      </c>
      <c r="AY575">
        <v>97.375</v>
      </c>
      <c r="AZ575">
        <v>96.708340000000007</v>
      </c>
      <c r="BA575">
        <v>93</v>
      </c>
      <c r="BB575">
        <v>85.708340000000007</v>
      </c>
      <c r="BC575">
        <v>82.375</v>
      </c>
      <c r="BD575">
        <v>79.791659999999993</v>
      </c>
      <c r="BE575">
        <v>77.791659999999993</v>
      </c>
      <c r="BH575">
        <v>0</v>
      </c>
      <c r="BI575">
        <v>1</v>
      </c>
      <c r="BJ575">
        <v>1</v>
      </c>
    </row>
    <row r="576" spans="1:62" x14ac:dyDescent="0.25">
      <c r="A576" t="s">
        <v>37</v>
      </c>
      <c r="B576" t="s">
        <v>138</v>
      </c>
      <c r="C576" t="s">
        <v>3</v>
      </c>
      <c r="D576" t="s">
        <v>126</v>
      </c>
      <c r="E576" t="s">
        <v>100</v>
      </c>
      <c r="F576" t="s">
        <v>33</v>
      </c>
      <c r="G576">
        <v>2021</v>
      </c>
      <c r="H576">
        <v>7</v>
      </c>
      <c r="I576">
        <v>5.2005819999999998</v>
      </c>
      <c r="AH576">
        <v>80.708340000000007</v>
      </c>
      <c r="AI576">
        <v>77.125</v>
      </c>
      <c r="AJ576">
        <v>74.666659999999993</v>
      </c>
      <c r="AK576">
        <v>72.958340000000007</v>
      </c>
      <c r="AL576">
        <v>71.416659999999993</v>
      </c>
      <c r="AM576">
        <v>70.25</v>
      </c>
      <c r="AN576">
        <v>71.166659999999993</v>
      </c>
      <c r="AO576">
        <v>78.166659999999993</v>
      </c>
      <c r="AP576">
        <v>83.125</v>
      </c>
      <c r="AQ576">
        <v>87.375</v>
      </c>
      <c r="AR576">
        <v>91.625</v>
      </c>
      <c r="AS576">
        <v>94.416659999999993</v>
      </c>
      <c r="AT576">
        <v>97.541659999999993</v>
      </c>
      <c r="AU576">
        <v>99.666659999999993</v>
      </c>
      <c r="AV576">
        <v>101.91670000000001</v>
      </c>
      <c r="AW576">
        <v>102.625</v>
      </c>
      <c r="AX576">
        <v>102.91670000000001</v>
      </c>
      <c r="AY576">
        <v>102.04170000000001</v>
      </c>
      <c r="AZ576">
        <v>101.25</v>
      </c>
      <c r="BA576">
        <v>95.75</v>
      </c>
      <c r="BB576">
        <v>88.166659999999993</v>
      </c>
      <c r="BC576">
        <v>84.208340000000007</v>
      </c>
      <c r="BD576">
        <v>82.791659999999993</v>
      </c>
      <c r="BE576">
        <v>82.458340000000007</v>
      </c>
      <c r="BH576">
        <v>0</v>
      </c>
      <c r="BI576">
        <v>1</v>
      </c>
      <c r="BJ576">
        <v>1</v>
      </c>
    </row>
    <row r="577" spans="1:62" x14ac:dyDescent="0.25">
      <c r="A577" t="s">
        <v>37</v>
      </c>
      <c r="B577" t="s">
        <v>138</v>
      </c>
      <c r="C577" t="s">
        <v>3</v>
      </c>
      <c r="D577" t="s">
        <v>126</v>
      </c>
      <c r="E577" t="s">
        <v>100</v>
      </c>
      <c r="F577" t="s">
        <v>33</v>
      </c>
      <c r="G577">
        <v>2021</v>
      </c>
      <c r="H577">
        <v>8</v>
      </c>
      <c r="I577">
        <v>5.489503</v>
      </c>
      <c r="AH577">
        <v>78.416659999999993</v>
      </c>
      <c r="AI577">
        <v>75.25</v>
      </c>
      <c r="AJ577">
        <v>72.583340000000007</v>
      </c>
      <c r="AK577">
        <v>71.125</v>
      </c>
      <c r="AL577">
        <v>69.458340000000007</v>
      </c>
      <c r="AM577">
        <v>68.916659999999993</v>
      </c>
      <c r="AN577">
        <v>68.583340000000007</v>
      </c>
      <c r="AO577">
        <v>73.458340000000007</v>
      </c>
      <c r="AP577">
        <v>79.833340000000007</v>
      </c>
      <c r="AQ577">
        <v>85.458340000000007</v>
      </c>
      <c r="AR577">
        <v>90.25</v>
      </c>
      <c r="AS577">
        <v>94</v>
      </c>
      <c r="AT577">
        <v>97.208340000000007</v>
      </c>
      <c r="AU577">
        <v>100.04170000000001</v>
      </c>
      <c r="AV577">
        <v>102.75</v>
      </c>
      <c r="AW577">
        <v>103.70829999999999</v>
      </c>
      <c r="AX577">
        <v>104.20829999999999</v>
      </c>
      <c r="AY577">
        <v>103.25</v>
      </c>
      <c r="AZ577">
        <v>100.66670000000001</v>
      </c>
      <c r="BA577">
        <v>94.666659999999993</v>
      </c>
      <c r="BB577">
        <v>86.833340000000007</v>
      </c>
      <c r="BC577">
        <v>84.125</v>
      </c>
      <c r="BD577">
        <v>82.416659999999993</v>
      </c>
      <c r="BE577">
        <v>81.541659999999993</v>
      </c>
      <c r="BH577">
        <v>0</v>
      </c>
      <c r="BI577">
        <v>1</v>
      </c>
      <c r="BJ577">
        <v>1</v>
      </c>
    </row>
    <row r="578" spans="1:62" x14ac:dyDescent="0.25">
      <c r="A578" t="s">
        <v>37</v>
      </c>
      <c r="B578" t="s">
        <v>138</v>
      </c>
      <c r="C578" t="s">
        <v>3</v>
      </c>
      <c r="D578" t="s">
        <v>126</v>
      </c>
      <c r="E578" t="s">
        <v>100</v>
      </c>
      <c r="F578" t="s">
        <v>33</v>
      </c>
      <c r="G578">
        <v>2021</v>
      </c>
      <c r="H578">
        <v>9</v>
      </c>
      <c r="I578">
        <v>4.7671999999999999</v>
      </c>
      <c r="AH578">
        <v>70.5</v>
      </c>
      <c r="AI578">
        <v>69.75</v>
      </c>
      <c r="AJ578">
        <v>68.208340000000007</v>
      </c>
      <c r="AK578">
        <v>66.708340000000007</v>
      </c>
      <c r="AL578">
        <v>65.75</v>
      </c>
      <c r="AM578">
        <v>64.291659999999993</v>
      </c>
      <c r="AN578">
        <v>63.25</v>
      </c>
      <c r="AO578">
        <v>65.458340000000007</v>
      </c>
      <c r="AP578">
        <v>72.666659999999993</v>
      </c>
      <c r="AQ578">
        <v>79.375</v>
      </c>
      <c r="AR578">
        <v>84.875</v>
      </c>
      <c r="AS578">
        <v>88.208340000000007</v>
      </c>
      <c r="AT578">
        <v>91.333340000000007</v>
      </c>
      <c r="AU578">
        <v>93.708340000000007</v>
      </c>
      <c r="AV578">
        <v>95.666659999999993</v>
      </c>
      <c r="AW578">
        <v>96.875</v>
      </c>
      <c r="AX578">
        <v>96.541659999999993</v>
      </c>
      <c r="AY578">
        <v>95.166659999999993</v>
      </c>
      <c r="AZ578">
        <v>90.541659999999993</v>
      </c>
      <c r="BA578">
        <v>83.583340000000007</v>
      </c>
      <c r="BB578">
        <v>79.041659999999993</v>
      </c>
      <c r="BC578">
        <v>77.208340000000007</v>
      </c>
      <c r="BD578">
        <v>75.375</v>
      </c>
      <c r="BE578">
        <v>74.375</v>
      </c>
      <c r="BH578">
        <v>0</v>
      </c>
      <c r="BI578">
        <v>1</v>
      </c>
      <c r="BJ578">
        <v>1</v>
      </c>
    </row>
    <row r="579" spans="1:62" x14ac:dyDescent="0.25">
      <c r="A579" t="s">
        <v>37</v>
      </c>
      <c r="B579" t="s">
        <v>138</v>
      </c>
      <c r="C579" t="s">
        <v>3</v>
      </c>
      <c r="D579" t="s">
        <v>126</v>
      </c>
      <c r="E579" t="s">
        <v>100</v>
      </c>
      <c r="F579" t="s">
        <v>33</v>
      </c>
      <c r="G579">
        <v>2021</v>
      </c>
      <c r="H579">
        <v>10</v>
      </c>
      <c r="I579">
        <v>4.3338179999999999</v>
      </c>
      <c r="AH579">
        <v>68.958340000000007</v>
      </c>
      <c r="AI579">
        <v>67.041659999999993</v>
      </c>
      <c r="AJ579">
        <v>66.458340000000007</v>
      </c>
      <c r="AK579">
        <v>65.708340000000007</v>
      </c>
      <c r="AL579">
        <v>64.208340000000007</v>
      </c>
      <c r="AM579">
        <v>63.458329999999997</v>
      </c>
      <c r="AN579">
        <v>62.541670000000003</v>
      </c>
      <c r="AO579">
        <v>63.666670000000003</v>
      </c>
      <c r="AP579">
        <v>69.291659999999993</v>
      </c>
      <c r="AQ579">
        <v>75.708340000000007</v>
      </c>
      <c r="AR579">
        <v>81.25</v>
      </c>
      <c r="AS579">
        <v>85.041659999999993</v>
      </c>
      <c r="AT579">
        <v>88.083340000000007</v>
      </c>
      <c r="AU579">
        <v>90.416659999999993</v>
      </c>
      <c r="AV579">
        <v>92.5</v>
      </c>
      <c r="AW579">
        <v>93.5</v>
      </c>
      <c r="AX579">
        <v>93.541659999999993</v>
      </c>
      <c r="AY579">
        <v>91.25</v>
      </c>
      <c r="AZ579">
        <v>85</v>
      </c>
      <c r="BA579">
        <v>78.958340000000007</v>
      </c>
      <c r="BB579">
        <v>75.833340000000007</v>
      </c>
      <c r="BC579">
        <v>73.541659999999993</v>
      </c>
      <c r="BD579">
        <v>71.875</v>
      </c>
      <c r="BE579">
        <v>70.5</v>
      </c>
      <c r="BH579">
        <v>0</v>
      </c>
      <c r="BI579">
        <v>1</v>
      </c>
      <c r="BJ579">
        <v>1</v>
      </c>
    </row>
    <row r="580" spans="1:62" x14ac:dyDescent="0.25">
      <c r="A580" t="s">
        <v>37</v>
      </c>
      <c r="B580" t="s">
        <v>138</v>
      </c>
      <c r="C580" t="s">
        <v>3</v>
      </c>
      <c r="D580" t="s">
        <v>126</v>
      </c>
      <c r="E580" t="s">
        <v>100</v>
      </c>
      <c r="F580" t="s">
        <v>33</v>
      </c>
      <c r="G580">
        <v>2022</v>
      </c>
      <c r="H580">
        <v>5</v>
      </c>
      <c r="I580">
        <v>3.0336729999999998</v>
      </c>
      <c r="AH580">
        <v>71.875</v>
      </c>
      <c r="AI580">
        <v>69.916659999999993</v>
      </c>
      <c r="AJ580">
        <v>68.25</v>
      </c>
      <c r="AK580">
        <v>65.5</v>
      </c>
      <c r="AL580">
        <v>63.708329999999997</v>
      </c>
      <c r="AM580">
        <v>62.333329999999997</v>
      </c>
      <c r="AN580">
        <v>63.25</v>
      </c>
      <c r="AO580">
        <v>69.541659999999993</v>
      </c>
      <c r="AP580">
        <v>75.541659999999993</v>
      </c>
      <c r="AQ580">
        <v>80.583340000000007</v>
      </c>
      <c r="AR580">
        <v>83.833340000000007</v>
      </c>
      <c r="AS580">
        <v>86.5</v>
      </c>
      <c r="AT580">
        <v>88.958340000000007</v>
      </c>
      <c r="AU580">
        <v>91.25</v>
      </c>
      <c r="AV580">
        <v>92.708340000000007</v>
      </c>
      <c r="AW580">
        <v>93.625</v>
      </c>
      <c r="AX580">
        <v>93.916659999999993</v>
      </c>
      <c r="AY580">
        <v>93.666659999999993</v>
      </c>
      <c r="AZ580">
        <v>91</v>
      </c>
      <c r="BA580">
        <v>84.458340000000007</v>
      </c>
      <c r="BB580">
        <v>79.875</v>
      </c>
      <c r="BC580">
        <v>76.958340000000007</v>
      </c>
      <c r="BD580">
        <v>74.958340000000007</v>
      </c>
      <c r="BE580">
        <v>73.291659999999993</v>
      </c>
      <c r="BH580">
        <v>0</v>
      </c>
      <c r="BI580">
        <v>1</v>
      </c>
      <c r="BJ580">
        <v>1</v>
      </c>
    </row>
    <row r="581" spans="1:62" x14ac:dyDescent="0.25">
      <c r="A581" t="s">
        <v>37</v>
      </c>
      <c r="B581" t="s">
        <v>138</v>
      </c>
      <c r="C581" t="s">
        <v>3</v>
      </c>
      <c r="D581" t="s">
        <v>126</v>
      </c>
      <c r="E581" t="s">
        <v>100</v>
      </c>
      <c r="F581" t="s">
        <v>33</v>
      </c>
      <c r="G581">
        <v>2022</v>
      </c>
      <c r="H581">
        <v>6</v>
      </c>
      <c r="I581">
        <v>4.0448979999999999</v>
      </c>
      <c r="AH581">
        <v>74.416659999999993</v>
      </c>
      <c r="AI581">
        <v>73.875</v>
      </c>
      <c r="AJ581">
        <v>71.916659999999993</v>
      </c>
      <c r="AK581">
        <v>69.75</v>
      </c>
      <c r="AL581">
        <v>68.875</v>
      </c>
      <c r="AM581">
        <v>68</v>
      </c>
      <c r="AN581">
        <v>68.625</v>
      </c>
      <c r="AO581">
        <v>74.125</v>
      </c>
      <c r="AP581">
        <v>79.416659999999993</v>
      </c>
      <c r="AQ581">
        <v>83.833340000000007</v>
      </c>
      <c r="AR581">
        <v>87.041659999999993</v>
      </c>
      <c r="AS581">
        <v>90.166659999999993</v>
      </c>
      <c r="AT581">
        <v>92.291659999999993</v>
      </c>
      <c r="AU581">
        <v>94.375</v>
      </c>
      <c r="AV581">
        <v>95.958340000000007</v>
      </c>
      <c r="AW581">
        <v>97.333340000000007</v>
      </c>
      <c r="AX581">
        <v>97.458340000000007</v>
      </c>
      <c r="AY581">
        <v>97.375</v>
      </c>
      <c r="AZ581">
        <v>96.708340000000007</v>
      </c>
      <c r="BA581">
        <v>93</v>
      </c>
      <c r="BB581">
        <v>85.708340000000007</v>
      </c>
      <c r="BC581">
        <v>82.375</v>
      </c>
      <c r="BD581">
        <v>79.791659999999993</v>
      </c>
      <c r="BE581">
        <v>77.791659999999993</v>
      </c>
      <c r="BH581">
        <v>0</v>
      </c>
      <c r="BI581">
        <v>1</v>
      </c>
      <c r="BJ581">
        <v>1</v>
      </c>
    </row>
    <row r="582" spans="1:62" x14ac:dyDescent="0.25">
      <c r="A582" t="s">
        <v>37</v>
      </c>
      <c r="B582" t="s">
        <v>138</v>
      </c>
      <c r="C582" t="s">
        <v>3</v>
      </c>
      <c r="D582" t="s">
        <v>126</v>
      </c>
      <c r="E582" t="s">
        <v>100</v>
      </c>
      <c r="F582" t="s">
        <v>33</v>
      </c>
      <c r="G582">
        <v>2022</v>
      </c>
      <c r="H582">
        <v>7</v>
      </c>
      <c r="I582">
        <v>5.489503</v>
      </c>
      <c r="AH582">
        <v>80.708340000000007</v>
      </c>
      <c r="AI582">
        <v>77.125</v>
      </c>
      <c r="AJ582">
        <v>74.666659999999993</v>
      </c>
      <c r="AK582">
        <v>72.958340000000007</v>
      </c>
      <c r="AL582">
        <v>71.416659999999993</v>
      </c>
      <c r="AM582">
        <v>70.25</v>
      </c>
      <c r="AN582">
        <v>71.166659999999993</v>
      </c>
      <c r="AO582">
        <v>78.166659999999993</v>
      </c>
      <c r="AP582">
        <v>83.125</v>
      </c>
      <c r="AQ582">
        <v>87.375</v>
      </c>
      <c r="AR582">
        <v>91.625</v>
      </c>
      <c r="AS582">
        <v>94.416659999999993</v>
      </c>
      <c r="AT582">
        <v>97.541659999999993</v>
      </c>
      <c r="AU582">
        <v>99.666659999999993</v>
      </c>
      <c r="AV582">
        <v>101.91670000000001</v>
      </c>
      <c r="AW582">
        <v>102.625</v>
      </c>
      <c r="AX582">
        <v>102.91670000000001</v>
      </c>
      <c r="AY582">
        <v>102.04170000000001</v>
      </c>
      <c r="AZ582">
        <v>101.25</v>
      </c>
      <c r="BA582">
        <v>95.75</v>
      </c>
      <c r="BB582">
        <v>88.166659999999993</v>
      </c>
      <c r="BC582">
        <v>84.208340000000007</v>
      </c>
      <c r="BD582">
        <v>82.791659999999993</v>
      </c>
      <c r="BE582">
        <v>82.458340000000007</v>
      </c>
      <c r="BH582">
        <v>0</v>
      </c>
      <c r="BI582">
        <v>1</v>
      </c>
      <c r="BJ582">
        <v>1</v>
      </c>
    </row>
    <row r="583" spans="1:62" x14ac:dyDescent="0.25">
      <c r="A583" t="s">
        <v>37</v>
      </c>
      <c r="B583" t="s">
        <v>138</v>
      </c>
      <c r="C583" t="s">
        <v>3</v>
      </c>
      <c r="D583" t="s">
        <v>126</v>
      </c>
      <c r="E583" t="s">
        <v>100</v>
      </c>
      <c r="F583" t="s">
        <v>33</v>
      </c>
      <c r="G583">
        <v>2022</v>
      </c>
      <c r="H583">
        <v>8</v>
      </c>
      <c r="I583">
        <v>5.7784250000000004</v>
      </c>
      <c r="AH583">
        <v>78.416659999999993</v>
      </c>
      <c r="AI583">
        <v>75.25</v>
      </c>
      <c r="AJ583">
        <v>72.583340000000007</v>
      </c>
      <c r="AK583">
        <v>71.125</v>
      </c>
      <c r="AL583">
        <v>69.458340000000007</v>
      </c>
      <c r="AM583">
        <v>68.916659999999993</v>
      </c>
      <c r="AN583">
        <v>68.583340000000007</v>
      </c>
      <c r="AO583">
        <v>73.458340000000007</v>
      </c>
      <c r="AP583">
        <v>79.833340000000007</v>
      </c>
      <c r="AQ583">
        <v>85.458340000000007</v>
      </c>
      <c r="AR583">
        <v>90.25</v>
      </c>
      <c r="AS583">
        <v>94</v>
      </c>
      <c r="AT583">
        <v>97.208340000000007</v>
      </c>
      <c r="AU583">
        <v>100.04170000000001</v>
      </c>
      <c r="AV583">
        <v>102.75</v>
      </c>
      <c r="AW583">
        <v>103.70829999999999</v>
      </c>
      <c r="AX583">
        <v>104.20829999999999</v>
      </c>
      <c r="AY583">
        <v>103.25</v>
      </c>
      <c r="AZ583">
        <v>100.66670000000001</v>
      </c>
      <c r="BA583">
        <v>94.666659999999993</v>
      </c>
      <c r="BB583">
        <v>86.833340000000007</v>
      </c>
      <c r="BC583">
        <v>84.125</v>
      </c>
      <c r="BD583">
        <v>82.416659999999993</v>
      </c>
      <c r="BE583">
        <v>81.541659999999993</v>
      </c>
      <c r="BH583">
        <v>0</v>
      </c>
      <c r="BI583">
        <v>1</v>
      </c>
      <c r="BJ583">
        <v>1</v>
      </c>
    </row>
    <row r="584" spans="1:62" x14ac:dyDescent="0.25">
      <c r="A584" t="s">
        <v>37</v>
      </c>
      <c r="B584" t="s">
        <v>138</v>
      </c>
      <c r="C584" t="s">
        <v>3</v>
      </c>
      <c r="D584" t="s">
        <v>126</v>
      </c>
      <c r="E584" t="s">
        <v>100</v>
      </c>
      <c r="F584" t="s">
        <v>33</v>
      </c>
      <c r="G584">
        <v>2022</v>
      </c>
      <c r="H584">
        <v>9</v>
      </c>
      <c r="I584">
        <v>4.9116609999999996</v>
      </c>
      <c r="AH584">
        <v>70.5</v>
      </c>
      <c r="AI584">
        <v>69.75</v>
      </c>
      <c r="AJ584">
        <v>68.208340000000007</v>
      </c>
      <c r="AK584">
        <v>66.708340000000007</v>
      </c>
      <c r="AL584">
        <v>65.75</v>
      </c>
      <c r="AM584">
        <v>64.291659999999993</v>
      </c>
      <c r="AN584">
        <v>63.25</v>
      </c>
      <c r="AO584">
        <v>65.458340000000007</v>
      </c>
      <c r="AP584">
        <v>72.666659999999993</v>
      </c>
      <c r="AQ584">
        <v>79.375</v>
      </c>
      <c r="AR584">
        <v>84.875</v>
      </c>
      <c r="AS584">
        <v>88.208340000000007</v>
      </c>
      <c r="AT584">
        <v>91.333340000000007</v>
      </c>
      <c r="AU584">
        <v>93.708340000000007</v>
      </c>
      <c r="AV584">
        <v>95.666659999999993</v>
      </c>
      <c r="AW584">
        <v>96.875</v>
      </c>
      <c r="AX584">
        <v>96.541659999999993</v>
      </c>
      <c r="AY584">
        <v>95.166659999999993</v>
      </c>
      <c r="AZ584">
        <v>90.541659999999993</v>
      </c>
      <c r="BA584">
        <v>83.583340000000007</v>
      </c>
      <c r="BB584">
        <v>79.041659999999993</v>
      </c>
      <c r="BC584">
        <v>77.208340000000007</v>
      </c>
      <c r="BD584">
        <v>75.375</v>
      </c>
      <c r="BE584">
        <v>74.375</v>
      </c>
      <c r="BH584">
        <v>0</v>
      </c>
      <c r="BI584">
        <v>1</v>
      </c>
      <c r="BJ584">
        <v>1</v>
      </c>
    </row>
    <row r="585" spans="1:62" x14ac:dyDescent="0.25">
      <c r="A585" t="s">
        <v>37</v>
      </c>
      <c r="B585" t="s">
        <v>138</v>
      </c>
      <c r="C585" t="s">
        <v>3</v>
      </c>
      <c r="D585" t="s">
        <v>126</v>
      </c>
      <c r="E585" t="s">
        <v>100</v>
      </c>
      <c r="F585" t="s">
        <v>33</v>
      </c>
      <c r="G585">
        <v>2022</v>
      </c>
      <c r="H585">
        <v>10</v>
      </c>
      <c r="I585">
        <v>4.4782789999999997</v>
      </c>
      <c r="AH585">
        <v>68.958340000000007</v>
      </c>
      <c r="AI585">
        <v>67.041659999999993</v>
      </c>
      <c r="AJ585">
        <v>66.458340000000007</v>
      </c>
      <c r="AK585">
        <v>65.708340000000007</v>
      </c>
      <c r="AL585">
        <v>64.208340000000007</v>
      </c>
      <c r="AM585">
        <v>63.458329999999997</v>
      </c>
      <c r="AN585">
        <v>62.541670000000003</v>
      </c>
      <c r="AO585">
        <v>63.666670000000003</v>
      </c>
      <c r="AP585">
        <v>69.291659999999993</v>
      </c>
      <c r="AQ585">
        <v>75.708340000000007</v>
      </c>
      <c r="AR585">
        <v>81.25</v>
      </c>
      <c r="AS585">
        <v>85.041659999999993</v>
      </c>
      <c r="AT585">
        <v>88.083340000000007</v>
      </c>
      <c r="AU585">
        <v>90.416659999999993</v>
      </c>
      <c r="AV585">
        <v>92.5</v>
      </c>
      <c r="AW585">
        <v>93.5</v>
      </c>
      <c r="AX585">
        <v>93.541659999999993</v>
      </c>
      <c r="AY585">
        <v>91.25</v>
      </c>
      <c r="AZ585">
        <v>85</v>
      </c>
      <c r="BA585">
        <v>78.958340000000007</v>
      </c>
      <c r="BB585">
        <v>75.833340000000007</v>
      </c>
      <c r="BC585">
        <v>73.541659999999993</v>
      </c>
      <c r="BD585">
        <v>71.875</v>
      </c>
      <c r="BE585">
        <v>70.5</v>
      </c>
      <c r="BH585">
        <v>0</v>
      </c>
      <c r="BI585">
        <v>1</v>
      </c>
      <c r="BJ585">
        <v>1</v>
      </c>
    </row>
    <row r="586" spans="1:62" x14ac:dyDescent="0.25">
      <c r="A586" t="s">
        <v>37</v>
      </c>
      <c r="B586" t="s">
        <v>138</v>
      </c>
      <c r="C586" t="s">
        <v>3</v>
      </c>
      <c r="D586" t="s">
        <v>126</v>
      </c>
      <c r="E586" t="s">
        <v>100</v>
      </c>
      <c r="F586" t="s">
        <v>31</v>
      </c>
      <c r="G586">
        <v>2019</v>
      </c>
      <c r="H586">
        <v>8</v>
      </c>
      <c r="I586">
        <v>3</v>
      </c>
      <c r="AH586">
        <v>76.010409999999993</v>
      </c>
      <c r="AI586">
        <v>74</v>
      </c>
      <c r="AJ586">
        <v>71.84375</v>
      </c>
      <c r="AK586">
        <v>70.135409999999993</v>
      </c>
      <c r="AL586">
        <v>68.875</v>
      </c>
      <c r="AM586">
        <v>67.864590000000007</v>
      </c>
      <c r="AN586">
        <v>67.90625</v>
      </c>
      <c r="AO586">
        <v>72.802090000000007</v>
      </c>
      <c r="AP586">
        <v>78.760409999999993</v>
      </c>
      <c r="AQ586">
        <v>84.010409999999993</v>
      </c>
      <c r="AR586">
        <v>88.447909999999993</v>
      </c>
      <c r="AS586">
        <v>91.697909999999993</v>
      </c>
      <c r="AT586">
        <v>94.59375</v>
      </c>
      <c r="AU586">
        <v>96.947909999999993</v>
      </c>
      <c r="AV586">
        <v>99.072909999999993</v>
      </c>
      <c r="AW586">
        <v>100.13549999999999</v>
      </c>
      <c r="AX586">
        <v>100.2813</v>
      </c>
      <c r="AY586">
        <v>99.458340000000007</v>
      </c>
      <c r="AZ586">
        <v>97.291659999999993</v>
      </c>
      <c r="BA586">
        <v>91.75</v>
      </c>
      <c r="BB586">
        <v>84.9375</v>
      </c>
      <c r="BC586">
        <v>81.979159999999993</v>
      </c>
      <c r="BD586">
        <v>80.09375</v>
      </c>
      <c r="BE586">
        <v>79.041659999999993</v>
      </c>
      <c r="BH586">
        <v>0</v>
      </c>
      <c r="BI586">
        <v>1</v>
      </c>
      <c r="BJ586">
        <v>1</v>
      </c>
    </row>
    <row r="587" spans="1:62" x14ac:dyDescent="0.25">
      <c r="A587" t="s">
        <v>37</v>
      </c>
      <c r="B587" t="s">
        <v>138</v>
      </c>
      <c r="C587" t="s">
        <v>3</v>
      </c>
      <c r="D587" t="s">
        <v>126</v>
      </c>
      <c r="E587" t="s">
        <v>100</v>
      </c>
      <c r="F587" t="s">
        <v>31</v>
      </c>
      <c r="G587">
        <v>2020</v>
      </c>
      <c r="H587">
        <v>8</v>
      </c>
      <c r="I587">
        <v>5.2005819999999998</v>
      </c>
      <c r="AH587">
        <v>76.010409999999993</v>
      </c>
      <c r="AI587">
        <v>74</v>
      </c>
      <c r="AJ587">
        <v>71.84375</v>
      </c>
      <c r="AK587">
        <v>70.135409999999993</v>
      </c>
      <c r="AL587">
        <v>68.875</v>
      </c>
      <c r="AM587">
        <v>67.864590000000007</v>
      </c>
      <c r="AN587">
        <v>67.90625</v>
      </c>
      <c r="AO587">
        <v>72.802090000000007</v>
      </c>
      <c r="AP587">
        <v>78.760409999999993</v>
      </c>
      <c r="AQ587">
        <v>84.010409999999993</v>
      </c>
      <c r="AR587">
        <v>88.447909999999993</v>
      </c>
      <c r="AS587">
        <v>91.697909999999993</v>
      </c>
      <c r="AT587">
        <v>94.59375</v>
      </c>
      <c r="AU587">
        <v>96.947909999999993</v>
      </c>
      <c r="AV587">
        <v>99.072909999999993</v>
      </c>
      <c r="AW587">
        <v>100.13549999999999</v>
      </c>
      <c r="AX587">
        <v>100.2813</v>
      </c>
      <c r="AY587">
        <v>99.458340000000007</v>
      </c>
      <c r="AZ587">
        <v>97.291659999999993</v>
      </c>
      <c r="BA587">
        <v>91.75</v>
      </c>
      <c r="BB587">
        <v>84.9375</v>
      </c>
      <c r="BC587">
        <v>81.979159999999993</v>
      </c>
      <c r="BD587">
        <v>80.09375</v>
      </c>
      <c r="BE587">
        <v>79.041659999999993</v>
      </c>
      <c r="BH587">
        <v>0</v>
      </c>
      <c r="BI587">
        <v>1</v>
      </c>
      <c r="BJ587">
        <v>1</v>
      </c>
    </row>
    <row r="588" spans="1:62" x14ac:dyDescent="0.25">
      <c r="A588" t="s">
        <v>37</v>
      </c>
      <c r="B588" t="s">
        <v>138</v>
      </c>
      <c r="C588" t="s">
        <v>3</v>
      </c>
      <c r="D588" t="s">
        <v>126</v>
      </c>
      <c r="E588" t="s">
        <v>100</v>
      </c>
      <c r="F588" t="s">
        <v>31</v>
      </c>
      <c r="G588">
        <v>2021</v>
      </c>
      <c r="H588">
        <v>8</v>
      </c>
      <c r="I588">
        <v>5.489503</v>
      </c>
      <c r="AH588">
        <v>76.010409999999993</v>
      </c>
      <c r="AI588">
        <v>74</v>
      </c>
      <c r="AJ588">
        <v>71.84375</v>
      </c>
      <c r="AK588">
        <v>70.135409999999993</v>
      </c>
      <c r="AL588">
        <v>68.875</v>
      </c>
      <c r="AM588">
        <v>67.864590000000007</v>
      </c>
      <c r="AN588">
        <v>67.90625</v>
      </c>
      <c r="AO588">
        <v>72.802090000000007</v>
      </c>
      <c r="AP588">
        <v>78.760409999999993</v>
      </c>
      <c r="AQ588">
        <v>84.010409999999993</v>
      </c>
      <c r="AR588">
        <v>88.447909999999993</v>
      </c>
      <c r="AS588">
        <v>91.697909999999993</v>
      </c>
      <c r="AT588">
        <v>94.59375</v>
      </c>
      <c r="AU588">
        <v>96.947909999999993</v>
      </c>
      <c r="AV588">
        <v>99.072909999999993</v>
      </c>
      <c r="AW588">
        <v>100.13549999999999</v>
      </c>
      <c r="AX588">
        <v>100.2813</v>
      </c>
      <c r="AY588">
        <v>99.458340000000007</v>
      </c>
      <c r="AZ588">
        <v>97.291659999999993</v>
      </c>
      <c r="BA588">
        <v>91.75</v>
      </c>
      <c r="BB588">
        <v>84.9375</v>
      </c>
      <c r="BC588">
        <v>81.979159999999993</v>
      </c>
      <c r="BD588">
        <v>80.09375</v>
      </c>
      <c r="BE588">
        <v>79.041659999999993</v>
      </c>
      <c r="BH588">
        <v>0</v>
      </c>
      <c r="BI588">
        <v>1</v>
      </c>
      <c r="BJ588">
        <v>1</v>
      </c>
    </row>
    <row r="589" spans="1:62" x14ac:dyDescent="0.25">
      <c r="A589" t="s">
        <v>37</v>
      </c>
      <c r="B589" t="s">
        <v>138</v>
      </c>
      <c r="C589" t="s">
        <v>3</v>
      </c>
      <c r="D589" t="s">
        <v>126</v>
      </c>
      <c r="E589" t="s">
        <v>100</v>
      </c>
      <c r="F589" t="s">
        <v>31</v>
      </c>
      <c r="G589">
        <v>2022</v>
      </c>
      <c r="H589">
        <v>8</v>
      </c>
      <c r="I589">
        <v>5.7784250000000004</v>
      </c>
      <c r="AH589">
        <v>76.010409999999993</v>
      </c>
      <c r="AI589">
        <v>74</v>
      </c>
      <c r="AJ589">
        <v>71.84375</v>
      </c>
      <c r="AK589">
        <v>70.135409999999993</v>
      </c>
      <c r="AL589">
        <v>68.875</v>
      </c>
      <c r="AM589">
        <v>67.864590000000007</v>
      </c>
      <c r="AN589">
        <v>67.90625</v>
      </c>
      <c r="AO589">
        <v>72.802090000000007</v>
      </c>
      <c r="AP589">
        <v>78.760409999999993</v>
      </c>
      <c r="AQ589">
        <v>84.010409999999993</v>
      </c>
      <c r="AR589">
        <v>88.447909999999993</v>
      </c>
      <c r="AS589">
        <v>91.697909999999993</v>
      </c>
      <c r="AT589">
        <v>94.59375</v>
      </c>
      <c r="AU589">
        <v>96.947909999999993</v>
      </c>
      <c r="AV589">
        <v>99.072909999999993</v>
      </c>
      <c r="AW589">
        <v>100.13549999999999</v>
      </c>
      <c r="AX589">
        <v>100.2813</v>
      </c>
      <c r="AY589">
        <v>99.458340000000007</v>
      </c>
      <c r="AZ589">
        <v>97.291659999999993</v>
      </c>
      <c r="BA589">
        <v>91.75</v>
      </c>
      <c r="BB589">
        <v>84.9375</v>
      </c>
      <c r="BC589">
        <v>81.979159999999993</v>
      </c>
      <c r="BD589">
        <v>80.09375</v>
      </c>
      <c r="BE589">
        <v>79.041659999999993</v>
      </c>
      <c r="BH589">
        <v>0</v>
      </c>
      <c r="BI589">
        <v>1</v>
      </c>
      <c r="BJ589">
        <v>1</v>
      </c>
    </row>
    <row r="590" spans="1:62" x14ac:dyDescent="0.25">
      <c r="A590" t="s">
        <v>37</v>
      </c>
      <c r="B590" t="s">
        <v>138</v>
      </c>
      <c r="C590" t="s">
        <v>3</v>
      </c>
      <c r="D590" t="s">
        <v>126</v>
      </c>
      <c r="E590" t="s">
        <v>127</v>
      </c>
      <c r="F590" t="s">
        <v>33</v>
      </c>
      <c r="G590">
        <v>2019</v>
      </c>
      <c r="H590">
        <v>5</v>
      </c>
      <c r="I590">
        <v>3</v>
      </c>
      <c r="AH590">
        <v>71.125</v>
      </c>
      <c r="AI590">
        <v>69.708340000000007</v>
      </c>
      <c r="AJ590">
        <v>68.25</v>
      </c>
      <c r="AK590">
        <v>66</v>
      </c>
      <c r="AL590">
        <v>64.75</v>
      </c>
      <c r="AM590">
        <v>63.708329999999997</v>
      </c>
      <c r="AN590">
        <v>65.625</v>
      </c>
      <c r="AO590">
        <v>71.375</v>
      </c>
      <c r="AP590">
        <v>75.666659999999993</v>
      </c>
      <c r="AQ590">
        <v>79.416659999999993</v>
      </c>
      <c r="AR590">
        <v>83.041659999999993</v>
      </c>
      <c r="AS590">
        <v>85.5</v>
      </c>
      <c r="AT590">
        <v>88</v>
      </c>
      <c r="AU590">
        <v>89.833340000000007</v>
      </c>
      <c r="AV590">
        <v>91.416659999999993</v>
      </c>
      <c r="AW590">
        <v>92.791659999999993</v>
      </c>
      <c r="AX590">
        <v>93.125</v>
      </c>
      <c r="AY590">
        <v>92.75</v>
      </c>
      <c r="AZ590">
        <v>91.416659999999993</v>
      </c>
      <c r="BA590">
        <v>88.041659999999993</v>
      </c>
      <c r="BB590">
        <v>82.541659999999993</v>
      </c>
      <c r="BC590">
        <v>78.708340000000007</v>
      </c>
      <c r="BD590">
        <v>76.083340000000007</v>
      </c>
      <c r="BE590">
        <v>74.041659999999993</v>
      </c>
      <c r="BH590">
        <v>0</v>
      </c>
      <c r="BI590">
        <v>1</v>
      </c>
      <c r="BJ590">
        <v>1</v>
      </c>
    </row>
    <row r="591" spans="1:62" x14ac:dyDescent="0.25">
      <c r="A591" t="s">
        <v>37</v>
      </c>
      <c r="B591" t="s">
        <v>138</v>
      </c>
      <c r="C591" t="s">
        <v>3</v>
      </c>
      <c r="D591" t="s">
        <v>126</v>
      </c>
      <c r="E591" t="s">
        <v>127</v>
      </c>
      <c r="F591" t="s">
        <v>33</v>
      </c>
      <c r="G591">
        <v>2019</v>
      </c>
      <c r="H591">
        <v>6</v>
      </c>
      <c r="I591">
        <v>3</v>
      </c>
      <c r="AH591">
        <v>76.291659999999993</v>
      </c>
      <c r="AI591">
        <v>74.333340000000007</v>
      </c>
      <c r="AJ591">
        <v>72.375</v>
      </c>
      <c r="AK591">
        <v>71.125</v>
      </c>
      <c r="AL591">
        <v>68.75</v>
      </c>
      <c r="AM591">
        <v>67.208340000000007</v>
      </c>
      <c r="AN591">
        <v>69.166659999999993</v>
      </c>
      <c r="AO591">
        <v>75.25</v>
      </c>
      <c r="AP591">
        <v>81.125</v>
      </c>
      <c r="AQ591">
        <v>85.083340000000007</v>
      </c>
      <c r="AR591">
        <v>88.458340000000007</v>
      </c>
      <c r="AS591">
        <v>91.375</v>
      </c>
      <c r="AT591">
        <v>93.583340000000007</v>
      </c>
      <c r="AU591">
        <v>95.708340000000007</v>
      </c>
      <c r="AV591">
        <v>97.458340000000007</v>
      </c>
      <c r="AW591">
        <v>99.083340000000007</v>
      </c>
      <c r="AX591">
        <v>99.75</v>
      </c>
      <c r="AY591">
        <v>99.833340000000007</v>
      </c>
      <c r="AZ591">
        <v>97.958340000000007</v>
      </c>
      <c r="BA591">
        <v>93.375</v>
      </c>
      <c r="BB591">
        <v>86.666659999999993</v>
      </c>
      <c r="BC591">
        <v>82.166659999999993</v>
      </c>
      <c r="BD591">
        <v>80</v>
      </c>
      <c r="BE591">
        <v>78.25</v>
      </c>
      <c r="BH591">
        <v>0</v>
      </c>
      <c r="BI591">
        <v>1</v>
      </c>
      <c r="BJ591">
        <v>1</v>
      </c>
    </row>
    <row r="592" spans="1:62" x14ac:dyDescent="0.25">
      <c r="A592" t="s">
        <v>37</v>
      </c>
      <c r="B592" t="s">
        <v>138</v>
      </c>
      <c r="C592" t="s">
        <v>3</v>
      </c>
      <c r="D592" t="s">
        <v>126</v>
      </c>
      <c r="E592" t="s">
        <v>127</v>
      </c>
      <c r="F592" t="s">
        <v>33</v>
      </c>
      <c r="G592">
        <v>2019</v>
      </c>
      <c r="H592">
        <v>7</v>
      </c>
      <c r="I592">
        <v>3</v>
      </c>
      <c r="AH592">
        <v>77.708340000000007</v>
      </c>
      <c r="AI592">
        <v>76.75</v>
      </c>
      <c r="AJ592">
        <v>74.958340000000007</v>
      </c>
      <c r="AK592">
        <v>72.875</v>
      </c>
      <c r="AL592">
        <v>71.458340000000007</v>
      </c>
      <c r="AM592">
        <v>70.125</v>
      </c>
      <c r="AN592">
        <v>70.791659999999993</v>
      </c>
      <c r="AO592">
        <v>75.666659999999993</v>
      </c>
      <c r="AP592">
        <v>79.833340000000007</v>
      </c>
      <c r="AQ592">
        <v>83.833340000000007</v>
      </c>
      <c r="AR592">
        <v>87</v>
      </c>
      <c r="AS592">
        <v>89.791659999999993</v>
      </c>
      <c r="AT592">
        <v>92.208340000000007</v>
      </c>
      <c r="AU592">
        <v>95.458340000000007</v>
      </c>
      <c r="AV592">
        <v>97.166659999999993</v>
      </c>
      <c r="AW592">
        <v>98.291659999999993</v>
      </c>
      <c r="AX592">
        <v>98.333340000000007</v>
      </c>
      <c r="AY592">
        <v>97.416659999999993</v>
      </c>
      <c r="AZ592">
        <v>95.541659999999993</v>
      </c>
      <c r="BA592">
        <v>91.041659999999993</v>
      </c>
      <c r="BB592">
        <v>84.791659999999993</v>
      </c>
      <c r="BC592">
        <v>81.833340000000007</v>
      </c>
      <c r="BD592">
        <v>79.833340000000007</v>
      </c>
      <c r="BE592">
        <v>78.166659999999993</v>
      </c>
      <c r="BH592">
        <v>0</v>
      </c>
      <c r="BI592">
        <v>1</v>
      </c>
      <c r="BJ592">
        <v>1</v>
      </c>
    </row>
    <row r="593" spans="1:62" x14ac:dyDescent="0.25">
      <c r="A593" t="s">
        <v>37</v>
      </c>
      <c r="B593" t="s">
        <v>138</v>
      </c>
      <c r="C593" t="s">
        <v>3</v>
      </c>
      <c r="D593" t="s">
        <v>126</v>
      </c>
      <c r="E593" t="s">
        <v>127</v>
      </c>
      <c r="F593" t="s">
        <v>33</v>
      </c>
      <c r="G593">
        <v>2019</v>
      </c>
      <c r="H593">
        <v>8</v>
      </c>
      <c r="I593">
        <v>3</v>
      </c>
      <c r="AH593">
        <v>68.791659999999993</v>
      </c>
      <c r="AI593">
        <v>68.291659999999993</v>
      </c>
      <c r="AJ593">
        <v>66.25</v>
      </c>
      <c r="AK593">
        <v>65</v>
      </c>
      <c r="AL593">
        <v>63.125</v>
      </c>
      <c r="AM593">
        <v>62.208329999999997</v>
      </c>
      <c r="AN593">
        <v>61.833329999999997</v>
      </c>
      <c r="AO593">
        <v>64.958340000000007</v>
      </c>
      <c r="AP593">
        <v>71</v>
      </c>
      <c r="AQ593">
        <v>76.958340000000007</v>
      </c>
      <c r="AR593">
        <v>82.166659999999993</v>
      </c>
      <c r="AS593">
        <v>85.583340000000007</v>
      </c>
      <c r="AT593">
        <v>88.375</v>
      </c>
      <c r="AU593">
        <v>91</v>
      </c>
      <c r="AV593">
        <v>93.041659999999993</v>
      </c>
      <c r="AW593">
        <v>94.375</v>
      </c>
      <c r="AX593">
        <v>94.416659999999993</v>
      </c>
      <c r="AY593">
        <v>94.291659999999993</v>
      </c>
      <c r="AZ593">
        <v>92.041659999999993</v>
      </c>
      <c r="BA593">
        <v>85.041659999999993</v>
      </c>
      <c r="BB593">
        <v>78.333340000000007</v>
      </c>
      <c r="BC593">
        <v>76</v>
      </c>
      <c r="BD593">
        <v>74.5</v>
      </c>
      <c r="BE593">
        <v>73.041659999999993</v>
      </c>
      <c r="BH593">
        <v>0</v>
      </c>
      <c r="BI593">
        <v>1</v>
      </c>
      <c r="BJ593">
        <v>1</v>
      </c>
    </row>
    <row r="594" spans="1:62" x14ac:dyDescent="0.25">
      <c r="A594" t="s">
        <v>37</v>
      </c>
      <c r="B594" t="s">
        <v>138</v>
      </c>
      <c r="C594" t="s">
        <v>3</v>
      </c>
      <c r="D594" t="s">
        <v>126</v>
      </c>
      <c r="E594" t="s">
        <v>127</v>
      </c>
      <c r="F594" t="s">
        <v>33</v>
      </c>
      <c r="G594">
        <v>2019</v>
      </c>
      <c r="H594">
        <v>9</v>
      </c>
      <c r="I594">
        <v>3</v>
      </c>
      <c r="AH594">
        <v>70.958340000000007</v>
      </c>
      <c r="AI594">
        <v>69.75</v>
      </c>
      <c r="AJ594">
        <v>67.458340000000007</v>
      </c>
      <c r="AK594">
        <v>66.208340000000007</v>
      </c>
      <c r="AL594">
        <v>65.291659999999993</v>
      </c>
      <c r="AM594">
        <v>64.416659999999993</v>
      </c>
      <c r="AN594">
        <v>63.833329999999997</v>
      </c>
      <c r="AO594">
        <v>66.125</v>
      </c>
      <c r="AP594">
        <v>72.791659999999993</v>
      </c>
      <c r="AQ594">
        <v>78.125</v>
      </c>
      <c r="AR594">
        <v>82.708340000000007</v>
      </c>
      <c r="AS594">
        <v>86.208340000000007</v>
      </c>
      <c r="AT594">
        <v>88.75</v>
      </c>
      <c r="AU594">
        <v>91.333340000000007</v>
      </c>
      <c r="AV594">
        <v>92.666659999999993</v>
      </c>
      <c r="AW594">
        <v>93.708340000000007</v>
      </c>
      <c r="AX594">
        <v>94.166659999999993</v>
      </c>
      <c r="AY594">
        <v>93.041659999999993</v>
      </c>
      <c r="AZ594">
        <v>89.5</v>
      </c>
      <c r="BA594">
        <v>82.583340000000007</v>
      </c>
      <c r="BB594">
        <v>78.958340000000007</v>
      </c>
      <c r="BC594">
        <v>76.833340000000007</v>
      </c>
      <c r="BD594">
        <v>75</v>
      </c>
      <c r="BE594">
        <v>73.583340000000007</v>
      </c>
      <c r="BH594">
        <v>0</v>
      </c>
      <c r="BI594">
        <v>1</v>
      </c>
      <c r="BJ594">
        <v>1</v>
      </c>
    </row>
    <row r="595" spans="1:62" x14ac:dyDescent="0.25">
      <c r="A595" t="s">
        <v>37</v>
      </c>
      <c r="B595" t="s">
        <v>138</v>
      </c>
      <c r="C595" t="s">
        <v>3</v>
      </c>
      <c r="D595" t="s">
        <v>126</v>
      </c>
      <c r="E595" t="s">
        <v>127</v>
      </c>
      <c r="F595" t="s">
        <v>33</v>
      </c>
      <c r="G595">
        <v>2019</v>
      </c>
      <c r="H595">
        <v>10</v>
      </c>
      <c r="I595">
        <v>3</v>
      </c>
      <c r="AH595">
        <v>63</v>
      </c>
      <c r="AI595">
        <v>60.083329999999997</v>
      </c>
      <c r="AJ595">
        <v>59.291670000000003</v>
      </c>
      <c r="AK595">
        <v>58.208329999999997</v>
      </c>
      <c r="AL595">
        <v>57.208329999999997</v>
      </c>
      <c r="AM595">
        <v>56.083329999999997</v>
      </c>
      <c r="AN595">
        <v>55.5</v>
      </c>
      <c r="AO595">
        <v>56.083329999999997</v>
      </c>
      <c r="AP595">
        <v>62.416670000000003</v>
      </c>
      <c r="AQ595">
        <v>70.041659999999993</v>
      </c>
      <c r="AR595">
        <v>75.5</v>
      </c>
      <c r="AS595">
        <v>79.208340000000007</v>
      </c>
      <c r="AT595">
        <v>82.416659999999993</v>
      </c>
      <c r="AU595">
        <v>84.375</v>
      </c>
      <c r="AV595">
        <v>85.666659999999993</v>
      </c>
      <c r="AW595">
        <v>86.875</v>
      </c>
      <c r="AX595">
        <v>86.875</v>
      </c>
      <c r="AY595">
        <v>84.25</v>
      </c>
      <c r="AZ595">
        <v>75.958340000000007</v>
      </c>
      <c r="BA595">
        <v>69.625</v>
      </c>
      <c r="BB595">
        <v>67</v>
      </c>
      <c r="BC595">
        <v>65.666659999999993</v>
      </c>
      <c r="BD595">
        <v>64.958340000000007</v>
      </c>
      <c r="BE595">
        <v>63.875</v>
      </c>
      <c r="BH595">
        <v>0</v>
      </c>
      <c r="BI595">
        <v>1</v>
      </c>
      <c r="BJ595">
        <v>1</v>
      </c>
    </row>
    <row r="596" spans="1:62" x14ac:dyDescent="0.25">
      <c r="A596" t="s">
        <v>37</v>
      </c>
      <c r="B596" t="s">
        <v>138</v>
      </c>
      <c r="C596" t="s">
        <v>3</v>
      </c>
      <c r="D596" t="s">
        <v>126</v>
      </c>
      <c r="E596" t="s">
        <v>127</v>
      </c>
      <c r="F596" t="s">
        <v>33</v>
      </c>
      <c r="G596">
        <v>2020</v>
      </c>
      <c r="H596">
        <v>5</v>
      </c>
      <c r="I596">
        <v>2.7447520000000001</v>
      </c>
      <c r="AH596">
        <v>71.125</v>
      </c>
      <c r="AI596">
        <v>69.708340000000007</v>
      </c>
      <c r="AJ596">
        <v>68.25</v>
      </c>
      <c r="AK596">
        <v>66</v>
      </c>
      <c r="AL596">
        <v>64.75</v>
      </c>
      <c r="AM596">
        <v>63.708329999999997</v>
      </c>
      <c r="AN596">
        <v>65.625</v>
      </c>
      <c r="AO596">
        <v>71.375</v>
      </c>
      <c r="AP596">
        <v>75.666659999999993</v>
      </c>
      <c r="AQ596">
        <v>79.416659999999993</v>
      </c>
      <c r="AR596">
        <v>83.041659999999993</v>
      </c>
      <c r="AS596">
        <v>85.5</v>
      </c>
      <c r="AT596">
        <v>88</v>
      </c>
      <c r="AU596">
        <v>89.833340000000007</v>
      </c>
      <c r="AV596">
        <v>91.416659999999993</v>
      </c>
      <c r="AW596">
        <v>92.791659999999993</v>
      </c>
      <c r="AX596">
        <v>93.125</v>
      </c>
      <c r="AY596">
        <v>92.75</v>
      </c>
      <c r="AZ596">
        <v>91.416659999999993</v>
      </c>
      <c r="BA596">
        <v>88.041659999999993</v>
      </c>
      <c r="BB596">
        <v>82.541659999999993</v>
      </c>
      <c r="BC596">
        <v>78.708340000000007</v>
      </c>
      <c r="BD596">
        <v>76.083340000000007</v>
      </c>
      <c r="BE596">
        <v>74.041659999999993</v>
      </c>
      <c r="BH596">
        <v>0</v>
      </c>
      <c r="BI596">
        <v>1</v>
      </c>
      <c r="BJ596">
        <v>1</v>
      </c>
    </row>
    <row r="597" spans="1:62" x14ac:dyDescent="0.25">
      <c r="A597" t="s">
        <v>37</v>
      </c>
      <c r="B597" t="s">
        <v>138</v>
      </c>
      <c r="C597" t="s">
        <v>3</v>
      </c>
      <c r="D597" t="s">
        <v>126</v>
      </c>
      <c r="E597" t="s">
        <v>127</v>
      </c>
      <c r="F597" t="s">
        <v>33</v>
      </c>
      <c r="G597">
        <v>2020</v>
      </c>
      <c r="H597">
        <v>6</v>
      </c>
      <c r="I597">
        <v>3.6115149999999998</v>
      </c>
      <c r="AH597">
        <v>76.291659999999993</v>
      </c>
      <c r="AI597">
        <v>74.333340000000007</v>
      </c>
      <c r="AJ597">
        <v>72.375</v>
      </c>
      <c r="AK597">
        <v>71.125</v>
      </c>
      <c r="AL597">
        <v>68.75</v>
      </c>
      <c r="AM597">
        <v>67.208340000000007</v>
      </c>
      <c r="AN597">
        <v>69.166659999999993</v>
      </c>
      <c r="AO597">
        <v>75.25</v>
      </c>
      <c r="AP597">
        <v>81.125</v>
      </c>
      <c r="AQ597">
        <v>85.083340000000007</v>
      </c>
      <c r="AR597">
        <v>88.458340000000007</v>
      </c>
      <c r="AS597">
        <v>91.375</v>
      </c>
      <c r="AT597">
        <v>93.583340000000007</v>
      </c>
      <c r="AU597">
        <v>95.708340000000007</v>
      </c>
      <c r="AV597">
        <v>97.458340000000007</v>
      </c>
      <c r="AW597">
        <v>99.083340000000007</v>
      </c>
      <c r="AX597">
        <v>99.75</v>
      </c>
      <c r="AY597">
        <v>99.833340000000007</v>
      </c>
      <c r="AZ597">
        <v>97.958340000000007</v>
      </c>
      <c r="BA597">
        <v>93.375</v>
      </c>
      <c r="BB597">
        <v>86.666659999999993</v>
      </c>
      <c r="BC597">
        <v>82.166659999999993</v>
      </c>
      <c r="BD597">
        <v>80</v>
      </c>
      <c r="BE597">
        <v>78.25</v>
      </c>
      <c r="BH597">
        <v>0</v>
      </c>
      <c r="BI597">
        <v>1</v>
      </c>
      <c r="BJ597">
        <v>1</v>
      </c>
    </row>
    <row r="598" spans="1:62" x14ac:dyDescent="0.25">
      <c r="A598" t="s">
        <v>37</v>
      </c>
      <c r="B598" t="s">
        <v>138</v>
      </c>
      <c r="C598" t="s">
        <v>3</v>
      </c>
      <c r="D598" t="s">
        <v>126</v>
      </c>
      <c r="E598" t="s">
        <v>127</v>
      </c>
      <c r="F598" t="s">
        <v>33</v>
      </c>
      <c r="G598">
        <v>2020</v>
      </c>
      <c r="H598">
        <v>7</v>
      </c>
      <c r="I598">
        <v>4.9116609999999996</v>
      </c>
      <c r="AH598">
        <v>77.708340000000007</v>
      </c>
      <c r="AI598">
        <v>76.75</v>
      </c>
      <c r="AJ598">
        <v>74.958340000000007</v>
      </c>
      <c r="AK598">
        <v>72.875</v>
      </c>
      <c r="AL598">
        <v>71.458340000000007</v>
      </c>
      <c r="AM598">
        <v>70.125</v>
      </c>
      <c r="AN598">
        <v>70.791659999999993</v>
      </c>
      <c r="AO598">
        <v>75.666659999999993</v>
      </c>
      <c r="AP598">
        <v>79.833340000000007</v>
      </c>
      <c r="AQ598">
        <v>83.833340000000007</v>
      </c>
      <c r="AR598">
        <v>87</v>
      </c>
      <c r="AS598">
        <v>89.791659999999993</v>
      </c>
      <c r="AT598">
        <v>92.208340000000007</v>
      </c>
      <c r="AU598">
        <v>95.458340000000007</v>
      </c>
      <c r="AV598">
        <v>97.166659999999993</v>
      </c>
      <c r="AW598">
        <v>98.291659999999993</v>
      </c>
      <c r="AX598">
        <v>98.333340000000007</v>
      </c>
      <c r="AY598">
        <v>97.416659999999993</v>
      </c>
      <c r="AZ598">
        <v>95.541659999999993</v>
      </c>
      <c r="BA598">
        <v>91.041659999999993</v>
      </c>
      <c r="BB598">
        <v>84.791659999999993</v>
      </c>
      <c r="BC598">
        <v>81.833340000000007</v>
      </c>
      <c r="BD598">
        <v>79.833340000000007</v>
      </c>
      <c r="BE598">
        <v>78.166659999999993</v>
      </c>
      <c r="BH598">
        <v>0</v>
      </c>
      <c r="BI598">
        <v>1</v>
      </c>
      <c r="BJ598">
        <v>1</v>
      </c>
    </row>
    <row r="599" spans="1:62" x14ac:dyDescent="0.25">
      <c r="A599" t="s">
        <v>37</v>
      </c>
      <c r="B599" t="s">
        <v>138</v>
      </c>
      <c r="C599" t="s">
        <v>3</v>
      </c>
      <c r="D599" t="s">
        <v>126</v>
      </c>
      <c r="E599" t="s">
        <v>127</v>
      </c>
      <c r="F599" t="s">
        <v>33</v>
      </c>
      <c r="G599">
        <v>2020</v>
      </c>
      <c r="H599">
        <v>8</v>
      </c>
      <c r="I599">
        <v>5.2005819999999998</v>
      </c>
      <c r="AH599">
        <v>68.791659999999993</v>
      </c>
      <c r="AI599">
        <v>68.291659999999993</v>
      </c>
      <c r="AJ599">
        <v>66.25</v>
      </c>
      <c r="AK599">
        <v>65</v>
      </c>
      <c r="AL599">
        <v>63.125</v>
      </c>
      <c r="AM599">
        <v>62.208329999999997</v>
      </c>
      <c r="AN599">
        <v>61.833329999999997</v>
      </c>
      <c r="AO599">
        <v>64.958340000000007</v>
      </c>
      <c r="AP599">
        <v>71</v>
      </c>
      <c r="AQ599">
        <v>76.958340000000007</v>
      </c>
      <c r="AR599">
        <v>82.166659999999993</v>
      </c>
      <c r="AS599">
        <v>85.583340000000007</v>
      </c>
      <c r="AT599">
        <v>88.375</v>
      </c>
      <c r="AU599">
        <v>91</v>
      </c>
      <c r="AV599">
        <v>93.041659999999993</v>
      </c>
      <c r="AW599">
        <v>94.375</v>
      </c>
      <c r="AX599">
        <v>94.416659999999993</v>
      </c>
      <c r="AY599">
        <v>94.291659999999993</v>
      </c>
      <c r="AZ599">
        <v>92.041659999999993</v>
      </c>
      <c r="BA599">
        <v>85.041659999999993</v>
      </c>
      <c r="BB599">
        <v>78.333340000000007</v>
      </c>
      <c r="BC599">
        <v>76</v>
      </c>
      <c r="BD599">
        <v>74.5</v>
      </c>
      <c r="BE599">
        <v>73.041659999999993</v>
      </c>
      <c r="BH599">
        <v>0</v>
      </c>
      <c r="BI599">
        <v>1</v>
      </c>
      <c r="BJ599">
        <v>1</v>
      </c>
    </row>
    <row r="600" spans="1:62" x14ac:dyDescent="0.25">
      <c r="A600" t="s">
        <v>37</v>
      </c>
      <c r="B600" t="s">
        <v>138</v>
      </c>
      <c r="C600" t="s">
        <v>3</v>
      </c>
      <c r="D600" t="s">
        <v>126</v>
      </c>
      <c r="E600" t="s">
        <v>127</v>
      </c>
      <c r="F600" t="s">
        <v>33</v>
      </c>
      <c r="G600">
        <v>2020</v>
      </c>
      <c r="H600">
        <v>9</v>
      </c>
      <c r="I600">
        <v>4.4782789999999997</v>
      </c>
      <c r="AH600">
        <v>70.958340000000007</v>
      </c>
      <c r="AI600">
        <v>69.75</v>
      </c>
      <c r="AJ600">
        <v>67.458340000000007</v>
      </c>
      <c r="AK600">
        <v>66.208340000000007</v>
      </c>
      <c r="AL600">
        <v>65.291659999999993</v>
      </c>
      <c r="AM600">
        <v>64.416659999999993</v>
      </c>
      <c r="AN600">
        <v>63.833329999999997</v>
      </c>
      <c r="AO600">
        <v>66.125</v>
      </c>
      <c r="AP600">
        <v>72.791659999999993</v>
      </c>
      <c r="AQ600">
        <v>78.125</v>
      </c>
      <c r="AR600">
        <v>82.708340000000007</v>
      </c>
      <c r="AS600">
        <v>86.208340000000007</v>
      </c>
      <c r="AT600">
        <v>88.75</v>
      </c>
      <c r="AU600">
        <v>91.333340000000007</v>
      </c>
      <c r="AV600">
        <v>92.666659999999993</v>
      </c>
      <c r="AW600">
        <v>93.708340000000007</v>
      </c>
      <c r="AX600">
        <v>94.166659999999993</v>
      </c>
      <c r="AY600">
        <v>93.041659999999993</v>
      </c>
      <c r="AZ600">
        <v>89.5</v>
      </c>
      <c r="BA600">
        <v>82.583340000000007</v>
      </c>
      <c r="BB600">
        <v>78.958340000000007</v>
      </c>
      <c r="BC600">
        <v>76.833340000000007</v>
      </c>
      <c r="BD600">
        <v>75</v>
      </c>
      <c r="BE600">
        <v>73.583340000000007</v>
      </c>
      <c r="BH600">
        <v>0</v>
      </c>
      <c r="BI600">
        <v>1</v>
      </c>
      <c r="BJ600">
        <v>1</v>
      </c>
    </row>
    <row r="601" spans="1:62" x14ac:dyDescent="0.25">
      <c r="A601" t="s">
        <v>37</v>
      </c>
      <c r="B601" t="s">
        <v>138</v>
      </c>
      <c r="C601" t="s">
        <v>3</v>
      </c>
      <c r="D601" t="s">
        <v>126</v>
      </c>
      <c r="E601" t="s">
        <v>127</v>
      </c>
      <c r="F601" t="s">
        <v>33</v>
      </c>
      <c r="G601">
        <v>2020</v>
      </c>
      <c r="H601">
        <v>10</v>
      </c>
      <c r="I601">
        <v>4.0448979999999999</v>
      </c>
      <c r="AH601">
        <v>63</v>
      </c>
      <c r="AI601">
        <v>60.083329999999997</v>
      </c>
      <c r="AJ601">
        <v>59.291670000000003</v>
      </c>
      <c r="AK601">
        <v>58.208329999999997</v>
      </c>
      <c r="AL601">
        <v>57.208329999999997</v>
      </c>
      <c r="AM601">
        <v>56.083329999999997</v>
      </c>
      <c r="AN601">
        <v>55.5</v>
      </c>
      <c r="AO601">
        <v>56.083329999999997</v>
      </c>
      <c r="AP601">
        <v>62.416670000000003</v>
      </c>
      <c r="AQ601">
        <v>70.041659999999993</v>
      </c>
      <c r="AR601">
        <v>75.5</v>
      </c>
      <c r="AS601">
        <v>79.208340000000007</v>
      </c>
      <c r="AT601">
        <v>82.416659999999993</v>
      </c>
      <c r="AU601">
        <v>84.375</v>
      </c>
      <c r="AV601">
        <v>85.666659999999993</v>
      </c>
      <c r="AW601">
        <v>86.875</v>
      </c>
      <c r="AX601">
        <v>86.875</v>
      </c>
      <c r="AY601">
        <v>84.25</v>
      </c>
      <c r="AZ601">
        <v>75.958340000000007</v>
      </c>
      <c r="BA601">
        <v>69.625</v>
      </c>
      <c r="BB601">
        <v>67</v>
      </c>
      <c r="BC601">
        <v>65.666659999999993</v>
      </c>
      <c r="BD601">
        <v>64.958340000000007</v>
      </c>
      <c r="BE601">
        <v>63.875</v>
      </c>
      <c r="BH601">
        <v>0</v>
      </c>
      <c r="BI601">
        <v>1</v>
      </c>
      <c r="BJ601">
        <v>1</v>
      </c>
    </row>
    <row r="602" spans="1:62" x14ac:dyDescent="0.25">
      <c r="A602" t="s">
        <v>37</v>
      </c>
      <c r="B602" t="s">
        <v>138</v>
      </c>
      <c r="C602" t="s">
        <v>3</v>
      </c>
      <c r="D602" t="s">
        <v>126</v>
      </c>
      <c r="E602" t="s">
        <v>127</v>
      </c>
      <c r="F602" t="s">
        <v>33</v>
      </c>
      <c r="G602">
        <v>2021</v>
      </c>
      <c r="H602">
        <v>5</v>
      </c>
      <c r="I602">
        <v>2.8892120000000001</v>
      </c>
      <c r="AH602">
        <v>71.125</v>
      </c>
      <c r="AI602">
        <v>69.708340000000007</v>
      </c>
      <c r="AJ602">
        <v>68.25</v>
      </c>
      <c r="AK602">
        <v>66</v>
      </c>
      <c r="AL602">
        <v>64.75</v>
      </c>
      <c r="AM602">
        <v>63.708329999999997</v>
      </c>
      <c r="AN602">
        <v>65.625</v>
      </c>
      <c r="AO602">
        <v>71.375</v>
      </c>
      <c r="AP602">
        <v>75.666659999999993</v>
      </c>
      <c r="AQ602">
        <v>79.416659999999993</v>
      </c>
      <c r="AR602">
        <v>83.041659999999993</v>
      </c>
      <c r="AS602">
        <v>85.5</v>
      </c>
      <c r="AT602">
        <v>88</v>
      </c>
      <c r="AU602">
        <v>89.833340000000007</v>
      </c>
      <c r="AV602">
        <v>91.416659999999993</v>
      </c>
      <c r="AW602">
        <v>92.791659999999993</v>
      </c>
      <c r="AX602">
        <v>93.125</v>
      </c>
      <c r="AY602">
        <v>92.75</v>
      </c>
      <c r="AZ602">
        <v>91.416659999999993</v>
      </c>
      <c r="BA602">
        <v>88.041659999999993</v>
      </c>
      <c r="BB602">
        <v>82.541659999999993</v>
      </c>
      <c r="BC602">
        <v>78.708340000000007</v>
      </c>
      <c r="BD602">
        <v>76.083340000000007</v>
      </c>
      <c r="BE602">
        <v>74.041659999999993</v>
      </c>
      <c r="BH602">
        <v>0</v>
      </c>
      <c r="BI602">
        <v>1</v>
      </c>
      <c r="BJ602">
        <v>1</v>
      </c>
    </row>
    <row r="603" spans="1:62" x14ac:dyDescent="0.25">
      <c r="A603" t="s">
        <v>37</v>
      </c>
      <c r="B603" t="s">
        <v>138</v>
      </c>
      <c r="C603" t="s">
        <v>3</v>
      </c>
      <c r="D603" t="s">
        <v>126</v>
      </c>
      <c r="E603" t="s">
        <v>127</v>
      </c>
      <c r="F603" t="s">
        <v>33</v>
      </c>
      <c r="G603">
        <v>2021</v>
      </c>
      <c r="H603">
        <v>6</v>
      </c>
      <c r="I603">
        <v>3.755976</v>
      </c>
      <c r="AH603">
        <v>76.291659999999993</v>
      </c>
      <c r="AI603">
        <v>74.333340000000007</v>
      </c>
      <c r="AJ603">
        <v>72.375</v>
      </c>
      <c r="AK603">
        <v>71.125</v>
      </c>
      <c r="AL603">
        <v>68.75</v>
      </c>
      <c r="AM603">
        <v>67.208340000000007</v>
      </c>
      <c r="AN603">
        <v>69.166659999999993</v>
      </c>
      <c r="AO603">
        <v>75.25</v>
      </c>
      <c r="AP603">
        <v>81.125</v>
      </c>
      <c r="AQ603">
        <v>85.083340000000007</v>
      </c>
      <c r="AR603">
        <v>88.458340000000007</v>
      </c>
      <c r="AS603">
        <v>91.375</v>
      </c>
      <c r="AT603">
        <v>93.583340000000007</v>
      </c>
      <c r="AU603">
        <v>95.708340000000007</v>
      </c>
      <c r="AV603">
        <v>97.458340000000007</v>
      </c>
      <c r="AW603">
        <v>99.083340000000007</v>
      </c>
      <c r="AX603">
        <v>99.75</v>
      </c>
      <c r="AY603">
        <v>99.833340000000007</v>
      </c>
      <c r="AZ603">
        <v>97.958340000000007</v>
      </c>
      <c r="BA603">
        <v>93.375</v>
      </c>
      <c r="BB603">
        <v>86.666659999999993</v>
      </c>
      <c r="BC603">
        <v>82.166659999999993</v>
      </c>
      <c r="BD603">
        <v>80</v>
      </c>
      <c r="BE603">
        <v>78.25</v>
      </c>
      <c r="BH603">
        <v>0</v>
      </c>
      <c r="BI603">
        <v>1</v>
      </c>
      <c r="BJ603">
        <v>1</v>
      </c>
    </row>
    <row r="604" spans="1:62" x14ac:dyDescent="0.25">
      <c r="A604" t="s">
        <v>37</v>
      </c>
      <c r="B604" t="s">
        <v>138</v>
      </c>
      <c r="C604" t="s">
        <v>3</v>
      </c>
      <c r="D604" t="s">
        <v>126</v>
      </c>
      <c r="E604" t="s">
        <v>127</v>
      </c>
      <c r="F604" t="s">
        <v>33</v>
      </c>
      <c r="G604">
        <v>2021</v>
      </c>
      <c r="H604">
        <v>7</v>
      </c>
      <c r="I604">
        <v>5.2005819999999998</v>
      </c>
      <c r="AH604">
        <v>77.708340000000007</v>
      </c>
      <c r="AI604">
        <v>76.75</v>
      </c>
      <c r="AJ604">
        <v>74.958340000000007</v>
      </c>
      <c r="AK604">
        <v>72.875</v>
      </c>
      <c r="AL604">
        <v>71.458340000000007</v>
      </c>
      <c r="AM604">
        <v>70.125</v>
      </c>
      <c r="AN604">
        <v>70.791659999999993</v>
      </c>
      <c r="AO604">
        <v>75.666659999999993</v>
      </c>
      <c r="AP604">
        <v>79.833340000000007</v>
      </c>
      <c r="AQ604">
        <v>83.833340000000007</v>
      </c>
      <c r="AR604">
        <v>87</v>
      </c>
      <c r="AS604">
        <v>89.791659999999993</v>
      </c>
      <c r="AT604">
        <v>92.208340000000007</v>
      </c>
      <c r="AU604">
        <v>95.458340000000007</v>
      </c>
      <c r="AV604">
        <v>97.166659999999993</v>
      </c>
      <c r="AW604">
        <v>98.291659999999993</v>
      </c>
      <c r="AX604">
        <v>98.333340000000007</v>
      </c>
      <c r="AY604">
        <v>97.416659999999993</v>
      </c>
      <c r="AZ604">
        <v>95.541659999999993</v>
      </c>
      <c r="BA604">
        <v>91.041659999999993</v>
      </c>
      <c r="BB604">
        <v>84.791659999999993</v>
      </c>
      <c r="BC604">
        <v>81.833340000000007</v>
      </c>
      <c r="BD604">
        <v>79.833340000000007</v>
      </c>
      <c r="BE604">
        <v>78.166659999999993</v>
      </c>
      <c r="BH604">
        <v>0</v>
      </c>
      <c r="BI604">
        <v>1</v>
      </c>
      <c r="BJ604">
        <v>1</v>
      </c>
    </row>
    <row r="605" spans="1:62" x14ac:dyDescent="0.25">
      <c r="A605" t="s">
        <v>37</v>
      </c>
      <c r="B605" t="s">
        <v>138</v>
      </c>
      <c r="C605" t="s">
        <v>3</v>
      </c>
      <c r="D605" t="s">
        <v>126</v>
      </c>
      <c r="E605" t="s">
        <v>127</v>
      </c>
      <c r="F605" t="s">
        <v>33</v>
      </c>
      <c r="G605">
        <v>2021</v>
      </c>
      <c r="H605">
        <v>8</v>
      </c>
      <c r="I605">
        <v>5.489503</v>
      </c>
      <c r="AH605">
        <v>68.791659999999993</v>
      </c>
      <c r="AI605">
        <v>68.291659999999993</v>
      </c>
      <c r="AJ605">
        <v>66.25</v>
      </c>
      <c r="AK605">
        <v>65</v>
      </c>
      <c r="AL605">
        <v>63.125</v>
      </c>
      <c r="AM605">
        <v>62.208329999999997</v>
      </c>
      <c r="AN605">
        <v>61.833329999999997</v>
      </c>
      <c r="AO605">
        <v>64.958340000000007</v>
      </c>
      <c r="AP605">
        <v>71</v>
      </c>
      <c r="AQ605">
        <v>76.958340000000007</v>
      </c>
      <c r="AR605">
        <v>82.166659999999993</v>
      </c>
      <c r="AS605">
        <v>85.583340000000007</v>
      </c>
      <c r="AT605">
        <v>88.375</v>
      </c>
      <c r="AU605">
        <v>91</v>
      </c>
      <c r="AV605">
        <v>93.041659999999993</v>
      </c>
      <c r="AW605">
        <v>94.375</v>
      </c>
      <c r="AX605">
        <v>94.416659999999993</v>
      </c>
      <c r="AY605">
        <v>94.291659999999993</v>
      </c>
      <c r="AZ605">
        <v>92.041659999999993</v>
      </c>
      <c r="BA605">
        <v>85.041659999999993</v>
      </c>
      <c r="BB605">
        <v>78.333340000000007</v>
      </c>
      <c r="BC605">
        <v>76</v>
      </c>
      <c r="BD605">
        <v>74.5</v>
      </c>
      <c r="BE605">
        <v>73.041659999999993</v>
      </c>
      <c r="BH605">
        <v>0</v>
      </c>
      <c r="BI605">
        <v>1</v>
      </c>
      <c r="BJ605">
        <v>1</v>
      </c>
    </row>
    <row r="606" spans="1:62" x14ac:dyDescent="0.25">
      <c r="A606" t="s">
        <v>37</v>
      </c>
      <c r="B606" t="s">
        <v>138</v>
      </c>
      <c r="C606" t="s">
        <v>3</v>
      </c>
      <c r="D606" t="s">
        <v>126</v>
      </c>
      <c r="E606" t="s">
        <v>127</v>
      </c>
      <c r="F606" t="s">
        <v>33</v>
      </c>
      <c r="G606">
        <v>2021</v>
      </c>
      <c r="H606">
        <v>9</v>
      </c>
      <c r="I606">
        <v>4.7671999999999999</v>
      </c>
      <c r="AH606">
        <v>70.958340000000007</v>
      </c>
      <c r="AI606">
        <v>69.75</v>
      </c>
      <c r="AJ606">
        <v>67.458340000000007</v>
      </c>
      <c r="AK606">
        <v>66.208340000000007</v>
      </c>
      <c r="AL606">
        <v>65.291659999999993</v>
      </c>
      <c r="AM606">
        <v>64.416659999999993</v>
      </c>
      <c r="AN606">
        <v>63.833329999999997</v>
      </c>
      <c r="AO606">
        <v>66.125</v>
      </c>
      <c r="AP606">
        <v>72.791659999999993</v>
      </c>
      <c r="AQ606">
        <v>78.125</v>
      </c>
      <c r="AR606">
        <v>82.708340000000007</v>
      </c>
      <c r="AS606">
        <v>86.208340000000007</v>
      </c>
      <c r="AT606">
        <v>88.75</v>
      </c>
      <c r="AU606">
        <v>91.333340000000007</v>
      </c>
      <c r="AV606">
        <v>92.666659999999993</v>
      </c>
      <c r="AW606">
        <v>93.708340000000007</v>
      </c>
      <c r="AX606">
        <v>94.166659999999993</v>
      </c>
      <c r="AY606">
        <v>93.041659999999993</v>
      </c>
      <c r="AZ606">
        <v>89.5</v>
      </c>
      <c r="BA606">
        <v>82.583340000000007</v>
      </c>
      <c r="BB606">
        <v>78.958340000000007</v>
      </c>
      <c r="BC606">
        <v>76.833340000000007</v>
      </c>
      <c r="BD606">
        <v>75</v>
      </c>
      <c r="BE606">
        <v>73.583340000000007</v>
      </c>
      <c r="BH606">
        <v>0</v>
      </c>
      <c r="BI606">
        <v>1</v>
      </c>
      <c r="BJ606">
        <v>1</v>
      </c>
    </row>
    <row r="607" spans="1:62" x14ac:dyDescent="0.25">
      <c r="A607" t="s">
        <v>37</v>
      </c>
      <c r="B607" t="s">
        <v>138</v>
      </c>
      <c r="C607" t="s">
        <v>3</v>
      </c>
      <c r="D607" t="s">
        <v>126</v>
      </c>
      <c r="E607" t="s">
        <v>127</v>
      </c>
      <c r="F607" t="s">
        <v>33</v>
      </c>
      <c r="G607">
        <v>2021</v>
      </c>
      <c r="H607">
        <v>10</v>
      </c>
      <c r="I607">
        <v>4.3338179999999999</v>
      </c>
      <c r="AH607">
        <v>63</v>
      </c>
      <c r="AI607">
        <v>60.083329999999997</v>
      </c>
      <c r="AJ607">
        <v>59.291670000000003</v>
      </c>
      <c r="AK607">
        <v>58.208329999999997</v>
      </c>
      <c r="AL607">
        <v>57.208329999999997</v>
      </c>
      <c r="AM607">
        <v>56.083329999999997</v>
      </c>
      <c r="AN607">
        <v>55.5</v>
      </c>
      <c r="AO607">
        <v>56.083329999999997</v>
      </c>
      <c r="AP607">
        <v>62.416670000000003</v>
      </c>
      <c r="AQ607">
        <v>70.041659999999993</v>
      </c>
      <c r="AR607">
        <v>75.5</v>
      </c>
      <c r="AS607">
        <v>79.208340000000007</v>
      </c>
      <c r="AT607">
        <v>82.416659999999993</v>
      </c>
      <c r="AU607">
        <v>84.375</v>
      </c>
      <c r="AV607">
        <v>85.666659999999993</v>
      </c>
      <c r="AW607">
        <v>86.875</v>
      </c>
      <c r="AX607">
        <v>86.875</v>
      </c>
      <c r="AY607">
        <v>84.25</v>
      </c>
      <c r="AZ607">
        <v>75.958340000000007</v>
      </c>
      <c r="BA607">
        <v>69.625</v>
      </c>
      <c r="BB607">
        <v>67</v>
      </c>
      <c r="BC607">
        <v>65.666659999999993</v>
      </c>
      <c r="BD607">
        <v>64.958340000000007</v>
      </c>
      <c r="BE607">
        <v>63.875</v>
      </c>
      <c r="BH607">
        <v>0</v>
      </c>
      <c r="BI607">
        <v>1</v>
      </c>
      <c r="BJ607">
        <v>1</v>
      </c>
    </row>
    <row r="608" spans="1:62" x14ac:dyDescent="0.25">
      <c r="A608" t="s">
        <v>37</v>
      </c>
      <c r="B608" t="s">
        <v>138</v>
      </c>
      <c r="C608" t="s">
        <v>3</v>
      </c>
      <c r="D608" t="s">
        <v>126</v>
      </c>
      <c r="E608" t="s">
        <v>127</v>
      </c>
      <c r="F608" t="s">
        <v>33</v>
      </c>
      <c r="G608">
        <v>2022</v>
      </c>
      <c r="H608">
        <v>5</v>
      </c>
      <c r="I608">
        <v>3.0336729999999998</v>
      </c>
      <c r="AH608">
        <v>71.125</v>
      </c>
      <c r="AI608">
        <v>69.708340000000007</v>
      </c>
      <c r="AJ608">
        <v>68.25</v>
      </c>
      <c r="AK608">
        <v>66</v>
      </c>
      <c r="AL608">
        <v>64.75</v>
      </c>
      <c r="AM608">
        <v>63.708329999999997</v>
      </c>
      <c r="AN608">
        <v>65.625</v>
      </c>
      <c r="AO608">
        <v>71.375</v>
      </c>
      <c r="AP608">
        <v>75.666659999999993</v>
      </c>
      <c r="AQ608">
        <v>79.416659999999993</v>
      </c>
      <c r="AR608">
        <v>83.041659999999993</v>
      </c>
      <c r="AS608">
        <v>85.5</v>
      </c>
      <c r="AT608">
        <v>88</v>
      </c>
      <c r="AU608">
        <v>89.833340000000007</v>
      </c>
      <c r="AV608">
        <v>91.416659999999993</v>
      </c>
      <c r="AW608">
        <v>92.791659999999993</v>
      </c>
      <c r="AX608">
        <v>93.125</v>
      </c>
      <c r="AY608">
        <v>92.75</v>
      </c>
      <c r="AZ608">
        <v>91.416659999999993</v>
      </c>
      <c r="BA608">
        <v>88.041659999999993</v>
      </c>
      <c r="BB608">
        <v>82.541659999999993</v>
      </c>
      <c r="BC608">
        <v>78.708340000000007</v>
      </c>
      <c r="BD608">
        <v>76.083340000000007</v>
      </c>
      <c r="BE608">
        <v>74.041659999999993</v>
      </c>
      <c r="BH608">
        <v>0</v>
      </c>
      <c r="BI608">
        <v>1</v>
      </c>
      <c r="BJ608">
        <v>1</v>
      </c>
    </row>
    <row r="609" spans="1:62" x14ac:dyDescent="0.25">
      <c r="A609" t="s">
        <v>37</v>
      </c>
      <c r="B609" t="s">
        <v>138</v>
      </c>
      <c r="C609" t="s">
        <v>3</v>
      </c>
      <c r="D609" t="s">
        <v>126</v>
      </c>
      <c r="E609" t="s">
        <v>127</v>
      </c>
      <c r="F609" t="s">
        <v>33</v>
      </c>
      <c r="G609">
        <v>2022</v>
      </c>
      <c r="H609">
        <v>6</v>
      </c>
      <c r="I609">
        <v>4.0448979999999999</v>
      </c>
      <c r="AH609">
        <v>76.291659999999993</v>
      </c>
      <c r="AI609">
        <v>74.333340000000007</v>
      </c>
      <c r="AJ609">
        <v>72.375</v>
      </c>
      <c r="AK609">
        <v>71.125</v>
      </c>
      <c r="AL609">
        <v>68.75</v>
      </c>
      <c r="AM609">
        <v>67.208340000000007</v>
      </c>
      <c r="AN609">
        <v>69.166659999999993</v>
      </c>
      <c r="AO609">
        <v>75.25</v>
      </c>
      <c r="AP609">
        <v>81.125</v>
      </c>
      <c r="AQ609">
        <v>85.083340000000007</v>
      </c>
      <c r="AR609">
        <v>88.458340000000007</v>
      </c>
      <c r="AS609">
        <v>91.375</v>
      </c>
      <c r="AT609">
        <v>93.583340000000007</v>
      </c>
      <c r="AU609">
        <v>95.708340000000007</v>
      </c>
      <c r="AV609">
        <v>97.458340000000007</v>
      </c>
      <c r="AW609">
        <v>99.083340000000007</v>
      </c>
      <c r="AX609">
        <v>99.75</v>
      </c>
      <c r="AY609">
        <v>99.833340000000007</v>
      </c>
      <c r="AZ609">
        <v>97.958340000000007</v>
      </c>
      <c r="BA609">
        <v>93.375</v>
      </c>
      <c r="BB609">
        <v>86.666659999999993</v>
      </c>
      <c r="BC609">
        <v>82.166659999999993</v>
      </c>
      <c r="BD609">
        <v>80</v>
      </c>
      <c r="BE609">
        <v>78.25</v>
      </c>
      <c r="BH609">
        <v>0</v>
      </c>
      <c r="BI609">
        <v>1</v>
      </c>
      <c r="BJ609">
        <v>1</v>
      </c>
    </row>
    <row r="610" spans="1:62" x14ac:dyDescent="0.25">
      <c r="A610" t="s">
        <v>37</v>
      </c>
      <c r="B610" t="s">
        <v>138</v>
      </c>
      <c r="C610" t="s">
        <v>3</v>
      </c>
      <c r="D610" t="s">
        <v>126</v>
      </c>
      <c r="E610" t="s">
        <v>127</v>
      </c>
      <c r="F610" t="s">
        <v>33</v>
      </c>
      <c r="G610">
        <v>2022</v>
      </c>
      <c r="H610">
        <v>7</v>
      </c>
      <c r="I610">
        <v>5.489503</v>
      </c>
      <c r="AH610">
        <v>77.708340000000007</v>
      </c>
      <c r="AI610">
        <v>76.75</v>
      </c>
      <c r="AJ610">
        <v>74.958340000000007</v>
      </c>
      <c r="AK610">
        <v>72.875</v>
      </c>
      <c r="AL610">
        <v>71.458340000000007</v>
      </c>
      <c r="AM610">
        <v>70.125</v>
      </c>
      <c r="AN610">
        <v>70.791659999999993</v>
      </c>
      <c r="AO610">
        <v>75.666659999999993</v>
      </c>
      <c r="AP610">
        <v>79.833340000000007</v>
      </c>
      <c r="AQ610">
        <v>83.833340000000007</v>
      </c>
      <c r="AR610">
        <v>87</v>
      </c>
      <c r="AS610">
        <v>89.791659999999993</v>
      </c>
      <c r="AT610">
        <v>92.208340000000007</v>
      </c>
      <c r="AU610">
        <v>95.458340000000007</v>
      </c>
      <c r="AV610">
        <v>97.166659999999993</v>
      </c>
      <c r="AW610">
        <v>98.291659999999993</v>
      </c>
      <c r="AX610">
        <v>98.333340000000007</v>
      </c>
      <c r="AY610">
        <v>97.416659999999993</v>
      </c>
      <c r="AZ610">
        <v>95.541659999999993</v>
      </c>
      <c r="BA610">
        <v>91.041659999999993</v>
      </c>
      <c r="BB610">
        <v>84.791659999999993</v>
      </c>
      <c r="BC610">
        <v>81.833340000000007</v>
      </c>
      <c r="BD610">
        <v>79.833340000000007</v>
      </c>
      <c r="BE610">
        <v>78.166659999999993</v>
      </c>
      <c r="BH610">
        <v>0</v>
      </c>
      <c r="BI610">
        <v>1</v>
      </c>
      <c r="BJ610">
        <v>1</v>
      </c>
    </row>
    <row r="611" spans="1:62" x14ac:dyDescent="0.25">
      <c r="A611" t="s">
        <v>37</v>
      </c>
      <c r="B611" t="s">
        <v>138</v>
      </c>
      <c r="C611" t="s">
        <v>3</v>
      </c>
      <c r="D611" t="s">
        <v>126</v>
      </c>
      <c r="E611" t="s">
        <v>127</v>
      </c>
      <c r="F611" t="s">
        <v>33</v>
      </c>
      <c r="G611">
        <v>2022</v>
      </c>
      <c r="H611">
        <v>8</v>
      </c>
      <c r="I611">
        <v>5.7784250000000004</v>
      </c>
      <c r="AH611">
        <v>68.791659999999993</v>
      </c>
      <c r="AI611">
        <v>68.291659999999993</v>
      </c>
      <c r="AJ611">
        <v>66.25</v>
      </c>
      <c r="AK611">
        <v>65</v>
      </c>
      <c r="AL611">
        <v>63.125</v>
      </c>
      <c r="AM611">
        <v>62.208329999999997</v>
      </c>
      <c r="AN611">
        <v>61.833329999999997</v>
      </c>
      <c r="AO611">
        <v>64.958340000000007</v>
      </c>
      <c r="AP611">
        <v>71</v>
      </c>
      <c r="AQ611">
        <v>76.958340000000007</v>
      </c>
      <c r="AR611">
        <v>82.166659999999993</v>
      </c>
      <c r="AS611">
        <v>85.583340000000007</v>
      </c>
      <c r="AT611">
        <v>88.375</v>
      </c>
      <c r="AU611">
        <v>91</v>
      </c>
      <c r="AV611">
        <v>93.041659999999993</v>
      </c>
      <c r="AW611">
        <v>94.375</v>
      </c>
      <c r="AX611">
        <v>94.416659999999993</v>
      </c>
      <c r="AY611">
        <v>94.291659999999993</v>
      </c>
      <c r="AZ611">
        <v>92.041659999999993</v>
      </c>
      <c r="BA611">
        <v>85.041659999999993</v>
      </c>
      <c r="BB611">
        <v>78.333340000000007</v>
      </c>
      <c r="BC611">
        <v>76</v>
      </c>
      <c r="BD611">
        <v>74.5</v>
      </c>
      <c r="BE611">
        <v>73.041659999999993</v>
      </c>
      <c r="BH611">
        <v>0</v>
      </c>
      <c r="BI611">
        <v>1</v>
      </c>
      <c r="BJ611">
        <v>1</v>
      </c>
    </row>
    <row r="612" spans="1:62" x14ac:dyDescent="0.25">
      <c r="A612" t="s">
        <v>37</v>
      </c>
      <c r="B612" t="s">
        <v>138</v>
      </c>
      <c r="C612" t="s">
        <v>3</v>
      </c>
      <c r="D612" t="s">
        <v>126</v>
      </c>
      <c r="E612" t="s">
        <v>127</v>
      </c>
      <c r="F612" t="s">
        <v>33</v>
      </c>
      <c r="G612">
        <v>2022</v>
      </c>
      <c r="H612">
        <v>9</v>
      </c>
      <c r="I612">
        <v>4.9116609999999996</v>
      </c>
      <c r="AH612">
        <v>70.958340000000007</v>
      </c>
      <c r="AI612">
        <v>69.75</v>
      </c>
      <c r="AJ612">
        <v>67.458340000000007</v>
      </c>
      <c r="AK612">
        <v>66.208340000000007</v>
      </c>
      <c r="AL612">
        <v>65.291659999999993</v>
      </c>
      <c r="AM612">
        <v>64.416659999999993</v>
      </c>
      <c r="AN612">
        <v>63.833329999999997</v>
      </c>
      <c r="AO612">
        <v>66.125</v>
      </c>
      <c r="AP612">
        <v>72.791659999999993</v>
      </c>
      <c r="AQ612">
        <v>78.125</v>
      </c>
      <c r="AR612">
        <v>82.708340000000007</v>
      </c>
      <c r="AS612">
        <v>86.208340000000007</v>
      </c>
      <c r="AT612">
        <v>88.75</v>
      </c>
      <c r="AU612">
        <v>91.333340000000007</v>
      </c>
      <c r="AV612">
        <v>92.666659999999993</v>
      </c>
      <c r="AW612">
        <v>93.708340000000007</v>
      </c>
      <c r="AX612">
        <v>94.166659999999993</v>
      </c>
      <c r="AY612">
        <v>93.041659999999993</v>
      </c>
      <c r="AZ612">
        <v>89.5</v>
      </c>
      <c r="BA612">
        <v>82.583340000000007</v>
      </c>
      <c r="BB612">
        <v>78.958340000000007</v>
      </c>
      <c r="BC612">
        <v>76.833340000000007</v>
      </c>
      <c r="BD612">
        <v>75</v>
      </c>
      <c r="BE612">
        <v>73.583340000000007</v>
      </c>
      <c r="BH612">
        <v>0</v>
      </c>
      <c r="BI612">
        <v>1</v>
      </c>
      <c r="BJ612">
        <v>1</v>
      </c>
    </row>
    <row r="613" spans="1:62" x14ac:dyDescent="0.25">
      <c r="A613" t="s">
        <v>37</v>
      </c>
      <c r="B613" t="s">
        <v>138</v>
      </c>
      <c r="C613" t="s">
        <v>3</v>
      </c>
      <c r="D613" t="s">
        <v>126</v>
      </c>
      <c r="E613" t="s">
        <v>127</v>
      </c>
      <c r="F613" t="s">
        <v>33</v>
      </c>
      <c r="G613">
        <v>2022</v>
      </c>
      <c r="H613">
        <v>10</v>
      </c>
      <c r="I613">
        <v>4.4782789999999997</v>
      </c>
      <c r="AH613">
        <v>63</v>
      </c>
      <c r="AI613">
        <v>60.083329999999997</v>
      </c>
      <c r="AJ613">
        <v>59.291670000000003</v>
      </c>
      <c r="AK613">
        <v>58.208329999999997</v>
      </c>
      <c r="AL613">
        <v>57.208329999999997</v>
      </c>
      <c r="AM613">
        <v>56.083329999999997</v>
      </c>
      <c r="AN613">
        <v>55.5</v>
      </c>
      <c r="AO613">
        <v>56.083329999999997</v>
      </c>
      <c r="AP613">
        <v>62.416670000000003</v>
      </c>
      <c r="AQ613">
        <v>70.041659999999993</v>
      </c>
      <c r="AR613">
        <v>75.5</v>
      </c>
      <c r="AS613">
        <v>79.208340000000007</v>
      </c>
      <c r="AT613">
        <v>82.416659999999993</v>
      </c>
      <c r="AU613">
        <v>84.375</v>
      </c>
      <c r="AV613">
        <v>85.666659999999993</v>
      </c>
      <c r="AW613">
        <v>86.875</v>
      </c>
      <c r="AX613">
        <v>86.875</v>
      </c>
      <c r="AY613">
        <v>84.25</v>
      </c>
      <c r="AZ613">
        <v>75.958340000000007</v>
      </c>
      <c r="BA613">
        <v>69.625</v>
      </c>
      <c r="BB613">
        <v>67</v>
      </c>
      <c r="BC613">
        <v>65.666659999999993</v>
      </c>
      <c r="BD613">
        <v>64.958340000000007</v>
      </c>
      <c r="BE613">
        <v>63.875</v>
      </c>
      <c r="BH613">
        <v>0</v>
      </c>
      <c r="BI613">
        <v>1</v>
      </c>
      <c r="BJ613">
        <v>1</v>
      </c>
    </row>
    <row r="614" spans="1:62" x14ac:dyDescent="0.25">
      <c r="A614" t="s">
        <v>37</v>
      </c>
      <c r="B614" t="s">
        <v>138</v>
      </c>
      <c r="C614" t="s">
        <v>3</v>
      </c>
      <c r="D614" t="s">
        <v>126</v>
      </c>
      <c r="E614" t="s">
        <v>127</v>
      </c>
      <c r="F614" t="s">
        <v>31</v>
      </c>
      <c r="G614">
        <v>2019</v>
      </c>
      <c r="H614">
        <v>8</v>
      </c>
      <c r="I614">
        <v>3</v>
      </c>
      <c r="AH614">
        <v>73.4375</v>
      </c>
      <c r="AI614">
        <v>72.28125</v>
      </c>
      <c r="AJ614">
        <v>70.260409999999993</v>
      </c>
      <c r="AK614">
        <v>68.802090000000007</v>
      </c>
      <c r="AL614">
        <v>67.15625</v>
      </c>
      <c r="AM614">
        <v>65.989590000000007</v>
      </c>
      <c r="AN614">
        <v>66.40625</v>
      </c>
      <c r="AO614">
        <v>70.5</v>
      </c>
      <c r="AP614">
        <v>76.1875</v>
      </c>
      <c r="AQ614">
        <v>81</v>
      </c>
      <c r="AR614">
        <v>85.083340000000007</v>
      </c>
      <c r="AS614">
        <v>88.239590000000007</v>
      </c>
      <c r="AT614">
        <v>90.729159999999993</v>
      </c>
      <c r="AU614">
        <v>93.375</v>
      </c>
      <c r="AV614">
        <v>95.083340000000007</v>
      </c>
      <c r="AW614">
        <v>96.364590000000007</v>
      </c>
      <c r="AX614">
        <v>96.666659999999993</v>
      </c>
      <c r="AY614">
        <v>96.145840000000007</v>
      </c>
      <c r="AZ614">
        <v>93.760409999999993</v>
      </c>
      <c r="BA614">
        <v>88.010409999999993</v>
      </c>
      <c r="BB614">
        <v>82.1875</v>
      </c>
      <c r="BC614">
        <v>79.208340000000007</v>
      </c>
      <c r="BD614">
        <v>77.333340000000007</v>
      </c>
      <c r="BE614">
        <v>75.760409999999993</v>
      </c>
      <c r="BH614">
        <v>0</v>
      </c>
      <c r="BI614">
        <v>1</v>
      </c>
      <c r="BJ614">
        <v>1</v>
      </c>
    </row>
    <row r="615" spans="1:62" x14ac:dyDescent="0.25">
      <c r="A615" t="s">
        <v>37</v>
      </c>
      <c r="B615" t="s">
        <v>138</v>
      </c>
      <c r="C615" t="s">
        <v>3</v>
      </c>
      <c r="D615" t="s">
        <v>126</v>
      </c>
      <c r="E615" t="s">
        <v>127</v>
      </c>
      <c r="F615" t="s">
        <v>31</v>
      </c>
      <c r="G615">
        <v>2020</v>
      </c>
      <c r="H615">
        <v>8</v>
      </c>
      <c r="I615">
        <v>5.2005819999999998</v>
      </c>
      <c r="AH615">
        <v>73.4375</v>
      </c>
      <c r="AI615">
        <v>72.28125</v>
      </c>
      <c r="AJ615">
        <v>70.260409999999993</v>
      </c>
      <c r="AK615">
        <v>68.802090000000007</v>
      </c>
      <c r="AL615">
        <v>67.15625</v>
      </c>
      <c r="AM615">
        <v>65.989590000000007</v>
      </c>
      <c r="AN615">
        <v>66.40625</v>
      </c>
      <c r="AO615">
        <v>70.5</v>
      </c>
      <c r="AP615">
        <v>76.1875</v>
      </c>
      <c r="AQ615">
        <v>81</v>
      </c>
      <c r="AR615">
        <v>85.083340000000007</v>
      </c>
      <c r="AS615">
        <v>88.239590000000007</v>
      </c>
      <c r="AT615">
        <v>90.729159999999993</v>
      </c>
      <c r="AU615">
        <v>93.375</v>
      </c>
      <c r="AV615">
        <v>95.083340000000007</v>
      </c>
      <c r="AW615">
        <v>96.364590000000007</v>
      </c>
      <c r="AX615">
        <v>96.666659999999993</v>
      </c>
      <c r="AY615">
        <v>96.145840000000007</v>
      </c>
      <c r="AZ615">
        <v>93.760409999999993</v>
      </c>
      <c r="BA615">
        <v>88.010409999999993</v>
      </c>
      <c r="BB615">
        <v>82.1875</v>
      </c>
      <c r="BC615">
        <v>79.208340000000007</v>
      </c>
      <c r="BD615">
        <v>77.333340000000007</v>
      </c>
      <c r="BE615">
        <v>75.760409999999993</v>
      </c>
      <c r="BH615">
        <v>0</v>
      </c>
      <c r="BI615">
        <v>1</v>
      </c>
      <c r="BJ615">
        <v>1</v>
      </c>
    </row>
    <row r="616" spans="1:62" x14ac:dyDescent="0.25">
      <c r="A616" t="s">
        <v>37</v>
      </c>
      <c r="B616" t="s">
        <v>138</v>
      </c>
      <c r="C616" t="s">
        <v>3</v>
      </c>
      <c r="D616" t="s">
        <v>126</v>
      </c>
      <c r="E616" t="s">
        <v>127</v>
      </c>
      <c r="F616" t="s">
        <v>31</v>
      </c>
      <c r="G616">
        <v>2021</v>
      </c>
      <c r="H616">
        <v>8</v>
      </c>
      <c r="I616">
        <v>5.489503</v>
      </c>
      <c r="AH616">
        <v>73.4375</v>
      </c>
      <c r="AI616">
        <v>72.28125</v>
      </c>
      <c r="AJ616">
        <v>70.260409999999993</v>
      </c>
      <c r="AK616">
        <v>68.802090000000007</v>
      </c>
      <c r="AL616">
        <v>67.15625</v>
      </c>
      <c r="AM616">
        <v>65.989590000000007</v>
      </c>
      <c r="AN616">
        <v>66.40625</v>
      </c>
      <c r="AO616">
        <v>70.5</v>
      </c>
      <c r="AP616">
        <v>76.1875</v>
      </c>
      <c r="AQ616">
        <v>81</v>
      </c>
      <c r="AR616">
        <v>85.083340000000007</v>
      </c>
      <c r="AS616">
        <v>88.239590000000007</v>
      </c>
      <c r="AT616">
        <v>90.729159999999993</v>
      </c>
      <c r="AU616">
        <v>93.375</v>
      </c>
      <c r="AV616">
        <v>95.083340000000007</v>
      </c>
      <c r="AW616">
        <v>96.364590000000007</v>
      </c>
      <c r="AX616">
        <v>96.666659999999993</v>
      </c>
      <c r="AY616">
        <v>96.145840000000007</v>
      </c>
      <c r="AZ616">
        <v>93.760409999999993</v>
      </c>
      <c r="BA616">
        <v>88.010409999999993</v>
      </c>
      <c r="BB616">
        <v>82.1875</v>
      </c>
      <c r="BC616">
        <v>79.208340000000007</v>
      </c>
      <c r="BD616">
        <v>77.333340000000007</v>
      </c>
      <c r="BE616">
        <v>75.760409999999993</v>
      </c>
      <c r="BH616">
        <v>0</v>
      </c>
      <c r="BI616">
        <v>1</v>
      </c>
      <c r="BJ616">
        <v>1</v>
      </c>
    </row>
    <row r="617" spans="1:62" x14ac:dyDescent="0.25">
      <c r="A617" t="s">
        <v>37</v>
      </c>
      <c r="B617" t="s">
        <v>138</v>
      </c>
      <c r="C617" t="s">
        <v>3</v>
      </c>
      <c r="D617" t="s">
        <v>126</v>
      </c>
      <c r="E617" t="s">
        <v>127</v>
      </c>
      <c r="F617" t="s">
        <v>31</v>
      </c>
      <c r="G617">
        <v>2022</v>
      </c>
      <c r="H617">
        <v>8</v>
      </c>
      <c r="I617">
        <v>5.7784250000000004</v>
      </c>
      <c r="AH617">
        <v>73.4375</v>
      </c>
      <c r="AI617">
        <v>72.28125</v>
      </c>
      <c r="AJ617">
        <v>70.260409999999993</v>
      </c>
      <c r="AK617">
        <v>68.802090000000007</v>
      </c>
      <c r="AL617">
        <v>67.15625</v>
      </c>
      <c r="AM617">
        <v>65.989590000000007</v>
      </c>
      <c r="AN617">
        <v>66.40625</v>
      </c>
      <c r="AO617">
        <v>70.5</v>
      </c>
      <c r="AP617">
        <v>76.1875</v>
      </c>
      <c r="AQ617">
        <v>81</v>
      </c>
      <c r="AR617">
        <v>85.083340000000007</v>
      </c>
      <c r="AS617">
        <v>88.239590000000007</v>
      </c>
      <c r="AT617">
        <v>90.729159999999993</v>
      </c>
      <c r="AU617">
        <v>93.375</v>
      </c>
      <c r="AV617">
        <v>95.083340000000007</v>
      </c>
      <c r="AW617">
        <v>96.364590000000007</v>
      </c>
      <c r="AX617">
        <v>96.666659999999993</v>
      </c>
      <c r="AY617">
        <v>96.145840000000007</v>
      </c>
      <c r="AZ617">
        <v>93.760409999999993</v>
      </c>
      <c r="BA617">
        <v>88.010409999999993</v>
      </c>
      <c r="BB617">
        <v>82.1875</v>
      </c>
      <c r="BC617">
        <v>79.208340000000007</v>
      </c>
      <c r="BD617">
        <v>77.333340000000007</v>
      </c>
      <c r="BE617">
        <v>75.760409999999993</v>
      </c>
      <c r="BH617">
        <v>0</v>
      </c>
      <c r="BI617">
        <v>1</v>
      </c>
      <c r="BJ617">
        <v>1</v>
      </c>
    </row>
    <row r="618" spans="1:62" x14ac:dyDescent="0.25">
      <c r="A618" t="s">
        <v>37</v>
      </c>
      <c r="B618" t="s">
        <v>138</v>
      </c>
      <c r="C618" t="s">
        <v>3</v>
      </c>
      <c r="D618" t="s">
        <v>101</v>
      </c>
      <c r="E618" t="s">
        <v>100</v>
      </c>
      <c r="F618" t="s">
        <v>33</v>
      </c>
      <c r="G618">
        <v>2019</v>
      </c>
      <c r="H618">
        <v>5</v>
      </c>
      <c r="I618">
        <v>3</v>
      </c>
      <c r="AH618">
        <v>72.166659999999993</v>
      </c>
      <c r="AI618">
        <v>70.75</v>
      </c>
      <c r="AJ618">
        <v>69.5</v>
      </c>
      <c r="AK618">
        <v>68</v>
      </c>
      <c r="AL618">
        <v>67.333340000000007</v>
      </c>
      <c r="AM618">
        <v>66.833340000000007</v>
      </c>
      <c r="AN618">
        <v>67.416659999999993</v>
      </c>
      <c r="AO618">
        <v>73.708340000000007</v>
      </c>
      <c r="AP618">
        <v>80.125</v>
      </c>
      <c r="AQ618">
        <v>85.75</v>
      </c>
      <c r="AR618">
        <v>89.083340000000007</v>
      </c>
      <c r="AS618">
        <v>92.333340000000007</v>
      </c>
      <c r="AT618">
        <v>94.083340000000007</v>
      </c>
      <c r="AU618">
        <v>96.166659999999993</v>
      </c>
      <c r="AV618">
        <v>97.708340000000007</v>
      </c>
      <c r="AW618">
        <v>98.333340000000007</v>
      </c>
      <c r="AX618">
        <v>98.041659999999993</v>
      </c>
      <c r="AY618">
        <v>97.958340000000007</v>
      </c>
      <c r="AZ618">
        <v>95.416659999999993</v>
      </c>
      <c r="BA618">
        <v>89.208340000000007</v>
      </c>
      <c r="BB618">
        <v>83.208340000000007</v>
      </c>
      <c r="BC618">
        <v>80.625</v>
      </c>
      <c r="BD618">
        <v>78.875</v>
      </c>
      <c r="BE618">
        <v>76.541659999999993</v>
      </c>
      <c r="BH618">
        <v>0</v>
      </c>
      <c r="BI618">
        <v>1</v>
      </c>
      <c r="BJ618">
        <v>1</v>
      </c>
    </row>
    <row r="619" spans="1:62" x14ac:dyDescent="0.25">
      <c r="A619" t="s">
        <v>37</v>
      </c>
      <c r="B619" t="s">
        <v>138</v>
      </c>
      <c r="C619" t="s">
        <v>3</v>
      </c>
      <c r="D619" t="s">
        <v>101</v>
      </c>
      <c r="E619" t="s">
        <v>100</v>
      </c>
      <c r="F619" t="s">
        <v>33</v>
      </c>
      <c r="G619">
        <v>2019</v>
      </c>
      <c r="H619">
        <v>6</v>
      </c>
      <c r="I619">
        <v>3</v>
      </c>
      <c r="AH619">
        <v>75.166659999999993</v>
      </c>
      <c r="AI619">
        <v>74.083340000000007</v>
      </c>
      <c r="AJ619">
        <v>71.791659999999993</v>
      </c>
      <c r="AK619">
        <v>69.708340000000007</v>
      </c>
      <c r="AL619">
        <v>68.791659999999993</v>
      </c>
      <c r="AM619">
        <v>67.791659999999993</v>
      </c>
      <c r="AN619">
        <v>68.291659999999993</v>
      </c>
      <c r="AO619">
        <v>74.291659999999993</v>
      </c>
      <c r="AP619">
        <v>80.375</v>
      </c>
      <c r="AQ619">
        <v>85.75</v>
      </c>
      <c r="AR619">
        <v>89.25</v>
      </c>
      <c r="AS619">
        <v>92.625</v>
      </c>
      <c r="AT619">
        <v>94.958340000000007</v>
      </c>
      <c r="AU619">
        <v>97.375</v>
      </c>
      <c r="AV619">
        <v>99.125</v>
      </c>
      <c r="AW619">
        <v>100.54170000000001</v>
      </c>
      <c r="AX619">
        <v>100.83329999999999</v>
      </c>
      <c r="AY619">
        <v>100.83329999999999</v>
      </c>
      <c r="AZ619">
        <v>100.16670000000001</v>
      </c>
      <c r="BA619">
        <v>95.666659999999993</v>
      </c>
      <c r="BB619">
        <v>87.75</v>
      </c>
      <c r="BC619">
        <v>84.041659999999993</v>
      </c>
      <c r="BD619">
        <v>81.208340000000007</v>
      </c>
      <c r="BE619">
        <v>79.041659999999993</v>
      </c>
      <c r="BH619">
        <v>0</v>
      </c>
      <c r="BI619">
        <v>1</v>
      </c>
      <c r="BJ619">
        <v>1</v>
      </c>
    </row>
    <row r="620" spans="1:62" x14ac:dyDescent="0.25">
      <c r="A620" t="s">
        <v>37</v>
      </c>
      <c r="B620" t="s">
        <v>138</v>
      </c>
      <c r="C620" t="s">
        <v>3</v>
      </c>
      <c r="D620" t="s">
        <v>101</v>
      </c>
      <c r="E620" t="s">
        <v>100</v>
      </c>
      <c r="F620" t="s">
        <v>33</v>
      </c>
      <c r="G620">
        <v>2019</v>
      </c>
      <c r="H620">
        <v>7</v>
      </c>
      <c r="I620">
        <v>3</v>
      </c>
      <c r="AH620">
        <v>80.291659999999993</v>
      </c>
      <c r="AI620">
        <v>78.833340000000007</v>
      </c>
      <c r="AJ620">
        <v>77.833340000000007</v>
      </c>
      <c r="AK620">
        <v>75.75</v>
      </c>
      <c r="AL620">
        <v>74.25</v>
      </c>
      <c r="AM620">
        <v>72.333340000000007</v>
      </c>
      <c r="AN620">
        <v>73.208340000000007</v>
      </c>
      <c r="AO620">
        <v>78.375</v>
      </c>
      <c r="AP620">
        <v>83.291659999999993</v>
      </c>
      <c r="AQ620">
        <v>87.958340000000007</v>
      </c>
      <c r="AR620">
        <v>91.833340000000007</v>
      </c>
      <c r="AS620">
        <v>94.208340000000007</v>
      </c>
      <c r="AT620">
        <v>97.916659999999993</v>
      </c>
      <c r="AU620">
        <v>101.04170000000001</v>
      </c>
      <c r="AV620">
        <v>103.33329999999999</v>
      </c>
      <c r="AW620">
        <v>104.5</v>
      </c>
      <c r="AX620">
        <v>104.75</v>
      </c>
      <c r="AY620">
        <v>103.70829999999999</v>
      </c>
      <c r="AZ620">
        <v>101.75</v>
      </c>
      <c r="BA620">
        <v>97.5</v>
      </c>
      <c r="BB620">
        <v>90.291659999999993</v>
      </c>
      <c r="BC620">
        <v>86.416659999999993</v>
      </c>
      <c r="BD620">
        <v>84.333340000000007</v>
      </c>
      <c r="BE620">
        <v>83.291659999999993</v>
      </c>
      <c r="BH620">
        <v>0</v>
      </c>
      <c r="BI620">
        <v>1</v>
      </c>
      <c r="BJ620">
        <v>1</v>
      </c>
    </row>
    <row r="621" spans="1:62" x14ac:dyDescent="0.25">
      <c r="A621" t="s">
        <v>37</v>
      </c>
      <c r="B621" t="s">
        <v>138</v>
      </c>
      <c r="C621" t="s">
        <v>3</v>
      </c>
      <c r="D621" t="s">
        <v>101</v>
      </c>
      <c r="E621" t="s">
        <v>100</v>
      </c>
      <c r="F621" t="s">
        <v>33</v>
      </c>
      <c r="G621">
        <v>2019</v>
      </c>
      <c r="H621">
        <v>8</v>
      </c>
      <c r="I621">
        <v>3</v>
      </c>
      <c r="AH621">
        <v>78.333340000000007</v>
      </c>
      <c r="AI621">
        <v>75.708340000000007</v>
      </c>
      <c r="AJ621">
        <v>74.416659999999993</v>
      </c>
      <c r="AK621">
        <v>73.75</v>
      </c>
      <c r="AL621">
        <v>73.5</v>
      </c>
      <c r="AM621">
        <v>72.666659999999993</v>
      </c>
      <c r="AN621">
        <v>71.291659999999993</v>
      </c>
      <c r="AO621">
        <v>74.291659999999993</v>
      </c>
      <c r="AP621">
        <v>82.791659999999993</v>
      </c>
      <c r="AQ621">
        <v>88.083340000000007</v>
      </c>
      <c r="AR621">
        <v>91.916659999999993</v>
      </c>
      <c r="AS621">
        <v>94.666659999999993</v>
      </c>
      <c r="AT621">
        <v>95.875</v>
      </c>
      <c r="AU621">
        <v>98.541659999999993</v>
      </c>
      <c r="AV621">
        <v>100.54170000000001</v>
      </c>
      <c r="AW621">
        <v>101.79170000000001</v>
      </c>
      <c r="AX621">
        <v>102.08329999999999</v>
      </c>
      <c r="AY621">
        <v>102</v>
      </c>
      <c r="AZ621">
        <v>99.583340000000007</v>
      </c>
      <c r="BA621">
        <v>92.291659999999993</v>
      </c>
      <c r="BB621">
        <v>86.666659999999993</v>
      </c>
      <c r="BC621">
        <v>84.25</v>
      </c>
      <c r="BD621">
        <v>83</v>
      </c>
      <c r="BE621">
        <v>82.5</v>
      </c>
      <c r="BH621">
        <v>0</v>
      </c>
      <c r="BI621">
        <v>1</v>
      </c>
      <c r="BJ621">
        <v>1</v>
      </c>
    </row>
    <row r="622" spans="1:62" x14ac:dyDescent="0.25">
      <c r="A622" t="s">
        <v>37</v>
      </c>
      <c r="B622" t="s">
        <v>138</v>
      </c>
      <c r="C622" t="s">
        <v>3</v>
      </c>
      <c r="D622" t="s">
        <v>101</v>
      </c>
      <c r="E622" t="s">
        <v>100</v>
      </c>
      <c r="F622" t="s">
        <v>33</v>
      </c>
      <c r="G622">
        <v>2019</v>
      </c>
      <c r="H622">
        <v>9</v>
      </c>
      <c r="I622">
        <v>3</v>
      </c>
      <c r="AH622">
        <v>72.541659999999993</v>
      </c>
      <c r="AI622">
        <v>71.708340000000007</v>
      </c>
      <c r="AJ622">
        <v>70.416659999999993</v>
      </c>
      <c r="AK622">
        <v>69.875</v>
      </c>
      <c r="AL622">
        <v>69.125</v>
      </c>
      <c r="AM622">
        <v>67.75</v>
      </c>
      <c r="AN622">
        <v>66.458340000000007</v>
      </c>
      <c r="AO622">
        <v>68.291659999999993</v>
      </c>
      <c r="AP622">
        <v>75.583340000000007</v>
      </c>
      <c r="AQ622">
        <v>82.25</v>
      </c>
      <c r="AR622">
        <v>87.166659999999993</v>
      </c>
      <c r="AS622">
        <v>91.041659999999993</v>
      </c>
      <c r="AT622">
        <v>94.208340000000007</v>
      </c>
      <c r="AU622">
        <v>96.5</v>
      </c>
      <c r="AV622">
        <v>98.25</v>
      </c>
      <c r="AW622">
        <v>99</v>
      </c>
      <c r="AX622">
        <v>99.375</v>
      </c>
      <c r="AY622">
        <v>98.458340000000007</v>
      </c>
      <c r="AZ622">
        <v>92.333340000000007</v>
      </c>
      <c r="BA622">
        <v>85.375</v>
      </c>
      <c r="BB622">
        <v>81.541659999999993</v>
      </c>
      <c r="BC622">
        <v>78.916659999999993</v>
      </c>
      <c r="BD622">
        <v>77.041659999999993</v>
      </c>
      <c r="BE622">
        <v>76.375</v>
      </c>
      <c r="BH622">
        <v>0</v>
      </c>
      <c r="BI622">
        <v>1</v>
      </c>
      <c r="BJ622">
        <v>1</v>
      </c>
    </row>
    <row r="623" spans="1:62" x14ac:dyDescent="0.25">
      <c r="A623" t="s">
        <v>37</v>
      </c>
      <c r="B623" t="s">
        <v>138</v>
      </c>
      <c r="C623" t="s">
        <v>3</v>
      </c>
      <c r="D623" t="s">
        <v>101</v>
      </c>
      <c r="E623" t="s">
        <v>100</v>
      </c>
      <c r="F623" t="s">
        <v>33</v>
      </c>
      <c r="G623">
        <v>2019</v>
      </c>
      <c r="H623">
        <v>10</v>
      </c>
      <c r="I623">
        <v>3</v>
      </c>
      <c r="AH623">
        <v>66.708340000000007</v>
      </c>
      <c r="AI623">
        <v>65.25</v>
      </c>
      <c r="AJ623">
        <v>64.5</v>
      </c>
      <c r="AK623">
        <v>63.75</v>
      </c>
      <c r="AL623">
        <v>62.833329999999997</v>
      </c>
      <c r="AM623">
        <v>61.708329999999997</v>
      </c>
      <c r="AN623">
        <v>60.708329999999997</v>
      </c>
      <c r="AO623">
        <v>61.208329999999997</v>
      </c>
      <c r="AP623">
        <v>67.666659999999993</v>
      </c>
      <c r="AQ623">
        <v>75.708340000000007</v>
      </c>
      <c r="AR623">
        <v>82.625</v>
      </c>
      <c r="AS623">
        <v>87.333340000000007</v>
      </c>
      <c r="AT623">
        <v>90.25</v>
      </c>
      <c r="AU623">
        <v>92.375</v>
      </c>
      <c r="AV623">
        <v>94.041659999999993</v>
      </c>
      <c r="AW623">
        <v>95.208340000000007</v>
      </c>
      <c r="AX623">
        <v>95.416659999999993</v>
      </c>
      <c r="AY623">
        <v>93.083340000000007</v>
      </c>
      <c r="AZ623">
        <v>85.125</v>
      </c>
      <c r="BA623">
        <v>77.583340000000007</v>
      </c>
      <c r="BB623">
        <v>73.75</v>
      </c>
      <c r="BC623">
        <v>71.5</v>
      </c>
      <c r="BD623">
        <v>70.041659999999993</v>
      </c>
      <c r="BE623">
        <v>68.833340000000007</v>
      </c>
      <c r="BH623">
        <v>0</v>
      </c>
      <c r="BI623">
        <v>1</v>
      </c>
      <c r="BJ623">
        <v>1</v>
      </c>
    </row>
    <row r="624" spans="1:62" x14ac:dyDescent="0.25">
      <c r="A624" t="s">
        <v>37</v>
      </c>
      <c r="B624" t="s">
        <v>138</v>
      </c>
      <c r="C624" t="s">
        <v>3</v>
      </c>
      <c r="D624" t="s">
        <v>101</v>
      </c>
      <c r="E624" t="s">
        <v>100</v>
      </c>
      <c r="F624" t="s">
        <v>33</v>
      </c>
      <c r="G624">
        <v>2020</v>
      </c>
      <c r="H624">
        <v>5</v>
      </c>
      <c r="I624">
        <v>2.7447520000000001</v>
      </c>
      <c r="AH624">
        <v>72.166659999999993</v>
      </c>
      <c r="AI624">
        <v>70.75</v>
      </c>
      <c r="AJ624">
        <v>69.5</v>
      </c>
      <c r="AK624">
        <v>68</v>
      </c>
      <c r="AL624">
        <v>67.333340000000007</v>
      </c>
      <c r="AM624">
        <v>66.833340000000007</v>
      </c>
      <c r="AN624">
        <v>67.416659999999993</v>
      </c>
      <c r="AO624">
        <v>73.708340000000007</v>
      </c>
      <c r="AP624">
        <v>80.125</v>
      </c>
      <c r="AQ624">
        <v>85.75</v>
      </c>
      <c r="AR624">
        <v>89.083340000000007</v>
      </c>
      <c r="AS624">
        <v>92.333340000000007</v>
      </c>
      <c r="AT624">
        <v>94.083340000000007</v>
      </c>
      <c r="AU624">
        <v>96.166659999999993</v>
      </c>
      <c r="AV624">
        <v>97.708340000000007</v>
      </c>
      <c r="AW624">
        <v>98.333340000000007</v>
      </c>
      <c r="AX624">
        <v>98.041659999999993</v>
      </c>
      <c r="AY624">
        <v>97.958340000000007</v>
      </c>
      <c r="AZ624">
        <v>95.416659999999993</v>
      </c>
      <c r="BA624">
        <v>89.208340000000007</v>
      </c>
      <c r="BB624">
        <v>83.208340000000007</v>
      </c>
      <c r="BC624">
        <v>80.625</v>
      </c>
      <c r="BD624">
        <v>78.875</v>
      </c>
      <c r="BE624">
        <v>76.541659999999993</v>
      </c>
      <c r="BH624">
        <v>0</v>
      </c>
      <c r="BI624">
        <v>1</v>
      </c>
      <c r="BJ624">
        <v>1</v>
      </c>
    </row>
    <row r="625" spans="1:62" x14ac:dyDescent="0.25">
      <c r="A625" t="s">
        <v>37</v>
      </c>
      <c r="B625" t="s">
        <v>138</v>
      </c>
      <c r="C625" t="s">
        <v>3</v>
      </c>
      <c r="D625" t="s">
        <v>101</v>
      </c>
      <c r="E625" t="s">
        <v>100</v>
      </c>
      <c r="F625" t="s">
        <v>33</v>
      </c>
      <c r="G625">
        <v>2020</v>
      </c>
      <c r="H625">
        <v>6</v>
      </c>
      <c r="I625">
        <v>3.6115149999999998</v>
      </c>
      <c r="AH625">
        <v>75.166659999999993</v>
      </c>
      <c r="AI625">
        <v>74.083340000000007</v>
      </c>
      <c r="AJ625">
        <v>71.791659999999993</v>
      </c>
      <c r="AK625">
        <v>69.708340000000007</v>
      </c>
      <c r="AL625">
        <v>68.791659999999993</v>
      </c>
      <c r="AM625">
        <v>67.791659999999993</v>
      </c>
      <c r="AN625">
        <v>68.291659999999993</v>
      </c>
      <c r="AO625">
        <v>74.291659999999993</v>
      </c>
      <c r="AP625">
        <v>80.375</v>
      </c>
      <c r="AQ625">
        <v>85.75</v>
      </c>
      <c r="AR625">
        <v>89.25</v>
      </c>
      <c r="AS625">
        <v>92.625</v>
      </c>
      <c r="AT625">
        <v>94.958340000000007</v>
      </c>
      <c r="AU625">
        <v>97.375</v>
      </c>
      <c r="AV625">
        <v>99.125</v>
      </c>
      <c r="AW625">
        <v>100.54170000000001</v>
      </c>
      <c r="AX625">
        <v>100.83329999999999</v>
      </c>
      <c r="AY625">
        <v>100.83329999999999</v>
      </c>
      <c r="AZ625">
        <v>100.16670000000001</v>
      </c>
      <c r="BA625">
        <v>95.666659999999993</v>
      </c>
      <c r="BB625">
        <v>87.75</v>
      </c>
      <c r="BC625">
        <v>84.041659999999993</v>
      </c>
      <c r="BD625">
        <v>81.208340000000007</v>
      </c>
      <c r="BE625">
        <v>79.041659999999993</v>
      </c>
      <c r="BH625">
        <v>0</v>
      </c>
      <c r="BI625">
        <v>1</v>
      </c>
      <c r="BJ625">
        <v>1</v>
      </c>
    </row>
    <row r="626" spans="1:62" x14ac:dyDescent="0.25">
      <c r="A626" t="s">
        <v>37</v>
      </c>
      <c r="B626" t="s">
        <v>138</v>
      </c>
      <c r="C626" t="s">
        <v>3</v>
      </c>
      <c r="D626" t="s">
        <v>101</v>
      </c>
      <c r="E626" t="s">
        <v>100</v>
      </c>
      <c r="F626" t="s">
        <v>33</v>
      </c>
      <c r="G626">
        <v>2020</v>
      </c>
      <c r="H626">
        <v>7</v>
      </c>
      <c r="I626">
        <v>4.9116609999999996</v>
      </c>
      <c r="AH626">
        <v>80.291659999999993</v>
      </c>
      <c r="AI626">
        <v>78.833340000000007</v>
      </c>
      <c r="AJ626">
        <v>77.833340000000007</v>
      </c>
      <c r="AK626">
        <v>75.75</v>
      </c>
      <c r="AL626">
        <v>74.25</v>
      </c>
      <c r="AM626">
        <v>72.333340000000007</v>
      </c>
      <c r="AN626">
        <v>73.208340000000007</v>
      </c>
      <c r="AO626">
        <v>78.375</v>
      </c>
      <c r="AP626">
        <v>83.291659999999993</v>
      </c>
      <c r="AQ626">
        <v>87.958340000000007</v>
      </c>
      <c r="AR626">
        <v>91.833340000000007</v>
      </c>
      <c r="AS626">
        <v>94.208340000000007</v>
      </c>
      <c r="AT626">
        <v>97.916659999999993</v>
      </c>
      <c r="AU626">
        <v>101.04170000000001</v>
      </c>
      <c r="AV626">
        <v>103.33329999999999</v>
      </c>
      <c r="AW626">
        <v>104.5</v>
      </c>
      <c r="AX626">
        <v>104.75</v>
      </c>
      <c r="AY626">
        <v>103.70829999999999</v>
      </c>
      <c r="AZ626">
        <v>101.75</v>
      </c>
      <c r="BA626">
        <v>97.5</v>
      </c>
      <c r="BB626">
        <v>90.291659999999993</v>
      </c>
      <c r="BC626">
        <v>86.416659999999993</v>
      </c>
      <c r="BD626">
        <v>84.333340000000007</v>
      </c>
      <c r="BE626">
        <v>83.291659999999993</v>
      </c>
      <c r="BH626">
        <v>0</v>
      </c>
      <c r="BI626">
        <v>1</v>
      </c>
      <c r="BJ626">
        <v>1</v>
      </c>
    </row>
    <row r="627" spans="1:62" x14ac:dyDescent="0.25">
      <c r="A627" t="s">
        <v>37</v>
      </c>
      <c r="B627" t="s">
        <v>138</v>
      </c>
      <c r="C627" t="s">
        <v>3</v>
      </c>
      <c r="D627" t="s">
        <v>101</v>
      </c>
      <c r="E627" t="s">
        <v>100</v>
      </c>
      <c r="F627" t="s">
        <v>33</v>
      </c>
      <c r="G627">
        <v>2020</v>
      </c>
      <c r="H627">
        <v>8</v>
      </c>
      <c r="I627">
        <v>5.2005819999999998</v>
      </c>
      <c r="AH627">
        <v>78.333340000000007</v>
      </c>
      <c r="AI627">
        <v>75.708340000000007</v>
      </c>
      <c r="AJ627">
        <v>74.416659999999993</v>
      </c>
      <c r="AK627">
        <v>73.75</v>
      </c>
      <c r="AL627">
        <v>73.5</v>
      </c>
      <c r="AM627">
        <v>72.666659999999993</v>
      </c>
      <c r="AN627">
        <v>71.291659999999993</v>
      </c>
      <c r="AO627">
        <v>74.291659999999993</v>
      </c>
      <c r="AP627">
        <v>82.791659999999993</v>
      </c>
      <c r="AQ627">
        <v>88.083340000000007</v>
      </c>
      <c r="AR627">
        <v>91.916659999999993</v>
      </c>
      <c r="AS627">
        <v>94.666659999999993</v>
      </c>
      <c r="AT627">
        <v>95.875</v>
      </c>
      <c r="AU627">
        <v>98.541659999999993</v>
      </c>
      <c r="AV627">
        <v>100.54170000000001</v>
      </c>
      <c r="AW627">
        <v>101.79170000000001</v>
      </c>
      <c r="AX627">
        <v>102.08329999999999</v>
      </c>
      <c r="AY627">
        <v>102</v>
      </c>
      <c r="AZ627">
        <v>99.583340000000007</v>
      </c>
      <c r="BA627">
        <v>92.291659999999993</v>
      </c>
      <c r="BB627">
        <v>86.666659999999993</v>
      </c>
      <c r="BC627">
        <v>84.25</v>
      </c>
      <c r="BD627">
        <v>83</v>
      </c>
      <c r="BE627">
        <v>82.5</v>
      </c>
      <c r="BH627">
        <v>0</v>
      </c>
      <c r="BI627">
        <v>1</v>
      </c>
      <c r="BJ627">
        <v>1</v>
      </c>
    </row>
    <row r="628" spans="1:62" x14ac:dyDescent="0.25">
      <c r="A628" t="s">
        <v>37</v>
      </c>
      <c r="B628" t="s">
        <v>138</v>
      </c>
      <c r="C628" t="s">
        <v>3</v>
      </c>
      <c r="D628" t="s">
        <v>101</v>
      </c>
      <c r="E628" t="s">
        <v>100</v>
      </c>
      <c r="F628" t="s">
        <v>33</v>
      </c>
      <c r="G628">
        <v>2020</v>
      </c>
      <c r="H628">
        <v>9</v>
      </c>
      <c r="I628">
        <v>4.4782789999999997</v>
      </c>
      <c r="AH628">
        <v>72.541659999999993</v>
      </c>
      <c r="AI628">
        <v>71.708340000000007</v>
      </c>
      <c r="AJ628">
        <v>70.416659999999993</v>
      </c>
      <c r="AK628">
        <v>69.875</v>
      </c>
      <c r="AL628">
        <v>69.125</v>
      </c>
      <c r="AM628">
        <v>67.75</v>
      </c>
      <c r="AN628">
        <v>66.458340000000007</v>
      </c>
      <c r="AO628">
        <v>68.291659999999993</v>
      </c>
      <c r="AP628">
        <v>75.583340000000007</v>
      </c>
      <c r="AQ628">
        <v>82.25</v>
      </c>
      <c r="AR628">
        <v>87.166659999999993</v>
      </c>
      <c r="AS628">
        <v>91.041659999999993</v>
      </c>
      <c r="AT628">
        <v>94.208340000000007</v>
      </c>
      <c r="AU628">
        <v>96.5</v>
      </c>
      <c r="AV628">
        <v>98.25</v>
      </c>
      <c r="AW628">
        <v>99</v>
      </c>
      <c r="AX628">
        <v>99.375</v>
      </c>
      <c r="AY628">
        <v>98.458340000000007</v>
      </c>
      <c r="AZ628">
        <v>92.333340000000007</v>
      </c>
      <c r="BA628">
        <v>85.375</v>
      </c>
      <c r="BB628">
        <v>81.541659999999993</v>
      </c>
      <c r="BC628">
        <v>78.916659999999993</v>
      </c>
      <c r="BD628">
        <v>77.041659999999993</v>
      </c>
      <c r="BE628">
        <v>76.375</v>
      </c>
      <c r="BH628">
        <v>0</v>
      </c>
      <c r="BI628">
        <v>1</v>
      </c>
      <c r="BJ628">
        <v>1</v>
      </c>
    </row>
    <row r="629" spans="1:62" x14ac:dyDescent="0.25">
      <c r="A629" t="s">
        <v>37</v>
      </c>
      <c r="B629" t="s">
        <v>138</v>
      </c>
      <c r="C629" t="s">
        <v>3</v>
      </c>
      <c r="D629" t="s">
        <v>101</v>
      </c>
      <c r="E629" t="s">
        <v>100</v>
      </c>
      <c r="F629" t="s">
        <v>33</v>
      </c>
      <c r="G629">
        <v>2020</v>
      </c>
      <c r="H629">
        <v>10</v>
      </c>
      <c r="I629">
        <v>4.0448979999999999</v>
      </c>
      <c r="AH629">
        <v>66.708340000000007</v>
      </c>
      <c r="AI629">
        <v>65.25</v>
      </c>
      <c r="AJ629">
        <v>64.5</v>
      </c>
      <c r="AK629">
        <v>63.75</v>
      </c>
      <c r="AL629">
        <v>62.833329999999997</v>
      </c>
      <c r="AM629">
        <v>61.708329999999997</v>
      </c>
      <c r="AN629">
        <v>60.708329999999997</v>
      </c>
      <c r="AO629">
        <v>61.208329999999997</v>
      </c>
      <c r="AP629">
        <v>67.666659999999993</v>
      </c>
      <c r="AQ629">
        <v>75.708340000000007</v>
      </c>
      <c r="AR629">
        <v>82.625</v>
      </c>
      <c r="AS629">
        <v>87.333340000000007</v>
      </c>
      <c r="AT629">
        <v>90.25</v>
      </c>
      <c r="AU629">
        <v>92.375</v>
      </c>
      <c r="AV629">
        <v>94.041659999999993</v>
      </c>
      <c r="AW629">
        <v>95.208340000000007</v>
      </c>
      <c r="AX629">
        <v>95.416659999999993</v>
      </c>
      <c r="AY629">
        <v>93.083340000000007</v>
      </c>
      <c r="AZ629">
        <v>85.125</v>
      </c>
      <c r="BA629">
        <v>77.583340000000007</v>
      </c>
      <c r="BB629">
        <v>73.75</v>
      </c>
      <c r="BC629">
        <v>71.5</v>
      </c>
      <c r="BD629">
        <v>70.041659999999993</v>
      </c>
      <c r="BE629">
        <v>68.833340000000007</v>
      </c>
      <c r="BH629">
        <v>0</v>
      </c>
      <c r="BI629">
        <v>1</v>
      </c>
      <c r="BJ629">
        <v>1</v>
      </c>
    </row>
    <row r="630" spans="1:62" x14ac:dyDescent="0.25">
      <c r="A630" t="s">
        <v>37</v>
      </c>
      <c r="B630" t="s">
        <v>138</v>
      </c>
      <c r="C630" t="s">
        <v>3</v>
      </c>
      <c r="D630" t="s">
        <v>101</v>
      </c>
      <c r="E630" t="s">
        <v>100</v>
      </c>
      <c r="F630" t="s">
        <v>33</v>
      </c>
      <c r="G630">
        <v>2021</v>
      </c>
      <c r="H630">
        <v>5</v>
      </c>
      <c r="I630">
        <v>2.8892120000000001</v>
      </c>
      <c r="AH630">
        <v>72.166659999999993</v>
      </c>
      <c r="AI630">
        <v>70.75</v>
      </c>
      <c r="AJ630">
        <v>69.5</v>
      </c>
      <c r="AK630">
        <v>68</v>
      </c>
      <c r="AL630">
        <v>67.333340000000007</v>
      </c>
      <c r="AM630">
        <v>66.833340000000007</v>
      </c>
      <c r="AN630">
        <v>67.416659999999993</v>
      </c>
      <c r="AO630">
        <v>73.708340000000007</v>
      </c>
      <c r="AP630">
        <v>80.125</v>
      </c>
      <c r="AQ630">
        <v>85.75</v>
      </c>
      <c r="AR630">
        <v>89.083340000000007</v>
      </c>
      <c r="AS630">
        <v>92.333340000000007</v>
      </c>
      <c r="AT630">
        <v>94.083340000000007</v>
      </c>
      <c r="AU630">
        <v>96.166659999999993</v>
      </c>
      <c r="AV630">
        <v>97.708340000000007</v>
      </c>
      <c r="AW630">
        <v>98.333340000000007</v>
      </c>
      <c r="AX630">
        <v>98.041659999999993</v>
      </c>
      <c r="AY630">
        <v>97.958340000000007</v>
      </c>
      <c r="AZ630">
        <v>95.416659999999993</v>
      </c>
      <c r="BA630">
        <v>89.208340000000007</v>
      </c>
      <c r="BB630">
        <v>83.208340000000007</v>
      </c>
      <c r="BC630">
        <v>80.625</v>
      </c>
      <c r="BD630">
        <v>78.875</v>
      </c>
      <c r="BE630">
        <v>76.541659999999993</v>
      </c>
      <c r="BH630">
        <v>0</v>
      </c>
      <c r="BI630">
        <v>1</v>
      </c>
      <c r="BJ630">
        <v>1</v>
      </c>
    </row>
    <row r="631" spans="1:62" x14ac:dyDescent="0.25">
      <c r="A631" t="s">
        <v>37</v>
      </c>
      <c r="B631" t="s">
        <v>138</v>
      </c>
      <c r="C631" t="s">
        <v>3</v>
      </c>
      <c r="D631" t="s">
        <v>101</v>
      </c>
      <c r="E631" t="s">
        <v>100</v>
      </c>
      <c r="F631" t="s">
        <v>33</v>
      </c>
      <c r="G631">
        <v>2021</v>
      </c>
      <c r="H631">
        <v>6</v>
      </c>
      <c r="I631">
        <v>3.755976</v>
      </c>
      <c r="AH631">
        <v>75.166659999999993</v>
      </c>
      <c r="AI631">
        <v>74.083340000000007</v>
      </c>
      <c r="AJ631">
        <v>71.791659999999993</v>
      </c>
      <c r="AK631">
        <v>69.708340000000007</v>
      </c>
      <c r="AL631">
        <v>68.791659999999993</v>
      </c>
      <c r="AM631">
        <v>67.791659999999993</v>
      </c>
      <c r="AN631">
        <v>68.291659999999993</v>
      </c>
      <c r="AO631">
        <v>74.291659999999993</v>
      </c>
      <c r="AP631">
        <v>80.375</v>
      </c>
      <c r="AQ631">
        <v>85.75</v>
      </c>
      <c r="AR631">
        <v>89.25</v>
      </c>
      <c r="AS631">
        <v>92.625</v>
      </c>
      <c r="AT631">
        <v>94.958340000000007</v>
      </c>
      <c r="AU631">
        <v>97.375</v>
      </c>
      <c r="AV631">
        <v>99.125</v>
      </c>
      <c r="AW631">
        <v>100.54170000000001</v>
      </c>
      <c r="AX631">
        <v>100.83329999999999</v>
      </c>
      <c r="AY631">
        <v>100.83329999999999</v>
      </c>
      <c r="AZ631">
        <v>100.16670000000001</v>
      </c>
      <c r="BA631">
        <v>95.666659999999993</v>
      </c>
      <c r="BB631">
        <v>87.75</v>
      </c>
      <c r="BC631">
        <v>84.041659999999993</v>
      </c>
      <c r="BD631">
        <v>81.208340000000007</v>
      </c>
      <c r="BE631">
        <v>79.041659999999993</v>
      </c>
      <c r="BH631">
        <v>0</v>
      </c>
      <c r="BI631">
        <v>1</v>
      </c>
      <c r="BJ631">
        <v>1</v>
      </c>
    </row>
    <row r="632" spans="1:62" x14ac:dyDescent="0.25">
      <c r="A632" t="s">
        <v>37</v>
      </c>
      <c r="B632" t="s">
        <v>138</v>
      </c>
      <c r="C632" t="s">
        <v>3</v>
      </c>
      <c r="D632" t="s">
        <v>101</v>
      </c>
      <c r="E632" t="s">
        <v>100</v>
      </c>
      <c r="F632" t="s">
        <v>33</v>
      </c>
      <c r="G632">
        <v>2021</v>
      </c>
      <c r="H632">
        <v>7</v>
      </c>
      <c r="I632">
        <v>5.2005819999999998</v>
      </c>
      <c r="AH632">
        <v>80.291659999999993</v>
      </c>
      <c r="AI632">
        <v>78.833340000000007</v>
      </c>
      <c r="AJ632">
        <v>77.833340000000007</v>
      </c>
      <c r="AK632">
        <v>75.75</v>
      </c>
      <c r="AL632">
        <v>74.25</v>
      </c>
      <c r="AM632">
        <v>72.333340000000007</v>
      </c>
      <c r="AN632">
        <v>73.208340000000007</v>
      </c>
      <c r="AO632">
        <v>78.375</v>
      </c>
      <c r="AP632">
        <v>83.291659999999993</v>
      </c>
      <c r="AQ632">
        <v>87.958340000000007</v>
      </c>
      <c r="AR632">
        <v>91.833340000000007</v>
      </c>
      <c r="AS632">
        <v>94.208340000000007</v>
      </c>
      <c r="AT632">
        <v>97.916659999999993</v>
      </c>
      <c r="AU632">
        <v>101.04170000000001</v>
      </c>
      <c r="AV632">
        <v>103.33329999999999</v>
      </c>
      <c r="AW632">
        <v>104.5</v>
      </c>
      <c r="AX632">
        <v>104.75</v>
      </c>
      <c r="AY632">
        <v>103.70829999999999</v>
      </c>
      <c r="AZ632">
        <v>101.75</v>
      </c>
      <c r="BA632">
        <v>97.5</v>
      </c>
      <c r="BB632">
        <v>90.291659999999993</v>
      </c>
      <c r="BC632">
        <v>86.416659999999993</v>
      </c>
      <c r="BD632">
        <v>84.333340000000007</v>
      </c>
      <c r="BE632">
        <v>83.291659999999993</v>
      </c>
      <c r="BH632">
        <v>0</v>
      </c>
      <c r="BI632">
        <v>1</v>
      </c>
      <c r="BJ632">
        <v>1</v>
      </c>
    </row>
    <row r="633" spans="1:62" x14ac:dyDescent="0.25">
      <c r="A633" t="s">
        <v>37</v>
      </c>
      <c r="B633" t="s">
        <v>138</v>
      </c>
      <c r="C633" t="s">
        <v>3</v>
      </c>
      <c r="D633" t="s">
        <v>101</v>
      </c>
      <c r="E633" t="s">
        <v>100</v>
      </c>
      <c r="F633" t="s">
        <v>33</v>
      </c>
      <c r="G633">
        <v>2021</v>
      </c>
      <c r="H633">
        <v>8</v>
      </c>
      <c r="I633">
        <v>5.489503</v>
      </c>
      <c r="AH633">
        <v>78.333340000000007</v>
      </c>
      <c r="AI633">
        <v>75.708340000000007</v>
      </c>
      <c r="AJ633">
        <v>74.416659999999993</v>
      </c>
      <c r="AK633">
        <v>73.75</v>
      </c>
      <c r="AL633">
        <v>73.5</v>
      </c>
      <c r="AM633">
        <v>72.666659999999993</v>
      </c>
      <c r="AN633">
        <v>71.291659999999993</v>
      </c>
      <c r="AO633">
        <v>74.291659999999993</v>
      </c>
      <c r="AP633">
        <v>82.791659999999993</v>
      </c>
      <c r="AQ633">
        <v>88.083340000000007</v>
      </c>
      <c r="AR633">
        <v>91.916659999999993</v>
      </c>
      <c r="AS633">
        <v>94.666659999999993</v>
      </c>
      <c r="AT633">
        <v>95.875</v>
      </c>
      <c r="AU633">
        <v>98.541659999999993</v>
      </c>
      <c r="AV633">
        <v>100.54170000000001</v>
      </c>
      <c r="AW633">
        <v>101.79170000000001</v>
      </c>
      <c r="AX633">
        <v>102.08329999999999</v>
      </c>
      <c r="AY633">
        <v>102</v>
      </c>
      <c r="AZ633">
        <v>99.583340000000007</v>
      </c>
      <c r="BA633">
        <v>92.291659999999993</v>
      </c>
      <c r="BB633">
        <v>86.666659999999993</v>
      </c>
      <c r="BC633">
        <v>84.25</v>
      </c>
      <c r="BD633">
        <v>83</v>
      </c>
      <c r="BE633">
        <v>82.5</v>
      </c>
      <c r="BH633">
        <v>0</v>
      </c>
      <c r="BI633">
        <v>1</v>
      </c>
      <c r="BJ633">
        <v>1</v>
      </c>
    </row>
    <row r="634" spans="1:62" x14ac:dyDescent="0.25">
      <c r="A634" t="s">
        <v>37</v>
      </c>
      <c r="B634" t="s">
        <v>138</v>
      </c>
      <c r="C634" t="s">
        <v>3</v>
      </c>
      <c r="D634" t="s">
        <v>101</v>
      </c>
      <c r="E634" t="s">
        <v>100</v>
      </c>
      <c r="F634" t="s">
        <v>33</v>
      </c>
      <c r="G634">
        <v>2021</v>
      </c>
      <c r="H634">
        <v>9</v>
      </c>
      <c r="I634">
        <v>4.7671999999999999</v>
      </c>
      <c r="AH634">
        <v>72.541659999999993</v>
      </c>
      <c r="AI634">
        <v>71.708340000000007</v>
      </c>
      <c r="AJ634">
        <v>70.416659999999993</v>
      </c>
      <c r="AK634">
        <v>69.875</v>
      </c>
      <c r="AL634">
        <v>69.125</v>
      </c>
      <c r="AM634">
        <v>67.75</v>
      </c>
      <c r="AN634">
        <v>66.458340000000007</v>
      </c>
      <c r="AO634">
        <v>68.291659999999993</v>
      </c>
      <c r="AP634">
        <v>75.583340000000007</v>
      </c>
      <c r="AQ634">
        <v>82.25</v>
      </c>
      <c r="AR634">
        <v>87.166659999999993</v>
      </c>
      <c r="AS634">
        <v>91.041659999999993</v>
      </c>
      <c r="AT634">
        <v>94.208340000000007</v>
      </c>
      <c r="AU634">
        <v>96.5</v>
      </c>
      <c r="AV634">
        <v>98.25</v>
      </c>
      <c r="AW634">
        <v>99</v>
      </c>
      <c r="AX634">
        <v>99.375</v>
      </c>
      <c r="AY634">
        <v>98.458340000000007</v>
      </c>
      <c r="AZ634">
        <v>92.333340000000007</v>
      </c>
      <c r="BA634">
        <v>85.375</v>
      </c>
      <c r="BB634">
        <v>81.541659999999993</v>
      </c>
      <c r="BC634">
        <v>78.916659999999993</v>
      </c>
      <c r="BD634">
        <v>77.041659999999993</v>
      </c>
      <c r="BE634">
        <v>76.375</v>
      </c>
      <c r="BH634">
        <v>0</v>
      </c>
      <c r="BI634">
        <v>1</v>
      </c>
      <c r="BJ634">
        <v>1</v>
      </c>
    </row>
    <row r="635" spans="1:62" x14ac:dyDescent="0.25">
      <c r="A635" t="s">
        <v>37</v>
      </c>
      <c r="B635" t="s">
        <v>138</v>
      </c>
      <c r="C635" t="s">
        <v>3</v>
      </c>
      <c r="D635" t="s">
        <v>101</v>
      </c>
      <c r="E635" t="s">
        <v>100</v>
      </c>
      <c r="F635" t="s">
        <v>33</v>
      </c>
      <c r="G635">
        <v>2021</v>
      </c>
      <c r="H635">
        <v>10</v>
      </c>
      <c r="I635">
        <v>4.3338179999999999</v>
      </c>
      <c r="AH635">
        <v>66.708340000000007</v>
      </c>
      <c r="AI635">
        <v>65.25</v>
      </c>
      <c r="AJ635">
        <v>64.5</v>
      </c>
      <c r="AK635">
        <v>63.75</v>
      </c>
      <c r="AL635">
        <v>62.833329999999997</v>
      </c>
      <c r="AM635">
        <v>61.708329999999997</v>
      </c>
      <c r="AN635">
        <v>60.708329999999997</v>
      </c>
      <c r="AO635">
        <v>61.208329999999997</v>
      </c>
      <c r="AP635">
        <v>67.666659999999993</v>
      </c>
      <c r="AQ635">
        <v>75.708340000000007</v>
      </c>
      <c r="AR635">
        <v>82.625</v>
      </c>
      <c r="AS635">
        <v>87.333340000000007</v>
      </c>
      <c r="AT635">
        <v>90.25</v>
      </c>
      <c r="AU635">
        <v>92.375</v>
      </c>
      <c r="AV635">
        <v>94.041659999999993</v>
      </c>
      <c r="AW635">
        <v>95.208340000000007</v>
      </c>
      <c r="AX635">
        <v>95.416659999999993</v>
      </c>
      <c r="AY635">
        <v>93.083340000000007</v>
      </c>
      <c r="AZ635">
        <v>85.125</v>
      </c>
      <c r="BA635">
        <v>77.583340000000007</v>
      </c>
      <c r="BB635">
        <v>73.75</v>
      </c>
      <c r="BC635">
        <v>71.5</v>
      </c>
      <c r="BD635">
        <v>70.041659999999993</v>
      </c>
      <c r="BE635">
        <v>68.833340000000007</v>
      </c>
      <c r="BH635">
        <v>0</v>
      </c>
      <c r="BI635">
        <v>1</v>
      </c>
      <c r="BJ635">
        <v>1</v>
      </c>
    </row>
    <row r="636" spans="1:62" x14ac:dyDescent="0.25">
      <c r="A636" t="s">
        <v>37</v>
      </c>
      <c r="B636" t="s">
        <v>138</v>
      </c>
      <c r="C636" t="s">
        <v>3</v>
      </c>
      <c r="D636" t="s">
        <v>101</v>
      </c>
      <c r="E636" t="s">
        <v>100</v>
      </c>
      <c r="F636" t="s">
        <v>33</v>
      </c>
      <c r="G636">
        <v>2022</v>
      </c>
      <c r="H636">
        <v>5</v>
      </c>
      <c r="I636">
        <v>3.0336729999999998</v>
      </c>
      <c r="AH636">
        <v>72.166659999999993</v>
      </c>
      <c r="AI636">
        <v>70.75</v>
      </c>
      <c r="AJ636">
        <v>69.5</v>
      </c>
      <c r="AK636">
        <v>68</v>
      </c>
      <c r="AL636">
        <v>67.333340000000007</v>
      </c>
      <c r="AM636">
        <v>66.833340000000007</v>
      </c>
      <c r="AN636">
        <v>67.416659999999993</v>
      </c>
      <c r="AO636">
        <v>73.708340000000007</v>
      </c>
      <c r="AP636">
        <v>80.125</v>
      </c>
      <c r="AQ636">
        <v>85.75</v>
      </c>
      <c r="AR636">
        <v>89.083340000000007</v>
      </c>
      <c r="AS636">
        <v>92.333340000000007</v>
      </c>
      <c r="AT636">
        <v>94.083340000000007</v>
      </c>
      <c r="AU636">
        <v>96.166659999999993</v>
      </c>
      <c r="AV636">
        <v>97.708340000000007</v>
      </c>
      <c r="AW636">
        <v>98.333340000000007</v>
      </c>
      <c r="AX636">
        <v>98.041659999999993</v>
      </c>
      <c r="AY636">
        <v>97.958340000000007</v>
      </c>
      <c r="AZ636">
        <v>95.416659999999993</v>
      </c>
      <c r="BA636">
        <v>89.208340000000007</v>
      </c>
      <c r="BB636">
        <v>83.208340000000007</v>
      </c>
      <c r="BC636">
        <v>80.625</v>
      </c>
      <c r="BD636">
        <v>78.875</v>
      </c>
      <c r="BE636">
        <v>76.541659999999993</v>
      </c>
      <c r="BH636">
        <v>0</v>
      </c>
      <c r="BI636">
        <v>1</v>
      </c>
      <c r="BJ636">
        <v>1</v>
      </c>
    </row>
    <row r="637" spans="1:62" x14ac:dyDescent="0.25">
      <c r="A637" t="s">
        <v>37</v>
      </c>
      <c r="B637" t="s">
        <v>138</v>
      </c>
      <c r="C637" t="s">
        <v>3</v>
      </c>
      <c r="D637" t="s">
        <v>101</v>
      </c>
      <c r="E637" t="s">
        <v>100</v>
      </c>
      <c r="F637" t="s">
        <v>33</v>
      </c>
      <c r="G637">
        <v>2022</v>
      </c>
      <c r="H637">
        <v>6</v>
      </c>
      <c r="I637">
        <v>4.0448979999999999</v>
      </c>
      <c r="AH637">
        <v>75.166659999999993</v>
      </c>
      <c r="AI637">
        <v>74.083340000000007</v>
      </c>
      <c r="AJ637">
        <v>71.791659999999993</v>
      </c>
      <c r="AK637">
        <v>69.708340000000007</v>
      </c>
      <c r="AL637">
        <v>68.791659999999993</v>
      </c>
      <c r="AM637">
        <v>67.791659999999993</v>
      </c>
      <c r="AN637">
        <v>68.291659999999993</v>
      </c>
      <c r="AO637">
        <v>74.291659999999993</v>
      </c>
      <c r="AP637">
        <v>80.375</v>
      </c>
      <c r="AQ637">
        <v>85.75</v>
      </c>
      <c r="AR637">
        <v>89.25</v>
      </c>
      <c r="AS637">
        <v>92.625</v>
      </c>
      <c r="AT637">
        <v>94.958340000000007</v>
      </c>
      <c r="AU637">
        <v>97.375</v>
      </c>
      <c r="AV637">
        <v>99.125</v>
      </c>
      <c r="AW637">
        <v>100.54170000000001</v>
      </c>
      <c r="AX637">
        <v>100.83329999999999</v>
      </c>
      <c r="AY637">
        <v>100.83329999999999</v>
      </c>
      <c r="AZ637">
        <v>100.16670000000001</v>
      </c>
      <c r="BA637">
        <v>95.666659999999993</v>
      </c>
      <c r="BB637">
        <v>87.75</v>
      </c>
      <c r="BC637">
        <v>84.041659999999993</v>
      </c>
      <c r="BD637">
        <v>81.208340000000007</v>
      </c>
      <c r="BE637">
        <v>79.041659999999993</v>
      </c>
      <c r="BH637">
        <v>0</v>
      </c>
      <c r="BI637">
        <v>1</v>
      </c>
      <c r="BJ637">
        <v>1</v>
      </c>
    </row>
    <row r="638" spans="1:62" x14ac:dyDescent="0.25">
      <c r="A638" t="s">
        <v>37</v>
      </c>
      <c r="B638" t="s">
        <v>138</v>
      </c>
      <c r="C638" t="s">
        <v>3</v>
      </c>
      <c r="D638" t="s">
        <v>101</v>
      </c>
      <c r="E638" t="s">
        <v>100</v>
      </c>
      <c r="F638" t="s">
        <v>33</v>
      </c>
      <c r="G638">
        <v>2022</v>
      </c>
      <c r="H638">
        <v>7</v>
      </c>
      <c r="I638">
        <v>5.489503</v>
      </c>
      <c r="AH638">
        <v>80.291659999999993</v>
      </c>
      <c r="AI638">
        <v>78.833340000000007</v>
      </c>
      <c r="AJ638">
        <v>77.833340000000007</v>
      </c>
      <c r="AK638">
        <v>75.75</v>
      </c>
      <c r="AL638">
        <v>74.25</v>
      </c>
      <c r="AM638">
        <v>72.333340000000007</v>
      </c>
      <c r="AN638">
        <v>73.208340000000007</v>
      </c>
      <c r="AO638">
        <v>78.375</v>
      </c>
      <c r="AP638">
        <v>83.291659999999993</v>
      </c>
      <c r="AQ638">
        <v>87.958340000000007</v>
      </c>
      <c r="AR638">
        <v>91.833340000000007</v>
      </c>
      <c r="AS638">
        <v>94.208340000000007</v>
      </c>
      <c r="AT638">
        <v>97.916659999999993</v>
      </c>
      <c r="AU638">
        <v>101.04170000000001</v>
      </c>
      <c r="AV638">
        <v>103.33329999999999</v>
      </c>
      <c r="AW638">
        <v>104.5</v>
      </c>
      <c r="AX638">
        <v>104.75</v>
      </c>
      <c r="AY638">
        <v>103.70829999999999</v>
      </c>
      <c r="AZ638">
        <v>101.75</v>
      </c>
      <c r="BA638">
        <v>97.5</v>
      </c>
      <c r="BB638">
        <v>90.291659999999993</v>
      </c>
      <c r="BC638">
        <v>86.416659999999993</v>
      </c>
      <c r="BD638">
        <v>84.333340000000007</v>
      </c>
      <c r="BE638">
        <v>83.291659999999993</v>
      </c>
      <c r="BH638">
        <v>0</v>
      </c>
      <c r="BI638">
        <v>1</v>
      </c>
      <c r="BJ638">
        <v>1</v>
      </c>
    </row>
    <row r="639" spans="1:62" x14ac:dyDescent="0.25">
      <c r="A639" t="s">
        <v>37</v>
      </c>
      <c r="B639" t="s">
        <v>138</v>
      </c>
      <c r="C639" t="s">
        <v>3</v>
      </c>
      <c r="D639" t="s">
        <v>101</v>
      </c>
      <c r="E639" t="s">
        <v>100</v>
      </c>
      <c r="F639" t="s">
        <v>33</v>
      </c>
      <c r="G639">
        <v>2022</v>
      </c>
      <c r="H639">
        <v>8</v>
      </c>
      <c r="I639">
        <v>5.7784250000000004</v>
      </c>
      <c r="AH639">
        <v>78.333340000000007</v>
      </c>
      <c r="AI639">
        <v>75.708340000000007</v>
      </c>
      <c r="AJ639">
        <v>74.416659999999993</v>
      </c>
      <c r="AK639">
        <v>73.75</v>
      </c>
      <c r="AL639">
        <v>73.5</v>
      </c>
      <c r="AM639">
        <v>72.666659999999993</v>
      </c>
      <c r="AN639">
        <v>71.291659999999993</v>
      </c>
      <c r="AO639">
        <v>74.291659999999993</v>
      </c>
      <c r="AP639">
        <v>82.791659999999993</v>
      </c>
      <c r="AQ639">
        <v>88.083340000000007</v>
      </c>
      <c r="AR639">
        <v>91.916659999999993</v>
      </c>
      <c r="AS639">
        <v>94.666659999999993</v>
      </c>
      <c r="AT639">
        <v>95.875</v>
      </c>
      <c r="AU639">
        <v>98.541659999999993</v>
      </c>
      <c r="AV639">
        <v>100.54170000000001</v>
      </c>
      <c r="AW639">
        <v>101.79170000000001</v>
      </c>
      <c r="AX639">
        <v>102.08329999999999</v>
      </c>
      <c r="AY639">
        <v>102</v>
      </c>
      <c r="AZ639">
        <v>99.583340000000007</v>
      </c>
      <c r="BA639">
        <v>92.291659999999993</v>
      </c>
      <c r="BB639">
        <v>86.666659999999993</v>
      </c>
      <c r="BC639">
        <v>84.25</v>
      </c>
      <c r="BD639">
        <v>83</v>
      </c>
      <c r="BE639">
        <v>82.5</v>
      </c>
      <c r="BH639">
        <v>0</v>
      </c>
      <c r="BI639">
        <v>1</v>
      </c>
      <c r="BJ639">
        <v>1</v>
      </c>
    </row>
    <row r="640" spans="1:62" x14ac:dyDescent="0.25">
      <c r="A640" t="s">
        <v>37</v>
      </c>
      <c r="B640" t="s">
        <v>138</v>
      </c>
      <c r="C640" t="s">
        <v>3</v>
      </c>
      <c r="D640" t="s">
        <v>101</v>
      </c>
      <c r="E640" t="s">
        <v>100</v>
      </c>
      <c r="F640" t="s">
        <v>33</v>
      </c>
      <c r="G640">
        <v>2022</v>
      </c>
      <c r="H640">
        <v>9</v>
      </c>
      <c r="I640">
        <v>4.9116609999999996</v>
      </c>
      <c r="AH640">
        <v>72.541659999999993</v>
      </c>
      <c r="AI640">
        <v>71.708340000000007</v>
      </c>
      <c r="AJ640">
        <v>70.416659999999993</v>
      </c>
      <c r="AK640">
        <v>69.875</v>
      </c>
      <c r="AL640">
        <v>69.125</v>
      </c>
      <c r="AM640">
        <v>67.75</v>
      </c>
      <c r="AN640">
        <v>66.458340000000007</v>
      </c>
      <c r="AO640">
        <v>68.291659999999993</v>
      </c>
      <c r="AP640">
        <v>75.583340000000007</v>
      </c>
      <c r="AQ640">
        <v>82.25</v>
      </c>
      <c r="AR640">
        <v>87.166659999999993</v>
      </c>
      <c r="AS640">
        <v>91.041659999999993</v>
      </c>
      <c r="AT640">
        <v>94.208340000000007</v>
      </c>
      <c r="AU640">
        <v>96.5</v>
      </c>
      <c r="AV640">
        <v>98.25</v>
      </c>
      <c r="AW640">
        <v>99</v>
      </c>
      <c r="AX640">
        <v>99.375</v>
      </c>
      <c r="AY640">
        <v>98.458340000000007</v>
      </c>
      <c r="AZ640">
        <v>92.333340000000007</v>
      </c>
      <c r="BA640">
        <v>85.375</v>
      </c>
      <c r="BB640">
        <v>81.541659999999993</v>
      </c>
      <c r="BC640">
        <v>78.916659999999993</v>
      </c>
      <c r="BD640">
        <v>77.041659999999993</v>
      </c>
      <c r="BE640">
        <v>76.375</v>
      </c>
      <c r="BH640">
        <v>0</v>
      </c>
      <c r="BI640">
        <v>1</v>
      </c>
      <c r="BJ640">
        <v>1</v>
      </c>
    </row>
    <row r="641" spans="1:107" x14ac:dyDescent="0.25">
      <c r="A641" t="s">
        <v>37</v>
      </c>
      <c r="B641" t="s">
        <v>138</v>
      </c>
      <c r="C641" t="s">
        <v>3</v>
      </c>
      <c r="D641" t="s">
        <v>101</v>
      </c>
      <c r="E641" t="s">
        <v>100</v>
      </c>
      <c r="F641" t="s">
        <v>33</v>
      </c>
      <c r="G641">
        <v>2022</v>
      </c>
      <c r="H641">
        <v>10</v>
      </c>
      <c r="I641">
        <v>4.4782789999999997</v>
      </c>
      <c r="AH641">
        <v>66.708340000000007</v>
      </c>
      <c r="AI641">
        <v>65.25</v>
      </c>
      <c r="AJ641">
        <v>64.5</v>
      </c>
      <c r="AK641">
        <v>63.75</v>
      </c>
      <c r="AL641">
        <v>62.833329999999997</v>
      </c>
      <c r="AM641">
        <v>61.708329999999997</v>
      </c>
      <c r="AN641">
        <v>60.708329999999997</v>
      </c>
      <c r="AO641">
        <v>61.208329999999997</v>
      </c>
      <c r="AP641">
        <v>67.666659999999993</v>
      </c>
      <c r="AQ641">
        <v>75.708340000000007</v>
      </c>
      <c r="AR641">
        <v>82.625</v>
      </c>
      <c r="AS641">
        <v>87.333340000000007</v>
      </c>
      <c r="AT641">
        <v>90.25</v>
      </c>
      <c r="AU641">
        <v>92.375</v>
      </c>
      <c r="AV641">
        <v>94.041659999999993</v>
      </c>
      <c r="AW641">
        <v>95.208340000000007</v>
      </c>
      <c r="AX641">
        <v>95.416659999999993</v>
      </c>
      <c r="AY641">
        <v>93.083340000000007</v>
      </c>
      <c r="AZ641">
        <v>85.125</v>
      </c>
      <c r="BA641">
        <v>77.583340000000007</v>
      </c>
      <c r="BB641">
        <v>73.75</v>
      </c>
      <c r="BC641">
        <v>71.5</v>
      </c>
      <c r="BD641">
        <v>70.041659999999993</v>
      </c>
      <c r="BE641">
        <v>68.833340000000007</v>
      </c>
      <c r="BH641">
        <v>0</v>
      </c>
      <c r="BI641">
        <v>1</v>
      </c>
      <c r="BJ641">
        <v>1</v>
      </c>
    </row>
    <row r="642" spans="1:107" x14ac:dyDescent="0.25">
      <c r="A642" t="s">
        <v>37</v>
      </c>
      <c r="B642" t="s">
        <v>138</v>
      </c>
      <c r="C642" t="s">
        <v>3</v>
      </c>
      <c r="D642" t="s">
        <v>101</v>
      </c>
      <c r="E642" t="s">
        <v>100</v>
      </c>
      <c r="F642" t="s">
        <v>31</v>
      </c>
      <c r="G642">
        <v>2019</v>
      </c>
      <c r="H642">
        <v>8</v>
      </c>
      <c r="I642">
        <v>3</v>
      </c>
      <c r="AH642">
        <v>76.583340000000007</v>
      </c>
      <c r="AI642">
        <v>75.083340000000007</v>
      </c>
      <c r="AJ642">
        <v>73.614590000000007</v>
      </c>
      <c r="AK642">
        <v>72.270840000000007</v>
      </c>
      <c r="AL642">
        <v>71.416659999999993</v>
      </c>
      <c r="AM642">
        <v>70.135409999999993</v>
      </c>
      <c r="AN642">
        <v>69.8125</v>
      </c>
      <c r="AO642">
        <v>73.8125</v>
      </c>
      <c r="AP642">
        <v>80.510409999999993</v>
      </c>
      <c r="AQ642">
        <v>86.010409999999993</v>
      </c>
      <c r="AR642">
        <v>90.041659999999993</v>
      </c>
      <c r="AS642">
        <v>93.135409999999993</v>
      </c>
      <c r="AT642">
        <v>95.739590000000007</v>
      </c>
      <c r="AU642">
        <v>98.364590000000007</v>
      </c>
      <c r="AV642">
        <v>100.3125</v>
      </c>
      <c r="AW642">
        <v>101.4584</v>
      </c>
      <c r="AX642">
        <v>101.7604</v>
      </c>
      <c r="AY642">
        <v>101.25</v>
      </c>
      <c r="AZ642">
        <v>98.458340000000007</v>
      </c>
      <c r="BA642">
        <v>92.708340000000007</v>
      </c>
      <c r="BB642">
        <v>86.5625</v>
      </c>
      <c r="BC642">
        <v>83.40625</v>
      </c>
      <c r="BD642">
        <v>81.395840000000007</v>
      </c>
      <c r="BE642">
        <v>80.302090000000007</v>
      </c>
      <c r="BH642">
        <v>0</v>
      </c>
      <c r="BI642">
        <v>1</v>
      </c>
      <c r="BJ642">
        <v>1</v>
      </c>
    </row>
    <row r="643" spans="1:107" x14ac:dyDescent="0.25">
      <c r="A643" t="s">
        <v>37</v>
      </c>
      <c r="B643" t="s">
        <v>138</v>
      </c>
      <c r="C643" t="s">
        <v>3</v>
      </c>
      <c r="D643" t="s">
        <v>101</v>
      </c>
      <c r="E643" t="s">
        <v>100</v>
      </c>
      <c r="F643" t="s">
        <v>31</v>
      </c>
      <c r="G643">
        <v>2020</v>
      </c>
      <c r="H643">
        <v>8</v>
      </c>
      <c r="I643">
        <v>5.2005819999999998</v>
      </c>
      <c r="AH643">
        <v>76.583340000000007</v>
      </c>
      <c r="AI643">
        <v>75.083340000000007</v>
      </c>
      <c r="AJ643">
        <v>73.614590000000007</v>
      </c>
      <c r="AK643">
        <v>72.270840000000007</v>
      </c>
      <c r="AL643">
        <v>71.416659999999993</v>
      </c>
      <c r="AM643">
        <v>70.135409999999993</v>
      </c>
      <c r="AN643">
        <v>69.8125</v>
      </c>
      <c r="AO643">
        <v>73.8125</v>
      </c>
      <c r="AP643">
        <v>80.510409999999993</v>
      </c>
      <c r="AQ643">
        <v>86.010409999999993</v>
      </c>
      <c r="AR643">
        <v>90.041659999999993</v>
      </c>
      <c r="AS643">
        <v>93.135409999999993</v>
      </c>
      <c r="AT643">
        <v>95.739590000000007</v>
      </c>
      <c r="AU643">
        <v>98.364590000000007</v>
      </c>
      <c r="AV643">
        <v>100.3125</v>
      </c>
      <c r="AW643">
        <v>101.4584</v>
      </c>
      <c r="AX643">
        <v>101.7604</v>
      </c>
      <c r="AY643">
        <v>101.25</v>
      </c>
      <c r="AZ643">
        <v>98.458340000000007</v>
      </c>
      <c r="BA643">
        <v>92.708340000000007</v>
      </c>
      <c r="BB643">
        <v>86.5625</v>
      </c>
      <c r="BC643">
        <v>83.40625</v>
      </c>
      <c r="BD643">
        <v>81.395840000000007</v>
      </c>
      <c r="BE643">
        <v>80.302090000000007</v>
      </c>
      <c r="BH643">
        <v>0</v>
      </c>
      <c r="BI643">
        <v>1</v>
      </c>
      <c r="BJ643">
        <v>1</v>
      </c>
    </row>
    <row r="644" spans="1:107" x14ac:dyDescent="0.25">
      <c r="A644" t="s">
        <v>37</v>
      </c>
      <c r="B644" t="s">
        <v>138</v>
      </c>
      <c r="C644" t="s">
        <v>3</v>
      </c>
      <c r="D644" t="s">
        <v>101</v>
      </c>
      <c r="E644" t="s">
        <v>100</v>
      </c>
      <c r="F644" t="s">
        <v>31</v>
      </c>
      <c r="G644">
        <v>2021</v>
      </c>
      <c r="H644">
        <v>8</v>
      </c>
      <c r="I644">
        <v>5.489503</v>
      </c>
      <c r="AH644">
        <v>76.583340000000007</v>
      </c>
      <c r="AI644">
        <v>75.083340000000007</v>
      </c>
      <c r="AJ644">
        <v>73.614590000000007</v>
      </c>
      <c r="AK644">
        <v>72.270840000000007</v>
      </c>
      <c r="AL644">
        <v>71.416659999999993</v>
      </c>
      <c r="AM644">
        <v>70.135409999999993</v>
      </c>
      <c r="AN644">
        <v>69.8125</v>
      </c>
      <c r="AO644">
        <v>73.8125</v>
      </c>
      <c r="AP644">
        <v>80.510409999999993</v>
      </c>
      <c r="AQ644">
        <v>86.010409999999993</v>
      </c>
      <c r="AR644">
        <v>90.041659999999993</v>
      </c>
      <c r="AS644">
        <v>93.135409999999993</v>
      </c>
      <c r="AT644">
        <v>95.739590000000007</v>
      </c>
      <c r="AU644">
        <v>98.364590000000007</v>
      </c>
      <c r="AV644">
        <v>100.3125</v>
      </c>
      <c r="AW644">
        <v>101.4584</v>
      </c>
      <c r="AX644">
        <v>101.7604</v>
      </c>
      <c r="AY644">
        <v>101.25</v>
      </c>
      <c r="AZ644">
        <v>98.458340000000007</v>
      </c>
      <c r="BA644">
        <v>92.708340000000007</v>
      </c>
      <c r="BB644">
        <v>86.5625</v>
      </c>
      <c r="BC644">
        <v>83.40625</v>
      </c>
      <c r="BD644">
        <v>81.395840000000007</v>
      </c>
      <c r="BE644">
        <v>80.302090000000007</v>
      </c>
      <c r="BH644">
        <v>0</v>
      </c>
      <c r="BI644">
        <v>1</v>
      </c>
      <c r="BJ644">
        <v>1</v>
      </c>
    </row>
    <row r="645" spans="1:107" x14ac:dyDescent="0.25">
      <c r="A645" t="s">
        <v>37</v>
      </c>
      <c r="B645" t="s">
        <v>138</v>
      </c>
      <c r="C645" t="s">
        <v>3</v>
      </c>
      <c r="D645" t="s">
        <v>101</v>
      </c>
      <c r="E645" t="s">
        <v>100</v>
      </c>
      <c r="F645" t="s">
        <v>31</v>
      </c>
      <c r="G645">
        <v>2022</v>
      </c>
      <c r="H645">
        <v>8</v>
      </c>
      <c r="I645">
        <v>5.7784250000000004</v>
      </c>
      <c r="AH645">
        <v>76.583340000000007</v>
      </c>
      <c r="AI645">
        <v>75.083340000000007</v>
      </c>
      <c r="AJ645">
        <v>73.614590000000007</v>
      </c>
      <c r="AK645">
        <v>72.270840000000007</v>
      </c>
      <c r="AL645">
        <v>71.416659999999993</v>
      </c>
      <c r="AM645">
        <v>70.135409999999993</v>
      </c>
      <c r="AN645">
        <v>69.8125</v>
      </c>
      <c r="AO645">
        <v>73.8125</v>
      </c>
      <c r="AP645">
        <v>80.510409999999993</v>
      </c>
      <c r="AQ645">
        <v>86.010409999999993</v>
      </c>
      <c r="AR645">
        <v>90.041659999999993</v>
      </c>
      <c r="AS645">
        <v>93.135409999999993</v>
      </c>
      <c r="AT645">
        <v>95.739590000000007</v>
      </c>
      <c r="AU645">
        <v>98.364590000000007</v>
      </c>
      <c r="AV645">
        <v>100.3125</v>
      </c>
      <c r="AW645">
        <v>101.4584</v>
      </c>
      <c r="AX645">
        <v>101.7604</v>
      </c>
      <c r="AY645">
        <v>101.25</v>
      </c>
      <c r="AZ645">
        <v>98.458340000000007</v>
      </c>
      <c r="BA645">
        <v>92.708340000000007</v>
      </c>
      <c r="BB645">
        <v>86.5625</v>
      </c>
      <c r="BC645">
        <v>83.40625</v>
      </c>
      <c r="BD645">
        <v>81.395840000000007</v>
      </c>
      <c r="BE645">
        <v>80.302090000000007</v>
      </c>
      <c r="BH645">
        <v>0</v>
      </c>
      <c r="BI645">
        <v>1</v>
      </c>
      <c r="BJ645">
        <v>1</v>
      </c>
    </row>
    <row r="646" spans="1:107" x14ac:dyDescent="0.25">
      <c r="A646" t="s">
        <v>37</v>
      </c>
      <c r="B646" t="s">
        <v>138</v>
      </c>
      <c r="C646" t="s">
        <v>3</v>
      </c>
      <c r="D646" t="s">
        <v>101</v>
      </c>
      <c r="E646" t="s">
        <v>127</v>
      </c>
      <c r="F646" t="s">
        <v>33</v>
      </c>
      <c r="G646">
        <v>2019</v>
      </c>
      <c r="H646">
        <v>5</v>
      </c>
      <c r="I646">
        <v>3</v>
      </c>
      <c r="AH646">
        <v>68.375</v>
      </c>
      <c r="AI646">
        <v>66.375</v>
      </c>
      <c r="AJ646">
        <v>65.166659999999993</v>
      </c>
      <c r="AK646">
        <v>63.75</v>
      </c>
      <c r="AL646">
        <v>62.291670000000003</v>
      </c>
      <c r="AM646">
        <v>61.041670000000003</v>
      </c>
      <c r="AN646">
        <v>62</v>
      </c>
      <c r="AO646">
        <v>68.416659999999993</v>
      </c>
      <c r="AP646">
        <v>73.791659999999993</v>
      </c>
      <c r="AQ646">
        <v>77.708340000000007</v>
      </c>
      <c r="AR646">
        <v>81.041659999999993</v>
      </c>
      <c r="AS646">
        <v>83.583340000000007</v>
      </c>
      <c r="AT646">
        <v>86</v>
      </c>
      <c r="AU646">
        <v>88.166659999999993</v>
      </c>
      <c r="AV646">
        <v>89.958340000000007</v>
      </c>
      <c r="AW646">
        <v>91.25</v>
      </c>
      <c r="AX646">
        <v>92.666659999999993</v>
      </c>
      <c r="AY646">
        <v>92.625</v>
      </c>
      <c r="AZ646">
        <v>91.25</v>
      </c>
      <c r="BA646">
        <v>86.875</v>
      </c>
      <c r="BB646">
        <v>81.083340000000007</v>
      </c>
      <c r="BC646">
        <v>77.875</v>
      </c>
      <c r="BD646">
        <v>75.291659999999993</v>
      </c>
      <c r="BE646">
        <v>73.583340000000007</v>
      </c>
      <c r="BH646">
        <v>0</v>
      </c>
      <c r="BI646">
        <v>1</v>
      </c>
      <c r="BJ646">
        <v>1</v>
      </c>
      <c r="CN646" s="22"/>
    </row>
    <row r="647" spans="1:107" x14ac:dyDescent="0.25">
      <c r="A647" t="s">
        <v>37</v>
      </c>
      <c r="B647" t="s">
        <v>138</v>
      </c>
      <c r="C647" t="s">
        <v>3</v>
      </c>
      <c r="D647" t="s">
        <v>101</v>
      </c>
      <c r="E647" t="s">
        <v>127</v>
      </c>
      <c r="F647" t="s">
        <v>33</v>
      </c>
      <c r="G647">
        <v>2019</v>
      </c>
      <c r="H647">
        <v>6</v>
      </c>
      <c r="I647">
        <v>3</v>
      </c>
      <c r="AH647">
        <v>78.166659999999993</v>
      </c>
      <c r="AI647">
        <v>76.583340000000007</v>
      </c>
      <c r="AJ647">
        <v>74.291659999999993</v>
      </c>
      <c r="AK647">
        <v>71.875</v>
      </c>
      <c r="AL647">
        <v>70.041659999999993</v>
      </c>
      <c r="AM647">
        <v>68.208340000000007</v>
      </c>
      <c r="AN647">
        <v>70.041659999999993</v>
      </c>
      <c r="AO647">
        <v>76.458340000000007</v>
      </c>
      <c r="AP647">
        <v>82</v>
      </c>
      <c r="AQ647">
        <v>86.125</v>
      </c>
      <c r="AR647">
        <v>90.291659999999993</v>
      </c>
      <c r="AS647">
        <v>93.416659999999993</v>
      </c>
      <c r="AT647">
        <v>96</v>
      </c>
      <c r="AU647">
        <v>98.125</v>
      </c>
      <c r="AV647">
        <v>100.04170000000001</v>
      </c>
      <c r="AW647">
        <v>101.375</v>
      </c>
      <c r="AX647">
        <v>101.66670000000001</v>
      </c>
      <c r="AY647">
        <v>101.29170000000001</v>
      </c>
      <c r="AZ647">
        <v>99.5</v>
      </c>
      <c r="BA647">
        <v>94.333340000000007</v>
      </c>
      <c r="BB647">
        <v>87.166659999999993</v>
      </c>
      <c r="BC647">
        <v>83.166659999999993</v>
      </c>
      <c r="BD647">
        <v>80.958340000000007</v>
      </c>
      <c r="BE647">
        <v>79.333340000000007</v>
      </c>
      <c r="BH647">
        <v>0</v>
      </c>
      <c r="BI647">
        <v>1</v>
      </c>
      <c r="BJ647">
        <v>1</v>
      </c>
    </row>
    <row r="648" spans="1:107" x14ac:dyDescent="0.25">
      <c r="A648" t="s">
        <v>37</v>
      </c>
      <c r="B648" t="s">
        <v>138</v>
      </c>
      <c r="C648" t="s">
        <v>3</v>
      </c>
      <c r="D648" t="s">
        <v>101</v>
      </c>
      <c r="E648" t="s">
        <v>127</v>
      </c>
      <c r="F648" t="s">
        <v>33</v>
      </c>
      <c r="G648">
        <v>2019</v>
      </c>
      <c r="H648">
        <v>7</v>
      </c>
      <c r="I648">
        <v>3</v>
      </c>
      <c r="AH648">
        <v>74.25</v>
      </c>
      <c r="AI648">
        <v>73.375</v>
      </c>
      <c r="AJ648">
        <v>71.791659999999993</v>
      </c>
      <c r="AK648">
        <v>69.625</v>
      </c>
      <c r="AL648">
        <v>68.333340000000007</v>
      </c>
      <c r="AM648">
        <v>67.416659999999993</v>
      </c>
      <c r="AN648">
        <v>68.208340000000007</v>
      </c>
      <c r="AO648">
        <v>74.75</v>
      </c>
      <c r="AP648">
        <v>81.583340000000007</v>
      </c>
      <c r="AQ648">
        <v>87</v>
      </c>
      <c r="AR648">
        <v>90.708340000000007</v>
      </c>
      <c r="AS648">
        <v>93.833340000000007</v>
      </c>
      <c r="AT648">
        <v>96.333340000000007</v>
      </c>
      <c r="AU648">
        <v>99</v>
      </c>
      <c r="AV648">
        <v>100.91670000000001</v>
      </c>
      <c r="AW648">
        <v>101.875</v>
      </c>
      <c r="AX648">
        <v>102.45829999999999</v>
      </c>
      <c r="AY648">
        <v>102.45829999999999</v>
      </c>
      <c r="AZ648">
        <v>100.70829999999999</v>
      </c>
      <c r="BA648">
        <v>95.291659999999993</v>
      </c>
      <c r="BB648">
        <v>87.458340000000007</v>
      </c>
      <c r="BC648">
        <v>83.583340000000007</v>
      </c>
      <c r="BD648">
        <v>80.541659999999993</v>
      </c>
      <c r="BE648">
        <v>79.416659999999993</v>
      </c>
      <c r="BH648">
        <v>0</v>
      </c>
      <c r="BI648">
        <v>1</v>
      </c>
      <c r="BJ648">
        <v>1</v>
      </c>
      <c r="DC648" s="22"/>
    </row>
    <row r="649" spans="1:107" x14ac:dyDescent="0.25">
      <c r="A649" t="s">
        <v>37</v>
      </c>
      <c r="B649" t="s">
        <v>138</v>
      </c>
      <c r="C649" t="s">
        <v>3</v>
      </c>
      <c r="D649" t="s">
        <v>101</v>
      </c>
      <c r="E649" t="s">
        <v>127</v>
      </c>
      <c r="F649" t="s">
        <v>33</v>
      </c>
      <c r="G649">
        <v>2019</v>
      </c>
      <c r="H649">
        <v>8</v>
      </c>
      <c r="I649">
        <v>3</v>
      </c>
      <c r="AH649">
        <v>76.291659999999993</v>
      </c>
      <c r="AI649">
        <v>75.125</v>
      </c>
      <c r="AJ649">
        <v>72.875</v>
      </c>
      <c r="AK649">
        <v>71.5</v>
      </c>
      <c r="AL649">
        <v>69.916659999999993</v>
      </c>
      <c r="AM649">
        <v>68.25</v>
      </c>
      <c r="AN649">
        <v>67.75</v>
      </c>
      <c r="AO649">
        <v>72.5</v>
      </c>
      <c r="AP649">
        <v>78.333340000000007</v>
      </c>
      <c r="AQ649">
        <v>83.666659999999993</v>
      </c>
      <c r="AR649">
        <v>88.25</v>
      </c>
      <c r="AS649">
        <v>91.416659999999993</v>
      </c>
      <c r="AT649">
        <v>94.208340000000007</v>
      </c>
      <c r="AU649">
        <v>96.166659999999993</v>
      </c>
      <c r="AV649">
        <v>98.125</v>
      </c>
      <c r="AW649">
        <v>99.791659999999993</v>
      </c>
      <c r="AX649">
        <v>100.58329999999999</v>
      </c>
      <c r="AY649">
        <v>99.916659999999993</v>
      </c>
      <c r="AZ649">
        <v>97</v>
      </c>
      <c r="BA649">
        <v>92.125</v>
      </c>
      <c r="BB649">
        <v>86.125</v>
      </c>
      <c r="BC649">
        <v>83.333340000000007</v>
      </c>
      <c r="BD649">
        <v>81.416659999999993</v>
      </c>
      <c r="BE649">
        <v>80.75</v>
      </c>
      <c r="BH649">
        <v>0</v>
      </c>
      <c r="BI649">
        <v>1</v>
      </c>
      <c r="BJ649">
        <v>1</v>
      </c>
    </row>
    <row r="650" spans="1:107" x14ac:dyDescent="0.25">
      <c r="A650" t="s">
        <v>37</v>
      </c>
      <c r="B650" t="s">
        <v>138</v>
      </c>
      <c r="C650" t="s">
        <v>3</v>
      </c>
      <c r="D650" t="s">
        <v>101</v>
      </c>
      <c r="E650" t="s">
        <v>127</v>
      </c>
      <c r="F650" t="s">
        <v>33</v>
      </c>
      <c r="G650">
        <v>2019</v>
      </c>
      <c r="H650">
        <v>9</v>
      </c>
      <c r="I650">
        <v>3</v>
      </c>
      <c r="AH650">
        <v>73.625</v>
      </c>
      <c r="AI650">
        <v>72.875</v>
      </c>
      <c r="AJ650">
        <v>71.041659999999993</v>
      </c>
      <c r="AK650">
        <v>69.291659999999993</v>
      </c>
      <c r="AL650">
        <v>68.041659999999993</v>
      </c>
      <c r="AM650">
        <v>66.958340000000007</v>
      </c>
      <c r="AN650">
        <v>66.041659999999993</v>
      </c>
      <c r="AO650">
        <v>68.25</v>
      </c>
      <c r="AP650">
        <v>75.416659999999993</v>
      </c>
      <c r="AQ650">
        <v>81.958340000000007</v>
      </c>
      <c r="AR650">
        <v>87.041659999999993</v>
      </c>
      <c r="AS650">
        <v>91.125</v>
      </c>
      <c r="AT650">
        <v>93.75</v>
      </c>
      <c r="AU650">
        <v>95.875</v>
      </c>
      <c r="AV650">
        <v>97.666659999999993</v>
      </c>
      <c r="AW650">
        <v>98.625</v>
      </c>
      <c r="AX650">
        <v>98.208340000000007</v>
      </c>
      <c r="AY650">
        <v>97.166659999999993</v>
      </c>
      <c r="AZ650">
        <v>92.875</v>
      </c>
      <c r="BA650">
        <v>85.5</v>
      </c>
      <c r="BB650">
        <v>80.791659999999993</v>
      </c>
      <c r="BC650">
        <v>77.708340000000007</v>
      </c>
      <c r="BD650">
        <v>76.75</v>
      </c>
      <c r="BE650">
        <v>75.5</v>
      </c>
      <c r="BH650">
        <v>0</v>
      </c>
      <c r="BI650">
        <v>1</v>
      </c>
      <c r="BJ650">
        <v>1</v>
      </c>
      <c r="CN650" s="22"/>
      <c r="DC650" s="22"/>
    </row>
    <row r="651" spans="1:107" x14ac:dyDescent="0.25">
      <c r="A651" t="s">
        <v>37</v>
      </c>
      <c r="B651" t="s">
        <v>138</v>
      </c>
      <c r="C651" t="s">
        <v>3</v>
      </c>
      <c r="D651" t="s">
        <v>101</v>
      </c>
      <c r="E651" t="s">
        <v>127</v>
      </c>
      <c r="F651" t="s">
        <v>33</v>
      </c>
      <c r="G651">
        <v>2019</v>
      </c>
      <c r="H651">
        <v>10</v>
      </c>
      <c r="I651">
        <v>3</v>
      </c>
      <c r="AH651">
        <v>66.166659999999993</v>
      </c>
      <c r="AI651">
        <v>65.083340000000007</v>
      </c>
      <c r="AJ651">
        <v>63.291670000000003</v>
      </c>
      <c r="AK651">
        <v>61.833329999999997</v>
      </c>
      <c r="AL651">
        <v>60.708329999999997</v>
      </c>
      <c r="AM651">
        <v>60.125</v>
      </c>
      <c r="AN651">
        <v>59.291670000000003</v>
      </c>
      <c r="AO651">
        <v>59.625</v>
      </c>
      <c r="AP651">
        <v>64.75</v>
      </c>
      <c r="AQ651">
        <v>70.458340000000007</v>
      </c>
      <c r="AR651">
        <v>75.666659999999993</v>
      </c>
      <c r="AS651">
        <v>80.083340000000007</v>
      </c>
      <c r="AT651">
        <v>83.583340000000007</v>
      </c>
      <c r="AU651">
        <v>85.583340000000007</v>
      </c>
      <c r="AV651">
        <v>86.458340000000007</v>
      </c>
      <c r="AW651">
        <v>86.583340000000007</v>
      </c>
      <c r="AX651">
        <v>85.833340000000007</v>
      </c>
      <c r="AY651">
        <v>82.875</v>
      </c>
      <c r="AZ651">
        <v>77</v>
      </c>
      <c r="BA651">
        <v>72.041659999999993</v>
      </c>
      <c r="BB651">
        <v>68.916659999999993</v>
      </c>
      <c r="BC651">
        <v>66.75</v>
      </c>
      <c r="BD651">
        <v>64.625</v>
      </c>
      <c r="BE651">
        <v>63.541670000000003</v>
      </c>
      <c r="BH651">
        <v>0</v>
      </c>
      <c r="BI651">
        <v>1</v>
      </c>
      <c r="BJ651">
        <v>1</v>
      </c>
      <c r="CN651" s="22"/>
    </row>
    <row r="652" spans="1:107" x14ac:dyDescent="0.25">
      <c r="A652" t="s">
        <v>37</v>
      </c>
      <c r="B652" t="s">
        <v>138</v>
      </c>
      <c r="C652" t="s">
        <v>3</v>
      </c>
      <c r="D652" t="s">
        <v>101</v>
      </c>
      <c r="E652" t="s">
        <v>127</v>
      </c>
      <c r="F652" t="s">
        <v>33</v>
      </c>
      <c r="G652">
        <v>2020</v>
      </c>
      <c r="H652">
        <v>5</v>
      </c>
      <c r="I652">
        <v>2.7447520000000001</v>
      </c>
      <c r="AH652">
        <v>68.375</v>
      </c>
      <c r="AI652">
        <v>66.375</v>
      </c>
      <c r="AJ652">
        <v>65.166659999999993</v>
      </c>
      <c r="AK652">
        <v>63.75</v>
      </c>
      <c r="AL652">
        <v>62.291670000000003</v>
      </c>
      <c r="AM652">
        <v>61.041670000000003</v>
      </c>
      <c r="AN652">
        <v>62</v>
      </c>
      <c r="AO652">
        <v>68.416659999999993</v>
      </c>
      <c r="AP652">
        <v>73.791659999999993</v>
      </c>
      <c r="AQ652">
        <v>77.708340000000007</v>
      </c>
      <c r="AR652">
        <v>81.041659999999993</v>
      </c>
      <c r="AS652">
        <v>83.583340000000007</v>
      </c>
      <c r="AT652">
        <v>86</v>
      </c>
      <c r="AU652">
        <v>88.166659999999993</v>
      </c>
      <c r="AV652">
        <v>89.958340000000007</v>
      </c>
      <c r="AW652">
        <v>91.25</v>
      </c>
      <c r="AX652">
        <v>92.666659999999993</v>
      </c>
      <c r="AY652">
        <v>92.625</v>
      </c>
      <c r="AZ652">
        <v>91.25</v>
      </c>
      <c r="BA652">
        <v>86.875</v>
      </c>
      <c r="BB652">
        <v>81.083340000000007</v>
      </c>
      <c r="BC652">
        <v>77.875</v>
      </c>
      <c r="BD652">
        <v>75.291659999999993</v>
      </c>
      <c r="BE652">
        <v>73.583340000000007</v>
      </c>
      <c r="BH652">
        <v>0</v>
      </c>
      <c r="BI652">
        <v>1</v>
      </c>
      <c r="BJ652">
        <v>1</v>
      </c>
    </row>
    <row r="653" spans="1:107" x14ac:dyDescent="0.25">
      <c r="A653" t="s">
        <v>37</v>
      </c>
      <c r="B653" t="s">
        <v>138</v>
      </c>
      <c r="C653" t="s">
        <v>3</v>
      </c>
      <c r="D653" t="s">
        <v>101</v>
      </c>
      <c r="E653" t="s">
        <v>127</v>
      </c>
      <c r="F653" t="s">
        <v>33</v>
      </c>
      <c r="G653">
        <v>2020</v>
      </c>
      <c r="H653">
        <v>6</v>
      </c>
      <c r="I653">
        <v>3.6115149999999998</v>
      </c>
      <c r="AH653">
        <v>78.166659999999993</v>
      </c>
      <c r="AI653">
        <v>76.583340000000007</v>
      </c>
      <c r="AJ653">
        <v>74.291659999999993</v>
      </c>
      <c r="AK653">
        <v>71.875</v>
      </c>
      <c r="AL653">
        <v>70.041659999999993</v>
      </c>
      <c r="AM653">
        <v>68.208340000000007</v>
      </c>
      <c r="AN653">
        <v>70.041659999999993</v>
      </c>
      <c r="AO653">
        <v>76.458340000000007</v>
      </c>
      <c r="AP653">
        <v>82</v>
      </c>
      <c r="AQ653">
        <v>86.125</v>
      </c>
      <c r="AR653">
        <v>90.291659999999993</v>
      </c>
      <c r="AS653">
        <v>93.416659999999993</v>
      </c>
      <c r="AT653">
        <v>96</v>
      </c>
      <c r="AU653">
        <v>98.125</v>
      </c>
      <c r="AV653">
        <v>100.04170000000001</v>
      </c>
      <c r="AW653">
        <v>101.375</v>
      </c>
      <c r="AX653">
        <v>101.66670000000001</v>
      </c>
      <c r="AY653">
        <v>101.29170000000001</v>
      </c>
      <c r="AZ653">
        <v>99.5</v>
      </c>
      <c r="BA653">
        <v>94.333340000000007</v>
      </c>
      <c r="BB653">
        <v>87.166659999999993</v>
      </c>
      <c r="BC653">
        <v>83.166659999999993</v>
      </c>
      <c r="BD653">
        <v>80.958340000000007</v>
      </c>
      <c r="BE653">
        <v>79.333340000000007</v>
      </c>
      <c r="BH653">
        <v>0</v>
      </c>
      <c r="BI653">
        <v>1</v>
      </c>
      <c r="BJ653">
        <v>1</v>
      </c>
      <c r="CN653" s="22"/>
    </row>
    <row r="654" spans="1:107" x14ac:dyDescent="0.25">
      <c r="A654" t="s">
        <v>37</v>
      </c>
      <c r="B654" t="s">
        <v>138</v>
      </c>
      <c r="C654" t="s">
        <v>3</v>
      </c>
      <c r="D654" t="s">
        <v>101</v>
      </c>
      <c r="E654" t="s">
        <v>127</v>
      </c>
      <c r="F654" t="s">
        <v>33</v>
      </c>
      <c r="G654">
        <v>2020</v>
      </c>
      <c r="H654">
        <v>7</v>
      </c>
      <c r="I654">
        <v>4.9116609999999996</v>
      </c>
      <c r="AH654">
        <v>74.25</v>
      </c>
      <c r="AI654">
        <v>73.375</v>
      </c>
      <c r="AJ654">
        <v>71.791659999999993</v>
      </c>
      <c r="AK654">
        <v>69.625</v>
      </c>
      <c r="AL654">
        <v>68.333340000000007</v>
      </c>
      <c r="AM654">
        <v>67.416659999999993</v>
      </c>
      <c r="AN654">
        <v>68.208340000000007</v>
      </c>
      <c r="AO654">
        <v>74.75</v>
      </c>
      <c r="AP654">
        <v>81.583340000000007</v>
      </c>
      <c r="AQ654">
        <v>87</v>
      </c>
      <c r="AR654">
        <v>90.708340000000007</v>
      </c>
      <c r="AS654">
        <v>93.833340000000007</v>
      </c>
      <c r="AT654">
        <v>96.333340000000007</v>
      </c>
      <c r="AU654">
        <v>99</v>
      </c>
      <c r="AV654">
        <v>100.91670000000001</v>
      </c>
      <c r="AW654">
        <v>101.875</v>
      </c>
      <c r="AX654">
        <v>102.45829999999999</v>
      </c>
      <c r="AY654">
        <v>102.45829999999999</v>
      </c>
      <c r="AZ654">
        <v>100.70829999999999</v>
      </c>
      <c r="BA654">
        <v>95.291659999999993</v>
      </c>
      <c r="BB654">
        <v>87.458340000000007</v>
      </c>
      <c r="BC654">
        <v>83.583340000000007</v>
      </c>
      <c r="BD654">
        <v>80.541659999999993</v>
      </c>
      <c r="BE654">
        <v>79.416659999999993</v>
      </c>
      <c r="BH654">
        <v>0</v>
      </c>
      <c r="BI654">
        <v>1</v>
      </c>
      <c r="BJ654">
        <v>1</v>
      </c>
    </row>
    <row r="655" spans="1:107" x14ac:dyDescent="0.25">
      <c r="A655" t="s">
        <v>37</v>
      </c>
      <c r="B655" t="s">
        <v>138</v>
      </c>
      <c r="C655" t="s">
        <v>3</v>
      </c>
      <c r="D655" t="s">
        <v>101</v>
      </c>
      <c r="E655" t="s">
        <v>127</v>
      </c>
      <c r="F655" t="s">
        <v>33</v>
      </c>
      <c r="G655">
        <v>2020</v>
      </c>
      <c r="H655">
        <v>8</v>
      </c>
      <c r="I655">
        <v>5.2005819999999998</v>
      </c>
      <c r="AH655">
        <v>76.291659999999993</v>
      </c>
      <c r="AI655">
        <v>75.125</v>
      </c>
      <c r="AJ655">
        <v>72.875</v>
      </c>
      <c r="AK655">
        <v>71.5</v>
      </c>
      <c r="AL655">
        <v>69.916659999999993</v>
      </c>
      <c r="AM655">
        <v>68.25</v>
      </c>
      <c r="AN655">
        <v>67.75</v>
      </c>
      <c r="AO655">
        <v>72.5</v>
      </c>
      <c r="AP655">
        <v>78.333340000000007</v>
      </c>
      <c r="AQ655">
        <v>83.666659999999993</v>
      </c>
      <c r="AR655">
        <v>88.25</v>
      </c>
      <c r="AS655">
        <v>91.416659999999993</v>
      </c>
      <c r="AT655">
        <v>94.208340000000007</v>
      </c>
      <c r="AU655">
        <v>96.166659999999993</v>
      </c>
      <c r="AV655">
        <v>98.125</v>
      </c>
      <c r="AW655">
        <v>99.791659999999993</v>
      </c>
      <c r="AX655">
        <v>100.58329999999999</v>
      </c>
      <c r="AY655">
        <v>99.916659999999993</v>
      </c>
      <c r="AZ655">
        <v>97</v>
      </c>
      <c r="BA655">
        <v>92.125</v>
      </c>
      <c r="BB655">
        <v>86.125</v>
      </c>
      <c r="BC655">
        <v>83.333340000000007</v>
      </c>
      <c r="BD655">
        <v>81.416659999999993</v>
      </c>
      <c r="BE655">
        <v>80.75</v>
      </c>
      <c r="BH655">
        <v>0</v>
      </c>
      <c r="BI655">
        <v>1</v>
      </c>
      <c r="BJ655">
        <v>1</v>
      </c>
      <c r="CN655" s="22"/>
    </row>
    <row r="656" spans="1:107" x14ac:dyDescent="0.25">
      <c r="A656" t="s">
        <v>37</v>
      </c>
      <c r="B656" t="s">
        <v>138</v>
      </c>
      <c r="C656" t="s">
        <v>3</v>
      </c>
      <c r="D656" t="s">
        <v>101</v>
      </c>
      <c r="E656" t="s">
        <v>127</v>
      </c>
      <c r="F656" t="s">
        <v>33</v>
      </c>
      <c r="G656">
        <v>2020</v>
      </c>
      <c r="H656">
        <v>9</v>
      </c>
      <c r="I656">
        <v>4.4782789999999997</v>
      </c>
      <c r="AH656">
        <v>73.625</v>
      </c>
      <c r="AI656">
        <v>72.875</v>
      </c>
      <c r="AJ656">
        <v>71.041659999999993</v>
      </c>
      <c r="AK656">
        <v>69.291659999999993</v>
      </c>
      <c r="AL656">
        <v>68.041659999999993</v>
      </c>
      <c r="AM656">
        <v>66.958340000000007</v>
      </c>
      <c r="AN656">
        <v>66.041659999999993</v>
      </c>
      <c r="AO656">
        <v>68.25</v>
      </c>
      <c r="AP656">
        <v>75.416659999999993</v>
      </c>
      <c r="AQ656">
        <v>81.958340000000007</v>
      </c>
      <c r="AR656">
        <v>87.041659999999993</v>
      </c>
      <c r="AS656">
        <v>91.125</v>
      </c>
      <c r="AT656">
        <v>93.75</v>
      </c>
      <c r="AU656">
        <v>95.875</v>
      </c>
      <c r="AV656">
        <v>97.666659999999993</v>
      </c>
      <c r="AW656">
        <v>98.625</v>
      </c>
      <c r="AX656">
        <v>98.208340000000007</v>
      </c>
      <c r="AY656">
        <v>97.166659999999993</v>
      </c>
      <c r="AZ656">
        <v>92.875</v>
      </c>
      <c r="BA656">
        <v>85.5</v>
      </c>
      <c r="BB656">
        <v>80.791659999999993</v>
      </c>
      <c r="BC656">
        <v>77.708340000000007</v>
      </c>
      <c r="BD656">
        <v>76.75</v>
      </c>
      <c r="BE656">
        <v>75.5</v>
      </c>
      <c r="BH656">
        <v>0</v>
      </c>
      <c r="BI656">
        <v>1</v>
      </c>
      <c r="BJ656">
        <v>1</v>
      </c>
      <c r="CN656" s="22"/>
      <c r="DC656" s="22"/>
    </row>
    <row r="657" spans="1:107" x14ac:dyDescent="0.25">
      <c r="A657" t="s">
        <v>37</v>
      </c>
      <c r="B657" t="s">
        <v>138</v>
      </c>
      <c r="C657" t="s">
        <v>3</v>
      </c>
      <c r="D657" t="s">
        <v>101</v>
      </c>
      <c r="E657" t="s">
        <v>127</v>
      </c>
      <c r="F657" t="s">
        <v>33</v>
      </c>
      <c r="G657">
        <v>2020</v>
      </c>
      <c r="H657">
        <v>10</v>
      </c>
      <c r="I657">
        <v>4.0448979999999999</v>
      </c>
      <c r="AH657">
        <v>66.166659999999993</v>
      </c>
      <c r="AI657">
        <v>65.083340000000007</v>
      </c>
      <c r="AJ657">
        <v>63.291670000000003</v>
      </c>
      <c r="AK657">
        <v>61.833329999999997</v>
      </c>
      <c r="AL657">
        <v>60.708329999999997</v>
      </c>
      <c r="AM657">
        <v>60.125</v>
      </c>
      <c r="AN657">
        <v>59.291670000000003</v>
      </c>
      <c r="AO657">
        <v>59.625</v>
      </c>
      <c r="AP657">
        <v>64.75</v>
      </c>
      <c r="AQ657">
        <v>70.458340000000007</v>
      </c>
      <c r="AR657">
        <v>75.666659999999993</v>
      </c>
      <c r="AS657">
        <v>80.083340000000007</v>
      </c>
      <c r="AT657">
        <v>83.583340000000007</v>
      </c>
      <c r="AU657">
        <v>85.583340000000007</v>
      </c>
      <c r="AV657">
        <v>86.458340000000007</v>
      </c>
      <c r="AW657">
        <v>86.583340000000007</v>
      </c>
      <c r="AX657">
        <v>85.833340000000007</v>
      </c>
      <c r="AY657">
        <v>82.875</v>
      </c>
      <c r="AZ657">
        <v>77</v>
      </c>
      <c r="BA657">
        <v>72.041659999999993</v>
      </c>
      <c r="BB657">
        <v>68.916659999999993</v>
      </c>
      <c r="BC657">
        <v>66.75</v>
      </c>
      <c r="BD657">
        <v>64.625</v>
      </c>
      <c r="BE657">
        <v>63.541670000000003</v>
      </c>
      <c r="BH657">
        <v>0</v>
      </c>
      <c r="BI657">
        <v>1</v>
      </c>
      <c r="BJ657">
        <v>1</v>
      </c>
      <c r="CN657" s="22"/>
    </row>
    <row r="658" spans="1:107" x14ac:dyDescent="0.25">
      <c r="A658" t="s">
        <v>37</v>
      </c>
      <c r="B658" t="s">
        <v>138</v>
      </c>
      <c r="C658" t="s">
        <v>3</v>
      </c>
      <c r="D658" t="s">
        <v>101</v>
      </c>
      <c r="E658" t="s">
        <v>127</v>
      </c>
      <c r="F658" t="s">
        <v>33</v>
      </c>
      <c r="G658">
        <v>2021</v>
      </c>
      <c r="H658">
        <v>5</v>
      </c>
      <c r="I658">
        <v>2.8892120000000001</v>
      </c>
      <c r="AH658">
        <v>68.375</v>
      </c>
      <c r="AI658">
        <v>66.375</v>
      </c>
      <c r="AJ658">
        <v>65.166659999999993</v>
      </c>
      <c r="AK658">
        <v>63.75</v>
      </c>
      <c r="AL658">
        <v>62.291670000000003</v>
      </c>
      <c r="AM658">
        <v>61.041670000000003</v>
      </c>
      <c r="AN658">
        <v>62</v>
      </c>
      <c r="AO658">
        <v>68.416659999999993</v>
      </c>
      <c r="AP658">
        <v>73.791659999999993</v>
      </c>
      <c r="AQ658">
        <v>77.708340000000007</v>
      </c>
      <c r="AR658">
        <v>81.041659999999993</v>
      </c>
      <c r="AS658">
        <v>83.583340000000007</v>
      </c>
      <c r="AT658">
        <v>86</v>
      </c>
      <c r="AU658">
        <v>88.166659999999993</v>
      </c>
      <c r="AV658">
        <v>89.958340000000007</v>
      </c>
      <c r="AW658">
        <v>91.25</v>
      </c>
      <c r="AX658">
        <v>92.666659999999993</v>
      </c>
      <c r="AY658">
        <v>92.625</v>
      </c>
      <c r="AZ658">
        <v>91.25</v>
      </c>
      <c r="BA658">
        <v>86.875</v>
      </c>
      <c r="BB658">
        <v>81.083340000000007</v>
      </c>
      <c r="BC658">
        <v>77.875</v>
      </c>
      <c r="BD658">
        <v>75.291659999999993</v>
      </c>
      <c r="BE658">
        <v>73.583340000000007</v>
      </c>
      <c r="BH658">
        <v>0</v>
      </c>
      <c r="BI658">
        <v>1</v>
      </c>
      <c r="BJ658">
        <v>1</v>
      </c>
      <c r="CN658" s="22"/>
      <c r="CQ658" s="22"/>
      <c r="DC658" s="22"/>
    </row>
    <row r="659" spans="1:107" x14ac:dyDescent="0.25">
      <c r="A659" t="s">
        <v>37</v>
      </c>
      <c r="B659" t="s">
        <v>138</v>
      </c>
      <c r="C659" t="s">
        <v>3</v>
      </c>
      <c r="D659" t="s">
        <v>101</v>
      </c>
      <c r="E659" t="s">
        <v>127</v>
      </c>
      <c r="F659" t="s">
        <v>33</v>
      </c>
      <c r="G659">
        <v>2021</v>
      </c>
      <c r="H659">
        <v>6</v>
      </c>
      <c r="I659">
        <v>3.755976</v>
      </c>
      <c r="AH659">
        <v>78.166659999999993</v>
      </c>
      <c r="AI659">
        <v>76.583340000000007</v>
      </c>
      <c r="AJ659">
        <v>74.291659999999993</v>
      </c>
      <c r="AK659">
        <v>71.875</v>
      </c>
      <c r="AL659">
        <v>70.041659999999993</v>
      </c>
      <c r="AM659">
        <v>68.208340000000007</v>
      </c>
      <c r="AN659">
        <v>70.041659999999993</v>
      </c>
      <c r="AO659">
        <v>76.458340000000007</v>
      </c>
      <c r="AP659">
        <v>82</v>
      </c>
      <c r="AQ659">
        <v>86.125</v>
      </c>
      <c r="AR659">
        <v>90.291659999999993</v>
      </c>
      <c r="AS659">
        <v>93.416659999999993</v>
      </c>
      <c r="AT659">
        <v>96</v>
      </c>
      <c r="AU659">
        <v>98.125</v>
      </c>
      <c r="AV659">
        <v>100.04170000000001</v>
      </c>
      <c r="AW659">
        <v>101.375</v>
      </c>
      <c r="AX659">
        <v>101.66670000000001</v>
      </c>
      <c r="AY659">
        <v>101.29170000000001</v>
      </c>
      <c r="AZ659">
        <v>99.5</v>
      </c>
      <c r="BA659">
        <v>94.333340000000007</v>
      </c>
      <c r="BB659">
        <v>87.166659999999993</v>
      </c>
      <c r="BC659">
        <v>83.166659999999993</v>
      </c>
      <c r="BD659">
        <v>80.958340000000007</v>
      </c>
      <c r="BE659">
        <v>79.333340000000007</v>
      </c>
      <c r="BH659">
        <v>0</v>
      </c>
      <c r="BI659">
        <v>1</v>
      </c>
      <c r="BJ659">
        <v>1</v>
      </c>
      <c r="CN659" s="22"/>
    </row>
    <row r="660" spans="1:107" x14ac:dyDescent="0.25">
      <c r="A660" t="s">
        <v>37</v>
      </c>
      <c r="B660" t="s">
        <v>138</v>
      </c>
      <c r="C660" t="s">
        <v>3</v>
      </c>
      <c r="D660" t="s">
        <v>101</v>
      </c>
      <c r="E660" t="s">
        <v>127</v>
      </c>
      <c r="F660" t="s">
        <v>33</v>
      </c>
      <c r="G660">
        <v>2021</v>
      </c>
      <c r="H660">
        <v>7</v>
      </c>
      <c r="I660">
        <v>5.2005819999999998</v>
      </c>
      <c r="AH660">
        <v>74.25</v>
      </c>
      <c r="AI660">
        <v>73.375</v>
      </c>
      <c r="AJ660">
        <v>71.791659999999993</v>
      </c>
      <c r="AK660">
        <v>69.625</v>
      </c>
      <c r="AL660">
        <v>68.333340000000007</v>
      </c>
      <c r="AM660">
        <v>67.416659999999993</v>
      </c>
      <c r="AN660">
        <v>68.208340000000007</v>
      </c>
      <c r="AO660">
        <v>74.75</v>
      </c>
      <c r="AP660">
        <v>81.583340000000007</v>
      </c>
      <c r="AQ660">
        <v>87</v>
      </c>
      <c r="AR660">
        <v>90.708340000000007</v>
      </c>
      <c r="AS660">
        <v>93.833340000000007</v>
      </c>
      <c r="AT660">
        <v>96.333340000000007</v>
      </c>
      <c r="AU660">
        <v>99</v>
      </c>
      <c r="AV660">
        <v>100.91670000000001</v>
      </c>
      <c r="AW660">
        <v>101.875</v>
      </c>
      <c r="AX660">
        <v>102.45829999999999</v>
      </c>
      <c r="AY660">
        <v>102.45829999999999</v>
      </c>
      <c r="AZ660">
        <v>100.70829999999999</v>
      </c>
      <c r="BA660">
        <v>95.291659999999993</v>
      </c>
      <c r="BB660">
        <v>87.458340000000007</v>
      </c>
      <c r="BC660">
        <v>83.583340000000007</v>
      </c>
      <c r="BD660">
        <v>80.541659999999993</v>
      </c>
      <c r="BE660">
        <v>79.416659999999993</v>
      </c>
      <c r="BH660">
        <v>0</v>
      </c>
      <c r="BI660">
        <v>1</v>
      </c>
      <c r="BJ660">
        <v>1</v>
      </c>
      <c r="CN660" s="22"/>
      <c r="DC660" s="22"/>
    </row>
    <row r="661" spans="1:107" x14ac:dyDescent="0.25">
      <c r="A661" t="s">
        <v>37</v>
      </c>
      <c r="B661" t="s">
        <v>138</v>
      </c>
      <c r="C661" t="s">
        <v>3</v>
      </c>
      <c r="D661" t="s">
        <v>101</v>
      </c>
      <c r="E661" t="s">
        <v>127</v>
      </c>
      <c r="F661" t="s">
        <v>33</v>
      </c>
      <c r="G661">
        <v>2021</v>
      </c>
      <c r="H661">
        <v>8</v>
      </c>
      <c r="I661">
        <v>5.489503</v>
      </c>
      <c r="AH661">
        <v>76.291659999999993</v>
      </c>
      <c r="AI661">
        <v>75.125</v>
      </c>
      <c r="AJ661">
        <v>72.875</v>
      </c>
      <c r="AK661">
        <v>71.5</v>
      </c>
      <c r="AL661">
        <v>69.916659999999993</v>
      </c>
      <c r="AM661">
        <v>68.25</v>
      </c>
      <c r="AN661">
        <v>67.75</v>
      </c>
      <c r="AO661">
        <v>72.5</v>
      </c>
      <c r="AP661">
        <v>78.333340000000007</v>
      </c>
      <c r="AQ661">
        <v>83.666659999999993</v>
      </c>
      <c r="AR661">
        <v>88.25</v>
      </c>
      <c r="AS661">
        <v>91.416659999999993</v>
      </c>
      <c r="AT661">
        <v>94.208340000000007</v>
      </c>
      <c r="AU661">
        <v>96.166659999999993</v>
      </c>
      <c r="AV661">
        <v>98.125</v>
      </c>
      <c r="AW661">
        <v>99.791659999999993</v>
      </c>
      <c r="AX661">
        <v>100.58329999999999</v>
      </c>
      <c r="AY661">
        <v>99.916659999999993</v>
      </c>
      <c r="AZ661">
        <v>97</v>
      </c>
      <c r="BA661">
        <v>92.125</v>
      </c>
      <c r="BB661">
        <v>86.125</v>
      </c>
      <c r="BC661">
        <v>83.333340000000007</v>
      </c>
      <c r="BD661">
        <v>81.416659999999993</v>
      </c>
      <c r="BE661">
        <v>80.75</v>
      </c>
      <c r="BH661">
        <v>0</v>
      </c>
      <c r="BI661">
        <v>1</v>
      </c>
      <c r="BJ661">
        <v>1</v>
      </c>
      <c r="CQ661" s="22"/>
      <c r="CS661" s="22"/>
      <c r="DC661" s="22"/>
    </row>
    <row r="662" spans="1:107" x14ac:dyDescent="0.25">
      <c r="A662" t="s">
        <v>37</v>
      </c>
      <c r="B662" t="s">
        <v>138</v>
      </c>
      <c r="C662" t="s">
        <v>3</v>
      </c>
      <c r="D662" t="s">
        <v>101</v>
      </c>
      <c r="E662" t="s">
        <v>127</v>
      </c>
      <c r="F662" t="s">
        <v>33</v>
      </c>
      <c r="G662">
        <v>2021</v>
      </c>
      <c r="H662">
        <v>9</v>
      </c>
      <c r="I662">
        <v>4.7671999999999999</v>
      </c>
      <c r="AH662">
        <v>73.625</v>
      </c>
      <c r="AI662">
        <v>72.875</v>
      </c>
      <c r="AJ662">
        <v>71.041659999999993</v>
      </c>
      <c r="AK662">
        <v>69.291659999999993</v>
      </c>
      <c r="AL662">
        <v>68.041659999999993</v>
      </c>
      <c r="AM662">
        <v>66.958340000000007</v>
      </c>
      <c r="AN662">
        <v>66.041659999999993</v>
      </c>
      <c r="AO662">
        <v>68.25</v>
      </c>
      <c r="AP662">
        <v>75.416659999999993</v>
      </c>
      <c r="AQ662">
        <v>81.958340000000007</v>
      </c>
      <c r="AR662">
        <v>87.041659999999993</v>
      </c>
      <c r="AS662">
        <v>91.125</v>
      </c>
      <c r="AT662">
        <v>93.75</v>
      </c>
      <c r="AU662">
        <v>95.875</v>
      </c>
      <c r="AV662">
        <v>97.666659999999993</v>
      </c>
      <c r="AW662">
        <v>98.625</v>
      </c>
      <c r="AX662">
        <v>98.208340000000007</v>
      </c>
      <c r="AY662">
        <v>97.166659999999993</v>
      </c>
      <c r="AZ662">
        <v>92.875</v>
      </c>
      <c r="BA662">
        <v>85.5</v>
      </c>
      <c r="BB662">
        <v>80.791659999999993</v>
      </c>
      <c r="BC662">
        <v>77.708340000000007</v>
      </c>
      <c r="BD662">
        <v>76.75</v>
      </c>
      <c r="BE662">
        <v>75.5</v>
      </c>
      <c r="BH662">
        <v>0</v>
      </c>
      <c r="BI662">
        <v>1</v>
      </c>
      <c r="BJ662">
        <v>1</v>
      </c>
      <c r="DC662" s="22"/>
    </row>
    <row r="663" spans="1:107" x14ac:dyDescent="0.25">
      <c r="A663" t="s">
        <v>37</v>
      </c>
      <c r="B663" t="s">
        <v>138</v>
      </c>
      <c r="C663" t="s">
        <v>3</v>
      </c>
      <c r="D663" t="s">
        <v>101</v>
      </c>
      <c r="E663" t="s">
        <v>127</v>
      </c>
      <c r="F663" t="s">
        <v>33</v>
      </c>
      <c r="G663">
        <v>2021</v>
      </c>
      <c r="H663">
        <v>10</v>
      </c>
      <c r="I663">
        <v>4.3338179999999999</v>
      </c>
      <c r="AH663">
        <v>66.166659999999993</v>
      </c>
      <c r="AI663">
        <v>65.083340000000007</v>
      </c>
      <c r="AJ663">
        <v>63.291670000000003</v>
      </c>
      <c r="AK663">
        <v>61.833329999999997</v>
      </c>
      <c r="AL663">
        <v>60.708329999999997</v>
      </c>
      <c r="AM663">
        <v>60.125</v>
      </c>
      <c r="AN663">
        <v>59.291670000000003</v>
      </c>
      <c r="AO663">
        <v>59.625</v>
      </c>
      <c r="AP663">
        <v>64.75</v>
      </c>
      <c r="AQ663">
        <v>70.458340000000007</v>
      </c>
      <c r="AR663">
        <v>75.666659999999993</v>
      </c>
      <c r="AS663">
        <v>80.083340000000007</v>
      </c>
      <c r="AT663">
        <v>83.583340000000007</v>
      </c>
      <c r="AU663">
        <v>85.583340000000007</v>
      </c>
      <c r="AV663">
        <v>86.458340000000007</v>
      </c>
      <c r="AW663">
        <v>86.583340000000007</v>
      </c>
      <c r="AX663">
        <v>85.833340000000007</v>
      </c>
      <c r="AY663">
        <v>82.875</v>
      </c>
      <c r="AZ663">
        <v>77</v>
      </c>
      <c r="BA663">
        <v>72.041659999999993</v>
      </c>
      <c r="BB663">
        <v>68.916659999999993</v>
      </c>
      <c r="BC663">
        <v>66.75</v>
      </c>
      <c r="BD663">
        <v>64.625</v>
      </c>
      <c r="BE663">
        <v>63.541670000000003</v>
      </c>
      <c r="BH663">
        <v>0</v>
      </c>
      <c r="BI663">
        <v>1</v>
      </c>
      <c r="BJ663">
        <v>1</v>
      </c>
      <c r="DC663" s="22"/>
    </row>
    <row r="664" spans="1:107" x14ac:dyDescent="0.25">
      <c r="A664" t="s">
        <v>37</v>
      </c>
      <c r="B664" t="s">
        <v>138</v>
      </c>
      <c r="C664" t="s">
        <v>3</v>
      </c>
      <c r="D664" t="s">
        <v>101</v>
      </c>
      <c r="E664" t="s">
        <v>127</v>
      </c>
      <c r="F664" t="s">
        <v>33</v>
      </c>
      <c r="G664">
        <v>2022</v>
      </c>
      <c r="H664">
        <v>5</v>
      </c>
      <c r="I664">
        <v>3.0336729999999998</v>
      </c>
      <c r="AH664">
        <v>68.375</v>
      </c>
      <c r="AI664">
        <v>66.375</v>
      </c>
      <c r="AJ664">
        <v>65.166659999999993</v>
      </c>
      <c r="AK664">
        <v>63.75</v>
      </c>
      <c r="AL664">
        <v>62.291670000000003</v>
      </c>
      <c r="AM664">
        <v>61.041670000000003</v>
      </c>
      <c r="AN664">
        <v>62</v>
      </c>
      <c r="AO664">
        <v>68.416659999999993</v>
      </c>
      <c r="AP664">
        <v>73.791659999999993</v>
      </c>
      <c r="AQ664">
        <v>77.708340000000007</v>
      </c>
      <c r="AR664">
        <v>81.041659999999993</v>
      </c>
      <c r="AS664">
        <v>83.583340000000007</v>
      </c>
      <c r="AT664">
        <v>86</v>
      </c>
      <c r="AU664">
        <v>88.166659999999993</v>
      </c>
      <c r="AV664">
        <v>89.958340000000007</v>
      </c>
      <c r="AW664">
        <v>91.25</v>
      </c>
      <c r="AX664">
        <v>92.666659999999993</v>
      </c>
      <c r="AY664">
        <v>92.625</v>
      </c>
      <c r="AZ664">
        <v>91.25</v>
      </c>
      <c r="BA664">
        <v>86.875</v>
      </c>
      <c r="BB664">
        <v>81.083340000000007</v>
      </c>
      <c r="BC664">
        <v>77.875</v>
      </c>
      <c r="BD664">
        <v>75.291659999999993</v>
      </c>
      <c r="BE664">
        <v>73.583340000000007</v>
      </c>
      <c r="BH664">
        <v>0</v>
      </c>
      <c r="BI664">
        <v>1</v>
      </c>
      <c r="BJ664">
        <v>1</v>
      </c>
      <c r="CS664" s="22"/>
      <c r="DC664" s="22"/>
    </row>
    <row r="665" spans="1:107" x14ac:dyDescent="0.25">
      <c r="A665" t="s">
        <v>37</v>
      </c>
      <c r="B665" t="s">
        <v>138</v>
      </c>
      <c r="C665" t="s">
        <v>3</v>
      </c>
      <c r="D665" t="s">
        <v>101</v>
      </c>
      <c r="E665" t="s">
        <v>127</v>
      </c>
      <c r="F665" t="s">
        <v>33</v>
      </c>
      <c r="G665">
        <v>2022</v>
      </c>
      <c r="H665">
        <v>6</v>
      </c>
      <c r="I665">
        <v>4.0448979999999999</v>
      </c>
      <c r="AH665">
        <v>78.166659999999993</v>
      </c>
      <c r="AI665">
        <v>76.583340000000007</v>
      </c>
      <c r="AJ665">
        <v>74.291659999999993</v>
      </c>
      <c r="AK665">
        <v>71.875</v>
      </c>
      <c r="AL665">
        <v>70.041659999999993</v>
      </c>
      <c r="AM665">
        <v>68.208340000000007</v>
      </c>
      <c r="AN665">
        <v>70.041659999999993</v>
      </c>
      <c r="AO665">
        <v>76.458340000000007</v>
      </c>
      <c r="AP665">
        <v>82</v>
      </c>
      <c r="AQ665">
        <v>86.125</v>
      </c>
      <c r="AR665">
        <v>90.291659999999993</v>
      </c>
      <c r="AS665">
        <v>93.416659999999993</v>
      </c>
      <c r="AT665">
        <v>96</v>
      </c>
      <c r="AU665">
        <v>98.125</v>
      </c>
      <c r="AV665">
        <v>100.04170000000001</v>
      </c>
      <c r="AW665">
        <v>101.375</v>
      </c>
      <c r="AX665">
        <v>101.66670000000001</v>
      </c>
      <c r="AY665">
        <v>101.29170000000001</v>
      </c>
      <c r="AZ665">
        <v>99.5</v>
      </c>
      <c r="BA665">
        <v>94.333340000000007</v>
      </c>
      <c r="BB665">
        <v>87.166659999999993</v>
      </c>
      <c r="BC665">
        <v>83.166659999999993</v>
      </c>
      <c r="BD665">
        <v>80.958340000000007</v>
      </c>
      <c r="BE665">
        <v>79.333340000000007</v>
      </c>
      <c r="BH665">
        <v>0</v>
      </c>
      <c r="BI665">
        <v>1</v>
      </c>
      <c r="BJ665">
        <v>1</v>
      </c>
      <c r="CO665" s="22"/>
      <c r="CQ665" s="22"/>
      <c r="DC665" s="22"/>
    </row>
    <row r="666" spans="1:107" x14ac:dyDescent="0.25">
      <c r="A666" t="s">
        <v>37</v>
      </c>
      <c r="B666" t="s">
        <v>138</v>
      </c>
      <c r="C666" t="s">
        <v>3</v>
      </c>
      <c r="D666" t="s">
        <v>101</v>
      </c>
      <c r="E666" t="s">
        <v>127</v>
      </c>
      <c r="F666" t="s">
        <v>33</v>
      </c>
      <c r="G666">
        <v>2022</v>
      </c>
      <c r="H666">
        <v>7</v>
      </c>
      <c r="I666">
        <v>5.489503</v>
      </c>
      <c r="AH666">
        <v>74.25</v>
      </c>
      <c r="AI666">
        <v>73.375</v>
      </c>
      <c r="AJ666">
        <v>71.791659999999993</v>
      </c>
      <c r="AK666">
        <v>69.625</v>
      </c>
      <c r="AL666">
        <v>68.333340000000007</v>
      </c>
      <c r="AM666">
        <v>67.416659999999993</v>
      </c>
      <c r="AN666">
        <v>68.208340000000007</v>
      </c>
      <c r="AO666">
        <v>74.75</v>
      </c>
      <c r="AP666">
        <v>81.583340000000007</v>
      </c>
      <c r="AQ666">
        <v>87</v>
      </c>
      <c r="AR666">
        <v>90.708340000000007</v>
      </c>
      <c r="AS666">
        <v>93.833340000000007</v>
      </c>
      <c r="AT666">
        <v>96.333340000000007</v>
      </c>
      <c r="AU666">
        <v>99</v>
      </c>
      <c r="AV666">
        <v>100.91670000000001</v>
      </c>
      <c r="AW666">
        <v>101.875</v>
      </c>
      <c r="AX666">
        <v>102.45829999999999</v>
      </c>
      <c r="AY666">
        <v>102.45829999999999</v>
      </c>
      <c r="AZ666">
        <v>100.70829999999999</v>
      </c>
      <c r="BA666">
        <v>95.291659999999993</v>
      </c>
      <c r="BB666">
        <v>87.458340000000007</v>
      </c>
      <c r="BC666">
        <v>83.583340000000007</v>
      </c>
      <c r="BD666">
        <v>80.541659999999993</v>
      </c>
      <c r="BE666">
        <v>79.416659999999993</v>
      </c>
      <c r="BH666">
        <v>0</v>
      </c>
      <c r="BI666">
        <v>1</v>
      </c>
      <c r="BJ666">
        <v>1</v>
      </c>
      <c r="DC666" s="22"/>
    </row>
    <row r="667" spans="1:107" x14ac:dyDescent="0.25">
      <c r="A667" t="s">
        <v>37</v>
      </c>
      <c r="B667" t="s">
        <v>138</v>
      </c>
      <c r="C667" t="s">
        <v>3</v>
      </c>
      <c r="D667" t="s">
        <v>101</v>
      </c>
      <c r="E667" t="s">
        <v>127</v>
      </c>
      <c r="F667" t="s">
        <v>33</v>
      </c>
      <c r="G667">
        <v>2022</v>
      </c>
      <c r="H667">
        <v>8</v>
      </c>
      <c r="I667">
        <v>5.7784250000000004</v>
      </c>
      <c r="AH667">
        <v>76.291659999999993</v>
      </c>
      <c r="AI667">
        <v>75.125</v>
      </c>
      <c r="AJ667">
        <v>72.875</v>
      </c>
      <c r="AK667">
        <v>71.5</v>
      </c>
      <c r="AL667">
        <v>69.916659999999993</v>
      </c>
      <c r="AM667">
        <v>68.25</v>
      </c>
      <c r="AN667">
        <v>67.75</v>
      </c>
      <c r="AO667">
        <v>72.5</v>
      </c>
      <c r="AP667">
        <v>78.333340000000007</v>
      </c>
      <c r="AQ667">
        <v>83.666659999999993</v>
      </c>
      <c r="AR667">
        <v>88.25</v>
      </c>
      <c r="AS667">
        <v>91.416659999999993</v>
      </c>
      <c r="AT667">
        <v>94.208340000000007</v>
      </c>
      <c r="AU667">
        <v>96.166659999999993</v>
      </c>
      <c r="AV667">
        <v>98.125</v>
      </c>
      <c r="AW667">
        <v>99.791659999999993</v>
      </c>
      <c r="AX667">
        <v>100.58329999999999</v>
      </c>
      <c r="AY667">
        <v>99.916659999999993</v>
      </c>
      <c r="AZ667">
        <v>97</v>
      </c>
      <c r="BA667">
        <v>92.125</v>
      </c>
      <c r="BB667">
        <v>86.125</v>
      </c>
      <c r="BC667">
        <v>83.333340000000007</v>
      </c>
      <c r="BD667">
        <v>81.416659999999993</v>
      </c>
      <c r="BE667">
        <v>80.75</v>
      </c>
      <c r="BH667">
        <v>0</v>
      </c>
      <c r="BI667">
        <v>1</v>
      </c>
      <c r="BJ667">
        <v>1</v>
      </c>
      <c r="CN667" s="22"/>
    </row>
    <row r="668" spans="1:107" x14ac:dyDescent="0.25">
      <c r="A668" t="s">
        <v>37</v>
      </c>
      <c r="B668" t="s">
        <v>138</v>
      </c>
      <c r="C668" t="s">
        <v>3</v>
      </c>
      <c r="D668" t="s">
        <v>101</v>
      </c>
      <c r="E668" t="s">
        <v>127</v>
      </c>
      <c r="F668" t="s">
        <v>33</v>
      </c>
      <c r="G668">
        <v>2022</v>
      </c>
      <c r="H668">
        <v>9</v>
      </c>
      <c r="I668">
        <v>4.9116609999999996</v>
      </c>
      <c r="AH668">
        <v>73.625</v>
      </c>
      <c r="AI668">
        <v>72.875</v>
      </c>
      <c r="AJ668">
        <v>71.041659999999993</v>
      </c>
      <c r="AK668">
        <v>69.291659999999993</v>
      </c>
      <c r="AL668">
        <v>68.041659999999993</v>
      </c>
      <c r="AM668">
        <v>66.958340000000007</v>
      </c>
      <c r="AN668">
        <v>66.041659999999993</v>
      </c>
      <c r="AO668">
        <v>68.25</v>
      </c>
      <c r="AP668">
        <v>75.416659999999993</v>
      </c>
      <c r="AQ668">
        <v>81.958340000000007</v>
      </c>
      <c r="AR668">
        <v>87.041659999999993</v>
      </c>
      <c r="AS668">
        <v>91.125</v>
      </c>
      <c r="AT668">
        <v>93.75</v>
      </c>
      <c r="AU668">
        <v>95.875</v>
      </c>
      <c r="AV668">
        <v>97.666659999999993</v>
      </c>
      <c r="AW668">
        <v>98.625</v>
      </c>
      <c r="AX668">
        <v>98.208340000000007</v>
      </c>
      <c r="AY668">
        <v>97.166659999999993</v>
      </c>
      <c r="AZ668">
        <v>92.875</v>
      </c>
      <c r="BA668">
        <v>85.5</v>
      </c>
      <c r="BB668">
        <v>80.791659999999993</v>
      </c>
      <c r="BC668">
        <v>77.708340000000007</v>
      </c>
      <c r="BD668">
        <v>76.75</v>
      </c>
      <c r="BE668">
        <v>75.5</v>
      </c>
      <c r="BH668">
        <v>0</v>
      </c>
      <c r="BI668">
        <v>1</v>
      </c>
      <c r="BJ668">
        <v>1</v>
      </c>
    </row>
    <row r="669" spans="1:107" x14ac:dyDescent="0.25">
      <c r="A669" t="s">
        <v>37</v>
      </c>
      <c r="B669" t="s">
        <v>138</v>
      </c>
      <c r="C669" t="s">
        <v>3</v>
      </c>
      <c r="D669" t="s">
        <v>101</v>
      </c>
      <c r="E669" t="s">
        <v>127</v>
      </c>
      <c r="F669" t="s">
        <v>33</v>
      </c>
      <c r="G669">
        <v>2022</v>
      </c>
      <c r="H669">
        <v>10</v>
      </c>
      <c r="I669">
        <v>4.4782789999999997</v>
      </c>
      <c r="AH669">
        <v>66.166659999999993</v>
      </c>
      <c r="AI669">
        <v>65.083340000000007</v>
      </c>
      <c r="AJ669">
        <v>63.291670000000003</v>
      </c>
      <c r="AK669">
        <v>61.833329999999997</v>
      </c>
      <c r="AL669">
        <v>60.708329999999997</v>
      </c>
      <c r="AM669">
        <v>60.125</v>
      </c>
      <c r="AN669">
        <v>59.291670000000003</v>
      </c>
      <c r="AO669">
        <v>59.625</v>
      </c>
      <c r="AP669">
        <v>64.75</v>
      </c>
      <c r="AQ669">
        <v>70.458340000000007</v>
      </c>
      <c r="AR669">
        <v>75.666659999999993</v>
      </c>
      <c r="AS669">
        <v>80.083340000000007</v>
      </c>
      <c r="AT669">
        <v>83.583340000000007</v>
      </c>
      <c r="AU669">
        <v>85.583340000000007</v>
      </c>
      <c r="AV669">
        <v>86.458340000000007</v>
      </c>
      <c r="AW669">
        <v>86.583340000000007</v>
      </c>
      <c r="AX669">
        <v>85.833340000000007</v>
      </c>
      <c r="AY669">
        <v>82.875</v>
      </c>
      <c r="AZ669">
        <v>77</v>
      </c>
      <c r="BA669">
        <v>72.041659999999993</v>
      </c>
      <c r="BB669">
        <v>68.916659999999993</v>
      </c>
      <c r="BC669">
        <v>66.75</v>
      </c>
      <c r="BD669">
        <v>64.625</v>
      </c>
      <c r="BE669">
        <v>63.541670000000003</v>
      </c>
      <c r="BH669">
        <v>0</v>
      </c>
      <c r="BI669">
        <v>1</v>
      </c>
      <c r="BJ669">
        <v>1</v>
      </c>
      <c r="CN669" s="22"/>
    </row>
    <row r="670" spans="1:107" x14ac:dyDescent="0.25">
      <c r="A670" t="s">
        <v>37</v>
      </c>
      <c r="B670" t="s">
        <v>138</v>
      </c>
      <c r="C670" t="s">
        <v>3</v>
      </c>
      <c r="D670" t="s">
        <v>101</v>
      </c>
      <c r="E670" t="s">
        <v>127</v>
      </c>
      <c r="F670" t="s">
        <v>31</v>
      </c>
      <c r="G670">
        <v>2019</v>
      </c>
      <c r="H670">
        <v>8</v>
      </c>
      <c r="I670">
        <v>3</v>
      </c>
      <c r="AH670">
        <v>75.583340000000007</v>
      </c>
      <c r="AI670">
        <v>74.489590000000007</v>
      </c>
      <c r="AJ670">
        <v>72.5</v>
      </c>
      <c r="AK670">
        <v>70.572909999999993</v>
      </c>
      <c r="AL670">
        <v>69.083340000000007</v>
      </c>
      <c r="AM670">
        <v>67.708340000000007</v>
      </c>
      <c r="AN670">
        <v>68.010409999999993</v>
      </c>
      <c r="AO670">
        <v>72.989590000000007</v>
      </c>
      <c r="AP670">
        <v>79.333340000000007</v>
      </c>
      <c r="AQ670">
        <v>84.6875</v>
      </c>
      <c r="AR670">
        <v>89.072909999999993</v>
      </c>
      <c r="AS670">
        <v>92.447909999999993</v>
      </c>
      <c r="AT670">
        <v>95.072909999999993</v>
      </c>
      <c r="AU670">
        <v>97.291659999999993</v>
      </c>
      <c r="AV670">
        <v>99.1875</v>
      </c>
      <c r="AW670">
        <v>100.41670000000001</v>
      </c>
      <c r="AX670">
        <v>100.72920000000001</v>
      </c>
      <c r="AY670">
        <v>100.2084</v>
      </c>
      <c r="AZ670">
        <v>97.520840000000007</v>
      </c>
      <c r="BA670">
        <v>91.8125</v>
      </c>
      <c r="BB670">
        <v>85.385409999999993</v>
      </c>
      <c r="BC670">
        <v>81.947909999999993</v>
      </c>
      <c r="BD670">
        <v>79.916659999999993</v>
      </c>
      <c r="BE670">
        <v>78.75</v>
      </c>
      <c r="BH670">
        <v>0</v>
      </c>
      <c r="BI670">
        <v>1</v>
      </c>
      <c r="BJ670">
        <v>1</v>
      </c>
    </row>
    <row r="671" spans="1:107" x14ac:dyDescent="0.25">
      <c r="A671" t="s">
        <v>37</v>
      </c>
      <c r="B671" t="s">
        <v>138</v>
      </c>
      <c r="C671" t="s">
        <v>3</v>
      </c>
      <c r="D671" t="s">
        <v>101</v>
      </c>
      <c r="E671" t="s">
        <v>127</v>
      </c>
      <c r="F671" t="s">
        <v>31</v>
      </c>
      <c r="G671">
        <v>2020</v>
      </c>
      <c r="H671">
        <v>8</v>
      </c>
      <c r="I671">
        <v>5.2005819999999998</v>
      </c>
      <c r="AH671">
        <v>75.583340000000007</v>
      </c>
      <c r="AI671">
        <v>74.489590000000007</v>
      </c>
      <c r="AJ671">
        <v>72.5</v>
      </c>
      <c r="AK671">
        <v>70.572909999999993</v>
      </c>
      <c r="AL671">
        <v>69.083340000000007</v>
      </c>
      <c r="AM671">
        <v>67.708340000000007</v>
      </c>
      <c r="AN671">
        <v>68.010409999999993</v>
      </c>
      <c r="AO671">
        <v>72.989590000000007</v>
      </c>
      <c r="AP671">
        <v>79.333340000000007</v>
      </c>
      <c r="AQ671">
        <v>84.6875</v>
      </c>
      <c r="AR671">
        <v>89.072909999999993</v>
      </c>
      <c r="AS671">
        <v>92.447909999999993</v>
      </c>
      <c r="AT671">
        <v>95.072909999999993</v>
      </c>
      <c r="AU671">
        <v>97.291659999999993</v>
      </c>
      <c r="AV671">
        <v>99.1875</v>
      </c>
      <c r="AW671">
        <v>100.41670000000001</v>
      </c>
      <c r="AX671">
        <v>100.72920000000001</v>
      </c>
      <c r="AY671">
        <v>100.2084</v>
      </c>
      <c r="AZ671">
        <v>97.520840000000007</v>
      </c>
      <c r="BA671">
        <v>91.8125</v>
      </c>
      <c r="BB671">
        <v>85.385409999999993</v>
      </c>
      <c r="BC671">
        <v>81.947909999999993</v>
      </c>
      <c r="BD671">
        <v>79.916659999999993</v>
      </c>
      <c r="BE671">
        <v>78.75</v>
      </c>
      <c r="BH671">
        <v>0</v>
      </c>
      <c r="BI671">
        <v>1</v>
      </c>
      <c r="BJ671">
        <v>1</v>
      </c>
      <c r="CN671" s="22"/>
      <c r="DC671" s="22"/>
    </row>
    <row r="672" spans="1:107" x14ac:dyDescent="0.25">
      <c r="A672" t="s">
        <v>37</v>
      </c>
      <c r="B672" t="s">
        <v>138</v>
      </c>
      <c r="C672" t="s">
        <v>3</v>
      </c>
      <c r="D672" t="s">
        <v>101</v>
      </c>
      <c r="E672" t="s">
        <v>127</v>
      </c>
      <c r="F672" t="s">
        <v>31</v>
      </c>
      <c r="G672">
        <v>2021</v>
      </c>
      <c r="H672">
        <v>8</v>
      </c>
      <c r="I672">
        <v>5.489503</v>
      </c>
      <c r="AH672">
        <v>75.583340000000007</v>
      </c>
      <c r="AI672">
        <v>74.489590000000007</v>
      </c>
      <c r="AJ672">
        <v>72.5</v>
      </c>
      <c r="AK672">
        <v>70.572909999999993</v>
      </c>
      <c r="AL672">
        <v>69.083340000000007</v>
      </c>
      <c r="AM672">
        <v>67.708340000000007</v>
      </c>
      <c r="AN672">
        <v>68.010409999999993</v>
      </c>
      <c r="AO672">
        <v>72.989590000000007</v>
      </c>
      <c r="AP672">
        <v>79.333340000000007</v>
      </c>
      <c r="AQ672">
        <v>84.6875</v>
      </c>
      <c r="AR672">
        <v>89.072909999999993</v>
      </c>
      <c r="AS672">
        <v>92.447909999999993</v>
      </c>
      <c r="AT672">
        <v>95.072909999999993</v>
      </c>
      <c r="AU672">
        <v>97.291659999999993</v>
      </c>
      <c r="AV672">
        <v>99.1875</v>
      </c>
      <c r="AW672">
        <v>100.41670000000001</v>
      </c>
      <c r="AX672">
        <v>100.72920000000001</v>
      </c>
      <c r="AY672">
        <v>100.2084</v>
      </c>
      <c r="AZ672">
        <v>97.520840000000007</v>
      </c>
      <c r="BA672">
        <v>91.8125</v>
      </c>
      <c r="BB672">
        <v>85.385409999999993</v>
      </c>
      <c r="BC672">
        <v>81.947909999999993</v>
      </c>
      <c r="BD672">
        <v>79.916659999999993</v>
      </c>
      <c r="BE672">
        <v>78.75</v>
      </c>
      <c r="BH672">
        <v>0</v>
      </c>
      <c r="BI672">
        <v>1</v>
      </c>
      <c r="BJ672">
        <v>1</v>
      </c>
      <c r="CN672" s="22"/>
    </row>
    <row r="673" spans="1:107" x14ac:dyDescent="0.25">
      <c r="A673" t="s">
        <v>37</v>
      </c>
      <c r="B673" t="s">
        <v>138</v>
      </c>
      <c r="C673" t="s">
        <v>3</v>
      </c>
      <c r="D673" t="s">
        <v>101</v>
      </c>
      <c r="E673" t="s">
        <v>127</v>
      </c>
      <c r="F673" t="s">
        <v>31</v>
      </c>
      <c r="G673">
        <v>2022</v>
      </c>
      <c r="H673">
        <v>8</v>
      </c>
      <c r="I673">
        <v>5.7784250000000004</v>
      </c>
      <c r="AH673">
        <v>75.583340000000007</v>
      </c>
      <c r="AI673">
        <v>74.489590000000007</v>
      </c>
      <c r="AJ673">
        <v>72.5</v>
      </c>
      <c r="AK673">
        <v>70.572909999999993</v>
      </c>
      <c r="AL673">
        <v>69.083340000000007</v>
      </c>
      <c r="AM673">
        <v>67.708340000000007</v>
      </c>
      <c r="AN673">
        <v>68.010409999999993</v>
      </c>
      <c r="AO673">
        <v>72.989590000000007</v>
      </c>
      <c r="AP673">
        <v>79.333340000000007</v>
      </c>
      <c r="AQ673">
        <v>84.6875</v>
      </c>
      <c r="AR673">
        <v>89.072909999999993</v>
      </c>
      <c r="AS673">
        <v>92.447909999999993</v>
      </c>
      <c r="AT673">
        <v>95.072909999999993</v>
      </c>
      <c r="AU673">
        <v>97.291659999999993</v>
      </c>
      <c r="AV673">
        <v>99.1875</v>
      </c>
      <c r="AW673">
        <v>100.41670000000001</v>
      </c>
      <c r="AX673">
        <v>100.72920000000001</v>
      </c>
      <c r="AY673">
        <v>100.2084</v>
      </c>
      <c r="AZ673">
        <v>97.520840000000007</v>
      </c>
      <c r="BA673">
        <v>91.8125</v>
      </c>
      <c r="BB673">
        <v>85.385409999999993</v>
      </c>
      <c r="BC673">
        <v>81.947909999999993</v>
      </c>
      <c r="BD673">
        <v>79.916659999999993</v>
      </c>
      <c r="BE673">
        <v>78.75</v>
      </c>
      <c r="BH673">
        <v>0</v>
      </c>
      <c r="BI673">
        <v>1</v>
      </c>
      <c r="BJ673">
        <v>1</v>
      </c>
      <c r="CN673" s="22"/>
    </row>
    <row r="674" spans="1:107" x14ac:dyDescent="0.25">
      <c r="A674" t="s">
        <v>37</v>
      </c>
      <c r="B674" t="s">
        <v>138</v>
      </c>
      <c r="C674" t="s">
        <v>5</v>
      </c>
      <c r="D674" t="s">
        <v>126</v>
      </c>
      <c r="E674" t="s">
        <v>100</v>
      </c>
      <c r="F674" t="s">
        <v>33</v>
      </c>
      <c r="G674">
        <v>2019</v>
      </c>
      <c r="H674">
        <v>5</v>
      </c>
      <c r="I674">
        <v>0</v>
      </c>
      <c r="AH674">
        <v>77.3125</v>
      </c>
      <c r="AI674">
        <v>75.125</v>
      </c>
      <c r="AJ674">
        <v>73.5</v>
      </c>
      <c r="AK674">
        <v>72.0625</v>
      </c>
      <c r="AL674">
        <v>70.625</v>
      </c>
      <c r="AM674">
        <v>69</v>
      </c>
      <c r="AN674">
        <v>68.875</v>
      </c>
      <c r="AO674">
        <v>72.125</v>
      </c>
      <c r="AP674">
        <v>76.75</v>
      </c>
      <c r="AQ674">
        <v>80.875</v>
      </c>
      <c r="AR674">
        <v>84.9375</v>
      </c>
      <c r="AS674">
        <v>88.25</v>
      </c>
      <c r="AT674">
        <v>91.5</v>
      </c>
      <c r="AU674">
        <v>94.3125</v>
      </c>
      <c r="AV674">
        <v>96.6875</v>
      </c>
      <c r="AW674">
        <v>98.375</v>
      </c>
      <c r="AX674">
        <v>99.1875</v>
      </c>
      <c r="AY674">
        <v>98.6875</v>
      </c>
      <c r="AZ674">
        <v>96.8125</v>
      </c>
      <c r="BA674">
        <v>93.75</v>
      </c>
      <c r="BB674">
        <v>89.25</v>
      </c>
      <c r="BC674">
        <v>85.5625</v>
      </c>
      <c r="BD674">
        <v>83</v>
      </c>
      <c r="BE674">
        <v>80.6875</v>
      </c>
      <c r="BF674" s="22"/>
      <c r="BH674">
        <v>0</v>
      </c>
      <c r="BI674">
        <v>1</v>
      </c>
      <c r="BJ674">
        <v>1</v>
      </c>
      <c r="CN674" s="22"/>
    </row>
    <row r="675" spans="1:107" x14ac:dyDescent="0.25">
      <c r="A675" t="s">
        <v>37</v>
      </c>
      <c r="B675" t="s">
        <v>138</v>
      </c>
      <c r="C675" t="s">
        <v>5</v>
      </c>
      <c r="D675" t="s">
        <v>126</v>
      </c>
      <c r="E675" t="s">
        <v>100</v>
      </c>
      <c r="F675" t="s">
        <v>33</v>
      </c>
      <c r="G675">
        <v>2019</v>
      </c>
      <c r="H675">
        <v>6</v>
      </c>
      <c r="I675">
        <v>0</v>
      </c>
      <c r="N675" s="22"/>
      <c r="AH675">
        <v>79.875</v>
      </c>
      <c r="AI675">
        <v>78.25</v>
      </c>
      <c r="AJ675">
        <v>76.625</v>
      </c>
      <c r="AK675">
        <v>74.5625</v>
      </c>
      <c r="AL675">
        <v>73.25</v>
      </c>
      <c r="AM675">
        <v>71.9375</v>
      </c>
      <c r="AN675">
        <v>71.875</v>
      </c>
      <c r="AO675">
        <v>74.9375</v>
      </c>
      <c r="AP675">
        <v>79.375</v>
      </c>
      <c r="AQ675">
        <v>83.1875</v>
      </c>
      <c r="AR675">
        <v>86.6875</v>
      </c>
      <c r="AS675">
        <v>90.375</v>
      </c>
      <c r="AT675">
        <v>93.6875</v>
      </c>
      <c r="AU675">
        <v>96.375</v>
      </c>
      <c r="AV675">
        <v>99.25</v>
      </c>
      <c r="AW675">
        <v>101.3125</v>
      </c>
      <c r="AX675">
        <v>101.875</v>
      </c>
      <c r="AY675">
        <v>101.5625</v>
      </c>
      <c r="AZ675">
        <v>99.75</v>
      </c>
      <c r="BA675">
        <v>96.9375</v>
      </c>
      <c r="BB675">
        <v>92.8125</v>
      </c>
      <c r="BC675">
        <v>89.1875</v>
      </c>
      <c r="BD675">
        <v>86.5</v>
      </c>
      <c r="BE675">
        <v>83.6875</v>
      </c>
      <c r="BF675" s="22"/>
      <c r="BH675">
        <v>0</v>
      </c>
      <c r="BI675">
        <v>1</v>
      </c>
      <c r="BJ675">
        <v>1</v>
      </c>
    </row>
    <row r="676" spans="1:107" x14ac:dyDescent="0.25">
      <c r="A676" t="s">
        <v>37</v>
      </c>
      <c r="B676" t="s">
        <v>138</v>
      </c>
      <c r="C676" t="s">
        <v>5</v>
      </c>
      <c r="D676" t="s">
        <v>126</v>
      </c>
      <c r="E676" t="s">
        <v>100</v>
      </c>
      <c r="F676" t="s">
        <v>33</v>
      </c>
      <c r="G676">
        <v>2019</v>
      </c>
      <c r="H676">
        <v>7</v>
      </c>
      <c r="I676">
        <v>0</v>
      </c>
      <c r="AH676">
        <v>86.75</v>
      </c>
      <c r="AI676">
        <v>83.6875</v>
      </c>
      <c r="AJ676">
        <v>81.9375</v>
      </c>
      <c r="AK676">
        <v>80.5625</v>
      </c>
      <c r="AL676">
        <v>79.5625</v>
      </c>
      <c r="AM676">
        <v>78.3125</v>
      </c>
      <c r="AN676">
        <v>77.5625</v>
      </c>
      <c r="AO676">
        <v>80</v>
      </c>
      <c r="AP676">
        <v>83.375</v>
      </c>
      <c r="AQ676">
        <v>87.3125</v>
      </c>
      <c r="AR676">
        <v>91.5</v>
      </c>
      <c r="AS676">
        <v>95.4375</v>
      </c>
      <c r="AT676">
        <v>98.625</v>
      </c>
      <c r="AU676">
        <v>102.0625</v>
      </c>
      <c r="AV676">
        <v>104.4375</v>
      </c>
      <c r="AW676">
        <v>106.0625</v>
      </c>
      <c r="AX676">
        <v>106.8125</v>
      </c>
      <c r="AY676">
        <v>106.6875</v>
      </c>
      <c r="AZ676">
        <v>105.25</v>
      </c>
      <c r="BA676">
        <v>102.625</v>
      </c>
      <c r="BB676">
        <v>98.4375</v>
      </c>
      <c r="BC676">
        <v>94.5</v>
      </c>
      <c r="BD676">
        <v>90.9375</v>
      </c>
      <c r="BE676">
        <v>89.1875</v>
      </c>
      <c r="BF676" s="22"/>
      <c r="BH676">
        <v>0</v>
      </c>
      <c r="BI676">
        <v>1</v>
      </c>
      <c r="BJ676">
        <v>1</v>
      </c>
      <c r="DC676" s="22"/>
    </row>
    <row r="677" spans="1:107" x14ac:dyDescent="0.25">
      <c r="A677" t="s">
        <v>37</v>
      </c>
      <c r="B677" t="s">
        <v>138</v>
      </c>
      <c r="C677" t="s">
        <v>5</v>
      </c>
      <c r="D677" t="s">
        <v>126</v>
      </c>
      <c r="E677" t="s">
        <v>100</v>
      </c>
      <c r="F677" t="s">
        <v>33</v>
      </c>
      <c r="G677">
        <v>2019</v>
      </c>
      <c r="H677">
        <v>8</v>
      </c>
      <c r="I677">
        <v>0</v>
      </c>
      <c r="M677" s="22"/>
      <c r="AH677">
        <v>81.9375</v>
      </c>
      <c r="AI677">
        <v>81.0625</v>
      </c>
      <c r="AJ677">
        <v>79.6875</v>
      </c>
      <c r="AK677">
        <v>79.0625</v>
      </c>
      <c r="AL677">
        <v>77.25</v>
      </c>
      <c r="AM677">
        <v>76.25</v>
      </c>
      <c r="AN677">
        <v>75.625</v>
      </c>
      <c r="AO677">
        <v>77.1875</v>
      </c>
      <c r="AP677">
        <v>80.75</v>
      </c>
      <c r="AQ677">
        <v>84.6875</v>
      </c>
      <c r="AR677">
        <v>88.8125</v>
      </c>
      <c r="AS677">
        <v>92.75</v>
      </c>
      <c r="AT677">
        <v>96.4375</v>
      </c>
      <c r="AU677">
        <v>99.5</v>
      </c>
      <c r="AV677">
        <v>101.9375</v>
      </c>
      <c r="AW677">
        <v>103.6875</v>
      </c>
      <c r="AX677">
        <v>104.5</v>
      </c>
      <c r="AY677">
        <v>104.375</v>
      </c>
      <c r="AZ677">
        <v>102.5625</v>
      </c>
      <c r="BA677">
        <v>99.0625</v>
      </c>
      <c r="BB677">
        <v>94.125</v>
      </c>
      <c r="BC677">
        <v>90.6875</v>
      </c>
      <c r="BD677">
        <v>87.5625</v>
      </c>
      <c r="BE677">
        <v>85.1875</v>
      </c>
      <c r="BF677" s="22"/>
      <c r="BH677">
        <v>0</v>
      </c>
      <c r="BI677">
        <v>1</v>
      </c>
      <c r="BJ677">
        <v>1</v>
      </c>
    </row>
    <row r="678" spans="1:107" x14ac:dyDescent="0.25">
      <c r="A678" t="s">
        <v>37</v>
      </c>
      <c r="B678" t="s">
        <v>138</v>
      </c>
      <c r="C678" t="s">
        <v>5</v>
      </c>
      <c r="D678" t="s">
        <v>126</v>
      </c>
      <c r="E678" t="s">
        <v>100</v>
      </c>
      <c r="F678" t="s">
        <v>33</v>
      </c>
      <c r="G678">
        <v>2019</v>
      </c>
      <c r="H678">
        <v>9</v>
      </c>
      <c r="I678" s="22">
        <v>0</v>
      </c>
      <c r="AH678">
        <v>78.1875</v>
      </c>
      <c r="AI678">
        <v>76.1875</v>
      </c>
      <c r="AJ678">
        <v>74.75</v>
      </c>
      <c r="AK678">
        <v>72.9375</v>
      </c>
      <c r="AL678">
        <v>71.75</v>
      </c>
      <c r="AM678">
        <v>70.9375</v>
      </c>
      <c r="AN678">
        <v>70.0625</v>
      </c>
      <c r="AO678">
        <v>70.9375</v>
      </c>
      <c r="AP678">
        <v>74.5625</v>
      </c>
      <c r="AQ678">
        <v>80</v>
      </c>
      <c r="AR678">
        <v>84.4375</v>
      </c>
      <c r="AS678">
        <v>88.1875</v>
      </c>
      <c r="AT678">
        <v>91.625</v>
      </c>
      <c r="AU678">
        <v>94.375</v>
      </c>
      <c r="AV678">
        <v>96.9375</v>
      </c>
      <c r="AW678">
        <v>98.3125</v>
      </c>
      <c r="AX678">
        <v>99.1875</v>
      </c>
      <c r="AY678">
        <v>98.125</v>
      </c>
      <c r="AZ678">
        <v>95.5625</v>
      </c>
      <c r="BA678">
        <v>90.9375</v>
      </c>
      <c r="BB678">
        <v>86.875</v>
      </c>
      <c r="BC678">
        <v>83.8125</v>
      </c>
      <c r="BD678">
        <v>81.625</v>
      </c>
      <c r="BE678">
        <v>79.5</v>
      </c>
      <c r="BF678" s="22"/>
      <c r="BH678">
        <v>0</v>
      </c>
      <c r="BI678">
        <v>1</v>
      </c>
      <c r="BJ678">
        <v>1</v>
      </c>
      <c r="CN678" s="22"/>
      <c r="DC678" s="22"/>
    </row>
    <row r="679" spans="1:107" x14ac:dyDescent="0.25">
      <c r="A679" t="s">
        <v>37</v>
      </c>
      <c r="B679" t="s">
        <v>138</v>
      </c>
      <c r="C679" t="s">
        <v>5</v>
      </c>
      <c r="D679" t="s">
        <v>126</v>
      </c>
      <c r="E679" t="s">
        <v>100</v>
      </c>
      <c r="F679" t="s">
        <v>33</v>
      </c>
      <c r="G679">
        <v>2019</v>
      </c>
      <c r="H679">
        <v>10</v>
      </c>
      <c r="I679">
        <v>0</v>
      </c>
      <c r="K679" s="22"/>
      <c r="AB679" s="22"/>
      <c r="AE679" s="22"/>
      <c r="AH679">
        <v>74.5</v>
      </c>
      <c r="AI679">
        <v>72.75</v>
      </c>
      <c r="AJ679">
        <v>71.6875</v>
      </c>
      <c r="AK679">
        <v>70</v>
      </c>
      <c r="AL679">
        <v>68.8125</v>
      </c>
      <c r="AM679">
        <v>67.8125</v>
      </c>
      <c r="AN679">
        <v>66.8125</v>
      </c>
      <c r="AO679">
        <v>67.3125</v>
      </c>
      <c r="AP679">
        <v>70.875</v>
      </c>
      <c r="AQ679">
        <v>76.0625</v>
      </c>
      <c r="AR679">
        <v>80.25</v>
      </c>
      <c r="AS679">
        <v>83.875</v>
      </c>
      <c r="AT679">
        <v>87.8125</v>
      </c>
      <c r="AU679">
        <v>90.75</v>
      </c>
      <c r="AV679">
        <v>93.0625</v>
      </c>
      <c r="AW679">
        <v>94.3125</v>
      </c>
      <c r="AX679">
        <v>94.25</v>
      </c>
      <c r="AY679">
        <v>92.875</v>
      </c>
      <c r="AZ679">
        <v>90.0625</v>
      </c>
      <c r="BA679">
        <v>86.25</v>
      </c>
      <c r="BB679">
        <v>83.5625</v>
      </c>
      <c r="BC679">
        <v>81.3125</v>
      </c>
      <c r="BD679">
        <v>78.875</v>
      </c>
      <c r="BE679">
        <v>76.6875</v>
      </c>
      <c r="BF679" s="22"/>
      <c r="BH679">
        <v>0</v>
      </c>
      <c r="BI679">
        <v>1</v>
      </c>
      <c r="BJ679">
        <v>1</v>
      </c>
      <c r="CN679" s="22"/>
    </row>
    <row r="680" spans="1:107" x14ac:dyDescent="0.25">
      <c r="A680" t="s">
        <v>37</v>
      </c>
      <c r="B680" t="s">
        <v>138</v>
      </c>
      <c r="C680" t="s">
        <v>5</v>
      </c>
      <c r="D680" t="s">
        <v>126</v>
      </c>
      <c r="E680" t="s">
        <v>100</v>
      </c>
      <c r="F680" t="s">
        <v>33</v>
      </c>
      <c r="G680">
        <v>2020</v>
      </c>
      <c r="H680">
        <v>5</v>
      </c>
      <c r="I680">
        <v>0</v>
      </c>
      <c r="M680" s="22"/>
      <c r="AH680">
        <v>77.3125</v>
      </c>
      <c r="AI680">
        <v>75.125</v>
      </c>
      <c r="AJ680">
        <v>73.5</v>
      </c>
      <c r="AK680">
        <v>72.0625</v>
      </c>
      <c r="AL680">
        <v>70.625</v>
      </c>
      <c r="AM680">
        <v>69</v>
      </c>
      <c r="AN680">
        <v>68.875</v>
      </c>
      <c r="AO680">
        <v>72.125</v>
      </c>
      <c r="AP680">
        <v>76.75</v>
      </c>
      <c r="AQ680">
        <v>80.875</v>
      </c>
      <c r="AR680">
        <v>84.9375</v>
      </c>
      <c r="AS680">
        <v>88.25</v>
      </c>
      <c r="AT680">
        <v>91.5</v>
      </c>
      <c r="AU680">
        <v>94.3125</v>
      </c>
      <c r="AV680">
        <v>96.6875</v>
      </c>
      <c r="AW680">
        <v>98.375</v>
      </c>
      <c r="AX680">
        <v>99.1875</v>
      </c>
      <c r="AY680">
        <v>98.6875</v>
      </c>
      <c r="AZ680">
        <v>96.8125</v>
      </c>
      <c r="BA680">
        <v>93.75</v>
      </c>
      <c r="BB680">
        <v>89.25</v>
      </c>
      <c r="BC680">
        <v>85.5625</v>
      </c>
      <c r="BD680">
        <v>83</v>
      </c>
      <c r="BE680">
        <v>80.6875</v>
      </c>
      <c r="BF680" s="22"/>
      <c r="BH680">
        <v>0</v>
      </c>
      <c r="BI680">
        <v>1</v>
      </c>
      <c r="BJ680">
        <v>1</v>
      </c>
    </row>
    <row r="681" spans="1:107" x14ac:dyDescent="0.25">
      <c r="A681" t="s">
        <v>37</v>
      </c>
      <c r="B681" t="s">
        <v>138</v>
      </c>
      <c r="C681" t="s">
        <v>5</v>
      </c>
      <c r="D681" t="s">
        <v>126</v>
      </c>
      <c r="E681" t="s">
        <v>100</v>
      </c>
      <c r="F681" t="s">
        <v>33</v>
      </c>
      <c r="G681">
        <v>2020</v>
      </c>
      <c r="H681">
        <v>6</v>
      </c>
      <c r="I681">
        <v>0</v>
      </c>
      <c r="Y681" s="22"/>
      <c r="AH681">
        <v>79.875</v>
      </c>
      <c r="AI681">
        <v>78.25</v>
      </c>
      <c r="AJ681">
        <v>76.625</v>
      </c>
      <c r="AK681">
        <v>74.5625</v>
      </c>
      <c r="AL681">
        <v>73.25</v>
      </c>
      <c r="AM681">
        <v>71.9375</v>
      </c>
      <c r="AN681">
        <v>71.875</v>
      </c>
      <c r="AO681">
        <v>74.9375</v>
      </c>
      <c r="AP681">
        <v>79.375</v>
      </c>
      <c r="AQ681">
        <v>83.1875</v>
      </c>
      <c r="AR681">
        <v>86.6875</v>
      </c>
      <c r="AS681">
        <v>90.375</v>
      </c>
      <c r="AT681">
        <v>93.6875</v>
      </c>
      <c r="AU681">
        <v>96.375</v>
      </c>
      <c r="AV681">
        <v>99.25</v>
      </c>
      <c r="AW681">
        <v>101.3125</v>
      </c>
      <c r="AX681">
        <v>101.875</v>
      </c>
      <c r="AY681">
        <v>101.5625</v>
      </c>
      <c r="AZ681">
        <v>99.75</v>
      </c>
      <c r="BA681">
        <v>96.9375</v>
      </c>
      <c r="BB681">
        <v>92.8125</v>
      </c>
      <c r="BC681">
        <v>89.1875</v>
      </c>
      <c r="BD681">
        <v>86.5</v>
      </c>
      <c r="BE681">
        <v>83.6875</v>
      </c>
      <c r="BF681" s="22"/>
      <c r="BH681">
        <v>0</v>
      </c>
      <c r="BI681">
        <v>1</v>
      </c>
      <c r="BJ681">
        <v>1</v>
      </c>
      <c r="CN681" s="22"/>
    </row>
    <row r="682" spans="1:107" x14ac:dyDescent="0.25">
      <c r="A682" t="s">
        <v>37</v>
      </c>
      <c r="B682" t="s">
        <v>138</v>
      </c>
      <c r="C682" t="s">
        <v>5</v>
      </c>
      <c r="D682" t="s">
        <v>126</v>
      </c>
      <c r="E682" t="s">
        <v>100</v>
      </c>
      <c r="F682" t="s">
        <v>33</v>
      </c>
      <c r="G682">
        <v>2020</v>
      </c>
      <c r="H682">
        <v>7</v>
      </c>
      <c r="I682">
        <v>0</v>
      </c>
      <c r="AH682">
        <v>86.75</v>
      </c>
      <c r="AI682">
        <v>83.6875</v>
      </c>
      <c r="AJ682">
        <v>81.9375</v>
      </c>
      <c r="AK682">
        <v>80.5625</v>
      </c>
      <c r="AL682">
        <v>79.5625</v>
      </c>
      <c r="AM682">
        <v>78.3125</v>
      </c>
      <c r="AN682">
        <v>77.5625</v>
      </c>
      <c r="AO682">
        <v>80</v>
      </c>
      <c r="AP682">
        <v>83.375</v>
      </c>
      <c r="AQ682">
        <v>87.3125</v>
      </c>
      <c r="AR682">
        <v>91.5</v>
      </c>
      <c r="AS682">
        <v>95.4375</v>
      </c>
      <c r="AT682">
        <v>98.625</v>
      </c>
      <c r="AU682">
        <v>102.0625</v>
      </c>
      <c r="AV682">
        <v>104.4375</v>
      </c>
      <c r="AW682">
        <v>106.0625</v>
      </c>
      <c r="AX682">
        <v>106.8125</v>
      </c>
      <c r="AY682">
        <v>106.6875</v>
      </c>
      <c r="AZ682">
        <v>105.25</v>
      </c>
      <c r="BA682">
        <v>102.625</v>
      </c>
      <c r="BB682">
        <v>98.4375</v>
      </c>
      <c r="BC682">
        <v>94.5</v>
      </c>
      <c r="BD682">
        <v>90.9375</v>
      </c>
      <c r="BE682">
        <v>89.1875</v>
      </c>
      <c r="BF682" s="22"/>
      <c r="BH682">
        <v>0</v>
      </c>
      <c r="BI682">
        <v>1</v>
      </c>
      <c r="BJ682">
        <v>1</v>
      </c>
    </row>
    <row r="683" spans="1:107" x14ac:dyDescent="0.25">
      <c r="A683" t="s">
        <v>37</v>
      </c>
      <c r="B683" t="s">
        <v>138</v>
      </c>
      <c r="C683" t="s">
        <v>5</v>
      </c>
      <c r="D683" t="s">
        <v>126</v>
      </c>
      <c r="E683" t="s">
        <v>100</v>
      </c>
      <c r="F683" t="s">
        <v>33</v>
      </c>
      <c r="G683">
        <v>2020</v>
      </c>
      <c r="H683">
        <v>8</v>
      </c>
      <c r="I683">
        <v>0</v>
      </c>
      <c r="AH683">
        <v>81.9375</v>
      </c>
      <c r="AI683">
        <v>81.0625</v>
      </c>
      <c r="AJ683">
        <v>79.6875</v>
      </c>
      <c r="AK683">
        <v>79.0625</v>
      </c>
      <c r="AL683">
        <v>77.25</v>
      </c>
      <c r="AM683">
        <v>76.25</v>
      </c>
      <c r="AN683">
        <v>75.625</v>
      </c>
      <c r="AO683">
        <v>77.1875</v>
      </c>
      <c r="AP683">
        <v>80.75</v>
      </c>
      <c r="AQ683">
        <v>84.6875</v>
      </c>
      <c r="AR683">
        <v>88.8125</v>
      </c>
      <c r="AS683">
        <v>92.75</v>
      </c>
      <c r="AT683">
        <v>96.4375</v>
      </c>
      <c r="AU683">
        <v>99.5</v>
      </c>
      <c r="AV683">
        <v>101.9375</v>
      </c>
      <c r="AW683">
        <v>103.6875</v>
      </c>
      <c r="AX683">
        <v>104.5</v>
      </c>
      <c r="AY683">
        <v>104.375</v>
      </c>
      <c r="AZ683">
        <v>102.5625</v>
      </c>
      <c r="BA683">
        <v>99.0625</v>
      </c>
      <c r="BB683">
        <v>94.125</v>
      </c>
      <c r="BC683">
        <v>90.6875</v>
      </c>
      <c r="BD683">
        <v>87.5625</v>
      </c>
      <c r="BE683">
        <v>85.1875</v>
      </c>
      <c r="BF683" s="22"/>
      <c r="BH683">
        <v>0</v>
      </c>
      <c r="BI683">
        <v>1</v>
      </c>
      <c r="BJ683">
        <v>1</v>
      </c>
      <c r="CN683" s="22"/>
    </row>
    <row r="684" spans="1:107" x14ac:dyDescent="0.25">
      <c r="A684" t="s">
        <v>37</v>
      </c>
      <c r="B684" t="s">
        <v>138</v>
      </c>
      <c r="C684" t="s">
        <v>5</v>
      </c>
      <c r="D684" t="s">
        <v>126</v>
      </c>
      <c r="E684" t="s">
        <v>100</v>
      </c>
      <c r="F684" t="s">
        <v>33</v>
      </c>
      <c r="G684">
        <v>2020</v>
      </c>
      <c r="H684">
        <v>9</v>
      </c>
      <c r="I684">
        <v>0</v>
      </c>
      <c r="AH684">
        <v>78.1875</v>
      </c>
      <c r="AI684">
        <v>76.1875</v>
      </c>
      <c r="AJ684">
        <v>74.75</v>
      </c>
      <c r="AK684">
        <v>72.9375</v>
      </c>
      <c r="AL684">
        <v>71.75</v>
      </c>
      <c r="AM684">
        <v>70.9375</v>
      </c>
      <c r="AN684">
        <v>70.0625</v>
      </c>
      <c r="AO684">
        <v>70.9375</v>
      </c>
      <c r="AP684">
        <v>74.5625</v>
      </c>
      <c r="AQ684">
        <v>80</v>
      </c>
      <c r="AR684">
        <v>84.4375</v>
      </c>
      <c r="AS684">
        <v>88.1875</v>
      </c>
      <c r="AT684">
        <v>91.625</v>
      </c>
      <c r="AU684">
        <v>94.375</v>
      </c>
      <c r="AV684">
        <v>96.9375</v>
      </c>
      <c r="AW684">
        <v>98.3125</v>
      </c>
      <c r="AX684">
        <v>99.1875</v>
      </c>
      <c r="AY684">
        <v>98.125</v>
      </c>
      <c r="AZ684">
        <v>95.5625</v>
      </c>
      <c r="BA684">
        <v>90.9375</v>
      </c>
      <c r="BB684">
        <v>86.875</v>
      </c>
      <c r="BC684">
        <v>83.8125</v>
      </c>
      <c r="BD684">
        <v>81.625</v>
      </c>
      <c r="BE684">
        <v>79.5</v>
      </c>
      <c r="BF684" s="22"/>
      <c r="BH684">
        <v>0</v>
      </c>
      <c r="BI684">
        <v>1</v>
      </c>
      <c r="BJ684">
        <v>1</v>
      </c>
      <c r="CN684" s="22"/>
      <c r="DC684" s="22"/>
    </row>
    <row r="685" spans="1:107" x14ac:dyDescent="0.25">
      <c r="A685" t="s">
        <v>37</v>
      </c>
      <c r="B685" t="s">
        <v>138</v>
      </c>
      <c r="C685" t="s">
        <v>5</v>
      </c>
      <c r="D685" t="s">
        <v>126</v>
      </c>
      <c r="E685" t="s">
        <v>100</v>
      </c>
      <c r="F685" t="s">
        <v>33</v>
      </c>
      <c r="G685">
        <v>2020</v>
      </c>
      <c r="H685">
        <v>10</v>
      </c>
      <c r="I685">
        <v>0</v>
      </c>
      <c r="Y685" s="22"/>
      <c r="AH685">
        <v>74.5</v>
      </c>
      <c r="AI685">
        <v>72.75</v>
      </c>
      <c r="AJ685">
        <v>71.6875</v>
      </c>
      <c r="AK685">
        <v>70</v>
      </c>
      <c r="AL685">
        <v>68.8125</v>
      </c>
      <c r="AM685">
        <v>67.8125</v>
      </c>
      <c r="AN685">
        <v>66.8125</v>
      </c>
      <c r="AO685">
        <v>67.3125</v>
      </c>
      <c r="AP685">
        <v>70.875</v>
      </c>
      <c r="AQ685">
        <v>76.0625</v>
      </c>
      <c r="AR685">
        <v>80.25</v>
      </c>
      <c r="AS685">
        <v>83.875</v>
      </c>
      <c r="AT685">
        <v>87.8125</v>
      </c>
      <c r="AU685">
        <v>90.75</v>
      </c>
      <c r="AV685">
        <v>93.0625</v>
      </c>
      <c r="AW685">
        <v>94.3125</v>
      </c>
      <c r="AX685">
        <v>94.25</v>
      </c>
      <c r="AY685">
        <v>92.875</v>
      </c>
      <c r="AZ685">
        <v>90.0625</v>
      </c>
      <c r="BA685">
        <v>86.25</v>
      </c>
      <c r="BB685">
        <v>83.5625</v>
      </c>
      <c r="BC685">
        <v>81.3125</v>
      </c>
      <c r="BD685">
        <v>78.875</v>
      </c>
      <c r="BE685">
        <v>76.6875</v>
      </c>
      <c r="BF685" s="22"/>
      <c r="BH685">
        <v>0</v>
      </c>
      <c r="BI685">
        <v>1</v>
      </c>
      <c r="BJ685">
        <v>1</v>
      </c>
      <c r="CN685" s="22"/>
    </row>
    <row r="686" spans="1:107" x14ac:dyDescent="0.25">
      <c r="A686" t="s">
        <v>37</v>
      </c>
      <c r="B686" t="s">
        <v>138</v>
      </c>
      <c r="C686" t="s">
        <v>5</v>
      </c>
      <c r="D686" t="s">
        <v>126</v>
      </c>
      <c r="E686" t="s">
        <v>100</v>
      </c>
      <c r="F686" t="s">
        <v>33</v>
      </c>
      <c r="G686">
        <v>2021</v>
      </c>
      <c r="H686">
        <v>5</v>
      </c>
      <c r="I686">
        <v>0</v>
      </c>
      <c r="K686" s="22"/>
      <c r="AH686">
        <v>77.3125</v>
      </c>
      <c r="AI686">
        <v>75.125</v>
      </c>
      <c r="AJ686">
        <v>73.5</v>
      </c>
      <c r="AK686">
        <v>72.0625</v>
      </c>
      <c r="AL686">
        <v>70.625</v>
      </c>
      <c r="AM686">
        <v>69</v>
      </c>
      <c r="AN686">
        <v>68.875</v>
      </c>
      <c r="AO686">
        <v>72.125</v>
      </c>
      <c r="AP686">
        <v>76.75</v>
      </c>
      <c r="AQ686">
        <v>80.875</v>
      </c>
      <c r="AR686">
        <v>84.9375</v>
      </c>
      <c r="AS686">
        <v>88.25</v>
      </c>
      <c r="AT686">
        <v>91.5</v>
      </c>
      <c r="AU686">
        <v>94.3125</v>
      </c>
      <c r="AV686">
        <v>96.6875</v>
      </c>
      <c r="AW686">
        <v>98.375</v>
      </c>
      <c r="AX686">
        <v>99.1875</v>
      </c>
      <c r="AY686">
        <v>98.6875</v>
      </c>
      <c r="AZ686">
        <v>96.8125</v>
      </c>
      <c r="BA686">
        <v>93.75</v>
      </c>
      <c r="BB686">
        <v>89.25</v>
      </c>
      <c r="BC686">
        <v>85.5625</v>
      </c>
      <c r="BD686">
        <v>83</v>
      </c>
      <c r="BE686">
        <v>80.6875</v>
      </c>
      <c r="BF686" s="22"/>
      <c r="BH686">
        <v>0</v>
      </c>
      <c r="BI686">
        <v>1</v>
      </c>
      <c r="BJ686">
        <v>1</v>
      </c>
      <c r="CN686" s="22"/>
      <c r="DC686" s="22"/>
    </row>
    <row r="687" spans="1:107" x14ac:dyDescent="0.25">
      <c r="A687" t="s">
        <v>37</v>
      </c>
      <c r="B687" t="s">
        <v>138</v>
      </c>
      <c r="C687" t="s">
        <v>5</v>
      </c>
      <c r="D687" t="s">
        <v>126</v>
      </c>
      <c r="E687" t="s">
        <v>100</v>
      </c>
      <c r="F687" t="s">
        <v>33</v>
      </c>
      <c r="G687">
        <v>2021</v>
      </c>
      <c r="H687">
        <v>6</v>
      </c>
      <c r="I687">
        <v>0</v>
      </c>
      <c r="AH687">
        <v>79.875</v>
      </c>
      <c r="AI687">
        <v>78.25</v>
      </c>
      <c r="AJ687">
        <v>76.625</v>
      </c>
      <c r="AK687">
        <v>74.5625</v>
      </c>
      <c r="AL687">
        <v>73.25</v>
      </c>
      <c r="AM687">
        <v>71.9375</v>
      </c>
      <c r="AN687">
        <v>71.875</v>
      </c>
      <c r="AO687">
        <v>74.9375</v>
      </c>
      <c r="AP687">
        <v>79.375</v>
      </c>
      <c r="AQ687">
        <v>83.1875</v>
      </c>
      <c r="AR687">
        <v>86.6875</v>
      </c>
      <c r="AS687">
        <v>90.375</v>
      </c>
      <c r="AT687">
        <v>93.6875</v>
      </c>
      <c r="AU687">
        <v>96.375</v>
      </c>
      <c r="AV687">
        <v>99.25</v>
      </c>
      <c r="AW687">
        <v>101.3125</v>
      </c>
      <c r="AX687">
        <v>101.875</v>
      </c>
      <c r="AY687">
        <v>101.5625</v>
      </c>
      <c r="AZ687">
        <v>99.75</v>
      </c>
      <c r="BA687">
        <v>96.9375</v>
      </c>
      <c r="BB687">
        <v>92.8125</v>
      </c>
      <c r="BC687">
        <v>89.1875</v>
      </c>
      <c r="BD687">
        <v>86.5</v>
      </c>
      <c r="BE687">
        <v>83.6875</v>
      </c>
      <c r="BF687" s="22"/>
      <c r="BH687">
        <v>0</v>
      </c>
      <c r="BI687">
        <v>1</v>
      </c>
      <c r="BJ687">
        <v>1</v>
      </c>
      <c r="CN687" s="22"/>
    </row>
    <row r="688" spans="1:107" x14ac:dyDescent="0.25">
      <c r="A688" t="s">
        <v>37</v>
      </c>
      <c r="B688" t="s">
        <v>138</v>
      </c>
      <c r="C688" t="s">
        <v>5</v>
      </c>
      <c r="D688" t="s">
        <v>126</v>
      </c>
      <c r="E688" t="s">
        <v>100</v>
      </c>
      <c r="F688" t="s">
        <v>33</v>
      </c>
      <c r="G688">
        <v>2021</v>
      </c>
      <c r="H688">
        <v>7</v>
      </c>
      <c r="I688">
        <v>0</v>
      </c>
      <c r="AH688">
        <v>86.75</v>
      </c>
      <c r="AI688">
        <v>83.6875</v>
      </c>
      <c r="AJ688">
        <v>81.9375</v>
      </c>
      <c r="AK688">
        <v>80.5625</v>
      </c>
      <c r="AL688">
        <v>79.5625</v>
      </c>
      <c r="AM688">
        <v>78.3125</v>
      </c>
      <c r="AN688">
        <v>77.5625</v>
      </c>
      <c r="AO688">
        <v>80</v>
      </c>
      <c r="AP688">
        <v>83.375</v>
      </c>
      <c r="AQ688">
        <v>87.3125</v>
      </c>
      <c r="AR688">
        <v>91.5</v>
      </c>
      <c r="AS688">
        <v>95.4375</v>
      </c>
      <c r="AT688">
        <v>98.625</v>
      </c>
      <c r="AU688">
        <v>102.0625</v>
      </c>
      <c r="AV688">
        <v>104.4375</v>
      </c>
      <c r="AW688">
        <v>106.0625</v>
      </c>
      <c r="AX688">
        <v>106.8125</v>
      </c>
      <c r="AY688">
        <v>106.6875</v>
      </c>
      <c r="AZ688">
        <v>105.25</v>
      </c>
      <c r="BA688">
        <v>102.625</v>
      </c>
      <c r="BB688">
        <v>98.4375</v>
      </c>
      <c r="BC688">
        <v>94.5</v>
      </c>
      <c r="BD688">
        <v>90.9375</v>
      </c>
      <c r="BE688">
        <v>89.1875</v>
      </c>
      <c r="BF688" s="22"/>
      <c r="BH688">
        <v>0</v>
      </c>
      <c r="BI688">
        <v>1</v>
      </c>
      <c r="BJ688">
        <v>1</v>
      </c>
      <c r="CN688" s="22"/>
      <c r="DC688" s="22"/>
    </row>
    <row r="689" spans="1:107" x14ac:dyDescent="0.25">
      <c r="A689" t="s">
        <v>37</v>
      </c>
      <c r="B689" t="s">
        <v>138</v>
      </c>
      <c r="C689" t="s">
        <v>5</v>
      </c>
      <c r="D689" t="s">
        <v>126</v>
      </c>
      <c r="E689" t="s">
        <v>100</v>
      </c>
      <c r="F689" t="s">
        <v>33</v>
      </c>
      <c r="G689">
        <v>2021</v>
      </c>
      <c r="H689">
        <v>8</v>
      </c>
      <c r="I689">
        <v>0</v>
      </c>
      <c r="AH689">
        <v>81.9375</v>
      </c>
      <c r="AI689">
        <v>81.0625</v>
      </c>
      <c r="AJ689">
        <v>79.6875</v>
      </c>
      <c r="AK689">
        <v>79.0625</v>
      </c>
      <c r="AL689">
        <v>77.25</v>
      </c>
      <c r="AM689">
        <v>76.25</v>
      </c>
      <c r="AN689">
        <v>75.625</v>
      </c>
      <c r="AO689">
        <v>77.1875</v>
      </c>
      <c r="AP689">
        <v>80.75</v>
      </c>
      <c r="AQ689">
        <v>84.6875</v>
      </c>
      <c r="AR689">
        <v>88.8125</v>
      </c>
      <c r="AS689">
        <v>92.75</v>
      </c>
      <c r="AT689">
        <v>96.4375</v>
      </c>
      <c r="AU689">
        <v>99.5</v>
      </c>
      <c r="AV689">
        <v>101.9375</v>
      </c>
      <c r="AW689">
        <v>103.6875</v>
      </c>
      <c r="AX689">
        <v>104.5</v>
      </c>
      <c r="AY689">
        <v>104.375</v>
      </c>
      <c r="AZ689">
        <v>102.5625</v>
      </c>
      <c r="BA689">
        <v>99.0625</v>
      </c>
      <c r="BB689">
        <v>94.125</v>
      </c>
      <c r="BC689">
        <v>90.6875</v>
      </c>
      <c r="BD689">
        <v>87.5625</v>
      </c>
      <c r="BE689">
        <v>85.1875</v>
      </c>
      <c r="BF689" s="22"/>
      <c r="BH689">
        <v>0</v>
      </c>
      <c r="BI689">
        <v>1</v>
      </c>
      <c r="BJ689">
        <v>1</v>
      </c>
      <c r="CQ689" s="22"/>
      <c r="CS689" s="22"/>
      <c r="DC689" s="22"/>
    </row>
    <row r="690" spans="1:107" x14ac:dyDescent="0.25">
      <c r="A690" t="s">
        <v>37</v>
      </c>
      <c r="B690" t="s">
        <v>138</v>
      </c>
      <c r="C690" t="s">
        <v>5</v>
      </c>
      <c r="D690" t="s">
        <v>126</v>
      </c>
      <c r="E690" t="s">
        <v>100</v>
      </c>
      <c r="F690" t="s">
        <v>33</v>
      </c>
      <c r="G690">
        <v>2021</v>
      </c>
      <c r="H690">
        <v>9</v>
      </c>
      <c r="I690">
        <v>0</v>
      </c>
      <c r="AH690">
        <v>78.1875</v>
      </c>
      <c r="AI690">
        <v>76.1875</v>
      </c>
      <c r="AJ690">
        <v>74.75</v>
      </c>
      <c r="AK690">
        <v>72.9375</v>
      </c>
      <c r="AL690">
        <v>71.75</v>
      </c>
      <c r="AM690">
        <v>70.9375</v>
      </c>
      <c r="AN690">
        <v>70.0625</v>
      </c>
      <c r="AO690">
        <v>70.9375</v>
      </c>
      <c r="AP690">
        <v>74.5625</v>
      </c>
      <c r="AQ690">
        <v>80</v>
      </c>
      <c r="AR690">
        <v>84.4375</v>
      </c>
      <c r="AS690">
        <v>88.1875</v>
      </c>
      <c r="AT690">
        <v>91.625</v>
      </c>
      <c r="AU690">
        <v>94.375</v>
      </c>
      <c r="AV690">
        <v>96.9375</v>
      </c>
      <c r="AW690">
        <v>98.3125</v>
      </c>
      <c r="AX690">
        <v>99.1875</v>
      </c>
      <c r="AY690">
        <v>98.125</v>
      </c>
      <c r="AZ690">
        <v>95.5625</v>
      </c>
      <c r="BA690">
        <v>90.9375</v>
      </c>
      <c r="BB690">
        <v>86.875</v>
      </c>
      <c r="BC690">
        <v>83.8125</v>
      </c>
      <c r="BD690">
        <v>81.625</v>
      </c>
      <c r="BE690">
        <v>79.5</v>
      </c>
      <c r="BF690" s="22"/>
      <c r="BH690">
        <v>0</v>
      </c>
      <c r="BI690">
        <v>1</v>
      </c>
      <c r="BJ690">
        <v>1</v>
      </c>
      <c r="DC690" s="22"/>
    </row>
    <row r="691" spans="1:107" x14ac:dyDescent="0.25">
      <c r="A691" t="s">
        <v>37</v>
      </c>
      <c r="B691" t="s">
        <v>138</v>
      </c>
      <c r="C691" t="s">
        <v>5</v>
      </c>
      <c r="D691" t="s">
        <v>126</v>
      </c>
      <c r="E691" t="s">
        <v>100</v>
      </c>
      <c r="F691" t="s">
        <v>33</v>
      </c>
      <c r="G691">
        <v>2021</v>
      </c>
      <c r="H691">
        <v>10</v>
      </c>
      <c r="I691">
        <v>0</v>
      </c>
      <c r="AH691">
        <v>74.5</v>
      </c>
      <c r="AI691">
        <v>72.75</v>
      </c>
      <c r="AJ691">
        <v>71.6875</v>
      </c>
      <c r="AK691">
        <v>70</v>
      </c>
      <c r="AL691">
        <v>68.8125</v>
      </c>
      <c r="AM691">
        <v>67.8125</v>
      </c>
      <c r="AN691">
        <v>66.8125</v>
      </c>
      <c r="AO691">
        <v>67.3125</v>
      </c>
      <c r="AP691">
        <v>70.875</v>
      </c>
      <c r="AQ691">
        <v>76.0625</v>
      </c>
      <c r="AR691">
        <v>80.25</v>
      </c>
      <c r="AS691">
        <v>83.875</v>
      </c>
      <c r="AT691">
        <v>87.8125</v>
      </c>
      <c r="AU691">
        <v>90.75</v>
      </c>
      <c r="AV691">
        <v>93.0625</v>
      </c>
      <c r="AW691">
        <v>94.3125</v>
      </c>
      <c r="AX691">
        <v>94.25</v>
      </c>
      <c r="AY691">
        <v>92.875</v>
      </c>
      <c r="AZ691">
        <v>90.0625</v>
      </c>
      <c r="BA691">
        <v>86.25</v>
      </c>
      <c r="BB691">
        <v>83.5625</v>
      </c>
      <c r="BC691">
        <v>81.3125</v>
      </c>
      <c r="BD691">
        <v>78.875</v>
      </c>
      <c r="BE691">
        <v>76.6875</v>
      </c>
      <c r="BF691" s="22"/>
      <c r="BH691">
        <v>0</v>
      </c>
      <c r="BI691">
        <v>1</v>
      </c>
      <c r="BJ691">
        <v>1</v>
      </c>
      <c r="DC691" s="22"/>
    </row>
    <row r="692" spans="1:107" x14ac:dyDescent="0.25">
      <c r="A692" t="s">
        <v>37</v>
      </c>
      <c r="B692" t="s">
        <v>138</v>
      </c>
      <c r="C692" t="s">
        <v>5</v>
      </c>
      <c r="D692" t="s">
        <v>126</v>
      </c>
      <c r="E692" t="s">
        <v>100</v>
      </c>
      <c r="F692" t="s">
        <v>33</v>
      </c>
      <c r="G692">
        <v>2022</v>
      </c>
      <c r="H692">
        <v>5</v>
      </c>
      <c r="I692">
        <v>0</v>
      </c>
      <c r="N692" s="22"/>
      <c r="AH692">
        <v>77.3125</v>
      </c>
      <c r="AI692">
        <v>75.125</v>
      </c>
      <c r="AJ692">
        <v>73.5</v>
      </c>
      <c r="AK692">
        <v>72.0625</v>
      </c>
      <c r="AL692">
        <v>70.625</v>
      </c>
      <c r="AM692">
        <v>69</v>
      </c>
      <c r="AN692">
        <v>68.875</v>
      </c>
      <c r="AO692">
        <v>72.125</v>
      </c>
      <c r="AP692">
        <v>76.75</v>
      </c>
      <c r="AQ692">
        <v>80.875</v>
      </c>
      <c r="AR692">
        <v>84.9375</v>
      </c>
      <c r="AS692">
        <v>88.25</v>
      </c>
      <c r="AT692">
        <v>91.5</v>
      </c>
      <c r="AU692">
        <v>94.3125</v>
      </c>
      <c r="AV692">
        <v>96.6875</v>
      </c>
      <c r="AW692">
        <v>98.375</v>
      </c>
      <c r="AX692">
        <v>99.1875</v>
      </c>
      <c r="AY692">
        <v>98.6875</v>
      </c>
      <c r="AZ692">
        <v>96.8125</v>
      </c>
      <c r="BA692">
        <v>93.75</v>
      </c>
      <c r="BB692">
        <v>89.25</v>
      </c>
      <c r="BC692">
        <v>85.5625</v>
      </c>
      <c r="BD692">
        <v>83</v>
      </c>
      <c r="BE692">
        <v>80.6875</v>
      </c>
      <c r="BF692" s="22"/>
      <c r="BH692">
        <v>0</v>
      </c>
      <c r="BI692">
        <v>1</v>
      </c>
      <c r="BJ692">
        <v>1</v>
      </c>
      <c r="CS692" s="22"/>
      <c r="DC692" s="22"/>
    </row>
    <row r="693" spans="1:107" x14ac:dyDescent="0.25">
      <c r="A693" t="s">
        <v>37</v>
      </c>
      <c r="B693" t="s">
        <v>138</v>
      </c>
      <c r="C693" t="s">
        <v>5</v>
      </c>
      <c r="D693" t="s">
        <v>126</v>
      </c>
      <c r="E693" t="s">
        <v>100</v>
      </c>
      <c r="F693" t="s">
        <v>33</v>
      </c>
      <c r="G693">
        <v>2022</v>
      </c>
      <c r="H693">
        <v>6</v>
      </c>
      <c r="I693">
        <v>0</v>
      </c>
      <c r="K693" s="22"/>
      <c r="Y693" s="22"/>
      <c r="AH693">
        <v>79.875</v>
      </c>
      <c r="AI693">
        <v>78.25</v>
      </c>
      <c r="AJ693">
        <v>76.625</v>
      </c>
      <c r="AK693">
        <v>74.5625</v>
      </c>
      <c r="AL693">
        <v>73.25</v>
      </c>
      <c r="AM693">
        <v>71.9375</v>
      </c>
      <c r="AN693">
        <v>71.875</v>
      </c>
      <c r="AO693">
        <v>74.9375</v>
      </c>
      <c r="AP693">
        <v>79.375</v>
      </c>
      <c r="AQ693">
        <v>83.1875</v>
      </c>
      <c r="AR693">
        <v>86.6875</v>
      </c>
      <c r="AS693">
        <v>90.375</v>
      </c>
      <c r="AT693">
        <v>93.6875</v>
      </c>
      <c r="AU693">
        <v>96.375</v>
      </c>
      <c r="AV693">
        <v>99.25</v>
      </c>
      <c r="AW693">
        <v>101.3125</v>
      </c>
      <c r="AX693">
        <v>101.875</v>
      </c>
      <c r="AY693">
        <v>101.5625</v>
      </c>
      <c r="AZ693">
        <v>99.75</v>
      </c>
      <c r="BA693">
        <v>96.9375</v>
      </c>
      <c r="BB693">
        <v>92.8125</v>
      </c>
      <c r="BC693">
        <v>89.1875</v>
      </c>
      <c r="BD693">
        <v>86.5</v>
      </c>
      <c r="BE693">
        <v>83.6875</v>
      </c>
      <c r="BF693" s="22"/>
      <c r="BH693">
        <v>0</v>
      </c>
      <c r="BI693">
        <v>1</v>
      </c>
      <c r="BJ693">
        <v>1</v>
      </c>
      <c r="CQ693" s="22"/>
      <c r="DC693" s="22"/>
    </row>
    <row r="694" spans="1:107" x14ac:dyDescent="0.25">
      <c r="A694" t="s">
        <v>37</v>
      </c>
      <c r="B694" t="s">
        <v>138</v>
      </c>
      <c r="C694" t="s">
        <v>5</v>
      </c>
      <c r="D694" t="s">
        <v>126</v>
      </c>
      <c r="E694" t="s">
        <v>100</v>
      </c>
      <c r="F694" t="s">
        <v>33</v>
      </c>
      <c r="G694">
        <v>2022</v>
      </c>
      <c r="H694">
        <v>7</v>
      </c>
      <c r="I694">
        <v>0</v>
      </c>
      <c r="AH694">
        <v>86.75</v>
      </c>
      <c r="AI694">
        <v>83.6875</v>
      </c>
      <c r="AJ694">
        <v>81.9375</v>
      </c>
      <c r="AK694">
        <v>80.5625</v>
      </c>
      <c r="AL694">
        <v>79.5625</v>
      </c>
      <c r="AM694">
        <v>78.3125</v>
      </c>
      <c r="AN694">
        <v>77.5625</v>
      </c>
      <c r="AO694">
        <v>80</v>
      </c>
      <c r="AP694">
        <v>83.375</v>
      </c>
      <c r="AQ694">
        <v>87.3125</v>
      </c>
      <c r="AR694">
        <v>91.5</v>
      </c>
      <c r="AS694">
        <v>95.4375</v>
      </c>
      <c r="AT694">
        <v>98.625</v>
      </c>
      <c r="AU694">
        <v>102.0625</v>
      </c>
      <c r="AV694">
        <v>104.4375</v>
      </c>
      <c r="AW694">
        <v>106.0625</v>
      </c>
      <c r="AX694">
        <v>106.8125</v>
      </c>
      <c r="AY694">
        <v>106.6875</v>
      </c>
      <c r="AZ694">
        <v>105.25</v>
      </c>
      <c r="BA694">
        <v>102.625</v>
      </c>
      <c r="BB694">
        <v>98.4375</v>
      </c>
      <c r="BC694">
        <v>94.5</v>
      </c>
      <c r="BD694">
        <v>90.9375</v>
      </c>
      <c r="BE694">
        <v>89.1875</v>
      </c>
      <c r="BF694" s="22"/>
      <c r="BH694">
        <v>0</v>
      </c>
      <c r="BI694">
        <v>1</v>
      </c>
      <c r="BJ694">
        <v>1</v>
      </c>
      <c r="DC694" s="22"/>
    </row>
    <row r="695" spans="1:107" x14ac:dyDescent="0.25">
      <c r="A695" t="s">
        <v>37</v>
      </c>
      <c r="B695" t="s">
        <v>138</v>
      </c>
      <c r="C695" t="s">
        <v>5</v>
      </c>
      <c r="D695" t="s">
        <v>126</v>
      </c>
      <c r="E695" t="s">
        <v>100</v>
      </c>
      <c r="F695" t="s">
        <v>33</v>
      </c>
      <c r="G695">
        <v>2022</v>
      </c>
      <c r="H695">
        <v>8</v>
      </c>
      <c r="I695">
        <v>0</v>
      </c>
      <c r="K695" s="22"/>
      <c r="AH695">
        <v>81.9375</v>
      </c>
      <c r="AI695">
        <v>81.0625</v>
      </c>
      <c r="AJ695">
        <v>79.6875</v>
      </c>
      <c r="AK695">
        <v>79.0625</v>
      </c>
      <c r="AL695">
        <v>77.25</v>
      </c>
      <c r="AM695">
        <v>76.25</v>
      </c>
      <c r="AN695">
        <v>75.625</v>
      </c>
      <c r="AO695">
        <v>77.1875</v>
      </c>
      <c r="AP695">
        <v>80.75</v>
      </c>
      <c r="AQ695">
        <v>84.6875</v>
      </c>
      <c r="AR695">
        <v>88.8125</v>
      </c>
      <c r="AS695">
        <v>92.75</v>
      </c>
      <c r="AT695">
        <v>96.4375</v>
      </c>
      <c r="AU695">
        <v>99.5</v>
      </c>
      <c r="AV695">
        <v>101.9375</v>
      </c>
      <c r="AW695">
        <v>103.6875</v>
      </c>
      <c r="AX695">
        <v>104.5</v>
      </c>
      <c r="AY695">
        <v>104.375</v>
      </c>
      <c r="AZ695">
        <v>102.5625</v>
      </c>
      <c r="BA695">
        <v>99.0625</v>
      </c>
      <c r="BB695">
        <v>94.125</v>
      </c>
      <c r="BC695">
        <v>90.6875</v>
      </c>
      <c r="BD695">
        <v>87.5625</v>
      </c>
      <c r="BE695">
        <v>85.1875</v>
      </c>
      <c r="BF695" s="22"/>
      <c r="BH695">
        <v>0</v>
      </c>
      <c r="BI695">
        <v>1</v>
      </c>
      <c r="BJ695">
        <v>1</v>
      </c>
      <c r="CN695" s="22"/>
    </row>
    <row r="696" spans="1:107" x14ac:dyDescent="0.25">
      <c r="A696" t="s">
        <v>37</v>
      </c>
      <c r="B696" t="s">
        <v>138</v>
      </c>
      <c r="C696" t="s">
        <v>5</v>
      </c>
      <c r="D696" t="s">
        <v>126</v>
      </c>
      <c r="E696" t="s">
        <v>100</v>
      </c>
      <c r="F696" t="s">
        <v>33</v>
      </c>
      <c r="G696">
        <v>2022</v>
      </c>
      <c r="H696">
        <v>9</v>
      </c>
      <c r="I696">
        <v>0</v>
      </c>
      <c r="N696" s="22"/>
      <c r="AH696">
        <v>78.1875</v>
      </c>
      <c r="AI696">
        <v>76.1875</v>
      </c>
      <c r="AJ696">
        <v>74.75</v>
      </c>
      <c r="AK696">
        <v>72.9375</v>
      </c>
      <c r="AL696">
        <v>71.75</v>
      </c>
      <c r="AM696">
        <v>70.9375</v>
      </c>
      <c r="AN696">
        <v>70.0625</v>
      </c>
      <c r="AO696">
        <v>70.9375</v>
      </c>
      <c r="AP696">
        <v>74.5625</v>
      </c>
      <c r="AQ696">
        <v>80</v>
      </c>
      <c r="AR696">
        <v>84.4375</v>
      </c>
      <c r="AS696">
        <v>88.1875</v>
      </c>
      <c r="AT696">
        <v>91.625</v>
      </c>
      <c r="AU696">
        <v>94.375</v>
      </c>
      <c r="AV696">
        <v>96.9375</v>
      </c>
      <c r="AW696">
        <v>98.3125</v>
      </c>
      <c r="AX696">
        <v>99.1875</v>
      </c>
      <c r="AY696">
        <v>98.125</v>
      </c>
      <c r="AZ696">
        <v>95.5625</v>
      </c>
      <c r="BA696">
        <v>90.9375</v>
      </c>
      <c r="BB696">
        <v>86.875</v>
      </c>
      <c r="BC696">
        <v>83.8125</v>
      </c>
      <c r="BD696">
        <v>81.625</v>
      </c>
      <c r="BE696">
        <v>79.5</v>
      </c>
      <c r="BF696" s="22"/>
      <c r="BH696">
        <v>0</v>
      </c>
      <c r="BI696">
        <v>1</v>
      </c>
      <c r="BJ696">
        <v>1</v>
      </c>
    </row>
    <row r="697" spans="1:107" x14ac:dyDescent="0.25">
      <c r="A697" t="s">
        <v>37</v>
      </c>
      <c r="B697" t="s">
        <v>138</v>
      </c>
      <c r="C697" t="s">
        <v>5</v>
      </c>
      <c r="D697" t="s">
        <v>126</v>
      </c>
      <c r="E697" t="s">
        <v>100</v>
      </c>
      <c r="F697" t="s">
        <v>33</v>
      </c>
      <c r="G697">
        <v>2022</v>
      </c>
      <c r="H697">
        <v>10</v>
      </c>
      <c r="I697">
        <v>0</v>
      </c>
      <c r="M697" s="22"/>
      <c r="AH697">
        <v>74.5</v>
      </c>
      <c r="AI697">
        <v>72.75</v>
      </c>
      <c r="AJ697">
        <v>71.6875</v>
      </c>
      <c r="AK697">
        <v>70</v>
      </c>
      <c r="AL697">
        <v>68.8125</v>
      </c>
      <c r="AM697">
        <v>67.8125</v>
      </c>
      <c r="AN697">
        <v>66.8125</v>
      </c>
      <c r="AO697">
        <v>67.3125</v>
      </c>
      <c r="AP697">
        <v>70.875</v>
      </c>
      <c r="AQ697">
        <v>76.0625</v>
      </c>
      <c r="AR697">
        <v>80.25</v>
      </c>
      <c r="AS697">
        <v>83.875</v>
      </c>
      <c r="AT697">
        <v>87.8125</v>
      </c>
      <c r="AU697">
        <v>90.75</v>
      </c>
      <c r="AV697">
        <v>93.0625</v>
      </c>
      <c r="AW697">
        <v>94.3125</v>
      </c>
      <c r="AX697">
        <v>94.25</v>
      </c>
      <c r="AY697">
        <v>92.875</v>
      </c>
      <c r="AZ697">
        <v>90.0625</v>
      </c>
      <c r="BA697">
        <v>86.25</v>
      </c>
      <c r="BB697">
        <v>83.5625</v>
      </c>
      <c r="BC697">
        <v>81.3125</v>
      </c>
      <c r="BD697">
        <v>78.875</v>
      </c>
      <c r="BE697">
        <v>76.6875</v>
      </c>
      <c r="BF697" s="22"/>
      <c r="BH697">
        <v>0</v>
      </c>
      <c r="BI697">
        <v>1</v>
      </c>
      <c r="BJ697">
        <v>1</v>
      </c>
      <c r="CN697" s="22"/>
    </row>
    <row r="698" spans="1:107" x14ac:dyDescent="0.25">
      <c r="A698" t="s">
        <v>37</v>
      </c>
      <c r="B698" t="s">
        <v>138</v>
      </c>
      <c r="C698" t="s">
        <v>5</v>
      </c>
      <c r="D698" t="s">
        <v>126</v>
      </c>
      <c r="E698" t="s">
        <v>100</v>
      </c>
      <c r="F698" t="s">
        <v>31</v>
      </c>
      <c r="G698">
        <v>2019</v>
      </c>
      <c r="H698">
        <v>8</v>
      </c>
      <c r="I698">
        <v>0</v>
      </c>
      <c r="N698" s="22"/>
      <c r="AH698">
        <v>81.6875</v>
      </c>
      <c r="AI698">
        <v>79.796880000000002</v>
      </c>
      <c r="AJ698">
        <v>78.25</v>
      </c>
      <c r="AK698">
        <v>76.78125</v>
      </c>
      <c r="AL698">
        <v>75.453130000000002</v>
      </c>
      <c r="AM698">
        <v>74.359380000000002</v>
      </c>
      <c r="AN698">
        <v>73.78125</v>
      </c>
      <c r="AO698">
        <v>75.765630000000002</v>
      </c>
      <c r="AP698">
        <v>79.515630000000002</v>
      </c>
      <c r="AQ698">
        <v>83.796880000000002</v>
      </c>
      <c r="AR698">
        <v>87.859380000000002</v>
      </c>
      <c r="AS698">
        <v>91.6875</v>
      </c>
      <c r="AT698">
        <v>95.09375</v>
      </c>
      <c r="AU698">
        <v>98.078130000000002</v>
      </c>
      <c r="AV698">
        <v>100.6407</v>
      </c>
      <c r="AW698">
        <v>102.3438</v>
      </c>
      <c r="AX698">
        <v>103.0938</v>
      </c>
      <c r="AY698">
        <v>102.6875</v>
      </c>
      <c r="AZ698">
        <v>100.7813</v>
      </c>
      <c r="BA698">
        <v>97.390630000000002</v>
      </c>
      <c r="BB698">
        <v>93.0625</v>
      </c>
      <c r="BC698">
        <v>89.546880000000002</v>
      </c>
      <c r="BD698">
        <v>86.65625</v>
      </c>
      <c r="BE698">
        <v>84.390630000000002</v>
      </c>
      <c r="BF698" s="22"/>
      <c r="BH698">
        <v>0</v>
      </c>
      <c r="BI698">
        <v>1</v>
      </c>
      <c r="BJ698">
        <v>1</v>
      </c>
    </row>
    <row r="699" spans="1:107" x14ac:dyDescent="0.25">
      <c r="A699" t="s">
        <v>37</v>
      </c>
      <c r="B699" t="s">
        <v>138</v>
      </c>
      <c r="C699" t="s">
        <v>5</v>
      </c>
      <c r="D699" t="s">
        <v>126</v>
      </c>
      <c r="E699" t="s">
        <v>100</v>
      </c>
      <c r="F699" t="s">
        <v>31</v>
      </c>
      <c r="G699">
        <v>2020</v>
      </c>
      <c r="H699">
        <v>8</v>
      </c>
      <c r="I699">
        <v>0</v>
      </c>
      <c r="AH699">
        <v>81.6875</v>
      </c>
      <c r="AI699">
        <v>79.796880000000002</v>
      </c>
      <c r="AJ699">
        <v>78.25</v>
      </c>
      <c r="AK699">
        <v>76.78125</v>
      </c>
      <c r="AL699">
        <v>75.453130000000002</v>
      </c>
      <c r="AM699">
        <v>74.359380000000002</v>
      </c>
      <c r="AN699">
        <v>73.78125</v>
      </c>
      <c r="AO699">
        <v>75.765630000000002</v>
      </c>
      <c r="AP699">
        <v>79.515630000000002</v>
      </c>
      <c r="AQ699">
        <v>83.796880000000002</v>
      </c>
      <c r="AR699">
        <v>87.859380000000002</v>
      </c>
      <c r="AS699">
        <v>91.6875</v>
      </c>
      <c r="AT699">
        <v>95.09375</v>
      </c>
      <c r="AU699">
        <v>98.078130000000002</v>
      </c>
      <c r="AV699">
        <v>100.6407</v>
      </c>
      <c r="AW699">
        <v>102.3438</v>
      </c>
      <c r="AX699">
        <v>103.0938</v>
      </c>
      <c r="AY699">
        <v>102.6875</v>
      </c>
      <c r="AZ699">
        <v>100.7813</v>
      </c>
      <c r="BA699">
        <v>97.390630000000002</v>
      </c>
      <c r="BB699">
        <v>93.0625</v>
      </c>
      <c r="BC699">
        <v>89.546880000000002</v>
      </c>
      <c r="BD699">
        <v>86.65625</v>
      </c>
      <c r="BE699">
        <v>84.390630000000002</v>
      </c>
      <c r="BF699" s="22"/>
      <c r="BH699">
        <v>0</v>
      </c>
      <c r="BI699">
        <v>1</v>
      </c>
      <c r="BJ699">
        <v>1</v>
      </c>
      <c r="CN699" s="22"/>
      <c r="DC699" s="22"/>
    </row>
    <row r="700" spans="1:107" x14ac:dyDescent="0.25">
      <c r="A700" t="s">
        <v>37</v>
      </c>
      <c r="B700" t="s">
        <v>138</v>
      </c>
      <c r="C700" t="s">
        <v>5</v>
      </c>
      <c r="D700" t="s">
        <v>126</v>
      </c>
      <c r="E700" t="s">
        <v>100</v>
      </c>
      <c r="F700" t="s">
        <v>31</v>
      </c>
      <c r="G700">
        <v>2021</v>
      </c>
      <c r="H700">
        <v>8</v>
      </c>
      <c r="I700">
        <v>0</v>
      </c>
      <c r="K700" s="22"/>
      <c r="AH700">
        <v>81.6875</v>
      </c>
      <c r="AI700">
        <v>79.796880000000002</v>
      </c>
      <c r="AJ700">
        <v>78.25</v>
      </c>
      <c r="AK700">
        <v>76.78125</v>
      </c>
      <c r="AL700">
        <v>75.453130000000002</v>
      </c>
      <c r="AM700">
        <v>74.359380000000002</v>
      </c>
      <c r="AN700">
        <v>73.78125</v>
      </c>
      <c r="AO700">
        <v>75.765630000000002</v>
      </c>
      <c r="AP700">
        <v>79.515630000000002</v>
      </c>
      <c r="AQ700">
        <v>83.796880000000002</v>
      </c>
      <c r="AR700">
        <v>87.859380000000002</v>
      </c>
      <c r="AS700">
        <v>91.6875</v>
      </c>
      <c r="AT700">
        <v>95.09375</v>
      </c>
      <c r="AU700">
        <v>98.078130000000002</v>
      </c>
      <c r="AV700">
        <v>100.6407</v>
      </c>
      <c r="AW700">
        <v>102.3438</v>
      </c>
      <c r="AX700">
        <v>103.0938</v>
      </c>
      <c r="AY700">
        <v>102.6875</v>
      </c>
      <c r="AZ700">
        <v>100.7813</v>
      </c>
      <c r="BA700">
        <v>97.390630000000002</v>
      </c>
      <c r="BB700">
        <v>93.0625</v>
      </c>
      <c r="BC700">
        <v>89.546880000000002</v>
      </c>
      <c r="BD700">
        <v>86.65625</v>
      </c>
      <c r="BE700">
        <v>84.390630000000002</v>
      </c>
      <c r="BF700" s="22"/>
      <c r="BH700">
        <v>0</v>
      </c>
      <c r="BI700">
        <v>1</v>
      </c>
      <c r="BJ700">
        <v>1</v>
      </c>
      <c r="CN700" s="22"/>
    </row>
    <row r="701" spans="1:107" x14ac:dyDescent="0.25">
      <c r="A701" t="s">
        <v>37</v>
      </c>
      <c r="B701" t="s">
        <v>138</v>
      </c>
      <c r="C701" t="s">
        <v>5</v>
      </c>
      <c r="D701" t="s">
        <v>126</v>
      </c>
      <c r="E701" t="s">
        <v>100</v>
      </c>
      <c r="F701" t="s">
        <v>31</v>
      </c>
      <c r="G701">
        <v>2022</v>
      </c>
      <c r="H701">
        <v>8</v>
      </c>
      <c r="I701">
        <v>0</v>
      </c>
      <c r="L701" s="22"/>
      <c r="AH701">
        <v>81.6875</v>
      </c>
      <c r="AI701">
        <v>79.796880000000002</v>
      </c>
      <c r="AJ701">
        <v>78.25</v>
      </c>
      <c r="AK701">
        <v>76.78125</v>
      </c>
      <c r="AL701">
        <v>75.453130000000002</v>
      </c>
      <c r="AM701">
        <v>74.359380000000002</v>
      </c>
      <c r="AN701">
        <v>73.78125</v>
      </c>
      <c r="AO701">
        <v>75.765630000000002</v>
      </c>
      <c r="AP701">
        <v>79.515630000000002</v>
      </c>
      <c r="AQ701">
        <v>83.796880000000002</v>
      </c>
      <c r="AR701">
        <v>87.859380000000002</v>
      </c>
      <c r="AS701">
        <v>91.6875</v>
      </c>
      <c r="AT701">
        <v>95.09375</v>
      </c>
      <c r="AU701">
        <v>98.078130000000002</v>
      </c>
      <c r="AV701">
        <v>100.6407</v>
      </c>
      <c r="AW701">
        <v>102.3438</v>
      </c>
      <c r="AX701">
        <v>103.0938</v>
      </c>
      <c r="AY701">
        <v>102.6875</v>
      </c>
      <c r="AZ701">
        <v>100.7813</v>
      </c>
      <c r="BA701">
        <v>97.390630000000002</v>
      </c>
      <c r="BB701">
        <v>93.0625</v>
      </c>
      <c r="BC701">
        <v>89.546880000000002</v>
      </c>
      <c r="BD701">
        <v>86.65625</v>
      </c>
      <c r="BE701">
        <v>84.390630000000002</v>
      </c>
      <c r="BF701" s="22"/>
      <c r="BH701">
        <v>0</v>
      </c>
      <c r="BI701">
        <v>1</v>
      </c>
      <c r="BJ701">
        <v>1</v>
      </c>
      <c r="CN701" s="22"/>
    </row>
    <row r="702" spans="1:107" x14ac:dyDescent="0.25">
      <c r="A702" t="s">
        <v>37</v>
      </c>
      <c r="B702" t="s">
        <v>138</v>
      </c>
      <c r="C702" t="s">
        <v>5</v>
      </c>
      <c r="D702" t="s">
        <v>126</v>
      </c>
      <c r="E702" t="s">
        <v>127</v>
      </c>
      <c r="F702" t="s">
        <v>33</v>
      </c>
      <c r="G702">
        <v>2019</v>
      </c>
      <c r="H702">
        <v>5</v>
      </c>
      <c r="I702">
        <v>0</v>
      </c>
      <c r="AH702">
        <v>76.125</v>
      </c>
      <c r="AI702">
        <v>73.25</v>
      </c>
      <c r="AJ702">
        <v>71.875</v>
      </c>
      <c r="AK702">
        <v>70.25</v>
      </c>
      <c r="AL702">
        <v>69</v>
      </c>
      <c r="AM702">
        <v>67.875</v>
      </c>
      <c r="AN702">
        <v>67.4375</v>
      </c>
      <c r="AO702">
        <v>70.25</v>
      </c>
      <c r="AP702">
        <v>74</v>
      </c>
      <c r="AQ702">
        <v>77.375</v>
      </c>
      <c r="AR702">
        <v>80.8125</v>
      </c>
      <c r="AS702">
        <v>84.5625</v>
      </c>
      <c r="AT702">
        <v>87.9375</v>
      </c>
      <c r="AU702">
        <v>90.5</v>
      </c>
      <c r="AV702">
        <v>92.0625</v>
      </c>
      <c r="AW702">
        <v>92.625</v>
      </c>
      <c r="AX702">
        <v>93.0625</v>
      </c>
      <c r="AY702">
        <v>92.75</v>
      </c>
      <c r="AZ702">
        <v>91.0625</v>
      </c>
      <c r="BA702">
        <v>89</v>
      </c>
      <c r="BB702">
        <v>86.3125</v>
      </c>
      <c r="BC702">
        <v>82.5</v>
      </c>
      <c r="BD702">
        <v>79.9375</v>
      </c>
      <c r="BE702">
        <v>77.4375</v>
      </c>
      <c r="BF702" s="22"/>
      <c r="BH702">
        <v>0</v>
      </c>
      <c r="BI702">
        <v>1</v>
      </c>
      <c r="BJ702">
        <v>1</v>
      </c>
    </row>
    <row r="703" spans="1:107" x14ac:dyDescent="0.25">
      <c r="A703" t="s">
        <v>37</v>
      </c>
      <c r="B703" t="s">
        <v>138</v>
      </c>
      <c r="C703" t="s">
        <v>5</v>
      </c>
      <c r="D703" t="s">
        <v>126</v>
      </c>
      <c r="E703" t="s">
        <v>127</v>
      </c>
      <c r="F703" t="s">
        <v>33</v>
      </c>
      <c r="G703">
        <v>2019</v>
      </c>
      <c r="H703">
        <v>6</v>
      </c>
      <c r="I703">
        <v>0</v>
      </c>
      <c r="N703" s="22"/>
      <c r="AH703">
        <v>81.8125</v>
      </c>
      <c r="AI703">
        <v>79</v>
      </c>
      <c r="AJ703">
        <v>77.3125</v>
      </c>
      <c r="AK703">
        <v>75.3125</v>
      </c>
      <c r="AL703">
        <v>73.5</v>
      </c>
      <c r="AM703">
        <v>72.5</v>
      </c>
      <c r="AN703">
        <v>72.625</v>
      </c>
      <c r="AO703">
        <v>75.625</v>
      </c>
      <c r="AP703">
        <v>79.125</v>
      </c>
      <c r="AQ703">
        <v>82.75</v>
      </c>
      <c r="AR703">
        <v>87.0625</v>
      </c>
      <c r="AS703">
        <v>90.6875</v>
      </c>
      <c r="AT703">
        <v>94.3125</v>
      </c>
      <c r="AU703">
        <v>97.625</v>
      </c>
      <c r="AV703">
        <v>99.625</v>
      </c>
      <c r="AW703">
        <v>101.3125</v>
      </c>
      <c r="AX703">
        <v>102.0625</v>
      </c>
      <c r="AY703">
        <v>101.625</v>
      </c>
      <c r="AZ703">
        <v>100.4375</v>
      </c>
      <c r="BA703">
        <v>98.0625</v>
      </c>
      <c r="BB703">
        <v>94.375</v>
      </c>
      <c r="BC703">
        <v>90.4375</v>
      </c>
      <c r="BD703">
        <v>87.875</v>
      </c>
      <c r="BE703">
        <v>85</v>
      </c>
      <c r="BF703" s="22"/>
      <c r="BH703">
        <v>0</v>
      </c>
      <c r="BI703">
        <v>1</v>
      </c>
      <c r="BJ703">
        <v>1</v>
      </c>
    </row>
    <row r="704" spans="1:107" x14ac:dyDescent="0.25">
      <c r="A704" t="s">
        <v>37</v>
      </c>
      <c r="B704" t="s">
        <v>138</v>
      </c>
      <c r="C704" t="s">
        <v>5</v>
      </c>
      <c r="D704" t="s">
        <v>126</v>
      </c>
      <c r="E704" t="s">
        <v>127</v>
      </c>
      <c r="F704" t="s">
        <v>33</v>
      </c>
      <c r="G704">
        <v>2019</v>
      </c>
      <c r="H704">
        <v>7</v>
      </c>
      <c r="I704">
        <v>0</v>
      </c>
      <c r="AH704">
        <v>82.5625</v>
      </c>
      <c r="AI704">
        <v>81.375</v>
      </c>
      <c r="AJ704">
        <v>79.875</v>
      </c>
      <c r="AK704">
        <v>78.5</v>
      </c>
      <c r="AL704">
        <v>77.625</v>
      </c>
      <c r="AM704">
        <v>76.6875</v>
      </c>
      <c r="AN704">
        <v>75.8125</v>
      </c>
      <c r="AO704">
        <v>77.625</v>
      </c>
      <c r="AP704">
        <v>81.1875</v>
      </c>
      <c r="AQ704">
        <v>84.3125</v>
      </c>
      <c r="AR704">
        <v>87.125</v>
      </c>
      <c r="AS704">
        <v>90.25</v>
      </c>
      <c r="AT704">
        <v>94.25</v>
      </c>
      <c r="AU704">
        <v>96.9375</v>
      </c>
      <c r="AV704">
        <v>99.3125</v>
      </c>
      <c r="AW704">
        <v>99.875</v>
      </c>
      <c r="AX704">
        <v>100.125</v>
      </c>
      <c r="AY704">
        <v>99.125</v>
      </c>
      <c r="AZ704">
        <v>97.125</v>
      </c>
      <c r="BA704">
        <v>95.125</v>
      </c>
      <c r="BB704">
        <v>91.875</v>
      </c>
      <c r="BC704">
        <v>88.625</v>
      </c>
      <c r="BD704">
        <v>86</v>
      </c>
      <c r="BE704">
        <v>83.875</v>
      </c>
      <c r="BF704" s="22"/>
      <c r="BH704">
        <v>0</v>
      </c>
      <c r="BI704">
        <v>1</v>
      </c>
      <c r="BJ704">
        <v>1</v>
      </c>
    </row>
    <row r="705" spans="1:62" x14ac:dyDescent="0.25">
      <c r="A705" t="s">
        <v>37</v>
      </c>
      <c r="B705" t="s">
        <v>138</v>
      </c>
      <c r="C705" t="s">
        <v>5</v>
      </c>
      <c r="D705" t="s">
        <v>126</v>
      </c>
      <c r="E705" t="s">
        <v>127</v>
      </c>
      <c r="F705" t="s">
        <v>33</v>
      </c>
      <c r="G705">
        <v>2019</v>
      </c>
      <c r="H705">
        <v>8</v>
      </c>
      <c r="I705">
        <v>0</v>
      </c>
      <c r="AH705">
        <v>77.8125</v>
      </c>
      <c r="AI705">
        <v>75.25</v>
      </c>
      <c r="AJ705">
        <v>73.625</v>
      </c>
      <c r="AK705">
        <v>72</v>
      </c>
      <c r="AL705">
        <v>70.5625</v>
      </c>
      <c r="AM705">
        <v>69.5625</v>
      </c>
      <c r="AN705">
        <v>68.375</v>
      </c>
      <c r="AO705">
        <v>69.0625</v>
      </c>
      <c r="AP705">
        <v>71.9375</v>
      </c>
      <c r="AQ705">
        <v>76</v>
      </c>
      <c r="AR705">
        <v>81.125</v>
      </c>
      <c r="AS705">
        <v>85.75</v>
      </c>
      <c r="AT705">
        <v>89.875</v>
      </c>
      <c r="AU705">
        <v>92.6875</v>
      </c>
      <c r="AV705">
        <v>95.375</v>
      </c>
      <c r="AW705">
        <v>97.25</v>
      </c>
      <c r="AX705">
        <v>98</v>
      </c>
      <c r="AY705">
        <v>97.8125</v>
      </c>
      <c r="AZ705">
        <v>95.75</v>
      </c>
      <c r="BA705">
        <v>92.375</v>
      </c>
      <c r="BB705">
        <v>88.8125</v>
      </c>
      <c r="BC705">
        <v>85.25</v>
      </c>
      <c r="BD705">
        <v>82.75</v>
      </c>
      <c r="BE705">
        <v>80.6875</v>
      </c>
      <c r="BF705" s="22"/>
      <c r="BH705">
        <v>0</v>
      </c>
      <c r="BI705">
        <v>1</v>
      </c>
      <c r="BJ705">
        <v>1</v>
      </c>
    </row>
    <row r="706" spans="1:62" x14ac:dyDescent="0.25">
      <c r="A706" t="s">
        <v>37</v>
      </c>
      <c r="B706" t="s">
        <v>138</v>
      </c>
      <c r="C706" t="s">
        <v>5</v>
      </c>
      <c r="D706" t="s">
        <v>126</v>
      </c>
      <c r="E706" t="s">
        <v>127</v>
      </c>
      <c r="F706" t="s">
        <v>33</v>
      </c>
      <c r="G706">
        <v>2019</v>
      </c>
      <c r="H706">
        <v>9</v>
      </c>
      <c r="I706">
        <v>0</v>
      </c>
      <c r="AH706">
        <v>76.1875</v>
      </c>
      <c r="AI706">
        <v>74.75</v>
      </c>
      <c r="AJ706">
        <v>73.125</v>
      </c>
      <c r="AK706">
        <v>71.3125</v>
      </c>
      <c r="AL706">
        <v>69.6875</v>
      </c>
      <c r="AM706">
        <v>68.8125</v>
      </c>
      <c r="AN706">
        <v>68.3125</v>
      </c>
      <c r="AO706">
        <v>68.625</v>
      </c>
      <c r="AP706">
        <v>70.6875</v>
      </c>
      <c r="AQ706">
        <v>75.1875</v>
      </c>
      <c r="AR706">
        <v>79.75</v>
      </c>
      <c r="AS706">
        <v>83.875</v>
      </c>
      <c r="AT706">
        <v>87.75</v>
      </c>
      <c r="AU706">
        <v>91</v>
      </c>
      <c r="AV706">
        <v>93.5</v>
      </c>
      <c r="AW706">
        <v>95.3125</v>
      </c>
      <c r="AX706">
        <v>95.875</v>
      </c>
      <c r="AY706">
        <v>95.4375</v>
      </c>
      <c r="AZ706">
        <v>93.8125</v>
      </c>
      <c r="BA706">
        <v>89.9375</v>
      </c>
      <c r="BB706">
        <v>86.3125</v>
      </c>
      <c r="BC706">
        <v>83</v>
      </c>
      <c r="BD706">
        <v>80.4375</v>
      </c>
      <c r="BE706">
        <v>77.625</v>
      </c>
      <c r="BF706" s="22"/>
      <c r="BH706">
        <v>0</v>
      </c>
      <c r="BI706">
        <v>1</v>
      </c>
      <c r="BJ706">
        <v>1</v>
      </c>
    </row>
    <row r="707" spans="1:62" x14ac:dyDescent="0.25">
      <c r="A707" t="s">
        <v>37</v>
      </c>
      <c r="B707" t="s">
        <v>138</v>
      </c>
      <c r="C707" t="s">
        <v>5</v>
      </c>
      <c r="D707" t="s">
        <v>126</v>
      </c>
      <c r="E707" t="s">
        <v>127</v>
      </c>
      <c r="F707" t="s">
        <v>33</v>
      </c>
      <c r="G707">
        <v>2019</v>
      </c>
      <c r="H707">
        <v>10</v>
      </c>
      <c r="I707">
        <v>0</v>
      </c>
      <c r="K707" s="22"/>
      <c r="AB707" s="22"/>
      <c r="AH707">
        <v>67.0625</v>
      </c>
      <c r="AI707">
        <v>64.875</v>
      </c>
      <c r="AJ707">
        <v>63.6875</v>
      </c>
      <c r="AK707">
        <v>62.375</v>
      </c>
      <c r="AL707">
        <v>61.6875</v>
      </c>
      <c r="AM707">
        <v>60.8125</v>
      </c>
      <c r="AN707">
        <v>59.9375</v>
      </c>
      <c r="AO707">
        <v>59.8125</v>
      </c>
      <c r="AP707">
        <v>64.5625</v>
      </c>
      <c r="AQ707">
        <v>70.4375</v>
      </c>
      <c r="AR707">
        <v>76.0625</v>
      </c>
      <c r="AS707">
        <v>80.1875</v>
      </c>
      <c r="AT707">
        <v>83.75</v>
      </c>
      <c r="AU707">
        <v>86.9375</v>
      </c>
      <c r="AV707">
        <v>88.75</v>
      </c>
      <c r="AW707">
        <v>90.3125</v>
      </c>
      <c r="AX707">
        <v>90.75</v>
      </c>
      <c r="AY707">
        <v>89.5</v>
      </c>
      <c r="AZ707">
        <v>85.6875</v>
      </c>
      <c r="BA707">
        <v>80.75</v>
      </c>
      <c r="BB707">
        <v>77.4375</v>
      </c>
      <c r="BC707">
        <v>74.5</v>
      </c>
      <c r="BD707">
        <v>72.375</v>
      </c>
      <c r="BE707">
        <v>70.25</v>
      </c>
      <c r="BF707" s="22"/>
      <c r="BH707">
        <v>0</v>
      </c>
      <c r="BI707">
        <v>1</v>
      </c>
      <c r="BJ707">
        <v>1</v>
      </c>
    </row>
    <row r="708" spans="1:62" x14ac:dyDescent="0.25">
      <c r="A708" t="s">
        <v>37</v>
      </c>
      <c r="B708" t="s">
        <v>138</v>
      </c>
      <c r="C708" t="s">
        <v>5</v>
      </c>
      <c r="D708" t="s">
        <v>126</v>
      </c>
      <c r="E708" t="s">
        <v>127</v>
      </c>
      <c r="F708" t="s">
        <v>33</v>
      </c>
      <c r="G708">
        <v>2020</v>
      </c>
      <c r="H708">
        <v>5</v>
      </c>
      <c r="I708">
        <v>0</v>
      </c>
      <c r="M708" s="22"/>
      <c r="AH708">
        <v>76.125</v>
      </c>
      <c r="AI708">
        <v>73.25</v>
      </c>
      <c r="AJ708">
        <v>71.875</v>
      </c>
      <c r="AK708">
        <v>70.25</v>
      </c>
      <c r="AL708">
        <v>69</v>
      </c>
      <c r="AM708">
        <v>67.875</v>
      </c>
      <c r="AN708">
        <v>67.4375</v>
      </c>
      <c r="AO708">
        <v>70.25</v>
      </c>
      <c r="AP708">
        <v>74</v>
      </c>
      <c r="AQ708">
        <v>77.375</v>
      </c>
      <c r="AR708">
        <v>80.8125</v>
      </c>
      <c r="AS708">
        <v>84.5625</v>
      </c>
      <c r="AT708">
        <v>87.9375</v>
      </c>
      <c r="AU708">
        <v>90.5</v>
      </c>
      <c r="AV708">
        <v>92.0625</v>
      </c>
      <c r="AW708">
        <v>92.625</v>
      </c>
      <c r="AX708">
        <v>93.0625</v>
      </c>
      <c r="AY708">
        <v>92.75</v>
      </c>
      <c r="AZ708">
        <v>91.0625</v>
      </c>
      <c r="BA708">
        <v>89</v>
      </c>
      <c r="BB708">
        <v>86.3125</v>
      </c>
      <c r="BC708">
        <v>82.5</v>
      </c>
      <c r="BD708">
        <v>79.9375</v>
      </c>
      <c r="BE708">
        <v>77.4375</v>
      </c>
      <c r="BF708" s="22"/>
      <c r="BH708">
        <v>0</v>
      </c>
      <c r="BI708">
        <v>1</v>
      </c>
      <c r="BJ708">
        <v>1</v>
      </c>
    </row>
    <row r="709" spans="1:62" x14ac:dyDescent="0.25">
      <c r="A709" t="s">
        <v>37</v>
      </c>
      <c r="B709" t="s">
        <v>138</v>
      </c>
      <c r="C709" t="s">
        <v>5</v>
      </c>
      <c r="D709" t="s">
        <v>126</v>
      </c>
      <c r="E709" t="s">
        <v>127</v>
      </c>
      <c r="F709" t="s">
        <v>33</v>
      </c>
      <c r="G709">
        <v>2020</v>
      </c>
      <c r="H709">
        <v>6</v>
      </c>
      <c r="I709">
        <v>0</v>
      </c>
      <c r="Y709" s="22"/>
      <c r="AH709">
        <v>81.8125</v>
      </c>
      <c r="AI709">
        <v>79</v>
      </c>
      <c r="AJ709">
        <v>77.3125</v>
      </c>
      <c r="AK709">
        <v>75.3125</v>
      </c>
      <c r="AL709">
        <v>73.5</v>
      </c>
      <c r="AM709">
        <v>72.5</v>
      </c>
      <c r="AN709">
        <v>72.625</v>
      </c>
      <c r="AO709">
        <v>75.625</v>
      </c>
      <c r="AP709">
        <v>79.125</v>
      </c>
      <c r="AQ709">
        <v>82.75</v>
      </c>
      <c r="AR709">
        <v>87.0625</v>
      </c>
      <c r="AS709">
        <v>90.6875</v>
      </c>
      <c r="AT709">
        <v>94.3125</v>
      </c>
      <c r="AU709">
        <v>97.625</v>
      </c>
      <c r="AV709">
        <v>99.625</v>
      </c>
      <c r="AW709">
        <v>101.3125</v>
      </c>
      <c r="AX709">
        <v>102.0625</v>
      </c>
      <c r="AY709">
        <v>101.625</v>
      </c>
      <c r="AZ709">
        <v>100.4375</v>
      </c>
      <c r="BA709">
        <v>98.0625</v>
      </c>
      <c r="BB709">
        <v>94.375</v>
      </c>
      <c r="BC709">
        <v>90.4375</v>
      </c>
      <c r="BD709">
        <v>87.875</v>
      </c>
      <c r="BE709">
        <v>85</v>
      </c>
      <c r="BF709" s="22"/>
      <c r="BH709">
        <v>0</v>
      </c>
      <c r="BI709">
        <v>1</v>
      </c>
      <c r="BJ709">
        <v>1</v>
      </c>
    </row>
    <row r="710" spans="1:62" x14ac:dyDescent="0.25">
      <c r="A710" t="s">
        <v>37</v>
      </c>
      <c r="B710" t="s">
        <v>138</v>
      </c>
      <c r="C710" t="s">
        <v>5</v>
      </c>
      <c r="D710" t="s">
        <v>126</v>
      </c>
      <c r="E710" t="s">
        <v>127</v>
      </c>
      <c r="F710" t="s">
        <v>33</v>
      </c>
      <c r="G710">
        <v>2020</v>
      </c>
      <c r="H710">
        <v>7</v>
      </c>
      <c r="I710">
        <v>0</v>
      </c>
      <c r="AH710">
        <v>82.5625</v>
      </c>
      <c r="AI710">
        <v>81.375</v>
      </c>
      <c r="AJ710">
        <v>79.875</v>
      </c>
      <c r="AK710">
        <v>78.5</v>
      </c>
      <c r="AL710">
        <v>77.625</v>
      </c>
      <c r="AM710">
        <v>76.6875</v>
      </c>
      <c r="AN710">
        <v>75.8125</v>
      </c>
      <c r="AO710">
        <v>77.625</v>
      </c>
      <c r="AP710">
        <v>81.1875</v>
      </c>
      <c r="AQ710">
        <v>84.3125</v>
      </c>
      <c r="AR710">
        <v>87.125</v>
      </c>
      <c r="AS710">
        <v>90.25</v>
      </c>
      <c r="AT710">
        <v>94.25</v>
      </c>
      <c r="AU710">
        <v>96.9375</v>
      </c>
      <c r="AV710">
        <v>99.3125</v>
      </c>
      <c r="AW710">
        <v>99.875</v>
      </c>
      <c r="AX710">
        <v>100.125</v>
      </c>
      <c r="AY710">
        <v>99.125</v>
      </c>
      <c r="AZ710">
        <v>97.125</v>
      </c>
      <c r="BA710">
        <v>95.125</v>
      </c>
      <c r="BB710">
        <v>91.875</v>
      </c>
      <c r="BC710">
        <v>88.625</v>
      </c>
      <c r="BD710">
        <v>86</v>
      </c>
      <c r="BE710">
        <v>83.875</v>
      </c>
      <c r="BF710" s="22"/>
      <c r="BH710">
        <v>0</v>
      </c>
      <c r="BI710">
        <v>1</v>
      </c>
      <c r="BJ710">
        <v>1</v>
      </c>
    </row>
    <row r="711" spans="1:62" x14ac:dyDescent="0.25">
      <c r="A711" t="s">
        <v>37</v>
      </c>
      <c r="B711" t="s">
        <v>138</v>
      </c>
      <c r="C711" t="s">
        <v>5</v>
      </c>
      <c r="D711" t="s">
        <v>126</v>
      </c>
      <c r="E711" t="s">
        <v>127</v>
      </c>
      <c r="F711" t="s">
        <v>33</v>
      </c>
      <c r="G711">
        <v>2020</v>
      </c>
      <c r="H711">
        <v>8</v>
      </c>
      <c r="I711">
        <v>0</v>
      </c>
      <c r="AH711">
        <v>77.8125</v>
      </c>
      <c r="AI711">
        <v>75.25</v>
      </c>
      <c r="AJ711">
        <v>73.625</v>
      </c>
      <c r="AK711">
        <v>72</v>
      </c>
      <c r="AL711">
        <v>70.5625</v>
      </c>
      <c r="AM711">
        <v>69.5625</v>
      </c>
      <c r="AN711">
        <v>68.375</v>
      </c>
      <c r="AO711">
        <v>69.0625</v>
      </c>
      <c r="AP711">
        <v>71.9375</v>
      </c>
      <c r="AQ711">
        <v>76</v>
      </c>
      <c r="AR711">
        <v>81.125</v>
      </c>
      <c r="AS711">
        <v>85.75</v>
      </c>
      <c r="AT711">
        <v>89.875</v>
      </c>
      <c r="AU711">
        <v>92.6875</v>
      </c>
      <c r="AV711">
        <v>95.375</v>
      </c>
      <c r="AW711">
        <v>97.25</v>
      </c>
      <c r="AX711">
        <v>98</v>
      </c>
      <c r="AY711">
        <v>97.8125</v>
      </c>
      <c r="AZ711">
        <v>95.75</v>
      </c>
      <c r="BA711">
        <v>92.375</v>
      </c>
      <c r="BB711">
        <v>88.8125</v>
      </c>
      <c r="BC711">
        <v>85.25</v>
      </c>
      <c r="BD711">
        <v>82.75</v>
      </c>
      <c r="BE711">
        <v>80.6875</v>
      </c>
      <c r="BF711" s="22"/>
      <c r="BH711">
        <v>0</v>
      </c>
      <c r="BI711">
        <v>1</v>
      </c>
      <c r="BJ711">
        <v>1</v>
      </c>
    </row>
    <row r="712" spans="1:62" x14ac:dyDescent="0.25">
      <c r="A712" t="s">
        <v>37</v>
      </c>
      <c r="B712" t="s">
        <v>138</v>
      </c>
      <c r="C712" t="s">
        <v>5</v>
      </c>
      <c r="D712" t="s">
        <v>126</v>
      </c>
      <c r="E712" t="s">
        <v>127</v>
      </c>
      <c r="F712" t="s">
        <v>33</v>
      </c>
      <c r="G712">
        <v>2020</v>
      </c>
      <c r="H712">
        <v>9</v>
      </c>
      <c r="I712">
        <v>0</v>
      </c>
      <c r="AH712">
        <v>76.1875</v>
      </c>
      <c r="AI712">
        <v>74.75</v>
      </c>
      <c r="AJ712">
        <v>73.125</v>
      </c>
      <c r="AK712">
        <v>71.3125</v>
      </c>
      <c r="AL712">
        <v>69.6875</v>
      </c>
      <c r="AM712">
        <v>68.8125</v>
      </c>
      <c r="AN712">
        <v>68.3125</v>
      </c>
      <c r="AO712">
        <v>68.625</v>
      </c>
      <c r="AP712">
        <v>70.6875</v>
      </c>
      <c r="AQ712">
        <v>75.1875</v>
      </c>
      <c r="AR712">
        <v>79.75</v>
      </c>
      <c r="AS712">
        <v>83.875</v>
      </c>
      <c r="AT712">
        <v>87.75</v>
      </c>
      <c r="AU712">
        <v>91</v>
      </c>
      <c r="AV712">
        <v>93.5</v>
      </c>
      <c r="AW712">
        <v>95.3125</v>
      </c>
      <c r="AX712">
        <v>95.875</v>
      </c>
      <c r="AY712">
        <v>95.4375</v>
      </c>
      <c r="AZ712">
        <v>93.8125</v>
      </c>
      <c r="BA712">
        <v>89.9375</v>
      </c>
      <c r="BB712">
        <v>86.3125</v>
      </c>
      <c r="BC712">
        <v>83</v>
      </c>
      <c r="BD712">
        <v>80.4375</v>
      </c>
      <c r="BE712">
        <v>77.625</v>
      </c>
      <c r="BF712" s="22"/>
      <c r="BH712">
        <v>0</v>
      </c>
      <c r="BI712">
        <v>1</v>
      </c>
      <c r="BJ712">
        <v>1</v>
      </c>
    </row>
    <row r="713" spans="1:62" x14ac:dyDescent="0.25">
      <c r="A713" t="s">
        <v>37</v>
      </c>
      <c r="B713" t="s">
        <v>138</v>
      </c>
      <c r="C713" t="s">
        <v>5</v>
      </c>
      <c r="D713" t="s">
        <v>126</v>
      </c>
      <c r="E713" t="s">
        <v>127</v>
      </c>
      <c r="F713" t="s">
        <v>33</v>
      </c>
      <c r="G713">
        <v>2020</v>
      </c>
      <c r="H713">
        <v>10</v>
      </c>
      <c r="I713">
        <v>0</v>
      </c>
      <c r="Y713" s="22"/>
      <c r="AH713">
        <v>67.0625</v>
      </c>
      <c r="AI713">
        <v>64.875</v>
      </c>
      <c r="AJ713">
        <v>63.6875</v>
      </c>
      <c r="AK713">
        <v>62.375</v>
      </c>
      <c r="AL713">
        <v>61.6875</v>
      </c>
      <c r="AM713">
        <v>60.8125</v>
      </c>
      <c r="AN713">
        <v>59.9375</v>
      </c>
      <c r="AO713">
        <v>59.8125</v>
      </c>
      <c r="AP713">
        <v>64.5625</v>
      </c>
      <c r="AQ713">
        <v>70.4375</v>
      </c>
      <c r="AR713">
        <v>76.0625</v>
      </c>
      <c r="AS713">
        <v>80.1875</v>
      </c>
      <c r="AT713">
        <v>83.75</v>
      </c>
      <c r="AU713">
        <v>86.9375</v>
      </c>
      <c r="AV713">
        <v>88.75</v>
      </c>
      <c r="AW713">
        <v>90.3125</v>
      </c>
      <c r="AX713">
        <v>90.75</v>
      </c>
      <c r="AY713">
        <v>89.5</v>
      </c>
      <c r="AZ713">
        <v>85.6875</v>
      </c>
      <c r="BA713">
        <v>80.75</v>
      </c>
      <c r="BB713">
        <v>77.4375</v>
      </c>
      <c r="BC713">
        <v>74.5</v>
      </c>
      <c r="BD713">
        <v>72.375</v>
      </c>
      <c r="BE713">
        <v>70.25</v>
      </c>
      <c r="BF713" s="22"/>
      <c r="BH713">
        <v>0</v>
      </c>
      <c r="BI713">
        <v>1</v>
      </c>
      <c r="BJ713">
        <v>1</v>
      </c>
    </row>
    <row r="714" spans="1:62" x14ac:dyDescent="0.25">
      <c r="A714" t="s">
        <v>37</v>
      </c>
      <c r="B714" t="s">
        <v>138</v>
      </c>
      <c r="C714" t="s">
        <v>5</v>
      </c>
      <c r="D714" t="s">
        <v>126</v>
      </c>
      <c r="E714" t="s">
        <v>127</v>
      </c>
      <c r="F714" t="s">
        <v>33</v>
      </c>
      <c r="G714">
        <v>2021</v>
      </c>
      <c r="H714">
        <v>5</v>
      </c>
      <c r="I714">
        <v>0</v>
      </c>
      <c r="K714" s="22"/>
      <c r="AH714">
        <v>76.125</v>
      </c>
      <c r="AI714">
        <v>73.25</v>
      </c>
      <c r="AJ714">
        <v>71.875</v>
      </c>
      <c r="AK714">
        <v>70.25</v>
      </c>
      <c r="AL714">
        <v>69</v>
      </c>
      <c r="AM714">
        <v>67.875</v>
      </c>
      <c r="AN714">
        <v>67.4375</v>
      </c>
      <c r="AO714">
        <v>70.25</v>
      </c>
      <c r="AP714">
        <v>74</v>
      </c>
      <c r="AQ714">
        <v>77.375</v>
      </c>
      <c r="AR714">
        <v>80.8125</v>
      </c>
      <c r="AS714">
        <v>84.5625</v>
      </c>
      <c r="AT714">
        <v>87.9375</v>
      </c>
      <c r="AU714">
        <v>90.5</v>
      </c>
      <c r="AV714">
        <v>92.0625</v>
      </c>
      <c r="AW714">
        <v>92.625</v>
      </c>
      <c r="AX714">
        <v>93.0625</v>
      </c>
      <c r="AY714">
        <v>92.75</v>
      </c>
      <c r="AZ714">
        <v>91.0625</v>
      </c>
      <c r="BA714">
        <v>89</v>
      </c>
      <c r="BB714">
        <v>86.3125</v>
      </c>
      <c r="BC714">
        <v>82.5</v>
      </c>
      <c r="BD714">
        <v>79.9375</v>
      </c>
      <c r="BE714">
        <v>77.4375</v>
      </c>
      <c r="BF714" s="22"/>
      <c r="BH714">
        <v>0</v>
      </c>
      <c r="BI714">
        <v>1</v>
      </c>
      <c r="BJ714">
        <v>1</v>
      </c>
    </row>
    <row r="715" spans="1:62" x14ac:dyDescent="0.25">
      <c r="A715" t="s">
        <v>37</v>
      </c>
      <c r="B715" t="s">
        <v>138</v>
      </c>
      <c r="C715" t="s">
        <v>5</v>
      </c>
      <c r="D715" t="s">
        <v>126</v>
      </c>
      <c r="E715" t="s">
        <v>127</v>
      </c>
      <c r="F715" t="s">
        <v>33</v>
      </c>
      <c r="G715">
        <v>2021</v>
      </c>
      <c r="H715">
        <v>6</v>
      </c>
      <c r="I715">
        <v>0</v>
      </c>
      <c r="AH715">
        <v>81.8125</v>
      </c>
      <c r="AI715">
        <v>79</v>
      </c>
      <c r="AJ715">
        <v>77.3125</v>
      </c>
      <c r="AK715">
        <v>75.3125</v>
      </c>
      <c r="AL715">
        <v>73.5</v>
      </c>
      <c r="AM715">
        <v>72.5</v>
      </c>
      <c r="AN715">
        <v>72.625</v>
      </c>
      <c r="AO715">
        <v>75.625</v>
      </c>
      <c r="AP715">
        <v>79.125</v>
      </c>
      <c r="AQ715">
        <v>82.75</v>
      </c>
      <c r="AR715">
        <v>87.0625</v>
      </c>
      <c r="AS715">
        <v>90.6875</v>
      </c>
      <c r="AT715">
        <v>94.3125</v>
      </c>
      <c r="AU715">
        <v>97.625</v>
      </c>
      <c r="AV715">
        <v>99.625</v>
      </c>
      <c r="AW715">
        <v>101.3125</v>
      </c>
      <c r="AX715">
        <v>102.0625</v>
      </c>
      <c r="AY715">
        <v>101.625</v>
      </c>
      <c r="AZ715">
        <v>100.4375</v>
      </c>
      <c r="BA715">
        <v>98.0625</v>
      </c>
      <c r="BB715">
        <v>94.375</v>
      </c>
      <c r="BC715">
        <v>90.4375</v>
      </c>
      <c r="BD715">
        <v>87.875</v>
      </c>
      <c r="BE715">
        <v>85</v>
      </c>
      <c r="BF715" s="22"/>
      <c r="BH715">
        <v>0</v>
      </c>
      <c r="BI715">
        <v>1</v>
      </c>
      <c r="BJ715">
        <v>1</v>
      </c>
    </row>
    <row r="716" spans="1:62" x14ac:dyDescent="0.25">
      <c r="A716" t="s">
        <v>37</v>
      </c>
      <c r="B716" t="s">
        <v>138</v>
      </c>
      <c r="C716" t="s">
        <v>5</v>
      </c>
      <c r="D716" t="s">
        <v>126</v>
      </c>
      <c r="E716" t="s">
        <v>127</v>
      </c>
      <c r="F716" t="s">
        <v>33</v>
      </c>
      <c r="G716">
        <v>2021</v>
      </c>
      <c r="H716">
        <v>7</v>
      </c>
      <c r="I716">
        <v>0</v>
      </c>
      <c r="AH716">
        <v>82.5625</v>
      </c>
      <c r="AI716">
        <v>81.375</v>
      </c>
      <c r="AJ716">
        <v>79.875</v>
      </c>
      <c r="AK716">
        <v>78.5</v>
      </c>
      <c r="AL716">
        <v>77.625</v>
      </c>
      <c r="AM716">
        <v>76.6875</v>
      </c>
      <c r="AN716">
        <v>75.8125</v>
      </c>
      <c r="AO716">
        <v>77.625</v>
      </c>
      <c r="AP716">
        <v>81.1875</v>
      </c>
      <c r="AQ716">
        <v>84.3125</v>
      </c>
      <c r="AR716">
        <v>87.125</v>
      </c>
      <c r="AS716">
        <v>90.25</v>
      </c>
      <c r="AT716">
        <v>94.25</v>
      </c>
      <c r="AU716">
        <v>96.9375</v>
      </c>
      <c r="AV716">
        <v>99.3125</v>
      </c>
      <c r="AW716">
        <v>99.875</v>
      </c>
      <c r="AX716">
        <v>100.125</v>
      </c>
      <c r="AY716">
        <v>99.125</v>
      </c>
      <c r="AZ716">
        <v>97.125</v>
      </c>
      <c r="BA716">
        <v>95.125</v>
      </c>
      <c r="BB716">
        <v>91.875</v>
      </c>
      <c r="BC716">
        <v>88.625</v>
      </c>
      <c r="BD716">
        <v>86</v>
      </c>
      <c r="BE716">
        <v>83.875</v>
      </c>
      <c r="BF716" s="22"/>
      <c r="BH716">
        <v>0</v>
      </c>
      <c r="BI716">
        <v>1</v>
      </c>
      <c r="BJ716">
        <v>1</v>
      </c>
    </row>
    <row r="717" spans="1:62" x14ac:dyDescent="0.25">
      <c r="A717" t="s">
        <v>37</v>
      </c>
      <c r="B717" t="s">
        <v>138</v>
      </c>
      <c r="C717" t="s">
        <v>5</v>
      </c>
      <c r="D717" t="s">
        <v>126</v>
      </c>
      <c r="E717" t="s">
        <v>127</v>
      </c>
      <c r="F717" t="s">
        <v>33</v>
      </c>
      <c r="G717">
        <v>2021</v>
      </c>
      <c r="H717">
        <v>8</v>
      </c>
      <c r="I717">
        <v>0</v>
      </c>
      <c r="AH717">
        <v>77.8125</v>
      </c>
      <c r="AI717">
        <v>75.25</v>
      </c>
      <c r="AJ717">
        <v>73.625</v>
      </c>
      <c r="AK717">
        <v>72</v>
      </c>
      <c r="AL717">
        <v>70.5625</v>
      </c>
      <c r="AM717">
        <v>69.5625</v>
      </c>
      <c r="AN717">
        <v>68.375</v>
      </c>
      <c r="AO717">
        <v>69.0625</v>
      </c>
      <c r="AP717">
        <v>71.9375</v>
      </c>
      <c r="AQ717">
        <v>76</v>
      </c>
      <c r="AR717">
        <v>81.125</v>
      </c>
      <c r="AS717">
        <v>85.75</v>
      </c>
      <c r="AT717">
        <v>89.875</v>
      </c>
      <c r="AU717">
        <v>92.6875</v>
      </c>
      <c r="AV717">
        <v>95.375</v>
      </c>
      <c r="AW717">
        <v>97.25</v>
      </c>
      <c r="AX717">
        <v>98</v>
      </c>
      <c r="AY717">
        <v>97.8125</v>
      </c>
      <c r="AZ717">
        <v>95.75</v>
      </c>
      <c r="BA717">
        <v>92.375</v>
      </c>
      <c r="BB717">
        <v>88.8125</v>
      </c>
      <c r="BC717">
        <v>85.25</v>
      </c>
      <c r="BD717">
        <v>82.75</v>
      </c>
      <c r="BE717">
        <v>80.6875</v>
      </c>
      <c r="BF717" s="22"/>
      <c r="BH717">
        <v>0</v>
      </c>
      <c r="BI717">
        <v>1</v>
      </c>
      <c r="BJ717">
        <v>1</v>
      </c>
    </row>
    <row r="718" spans="1:62" x14ac:dyDescent="0.25">
      <c r="A718" t="s">
        <v>37</v>
      </c>
      <c r="B718" t="s">
        <v>138</v>
      </c>
      <c r="C718" t="s">
        <v>5</v>
      </c>
      <c r="D718" t="s">
        <v>126</v>
      </c>
      <c r="E718" t="s">
        <v>127</v>
      </c>
      <c r="F718" t="s">
        <v>33</v>
      </c>
      <c r="G718">
        <v>2021</v>
      </c>
      <c r="H718">
        <v>9</v>
      </c>
      <c r="I718">
        <v>0</v>
      </c>
      <c r="AH718">
        <v>76.1875</v>
      </c>
      <c r="AI718">
        <v>74.75</v>
      </c>
      <c r="AJ718">
        <v>73.125</v>
      </c>
      <c r="AK718">
        <v>71.3125</v>
      </c>
      <c r="AL718">
        <v>69.6875</v>
      </c>
      <c r="AM718">
        <v>68.8125</v>
      </c>
      <c r="AN718">
        <v>68.3125</v>
      </c>
      <c r="AO718">
        <v>68.625</v>
      </c>
      <c r="AP718">
        <v>70.6875</v>
      </c>
      <c r="AQ718">
        <v>75.1875</v>
      </c>
      <c r="AR718">
        <v>79.75</v>
      </c>
      <c r="AS718">
        <v>83.875</v>
      </c>
      <c r="AT718">
        <v>87.75</v>
      </c>
      <c r="AU718">
        <v>91</v>
      </c>
      <c r="AV718">
        <v>93.5</v>
      </c>
      <c r="AW718">
        <v>95.3125</v>
      </c>
      <c r="AX718">
        <v>95.875</v>
      </c>
      <c r="AY718">
        <v>95.4375</v>
      </c>
      <c r="AZ718">
        <v>93.8125</v>
      </c>
      <c r="BA718">
        <v>89.9375</v>
      </c>
      <c r="BB718">
        <v>86.3125</v>
      </c>
      <c r="BC718">
        <v>83</v>
      </c>
      <c r="BD718">
        <v>80.4375</v>
      </c>
      <c r="BE718">
        <v>77.625</v>
      </c>
      <c r="BF718" s="22"/>
      <c r="BH718">
        <v>0</v>
      </c>
      <c r="BI718">
        <v>1</v>
      </c>
      <c r="BJ718">
        <v>1</v>
      </c>
    </row>
    <row r="719" spans="1:62" x14ac:dyDescent="0.25">
      <c r="A719" t="s">
        <v>37</v>
      </c>
      <c r="B719" t="s">
        <v>138</v>
      </c>
      <c r="C719" t="s">
        <v>5</v>
      </c>
      <c r="D719" t="s">
        <v>126</v>
      </c>
      <c r="E719" t="s">
        <v>127</v>
      </c>
      <c r="F719" t="s">
        <v>33</v>
      </c>
      <c r="G719">
        <v>2021</v>
      </c>
      <c r="H719">
        <v>10</v>
      </c>
      <c r="I719">
        <v>0</v>
      </c>
      <c r="AH719">
        <v>67.0625</v>
      </c>
      <c r="AI719">
        <v>64.875</v>
      </c>
      <c r="AJ719">
        <v>63.6875</v>
      </c>
      <c r="AK719">
        <v>62.375</v>
      </c>
      <c r="AL719">
        <v>61.6875</v>
      </c>
      <c r="AM719">
        <v>60.8125</v>
      </c>
      <c r="AN719">
        <v>59.9375</v>
      </c>
      <c r="AO719">
        <v>59.8125</v>
      </c>
      <c r="AP719">
        <v>64.5625</v>
      </c>
      <c r="AQ719">
        <v>70.4375</v>
      </c>
      <c r="AR719">
        <v>76.0625</v>
      </c>
      <c r="AS719">
        <v>80.1875</v>
      </c>
      <c r="AT719">
        <v>83.75</v>
      </c>
      <c r="AU719">
        <v>86.9375</v>
      </c>
      <c r="AV719">
        <v>88.75</v>
      </c>
      <c r="AW719">
        <v>90.3125</v>
      </c>
      <c r="AX719">
        <v>90.75</v>
      </c>
      <c r="AY719">
        <v>89.5</v>
      </c>
      <c r="AZ719">
        <v>85.6875</v>
      </c>
      <c r="BA719">
        <v>80.75</v>
      </c>
      <c r="BB719">
        <v>77.4375</v>
      </c>
      <c r="BC719">
        <v>74.5</v>
      </c>
      <c r="BD719">
        <v>72.375</v>
      </c>
      <c r="BE719">
        <v>70.25</v>
      </c>
      <c r="BF719" s="22"/>
      <c r="BH719">
        <v>0</v>
      </c>
      <c r="BI719">
        <v>1</v>
      </c>
      <c r="BJ719">
        <v>1</v>
      </c>
    </row>
    <row r="720" spans="1:62" x14ac:dyDescent="0.25">
      <c r="A720" t="s">
        <v>37</v>
      </c>
      <c r="B720" t="s">
        <v>138</v>
      </c>
      <c r="C720" t="s">
        <v>5</v>
      </c>
      <c r="D720" t="s">
        <v>126</v>
      </c>
      <c r="E720" t="s">
        <v>127</v>
      </c>
      <c r="F720" t="s">
        <v>33</v>
      </c>
      <c r="G720">
        <v>2022</v>
      </c>
      <c r="H720">
        <v>5</v>
      </c>
      <c r="I720">
        <v>0</v>
      </c>
      <c r="AH720">
        <v>76.125</v>
      </c>
      <c r="AI720">
        <v>73.25</v>
      </c>
      <c r="AJ720">
        <v>71.875</v>
      </c>
      <c r="AK720">
        <v>70.25</v>
      </c>
      <c r="AL720">
        <v>69</v>
      </c>
      <c r="AM720">
        <v>67.875</v>
      </c>
      <c r="AN720">
        <v>67.4375</v>
      </c>
      <c r="AO720">
        <v>70.25</v>
      </c>
      <c r="AP720">
        <v>74</v>
      </c>
      <c r="AQ720">
        <v>77.375</v>
      </c>
      <c r="AR720">
        <v>80.8125</v>
      </c>
      <c r="AS720">
        <v>84.5625</v>
      </c>
      <c r="AT720">
        <v>87.9375</v>
      </c>
      <c r="AU720">
        <v>90.5</v>
      </c>
      <c r="AV720">
        <v>92.0625</v>
      </c>
      <c r="AW720">
        <v>92.625</v>
      </c>
      <c r="AX720">
        <v>93.0625</v>
      </c>
      <c r="AY720">
        <v>92.75</v>
      </c>
      <c r="AZ720">
        <v>91.0625</v>
      </c>
      <c r="BA720">
        <v>89</v>
      </c>
      <c r="BB720">
        <v>86.3125</v>
      </c>
      <c r="BC720">
        <v>82.5</v>
      </c>
      <c r="BD720">
        <v>79.9375</v>
      </c>
      <c r="BE720">
        <v>77.4375</v>
      </c>
      <c r="BF720" s="22"/>
      <c r="BH720">
        <v>0</v>
      </c>
      <c r="BI720">
        <v>1</v>
      </c>
      <c r="BJ720">
        <v>1</v>
      </c>
    </row>
    <row r="721" spans="1:62" x14ac:dyDescent="0.25">
      <c r="A721" t="s">
        <v>37</v>
      </c>
      <c r="B721" t="s">
        <v>138</v>
      </c>
      <c r="C721" t="s">
        <v>5</v>
      </c>
      <c r="D721" t="s">
        <v>126</v>
      </c>
      <c r="E721" t="s">
        <v>127</v>
      </c>
      <c r="F721" t="s">
        <v>33</v>
      </c>
      <c r="G721">
        <v>2022</v>
      </c>
      <c r="H721">
        <v>6</v>
      </c>
      <c r="I721">
        <v>0</v>
      </c>
      <c r="K721" s="22"/>
      <c r="Y721" s="22"/>
      <c r="AH721">
        <v>81.8125</v>
      </c>
      <c r="AI721">
        <v>79</v>
      </c>
      <c r="AJ721">
        <v>77.3125</v>
      </c>
      <c r="AK721">
        <v>75.3125</v>
      </c>
      <c r="AL721">
        <v>73.5</v>
      </c>
      <c r="AM721">
        <v>72.5</v>
      </c>
      <c r="AN721">
        <v>72.625</v>
      </c>
      <c r="AO721">
        <v>75.625</v>
      </c>
      <c r="AP721">
        <v>79.125</v>
      </c>
      <c r="AQ721">
        <v>82.75</v>
      </c>
      <c r="AR721">
        <v>87.0625</v>
      </c>
      <c r="AS721">
        <v>90.6875</v>
      </c>
      <c r="AT721">
        <v>94.3125</v>
      </c>
      <c r="AU721">
        <v>97.625</v>
      </c>
      <c r="AV721">
        <v>99.625</v>
      </c>
      <c r="AW721">
        <v>101.3125</v>
      </c>
      <c r="AX721">
        <v>102.0625</v>
      </c>
      <c r="AY721">
        <v>101.625</v>
      </c>
      <c r="AZ721">
        <v>100.4375</v>
      </c>
      <c r="BA721">
        <v>98.0625</v>
      </c>
      <c r="BB721">
        <v>94.375</v>
      </c>
      <c r="BC721">
        <v>90.4375</v>
      </c>
      <c r="BD721">
        <v>87.875</v>
      </c>
      <c r="BE721">
        <v>85</v>
      </c>
      <c r="BF721" s="22"/>
      <c r="BH721">
        <v>0</v>
      </c>
      <c r="BI721">
        <v>1</v>
      </c>
      <c r="BJ721">
        <v>1</v>
      </c>
    </row>
    <row r="722" spans="1:62" x14ac:dyDescent="0.25">
      <c r="A722" t="s">
        <v>37</v>
      </c>
      <c r="B722" t="s">
        <v>138</v>
      </c>
      <c r="C722" t="s">
        <v>5</v>
      </c>
      <c r="D722" t="s">
        <v>126</v>
      </c>
      <c r="E722" t="s">
        <v>127</v>
      </c>
      <c r="F722" t="s">
        <v>33</v>
      </c>
      <c r="G722">
        <v>2022</v>
      </c>
      <c r="H722">
        <v>7</v>
      </c>
      <c r="I722">
        <v>0</v>
      </c>
      <c r="AH722">
        <v>82.5625</v>
      </c>
      <c r="AI722">
        <v>81.375</v>
      </c>
      <c r="AJ722">
        <v>79.875</v>
      </c>
      <c r="AK722">
        <v>78.5</v>
      </c>
      <c r="AL722">
        <v>77.625</v>
      </c>
      <c r="AM722">
        <v>76.6875</v>
      </c>
      <c r="AN722">
        <v>75.8125</v>
      </c>
      <c r="AO722">
        <v>77.625</v>
      </c>
      <c r="AP722">
        <v>81.1875</v>
      </c>
      <c r="AQ722">
        <v>84.3125</v>
      </c>
      <c r="AR722">
        <v>87.125</v>
      </c>
      <c r="AS722">
        <v>90.25</v>
      </c>
      <c r="AT722">
        <v>94.25</v>
      </c>
      <c r="AU722">
        <v>96.9375</v>
      </c>
      <c r="AV722">
        <v>99.3125</v>
      </c>
      <c r="AW722">
        <v>99.875</v>
      </c>
      <c r="AX722">
        <v>100.125</v>
      </c>
      <c r="AY722">
        <v>99.125</v>
      </c>
      <c r="AZ722">
        <v>97.125</v>
      </c>
      <c r="BA722">
        <v>95.125</v>
      </c>
      <c r="BB722">
        <v>91.875</v>
      </c>
      <c r="BC722">
        <v>88.625</v>
      </c>
      <c r="BD722">
        <v>86</v>
      </c>
      <c r="BE722">
        <v>83.875</v>
      </c>
      <c r="BF722" s="22"/>
      <c r="BH722">
        <v>0</v>
      </c>
      <c r="BI722">
        <v>1</v>
      </c>
      <c r="BJ722">
        <v>1</v>
      </c>
    </row>
    <row r="723" spans="1:62" x14ac:dyDescent="0.25">
      <c r="A723" t="s">
        <v>37</v>
      </c>
      <c r="B723" t="s">
        <v>138</v>
      </c>
      <c r="C723" t="s">
        <v>5</v>
      </c>
      <c r="D723" t="s">
        <v>126</v>
      </c>
      <c r="E723" t="s">
        <v>127</v>
      </c>
      <c r="F723" t="s">
        <v>33</v>
      </c>
      <c r="G723">
        <v>2022</v>
      </c>
      <c r="H723">
        <v>8</v>
      </c>
      <c r="I723">
        <v>0</v>
      </c>
      <c r="K723" s="22"/>
      <c r="AH723">
        <v>77.8125</v>
      </c>
      <c r="AI723">
        <v>75.25</v>
      </c>
      <c r="AJ723">
        <v>73.625</v>
      </c>
      <c r="AK723">
        <v>72</v>
      </c>
      <c r="AL723">
        <v>70.5625</v>
      </c>
      <c r="AM723">
        <v>69.5625</v>
      </c>
      <c r="AN723">
        <v>68.375</v>
      </c>
      <c r="AO723">
        <v>69.0625</v>
      </c>
      <c r="AP723">
        <v>71.9375</v>
      </c>
      <c r="AQ723">
        <v>76</v>
      </c>
      <c r="AR723">
        <v>81.125</v>
      </c>
      <c r="AS723">
        <v>85.75</v>
      </c>
      <c r="AT723">
        <v>89.875</v>
      </c>
      <c r="AU723">
        <v>92.6875</v>
      </c>
      <c r="AV723">
        <v>95.375</v>
      </c>
      <c r="AW723">
        <v>97.25</v>
      </c>
      <c r="AX723">
        <v>98</v>
      </c>
      <c r="AY723">
        <v>97.8125</v>
      </c>
      <c r="AZ723">
        <v>95.75</v>
      </c>
      <c r="BA723">
        <v>92.375</v>
      </c>
      <c r="BB723">
        <v>88.8125</v>
      </c>
      <c r="BC723">
        <v>85.25</v>
      </c>
      <c r="BD723">
        <v>82.75</v>
      </c>
      <c r="BE723">
        <v>80.6875</v>
      </c>
      <c r="BF723" s="22"/>
      <c r="BH723">
        <v>0</v>
      </c>
      <c r="BI723">
        <v>1</v>
      </c>
      <c r="BJ723">
        <v>1</v>
      </c>
    </row>
    <row r="724" spans="1:62" x14ac:dyDescent="0.25">
      <c r="A724" t="s">
        <v>37</v>
      </c>
      <c r="B724" t="s">
        <v>138</v>
      </c>
      <c r="C724" t="s">
        <v>5</v>
      </c>
      <c r="D724" t="s">
        <v>126</v>
      </c>
      <c r="E724" t="s">
        <v>127</v>
      </c>
      <c r="F724" t="s">
        <v>33</v>
      </c>
      <c r="G724">
        <v>2022</v>
      </c>
      <c r="H724">
        <v>9</v>
      </c>
      <c r="I724">
        <v>0</v>
      </c>
      <c r="N724" s="22"/>
      <c r="AH724">
        <v>76.1875</v>
      </c>
      <c r="AI724">
        <v>74.75</v>
      </c>
      <c r="AJ724">
        <v>73.125</v>
      </c>
      <c r="AK724">
        <v>71.3125</v>
      </c>
      <c r="AL724">
        <v>69.6875</v>
      </c>
      <c r="AM724">
        <v>68.8125</v>
      </c>
      <c r="AN724">
        <v>68.3125</v>
      </c>
      <c r="AO724">
        <v>68.625</v>
      </c>
      <c r="AP724">
        <v>70.6875</v>
      </c>
      <c r="AQ724">
        <v>75.1875</v>
      </c>
      <c r="AR724">
        <v>79.75</v>
      </c>
      <c r="AS724">
        <v>83.875</v>
      </c>
      <c r="AT724">
        <v>87.75</v>
      </c>
      <c r="AU724">
        <v>91</v>
      </c>
      <c r="AV724">
        <v>93.5</v>
      </c>
      <c r="AW724">
        <v>95.3125</v>
      </c>
      <c r="AX724">
        <v>95.875</v>
      </c>
      <c r="AY724">
        <v>95.4375</v>
      </c>
      <c r="AZ724">
        <v>93.8125</v>
      </c>
      <c r="BA724">
        <v>89.9375</v>
      </c>
      <c r="BB724">
        <v>86.3125</v>
      </c>
      <c r="BC724">
        <v>83</v>
      </c>
      <c r="BD724">
        <v>80.4375</v>
      </c>
      <c r="BE724">
        <v>77.625</v>
      </c>
      <c r="BF724" s="22"/>
      <c r="BH724">
        <v>0</v>
      </c>
      <c r="BI724">
        <v>1</v>
      </c>
      <c r="BJ724">
        <v>1</v>
      </c>
    </row>
    <row r="725" spans="1:62" x14ac:dyDescent="0.25">
      <c r="A725" t="s">
        <v>37</v>
      </c>
      <c r="B725" t="s">
        <v>138</v>
      </c>
      <c r="C725" t="s">
        <v>5</v>
      </c>
      <c r="D725" t="s">
        <v>126</v>
      </c>
      <c r="E725" t="s">
        <v>127</v>
      </c>
      <c r="F725" t="s">
        <v>33</v>
      </c>
      <c r="G725">
        <v>2022</v>
      </c>
      <c r="H725">
        <v>10</v>
      </c>
      <c r="I725">
        <v>0</v>
      </c>
      <c r="M725" s="22"/>
      <c r="AH725">
        <v>67.0625</v>
      </c>
      <c r="AI725">
        <v>64.875</v>
      </c>
      <c r="AJ725">
        <v>63.6875</v>
      </c>
      <c r="AK725">
        <v>62.375</v>
      </c>
      <c r="AL725">
        <v>61.6875</v>
      </c>
      <c r="AM725">
        <v>60.8125</v>
      </c>
      <c r="AN725">
        <v>59.9375</v>
      </c>
      <c r="AO725">
        <v>59.8125</v>
      </c>
      <c r="AP725">
        <v>64.5625</v>
      </c>
      <c r="AQ725">
        <v>70.4375</v>
      </c>
      <c r="AR725">
        <v>76.0625</v>
      </c>
      <c r="AS725">
        <v>80.1875</v>
      </c>
      <c r="AT725">
        <v>83.75</v>
      </c>
      <c r="AU725">
        <v>86.9375</v>
      </c>
      <c r="AV725">
        <v>88.75</v>
      </c>
      <c r="AW725">
        <v>90.3125</v>
      </c>
      <c r="AX725">
        <v>90.75</v>
      </c>
      <c r="AY725">
        <v>89.5</v>
      </c>
      <c r="AZ725">
        <v>85.6875</v>
      </c>
      <c r="BA725">
        <v>80.75</v>
      </c>
      <c r="BB725">
        <v>77.4375</v>
      </c>
      <c r="BC725">
        <v>74.5</v>
      </c>
      <c r="BD725">
        <v>72.375</v>
      </c>
      <c r="BE725">
        <v>70.25</v>
      </c>
      <c r="BF725" s="22"/>
      <c r="BH725">
        <v>0</v>
      </c>
      <c r="BI725">
        <v>1</v>
      </c>
      <c r="BJ725">
        <v>1</v>
      </c>
    </row>
    <row r="726" spans="1:62" x14ac:dyDescent="0.25">
      <c r="A726" t="s">
        <v>37</v>
      </c>
      <c r="B726" t="s">
        <v>138</v>
      </c>
      <c r="C726" t="s">
        <v>5</v>
      </c>
      <c r="D726" t="s">
        <v>126</v>
      </c>
      <c r="E726" t="s">
        <v>127</v>
      </c>
      <c r="F726" t="s">
        <v>31</v>
      </c>
      <c r="G726">
        <v>2019</v>
      </c>
      <c r="H726">
        <v>8</v>
      </c>
      <c r="I726">
        <v>0</v>
      </c>
      <c r="N726" s="22"/>
      <c r="AH726">
        <v>79.59375</v>
      </c>
      <c r="AI726">
        <v>77.59375</v>
      </c>
      <c r="AJ726">
        <v>75.984380000000002</v>
      </c>
      <c r="AK726">
        <v>74.28125</v>
      </c>
      <c r="AL726">
        <v>72.84375</v>
      </c>
      <c r="AM726">
        <v>71.890630000000002</v>
      </c>
      <c r="AN726">
        <v>71.28125</v>
      </c>
      <c r="AO726">
        <v>72.734380000000002</v>
      </c>
      <c r="AP726">
        <v>75.734380000000002</v>
      </c>
      <c r="AQ726">
        <v>79.5625</v>
      </c>
      <c r="AR726">
        <v>83.765630000000002</v>
      </c>
      <c r="AS726">
        <v>87.640630000000002</v>
      </c>
      <c r="AT726">
        <v>91.546880000000002</v>
      </c>
      <c r="AU726">
        <v>94.5625</v>
      </c>
      <c r="AV726">
        <v>96.953159999999997</v>
      </c>
      <c r="AW726">
        <v>98.4375</v>
      </c>
      <c r="AX726">
        <v>99.015630000000002</v>
      </c>
      <c r="AY726">
        <v>98.500029999999995</v>
      </c>
      <c r="AZ726">
        <v>96.78125</v>
      </c>
      <c r="BA726">
        <v>93.875</v>
      </c>
      <c r="BB726">
        <v>90.34375</v>
      </c>
      <c r="BC726">
        <v>86.828130000000002</v>
      </c>
      <c r="BD726">
        <v>84.265630000000002</v>
      </c>
      <c r="BE726">
        <v>81.796880000000002</v>
      </c>
      <c r="BF726" s="22"/>
      <c r="BH726">
        <v>0</v>
      </c>
      <c r="BI726">
        <v>1</v>
      </c>
      <c r="BJ726">
        <v>1</v>
      </c>
    </row>
    <row r="727" spans="1:62" x14ac:dyDescent="0.25">
      <c r="A727" t="s">
        <v>37</v>
      </c>
      <c r="B727" t="s">
        <v>138</v>
      </c>
      <c r="C727" t="s">
        <v>5</v>
      </c>
      <c r="D727" t="s">
        <v>126</v>
      </c>
      <c r="E727" t="s">
        <v>127</v>
      </c>
      <c r="F727" t="s">
        <v>31</v>
      </c>
      <c r="G727">
        <v>2020</v>
      </c>
      <c r="H727">
        <v>8</v>
      </c>
      <c r="I727">
        <v>0</v>
      </c>
      <c r="AH727">
        <v>79.59375</v>
      </c>
      <c r="AI727">
        <v>77.59375</v>
      </c>
      <c r="AJ727">
        <v>75.984380000000002</v>
      </c>
      <c r="AK727">
        <v>74.28125</v>
      </c>
      <c r="AL727">
        <v>72.84375</v>
      </c>
      <c r="AM727">
        <v>71.890630000000002</v>
      </c>
      <c r="AN727">
        <v>71.28125</v>
      </c>
      <c r="AO727">
        <v>72.734380000000002</v>
      </c>
      <c r="AP727">
        <v>75.734380000000002</v>
      </c>
      <c r="AQ727">
        <v>79.5625</v>
      </c>
      <c r="AR727">
        <v>83.765630000000002</v>
      </c>
      <c r="AS727">
        <v>87.640630000000002</v>
      </c>
      <c r="AT727">
        <v>91.546880000000002</v>
      </c>
      <c r="AU727">
        <v>94.5625</v>
      </c>
      <c r="AV727">
        <v>96.953159999999997</v>
      </c>
      <c r="AW727">
        <v>98.4375</v>
      </c>
      <c r="AX727">
        <v>99.015630000000002</v>
      </c>
      <c r="AY727">
        <v>98.500029999999995</v>
      </c>
      <c r="AZ727">
        <v>96.78125</v>
      </c>
      <c r="BA727">
        <v>93.875</v>
      </c>
      <c r="BB727">
        <v>90.34375</v>
      </c>
      <c r="BC727">
        <v>86.828130000000002</v>
      </c>
      <c r="BD727">
        <v>84.265630000000002</v>
      </c>
      <c r="BE727">
        <v>81.796880000000002</v>
      </c>
      <c r="BF727" s="22"/>
      <c r="BH727">
        <v>0</v>
      </c>
      <c r="BI727">
        <v>1</v>
      </c>
      <c r="BJ727">
        <v>1</v>
      </c>
    </row>
    <row r="728" spans="1:62" x14ac:dyDescent="0.25">
      <c r="A728" t="s">
        <v>37</v>
      </c>
      <c r="B728" t="s">
        <v>138</v>
      </c>
      <c r="C728" t="s">
        <v>5</v>
      </c>
      <c r="D728" t="s">
        <v>126</v>
      </c>
      <c r="E728" t="s">
        <v>127</v>
      </c>
      <c r="F728" t="s">
        <v>31</v>
      </c>
      <c r="G728">
        <v>2021</v>
      </c>
      <c r="H728">
        <v>8</v>
      </c>
      <c r="I728">
        <v>0</v>
      </c>
      <c r="K728" s="22"/>
      <c r="AH728">
        <v>79.59375</v>
      </c>
      <c r="AI728">
        <v>77.59375</v>
      </c>
      <c r="AJ728">
        <v>75.984380000000002</v>
      </c>
      <c r="AK728">
        <v>74.28125</v>
      </c>
      <c r="AL728">
        <v>72.84375</v>
      </c>
      <c r="AM728">
        <v>71.890630000000002</v>
      </c>
      <c r="AN728">
        <v>71.28125</v>
      </c>
      <c r="AO728">
        <v>72.734380000000002</v>
      </c>
      <c r="AP728">
        <v>75.734380000000002</v>
      </c>
      <c r="AQ728">
        <v>79.5625</v>
      </c>
      <c r="AR728">
        <v>83.765630000000002</v>
      </c>
      <c r="AS728">
        <v>87.640630000000002</v>
      </c>
      <c r="AT728">
        <v>91.546880000000002</v>
      </c>
      <c r="AU728">
        <v>94.5625</v>
      </c>
      <c r="AV728">
        <v>96.953159999999997</v>
      </c>
      <c r="AW728">
        <v>98.4375</v>
      </c>
      <c r="AX728">
        <v>99.015630000000002</v>
      </c>
      <c r="AY728">
        <v>98.500029999999995</v>
      </c>
      <c r="AZ728">
        <v>96.78125</v>
      </c>
      <c r="BA728">
        <v>93.875</v>
      </c>
      <c r="BB728">
        <v>90.34375</v>
      </c>
      <c r="BC728">
        <v>86.828130000000002</v>
      </c>
      <c r="BD728">
        <v>84.265630000000002</v>
      </c>
      <c r="BE728">
        <v>81.796880000000002</v>
      </c>
      <c r="BF728" s="22"/>
      <c r="BH728">
        <v>0</v>
      </c>
      <c r="BI728">
        <v>1</v>
      </c>
      <c r="BJ728">
        <v>1</v>
      </c>
    </row>
    <row r="729" spans="1:62" x14ac:dyDescent="0.25">
      <c r="A729" t="s">
        <v>37</v>
      </c>
      <c r="B729" t="s">
        <v>138</v>
      </c>
      <c r="C729" t="s">
        <v>5</v>
      </c>
      <c r="D729" t="s">
        <v>126</v>
      </c>
      <c r="E729" t="s">
        <v>127</v>
      </c>
      <c r="F729" t="s">
        <v>31</v>
      </c>
      <c r="G729">
        <v>2022</v>
      </c>
      <c r="H729">
        <v>8</v>
      </c>
      <c r="I729">
        <v>0</v>
      </c>
      <c r="L729" s="22"/>
      <c r="AH729">
        <v>79.59375</v>
      </c>
      <c r="AI729">
        <v>77.59375</v>
      </c>
      <c r="AJ729">
        <v>75.984380000000002</v>
      </c>
      <c r="AK729">
        <v>74.28125</v>
      </c>
      <c r="AL729">
        <v>72.84375</v>
      </c>
      <c r="AM729">
        <v>71.890630000000002</v>
      </c>
      <c r="AN729">
        <v>71.28125</v>
      </c>
      <c r="AO729">
        <v>72.734380000000002</v>
      </c>
      <c r="AP729">
        <v>75.734380000000002</v>
      </c>
      <c r="AQ729">
        <v>79.5625</v>
      </c>
      <c r="AR729">
        <v>83.765630000000002</v>
      </c>
      <c r="AS729">
        <v>87.640630000000002</v>
      </c>
      <c r="AT729">
        <v>91.546880000000002</v>
      </c>
      <c r="AU729">
        <v>94.5625</v>
      </c>
      <c r="AV729">
        <v>96.953159999999997</v>
      </c>
      <c r="AW729">
        <v>98.4375</v>
      </c>
      <c r="AX729">
        <v>99.015630000000002</v>
      </c>
      <c r="AY729">
        <v>98.500029999999995</v>
      </c>
      <c r="AZ729">
        <v>96.78125</v>
      </c>
      <c r="BA729">
        <v>93.875</v>
      </c>
      <c r="BB729">
        <v>90.34375</v>
      </c>
      <c r="BC729">
        <v>86.828130000000002</v>
      </c>
      <c r="BD729">
        <v>84.265630000000002</v>
      </c>
      <c r="BE729">
        <v>81.796880000000002</v>
      </c>
      <c r="BF729" s="22"/>
      <c r="BH729">
        <v>0</v>
      </c>
      <c r="BI729">
        <v>1</v>
      </c>
      <c r="BJ729">
        <v>1</v>
      </c>
    </row>
    <row r="730" spans="1:62" x14ac:dyDescent="0.25">
      <c r="A730" t="s">
        <v>37</v>
      </c>
      <c r="B730" t="s">
        <v>138</v>
      </c>
      <c r="C730" t="s">
        <v>5</v>
      </c>
      <c r="D730" t="s">
        <v>101</v>
      </c>
      <c r="E730" t="s">
        <v>100</v>
      </c>
      <c r="F730" t="s">
        <v>33</v>
      </c>
      <c r="G730">
        <v>2019</v>
      </c>
      <c r="H730">
        <v>5</v>
      </c>
      <c r="I730">
        <v>0</v>
      </c>
      <c r="AH730">
        <v>80.75</v>
      </c>
      <c r="AI730">
        <v>79.1875</v>
      </c>
      <c r="AJ730">
        <v>77.125</v>
      </c>
      <c r="AK730">
        <v>75.125</v>
      </c>
      <c r="AL730">
        <v>73.5625</v>
      </c>
      <c r="AM730">
        <v>71.6875</v>
      </c>
      <c r="AN730">
        <v>72.0625</v>
      </c>
      <c r="AO730">
        <v>75.625</v>
      </c>
      <c r="AP730">
        <v>80.1875</v>
      </c>
      <c r="AQ730">
        <v>83.875</v>
      </c>
      <c r="AR730">
        <v>87.3125</v>
      </c>
      <c r="AS730">
        <v>91.125</v>
      </c>
      <c r="AT730">
        <v>94.75</v>
      </c>
      <c r="AU730">
        <v>97.25</v>
      </c>
      <c r="AV730">
        <v>99.0625</v>
      </c>
      <c r="AW730">
        <v>100.375</v>
      </c>
      <c r="AX730">
        <v>100.9375</v>
      </c>
      <c r="AY730">
        <v>100.0625</v>
      </c>
      <c r="AZ730">
        <v>97.8125</v>
      </c>
      <c r="BA730">
        <v>94.9375</v>
      </c>
      <c r="BB730">
        <v>90.9375</v>
      </c>
      <c r="BC730">
        <v>87.9375</v>
      </c>
      <c r="BD730">
        <v>85.4375</v>
      </c>
      <c r="BE730">
        <v>83.1875</v>
      </c>
      <c r="BH730">
        <v>0</v>
      </c>
      <c r="BI730">
        <v>1</v>
      </c>
      <c r="BJ730">
        <v>1</v>
      </c>
    </row>
    <row r="731" spans="1:62" x14ac:dyDescent="0.25">
      <c r="A731" t="s">
        <v>37</v>
      </c>
      <c r="B731" t="s">
        <v>138</v>
      </c>
      <c r="C731" t="s">
        <v>5</v>
      </c>
      <c r="D731" t="s">
        <v>101</v>
      </c>
      <c r="E731" t="s">
        <v>100</v>
      </c>
      <c r="F731" t="s">
        <v>33</v>
      </c>
      <c r="G731">
        <v>2019</v>
      </c>
      <c r="H731">
        <v>6</v>
      </c>
      <c r="I731">
        <v>0</v>
      </c>
      <c r="AH731">
        <v>81.6875</v>
      </c>
      <c r="AI731">
        <v>79.6875</v>
      </c>
      <c r="AJ731">
        <v>78</v>
      </c>
      <c r="AK731">
        <v>76.3125</v>
      </c>
      <c r="AL731">
        <v>74.8125</v>
      </c>
      <c r="AM731">
        <v>73.625</v>
      </c>
      <c r="AN731">
        <v>74.1875</v>
      </c>
      <c r="AO731">
        <v>77.9375</v>
      </c>
      <c r="AP731">
        <v>82.0625</v>
      </c>
      <c r="AQ731">
        <v>85.5</v>
      </c>
      <c r="AR731">
        <v>89</v>
      </c>
      <c r="AS731">
        <v>92.4375</v>
      </c>
      <c r="AT731">
        <v>95.9375</v>
      </c>
      <c r="AU731">
        <v>98.5</v>
      </c>
      <c r="AV731">
        <v>101</v>
      </c>
      <c r="AW731">
        <v>102.875</v>
      </c>
      <c r="AX731">
        <v>103.9375</v>
      </c>
      <c r="AY731">
        <v>104.0625</v>
      </c>
      <c r="AZ731">
        <v>102.75</v>
      </c>
      <c r="BA731">
        <v>100.8125</v>
      </c>
      <c r="BB731">
        <v>97.1875</v>
      </c>
      <c r="BC731">
        <v>93.3125</v>
      </c>
      <c r="BD731">
        <v>90.875</v>
      </c>
      <c r="BE731">
        <v>88.625</v>
      </c>
      <c r="BH731">
        <v>0</v>
      </c>
      <c r="BI731">
        <v>1</v>
      </c>
      <c r="BJ731">
        <v>1</v>
      </c>
    </row>
    <row r="732" spans="1:62" x14ac:dyDescent="0.25">
      <c r="A732" t="s">
        <v>37</v>
      </c>
      <c r="B732" t="s">
        <v>138</v>
      </c>
      <c r="C732" t="s">
        <v>5</v>
      </c>
      <c r="D732" t="s">
        <v>101</v>
      </c>
      <c r="E732" t="s">
        <v>100</v>
      </c>
      <c r="F732" t="s">
        <v>33</v>
      </c>
      <c r="G732">
        <v>2019</v>
      </c>
      <c r="H732">
        <v>7</v>
      </c>
      <c r="I732">
        <v>0</v>
      </c>
      <c r="AH732">
        <v>87.875</v>
      </c>
      <c r="AI732">
        <v>86.375</v>
      </c>
      <c r="AJ732">
        <v>85</v>
      </c>
      <c r="AK732">
        <v>83.1875</v>
      </c>
      <c r="AL732">
        <v>82.3125</v>
      </c>
      <c r="AM732">
        <v>81.125</v>
      </c>
      <c r="AN732">
        <v>80.125</v>
      </c>
      <c r="AO732">
        <v>82.0625</v>
      </c>
      <c r="AP732">
        <v>85.125</v>
      </c>
      <c r="AQ732">
        <v>88.625</v>
      </c>
      <c r="AR732">
        <v>92.125</v>
      </c>
      <c r="AS732">
        <v>95.9375</v>
      </c>
      <c r="AT732">
        <v>99.5</v>
      </c>
      <c r="AU732">
        <v>102.375</v>
      </c>
      <c r="AV732">
        <v>104.875</v>
      </c>
      <c r="AW732">
        <v>106.3125</v>
      </c>
      <c r="AX732">
        <v>106.9375</v>
      </c>
      <c r="AY732">
        <v>106.5</v>
      </c>
      <c r="AZ732">
        <v>105.25</v>
      </c>
      <c r="BA732">
        <v>102.8125</v>
      </c>
      <c r="BB732">
        <v>99.125</v>
      </c>
      <c r="BC732">
        <v>96.0625</v>
      </c>
      <c r="BD732">
        <v>92.5</v>
      </c>
      <c r="BE732">
        <v>90.3125</v>
      </c>
      <c r="BH732">
        <v>0</v>
      </c>
      <c r="BI732">
        <v>1</v>
      </c>
      <c r="BJ732">
        <v>1</v>
      </c>
    </row>
    <row r="733" spans="1:62" x14ac:dyDescent="0.25">
      <c r="A733" t="s">
        <v>37</v>
      </c>
      <c r="B733" t="s">
        <v>138</v>
      </c>
      <c r="C733" t="s">
        <v>5</v>
      </c>
      <c r="D733" t="s">
        <v>101</v>
      </c>
      <c r="E733" t="s">
        <v>100</v>
      </c>
      <c r="F733" t="s">
        <v>33</v>
      </c>
      <c r="G733">
        <v>2019</v>
      </c>
      <c r="H733">
        <v>8</v>
      </c>
      <c r="I733">
        <v>0</v>
      </c>
      <c r="AH733">
        <v>86.1875</v>
      </c>
      <c r="AI733">
        <v>84.1875</v>
      </c>
      <c r="AJ733">
        <v>82.9375</v>
      </c>
      <c r="AK733">
        <v>80.6875</v>
      </c>
      <c r="AL733">
        <v>79.125</v>
      </c>
      <c r="AM733">
        <v>78.1875</v>
      </c>
      <c r="AN733">
        <v>77.0625</v>
      </c>
      <c r="AO733">
        <v>78.8125</v>
      </c>
      <c r="AP733">
        <v>83.8125</v>
      </c>
      <c r="AQ733">
        <v>87.875</v>
      </c>
      <c r="AR733">
        <v>91.5625</v>
      </c>
      <c r="AS733">
        <v>94.8125</v>
      </c>
      <c r="AT733">
        <v>97.9375</v>
      </c>
      <c r="AU733">
        <v>101.0625</v>
      </c>
      <c r="AV733">
        <v>103.5625</v>
      </c>
      <c r="AW733">
        <v>105.375</v>
      </c>
      <c r="AX733">
        <v>106.4375</v>
      </c>
      <c r="AY733">
        <v>106.5</v>
      </c>
      <c r="AZ733">
        <v>104.625</v>
      </c>
      <c r="BA733">
        <v>101.1875</v>
      </c>
      <c r="BB733">
        <v>96.375</v>
      </c>
      <c r="BC733">
        <v>93</v>
      </c>
      <c r="BD733">
        <v>90.6875</v>
      </c>
      <c r="BE733">
        <v>89.125</v>
      </c>
      <c r="BH733">
        <v>0</v>
      </c>
      <c r="BI733">
        <v>1</v>
      </c>
      <c r="BJ733">
        <v>1</v>
      </c>
    </row>
    <row r="734" spans="1:62" x14ac:dyDescent="0.25">
      <c r="A734" t="s">
        <v>37</v>
      </c>
      <c r="B734" t="s">
        <v>138</v>
      </c>
      <c r="C734" t="s">
        <v>5</v>
      </c>
      <c r="D734" t="s">
        <v>101</v>
      </c>
      <c r="E734" t="s">
        <v>100</v>
      </c>
      <c r="F734" t="s">
        <v>33</v>
      </c>
      <c r="G734">
        <v>2019</v>
      </c>
      <c r="H734">
        <v>9</v>
      </c>
      <c r="I734">
        <v>0</v>
      </c>
      <c r="AH734">
        <v>79.1875</v>
      </c>
      <c r="AI734">
        <v>77.4375</v>
      </c>
      <c r="AJ734">
        <v>75.1875</v>
      </c>
      <c r="AK734">
        <v>73.5625</v>
      </c>
      <c r="AL734">
        <v>72.6875</v>
      </c>
      <c r="AM734">
        <v>71.5</v>
      </c>
      <c r="AN734">
        <v>70.625</v>
      </c>
      <c r="AO734">
        <v>70.75</v>
      </c>
      <c r="AP734">
        <v>74.75</v>
      </c>
      <c r="AQ734">
        <v>79.9375</v>
      </c>
      <c r="AR734">
        <v>84.3125</v>
      </c>
      <c r="AS734">
        <v>88.375</v>
      </c>
      <c r="AT734">
        <v>92.125</v>
      </c>
      <c r="AU734">
        <v>95.375</v>
      </c>
      <c r="AV734">
        <v>98.3125</v>
      </c>
      <c r="AW734">
        <v>100.0625</v>
      </c>
      <c r="AX734">
        <v>100.9375</v>
      </c>
      <c r="AY734">
        <v>100.3125</v>
      </c>
      <c r="AZ734">
        <v>98.375</v>
      </c>
      <c r="BA734">
        <v>94.5625</v>
      </c>
      <c r="BB734">
        <v>90.5</v>
      </c>
      <c r="BC734">
        <v>87.1875</v>
      </c>
      <c r="BD734">
        <v>84.1875</v>
      </c>
      <c r="BE734">
        <v>82.1875</v>
      </c>
      <c r="BH734">
        <v>0</v>
      </c>
      <c r="BI734">
        <v>1</v>
      </c>
      <c r="BJ734">
        <v>1</v>
      </c>
    </row>
    <row r="735" spans="1:62" x14ac:dyDescent="0.25">
      <c r="A735" t="s">
        <v>37</v>
      </c>
      <c r="B735" t="s">
        <v>138</v>
      </c>
      <c r="C735" t="s">
        <v>5</v>
      </c>
      <c r="D735" t="s">
        <v>101</v>
      </c>
      <c r="E735" t="s">
        <v>100</v>
      </c>
      <c r="F735" t="s">
        <v>33</v>
      </c>
      <c r="G735">
        <v>2019</v>
      </c>
      <c r="H735">
        <v>10</v>
      </c>
      <c r="I735">
        <v>0</v>
      </c>
      <c r="AH735">
        <v>73.1875</v>
      </c>
      <c r="AI735">
        <v>71.5</v>
      </c>
      <c r="AJ735">
        <v>70.4375</v>
      </c>
      <c r="AK735">
        <v>69.3125</v>
      </c>
      <c r="AL735">
        <v>67.8125</v>
      </c>
      <c r="AM735">
        <v>66.4375</v>
      </c>
      <c r="AN735">
        <v>65.75</v>
      </c>
      <c r="AO735">
        <v>65.875</v>
      </c>
      <c r="AP735">
        <v>70.0625</v>
      </c>
      <c r="AQ735">
        <v>75.4375</v>
      </c>
      <c r="AR735">
        <v>81.125</v>
      </c>
      <c r="AS735">
        <v>85.75</v>
      </c>
      <c r="AT735">
        <v>89.5625</v>
      </c>
      <c r="AU735">
        <v>92.375</v>
      </c>
      <c r="AV735">
        <v>94.6875</v>
      </c>
      <c r="AW735">
        <v>96.25</v>
      </c>
      <c r="AX735">
        <v>96.875</v>
      </c>
      <c r="AY735">
        <v>96</v>
      </c>
      <c r="AZ735">
        <v>92.4375</v>
      </c>
      <c r="BA735">
        <v>87.375</v>
      </c>
      <c r="BB735">
        <v>83.9375</v>
      </c>
      <c r="BC735">
        <v>81.375</v>
      </c>
      <c r="BD735">
        <v>78.8125</v>
      </c>
      <c r="BE735">
        <v>75.5625</v>
      </c>
      <c r="BH735">
        <v>0</v>
      </c>
      <c r="BI735">
        <v>1</v>
      </c>
      <c r="BJ735">
        <v>1</v>
      </c>
    </row>
    <row r="736" spans="1:62" x14ac:dyDescent="0.25">
      <c r="A736" t="s">
        <v>37</v>
      </c>
      <c r="B736" t="s">
        <v>138</v>
      </c>
      <c r="C736" t="s">
        <v>5</v>
      </c>
      <c r="D736" t="s">
        <v>101</v>
      </c>
      <c r="E736" t="s">
        <v>100</v>
      </c>
      <c r="F736" t="s">
        <v>33</v>
      </c>
      <c r="G736">
        <v>2020</v>
      </c>
      <c r="H736">
        <v>5</v>
      </c>
      <c r="I736">
        <v>0</v>
      </c>
      <c r="AH736">
        <v>80.75</v>
      </c>
      <c r="AI736">
        <v>79.1875</v>
      </c>
      <c r="AJ736">
        <v>77.125</v>
      </c>
      <c r="AK736">
        <v>75.125</v>
      </c>
      <c r="AL736">
        <v>73.5625</v>
      </c>
      <c r="AM736">
        <v>71.6875</v>
      </c>
      <c r="AN736">
        <v>72.0625</v>
      </c>
      <c r="AO736">
        <v>75.625</v>
      </c>
      <c r="AP736">
        <v>80.1875</v>
      </c>
      <c r="AQ736">
        <v>83.875</v>
      </c>
      <c r="AR736">
        <v>87.3125</v>
      </c>
      <c r="AS736">
        <v>91.125</v>
      </c>
      <c r="AT736">
        <v>94.75</v>
      </c>
      <c r="AU736">
        <v>97.25</v>
      </c>
      <c r="AV736">
        <v>99.0625</v>
      </c>
      <c r="AW736">
        <v>100.375</v>
      </c>
      <c r="AX736">
        <v>100.9375</v>
      </c>
      <c r="AY736">
        <v>100.0625</v>
      </c>
      <c r="AZ736">
        <v>97.8125</v>
      </c>
      <c r="BA736">
        <v>94.9375</v>
      </c>
      <c r="BB736">
        <v>90.9375</v>
      </c>
      <c r="BC736">
        <v>87.9375</v>
      </c>
      <c r="BD736">
        <v>85.4375</v>
      </c>
      <c r="BE736">
        <v>83.1875</v>
      </c>
      <c r="BH736">
        <v>0</v>
      </c>
      <c r="BI736">
        <v>1</v>
      </c>
      <c r="BJ736">
        <v>1</v>
      </c>
    </row>
    <row r="737" spans="1:62" x14ac:dyDescent="0.25">
      <c r="A737" t="s">
        <v>37</v>
      </c>
      <c r="B737" t="s">
        <v>138</v>
      </c>
      <c r="C737" t="s">
        <v>5</v>
      </c>
      <c r="D737" t="s">
        <v>101</v>
      </c>
      <c r="E737" t="s">
        <v>100</v>
      </c>
      <c r="F737" t="s">
        <v>33</v>
      </c>
      <c r="G737">
        <v>2020</v>
      </c>
      <c r="H737">
        <v>6</v>
      </c>
      <c r="I737">
        <v>0</v>
      </c>
      <c r="AH737">
        <v>81.6875</v>
      </c>
      <c r="AI737">
        <v>79.6875</v>
      </c>
      <c r="AJ737">
        <v>78</v>
      </c>
      <c r="AK737">
        <v>76.3125</v>
      </c>
      <c r="AL737">
        <v>74.8125</v>
      </c>
      <c r="AM737">
        <v>73.625</v>
      </c>
      <c r="AN737">
        <v>74.1875</v>
      </c>
      <c r="AO737">
        <v>77.9375</v>
      </c>
      <c r="AP737">
        <v>82.0625</v>
      </c>
      <c r="AQ737">
        <v>85.5</v>
      </c>
      <c r="AR737">
        <v>89</v>
      </c>
      <c r="AS737">
        <v>92.4375</v>
      </c>
      <c r="AT737">
        <v>95.9375</v>
      </c>
      <c r="AU737">
        <v>98.5</v>
      </c>
      <c r="AV737">
        <v>101</v>
      </c>
      <c r="AW737">
        <v>102.875</v>
      </c>
      <c r="AX737">
        <v>103.9375</v>
      </c>
      <c r="AY737">
        <v>104.0625</v>
      </c>
      <c r="AZ737">
        <v>102.75</v>
      </c>
      <c r="BA737">
        <v>100.8125</v>
      </c>
      <c r="BB737">
        <v>97.1875</v>
      </c>
      <c r="BC737">
        <v>93.3125</v>
      </c>
      <c r="BD737">
        <v>90.875</v>
      </c>
      <c r="BE737">
        <v>88.625</v>
      </c>
      <c r="BH737">
        <v>0</v>
      </c>
      <c r="BI737">
        <v>1</v>
      </c>
      <c r="BJ737">
        <v>1</v>
      </c>
    </row>
    <row r="738" spans="1:62" x14ac:dyDescent="0.25">
      <c r="A738" t="s">
        <v>37</v>
      </c>
      <c r="B738" t="s">
        <v>138</v>
      </c>
      <c r="C738" t="s">
        <v>5</v>
      </c>
      <c r="D738" t="s">
        <v>101</v>
      </c>
      <c r="E738" t="s">
        <v>100</v>
      </c>
      <c r="F738" t="s">
        <v>33</v>
      </c>
      <c r="G738">
        <v>2020</v>
      </c>
      <c r="H738">
        <v>7</v>
      </c>
      <c r="I738">
        <v>0</v>
      </c>
      <c r="AH738">
        <v>87.875</v>
      </c>
      <c r="AI738">
        <v>86.375</v>
      </c>
      <c r="AJ738">
        <v>85</v>
      </c>
      <c r="AK738">
        <v>83.1875</v>
      </c>
      <c r="AL738">
        <v>82.3125</v>
      </c>
      <c r="AM738">
        <v>81.125</v>
      </c>
      <c r="AN738">
        <v>80.125</v>
      </c>
      <c r="AO738">
        <v>82.0625</v>
      </c>
      <c r="AP738">
        <v>85.125</v>
      </c>
      <c r="AQ738">
        <v>88.625</v>
      </c>
      <c r="AR738">
        <v>92.125</v>
      </c>
      <c r="AS738">
        <v>95.9375</v>
      </c>
      <c r="AT738">
        <v>99.5</v>
      </c>
      <c r="AU738">
        <v>102.375</v>
      </c>
      <c r="AV738">
        <v>104.875</v>
      </c>
      <c r="AW738">
        <v>106.3125</v>
      </c>
      <c r="AX738">
        <v>106.9375</v>
      </c>
      <c r="AY738">
        <v>106.5</v>
      </c>
      <c r="AZ738">
        <v>105.25</v>
      </c>
      <c r="BA738">
        <v>102.8125</v>
      </c>
      <c r="BB738">
        <v>99.125</v>
      </c>
      <c r="BC738">
        <v>96.0625</v>
      </c>
      <c r="BD738">
        <v>92.5</v>
      </c>
      <c r="BE738">
        <v>90.3125</v>
      </c>
      <c r="BH738">
        <v>0</v>
      </c>
      <c r="BI738">
        <v>1</v>
      </c>
      <c r="BJ738">
        <v>1</v>
      </c>
    </row>
    <row r="739" spans="1:62" x14ac:dyDescent="0.25">
      <c r="A739" t="s">
        <v>37</v>
      </c>
      <c r="B739" t="s">
        <v>138</v>
      </c>
      <c r="C739" t="s">
        <v>5</v>
      </c>
      <c r="D739" t="s">
        <v>101</v>
      </c>
      <c r="E739" t="s">
        <v>100</v>
      </c>
      <c r="F739" t="s">
        <v>33</v>
      </c>
      <c r="G739">
        <v>2020</v>
      </c>
      <c r="H739">
        <v>8</v>
      </c>
      <c r="I739">
        <v>0</v>
      </c>
      <c r="AH739">
        <v>86.1875</v>
      </c>
      <c r="AI739">
        <v>84.1875</v>
      </c>
      <c r="AJ739">
        <v>82.9375</v>
      </c>
      <c r="AK739">
        <v>80.6875</v>
      </c>
      <c r="AL739">
        <v>79.125</v>
      </c>
      <c r="AM739">
        <v>78.1875</v>
      </c>
      <c r="AN739">
        <v>77.0625</v>
      </c>
      <c r="AO739">
        <v>78.8125</v>
      </c>
      <c r="AP739">
        <v>83.8125</v>
      </c>
      <c r="AQ739">
        <v>87.875</v>
      </c>
      <c r="AR739">
        <v>91.5625</v>
      </c>
      <c r="AS739">
        <v>94.8125</v>
      </c>
      <c r="AT739">
        <v>97.9375</v>
      </c>
      <c r="AU739">
        <v>101.0625</v>
      </c>
      <c r="AV739">
        <v>103.5625</v>
      </c>
      <c r="AW739">
        <v>105.375</v>
      </c>
      <c r="AX739">
        <v>106.4375</v>
      </c>
      <c r="AY739">
        <v>106.5</v>
      </c>
      <c r="AZ739">
        <v>104.625</v>
      </c>
      <c r="BA739">
        <v>101.1875</v>
      </c>
      <c r="BB739">
        <v>96.375</v>
      </c>
      <c r="BC739">
        <v>93</v>
      </c>
      <c r="BD739">
        <v>90.6875</v>
      </c>
      <c r="BE739">
        <v>89.125</v>
      </c>
      <c r="BH739">
        <v>0</v>
      </c>
      <c r="BI739">
        <v>1</v>
      </c>
      <c r="BJ739">
        <v>1</v>
      </c>
    </row>
    <row r="740" spans="1:62" x14ac:dyDescent="0.25">
      <c r="A740" t="s">
        <v>37</v>
      </c>
      <c r="B740" t="s">
        <v>138</v>
      </c>
      <c r="C740" t="s">
        <v>5</v>
      </c>
      <c r="D740" t="s">
        <v>101</v>
      </c>
      <c r="E740" t="s">
        <v>100</v>
      </c>
      <c r="F740" t="s">
        <v>33</v>
      </c>
      <c r="G740">
        <v>2020</v>
      </c>
      <c r="H740">
        <v>9</v>
      </c>
      <c r="I740">
        <v>0</v>
      </c>
      <c r="AH740">
        <v>79.1875</v>
      </c>
      <c r="AI740">
        <v>77.4375</v>
      </c>
      <c r="AJ740">
        <v>75.1875</v>
      </c>
      <c r="AK740">
        <v>73.5625</v>
      </c>
      <c r="AL740">
        <v>72.6875</v>
      </c>
      <c r="AM740">
        <v>71.5</v>
      </c>
      <c r="AN740">
        <v>70.625</v>
      </c>
      <c r="AO740">
        <v>70.75</v>
      </c>
      <c r="AP740">
        <v>74.75</v>
      </c>
      <c r="AQ740">
        <v>79.9375</v>
      </c>
      <c r="AR740">
        <v>84.3125</v>
      </c>
      <c r="AS740">
        <v>88.375</v>
      </c>
      <c r="AT740">
        <v>92.125</v>
      </c>
      <c r="AU740">
        <v>95.375</v>
      </c>
      <c r="AV740">
        <v>98.3125</v>
      </c>
      <c r="AW740">
        <v>100.0625</v>
      </c>
      <c r="AX740">
        <v>100.9375</v>
      </c>
      <c r="AY740">
        <v>100.3125</v>
      </c>
      <c r="AZ740">
        <v>98.375</v>
      </c>
      <c r="BA740">
        <v>94.5625</v>
      </c>
      <c r="BB740">
        <v>90.5</v>
      </c>
      <c r="BC740">
        <v>87.1875</v>
      </c>
      <c r="BD740">
        <v>84.1875</v>
      </c>
      <c r="BE740">
        <v>82.1875</v>
      </c>
      <c r="BH740">
        <v>0</v>
      </c>
      <c r="BI740">
        <v>1</v>
      </c>
      <c r="BJ740">
        <v>1</v>
      </c>
    </row>
    <row r="741" spans="1:62" x14ac:dyDescent="0.25">
      <c r="A741" t="s">
        <v>37</v>
      </c>
      <c r="B741" t="s">
        <v>138</v>
      </c>
      <c r="C741" t="s">
        <v>5</v>
      </c>
      <c r="D741" t="s">
        <v>101</v>
      </c>
      <c r="E741" t="s">
        <v>100</v>
      </c>
      <c r="F741" t="s">
        <v>33</v>
      </c>
      <c r="G741">
        <v>2020</v>
      </c>
      <c r="H741">
        <v>10</v>
      </c>
      <c r="I741">
        <v>0</v>
      </c>
      <c r="AH741">
        <v>73.1875</v>
      </c>
      <c r="AI741">
        <v>71.5</v>
      </c>
      <c r="AJ741">
        <v>70.4375</v>
      </c>
      <c r="AK741">
        <v>69.3125</v>
      </c>
      <c r="AL741">
        <v>67.8125</v>
      </c>
      <c r="AM741">
        <v>66.4375</v>
      </c>
      <c r="AN741">
        <v>65.75</v>
      </c>
      <c r="AO741">
        <v>65.875</v>
      </c>
      <c r="AP741">
        <v>70.0625</v>
      </c>
      <c r="AQ741">
        <v>75.4375</v>
      </c>
      <c r="AR741">
        <v>81.125</v>
      </c>
      <c r="AS741">
        <v>85.75</v>
      </c>
      <c r="AT741">
        <v>89.5625</v>
      </c>
      <c r="AU741">
        <v>92.375</v>
      </c>
      <c r="AV741">
        <v>94.6875</v>
      </c>
      <c r="AW741">
        <v>96.25</v>
      </c>
      <c r="AX741">
        <v>96.875</v>
      </c>
      <c r="AY741">
        <v>96</v>
      </c>
      <c r="AZ741">
        <v>92.4375</v>
      </c>
      <c r="BA741">
        <v>87.375</v>
      </c>
      <c r="BB741">
        <v>83.9375</v>
      </c>
      <c r="BC741">
        <v>81.375</v>
      </c>
      <c r="BD741">
        <v>78.8125</v>
      </c>
      <c r="BE741">
        <v>75.5625</v>
      </c>
      <c r="BH741">
        <v>0</v>
      </c>
      <c r="BI741">
        <v>1</v>
      </c>
      <c r="BJ741">
        <v>1</v>
      </c>
    </row>
    <row r="742" spans="1:62" x14ac:dyDescent="0.25">
      <c r="A742" t="s">
        <v>37</v>
      </c>
      <c r="B742" t="s">
        <v>138</v>
      </c>
      <c r="C742" t="s">
        <v>5</v>
      </c>
      <c r="D742" t="s">
        <v>101</v>
      </c>
      <c r="E742" t="s">
        <v>100</v>
      </c>
      <c r="F742" t="s">
        <v>33</v>
      </c>
      <c r="G742">
        <v>2021</v>
      </c>
      <c r="H742">
        <v>5</v>
      </c>
      <c r="I742">
        <v>0</v>
      </c>
      <c r="AH742">
        <v>80.75</v>
      </c>
      <c r="AI742">
        <v>79.1875</v>
      </c>
      <c r="AJ742">
        <v>77.125</v>
      </c>
      <c r="AK742">
        <v>75.125</v>
      </c>
      <c r="AL742">
        <v>73.5625</v>
      </c>
      <c r="AM742">
        <v>71.6875</v>
      </c>
      <c r="AN742">
        <v>72.0625</v>
      </c>
      <c r="AO742">
        <v>75.625</v>
      </c>
      <c r="AP742">
        <v>80.1875</v>
      </c>
      <c r="AQ742">
        <v>83.875</v>
      </c>
      <c r="AR742">
        <v>87.3125</v>
      </c>
      <c r="AS742">
        <v>91.125</v>
      </c>
      <c r="AT742">
        <v>94.75</v>
      </c>
      <c r="AU742">
        <v>97.25</v>
      </c>
      <c r="AV742">
        <v>99.0625</v>
      </c>
      <c r="AW742">
        <v>100.375</v>
      </c>
      <c r="AX742">
        <v>100.9375</v>
      </c>
      <c r="AY742">
        <v>100.0625</v>
      </c>
      <c r="AZ742">
        <v>97.8125</v>
      </c>
      <c r="BA742">
        <v>94.9375</v>
      </c>
      <c r="BB742">
        <v>90.9375</v>
      </c>
      <c r="BC742">
        <v>87.9375</v>
      </c>
      <c r="BD742">
        <v>85.4375</v>
      </c>
      <c r="BE742">
        <v>83.1875</v>
      </c>
      <c r="BH742">
        <v>0</v>
      </c>
      <c r="BI742">
        <v>1</v>
      </c>
      <c r="BJ742">
        <v>1</v>
      </c>
    </row>
    <row r="743" spans="1:62" x14ac:dyDescent="0.25">
      <c r="A743" t="s">
        <v>37</v>
      </c>
      <c r="B743" t="s">
        <v>138</v>
      </c>
      <c r="C743" t="s">
        <v>5</v>
      </c>
      <c r="D743" t="s">
        <v>101</v>
      </c>
      <c r="E743" t="s">
        <v>100</v>
      </c>
      <c r="F743" t="s">
        <v>33</v>
      </c>
      <c r="G743">
        <v>2021</v>
      </c>
      <c r="H743">
        <v>6</v>
      </c>
      <c r="I743">
        <v>0</v>
      </c>
      <c r="AH743">
        <v>81.6875</v>
      </c>
      <c r="AI743">
        <v>79.6875</v>
      </c>
      <c r="AJ743">
        <v>78</v>
      </c>
      <c r="AK743">
        <v>76.3125</v>
      </c>
      <c r="AL743">
        <v>74.8125</v>
      </c>
      <c r="AM743">
        <v>73.625</v>
      </c>
      <c r="AN743">
        <v>74.1875</v>
      </c>
      <c r="AO743">
        <v>77.9375</v>
      </c>
      <c r="AP743">
        <v>82.0625</v>
      </c>
      <c r="AQ743">
        <v>85.5</v>
      </c>
      <c r="AR743">
        <v>89</v>
      </c>
      <c r="AS743">
        <v>92.4375</v>
      </c>
      <c r="AT743">
        <v>95.9375</v>
      </c>
      <c r="AU743">
        <v>98.5</v>
      </c>
      <c r="AV743">
        <v>101</v>
      </c>
      <c r="AW743">
        <v>102.875</v>
      </c>
      <c r="AX743">
        <v>103.9375</v>
      </c>
      <c r="AY743">
        <v>104.0625</v>
      </c>
      <c r="AZ743">
        <v>102.75</v>
      </c>
      <c r="BA743">
        <v>100.8125</v>
      </c>
      <c r="BB743">
        <v>97.1875</v>
      </c>
      <c r="BC743">
        <v>93.3125</v>
      </c>
      <c r="BD743">
        <v>90.875</v>
      </c>
      <c r="BE743">
        <v>88.625</v>
      </c>
      <c r="BH743">
        <v>0</v>
      </c>
      <c r="BI743">
        <v>1</v>
      </c>
      <c r="BJ743">
        <v>1</v>
      </c>
    </row>
    <row r="744" spans="1:62" x14ac:dyDescent="0.25">
      <c r="A744" t="s">
        <v>37</v>
      </c>
      <c r="B744" t="s">
        <v>138</v>
      </c>
      <c r="C744" t="s">
        <v>5</v>
      </c>
      <c r="D744" t="s">
        <v>101</v>
      </c>
      <c r="E744" t="s">
        <v>100</v>
      </c>
      <c r="F744" t="s">
        <v>33</v>
      </c>
      <c r="G744">
        <v>2021</v>
      </c>
      <c r="H744">
        <v>7</v>
      </c>
      <c r="I744">
        <v>0</v>
      </c>
      <c r="AH744">
        <v>87.875</v>
      </c>
      <c r="AI744">
        <v>86.375</v>
      </c>
      <c r="AJ744">
        <v>85</v>
      </c>
      <c r="AK744">
        <v>83.1875</v>
      </c>
      <c r="AL744">
        <v>82.3125</v>
      </c>
      <c r="AM744">
        <v>81.125</v>
      </c>
      <c r="AN744">
        <v>80.125</v>
      </c>
      <c r="AO744">
        <v>82.0625</v>
      </c>
      <c r="AP744">
        <v>85.125</v>
      </c>
      <c r="AQ744">
        <v>88.625</v>
      </c>
      <c r="AR744">
        <v>92.125</v>
      </c>
      <c r="AS744">
        <v>95.9375</v>
      </c>
      <c r="AT744">
        <v>99.5</v>
      </c>
      <c r="AU744">
        <v>102.375</v>
      </c>
      <c r="AV744">
        <v>104.875</v>
      </c>
      <c r="AW744">
        <v>106.3125</v>
      </c>
      <c r="AX744">
        <v>106.9375</v>
      </c>
      <c r="AY744">
        <v>106.5</v>
      </c>
      <c r="AZ744">
        <v>105.25</v>
      </c>
      <c r="BA744">
        <v>102.8125</v>
      </c>
      <c r="BB744">
        <v>99.125</v>
      </c>
      <c r="BC744">
        <v>96.0625</v>
      </c>
      <c r="BD744">
        <v>92.5</v>
      </c>
      <c r="BE744">
        <v>90.3125</v>
      </c>
      <c r="BH744">
        <v>0</v>
      </c>
      <c r="BI744">
        <v>1</v>
      </c>
      <c r="BJ744">
        <v>1</v>
      </c>
    </row>
    <row r="745" spans="1:62" x14ac:dyDescent="0.25">
      <c r="A745" t="s">
        <v>37</v>
      </c>
      <c r="B745" t="s">
        <v>138</v>
      </c>
      <c r="C745" t="s">
        <v>5</v>
      </c>
      <c r="D745" t="s">
        <v>101</v>
      </c>
      <c r="E745" t="s">
        <v>100</v>
      </c>
      <c r="F745" t="s">
        <v>33</v>
      </c>
      <c r="G745">
        <v>2021</v>
      </c>
      <c r="H745">
        <v>8</v>
      </c>
      <c r="I745">
        <v>0</v>
      </c>
      <c r="AH745">
        <v>86.1875</v>
      </c>
      <c r="AI745">
        <v>84.1875</v>
      </c>
      <c r="AJ745">
        <v>82.9375</v>
      </c>
      <c r="AK745">
        <v>80.6875</v>
      </c>
      <c r="AL745">
        <v>79.125</v>
      </c>
      <c r="AM745">
        <v>78.1875</v>
      </c>
      <c r="AN745">
        <v>77.0625</v>
      </c>
      <c r="AO745">
        <v>78.8125</v>
      </c>
      <c r="AP745">
        <v>83.8125</v>
      </c>
      <c r="AQ745">
        <v>87.875</v>
      </c>
      <c r="AR745">
        <v>91.5625</v>
      </c>
      <c r="AS745">
        <v>94.8125</v>
      </c>
      <c r="AT745">
        <v>97.9375</v>
      </c>
      <c r="AU745">
        <v>101.0625</v>
      </c>
      <c r="AV745">
        <v>103.5625</v>
      </c>
      <c r="AW745">
        <v>105.375</v>
      </c>
      <c r="AX745">
        <v>106.4375</v>
      </c>
      <c r="AY745">
        <v>106.5</v>
      </c>
      <c r="AZ745">
        <v>104.625</v>
      </c>
      <c r="BA745">
        <v>101.1875</v>
      </c>
      <c r="BB745">
        <v>96.375</v>
      </c>
      <c r="BC745">
        <v>93</v>
      </c>
      <c r="BD745">
        <v>90.6875</v>
      </c>
      <c r="BE745">
        <v>89.125</v>
      </c>
      <c r="BH745">
        <v>0</v>
      </c>
      <c r="BI745">
        <v>1</v>
      </c>
      <c r="BJ745">
        <v>1</v>
      </c>
    </row>
    <row r="746" spans="1:62" x14ac:dyDescent="0.25">
      <c r="A746" t="s">
        <v>37</v>
      </c>
      <c r="B746" t="s">
        <v>138</v>
      </c>
      <c r="C746" t="s">
        <v>5</v>
      </c>
      <c r="D746" t="s">
        <v>101</v>
      </c>
      <c r="E746" t="s">
        <v>100</v>
      </c>
      <c r="F746" t="s">
        <v>33</v>
      </c>
      <c r="G746">
        <v>2021</v>
      </c>
      <c r="H746">
        <v>9</v>
      </c>
      <c r="I746">
        <v>0</v>
      </c>
      <c r="AH746">
        <v>79.1875</v>
      </c>
      <c r="AI746">
        <v>77.4375</v>
      </c>
      <c r="AJ746">
        <v>75.1875</v>
      </c>
      <c r="AK746">
        <v>73.5625</v>
      </c>
      <c r="AL746">
        <v>72.6875</v>
      </c>
      <c r="AM746">
        <v>71.5</v>
      </c>
      <c r="AN746">
        <v>70.625</v>
      </c>
      <c r="AO746">
        <v>70.75</v>
      </c>
      <c r="AP746">
        <v>74.75</v>
      </c>
      <c r="AQ746">
        <v>79.9375</v>
      </c>
      <c r="AR746">
        <v>84.3125</v>
      </c>
      <c r="AS746">
        <v>88.375</v>
      </c>
      <c r="AT746">
        <v>92.125</v>
      </c>
      <c r="AU746">
        <v>95.375</v>
      </c>
      <c r="AV746">
        <v>98.3125</v>
      </c>
      <c r="AW746">
        <v>100.0625</v>
      </c>
      <c r="AX746">
        <v>100.9375</v>
      </c>
      <c r="AY746">
        <v>100.3125</v>
      </c>
      <c r="AZ746">
        <v>98.375</v>
      </c>
      <c r="BA746">
        <v>94.5625</v>
      </c>
      <c r="BB746">
        <v>90.5</v>
      </c>
      <c r="BC746">
        <v>87.1875</v>
      </c>
      <c r="BD746">
        <v>84.1875</v>
      </c>
      <c r="BE746">
        <v>82.1875</v>
      </c>
      <c r="BH746">
        <v>0</v>
      </c>
      <c r="BI746">
        <v>1</v>
      </c>
      <c r="BJ746">
        <v>1</v>
      </c>
    </row>
    <row r="747" spans="1:62" x14ac:dyDescent="0.25">
      <c r="A747" t="s">
        <v>37</v>
      </c>
      <c r="B747" t="s">
        <v>138</v>
      </c>
      <c r="C747" t="s">
        <v>5</v>
      </c>
      <c r="D747" t="s">
        <v>101</v>
      </c>
      <c r="E747" t="s">
        <v>100</v>
      </c>
      <c r="F747" t="s">
        <v>33</v>
      </c>
      <c r="G747">
        <v>2021</v>
      </c>
      <c r="H747">
        <v>10</v>
      </c>
      <c r="I747">
        <v>0</v>
      </c>
      <c r="AH747">
        <v>73.1875</v>
      </c>
      <c r="AI747">
        <v>71.5</v>
      </c>
      <c r="AJ747">
        <v>70.4375</v>
      </c>
      <c r="AK747">
        <v>69.3125</v>
      </c>
      <c r="AL747">
        <v>67.8125</v>
      </c>
      <c r="AM747">
        <v>66.4375</v>
      </c>
      <c r="AN747">
        <v>65.75</v>
      </c>
      <c r="AO747">
        <v>65.875</v>
      </c>
      <c r="AP747">
        <v>70.0625</v>
      </c>
      <c r="AQ747">
        <v>75.4375</v>
      </c>
      <c r="AR747">
        <v>81.125</v>
      </c>
      <c r="AS747">
        <v>85.75</v>
      </c>
      <c r="AT747">
        <v>89.5625</v>
      </c>
      <c r="AU747">
        <v>92.375</v>
      </c>
      <c r="AV747">
        <v>94.6875</v>
      </c>
      <c r="AW747">
        <v>96.25</v>
      </c>
      <c r="AX747">
        <v>96.875</v>
      </c>
      <c r="AY747">
        <v>96</v>
      </c>
      <c r="AZ747">
        <v>92.4375</v>
      </c>
      <c r="BA747">
        <v>87.375</v>
      </c>
      <c r="BB747">
        <v>83.9375</v>
      </c>
      <c r="BC747">
        <v>81.375</v>
      </c>
      <c r="BD747">
        <v>78.8125</v>
      </c>
      <c r="BE747">
        <v>75.5625</v>
      </c>
      <c r="BH747">
        <v>0</v>
      </c>
      <c r="BI747">
        <v>1</v>
      </c>
      <c r="BJ747">
        <v>1</v>
      </c>
    </row>
    <row r="748" spans="1:62" x14ac:dyDescent="0.25">
      <c r="A748" t="s">
        <v>37</v>
      </c>
      <c r="B748" t="s">
        <v>138</v>
      </c>
      <c r="C748" t="s">
        <v>5</v>
      </c>
      <c r="D748" t="s">
        <v>101</v>
      </c>
      <c r="E748" t="s">
        <v>100</v>
      </c>
      <c r="F748" t="s">
        <v>33</v>
      </c>
      <c r="G748">
        <v>2022</v>
      </c>
      <c r="H748">
        <v>5</v>
      </c>
      <c r="I748">
        <v>0</v>
      </c>
      <c r="AH748">
        <v>80.75</v>
      </c>
      <c r="AI748">
        <v>79.1875</v>
      </c>
      <c r="AJ748">
        <v>77.125</v>
      </c>
      <c r="AK748">
        <v>75.125</v>
      </c>
      <c r="AL748">
        <v>73.5625</v>
      </c>
      <c r="AM748">
        <v>71.6875</v>
      </c>
      <c r="AN748">
        <v>72.0625</v>
      </c>
      <c r="AO748">
        <v>75.625</v>
      </c>
      <c r="AP748">
        <v>80.1875</v>
      </c>
      <c r="AQ748">
        <v>83.875</v>
      </c>
      <c r="AR748">
        <v>87.3125</v>
      </c>
      <c r="AS748">
        <v>91.125</v>
      </c>
      <c r="AT748">
        <v>94.75</v>
      </c>
      <c r="AU748">
        <v>97.25</v>
      </c>
      <c r="AV748">
        <v>99.0625</v>
      </c>
      <c r="AW748">
        <v>100.375</v>
      </c>
      <c r="AX748">
        <v>100.9375</v>
      </c>
      <c r="AY748">
        <v>100.0625</v>
      </c>
      <c r="AZ748">
        <v>97.8125</v>
      </c>
      <c r="BA748">
        <v>94.9375</v>
      </c>
      <c r="BB748">
        <v>90.9375</v>
      </c>
      <c r="BC748">
        <v>87.9375</v>
      </c>
      <c r="BD748">
        <v>85.4375</v>
      </c>
      <c r="BE748">
        <v>83.1875</v>
      </c>
      <c r="BH748">
        <v>0</v>
      </c>
      <c r="BI748">
        <v>1</v>
      </c>
      <c r="BJ748">
        <v>1</v>
      </c>
    </row>
    <row r="749" spans="1:62" x14ac:dyDescent="0.25">
      <c r="A749" t="s">
        <v>37</v>
      </c>
      <c r="B749" t="s">
        <v>138</v>
      </c>
      <c r="C749" t="s">
        <v>5</v>
      </c>
      <c r="D749" t="s">
        <v>101</v>
      </c>
      <c r="E749" t="s">
        <v>100</v>
      </c>
      <c r="F749" t="s">
        <v>33</v>
      </c>
      <c r="G749">
        <v>2022</v>
      </c>
      <c r="H749">
        <v>6</v>
      </c>
      <c r="I749">
        <v>0</v>
      </c>
      <c r="AH749">
        <v>81.6875</v>
      </c>
      <c r="AI749">
        <v>79.6875</v>
      </c>
      <c r="AJ749">
        <v>78</v>
      </c>
      <c r="AK749">
        <v>76.3125</v>
      </c>
      <c r="AL749">
        <v>74.8125</v>
      </c>
      <c r="AM749">
        <v>73.625</v>
      </c>
      <c r="AN749">
        <v>74.1875</v>
      </c>
      <c r="AO749">
        <v>77.9375</v>
      </c>
      <c r="AP749">
        <v>82.0625</v>
      </c>
      <c r="AQ749">
        <v>85.5</v>
      </c>
      <c r="AR749">
        <v>89</v>
      </c>
      <c r="AS749">
        <v>92.4375</v>
      </c>
      <c r="AT749">
        <v>95.9375</v>
      </c>
      <c r="AU749">
        <v>98.5</v>
      </c>
      <c r="AV749">
        <v>101</v>
      </c>
      <c r="AW749">
        <v>102.875</v>
      </c>
      <c r="AX749">
        <v>103.9375</v>
      </c>
      <c r="AY749">
        <v>104.0625</v>
      </c>
      <c r="AZ749">
        <v>102.75</v>
      </c>
      <c r="BA749">
        <v>100.8125</v>
      </c>
      <c r="BB749">
        <v>97.1875</v>
      </c>
      <c r="BC749">
        <v>93.3125</v>
      </c>
      <c r="BD749">
        <v>90.875</v>
      </c>
      <c r="BE749">
        <v>88.625</v>
      </c>
      <c r="BH749">
        <v>0</v>
      </c>
      <c r="BI749">
        <v>1</v>
      </c>
      <c r="BJ749">
        <v>1</v>
      </c>
    </row>
    <row r="750" spans="1:62" x14ac:dyDescent="0.25">
      <c r="A750" t="s">
        <v>37</v>
      </c>
      <c r="B750" t="s">
        <v>138</v>
      </c>
      <c r="C750" t="s">
        <v>5</v>
      </c>
      <c r="D750" t="s">
        <v>101</v>
      </c>
      <c r="E750" t="s">
        <v>100</v>
      </c>
      <c r="F750" t="s">
        <v>33</v>
      </c>
      <c r="G750">
        <v>2022</v>
      </c>
      <c r="H750">
        <v>7</v>
      </c>
      <c r="I750">
        <v>0</v>
      </c>
      <c r="AH750">
        <v>87.875</v>
      </c>
      <c r="AI750">
        <v>86.375</v>
      </c>
      <c r="AJ750">
        <v>85</v>
      </c>
      <c r="AK750">
        <v>83.1875</v>
      </c>
      <c r="AL750">
        <v>82.3125</v>
      </c>
      <c r="AM750">
        <v>81.125</v>
      </c>
      <c r="AN750">
        <v>80.125</v>
      </c>
      <c r="AO750">
        <v>82.0625</v>
      </c>
      <c r="AP750">
        <v>85.125</v>
      </c>
      <c r="AQ750">
        <v>88.625</v>
      </c>
      <c r="AR750">
        <v>92.125</v>
      </c>
      <c r="AS750">
        <v>95.9375</v>
      </c>
      <c r="AT750">
        <v>99.5</v>
      </c>
      <c r="AU750">
        <v>102.375</v>
      </c>
      <c r="AV750">
        <v>104.875</v>
      </c>
      <c r="AW750">
        <v>106.3125</v>
      </c>
      <c r="AX750">
        <v>106.9375</v>
      </c>
      <c r="AY750">
        <v>106.5</v>
      </c>
      <c r="AZ750">
        <v>105.25</v>
      </c>
      <c r="BA750">
        <v>102.8125</v>
      </c>
      <c r="BB750">
        <v>99.125</v>
      </c>
      <c r="BC750">
        <v>96.0625</v>
      </c>
      <c r="BD750">
        <v>92.5</v>
      </c>
      <c r="BE750">
        <v>90.3125</v>
      </c>
      <c r="BH750">
        <v>0</v>
      </c>
      <c r="BI750">
        <v>1</v>
      </c>
      <c r="BJ750">
        <v>1</v>
      </c>
    </row>
    <row r="751" spans="1:62" x14ac:dyDescent="0.25">
      <c r="A751" t="s">
        <v>37</v>
      </c>
      <c r="B751" t="s">
        <v>138</v>
      </c>
      <c r="C751" t="s">
        <v>5</v>
      </c>
      <c r="D751" t="s">
        <v>101</v>
      </c>
      <c r="E751" t="s">
        <v>100</v>
      </c>
      <c r="F751" t="s">
        <v>33</v>
      </c>
      <c r="G751">
        <v>2022</v>
      </c>
      <c r="H751">
        <v>8</v>
      </c>
      <c r="I751">
        <v>0</v>
      </c>
      <c r="AH751">
        <v>86.1875</v>
      </c>
      <c r="AI751">
        <v>84.1875</v>
      </c>
      <c r="AJ751">
        <v>82.9375</v>
      </c>
      <c r="AK751">
        <v>80.6875</v>
      </c>
      <c r="AL751">
        <v>79.125</v>
      </c>
      <c r="AM751">
        <v>78.1875</v>
      </c>
      <c r="AN751">
        <v>77.0625</v>
      </c>
      <c r="AO751">
        <v>78.8125</v>
      </c>
      <c r="AP751">
        <v>83.8125</v>
      </c>
      <c r="AQ751">
        <v>87.875</v>
      </c>
      <c r="AR751">
        <v>91.5625</v>
      </c>
      <c r="AS751">
        <v>94.8125</v>
      </c>
      <c r="AT751">
        <v>97.9375</v>
      </c>
      <c r="AU751">
        <v>101.0625</v>
      </c>
      <c r="AV751">
        <v>103.5625</v>
      </c>
      <c r="AW751">
        <v>105.375</v>
      </c>
      <c r="AX751">
        <v>106.4375</v>
      </c>
      <c r="AY751">
        <v>106.5</v>
      </c>
      <c r="AZ751">
        <v>104.625</v>
      </c>
      <c r="BA751">
        <v>101.1875</v>
      </c>
      <c r="BB751">
        <v>96.375</v>
      </c>
      <c r="BC751">
        <v>93</v>
      </c>
      <c r="BD751">
        <v>90.6875</v>
      </c>
      <c r="BE751">
        <v>89.125</v>
      </c>
      <c r="BH751">
        <v>0</v>
      </c>
      <c r="BI751">
        <v>1</v>
      </c>
      <c r="BJ751">
        <v>1</v>
      </c>
    </row>
    <row r="752" spans="1:62" x14ac:dyDescent="0.25">
      <c r="A752" t="s">
        <v>37</v>
      </c>
      <c r="B752" t="s">
        <v>138</v>
      </c>
      <c r="C752" t="s">
        <v>5</v>
      </c>
      <c r="D752" t="s">
        <v>101</v>
      </c>
      <c r="E752" t="s">
        <v>100</v>
      </c>
      <c r="F752" t="s">
        <v>33</v>
      </c>
      <c r="G752">
        <v>2022</v>
      </c>
      <c r="H752">
        <v>9</v>
      </c>
      <c r="I752">
        <v>0</v>
      </c>
      <c r="AH752">
        <v>79.1875</v>
      </c>
      <c r="AI752">
        <v>77.4375</v>
      </c>
      <c r="AJ752">
        <v>75.1875</v>
      </c>
      <c r="AK752">
        <v>73.5625</v>
      </c>
      <c r="AL752">
        <v>72.6875</v>
      </c>
      <c r="AM752">
        <v>71.5</v>
      </c>
      <c r="AN752">
        <v>70.625</v>
      </c>
      <c r="AO752">
        <v>70.75</v>
      </c>
      <c r="AP752">
        <v>74.75</v>
      </c>
      <c r="AQ752">
        <v>79.9375</v>
      </c>
      <c r="AR752">
        <v>84.3125</v>
      </c>
      <c r="AS752">
        <v>88.375</v>
      </c>
      <c r="AT752">
        <v>92.125</v>
      </c>
      <c r="AU752">
        <v>95.375</v>
      </c>
      <c r="AV752">
        <v>98.3125</v>
      </c>
      <c r="AW752">
        <v>100.0625</v>
      </c>
      <c r="AX752">
        <v>100.9375</v>
      </c>
      <c r="AY752">
        <v>100.3125</v>
      </c>
      <c r="AZ752">
        <v>98.375</v>
      </c>
      <c r="BA752">
        <v>94.5625</v>
      </c>
      <c r="BB752">
        <v>90.5</v>
      </c>
      <c r="BC752">
        <v>87.1875</v>
      </c>
      <c r="BD752">
        <v>84.1875</v>
      </c>
      <c r="BE752">
        <v>82.1875</v>
      </c>
      <c r="BH752">
        <v>0</v>
      </c>
      <c r="BI752">
        <v>1</v>
      </c>
      <c r="BJ752">
        <v>1</v>
      </c>
    </row>
    <row r="753" spans="1:62" x14ac:dyDescent="0.25">
      <c r="A753" t="s">
        <v>37</v>
      </c>
      <c r="B753" t="s">
        <v>138</v>
      </c>
      <c r="C753" t="s">
        <v>5</v>
      </c>
      <c r="D753" t="s">
        <v>101</v>
      </c>
      <c r="E753" t="s">
        <v>100</v>
      </c>
      <c r="F753" t="s">
        <v>33</v>
      </c>
      <c r="G753">
        <v>2022</v>
      </c>
      <c r="H753">
        <v>10</v>
      </c>
      <c r="I753">
        <v>0</v>
      </c>
      <c r="AH753">
        <v>73.1875</v>
      </c>
      <c r="AI753">
        <v>71.5</v>
      </c>
      <c r="AJ753">
        <v>70.4375</v>
      </c>
      <c r="AK753">
        <v>69.3125</v>
      </c>
      <c r="AL753">
        <v>67.8125</v>
      </c>
      <c r="AM753">
        <v>66.4375</v>
      </c>
      <c r="AN753">
        <v>65.75</v>
      </c>
      <c r="AO753">
        <v>65.875</v>
      </c>
      <c r="AP753">
        <v>70.0625</v>
      </c>
      <c r="AQ753">
        <v>75.4375</v>
      </c>
      <c r="AR753">
        <v>81.125</v>
      </c>
      <c r="AS753">
        <v>85.75</v>
      </c>
      <c r="AT753">
        <v>89.5625</v>
      </c>
      <c r="AU753">
        <v>92.375</v>
      </c>
      <c r="AV753">
        <v>94.6875</v>
      </c>
      <c r="AW753">
        <v>96.25</v>
      </c>
      <c r="AX753">
        <v>96.875</v>
      </c>
      <c r="AY753">
        <v>96</v>
      </c>
      <c r="AZ753">
        <v>92.4375</v>
      </c>
      <c r="BA753">
        <v>87.375</v>
      </c>
      <c r="BB753">
        <v>83.9375</v>
      </c>
      <c r="BC753">
        <v>81.375</v>
      </c>
      <c r="BD753">
        <v>78.8125</v>
      </c>
      <c r="BE753">
        <v>75.5625</v>
      </c>
      <c r="BH753">
        <v>0</v>
      </c>
      <c r="BI753">
        <v>1</v>
      </c>
      <c r="BJ753">
        <v>1</v>
      </c>
    </row>
    <row r="754" spans="1:62" x14ac:dyDescent="0.25">
      <c r="A754" t="s">
        <v>37</v>
      </c>
      <c r="B754" t="s">
        <v>138</v>
      </c>
      <c r="C754" t="s">
        <v>5</v>
      </c>
      <c r="D754" t="s">
        <v>101</v>
      </c>
      <c r="E754" t="s">
        <v>100</v>
      </c>
      <c r="F754" t="s">
        <v>31</v>
      </c>
      <c r="G754">
        <v>2019</v>
      </c>
      <c r="H754">
        <v>8</v>
      </c>
      <c r="I754">
        <v>0</v>
      </c>
      <c r="AH754">
        <v>83.734380000000002</v>
      </c>
      <c r="AI754">
        <v>81.921880000000002</v>
      </c>
      <c r="AJ754">
        <v>80.28125</v>
      </c>
      <c r="AK754">
        <v>78.4375</v>
      </c>
      <c r="AL754">
        <v>77.234380000000002</v>
      </c>
      <c r="AM754">
        <v>76.109380000000002</v>
      </c>
      <c r="AN754">
        <v>75.5</v>
      </c>
      <c r="AO754">
        <v>77.390630000000002</v>
      </c>
      <c r="AP754">
        <v>81.4375</v>
      </c>
      <c r="AQ754">
        <v>85.484380000000002</v>
      </c>
      <c r="AR754">
        <v>89.25</v>
      </c>
      <c r="AS754">
        <v>92.890630000000002</v>
      </c>
      <c r="AT754">
        <v>96.375</v>
      </c>
      <c r="AU754">
        <v>99.328159999999997</v>
      </c>
      <c r="AV754">
        <v>101.9376</v>
      </c>
      <c r="AW754">
        <v>103.6563</v>
      </c>
      <c r="AX754">
        <v>104.5625</v>
      </c>
      <c r="AY754">
        <v>104.3438</v>
      </c>
      <c r="AZ754">
        <v>102.7501</v>
      </c>
      <c r="BA754">
        <v>99.843779999999995</v>
      </c>
      <c r="BB754">
        <v>95.796880000000002</v>
      </c>
      <c r="BC754">
        <v>92.390630000000002</v>
      </c>
      <c r="BD754">
        <v>89.5625</v>
      </c>
      <c r="BE754">
        <v>87.5625</v>
      </c>
      <c r="BH754">
        <v>0</v>
      </c>
      <c r="BI754">
        <v>1</v>
      </c>
      <c r="BJ754">
        <v>1</v>
      </c>
    </row>
    <row r="755" spans="1:62" x14ac:dyDescent="0.25">
      <c r="A755" t="s">
        <v>37</v>
      </c>
      <c r="B755" t="s">
        <v>138</v>
      </c>
      <c r="C755" t="s">
        <v>5</v>
      </c>
      <c r="D755" t="s">
        <v>101</v>
      </c>
      <c r="E755" t="s">
        <v>100</v>
      </c>
      <c r="F755" t="s">
        <v>31</v>
      </c>
      <c r="G755">
        <v>2020</v>
      </c>
      <c r="H755">
        <v>8</v>
      </c>
      <c r="I755">
        <v>0</v>
      </c>
      <c r="AH755">
        <v>83.734380000000002</v>
      </c>
      <c r="AI755">
        <v>81.921880000000002</v>
      </c>
      <c r="AJ755">
        <v>80.28125</v>
      </c>
      <c r="AK755">
        <v>78.4375</v>
      </c>
      <c r="AL755">
        <v>77.234380000000002</v>
      </c>
      <c r="AM755">
        <v>76.109380000000002</v>
      </c>
      <c r="AN755">
        <v>75.5</v>
      </c>
      <c r="AO755">
        <v>77.390630000000002</v>
      </c>
      <c r="AP755">
        <v>81.4375</v>
      </c>
      <c r="AQ755">
        <v>85.484380000000002</v>
      </c>
      <c r="AR755">
        <v>89.25</v>
      </c>
      <c r="AS755">
        <v>92.890630000000002</v>
      </c>
      <c r="AT755">
        <v>96.375</v>
      </c>
      <c r="AU755">
        <v>99.328159999999997</v>
      </c>
      <c r="AV755">
        <v>101.9376</v>
      </c>
      <c r="AW755">
        <v>103.6563</v>
      </c>
      <c r="AX755">
        <v>104.5625</v>
      </c>
      <c r="AY755">
        <v>104.3438</v>
      </c>
      <c r="AZ755">
        <v>102.7501</v>
      </c>
      <c r="BA755">
        <v>99.843779999999995</v>
      </c>
      <c r="BB755">
        <v>95.796880000000002</v>
      </c>
      <c r="BC755">
        <v>92.390630000000002</v>
      </c>
      <c r="BD755">
        <v>89.5625</v>
      </c>
      <c r="BE755">
        <v>87.5625</v>
      </c>
      <c r="BH755">
        <v>0</v>
      </c>
      <c r="BI755">
        <v>1</v>
      </c>
      <c r="BJ755">
        <v>1</v>
      </c>
    </row>
    <row r="756" spans="1:62" x14ac:dyDescent="0.25">
      <c r="A756" t="s">
        <v>37</v>
      </c>
      <c r="B756" t="s">
        <v>138</v>
      </c>
      <c r="C756" t="s">
        <v>5</v>
      </c>
      <c r="D756" t="s">
        <v>101</v>
      </c>
      <c r="E756" t="s">
        <v>100</v>
      </c>
      <c r="F756" t="s">
        <v>31</v>
      </c>
      <c r="G756">
        <v>2021</v>
      </c>
      <c r="H756">
        <v>8</v>
      </c>
      <c r="I756">
        <v>0</v>
      </c>
      <c r="AH756">
        <v>83.734380000000002</v>
      </c>
      <c r="AI756">
        <v>81.921880000000002</v>
      </c>
      <c r="AJ756">
        <v>80.28125</v>
      </c>
      <c r="AK756">
        <v>78.4375</v>
      </c>
      <c r="AL756">
        <v>77.234380000000002</v>
      </c>
      <c r="AM756">
        <v>76.109380000000002</v>
      </c>
      <c r="AN756">
        <v>75.5</v>
      </c>
      <c r="AO756">
        <v>77.390630000000002</v>
      </c>
      <c r="AP756">
        <v>81.4375</v>
      </c>
      <c r="AQ756">
        <v>85.484380000000002</v>
      </c>
      <c r="AR756">
        <v>89.25</v>
      </c>
      <c r="AS756">
        <v>92.890630000000002</v>
      </c>
      <c r="AT756">
        <v>96.375</v>
      </c>
      <c r="AU756">
        <v>99.328159999999997</v>
      </c>
      <c r="AV756">
        <v>101.9376</v>
      </c>
      <c r="AW756">
        <v>103.6563</v>
      </c>
      <c r="AX756">
        <v>104.5625</v>
      </c>
      <c r="AY756">
        <v>104.3438</v>
      </c>
      <c r="AZ756">
        <v>102.7501</v>
      </c>
      <c r="BA756">
        <v>99.843779999999995</v>
      </c>
      <c r="BB756">
        <v>95.796880000000002</v>
      </c>
      <c r="BC756">
        <v>92.390630000000002</v>
      </c>
      <c r="BD756">
        <v>89.5625</v>
      </c>
      <c r="BE756">
        <v>87.5625</v>
      </c>
      <c r="BH756">
        <v>0</v>
      </c>
      <c r="BI756">
        <v>1</v>
      </c>
      <c r="BJ756">
        <v>1</v>
      </c>
    </row>
    <row r="757" spans="1:62" x14ac:dyDescent="0.25">
      <c r="A757" t="s">
        <v>37</v>
      </c>
      <c r="B757" t="s">
        <v>138</v>
      </c>
      <c r="C757" t="s">
        <v>5</v>
      </c>
      <c r="D757" t="s">
        <v>101</v>
      </c>
      <c r="E757" t="s">
        <v>100</v>
      </c>
      <c r="F757" t="s">
        <v>31</v>
      </c>
      <c r="G757">
        <v>2022</v>
      </c>
      <c r="H757">
        <v>8</v>
      </c>
      <c r="I757">
        <v>0</v>
      </c>
      <c r="AH757">
        <v>83.734380000000002</v>
      </c>
      <c r="AI757">
        <v>81.921880000000002</v>
      </c>
      <c r="AJ757">
        <v>80.28125</v>
      </c>
      <c r="AK757">
        <v>78.4375</v>
      </c>
      <c r="AL757">
        <v>77.234380000000002</v>
      </c>
      <c r="AM757">
        <v>76.109380000000002</v>
      </c>
      <c r="AN757">
        <v>75.5</v>
      </c>
      <c r="AO757">
        <v>77.390630000000002</v>
      </c>
      <c r="AP757">
        <v>81.4375</v>
      </c>
      <c r="AQ757">
        <v>85.484380000000002</v>
      </c>
      <c r="AR757">
        <v>89.25</v>
      </c>
      <c r="AS757">
        <v>92.890630000000002</v>
      </c>
      <c r="AT757">
        <v>96.375</v>
      </c>
      <c r="AU757">
        <v>99.328159999999997</v>
      </c>
      <c r="AV757">
        <v>101.9376</v>
      </c>
      <c r="AW757">
        <v>103.6563</v>
      </c>
      <c r="AX757">
        <v>104.5625</v>
      </c>
      <c r="AY757">
        <v>104.3438</v>
      </c>
      <c r="AZ757">
        <v>102.7501</v>
      </c>
      <c r="BA757">
        <v>99.843779999999995</v>
      </c>
      <c r="BB757">
        <v>95.796880000000002</v>
      </c>
      <c r="BC757">
        <v>92.390630000000002</v>
      </c>
      <c r="BD757">
        <v>89.5625</v>
      </c>
      <c r="BE757">
        <v>87.5625</v>
      </c>
      <c r="BH757">
        <v>0</v>
      </c>
      <c r="BI757">
        <v>1</v>
      </c>
      <c r="BJ757">
        <v>1</v>
      </c>
    </row>
    <row r="758" spans="1:62" x14ac:dyDescent="0.25">
      <c r="A758" t="s">
        <v>37</v>
      </c>
      <c r="B758" t="s">
        <v>138</v>
      </c>
      <c r="C758" t="s">
        <v>5</v>
      </c>
      <c r="D758" t="s">
        <v>101</v>
      </c>
      <c r="E758" t="s">
        <v>127</v>
      </c>
      <c r="F758" t="s">
        <v>33</v>
      </c>
      <c r="G758">
        <v>2019</v>
      </c>
      <c r="H758">
        <v>5</v>
      </c>
      <c r="I758">
        <v>0</v>
      </c>
      <c r="AH758">
        <v>74.8125</v>
      </c>
      <c r="AI758">
        <v>72.9375</v>
      </c>
      <c r="AJ758">
        <v>71.5625</v>
      </c>
      <c r="AK758">
        <v>69.1875</v>
      </c>
      <c r="AL758">
        <v>68</v>
      </c>
      <c r="AM758">
        <v>66.75</v>
      </c>
      <c r="AN758">
        <v>66.9375</v>
      </c>
      <c r="AO758">
        <v>70.125</v>
      </c>
      <c r="AP758">
        <v>74.0625</v>
      </c>
      <c r="AQ758">
        <v>78.1875</v>
      </c>
      <c r="AR758">
        <v>81.875</v>
      </c>
      <c r="AS758">
        <v>85.4375</v>
      </c>
      <c r="AT758">
        <v>88.625</v>
      </c>
      <c r="AU758">
        <v>91.5625</v>
      </c>
      <c r="AV758">
        <v>93.625</v>
      </c>
      <c r="AW758">
        <v>94.5</v>
      </c>
      <c r="AX758">
        <v>95.0625</v>
      </c>
      <c r="AY758">
        <v>94.8125</v>
      </c>
      <c r="AZ758">
        <v>92.8125</v>
      </c>
      <c r="BA758">
        <v>90.1875</v>
      </c>
      <c r="BB758">
        <v>86.8125</v>
      </c>
      <c r="BC758">
        <v>83.5</v>
      </c>
      <c r="BD758">
        <v>80.4375</v>
      </c>
      <c r="BE758">
        <v>78</v>
      </c>
      <c r="BH758">
        <v>0</v>
      </c>
      <c r="BI758">
        <v>1</v>
      </c>
      <c r="BJ758">
        <v>1</v>
      </c>
    </row>
    <row r="759" spans="1:62" x14ac:dyDescent="0.25">
      <c r="A759" t="s">
        <v>37</v>
      </c>
      <c r="B759" t="s">
        <v>138</v>
      </c>
      <c r="C759" t="s">
        <v>5</v>
      </c>
      <c r="D759" t="s">
        <v>101</v>
      </c>
      <c r="E759" t="s">
        <v>127</v>
      </c>
      <c r="F759" t="s">
        <v>33</v>
      </c>
      <c r="G759">
        <v>2019</v>
      </c>
      <c r="H759">
        <v>6</v>
      </c>
      <c r="I759">
        <v>0</v>
      </c>
      <c r="AH759">
        <v>83.8125</v>
      </c>
      <c r="AI759">
        <v>81.625</v>
      </c>
      <c r="AJ759">
        <v>79.4375</v>
      </c>
      <c r="AK759">
        <v>78.1875</v>
      </c>
      <c r="AL759">
        <v>76.5</v>
      </c>
      <c r="AM759">
        <v>75.125</v>
      </c>
      <c r="AN759">
        <v>75.0625</v>
      </c>
      <c r="AO759">
        <v>77.8125</v>
      </c>
      <c r="AP759">
        <v>81.3125</v>
      </c>
      <c r="AQ759">
        <v>84.9375</v>
      </c>
      <c r="AR759">
        <v>88.8125</v>
      </c>
      <c r="AS759">
        <v>92.625</v>
      </c>
      <c r="AT759">
        <v>95.9375</v>
      </c>
      <c r="AU759">
        <v>98.5625</v>
      </c>
      <c r="AV759">
        <v>100.8125</v>
      </c>
      <c r="AW759">
        <v>102.4375</v>
      </c>
      <c r="AX759">
        <v>103.0625</v>
      </c>
      <c r="AY759">
        <v>102.4375</v>
      </c>
      <c r="AZ759">
        <v>100.6875</v>
      </c>
      <c r="BA759">
        <v>98.0625</v>
      </c>
      <c r="BB759">
        <v>94.25</v>
      </c>
      <c r="BC759">
        <v>90.6875</v>
      </c>
      <c r="BD759">
        <v>87.6875</v>
      </c>
      <c r="BE759">
        <v>84.75</v>
      </c>
      <c r="BH759">
        <v>0</v>
      </c>
      <c r="BI759">
        <v>1</v>
      </c>
      <c r="BJ759">
        <v>1</v>
      </c>
    </row>
    <row r="760" spans="1:62" x14ac:dyDescent="0.25">
      <c r="A760" t="s">
        <v>37</v>
      </c>
      <c r="B760" t="s">
        <v>138</v>
      </c>
      <c r="C760" t="s">
        <v>5</v>
      </c>
      <c r="D760" t="s">
        <v>101</v>
      </c>
      <c r="E760" t="s">
        <v>127</v>
      </c>
      <c r="F760" t="s">
        <v>33</v>
      </c>
      <c r="G760">
        <v>2019</v>
      </c>
      <c r="H760">
        <v>7</v>
      </c>
      <c r="I760">
        <v>0</v>
      </c>
      <c r="AH760">
        <v>82.4375</v>
      </c>
      <c r="AI760">
        <v>80.5625</v>
      </c>
      <c r="AJ760">
        <v>78.5625</v>
      </c>
      <c r="AK760">
        <v>76.9375</v>
      </c>
      <c r="AL760">
        <v>75.8125</v>
      </c>
      <c r="AM760">
        <v>74.75</v>
      </c>
      <c r="AN760">
        <v>74.625</v>
      </c>
      <c r="AO760">
        <v>77.25</v>
      </c>
      <c r="AP760">
        <v>81.4375</v>
      </c>
      <c r="AQ760">
        <v>85.25</v>
      </c>
      <c r="AR760">
        <v>89.125</v>
      </c>
      <c r="AS760">
        <v>93.1875</v>
      </c>
      <c r="AT760">
        <v>96.5</v>
      </c>
      <c r="AU760">
        <v>99.25</v>
      </c>
      <c r="AV760">
        <v>101.6875</v>
      </c>
      <c r="AW760">
        <v>103.375</v>
      </c>
      <c r="AX760">
        <v>104.5625</v>
      </c>
      <c r="AY760">
        <v>104.9375</v>
      </c>
      <c r="AZ760">
        <v>103.75</v>
      </c>
      <c r="BA760">
        <v>101.0625</v>
      </c>
      <c r="BB760">
        <v>96.4375</v>
      </c>
      <c r="BC760">
        <v>92.625</v>
      </c>
      <c r="BD760">
        <v>90.0625</v>
      </c>
      <c r="BE760">
        <v>87.3125</v>
      </c>
      <c r="BH760">
        <v>0</v>
      </c>
      <c r="BI760">
        <v>1</v>
      </c>
      <c r="BJ760">
        <v>1</v>
      </c>
    </row>
    <row r="761" spans="1:62" x14ac:dyDescent="0.25">
      <c r="A761" t="s">
        <v>37</v>
      </c>
      <c r="B761" t="s">
        <v>138</v>
      </c>
      <c r="C761" t="s">
        <v>5</v>
      </c>
      <c r="D761" t="s">
        <v>101</v>
      </c>
      <c r="E761" t="s">
        <v>127</v>
      </c>
      <c r="F761" t="s">
        <v>33</v>
      </c>
      <c r="G761">
        <v>2019</v>
      </c>
      <c r="H761">
        <v>8</v>
      </c>
      <c r="I761">
        <v>0</v>
      </c>
      <c r="AH761">
        <v>82.375</v>
      </c>
      <c r="AI761">
        <v>80.125</v>
      </c>
      <c r="AJ761">
        <v>77.25</v>
      </c>
      <c r="AK761">
        <v>76</v>
      </c>
      <c r="AL761">
        <v>74.625</v>
      </c>
      <c r="AM761">
        <v>73.625</v>
      </c>
      <c r="AN761">
        <v>73.125</v>
      </c>
      <c r="AO761">
        <v>74.875</v>
      </c>
      <c r="AP761">
        <v>79.1875</v>
      </c>
      <c r="AQ761">
        <v>84.25</v>
      </c>
      <c r="AR761">
        <v>88.125</v>
      </c>
      <c r="AS761">
        <v>91.625</v>
      </c>
      <c r="AT761">
        <v>95.25</v>
      </c>
      <c r="AU761">
        <v>98.3125</v>
      </c>
      <c r="AV761">
        <v>100.875</v>
      </c>
      <c r="AW761">
        <v>102.5</v>
      </c>
      <c r="AX761">
        <v>102.8125</v>
      </c>
      <c r="AY761">
        <v>102.5</v>
      </c>
      <c r="AZ761">
        <v>100.375</v>
      </c>
      <c r="BA761">
        <v>95.875</v>
      </c>
      <c r="BB761">
        <v>91.625</v>
      </c>
      <c r="BC761">
        <v>88.875</v>
      </c>
      <c r="BD761">
        <v>87.5</v>
      </c>
      <c r="BE761">
        <v>84.9375</v>
      </c>
      <c r="BH761">
        <v>0</v>
      </c>
      <c r="BI761">
        <v>1</v>
      </c>
      <c r="BJ761">
        <v>1</v>
      </c>
    </row>
    <row r="762" spans="1:62" x14ac:dyDescent="0.25">
      <c r="A762" t="s">
        <v>37</v>
      </c>
      <c r="B762" t="s">
        <v>138</v>
      </c>
      <c r="C762" t="s">
        <v>5</v>
      </c>
      <c r="D762" t="s">
        <v>101</v>
      </c>
      <c r="E762" t="s">
        <v>127</v>
      </c>
      <c r="F762" t="s">
        <v>33</v>
      </c>
      <c r="G762">
        <v>2019</v>
      </c>
      <c r="H762">
        <v>9</v>
      </c>
      <c r="I762">
        <v>0</v>
      </c>
      <c r="AH762">
        <v>79.1875</v>
      </c>
      <c r="AI762">
        <v>76.25</v>
      </c>
      <c r="AJ762">
        <v>74.5</v>
      </c>
      <c r="AK762">
        <v>73</v>
      </c>
      <c r="AL762">
        <v>72</v>
      </c>
      <c r="AM762">
        <v>70.9375</v>
      </c>
      <c r="AN762">
        <v>69.875</v>
      </c>
      <c r="AO762">
        <v>71.0625</v>
      </c>
      <c r="AP762">
        <v>75.625</v>
      </c>
      <c r="AQ762">
        <v>80.8125</v>
      </c>
      <c r="AR762">
        <v>85.6875</v>
      </c>
      <c r="AS762">
        <v>90.0625</v>
      </c>
      <c r="AT762">
        <v>93.75</v>
      </c>
      <c r="AU762">
        <v>96.8125</v>
      </c>
      <c r="AV762">
        <v>99.3125</v>
      </c>
      <c r="AW762">
        <v>100.875</v>
      </c>
      <c r="AX762">
        <v>101.25</v>
      </c>
      <c r="AY762">
        <v>100.4375</v>
      </c>
      <c r="AZ762">
        <v>97.1875</v>
      </c>
      <c r="BA762">
        <v>93.0625</v>
      </c>
      <c r="BB762">
        <v>89</v>
      </c>
      <c r="BC762">
        <v>86.5625</v>
      </c>
      <c r="BD762">
        <v>84.1875</v>
      </c>
      <c r="BE762">
        <v>81.5625</v>
      </c>
      <c r="BH762">
        <v>0</v>
      </c>
      <c r="BI762">
        <v>1</v>
      </c>
      <c r="BJ762">
        <v>1</v>
      </c>
    </row>
    <row r="763" spans="1:62" x14ac:dyDescent="0.25">
      <c r="A763" t="s">
        <v>37</v>
      </c>
      <c r="B763" t="s">
        <v>138</v>
      </c>
      <c r="C763" t="s">
        <v>5</v>
      </c>
      <c r="D763" t="s">
        <v>101</v>
      </c>
      <c r="E763" t="s">
        <v>127</v>
      </c>
      <c r="F763" t="s">
        <v>33</v>
      </c>
      <c r="G763">
        <v>2019</v>
      </c>
      <c r="H763">
        <v>10</v>
      </c>
      <c r="I763">
        <v>0</v>
      </c>
      <c r="AH763">
        <v>68.875</v>
      </c>
      <c r="AI763">
        <v>66.875</v>
      </c>
      <c r="AJ763">
        <v>65.75</v>
      </c>
      <c r="AK763">
        <v>64.5625</v>
      </c>
      <c r="AL763">
        <v>63.4375</v>
      </c>
      <c r="AM763">
        <v>62.625</v>
      </c>
      <c r="AN763">
        <v>61.5625</v>
      </c>
      <c r="AO763">
        <v>62.1875</v>
      </c>
      <c r="AP763">
        <v>65.625</v>
      </c>
      <c r="AQ763">
        <v>70.375</v>
      </c>
      <c r="AR763">
        <v>74.625</v>
      </c>
      <c r="AS763">
        <v>78.625</v>
      </c>
      <c r="AT763">
        <v>82.375</v>
      </c>
      <c r="AU763">
        <v>85.1875</v>
      </c>
      <c r="AV763">
        <v>87.1875</v>
      </c>
      <c r="AW763">
        <v>88.5</v>
      </c>
      <c r="AX763">
        <v>88.375</v>
      </c>
      <c r="AY763">
        <v>86.75</v>
      </c>
      <c r="AZ763">
        <v>83.1875</v>
      </c>
      <c r="BA763">
        <v>78.875</v>
      </c>
      <c r="BB763">
        <v>75.5625</v>
      </c>
      <c r="BC763">
        <v>72.9375</v>
      </c>
      <c r="BD763">
        <v>71.0625</v>
      </c>
      <c r="BE763">
        <v>69.375</v>
      </c>
      <c r="BH763">
        <v>0</v>
      </c>
      <c r="BI763">
        <v>1</v>
      </c>
      <c r="BJ763">
        <v>1</v>
      </c>
    </row>
    <row r="764" spans="1:62" x14ac:dyDescent="0.25">
      <c r="A764" t="s">
        <v>37</v>
      </c>
      <c r="B764" t="s">
        <v>138</v>
      </c>
      <c r="C764" t="s">
        <v>5</v>
      </c>
      <c r="D764" t="s">
        <v>101</v>
      </c>
      <c r="E764" t="s">
        <v>127</v>
      </c>
      <c r="F764" t="s">
        <v>33</v>
      </c>
      <c r="G764">
        <v>2020</v>
      </c>
      <c r="H764">
        <v>5</v>
      </c>
      <c r="I764">
        <v>0</v>
      </c>
      <c r="AH764">
        <v>74.8125</v>
      </c>
      <c r="AI764">
        <v>72.9375</v>
      </c>
      <c r="AJ764">
        <v>71.5625</v>
      </c>
      <c r="AK764">
        <v>69.1875</v>
      </c>
      <c r="AL764">
        <v>68</v>
      </c>
      <c r="AM764">
        <v>66.75</v>
      </c>
      <c r="AN764">
        <v>66.9375</v>
      </c>
      <c r="AO764">
        <v>70.125</v>
      </c>
      <c r="AP764">
        <v>74.0625</v>
      </c>
      <c r="AQ764">
        <v>78.1875</v>
      </c>
      <c r="AR764">
        <v>81.875</v>
      </c>
      <c r="AS764">
        <v>85.4375</v>
      </c>
      <c r="AT764">
        <v>88.625</v>
      </c>
      <c r="AU764">
        <v>91.5625</v>
      </c>
      <c r="AV764">
        <v>93.625</v>
      </c>
      <c r="AW764">
        <v>94.5</v>
      </c>
      <c r="AX764">
        <v>95.0625</v>
      </c>
      <c r="AY764">
        <v>94.8125</v>
      </c>
      <c r="AZ764">
        <v>92.8125</v>
      </c>
      <c r="BA764">
        <v>90.1875</v>
      </c>
      <c r="BB764">
        <v>86.8125</v>
      </c>
      <c r="BC764">
        <v>83.5</v>
      </c>
      <c r="BD764">
        <v>80.4375</v>
      </c>
      <c r="BE764">
        <v>78</v>
      </c>
      <c r="BH764">
        <v>0</v>
      </c>
      <c r="BI764">
        <v>1</v>
      </c>
      <c r="BJ764">
        <v>1</v>
      </c>
    </row>
    <row r="765" spans="1:62" x14ac:dyDescent="0.25">
      <c r="A765" t="s">
        <v>37</v>
      </c>
      <c r="B765" t="s">
        <v>138</v>
      </c>
      <c r="C765" t="s">
        <v>5</v>
      </c>
      <c r="D765" t="s">
        <v>101</v>
      </c>
      <c r="E765" t="s">
        <v>127</v>
      </c>
      <c r="F765" t="s">
        <v>33</v>
      </c>
      <c r="G765">
        <v>2020</v>
      </c>
      <c r="H765">
        <v>6</v>
      </c>
      <c r="I765">
        <v>0</v>
      </c>
      <c r="AH765">
        <v>83.8125</v>
      </c>
      <c r="AI765">
        <v>81.625</v>
      </c>
      <c r="AJ765">
        <v>79.4375</v>
      </c>
      <c r="AK765">
        <v>78.1875</v>
      </c>
      <c r="AL765">
        <v>76.5</v>
      </c>
      <c r="AM765">
        <v>75.125</v>
      </c>
      <c r="AN765">
        <v>75.0625</v>
      </c>
      <c r="AO765">
        <v>77.8125</v>
      </c>
      <c r="AP765">
        <v>81.3125</v>
      </c>
      <c r="AQ765">
        <v>84.9375</v>
      </c>
      <c r="AR765">
        <v>88.8125</v>
      </c>
      <c r="AS765">
        <v>92.625</v>
      </c>
      <c r="AT765">
        <v>95.9375</v>
      </c>
      <c r="AU765">
        <v>98.5625</v>
      </c>
      <c r="AV765">
        <v>100.8125</v>
      </c>
      <c r="AW765">
        <v>102.4375</v>
      </c>
      <c r="AX765">
        <v>103.0625</v>
      </c>
      <c r="AY765">
        <v>102.4375</v>
      </c>
      <c r="AZ765">
        <v>100.6875</v>
      </c>
      <c r="BA765">
        <v>98.0625</v>
      </c>
      <c r="BB765">
        <v>94.25</v>
      </c>
      <c r="BC765">
        <v>90.6875</v>
      </c>
      <c r="BD765">
        <v>87.6875</v>
      </c>
      <c r="BE765">
        <v>84.75</v>
      </c>
      <c r="BH765">
        <v>0</v>
      </c>
      <c r="BI765">
        <v>1</v>
      </c>
      <c r="BJ765">
        <v>1</v>
      </c>
    </row>
    <row r="766" spans="1:62" x14ac:dyDescent="0.25">
      <c r="A766" t="s">
        <v>37</v>
      </c>
      <c r="B766" t="s">
        <v>138</v>
      </c>
      <c r="C766" t="s">
        <v>5</v>
      </c>
      <c r="D766" t="s">
        <v>101</v>
      </c>
      <c r="E766" t="s">
        <v>127</v>
      </c>
      <c r="F766" t="s">
        <v>33</v>
      </c>
      <c r="G766">
        <v>2020</v>
      </c>
      <c r="H766">
        <v>7</v>
      </c>
      <c r="I766">
        <v>0</v>
      </c>
      <c r="AH766">
        <v>82.4375</v>
      </c>
      <c r="AI766">
        <v>80.5625</v>
      </c>
      <c r="AJ766">
        <v>78.5625</v>
      </c>
      <c r="AK766">
        <v>76.9375</v>
      </c>
      <c r="AL766">
        <v>75.8125</v>
      </c>
      <c r="AM766">
        <v>74.75</v>
      </c>
      <c r="AN766">
        <v>74.625</v>
      </c>
      <c r="AO766">
        <v>77.25</v>
      </c>
      <c r="AP766">
        <v>81.4375</v>
      </c>
      <c r="AQ766">
        <v>85.25</v>
      </c>
      <c r="AR766">
        <v>89.125</v>
      </c>
      <c r="AS766">
        <v>93.1875</v>
      </c>
      <c r="AT766">
        <v>96.5</v>
      </c>
      <c r="AU766">
        <v>99.25</v>
      </c>
      <c r="AV766">
        <v>101.6875</v>
      </c>
      <c r="AW766">
        <v>103.375</v>
      </c>
      <c r="AX766">
        <v>104.5625</v>
      </c>
      <c r="AY766">
        <v>104.9375</v>
      </c>
      <c r="AZ766">
        <v>103.75</v>
      </c>
      <c r="BA766">
        <v>101.0625</v>
      </c>
      <c r="BB766">
        <v>96.4375</v>
      </c>
      <c r="BC766">
        <v>92.625</v>
      </c>
      <c r="BD766">
        <v>90.0625</v>
      </c>
      <c r="BE766">
        <v>87.3125</v>
      </c>
      <c r="BH766">
        <v>0</v>
      </c>
      <c r="BI766">
        <v>1</v>
      </c>
      <c r="BJ766">
        <v>1</v>
      </c>
    </row>
    <row r="767" spans="1:62" x14ac:dyDescent="0.25">
      <c r="A767" t="s">
        <v>37</v>
      </c>
      <c r="B767" t="s">
        <v>138</v>
      </c>
      <c r="C767" t="s">
        <v>5</v>
      </c>
      <c r="D767" t="s">
        <v>101</v>
      </c>
      <c r="E767" t="s">
        <v>127</v>
      </c>
      <c r="F767" t="s">
        <v>33</v>
      </c>
      <c r="G767">
        <v>2020</v>
      </c>
      <c r="H767">
        <v>8</v>
      </c>
      <c r="I767">
        <v>0</v>
      </c>
      <c r="AH767">
        <v>82.375</v>
      </c>
      <c r="AI767">
        <v>80.125</v>
      </c>
      <c r="AJ767">
        <v>77.25</v>
      </c>
      <c r="AK767">
        <v>76</v>
      </c>
      <c r="AL767">
        <v>74.625</v>
      </c>
      <c r="AM767">
        <v>73.625</v>
      </c>
      <c r="AN767">
        <v>73.125</v>
      </c>
      <c r="AO767">
        <v>74.875</v>
      </c>
      <c r="AP767">
        <v>79.1875</v>
      </c>
      <c r="AQ767">
        <v>84.25</v>
      </c>
      <c r="AR767">
        <v>88.125</v>
      </c>
      <c r="AS767">
        <v>91.625</v>
      </c>
      <c r="AT767">
        <v>95.25</v>
      </c>
      <c r="AU767">
        <v>98.3125</v>
      </c>
      <c r="AV767">
        <v>100.875</v>
      </c>
      <c r="AW767">
        <v>102.5</v>
      </c>
      <c r="AX767">
        <v>102.8125</v>
      </c>
      <c r="AY767">
        <v>102.5</v>
      </c>
      <c r="AZ767">
        <v>100.375</v>
      </c>
      <c r="BA767">
        <v>95.875</v>
      </c>
      <c r="BB767">
        <v>91.625</v>
      </c>
      <c r="BC767">
        <v>88.875</v>
      </c>
      <c r="BD767">
        <v>87.5</v>
      </c>
      <c r="BE767">
        <v>84.9375</v>
      </c>
      <c r="BH767">
        <v>0</v>
      </c>
      <c r="BI767">
        <v>1</v>
      </c>
      <c r="BJ767">
        <v>1</v>
      </c>
    </row>
    <row r="768" spans="1:62" x14ac:dyDescent="0.25">
      <c r="A768" t="s">
        <v>37</v>
      </c>
      <c r="B768" t="s">
        <v>138</v>
      </c>
      <c r="C768" t="s">
        <v>5</v>
      </c>
      <c r="D768" t="s">
        <v>101</v>
      </c>
      <c r="E768" t="s">
        <v>127</v>
      </c>
      <c r="F768" t="s">
        <v>33</v>
      </c>
      <c r="G768">
        <v>2020</v>
      </c>
      <c r="H768">
        <v>9</v>
      </c>
      <c r="I768">
        <v>0</v>
      </c>
      <c r="AH768">
        <v>79.1875</v>
      </c>
      <c r="AI768">
        <v>76.25</v>
      </c>
      <c r="AJ768">
        <v>74.5</v>
      </c>
      <c r="AK768">
        <v>73</v>
      </c>
      <c r="AL768">
        <v>72</v>
      </c>
      <c r="AM768">
        <v>70.9375</v>
      </c>
      <c r="AN768">
        <v>69.875</v>
      </c>
      <c r="AO768">
        <v>71.0625</v>
      </c>
      <c r="AP768">
        <v>75.625</v>
      </c>
      <c r="AQ768">
        <v>80.8125</v>
      </c>
      <c r="AR768">
        <v>85.6875</v>
      </c>
      <c r="AS768">
        <v>90.0625</v>
      </c>
      <c r="AT768">
        <v>93.75</v>
      </c>
      <c r="AU768">
        <v>96.8125</v>
      </c>
      <c r="AV768">
        <v>99.3125</v>
      </c>
      <c r="AW768">
        <v>100.875</v>
      </c>
      <c r="AX768">
        <v>101.25</v>
      </c>
      <c r="AY768">
        <v>100.4375</v>
      </c>
      <c r="AZ768">
        <v>97.1875</v>
      </c>
      <c r="BA768">
        <v>93.0625</v>
      </c>
      <c r="BB768">
        <v>89</v>
      </c>
      <c r="BC768">
        <v>86.5625</v>
      </c>
      <c r="BD768">
        <v>84.1875</v>
      </c>
      <c r="BE768">
        <v>81.5625</v>
      </c>
      <c r="BH768">
        <v>0</v>
      </c>
      <c r="BI768">
        <v>1</v>
      </c>
      <c r="BJ768">
        <v>1</v>
      </c>
    </row>
    <row r="769" spans="1:62" x14ac:dyDescent="0.25">
      <c r="A769" t="s">
        <v>37</v>
      </c>
      <c r="B769" t="s">
        <v>138</v>
      </c>
      <c r="C769" t="s">
        <v>5</v>
      </c>
      <c r="D769" t="s">
        <v>101</v>
      </c>
      <c r="E769" t="s">
        <v>127</v>
      </c>
      <c r="F769" t="s">
        <v>33</v>
      </c>
      <c r="G769">
        <v>2020</v>
      </c>
      <c r="H769">
        <v>10</v>
      </c>
      <c r="I769">
        <v>0</v>
      </c>
      <c r="AH769">
        <v>68.875</v>
      </c>
      <c r="AI769">
        <v>66.875</v>
      </c>
      <c r="AJ769">
        <v>65.75</v>
      </c>
      <c r="AK769">
        <v>64.5625</v>
      </c>
      <c r="AL769">
        <v>63.4375</v>
      </c>
      <c r="AM769">
        <v>62.625</v>
      </c>
      <c r="AN769">
        <v>61.5625</v>
      </c>
      <c r="AO769">
        <v>62.1875</v>
      </c>
      <c r="AP769">
        <v>65.625</v>
      </c>
      <c r="AQ769">
        <v>70.375</v>
      </c>
      <c r="AR769">
        <v>74.625</v>
      </c>
      <c r="AS769">
        <v>78.625</v>
      </c>
      <c r="AT769">
        <v>82.375</v>
      </c>
      <c r="AU769">
        <v>85.1875</v>
      </c>
      <c r="AV769">
        <v>87.1875</v>
      </c>
      <c r="AW769">
        <v>88.5</v>
      </c>
      <c r="AX769">
        <v>88.375</v>
      </c>
      <c r="AY769">
        <v>86.75</v>
      </c>
      <c r="AZ769">
        <v>83.1875</v>
      </c>
      <c r="BA769">
        <v>78.875</v>
      </c>
      <c r="BB769">
        <v>75.5625</v>
      </c>
      <c r="BC769">
        <v>72.9375</v>
      </c>
      <c r="BD769">
        <v>71.0625</v>
      </c>
      <c r="BE769">
        <v>69.375</v>
      </c>
      <c r="BH769">
        <v>0</v>
      </c>
      <c r="BI769">
        <v>1</v>
      </c>
      <c r="BJ769">
        <v>1</v>
      </c>
    </row>
    <row r="770" spans="1:62" x14ac:dyDescent="0.25">
      <c r="A770" t="s">
        <v>37</v>
      </c>
      <c r="B770" t="s">
        <v>138</v>
      </c>
      <c r="C770" t="s">
        <v>5</v>
      </c>
      <c r="D770" t="s">
        <v>101</v>
      </c>
      <c r="E770" t="s">
        <v>127</v>
      </c>
      <c r="F770" t="s">
        <v>33</v>
      </c>
      <c r="G770">
        <v>2021</v>
      </c>
      <c r="H770">
        <v>5</v>
      </c>
      <c r="I770">
        <v>0</v>
      </c>
      <c r="AH770">
        <v>74.8125</v>
      </c>
      <c r="AI770">
        <v>72.9375</v>
      </c>
      <c r="AJ770">
        <v>71.5625</v>
      </c>
      <c r="AK770">
        <v>69.1875</v>
      </c>
      <c r="AL770">
        <v>68</v>
      </c>
      <c r="AM770">
        <v>66.75</v>
      </c>
      <c r="AN770">
        <v>66.9375</v>
      </c>
      <c r="AO770">
        <v>70.125</v>
      </c>
      <c r="AP770">
        <v>74.0625</v>
      </c>
      <c r="AQ770">
        <v>78.1875</v>
      </c>
      <c r="AR770">
        <v>81.875</v>
      </c>
      <c r="AS770">
        <v>85.4375</v>
      </c>
      <c r="AT770">
        <v>88.625</v>
      </c>
      <c r="AU770">
        <v>91.5625</v>
      </c>
      <c r="AV770">
        <v>93.625</v>
      </c>
      <c r="AW770">
        <v>94.5</v>
      </c>
      <c r="AX770">
        <v>95.0625</v>
      </c>
      <c r="AY770">
        <v>94.8125</v>
      </c>
      <c r="AZ770">
        <v>92.8125</v>
      </c>
      <c r="BA770">
        <v>90.1875</v>
      </c>
      <c r="BB770">
        <v>86.8125</v>
      </c>
      <c r="BC770">
        <v>83.5</v>
      </c>
      <c r="BD770">
        <v>80.4375</v>
      </c>
      <c r="BE770">
        <v>78</v>
      </c>
      <c r="BH770">
        <v>0</v>
      </c>
      <c r="BI770">
        <v>1</v>
      </c>
      <c r="BJ770">
        <v>1</v>
      </c>
    </row>
    <row r="771" spans="1:62" x14ac:dyDescent="0.25">
      <c r="A771" t="s">
        <v>37</v>
      </c>
      <c r="B771" t="s">
        <v>138</v>
      </c>
      <c r="C771" t="s">
        <v>5</v>
      </c>
      <c r="D771" t="s">
        <v>101</v>
      </c>
      <c r="E771" t="s">
        <v>127</v>
      </c>
      <c r="F771" t="s">
        <v>33</v>
      </c>
      <c r="G771">
        <v>2021</v>
      </c>
      <c r="H771">
        <v>6</v>
      </c>
      <c r="I771">
        <v>0</v>
      </c>
      <c r="AH771">
        <v>83.8125</v>
      </c>
      <c r="AI771">
        <v>81.625</v>
      </c>
      <c r="AJ771">
        <v>79.4375</v>
      </c>
      <c r="AK771">
        <v>78.1875</v>
      </c>
      <c r="AL771">
        <v>76.5</v>
      </c>
      <c r="AM771">
        <v>75.125</v>
      </c>
      <c r="AN771">
        <v>75.0625</v>
      </c>
      <c r="AO771">
        <v>77.8125</v>
      </c>
      <c r="AP771">
        <v>81.3125</v>
      </c>
      <c r="AQ771">
        <v>84.9375</v>
      </c>
      <c r="AR771">
        <v>88.8125</v>
      </c>
      <c r="AS771">
        <v>92.625</v>
      </c>
      <c r="AT771">
        <v>95.9375</v>
      </c>
      <c r="AU771">
        <v>98.5625</v>
      </c>
      <c r="AV771">
        <v>100.8125</v>
      </c>
      <c r="AW771">
        <v>102.4375</v>
      </c>
      <c r="AX771">
        <v>103.0625</v>
      </c>
      <c r="AY771">
        <v>102.4375</v>
      </c>
      <c r="AZ771">
        <v>100.6875</v>
      </c>
      <c r="BA771">
        <v>98.0625</v>
      </c>
      <c r="BB771">
        <v>94.25</v>
      </c>
      <c r="BC771">
        <v>90.6875</v>
      </c>
      <c r="BD771">
        <v>87.6875</v>
      </c>
      <c r="BE771">
        <v>84.75</v>
      </c>
      <c r="BH771">
        <v>0</v>
      </c>
      <c r="BI771">
        <v>1</v>
      </c>
      <c r="BJ771">
        <v>1</v>
      </c>
    </row>
    <row r="772" spans="1:62" x14ac:dyDescent="0.25">
      <c r="A772" t="s">
        <v>37</v>
      </c>
      <c r="B772" t="s">
        <v>138</v>
      </c>
      <c r="C772" t="s">
        <v>5</v>
      </c>
      <c r="D772" t="s">
        <v>101</v>
      </c>
      <c r="E772" t="s">
        <v>127</v>
      </c>
      <c r="F772" t="s">
        <v>33</v>
      </c>
      <c r="G772">
        <v>2021</v>
      </c>
      <c r="H772">
        <v>7</v>
      </c>
      <c r="I772">
        <v>0</v>
      </c>
      <c r="AH772">
        <v>82.4375</v>
      </c>
      <c r="AI772">
        <v>80.5625</v>
      </c>
      <c r="AJ772">
        <v>78.5625</v>
      </c>
      <c r="AK772">
        <v>76.9375</v>
      </c>
      <c r="AL772">
        <v>75.8125</v>
      </c>
      <c r="AM772">
        <v>74.75</v>
      </c>
      <c r="AN772">
        <v>74.625</v>
      </c>
      <c r="AO772">
        <v>77.25</v>
      </c>
      <c r="AP772">
        <v>81.4375</v>
      </c>
      <c r="AQ772">
        <v>85.25</v>
      </c>
      <c r="AR772">
        <v>89.125</v>
      </c>
      <c r="AS772">
        <v>93.1875</v>
      </c>
      <c r="AT772">
        <v>96.5</v>
      </c>
      <c r="AU772">
        <v>99.25</v>
      </c>
      <c r="AV772">
        <v>101.6875</v>
      </c>
      <c r="AW772">
        <v>103.375</v>
      </c>
      <c r="AX772">
        <v>104.5625</v>
      </c>
      <c r="AY772">
        <v>104.9375</v>
      </c>
      <c r="AZ772">
        <v>103.75</v>
      </c>
      <c r="BA772">
        <v>101.0625</v>
      </c>
      <c r="BB772">
        <v>96.4375</v>
      </c>
      <c r="BC772">
        <v>92.625</v>
      </c>
      <c r="BD772">
        <v>90.0625</v>
      </c>
      <c r="BE772">
        <v>87.3125</v>
      </c>
      <c r="BH772">
        <v>0</v>
      </c>
      <c r="BI772">
        <v>1</v>
      </c>
      <c r="BJ772">
        <v>1</v>
      </c>
    </row>
    <row r="773" spans="1:62" x14ac:dyDescent="0.25">
      <c r="A773" t="s">
        <v>37</v>
      </c>
      <c r="B773" t="s">
        <v>138</v>
      </c>
      <c r="C773" t="s">
        <v>5</v>
      </c>
      <c r="D773" t="s">
        <v>101</v>
      </c>
      <c r="E773" t="s">
        <v>127</v>
      </c>
      <c r="F773" t="s">
        <v>33</v>
      </c>
      <c r="G773">
        <v>2021</v>
      </c>
      <c r="H773">
        <v>8</v>
      </c>
      <c r="I773">
        <v>0</v>
      </c>
      <c r="AH773">
        <v>82.375</v>
      </c>
      <c r="AI773">
        <v>80.125</v>
      </c>
      <c r="AJ773">
        <v>77.25</v>
      </c>
      <c r="AK773">
        <v>76</v>
      </c>
      <c r="AL773">
        <v>74.625</v>
      </c>
      <c r="AM773">
        <v>73.625</v>
      </c>
      <c r="AN773">
        <v>73.125</v>
      </c>
      <c r="AO773">
        <v>74.875</v>
      </c>
      <c r="AP773">
        <v>79.1875</v>
      </c>
      <c r="AQ773">
        <v>84.25</v>
      </c>
      <c r="AR773">
        <v>88.125</v>
      </c>
      <c r="AS773">
        <v>91.625</v>
      </c>
      <c r="AT773">
        <v>95.25</v>
      </c>
      <c r="AU773">
        <v>98.3125</v>
      </c>
      <c r="AV773">
        <v>100.875</v>
      </c>
      <c r="AW773">
        <v>102.5</v>
      </c>
      <c r="AX773">
        <v>102.8125</v>
      </c>
      <c r="AY773">
        <v>102.5</v>
      </c>
      <c r="AZ773">
        <v>100.375</v>
      </c>
      <c r="BA773">
        <v>95.875</v>
      </c>
      <c r="BB773">
        <v>91.625</v>
      </c>
      <c r="BC773">
        <v>88.875</v>
      </c>
      <c r="BD773">
        <v>87.5</v>
      </c>
      <c r="BE773">
        <v>84.9375</v>
      </c>
      <c r="BH773">
        <v>0</v>
      </c>
      <c r="BI773">
        <v>1</v>
      </c>
      <c r="BJ773">
        <v>1</v>
      </c>
    </row>
    <row r="774" spans="1:62" x14ac:dyDescent="0.25">
      <c r="A774" t="s">
        <v>37</v>
      </c>
      <c r="B774" t="s">
        <v>138</v>
      </c>
      <c r="C774" t="s">
        <v>5</v>
      </c>
      <c r="D774" t="s">
        <v>101</v>
      </c>
      <c r="E774" t="s">
        <v>127</v>
      </c>
      <c r="F774" t="s">
        <v>33</v>
      </c>
      <c r="G774">
        <v>2021</v>
      </c>
      <c r="H774">
        <v>9</v>
      </c>
      <c r="I774">
        <v>0</v>
      </c>
      <c r="AH774">
        <v>79.1875</v>
      </c>
      <c r="AI774">
        <v>76.25</v>
      </c>
      <c r="AJ774">
        <v>74.5</v>
      </c>
      <c r="AK774">
        <v>73</v>
      </c>
      <c r="AL774">
        <v>72</v>
      </c>
      <c r="AM774">
        <v>70.9375</v>
      </c>
      <c r="AN774">
        <v>69.875</v>
      </c>
      <c r="AO774">
        <v>71.0625</v>
      </c>
      <c r="AP774">
        <v>75.625</v>
      </c>
      <c r="AQ774">
        <v>80.8125</v>
      </c>
      <c r="AR774">
        <v>85.6875</v>
      </c>
      <c r="AS774">
        <v>90.0625</v>
      </c>
      <c r="AT774">
        <v>93.75</v>
      </c>
      <c r="AU774">
        <v>96.8125</v>
      </c>
      <c r="AV774">
        <v>99.3125</v>
      </c>
      <c r="AW774">
        <v>100.875</v>
      </c>
      <c r="AX774">
        <v>101.25</v>
      </c>
      <c r="AY774">
        <v>100.4375</v>
      </c>
      <c r="AZ774">
        <v>97.1875</v>
      </c>
      <c r="BA774">
        <v>93.0625</v>
      </c>
      <c r="BB774">
        <v>89</v>
      </c>
      <c r="BC774">
        <v>86.5625</v>
      </c>
      <c r="BD774">
        <v>84.1875</v>
      </c>
      <c r="BE774">
        <v>81.5625</v>
      </c>
      <c r="BH774">
        <v>0</v>
      </c>
      <c r="BI774">
        <v>1</v>
      </c>
      <c r="BJ774">
        <v>1</v>
      </c>
    </row>
    <row r="775" spans="1:62" x14ac:dyDescent="0.25">
      <c r="A775" t="s">
        <v>37</v>
      </c>
      <c r="B775" t="s">
        <v>138</v>
      </c>
      <c r="C775" t="s">
        <v>5</v>
      </c>
      <c r="D775" t="s">
        <v>101</v>
      </c>
      <c r="E775" t="s">
        <v>127</v>
      </c>
      <c r="F775" t="s">
        <v>33</v>
      </c>
      <c r="G775">
        <v>2021</v>
      </c>
      <c r="H775">
        <v>10</v>
      </c>
      <c r="I775">
        <v>0</v>
      </c>
      <c r="AH775">
        <v>68.875</v>
      </c>
      <c r="AI775">
        <v>66.875</v>
      </c>
      <c r="AJ775">
        <v>65.75</v>
      </c>
      <c r="AK775">
        <v>64.5625</v>
      </c>
      <c r="AL775">
        <v>63.4375</v>
      </c>
      <c r="AM775">
        <v>62.625</v>
      </c>
      <c r="AN775">
        <v>61.5625</v>
      </c>
      <c r="AO775">
        <v>62.1875</v>
      </c>
      <c r="AP775">
        <v>65.625</v>
      </c>
      <c r="AQ775">
        <v>70.375</v>
      </c>
      <c r="AR775">
        <v>74.625</v>
      </c>
      <c r="AS775">
        <v>78.625</v>
      </c>
      <c r="AT775">
        <v>82.375</v>
      </c>
      <c r="AU775">
        <v>85.1875</v>
      </c>
      <c r="AV775">
        <v>87.1875</v>
      </c>
      <c r="AW775">
        <v>88.5</v>
      </c>
      <c r="AX775">
        <v>88.375</v>
      </c>
      <c r="AY775">
        <v>86.75</v>
      </c>
      <c r="AZ775">
        <v>83.1875</v>
      </c>
      <c r="BA775">
        <v>78.875</v>
      </c>
      <c r="BB775">
        <v>75.5625</v>
      </c>
      <c r="BC775">
        <v>72.9375</v>
      </c>
      <c r="BD775">
        <v>71.0625</v>
      </c>
      <c r="BE775">
        <v>69.375</v>
      </c>
      <c r="BH775">
        <v>0</v>
      </c>
      <c r="BI775">
        <v>1</v>
      </c>
      <c r="BJ775">
        <v>1</v>
      </c>
    </row>
    <row r="776" spans="1:62" x14ac:dyDescent="0.25">
      <c r="A776" t="s">
        <v>37</v>
      </c>
      <c r="B776" t="s">
        <v>138</v>
      </c>
      <c r="C776" t="s">
        <v>5</v>
      </c>
      <c r="D776" t="s">
        <v>101</v>
      </c>
      <c r="E776" t="s">
        <v>127</v>
      </c>
      <c r="F776" t="s">
        <v>33</v>
      </c>
      <c r="G776">
        <v>2022</v>
      </c>
      <c r="H776">
        <v>5</v>
      </c>
      <c r="I776">
        <v>0</v>
      </c>
      <c r="AH776">
        <v>74.8125</v>
      </c>
      <c r="AI776">
        <v>72.9375</v>
      </c>
      <c r="AJ776">
        <v>71.5625</v>
      </c>
      <c r="AK776">
        <v>69.1875</v>
      </c>
      <c r="AL776">
        <v>68</v>
      </c>
      <c r="AM776">
        <v>66.75</v>
      </c>
      <c r="AN776">
        <v>66.9375</v>
      </c>
      <c r="AO776">
        <v>70.125</v>
      </c>
      <c r="AP776">
        <v>74.0625</v>
      </c>
      <c r="AQ776">
        <v>78.1875</v>
      </c>
      <c r="AR776">
        <v>81.875</v>
      </c>
      <c r="AS776">
        <v>85.4375</v>
      </c>
      <c r="AT776">
        <v>88.625</v>
      </c>
      <c r="AU776">
        <v>91.5625</v>
      </c>
      <c r="AV776">
        <v>93.625</v>
      </c>
      <c r="AW776">
        <v>94.5</v>
      </c>
      <c r="AX776">
        <v>95.0625</v>
      </c>
      <c r="AY776">
        <v>94.8125</v>
      </c>
      <c r="AZ776">
        <v>92.8125</v>
      </c>
      <c r="BA776">
        <v>90.1875</v>
      </c>
      <c r="BB776">
        <v>86.8125</v>
      </c>
      <c r="BC776">
        <v>83.5</v>
      </c>
      <c r="BD776">
        <v>80.4375</v>
      </c>
      <c r="BE776">
        <v>78</v>
      </c>
      <c r="BH776">
        <v>0</v>
      </c>
      <c r="BI776">
        <v>1</v>
      </c>
      <c r="BJ776">
        <v>1</v>
      </c>
    </row>
    <row r="777" spans="1:62" x14ac:dyDescent="0.25">
      <c r="A777" t="s">
        <v>37</v>
      </c>
      <c r="B777" t="s">
        <v>138</v>
      </c>
      <c r="C777" t="s">
        <v>5</v>
      </c>
      <c r="D777" t="s">
        <v>101</v>
      </c>
      <c r="E777" t="s">
        <v>127</v>
      </c>
      <c r="F777" t="s">
        <v>33</v>
      </c>
      <c r="G777">
        <v>2022</v>
      </c>
      <c r="H777">
        <v>6</v>
      </c>
      <c r="I777">
        <v>0</v>
      </c>
      <c r="AH777">
        <v>83.8125</v>
      </c>
      <c r="AI777">
        <v>81.625</v>
      </c>
      <c r="AJ777">
        <v>79.4375</v>
      </c>
      <c r="AK777">
        <v>78.1875</v>
      </c>
      <c r="AL777">
        <v>76.5</v>
      </c>
      <c r="AM777">
        <v>75.125</v>
      </c>
      <c r="AN777">
        <v>75.0625</v>
      </c>
      <c r="AO777">
        <v>77.8125</v>
      </c>
      <c r="AP777">
        <v>81.3125</v>
      </c>
      <c r="AQ777">
        <v>84.9375</v>
      </c>
      <c r="AR777">
        <v>88.8125</v>
      </c>
      <c r="AS777">
        <v>92.625</v>
      </c>
      <c r="AT777">
        <v>95.9375</v>
      </c>
      <c r="AU777">
        <v>98.5625</v>
      </c>
      <c r="AV777">
        <v>100.8125</v>
      </c>
      <c r="AW777">
        <v>102.4375</v>
      </c>
      <c r="AX777">
        <v>103.0625</v>
      </c>
      <c r="AY777">
        <v>102.4375</v>
      </c>
      <c r="AZ777">
        <v>100.6875</v>
      </c>
      <c r="BA777">
        <v>98.0625</v>
      </c>
      <c r="BB777">
        <v>94.25</v>
      </c>
      <c r="BC777">
        <v>90.6875</v>
      </c>
      <c r="BD777">
        <v>87.6875</v>
      </c>
      <c r="BE777">
        <v>84.75</v>
      </c>
      <c r="BH777">
        <v>0</v>
      </c>
      <c r="BI777">
        <v>1</v>
      </c>
      <c r="BJ777">
        <v>1</v>
      </c>
    </row>
    <row r="778" spans="1:62" x14ac:dyDescent="0.25">
      <c r="A778" t="s">
        <v>37</v>
      </c>
      <c r="B778" t="s">
        <v>138</v>
      </c>
      <c r="C778" t="s">
        <v>5</v>
      </c>
      <c r="D778" t="s">
        <v>101</v>
      </c>
      <c r="E778" t="s">
        <v>127</v>
      </c>
      <c r="F778" t="s">
        <v>33</v>
      </c>
      <c r="G778">
        <v>2022</v>
      </c>
      <c r="H778">
        <v>7</v>
      </c>
      <c r="I778">
        <v>0</v>
      </c>
      <c r="AH778">
        <v>82.4375</v>
      </c>
      <c r="AI778">
        <v>80.5625</v>
      </c>
      <c r="AJ778">
        <v>78.5625</v>
      </c>
      <c r="AK778">
        <v>76.9375</v>
      </c>
      <c r="AL778">
        <v>75.8125</v>
      </c>
      <c r="AM778">
        <v>74.75</v>
      </c>
      <c r="AN778">
        <v>74.625</v>
      </c>
      <c r="AO778">
        <v>77.25</v>
      </c>
      <c r="AP778">
        <v>81.4375</v>
      </c>
      <c r="AQ778">
        <v>85.25</v>
      </c>
      <c r="AR778">
        <v>89.125</v>
      </c>
      <c r="AS778">
        <v>93.1875</v>
      </c>
      <c r="AT778">
        <v>96.5</v>
      </c>
      <c r="AU778">
        <v>99.25</v>
      </c>
      <c r="AV778">
        <v>101.6875</v>
      </c>
      <c r="AW778">
        <v>103.375</v>
      </c>
      <c r="AX778">
        <v>104.5625</v>
      </c>
      <c r="AY778">
        <v>104.9375</v>
      </c>
      <c r="AZ778">
        <v>103.75</v>
      </c>
      <c r="BA778">
        <v>101.0625</v>
      </c>
      <c r="BB778">
        <v>96.4375</v>
      </c>
      <c r="BC778">
        <v>92.625</v>
      </c>
      <c r="BD778">
        <v>90.0625</v>
      </c>
      <c r="BE778">
        <v>87.3125</v>
      </c>
      <c r="BH778">
        <v>0</v>
      </c>
      <c r="BI778">
        <v>1</v>
      </c>
      <c r="BJ778">
        <v>1</v>
      </c>
    </row>
    <row r="779" spans="1:62" x14ac:dyDescent="0.25">
      <c r="A779" t="s">
        <v>37</v>
      </c>
      <c r="B779" t="s">
        <v>138</v>
      </c>
      <c r="C779" t="s">
        <v>5</v>
      </c>
      <c r="D779" t="s">
        <v>101</v>
      </c>
      <c r="E779" t="s">
        <v>127</v>
      </c>
      <c r="F779" t="s">
        <v>33</v>
      </c>
      <c r="G779">
        <v>2022</v>
      </c>
      <c r="H779">
        <v>8</v>
      </c>
      <c r="I779">
        <v>0</v>
      </c>
      <c r="AH779">
        <v>82.375</v>
      </c>
      <c r="AI779">
        <v>80.125</v>
      </c>
      <c r="AJ779">
        <v>77.25</v>
      </c>
      <c r="AK779">
        <v>76</v>
      </c>
      <c r="AL779">
        <v>74.625</v>
      </c>
      <c r="AM779">
        <v>73.625</v>
      </c>
      <c r="AN779">
        <v>73.125</v>
      </c>
      <c r="AO779">
        <v>74.875</v>
      </c>
      <c r="AP779">
        <v>79.1875</v>
      </c>
      <c r="AQ779">
        <v>84.25</v>
      </c>
      <c r="AR779">
        <v>88.125</v>
      </c>
      <c r="AS779">
        <v>91.625</v>
      </c>
      <c r="AT779">
        <v>95.25</v>
      </c>
      <c r="AU779">
        <v>98.3125</v>
      </c>
      <c r="AV779">
        <v>100.875</v>
      </c>
      <c r="AW779">
        <v>102.5</v>
      </c>
      <c r="AX779">
        <v>102.8125</v>
      </c>
      <c r="AY779">
        <v>102.5</v>
      </c>
      <c r="AZ779">
        <v>100.375</v>
      </c>
      <c r="BA779">
        <v>95.875</v>
      </c>
      <c r="BB779">
        <v>91.625</v>
      </c>
      <c r="BC779">
        <v>88.875</v>
      </c>
      <c r="BD779">
        <v>87.5</v>
      </c>
      <c r="BE779">
        <v>84.9375</v>
      </c>
      <c r="BH779">
        <v>0</v>
      </c>
      <c r="BI779">
        <v>1</v>
      </c>
      <c r="BJ779">
        <v>1</v>
      </c>
    </row>
    <row r="780" spans="1:62" x14ac:dyDescent="0.25">
      <c r="A780" t="s">
        <v>37</v>
      </c>
      <c r="B780" t="s">
        <v>138</v>
      </c>
      <c r="C780" t="s">
        <v>5</v>
      </c>
      <c r="D780" t="s">
        <v>101</v>
      </c>
      <c r="E780" t="s">
        <v>127</v>
      </c>
      <c r="F780" t="s">
        <v>33</v>
      </c>
      <c r="G780">
        <v>2022</v>
      </c>
      <c r="H780">
        <v>9</v>
      </c>
      <c r="I780">
        <v>0</v>
      </c>
      <c r="AH780">
        <v>79.1875</v>
      </c>
      <c r="AI780">
        <v>76.25</v>
      </c>
      <c r="AJ780">
        <v>74.5</v>
      </c>
      <c r="AK780">
        <v>73</v>
      </c>
      <c r="AL780">
        <v>72</v>
      </c>
      <c r="AM780">
        <v>70.9375</v>
      </c>
      <c r="AN780">
        <v>69.875</v>
      </c>
      <c r="AO780">
        <v>71.0625</v>
      </c>
      <c r="AP780">
        <v>75.625</v>
      </c>
      <c r="AQ780">
        <v>80.8125</v>
      </c>
      <c r="AR780">
        <v>85.6875</v>
      </c>
      <c r="AS780">
        <v>90.0625</v>
      </c>
      <c r="AT780">
        <v>93.75</v>
      </c>
      <c r="AU780">
        <v>96.8125</v>
      </c>
      <c r="AV780">
        <v>99.3125</v>
      </c>
      <c r="AW780">
        <v>100.875</v>
      </c>
      <c r="AX780">
        <v>101.25</v>
      </c>
      <c r="AY780">
        <v>100.4375</v>
      </c>
      <c r="AZ780">
        <v>97.1875</v>
      </c>
      <c r="BA780">
        <v>93.0625</v>
      </c>
      <c r="BB780">
        <v>89</v>
      </c>
      <c r="BC780">
        <v>86.5625</v>
      </c>
      <c r="BD780">
        <v>84.1875</v>
      </c>
      <c r="BE780">
        <v>81.5625</v>
      </c>
      <c r="BH780">
        <v>0</v>
      </c>
      <c r="BI780">
        <v>1</v>
      </c>
      <c r="BJ780">
        <v>1</v>
      </c>
    </row>
    <row r="781" spans="1:62" x14ac:dyDescent="0.25">
      <c r="A781" t="s">
        <v>37</v>
      </c>
      <c r="B781" t="s">
        <v>138</v>
      </c>
      <c r="C781" t="s">
        <v>5</v>
      </c>
      <c r="D781" t="s">
        <v>101</v>
      </c>
      <c r="E781" t="s">
        <v>127</v>
      </c>
      <c r="F781" t="s">
        <v>33</v>
      </c>
      <c r="G781">
        <v>2022</v>
      </c>
      <c r="H781">
        <v>10</v>
      </c>
      <c r="I781">
        <v>0</v>
      </c>
      <c r="AH781">
        <v>68.875</v>
      </c>
      <c r="AI781">
        <v>66.875</v>
      </c>
      <c r="AJ781">
        <v>65.75</v>
      </c>
      <c r="AK781">
        <v>64.5625</v>
      </c>
      <c r="AL781">
        <v>63.4375</v>
      </c>
      <c r="AM781">
        <v>62.625</v>
      </c>
      <c r="AN781">
        <v>61.5625</v>
      </c>
      <c r="AO781">
        <v>62.1875</v>
      </c>
      <c r="AP781">
        <v>65.625</v>
      </c>
      <c r="AQ781">
        <v>70.375</v>
      </c>
      <c r="AR781">
        <v>74.625</v>
      </c>
      <c r="AS781">
        <v>78.625</v>
      </c>
      <c r="AT781">
        <v>82.375</v>
      </c>
      <c r="AU781">
        <v>85.1875</v>
      </c>
      <c r="AV781">
        <v>87.1875</v>
      </c>
      <c r="AW781">
        <v>88.5</v>
      </c>
      <c r="AX781">
        <v>88.375</v>
      </c>
      <c r="AY781">
        <v>86.75</v>
      </c>
      <c r="AZ781">
        <v>83.1875</v>
      </c>
      <c r="BA781">
        <v>78.875</v>
      </c>
      <c r="BB781">
        <v>75.5625</v>
      </c>
      <c r="BC781">
        <v>72.9375</v>
      </c>
      <c r="BD781">
        <v>71.0625</v>
      </c>
      <c r="BE781">
        <v>69.375</v>
      </c>
      <c r="BH781">
        <v>0</v>
      </c>
      <c r="BI781">
        <v>1</v>
      </c>
      <c r="BJ781">
        <v>1</v>
      </c>
    </row>
    <row r="782" spans="1:62" x14ac:dyDescent="0.25">
      <c r="A782" t="s">
        <v>37</v>
      </c>
      <c r="B782" t="s">
        <v>138</v>
      </c>
      <c r="C782" t="s">
        <v>5</v>
      </c>
      <c r="D782" t="s">
        <v>101</v>
      </c>
      <c r="E782" t="s">
        <v>127</v>
      </c>
      <c r="F782" t="s">
        <v>31</v>
      </c>
      <c r="G782">
        <v>2019</v>
      </c>
      <c r="H782">
        <v>8</v>
      </c>
      <c r="I782">
        <v>0</v>
      </c>
      <c r="AH782">
        <v>81.953130000000002</v>
      </c>
      <c r="AI782">
        <v>79.640630000000002</v>
      </c>
      <c r="AJ782">
        <v>77.4375</v>
      </c>
      <c r="AK782">
        <v>76.03125</v>
      </c>
      <c r="AL782">
        <v>74.734380000000002</v>
      </c>
      <c r="AM782">
        <v>73.609380000000002</v>
      </c>
      <c r="AN782">
        <v>73.171880000000002</v>
      </c>
      <c r="AO782">
        <v>75.25</v>
      </c>
      <c r="AP782">
        <v>79.390630000000002</v>
      </c>
      <c r="AQ782">
        <v>83.8125</v>
      </c>
      <c r="AR782">
        <v>87.9375</v>
      </c>
      <c r="AS782">
        <v>91.875</v>
      </c>
      <c r="AT782">
        <v>95.359380000000002</v>
      </c>
      <c r="AU782">
        <v>98.234380000000002</v>
      </c>
      <c r="AV782">
        <v>100.67189999999999</v>
      </c>
      <c r="AW782">
        <v>102.29689999999999</v>
      </c>
      <c r="AX782">
        <v>102.92189999999999</v>
      </c>
      <c r="AY782">
        <v>102.5782</v>
      </c>
      <c r="AZ782">
        <v>100.5</v>
      </c>
      <c r="BA782">
        <v>97.015630000000002</v>
      </c>
      <c r="BB782">
        <v>92.828130000000002</v>
      </c>
      <c r="BC782">
        <v>89.6875</v>
      </c>
      <c r="BD782">
        <v>87.359380000000002</v>
      </c>
      <c r="BE782">
        <v>84.640630000000002</v>
      </c>
      <c r="BH782">
        <v>0</v>
      </c>
      <c r="BI782">
        <v>1</v>
      </c>
      <c r="BJ782">
        <v>1</v>
      </c>
    </row>
    <row r="783" spans="1:62" x14ac:dyDescent="0.25">
      <c r="A783" t="s">
        <v>37</v>
      </c>
      <c r="B783" t="s">
        <v>138</v>
      </c>
      <c r="C783" t="s">
        <v>5</v>
      </c>
      <c r="D783" t="s">
        <v>101</v>
      </c>
      <c r="E783" t="s">
        <v>127</v>
      </c>
      <c r="F783" t="s">
        <v>31</v>
      </c>
      <c r="G783">
        <v>2020</v>
      </c>
      <c r="H783">
        <v>8</v>
      </c>
      <c r="I783">
        <v>0</v>
      </c>
      <c r="AH783">
        <v>81.953130000000002</v>
      </c>
      <c r="AI783">
        <v>79.640630000000002</v>
      </c>
      <c r="AJ783">
        <v>77.4375</v>
      </c>
      <c r="AK783">
        <v>76.03125</v>
      </c>
      <c r="AL783">
        <v>74.734380000000002</v>
      </c>
      <c r="AM783">
        <v>73.609380000000002</v>
      </c>
      <c r="AN783">
        <v>73.171880000000002</v>
      </c>
      <c r="AO783">
        <v>75.25</v>
      </c>
      <c r="AP783">
        <v>79.390630000000002</v>
      </c>
      <c r="AQ783">
        <v>83.8125</v>
      </c>
      <c r="AR783">
        <v>87.9375</v>
      </c>
      <c r="AS783">
        <v>91.875</v>
      </c>
      <c r="AT783">
        <v>95.359380000000002</v>
      </c>
      <c r="AU783">
        <v>98.234380000000002</v>
      </c>
      <c r="AV783">
        <v>100.67189999999999</v>
      </c>
      <c r="AW783">
        <v>102.29689999999999</v>
      </c>
      <c r="AX783">
        <v>102.92189999999999</v>
      </c>
      <c r="AY783">
        <v>102.5782</v>
      </c>
      <c r="AZ783">
        <v>100.5</v>
      </c>
      <c r="BA783">
        <v>97.015630000000002</v>
      </c>
      <c r="BB783">
        <v>92.828130000000002</v>
      </c>
      <c r="BC783">
        <v>89.6875</v>
      </c>
      <c r="BD783">
        <v>87.359380000000002</v>
      </c>
      <c r="BE783">
        <v>84.640630000000002</v>
      </c>
      <c r="BH783">
        <v>0</v>
      </c>
      <c r="BI783">
        <v>1</v>
      </c>
      <c r="BJ783">
        <v>1</v>
      </c>
    </row>
    <row r="784" spans="1:62" x14ac:dyDescent="0.25">
      <c r="A784" t="s">
        <v>37</v>
      </c>
      <c r="B784" t="s">
        <v>138</v>
      </c>
      <c r="C784" t="s">
        <v>5</v>
      </c>
      <c r="D784" t="s">
        <v>101</v>
      </c>
      <c r="E784" t="s">
        <v>127</v>
      </c>
      <c r="F784" t="s">
        <v>31</v>
      </c>
      <c r="G784">
        <v>2021</v>
      </c>
      <c r="H784">
        <v>8</v>
      </c>
      <c r="I784">
        <v>0</v>
      </c>
      <c r="AH784">
        <v>81.953130000000002</v>
      </c>
      <c r="AI784">
        <v>79.640630000000002</v>
      </c>
      <c r="AJ784">
        <v>77.4375</v>
      </c>
      <c r="AK784">
        <v>76.03125</v>
      </c>
      <c r="AL784">
        <v>74.734380000000002</v>
      </c>
      <c r="AM784">
        <v>73.609380000000002</v>
      </c>
      <c r="AN784">
        <v>73.171880000000002</v>
      </c>
      <c r="AO784">
        <v>75.25</v>
      </c>
      <c r="AP784">
        <v>79.390630000000002</v>
      </c>
      <c r="AQ784">
        <v>83.8125</v>
      </c>
      <c r="AR784">
        <v>87.9375</v>
      </c>
      <c r="AS784">
        <v>91.875</v>
      </c>
      <c r="AT784">
        <v>95.359380000000002</v>
      </c>
      <c r="AU784">
        <v>98.234380000000002</v>
      </c>
      <c r="AV784">
        <v>100.67189999999999</v>
      </c>
      <c r="AW784">
        <v>102.29689999999999</v>
      </c>
      <c r="AX784">
        <v>102.92189999999999</v>
      </c>
      <c r="AY784">
        <v>102.5782</v>
      </c>
      <c r="AZ784">
        <v>100.5</v>
      </c>
      <c r="BA784">
        <v>97.015630000000002</v>
      </c>
      <c r="BB784">
        <v>92.828130000000002</v>
      </c>
      <c r="BC784">
        <v>89.6875</v>
      </c>
      <c r="BD784">
        <v>87.359380000000002</v>
      </c>
      <c r="BE784">
        <v>84.640630000000002</v>
      </c>
      <c r="BH784">
        <v>0</v>
      </c>
      <c r="BI784">
        <v>1</v>
      </c>
      <c r="BJ784">
        <v>1</v>
      </c>
    </row>
    <row r="785" spans="1:62" x14ac:dyDescent="0.25">
      <c r="A785" t="s">
        <v>37</v>
      </c>
      <c r="B785" t="s">
        <v>138</v>
      </c>
      <c r="C785" t="s">
        <v>5</v>
      </c>
      <c r="D785" t="s">
        <v>101</v>
      </c>
      <c r="E785" t="s">
        <v>127</v>
      </c>
      <c r="F785" t="s">
        <v>31</v>
      </c>
      <c r="G785">
        <v>2022</v>
      </c>
      <c r="H785">
        <v>8</v>
      </c>
      <c r="I785">
        <v>0</v>
      </c>
      <c r="AH785">
        <v>81.953130000000002</v>
      </c>
      <c r="AI785">
        <v>79.640630000000002</v>
      </c>
      <c r="AJ785">
        <v>77.4375</v>
      </c>
      <c r="AK785">
        <v>76.03125</v>
      </c>
      <c r="AL785">
        <v>74.734380000000002</v>
      </c>
      <c r="AM785">
        <v>73.609380000000002</v>
      </c>
      <c r="AN785">
        <v>73.171880000000002</v>
      </c>
      <c r="AO785">
        <v>75.25</v>
      </c>
      <c r="AP785">
        <v>79.390630000000002</v>
      </c>
      <c r="AQ785">
        <v>83.8125</v>
      </c>
      <c r="AR785">
        <v>87.9375</v>
      </c>
      <c r="AS785">
        <v>91.875</v>
      </c>
      <c r="AT785">
        <v>95.359380000000002</v>
      </c>
      <c r="AU785">
        <v>98.234380000000002</v>
      </c>
      <c r="AV785">
        <v>100.67189999999999</v>
      </c>
      <c r="AW785">
        <v>102.29689999999999</v>
      </c>
      <c r="AX785">
        <v>102.92189999999999</v>
      </c>
      <c r="AY785">
        <v>102.5782</v>
      </c>
      <c r="AZ785">
        <v>100.5</v>
      </c>
      <c r="BA785">
        <v>97.015630000000002</v>
      </c>
      <c r="BB785">
        <v>92.828130000000002</v>
      </c>
      <c r="BC785">
        <v>89.6875</v>
      </c>
      <c r="BD785">
        <v>87.359380000000002</v>
      </c>
      <c r="BE785">
        <v>84.640630000000002</v>
      </c>
      <c r="BH785">
        <v>0</v>
      </c>
      <c r="BI785">
        <v>1</v>
      </c>
      <c r="BJ785">
        <v>1</v>
      </c>
    </row>
    <row r="786" spans="1:62" x14ac:dyDescent="0.25">
      <c r="A786" t="s">
        <v>37</v>
      </c>
      <c r="B786" t="s">
        <v>25</v>
      </c>
      <c r="C786" t="s">
        <v>15</v>
      </c>
      <c r="D786" t="s">
        <v>126</v>
      </c>
      <c r="E786" t="s">
        <v>100</v>
      </c>
      <c r="F786" t="s">
        <v>33</v>
      </c>
      <c r="G786">
        <v>2019</v>
      </c>
      <c r="H786">
        <v>5</v>
      </c>
      <c r="I786">
        <v>559</v>
      </c>
      <c r="J786">
        <v>9610.8960000000006</v>
      </c>
      <c r="K786">
        <v>9485.1229999999996</v>
      </c>
      <c r="L786">
        <v>9499.6509999999998</v>
      </c>
      <c r="M786">
        <v>9521.3040000000001</v>
      </c>
      <c r="N786">
        <v>9752.3709999999992</v>
      </c>
      <c r="O786">
        <v>10493.92</v>
      </c>
      <c r="P786">
        <v>11970.74</v>
      </c>
      <c r="Q786">
        <v>14112.34</v>
      </c>
      <c r="R786">
        <v>17170.05</v>
      </c>
      <c r="S786">
        <v>20567.53</v>
      </c>
      <c r="T786">
        <v>23251.34</v>
      </c>
      <c r="U786">
        <v>25267.26</v>
      </c>
      <c r="V786">
        <v>26869.91</v>
      </c>
      <c r="W786">
        <v>28092.84</v>
      </c>
      <c r="X786">
        <v>28924.48</v>
      </c>
      <c r="Y786">
        <v>29059.16</v>
      </c>
      <c r="Z786">
        <v>28815.919999999998</v>
      </c>
      <c r="AA786">
        <v>28179.02</v>
      </c>
      <c r="AB786">
        <v>27582.78</v>
      </c>
      <c r="AC786">
        <v>25958.99</v>
      </c>
      <c r="AD786">
        <v>24912.639999999999</v>
      </c>
      <c r="AE786">
        <v>19294.12</v>
      </c>
      <c r="AF786">
        <v>12291.92</v>
      </c>
      <c r="AG786">
        <v>10185.299999999999</v>
      </c>
      <c r="AH786">
        <v>69.749780000000001</v>
      </c>
      <c r="AI786">
        <v>68.157870000000003</v>
      </c>
      <c r="AJ786">
        <v>66.775720000000007</v>
      </c>
      <c r="AK786">
        <v>65.377009999999999</v>
      </c>
      <c r="AL786">
        <v>64.225629999999995</v>
      </c>
      <c r="AM786">
        <v>63.264760000000003</v>
      </c>
      <c r="AN786">
        <v>63.318869999999997</v>
      </c>
      <c r="AO786">
        <v>66.713549999999998</v>
      </c>
      <c r="AP786">
        <v>71.089449999999999</v>
      </c>
      <c r="AQ786">
        <v>75.450580000000002</v>
      </c>
      <c r="AR786">
        <v>79.644229999999993</v>
      </c>
      <c r="AS786">
        <v>83.250219999999999</v>
      </c>
      <c r="AT786">
        <v>86.477869999999996</v>
      </c>
      <c r="AU786">
        <v>88.976969999999994</v>
      </c>
      <c r="AV786">
        <v>90.531530000000004</v>
      </c>
      <c r="AW786">
        <v>91.127229999999997</v>
      </c>
      <c r="AX786">
        <v>90.760059999999996</v>
      </c>
      <c r="AY786">
        <v>89.128360000000001</v>
      </c>
      <c r="AZ786">
        <v>86.694990000000004</v>
      </c>
      <c r="BA786">
        <v>83.045839999999998</v>
      </c>
      <c r="BB786">
        <v>78.950360000000003</v>
      </c>
      <c r="BC786">
        <v>75.946780000000004</v>
      </c>
      <c r="BD786">
        <v>73.684030000000007</v>
      </c>
      <c r="BE786">
        <v>71.813280000000006</v>
      </c>
      <c r="BF786">
        <v>-5376.08</v>
      </c>
      <c r="BG786">
        <v>8313.8189999999995</v>
      </c>
      <c r="BH786">
        <v>0</v>
      </c>
      <c r="BI786">
        <v>0</v>
      </c>
      <c r="BJ786">
        <v>0</v>
      </c>
    </row>
    <row r="787" spans="1:62" x14ac:dyDescent="0.25">
      <c r="A787" t="s">
        <v>37</v>
      </c>
      <c r="B787" t="s">
        <v>25</v>
      </c>
      <c r="C787" t="s">
        <v>15</v>
      </c>
      <c r="D787" t="s">
        <v>126</v>
      </c>
      <c r="E787" t="s">
        <v>100</v>
      </c>
      <c r="F787" t="s">
        <v>33</v>
      </c>
      <c r="G787">
        <v>2019</v>
      </c>
      <c r="H787">
        <v>6</v>
      </c>
      <c r="I787">
        <v>559</v>
      </c>
      <c r="J787">
        <v>9466.7530000000006</v>
      </c>
      <c r="K787">
        <v>9261.0820000000003</v>
      </c>
      <c r="L787">
        <v>9232.1769999999997</v>
      </c>
      <c r="M787">
        <v>9236.5939999999991</v>
      </c>
      <c r="N787">
        <v>9380.7109999999993</v>
      </c>
      <c r="O787">
        <v>9867.2240000000002</v>
      </c>
      <c r="P787">
        <v>11497.36</v>
      </c>
      <c r="Q787">
        <v>14292.53</v>
      </c>
      <c r="R787">
        <v>17769.259999999998</v>
      </c>
      <c r="S787">
        <v>21904.1</v>
      </c>
      <c r="T787">
        <v>25103.06</v>
      </c>
      <c r="U787">
        <v>27307.87</v>
      </c>
      <c r="V787">
        <v>29069.9</v>
      </c>
      <c r="W787">
        <v>30259.85</v>
      </c>
      <c r="X787">
        <v>31092.58</v>
      </c>
      <c r="Y787">
        <v>31322.36</v>
      </c>
      <c r="Z787">
        <v>31236.18</v>
      </c>
      <c r="AA787">
        <v>30856.78</v>
      </c>
      <c r="AB787">
        <v>30287.64</v>
      </c>
      <c r="AC787">
        <v>28246.69</v>
      </c>
      <c r="AD787">
        <v>26435.83</v>
      </c>
      <c r="AE787">
        <v>20590.03</v>
      </c>
      <c r="AF787">
        <v>12774.3</v>
      </c>
      <c r="AG787">
        <v>10369</v>
      </c>
      <c r="AH787">
        <v>72.429119999999998</v>
      </c>
      <c r="AI787">
        <v>71.127459999999999</v>
      </c>
      <c r="AJ787">
        <v>69.845929999999996</v>
      </c>
      <c r="AK787">
        <v>68.483009999999993</v>
      </c>
      <c r="AL787">
        <v>67.593019999999996</v>
      </c>
      <c r="AM787">
        <v>66.699690000000004</v>
      </c>
      <c r="AN787">
        <v>67.142439999999993</v>
      </c>
      <c r="AO787">
        <v>70.561490000000006</v>
      </c>
      <c r="AP787">
        <v>74.771249999999995</v>
      </c>
      <c r="AQ787">
        <v>79.149379999999994</v>
      </c>
      <c r="AR787">
        <v>82.937160000000006</v>
      </c>
      <c r="AS787">
        <v>86.3797</v>
      </c>
      <c r="AT787">
        <v>89.310820000000007</v>
      </c>
      <c r="AU787">
        <v>91.121870000000001</v>
      </c>
      <c r="AV787">
        <v>92.562169999999995</v>
      </c>
      <c r="AW787">
        <v>93.552099999999996</v>
      </c>
      <c r="AX787">
        <v>93.628799999999998</v>
      </c>
      <c r="AY787">
        <v>92.610910000000004</v>
      </c>
      <c r="AZ787">
        <v>90.438280000000006</v>
      </c>
      <c r="BA787">
        <v>87.230320000000006</v>
      </c>
      <c r="BB787">
        <v>83.036450000000002</v>
      </c>
      <c r="BC787">
        <v>79.625450000000001</v>
      </c>
      <c r="BD787">
        <v>77.308809999999994</v>
      </c>
      <c r="BE787">
        <v>75.093919999999997</v>
      </c>
      <c r="BF787">
        <v>-5376.08</v>
      </c>
      <c r="BG787">
        <v>8313.8189999999995</v>
      </c>
      <c r="BH787">
        <v>0</v>
      </c>
      <c r="BI787">
        <v>0</v>
      </c>
      <c r="BJ787">
        <v>0</v>
      </c>
    </row>
    <row r="788" spans="1:62" x14ac:dyDescent="0.25">
      <c r="A788" t="s">
        <v>37</v>
      </c>
      <c r="B788" t="s">
        <v>25</v>
      </c>
      <c r="C788" t="s">
        <v>15</v>
      </c>
      <c r="D788" t="s">
        <v>126</v>
      </c>
      <c r="E788" t="s">
        <v>100</v>
      </c>
      <c r="F788" t="s">
        <v>33</v>
      </c>
      <c r="G788">
        <v>2019</v>
      </c>
      <c r="H788">
        <v>7</v>
      </c>
      <c r="I788">
        <v>559</v>
      </c>
      <c r="J788">
        <v>9443.1919999999991</v>
      </c>
      <c r="K788">
        <v>9161.0470000000005</v>
      </c>
      <c r="L788">
        <v>9134.2170000000006</v>
      </c>
      <c r="M788">
        <v>9120.1329999999998</v>
      </c>
      <c r="N788">
        <v>9128.1380000000008</v>
      </c>
      <c r="O788">
        <v>9471.0229999999992</v>
      </c>
      <c r="P788">
        <v>11409.5</v>
      </c>
      <c r="Q788">
        <v>14751.27</v>
      </c>
      <c r="R788">
        <v>18286.259999999998</v>
      </c>
      <c r="S788">
        <v>22622.71</v>
      </c>
      <c r="T788">
        <v>26298.32</v>
      </c>
      <c r="U788">
        <v>28720.36</v>
      </c>
      <c r="V788">
        <v>30675</v>
      </c>
      <c r="W788">
        <v>32152.92</v>
      </c>
      <c r="X788">
        <v>33247.29</v>
      </c>
      <c r="Y788">
        <v>33641.32</v>
      </c>
      <c r="Z788">
        <v>33579.620000000003</v>
      </c>
      <c r="AA788">
        <v>33240.160000000003</v>
      </c>
      <c r="AB788">
        <v>32421.51</v>
      </c>
      <c r="AC788">
        <v>30089.15</v>
      </c>
      <c r="AD788">
        <v>27965.26</v>
      </c>
      <c r="AE788">
        <v>21605.18</v>
      </c>
      <c r="AF788">
        <v>13249.28</v>
      </c>
      <c r="AG788">
        <v>10812.19</v>
      </c>
      <c r="AH788">
        <v>76.543610000000001</v>
      </c>
      <c r="AI788">
        <v>74.788690000000003</v>
      </c>
      <c r="AJ788">
        <v>73.480770000000007</v>
      </c>
      <c r="AK788">
        <v>72.33408</v>
      </c>
      <c r="AL788">
        <v>71.262299999999996</v>
      </c>
      <c r="AM788">
        <v>70.265649999999994</v>
      </c>
      <c r="AN788">
        <v>70.194320000000005</v>
      </c>
      <c r="AO788">
        <v>73.190740000000005</v>
      </c>
      <c r="AP788">
        <v>77.238820000000004</v>
      </c>
      <c r="AQ788">
        <v>81.700580000000002</v>
      </c>
      <c r="AR788">
        <v>86.067530000000005</v>
      </c>
      <c r="AS788">
        <v>90.197450000000003</v>
      </c>
      <c r="AT788">
        <v>93.37209</v>
      </c>
      <c r="AU788">
        <v>95.868960000000001</v>
      </c>
      <c r="AV788">
        <v>97.391549999999995</v>
      </c>
      <c r="AW788">
        <v>98.180459999999997</v>
      </c>
      <c r="AX788">
        <v>98.139089999999996</v>
      </c>
      <c r="AY788">
        <v>97.095929999999996</v>
      </c>
      <c r="AZ788">
        <v>94.966229999999996</v>
      </c>
      <c r="BA788">
        <v>91.28801</v>
      </c>
      <c r="BB788">
        <v>86.362480000000005</v>
      </c>
      <c r="BC788">
        <v>82.784210000000002</v>
      </c>
      <c r="BD788">
        <v>80.154300000000006</v>
      </c>
      <c r="BE788">
        <v>78.256709999999998</v>
      </c>
      <c r="BF788">
        <v>-5376.08</v>
      </c>
      <c r="BG788">
        <v>8313.8189999999995</v>
      </c>
      <c r="BH788">
        <v>0</v>
      </c>
      <c r="BI788">
        <v>0</v>
      </c>
      <c r="BJ788">
        <v>0</v>
      </c>
    </row>
    <row r="789" spans="1:62" x14ac:dyDescent="0.25">
      <c r="A789" t="s">
        <v>37</v>
      </c>
      <c r="B789" t="s">
        <v>25</v>
      </c>
      <c r="C789" t="s">
        <v>15</v>
      </c>
      <c r="D789" t="s">
        <v>126</v>
      </c>
      <c r="E789" t="s">
        <v>100</v>
      </c>
      <c r="F789" t="s">
        <v>33</v>
      </c>
      <c r="G789">
        <v>2019</v>
      </c>
      <c r="H789">
        <v>8</v>
      </c>
      <c r="I789">
        <v>559</v>
      </c>
      <c r="J789">
        <v>9368.0720000000001</v>
      </c>
      <c r="K789">
        <v>9153.18</v>
      </c>
      <c r="L789">
        <v>9134.0589999999993</v>
      </c>
      <c r="M789">
        <v>9124.3080000000009</v>
      </c>
      <c r="N789">
        <v>9053.6980000000003</v>
      </c>
      <c r="O789">
        <v>9528.3590000000004</v>
      </c>
      <c r="P789">
        <v>11596.91</v>
      </c>
      <c r="Q789">
        <v>14587.49</v>
      </c>
      <c r="R789">
        <v>17983.310000000001</v>
      </c>
      <c r="S789">
        <v>22044.86</v>
      </c>
      <c r="T789">
        <v>25476.68</v>
      </c>
      <c r="U789">
        <v>27773.18</v>
      </c>
      <c r="V789">
        <v>29651.200000000001</v>
      </c>
      <c r="W789">
        <v>30991.84</v>
      </c>
      <c r="X789">
        <v>32030.12</v>
      </c>
      <c r="Y789">
        <v>32443.29</v>
      </c>
      <c r="Z789">
        <v>32533.17</v>
      </c>
      <c r="AA789">
        <v>32297.25</v>
      </c>
      <c r="AB789">
        <v>31518.89</v>
      </c>
      <c r="AC789">
        <v>29413.41</v>
      </c>
      <c r="AD789">
        <v>27705.27</v>
      </c>
      <c r="AE789">
        <v>21291</v>
      </c>
      <c r="AF789">
        <v>12990.76</v>
      </c>
      <c r="AG789">
        <v>10541.13</v>
      </c>
      <c r="AH789">
        <v>74.867840000000001</v>
      </c>
      <c r="AI789">
        <v>73.675539999999998</v>
      </c>
      <c r="AJ789">
        <v>72.280860000000004</v>
      </c>
      <c r="AK789">
        <v>71.383049999999997</v>
      </c>
      <c r="AL789">
        <v>70.115830000000003</v>
      </c>
      <c r="AM789">
        <v>69.299199999999999</v>
      </c>
      <c r="AN789">
        <v>68.789580000000001</v>
      </c>
      <c r="AO789">
        <v>70.863370000000003</v>
      </c>
      <c r="AP789">
        <v>74.938059999999993</v>
      </c>
      <c r="AQ789">
        <v>79.332059999999998</v>
      </c>
      <c r="AR789">
        <v>83.777730000000005</v>
      </c>
      <c r="AS789">
        <v>87.631039999999999</v>
      </c>
      <c r="AT789">
        <v>91.086979999999997</v>
      </c>
      <c r="AU789">
        <v>93.274820000000005</v>
      </c>
      <c r="AV789">
        <v>94.508049999999997</v>
      </c>
      <c r="AW789">
        <v>95.229870000000005</v>
      </c>
      <c r="AX789">
        <v>94.927319999999995</v>
      </c>
      <c r="AY789">
        <v>93.594589999999997</v>
      </c>
      <c r="AZ789">
        <v>90.887299999999996</v>
      </c>
      <c r="BA789">
        <v>86.465119999999999</v>
      </c>
      <c r="BB789">
        <v>81.891549999999995</v>
      </c>
      <c r="BC789">
        <v>78.919499999999999</v>
      </c>
      <c r="BD789">
        <v>76.573120000000003</v>
      </c>
      <c r="BE789">
        <v>74.83229</v>
      </c>
      <c r="BF789">
        <v>-5376.08</v>
      </c>
      <c r="BG789">
        <v>8313.8189999999995</v>
      </c>
      <c r="BH789">
        <v>0</v>
      </c>
      <c r="BI789">
        <v>0</v>
      </c>
      <c r="BJ789">
        <v>0</v>
      </c>
    </row>
    <row r="790" spans="1:62" x14ac:dyDescent="0.25">
      <c r="A790" t="s">
        <v>37</v>
      </c>
      <c r="B790" t="s">
        <v>25</v>
      </c>
      <c r="C790" t="s">
        <v>15</v>
      </c>
      <c r="D790" t="s">
        <v>126</v>
      </c>
      <c r="E790" t="s">
        <v>100</v>
      </c>
      <c r="F790" t="s">
        <v>33</v>
      </c>
      <c r="G790">
        <v>2019</v>
      </c>
      <c r="H790">
        <v>9</v>
      </c>
      <c r="I790">
        <v>559</v>
      </c>
      <c r="J790">
        <v>9545.6849999999995</v>
      </c>
      <c r="K790">
        <v>9398.5239999999994</v>
      </c>
      <c r="L790">
        <v>9417.482</v>
      </c>
      <c r="M790">
        <v>9393.2029999999995</v>
      </c>
      <c r="N790">
        <v>9534.4959999999992</v>
      </c>
      <c r="O790">
        <v>10014.049999999999</v>
      </c>
      <c r="P790">
        <v>12050.42</v>
      </c>
      <c r="Q790">
        <v>14254.04</v>
      </c>
      <c r="R790">
        <v>17140.689999999999</v>
      </c>
      <c r="S790">
        <v>20911.509999999998</v>
      </c>
      <c r="T790">
        <v>23815.69</v>
      </c>
      <c r="U790">
        <v>25900.07</v>
      </c>
      <c r="V790">
        <v>27597.67</v>
      </c>
      <c r="W790">
        <v>28854.880000000001</v>
      </c>
      <c r="X790">
        <v>29836.23</v>
      </c>
      <c r="Y790">
        <v>30181.22</v>
      </c>
      <c r="Z790">
        <v>30174.13</v>
      </c>
      <c r="AA790">
        <v>29961.69</v>
      </c>
      <c r="AB790">
        <v>29018.47</v>
      </c>
      <c r="AC790">
        <v>27728.33</v>
      </c>
      <c r="AD790">
        <v>25593.46</v>
      </c>
      <c r="AE790">
        <v>19567.46</v>
      </c>
      <c r="AF790">
        <v>12261.4</v>
      </c>
      <c r="AG790">
        <v>10216.370000000001</v>
      </c>
      <c r="AH790">
        <v>70.705719999999999</v>
      </c>
      <c r="AI790">
        <v>69.151610000000005</v>
      </c>
      <c r="AJ790">
        <v>67.834969999999998</v>
      </c>
      <c r="AK790">
        <v>66.644900000000007</v>
      </c>
      <c r="AL790">
        <v>65.615160000000003</v>
      </c>
      <c r="AM790">
        <v>64.777280000000005</v>
      </c>
      <c r="AN790">
        <v>64.297629999999998</v>
      </c>
      <c r="AO790">
        <v>65.639539999999997</v>
      </c>
      <c r="AP790">
        <v>70.253799999999998</v>
      </c>
      <c r="AQ790">
        <v>75.770120000000006</v>
      </c>
      <c r="AR790">
        <v>80.599950000000007</v>
      </c>
      <c r="AS790">
        <v>84.75761</v>
      </c>
      <c r="AT790">
        <v>88.156300000000002</v>
      </c>
      <c r="AU790">
        <v>90.682919999999996</v>
      </c>
      <c r="AV790">
        <v>92.280420000000007</v>
      </c>
      <c r="AW790">
        <v>93.106219999999993</v>
      </c>
      <c r="AX790">
        <v>92.942750000000004</v>
      </c>
      <c r="AY790">
        <v>91.326920000000001</v>
      </c>
      <c r="AZ790">
        <v>88.131479999999996</v>
      </c>
      <c r="BA790">
        <v>82.985020000000006</v>
      </c>
      <c r="BB790">
        <v>78.936719999999994</v>
      </c>
      <c r="BC790">
        <v>76.159880000000001</v>
      </c>
      <c r="BD790">
        <v>73.974959999999996</v>
      </c>
      <c r="BE790">
        <v>72.132829999999998</v>
      </c>
      <c r="BF790">
        <v>-5376.08</v>
      </c>
      <c r="BG790">
        <v>8313.8189999999995</v>
      </c>
      <c r="BH790">
        <v>0</v>
      </c>
      <c r="BI790">
        <v>0</v>
      </c>
      <c r="BJ790">
        <v>0</v>
      </c>
    </row>
    <row r="791" spans="1:62" x14ac:dyDescent="0.25">
      <c r="A791" t="s">
        <v>37</v>
      </c>
      <c r="B791" t="s">
        <v>25</v>
      </c>
      <c r="C791" t="s">
        <v>15</v>
      </c>
      <c r="D791" t="s">
        <v>126</v>
      </c>
      <c r="E791" t="s">
        <v>100</v>
      </c>
      <c r="F791" t="s">
        <v>33</v>
      </c>
      <c r="G791">
        <v>2019</v>
      </c>
      <c r="H791">
        <v>10</v>
      </c>
      <c r="I791">
        <v>559</v>
      </c>
      <c r="J791">
        <v>9942.3649999999998</v>
      </c>
      <c r="K791">
        <v>9877.5789999999997</v>
      </c>
      <c r="L791">
        <v>9943.0759999999991</v>
      </c>
      <c r="M791">
        <v>9971.4380000000001</v>
      </c>
      <c r="N791">
        <v>10166.709999999999</v>
      </c>
      <c r="O791">
        <v>10727.46</v>
      </c>
      <c r="P791">
        <v>12036.29</v>
      </c>
      <c r="Q791">
        <v>14217.26</v>
      </c>
      <c r="R791">
        <v>16467.25</v>
      </c>
      <c r="S791">
        <v>19631.150000000001</v>
      </c>
      <c r="T791">
        <v>21924.28</v>
      </c>
      <c r="U791">
        <v>23897.72</v>
      </c>
      <c r="V791">
        <v>25483.31</v>
      </c>
      <c r="W791">
        <v>26539.16</v>
      </c>
      <c r="X791">
        <v>27297.58</v>
      </c>
      <c r="Y791">
        <v>27380.39</v>
      </c>
      <c r="Z791">
        <v>27218.400000000001</v>
      </c>
      <c r="AA791">
        <v>27038.52</v>
      </c>
      <c r="AB791">
        <v>26640.7</v>
      </c>
      <c r="AC791">
        <v>25558.97</v>
      </c>
      <c r="AD791">
        <v>23504.41</v>
      </c>
      <c r="AE791">
        <v>18271.400000000001</v>
      </c>
      <c r="AF791">
        <v>12069.86</v>
      </c>
      <c r="AG791">
        <v>10253.129999999999</v>
      </c>
      <c r="AH791">
        <v>68.613600000000005</v>
      </c>
      <c r="AI791">
        <v>67.233230000000006</v>
      </c>
      <c r="AJ791">
        <v>66.229200000000006</v>
      </c>
      <c r="AK791">
        <v>65.198120000000003</v>
      </c>
      <c r="AL791">
        <v>64.088329999999999</v>
      </c>
      <c r="AM791">
        <v>63.359119999999997</v>
      </c>
      <c r="AN791">
        <v>62.838549999999998</v>
      </c>
      <c r="AO791">
        <v>63.444099999999999</v>
      </c>
      <c r="AP791">
        <v>67.427769999999995</v>
      </c>
      <c r="AQ791">
        <v>72.449240000000003</v>
      </c>
      <c r="AR791">
        <v>77.074910000000003</v>
      </c>
      <c r="AS791">
        <v>80.995530000000002</v>
      </c>
      <c r="AT791">
        <v>84.408320000000003</v>
      </c>
      <c r="AU791">
        <v>86.722049999999996</v>
      </c>
      <c r="AV791">
        <v>87.866720000000001</v>
      </c>
      <c r="AW791">
        <v>88.143339999999995</v>
      </c>
      <c r="AX791">
        <v>87.540030000000002</v>
      </c>
      <c r="AY791">
        <v>85.569770000000005</v>
      </c>
      <c r="AZ791">
        <v>81.991950000000003</v>
      </c>
      <c r="BA791">
        <v>77.733670000000004</v>
      </c>
      <c r="BB791">
        <v>74.969589999999997</v>
      </c>
      <c r="BC791">
        <v>72.903400000000005</v>
      </c>
      <c r="BD791">
        <v>70.980990000000006</v>
      </c>
      <c r="BE791">
        <v>69.293599999999998</v>
      </c>
      <c r="BF791">
        <v>-5376.08</v>
      </c>
      <c r="BG791">
        <v>8313.8189999999995</v>
      </c>
      <c r="BH791">
        <v>0</v>
      </c>
      <c r="BI791">
        <v>0</v>
      </c>
      <c r="BJ791">
        <v>0</v>
      </c>
    </row>
    <row r="792" spans="1:62" x14ac:dyDescent="0.25">
      <c r="A792" t="s">
        <v>37</v>
      </c>
      <c r="B792" t="s">
        <v>25</v>
      </c>
      <c r="C792" t="s">
        <v>15</v>
      </c>
      <c r="D792" t="s">
        <v>126</v>
      </c>
      <c r="E792" t="s">
        <v>100</v>
      </c>
      <c r="F792" t="s">
        <v>33</v>
      </c>
      <c r="G792">
        <v>2020</v>
      </c>
      <c r="H792">
        <v>5</v>
      </c>
      <c r="I792">
        <v>511.43869999999998</v>
      </c>
      <c r="J792">
        <v>8793.1740000000009</v>
      </c>
      <c r="K792">
        <v>8678.1029999999992</v>
      </c>
      <c r="L792">
        <v>8691.3940000000002</v>
      </c>
      <c r="M792">
        <v>8711.2049999999999</v>
      </c>
      <c r="N792">
        <v>8922.6119999999992</v>
      </c>
      <c r="O792">
        <v>9601.0730000000003</v>
      </c>
      <c r="P792">
        <v>10952.24</v>
      </c>
      <c r="Q792">
        <v>12911.63</v>
      </c>
      <c r="R792">
        <v>15709.17</v>
      </c>
      <c r="S792">
        <v>18817.59</v>
      </c>
      <c r="T792">
        <v>21273.05</v>
      </c>
      <c r="U792">
        <v>23117.45</v>
      </c>
      <c r="V792">
        <v>24583.74</v>
      </c>
      <c r="W792">
        <v>25702.63</v>
      </c>
      <c r="X792">
        <v>26463.51</v>
      </c>
      <c r="Y792">
        <v>26586.73</v>
      </c>
      <c r="Z792">
        <v>26364.18</v>
      </c>
      <c r="AA792">
        <v>25781.47</v>
      </c>
      <c r="AB792">
        <v>25235.96</v>
      </c>
      <c r="AC792">
        <v>23750.32</v>
      </c>
      <c r="AD792">
        <v>22793</v>
      </c>
      <c r="AE792">
        <v>17652.52</v>
      </c>
      <c r="AF792">
        <v>11246.09</v>
      </c>
      <c r="AG792">
        <v>9318.7019999999993</v>
      </c>
      <c r="AH792">
        <v>69.749769999999998</v>
      </c>
      <c r="AI792">
        <v>68.157870000000003</v>
      </c>
      <c r="AJ792">
        <v>66.775720000000007</v>
      </c>
      <c r="AK792">
        <v>65.377009999999999</v>
      </c>
      <c r="AL792">
        <v>64.225629999999995</v>
      </c>
      <c r="AM792">
        <v>63.264760000000003</v>
      </c>
      <c r="AN792">
        <v>63.318869999999997</v>
      </c>
      <c r="AO792">
        <v>66.713549999999998</v>
      </c>
      <c r="AP792">
        <v>71.089449999999999</v>
      </c>
      <c r="AQ792">
        <v>75.450580000000002</v>
      </c>
      <c r="AR792">
        <v>79.644229999999993</v>
      </c>
      <c r="AS792">
        <v>83.250219999999999</v>
      </c>
      <c r="AT792">
        <v>86.477860000000007</v>
      </c>
      <c r="AU792">
        <v>88.976969999999994</v>
      </c>
      <c r="AV792">
        <v>90.531530000000004</v>
      </c>
      <c r="AW792">
        <v>91.127229999999997</v>
      </c>
      <c r="AX792">
        <v>90.760059999999996</v>
      </c>
      <c r="AY792">
        <v>89.128360000000001</v>
      </c>
      <c r="AZ792">
        <v>86.694990000000004</v>
      </c>
      <c r="BA792">
        <v>83.045839999999998</v>
      </c>
      <c r="BB792">
        <v>78.950360000000003</v>
      </c>
      <c r="BC792">
        <v>75.946780000000004</v>
      </c>
      <c r="BD792">
        <v>73.684039999999996</v>
      </c>
      <c r="BE792">
        <v>71.813280000000006</v>
      </c>
      <c r="BF792">
        <v>-4918.6679999999997</v>
      </c>
      <c r="BG792">
        <v>6959.277</v>
      </c>
      <c r="BH792">
        <v>0</v>
      </c>
      <c r="BI792">
        <v>0</v>
      </c>
      <c r="BJ792">
        <v>0</v>
      </c>
    </row>
    <row r="793" spans="1:62" x14ac:dyDescent="0.25">
      <c r="A793" t="s">
        <v>37</v>
      </c>
      <c r="B793" t="s">
        <v>25</v>
      </c>
      <c r="C793" t="s">
        <v>15</v>
      </c>
      <c r="D793" t="s">
        <v>126</v>
      </c>
      <c r="E793" t="s">
        <v>100</v>
      </c>
      <c r="F793" t="s">
        <v>33</v>
      </c>
      <c r="G793">
        <v>2020</v>
      </c>
      <c r="H793">
        <v>6</v>
      </c>
      <c r="I793">
        <v>672.94569999999999</v>
      </c>
      <c r="J793">
        <v>11396.44</v>
      </c>
      <c r="K793">
        <v>11148.85</v>
      </c>
      <c r="L793">
        <v>11114.05</v>
      </c>
      <c r="M793">
        <v>11119.37</v>
      </c>
      <c r="N793">
        <v>11292.86</v>
      </c>
      <c r="O793">
        <v>11878.54</v>
      </c>
      <c r="P793">
        <v>13840.96</v>
      </c>
      <c r="Q793">
        <v>17205.900000000001</v>
      </c>
      <c r="R793">
        <v>21391.31</v>
      </c>
      <c r="S793">
        <v>26368.99</v>
      </c>
      <c r="T793">
        <v>30220.03</v>
      </c>
      <c r="U793">
        <v>32874.26</v>
      </c>
      <c r="V793">
        <v>34995.47</v>
      </c>
      <c r="W793">
        <v>36427.97</v>
      </c>
      <c r="X793">
        <v>37430.44</v>
      </c>
      <c r="Y793">
        <v>37707.06</v>
      </c>
      <c r="Z793">
        <v>37603.31</v>
      </c>
      <c r="AA793">
        <v>37146.58</v>
      </c>
      <c r="AB793">
        <v>36461.42</v>
      </c>
      <c r="AC793">
        <v>34004.449999999997</v>
      </c>
      <c r="AD793">
        <v>31824.46</v>
      </c>
      <c r="AE793">
        <v>24787.07</v>
      </c>
      <c r="AF793">
        <v>15378.19</v>
      </c>
      <c r="AG793">
        <v>12482.6</v>
      </c>
      <c r="AH793">
        <v>72.429119999999998</v>
      </c>
      <c r="AI793">
        <v>71.127459999999999</v>
      </c>
      <c r="AJ793">
        <v>69.845929999999996</v>
      </c>
      <c r="AK793">
        <v>68.483009999999993</v>
      </c>
      <c r="AL793">
        <v>67.593019999999996</v>
      </c>
      <c r="AM793">
        <v>66.699690000000004</v>
      </c>
      <c r="AN793">
        <v>67.142439999999993</v>
      </c>
      <c r="AO793">
        <v>70.561490000000006</v>
      </c>
      <c r="AP793">
        <v>74.771240000000006</v>
      </c>
      <c r="AQ793">
        <v>79.149379999999994</v>
      </c>
      <c r="AR793">
        <v>82.937160000000006</v>
      </c>
      <c r="AS793">
        <v>86.3797</v>
      </c>
      <c r="AT793">
        <v>89.310829999999996</v>
      </c>
      <c r="AU793">
        <v>91.121870000000001</v>
      </c>
      <c r="AV793">
        <v>92.562169999999995</v>
      </c>
      <c r="AW793">
        <v>93.552099999999996</v>
      </c>
      <c r="AX793">
        <v>93.628799999999998</v>
      </c>
      <c r="AY793">
        <v>92.610910000000004</v>
      </c>
      <c r="AZ793">
        <v>90.438280000000006</v>
      </c>
      <c r="BA793">
        <v>87.230320000000006</v>
      </c>
      <c r="BB793">
        <v>83.036450000000002</v>
      </c>
      <c r="BC793">
        <v>79.625450000000001</v>
      </c>
      <c r="BD793">
        <v>77.308809999999994</v>
      </c>
      <c r="BE793">
        <v>75.093919999999997</v>
      </c>
      <c r="BF793">
        <v>-6471.9319999999998</v>
      </c>
      <c r="BG793">
        <v>12048.61</v>
      </c>
      <c r="BH793">
        <v>0</v>
      </c>
      <c r="BI793">
        <v>0</v>
      </c>
      <c r="BJ793">
        <v>0</v>
      </c>
    </row>
    <row r="794" spans="1:62" x14ac:dyDescent="0.25">
      <c r="A794" t="s">
        <v>37</v>
      </c>
      <c r="B794" t="s">
        <v>25</v>
      </c>
      <c r="C794" t="s">
        <v>15</v>
      </c>
      <c r="D794" t="s">
        <v>126</v>
      </c>
      <c r="E794" t="s">
        <v>100</v>
      </c>
      <c r="F794" t="s">
        <v>33</v>
      </c>
      <c r="G794">
        <v>2020</v>
      </c>
      <c r="H794">
        <v>7</v>
      </c>
      <c r="I794">
        <v>915.20609999999999</v>
      </c>
      <c r="J794">
        <v>15460.58</v>
      </c>
      <c r="K794">
        <v>14998.65</v>
      </c>
      <c r="L794">
        <v>14954.72</v>
      </c>
      <c r="M794">
        <v>14931.67</v>
      </c>
      <c r="N794">
        <v>14944.77</v>
      </c>
      <c r="O794">
        <v>15506.15</v>
      </c>
      <c r="P794">
        <v>18679.86</v>
      </c>
      <c r="Q794">
        <v>24151.07</v>
      </c>
      <c r="R794">
        <v>29938.63</v>
      </c>
      <c r="S794">
        <v>37038.35</v>
      </c>
      <c r="T794">
        <v>43056.14</v>
      </c>
      <c r="U794">
        <v>47021.56</v>
      </c>
      <c r="V794">
        <v>50221.73</v>
      </c>
      <c r="W794">
        <v>52641.4</v>
      </c>
      <c r="X794">
        <v>54433.13</v>
      </c>
      <c r="Y794">
        <v>55078.25</v>
      </c>
      <c r="Z794">
        <v>54977.24</v>
      </c>
      <c r="AA794">
        <v>54421.46</v>
      </c>
      <c r="AB794">
        <v>53081.16</v>
      </c>
      <c r="AC794">
        <v>49262.559999999998</v>
      </c>
      <c r="AD794">
        <v>45785.29</v>
      </c>
      <c r="AE794">
        <v>35372.449999999997</v>
      </c>
      <c r="AF794">
        <v>21691.99</v>
      </c>
      <c r="AG794">
        <v>17701.939999999999</v>
      </c>
      <c r="AH794">
        <v>76.543610000000001</v>
      </c>
      <c r="AI794">
        <v>74.788690000000003</v>
      </c>
      <c r="AJ794">
        <v>73.480770000000007</v>
      </c>
      <c r="AK794">
        <v>72.33408</v>
      </c>
      <c r="AL794">
        <v>71.262299999999996</v>
      </c>
      <c r="AM794">
        <v>70.265649999999994</v>
      </c>
      <c r="AN794">
        <v>70.194320000000005</v>
      </c>
      <c r="AO794">
        <v>73.190740000000005</v>
      </c>
      <c r="AP794">
        <v>77.238820000000004</v>
      </c>
      <c r="AQ794">
        <v>81.700580000000002</v>
      </c>
      <c r="AR794">
        <v>86.067530000000005</v>
      </c>
      <c r="AS794">
        <v>90.197450000000003</v>
      </c>
      <c r="AT794">
        <v>93.37209</v>
      </c>
      <c r="AU794">
        <v>95.868960000000001</v>
      </c>
      <c r="AV794">
        <v>97.391540000000006</v>
      </c>
      <c r="AW794">
        <v>98.180459999999997</v>
      </c>
      <c r="AX794">
        <v>98.139089999999996</v>
      </c>
      <c r="AY794">
        <v>97.095929999999996</v>
      </c>
      <c r="AZ794">
        <v>94.966229999999996</v>
      </c>
      <c r="BA794">
        <v>91.28801</v>
      </c>
      <c r="BB794">
        <v>86.362480000000005</v>
      </c>
      <c r="BC794">
        <v>82.784210000000002</v>
      </c>
      <c r="BD794">
        <v>80.154300000000006</v>
      </c>
      <c r="BE794">
        <v>78.256709999999998</v>
      </c>
      <c r="BF794">
        <v>-8801.8269999999993</v>
      </c>
      <c r="BG794">
        <v>22285.11</v>
      </c>
      <c r="BH794">
        <v>0</v>
      </c>
      <c r="BI794">
        <v>0</v>
      </c>
      <c r="BJ794">
        <v>0</v>
      </c>
    </row>
    <row r="795" spans="1:62" x14ac:dyDescent="0.25">
      <c r="A795" t="s">
        <v>37</v>
      </c>
      <c r="B795" t="s">
        <v>25</v>
      </c>
      <c r="C795" t="s">
        <v>15</v>
      </c>
      <c r="D795" t="s">
        <v>126</v>
      </c>
      <c r="E795" t="s">
        <v>100</v>
      </c>
      <c r="F795" t="s">
        <v>33</v>
      </c>
      <c r="G795">
        <v>2020</v>
      </c>
      <c r="H795">
        <v>8</v>
      </c>
      <c r="I795">
        <v>969.04169999999999</v>
      </c>
      <c r="J795">
        <v>16239.81</v>
      </c>
      <c r="K795">
        <v>15867.29</v>
      </c>
      <c r="L795">
        <v>15834.14</v>
      </c>
      <c r="M795">
        <v>15817.24</v>
      </c>
      <c r="N795">
        <v>15694.83</v>
      </c>
      <c r="O795">
        <v>16517.669999999998</v>
      </c>
      <c r="P795">
        <v>20103.560000000001</v>
      </c>
      <c r="Q795">
        <v>25287.82</v>
      </c>
      <c r="R795">
        <v>31174.55</v>
      </c>
      <c r="S795">
        <v>38215.370000000003</v>
      </c>
      <c r="T795">
        <v>44164.53</v>
      </c>
      <c r="U795">
        <v>48145.56</v>
      </c>
      <c r="V795">
        <v>51401.17</v>
      </c>
      <c r="W795">
        <v>53725.2</v>
      </c>
      <c r="X795">
        <v>55525.09</v>
      </c>
      <c r="Y795">
        <v>56241.33</v>
      </c>
      <c r="Z795">
        <v>56397.14</v>
      </c>
      <c r="AA795">
        <v>55988.160000000003</v>
      </c>
      <c r="AB795">
        <v>54638.85</v>
      </c>
      <c r="AC795">
        <v>50988.959999999999</v>
      </c>
      <c r="AD795">
        <v>48027.839999999997</v>
      </c>
      <c r="AE795">
        <v>36908.53</v>
      </c>
      <c r="AF795">
        <v>22519.85</v>
      </c>
      <c r="AG795">
        <v>18273.34</v>
      </c>
      <c r="AH795">
        <v>74.867850000000004</v>
      </c>
      <c r="AI795">
        <v>73.675539999999998</v>
      </c>
      <c r="AJ795">
        <v>72.280860000000004</v>
      </c>
      <c r="AK795">
        <v>71.383049999999997</v>
      </c>
      <c r="AL795">
        <v>70.115830000000003</v>
      </c>
      <c r="AM795">
        <v>69.299189999999996</v>
      </c>
      <c r="AN795">
        <v>68.789580000000001</v>
      </c>
      <c r="AO795">
        <v>70.863370000000003</v>
      </c>
      <c r="AP795">
        <v>74.938059999999993</v>
      </c>
      <c r="AQ795">
        <v>79.332059999999998</v>
      </c>
      <c r="AR795">
        <v>83.777730000000005</v>
      </c>
      <c r="AS795">
        <v>87.631029999999996</v>
      </c>
      <c r="AT795">
        <v>91.08699</v>
      </c>
      <c r="AU795">
        <v>93.274820000000005</v>
      </c>
      <c r="AV795">
        <v>94.508049999999997</v>
      </c>
      <c r="AW795">
        <v>95.229870000000005</v>
      </c>
      <c r="AX795">
        <v>94.927329999999998</v>
      </c>
      <c r="AY795">
        <v>93.594589999999997</v>
      </c>
      <c r="AZ795">
        <v>90.887299999999996</v>
      </c>
      <c r="BA795">
        <v>86.465119999999999</v>
      </c>
      <c r="BB795">
        <v>81.891549999999995</v>
      </c>
      <c r="BC795">
        <v>78.919499999999999</v>
      </c>
      <c r="BD795">
        <v>76.573120000000003</v>
      </c>
      <c r="BE795">
        <v>74.83229</v>
      </c>
      <c r="BF795">
        <v>-9319.5820000000003</v>
      </c>
      <c r="BG795">
        <v>24984</v>
      </c>
      <c r="BH795">
        <v>0</v>
      </c>
      <c r="BI795">
        <v>0</v>
      </c>
      <c r="BJ795">
        <v>0</v>
      </c>
    </row>
    <row r="796" spans="1:62" x14ac:dyDescent="0.25">
      <c r="A796" t="s">
        <v>37</v>
      </c>
      <c r="B796" t="s">
        <v>25</v>
      </c>
      <c r="C796" t="s">
        <v>15</v>
      </c>
      <c r="D796" t="s">
        <v>126</v>
      </c>
      <c r="E796" t="s">
        <v>100</v>
      </c>
      <c r="F796" t="s">
        <v>33</v>
      </c>
      <c r="G796">
        <v>2020</v>
      </c>
      <c r="H796">
        <v>9</v>
      </c>
      <c r="I796">
        <v>834.45259999999996</v>
      </c>
      <c r="J796">
        <v>14249.41</v>
      </c>
      <c r="K796">
        <v>14029.74</v>
      </c>
      <c r="L796">
        <v>14058.04</v>
      </c>
      <c r="M796">
        <v>14021.79</v>
      </c>
      <c r="N796">
        <v>14232.71</v>
      </c>
      <c r="O796">
        <v>14948.57</v>
      </c>
      <c r="P796">
        <v>17988.38</v>
      </c>
      <c r="Q796">
        <v>21277.86</v>
      </c>
      <c r="R796">
        <v>25586.93</v>
      </c>
      <c r="S796">
        <v>31215.86</v>
      </c>
      <c r="T796">
        <v>35551.1</v>
      </c>
      <c r="U796">
        <v>38662.58</v>
      </c>
      <c r="V796">
        <v>41196.69</v>
      </c>
      <c r="W796">
        <v>43073.39</v>
      </c>
      <c r="X796">
        <v>44538.32</v>
      </c>
      <c r="Y796">
        <v>45053.31</v>
      </c>
      <c r="Z796">
        <v>45042.73</v>
      </c>
      <c r="AA796">
        <v>44725.61</v>
      </c>
      <c r="AB796">
        <v>43317.599999999999</v>
      </c>
      <c r="AC796">
        <v>41391.74</v>
      </c>
      <c r="AD796">
        <v>38204.89</v>
      </c>
      <c r="AE796">
        <v>29209.51</v>
      </c>
      <c r="AF796">
        <v>18303.330000000002</v>
      </c>
      <c r="AG796">
        <v>15250.59</v>
      </c>
      <c r="AH796">
        <v>70.705730000000003</v>
      </c>
      <c r="AI796">
        <v>69.151610000000005</v>
      </c>
      <c r="AJ796">
        <v>67.834969999999998</v>
      </c>
      <c r="AK796">
        <v>66.644900000000007</v>
      </c>
      <c r="AL796">
        <v>65.615160000000003</v>
      </c>
      <c r="AM796">
        <v>64.777280000000005</v>
      </c>
      <c r="AN796">
        <v>64.297629999999998</v>
      </c>
      <c r="AO796">
        <v>65.639539999999997</v>
      </c>
      <c r="AP796">
        <v>70.253799999999998</v>
      </c>
      <c r="AQ796">
        <v>75.770129999999995</v>
      </c>
      <c r="AR796">
        <v>80.599959999999996</v>
      </c>
      <c r="AS796">
        <v>84.757599999999996</v>
      </c>
      <c r="AT796">
        <v>88.156300000000002</v>
      </c>
      <c r="AU796">
        <v>90.682919999999996</v>
      </c>
      <c r="AV796">
        <v>92.280410000000003</v>
      </c>
      <c r="AW796">
        <v>93.106219999999993</v>
      </c>
      <c r="AX796">
        <v>92.942760000000007</v>
      </c>
      <c r="AY796">
        <v>91.326920000000001</v>
      </c>
      <c r="AZ796">
        <v>88.131479999999996</v>
      </c>
      <c r="BA796">
        <v>82.985020000000006</v>
      </c>
      <c r="BB796">
        <v>78.936719999999994</v>
      </c>
      <c r="BC796">
        <v>76.159880000000001</v>
      </c>
      <c r="BD796">
        <v>73.974959999999996</v>
      </c>
      <c r="BE796">
        <v>72.132829999999998</v>
      </c>
      <c r="BF796">
        <v>-8025.1949999999997</v>
      </c>
      <c r="BG796">
        <v>18525.939999999999</v>
      </c>
      <c r="BH796">
        <v>0</v>
      </c>
      <c r="BI796">
        <v>0</v>
      </c>
      <c r="BJ796">
        <v>0</v>
      </c>
    </row>
    <row r="797" spans="1:62" x14ac:dyDescent="0.25">
      <c r="A797" t="s">
        <v>37</v>
      </c>
      <c r="B797" t="s">
        <v>25</v>
      </c>
      <c r="C797" t="s">
        <v>15</v>
      </c>
      <c r="D797" t="s">
        <v>126</v>
      </c>
      <c r="E797" t="s">
        <v>100</v>
      </c>
      <c r="F797" t="s">
        <v>33</v>
      </c>
      <c r="G797">
        <v>2020</v>
      </c>
      <c r="H797">
        <v>10</v>
      </c>
      <c r="I797">
        <v>753.69910000000004</v>
      </c>
      <c r="J797">
        <v>13405.28</v>
      </c>
      <c r="K797">
        <v>13317.93</v>
      </c>
      <c r="L797">
        <v>13406.24</v>
      </c>
      <c r="M797">
        <v>13444.48</v>
      </c>
      <c r="N797">
        <v>13707.76</v>
      </c>
      <c r="O797">
        <v>14463.82</v>
      </c>
      <c r="P797">
        <v>16228.52</v>
      </c>
      <c r="Q797">
        <v>19169.12</v>
      </c>
      <c r="R797">
        <v>22202.78</v>
      </c>
      <c r="S797">
        <v>26468.66</v>
      </c>
      <c r="T797">
        <v>29560.48</v>
      </c>
      <c r="U797">
        <v>32221.279999999999</v>
      </c>
      <c r="V797">
        <v>34359.120000000003</v>
      </c>
      <c r="W797">
        <v>35782.720000000001</v>
      </c>
      <c r="X797">
        <v>36805.300000000003</v>
      </c>
      <c r="Y797">
        <v>36916.949999999997</v>
      </c>
      <c r="Z797">
        <v>36698.550000000003</v>
      </c>
      <c r="AA797">
        <v>36456.01</v>
      </c>
      <c r="AB797">
        <v>35919.620000000003</v>
      </c>
      <c r="AC797">
        <v>34461.129999999997</v>
      </c>
      <c r="AD797">
        <v>31690.97</v>
      </c>
      <c r="AE797">
        <v>24635.31</v>
      </c>
      <c r="AF797">
        <v>16273.78</v>
      </c>
      <c r="AG797">
        <v>13824.28</v>
      </c>
      <c r="AH797">
        <v>68.613590000000002</v>
      </c>
      <c r="AI797">
        <v>67.233230000000006</v>
      </c>
      <c r="AJ797">
        <v>66.229200000000006</v>
      </c>
      <c r="AK797">
        <v>65.198120000000003</v>
      </c>
      <c r="AL797">
        <v>64.088329999999999</v>
      </c>
      <c r="AM797">
        <v>63.359119999999997</v>
      </c>
      <c r="AN797">
        <v>62.838549999999998</v>
      </c>
      <c r="AO797">
        <v>63.444099999999999</v>
      </c>
      <c r="AP797">
        <v>67.427769999999995</v>
      </c>
      <c r="AQ797">
        <v>72.449240000000003</v>
      </c>
      <c r="AR797">
        <v>77.074910000000003</v>
      </c>
      <c r="AS797">
        <v>80.995530000000002</v>
      </c>
      <c r="AT797">
        <v>84.408320000000003</v>
      </c>
      <c r="AU797">
        <v>86.722049999999996</v>
      </c>
      <c r="AV797">
        <v>87.866720000000001</v>
      </c>
      <c r="AW797">
        <v>88.143339999999995</v>
      </c>
      <c r="AX797">
        <v>87.540019999999998</v>
      </c>
      <c r="AY797">
        <v>85.569770000000005</v>
      </c>
      <c r="AZ797">
        <v>81.991950000000003</v>
      </c>
      <c r="BA797">
        <v>77.733680000000007</v>
      </c>
      <c r="BB797">
        <v>74.969589999999997</v>
      </c>
      <c r="BC797">
        <v>72.903400000000005</v>
      </c>
      <c r="BD797">
        <v>70.980990000000006</v>
      </c>
      <c r="BE797">
        <v>69.293610000000001</v>
      </c>
      <c r="BF797">
        <v>-7248.5630000000001</v>
      </c>
      <c r="BG797">
        <v>15113.78</v>
      </c>
      <c r="BH797">
        <v>0</v>
      </c>
      <c r="BI797">
        <v>0</v>
      </c>
      <c r="BJ797">
        <v>0</v>
      </c>
    </row>
    <row r="798" spans="1:62" x14ac:dyDescent="0.25">
      <c r="A798" t="s">
        <v>37</v>
      </c>
      <c r="B798" t="s">
        <v>25</v>
      </c>
      <c r="C798" t="s">
        <v>15</v>
      </c>
      <c r="D798" t="s">
        <v>126</v>
      </c>
      <c r="E798" t="s">
        <v>100</v>
      </c>
      <c r="F798" t="s">
        <v>33</v>
      </c>
      <c r="G798">
        <v>2021</v>
      </c>
      <c r="H798">
        <v>5</v>
      </c>
      <c r="I798">
        <v>538.35649999999998</v>
      </c>
      <c r="J798">
        <v>9255.973</v>
      </c>
      <c r="K798">
        <v>9134.8449999999993</v>
      </c>
      <c r="L798">
        <v>9148.8359999999993</v>
      </c>
      <c r="M798">
        <v>9169.6890000000003</v>
      </c>
      <c r="N798">
        <v>9392.223</v>
      </c>
      <c r="O798">
        <v>10106.39</v>
      </c>
      <c r="P798">
        <v>11528.67</v>
      </c>
      <c r="Q798">
        <v>13591.19</v>
      </c>
      <c r="R798">
        <v>16535.97</v>
      </c>
      <c r="S798">
        <v>19807.990000000002</v>
      </c>
      <c r="T798">
        <v>22392.68</v>
      </c>
      <c r="U798">
        <v>24334.15</v>
      </c>
      <c r="V798">
        <v>25877.62</v>
      </c>
      <c r="W798">
        <v>27055.4</v>
      </c>
      <c r="X798">
        <v>27856.32</v>
      </c>
      <c r="Y798">
        <v>27986.03</v>
      </c>
      <c r="Z798">
        <v>27751.77</v>
      </c>
      <c r="AA798">
        <v>27138.39</v>
      </c>
      <c r="AB798">
        <v>26564.16</v>
      </c>
      <c r="AC798">
        <v>25000.34</v>
      </c>
      <c r="AD798">
        <v>23992.63</v>
      </c>
      <c r="AE798">
        <v>18581.599999999999</v>
      </c>
      <c r="AF798">
        <v>11837.99</v>
      </c>
      <c r="AG798">
        <v>9809.16</v>
      </c>
      <c r="AH798">
        <v>69.749780000000001</v>
      </c>
      <c r="AI798">
        <v>68.157870000000003</v>
      </c>
      <c r="AJ798">
        <v>66.775720000000007</v>
      </c>
      <c r="AK798">
        <v>65.377009999999999</v>
      </c>
      <c r="AL798">
        <v>64.225620000000006</v>
      </c>
      <c r="AM798">
        <v>63.264760000000003</v>
      </c>
      <c r="AN798">
        <v>63.318869999999997</v>
      </c>
      <c r="AO798">
        <v>66.713549999999998</v>
      </c>
      <c r="AP798">
        <v>71.089449999999999</v>
      </c>
      <c r="AQ798">
        <v>75.450580000000002</v>
      </c>
      <c r="AR798">
        <v>79.644229999999993</v>
      </c>
      <c r="AS798">
        <v>83.250219999999999</v>
      </c>
      <c r="AT798">
        <v>86.477860000000007</v>
      </c>
      <c r="AU798">
        <v>88.976969999999994</v>
      </c>
      <c r="AV798">
        <v>90.531530000000004</v>
      </c>
      <c r="AW798">
        <v>91.12724</v>
      </c>
      <c r="AX798">
        <v>90.760059999999996</v>
      </c>
      <c r="AY798">
        <v>89.128360000000001</v>
      </c>
      <c r="AZ798">
        <v>86.694990000000004</v>
      </c>
      <c r="BA798">
        <v>83.045839999999998</v>
      </c>
      <c r="BB798">
        <v>78.950360000000003</v>
      </c>
      <c r="BC798">
        <v>75.946780000000004</v>
      </c>
      <c r="BD798">
        <v>73.684039999999996</v>
      </c>
      <c r="BE798">
        <v>71.813280000000006</v>
      </c>
      <c r="BF798">
        <v>-5177.5450000000001</v>
      </c>
      <c r="BG798">
        <v>7711.1109999999999</v>
      </c>
      <c r="BH798">
        <v>0</v>
      </c>
      <c r="BI798">
        <v>0</v>
      </c>
      <c r="BJ798">
        <v>0</v>
      </c>
    </row>
    <row r="799" spans="1:62" x14ac:dyDescent="0.25">
      <c r="A799" t="s">
        <v>37</v>
      </c>
      <c r="B799" t="s">
        <v>25</v>
      </c>
      <c r="C799" t="s">
        <v>15</v>
      </c>
      <c r="D799" t="s">
        <v>126</v>
      </c>
      <c r="E799" t="s">
        <v>100</v>
      </c>
      <c r="F799" t="s">
        <v>33</v>
      </c>
      <c r="G799">
        <v>2021</v>
      </c>
      <c r="H799">
        <v>6</v>
      </c>
      <c r="I799">
        <v>699.86350000000004</v>
      </c>
      <c r="J799">
        <v>11852.3</v>
      </c>
      <c r="K799">
        <v>11594.8</v>
      </c>
      <c r="L799">
        <v>11558.61</v>
      </c>
      <c r="M799">
        <v>11564.14</v>
      </c>
      <c r="N799">
        <v>11744.57</v>
      </c>
      <c r="O799">
        <v>12353.68</v>
      </c>
      <c r="P799">
        <v>14394.6</v>
      </c>
      <c r="Q799">
        <v>17894.14</v>
      </c>
      <c r="R799">
        <v>22246.959999999999</v>
      </c>
      <c r="S799">
        <v>27423.75</v>
      </c>
      <c r="T799">
        <v>31428.83</v>
      </c>
      <c r="U799">
        <v>34189.230000000003</v>
      </c>
      <c r="V799">
        <v>36395.29</v>
      </c>
      <c r="W799">
        <v>37885.089999999997</v>
      </c>
      <c r="X799">
        <v>38927.660000000003</v>
      </c>
      <c r="Y799">
        <v>39215.339999999997</v>
      </c>
      <c r="Z799">
        <v>39107.440000000002</v>
      </c>
      <c r="AA799">
        <v>38632.44</v>
      </c>
      <c r="AB799">
        <v>37919.879999999997</v>
      </c>
      <c r="AC799">
        <v>35364.620000000003</v>
      </c>
      <c r="AD799">
        <v>33097.440000000002</v>
      </c>
      <c r="AE799">
        <v>25778.560000000001</v>
      </c>
      <c r="AF799">
        <v>15993.32</v>
      </c>
      <c r="AG799">
        <v>12981.91</v>
      </c>
      <c r="AH799">
        <v>72.429119999999998</v>
      </c>
      <c r="AI799">
        <v>71.127459999999999</v>
      </c>
      <c r="AJ799">
        <v>69.845929999999996</v>
      </c>
      <c r="AK799">
        <v>68.483009999999993</v>
      </c>
      <c r="AL799">
        <v>67.593019999999996</v>
      </c>
      <c r="AM799">
        <v>66.699690000000004</v>
      </c>
      <c r="AN799">
        <v>67.142439999999993</v>
      </c>
      <c r="AO799">
        <v>70.561490000000006</v>
      </c>
      <c r="AP799">
        <v>74.771240000000006</v>
      </c>
      <c r="AQ799">
        <v>79.149370000000005</v>
      </c>
      <c r="AR799">
        <v>82.937160000000006</v>
      </c>
      <c r="AS799">
        <v>86.3797</v>
      </c>
      <c r="AT799">
        <v>89.310820000000007</v>
      </c>
      <c r="AU799">
        <v>91.121870000000001</v>
      </c>
      <c r="AV799">
        <v>92.562169999999995</v>
      </c>
      <c r="AW799">
        <v>93.552099999999996</v>
      </c>
      <c r="AX799">
        <v>93.628799999999998</v>
      </c>
      <c r="AY799">
        <v>92.610910000000004</v>
      </c>
      <c r="AZ799">
        <v>90.438280000000006</v>
      </c>
      <c r="BA799">
        <v>87.230320000000006</v>
      </c>
      <c r="BB799">
        <v>83.036450000000002</v>
      </c>
      <c r="BC799">
        <v>79.625450000000001</v>
      </c>
      <c r="BD799">
        <v>77.308809999999994</v>
      </c>
      <c r="BE799">
        <v>75.093919999999997</v>
      </c>
      <c r="BF799">
        <v>-6730.8090000000002</v>
      </c>
      <c r="BG799">
        <v>13031.78</v>
      </c>
      <c r="BH799">
        <v>0</v>
      </c>
      <c r="BI799">
        <v>0</v>
      </c>
      <c r="BJ799">
        <v>0</v>
      </c>
    </row>
    <row r="800" spans="1:62" x14ac:dyDescent="0.25">
      <c r="A800" t="s">
        <v>37</v>
      </c>
      <c r="B800" t="s">
        <v>25</v>
      </c>
      <c r="C800" t="s">
        <v>15</v>
      </c>
      <c r="D800" t="s">
        <v>126</v>
      </c>
      <c r="E800" t="s">
        <v>100</v>
      </c>
      <c r="F800" t="s">
        <v>33</v>
      </c>
      <c r="G800">
        <v>2021</v>
      </c>
      <c r="H800">
        <v>7</v>
      </c>
      <c r="I800">
        <v>969.04169999999999</v>
      </c>
      <c r="J800">
        <v>16370.03</v>
      </c>
      <c r="K800">
        <v>15880.92</v>
      </c>
      <c r="L800">
        <v>15834.41</v>
      </c>
      <c r="M800">
        <v>15810</v>
      </c>
      <c r="N800">
        <v>15823.88</v>
      </c>
      <c r="O800">
        <v>16418.28</v>
      </c>
      <c r="P800">
        <v>19778.669999999998</v>
      </c>
      <c r="Q800">
        <v>25571.72</v>
      </c>
      <c r="R800">
        <v>31699.72</v>
      </c>
      <c r="S800">
        <v>39217.08</v>
      </c>
      <c r="T800">
        <v>45588.85</v>
      </c>
      <c r="U800">
        <v>49787.54</v>
      </c>
      <c r="V800">
        <v>53175.95</v>
      </c>
      <c r="W800">
        <v>55737.95</v>
      </c>
      <c r="X800">
        <v>57635.08</v>
      </c>
      <c r="Y800">
        <v>58318.15</v>
      </c>
      <c r="Z800">
        <v>58211.199999999997</v>
      </c>
      <c r="AA800">
        <v>57622.73</v>
      </c>
      <c r="AB800">
        <v>56203.58</v>
      </c>
      <c r="AC800">
        <v>52160.35</v>
      </c>
      <c r="AD800">
        <v>48478.54</v>
      </c>
      <c r="AE800">
        <v>37453.18</v>
      </c>
      <c r="AF800">
        <v>22967.99</v>
      </c>
      <c r="AG800">
        <v>18743.23</v>
      </c>
      <c r="AH800">
        <v>76.543610000000001</v>
      </c>
      <c r="AI800">
        <v>74.788690000000003</v>
      </c>
      <c r="AJ800">
        <v>73.480770000000007</v>
      </c>
      <c r="AK800">
        <v>72.33408</v>
      </c>
      <c r="AL800">
        <v>71.262299999999996</v>
      </c>
      <c r="AM800">
        <v>70.265649999999994</v>
      </c>
      <c r="AN800">
        <v>70.194320000000005</v>
      </c>
      <c r="AO800">
        <v>73.190749999999994</v>
      </c>
      <c r="AP800">
        <v>77.238820000000004</v>
      </c>
      <c r="AQ800">
        <v>81.700580000000002</v>
      </c>
      <c r="AR800">
        <v>86.067530000000005</v>
      </c>
      <c r="AS800">
        <v>90.197450000000003</v>
      </c>
      <c r="AT800">
        <v>93.37209</v>
      </c>
      <c r="AU800">
        <v>95.868960000000001</v>
      </c>
      <c r="AV800">
        <v>97.391549999999995</v>
      </c>
      <c r="AW800">
        <v>98.180449999999993</v>
      </c>
      <c r="AX800">
        <v>98.139089999999996</v>
      </c>
      <c r="AY800">
        <v>97.095929999999996</v>
      </c>
      <c r="AZ800">
        <v>94.966229999999996</v>
      </c>
      <c r="BA800">
        <v>91.28801</v>
      </c>
      <c r="BB800">
        <v>86.362480000000005</v>
      </c>
      <c r="BC800">
        <v>82.784210000000002</v>
      </c>
      <c r="BD800">
        <v>80.154300000000006</v>
      </c>
      <c r="BE800">
        <v>78.256709999999998</v>
      </c>
      <c r="BF800">
        <v>-9319.5820000000003</v>
      </c>
      <c r="BG800">
        <v>24984</v>
      </c>
      <c r="BH800">
        <v>0</v>
      </c>
      <c r="BI800">
        <v>0</v>
      </c>
      <c r="BJ800">
        <v>0</v>
      </c>
    </row>
    <row r="801" spans="1:62" x14ac:dyDescent="0.25">
      <c r="A801" t="s">
        <v>37</v>
      </c>
      <c r="B801" t="s">
        <v>25</v>
      </c>
      <c r="C801" t="s">
        <v>15</v>
      </c>
      <c r="D801" t="s">
        <v>126</v>
      </c>
      <c r="E801" t="s">
        <v>100</v>
      </c>
      <c r="F801" t="s">
        <v>33</v>
      </c>
      <c r="G801">
        <v>2021</v>
      </c>
      <c r="H801">
        <v>8</v>
      </c>
      <c r="I801">
        <v>1022.877</v>
      </c>
      <c r="J801">
        <v>17142.02</v>
      </c>
      <c r="K801">
        <v>16748.8</v>
      </c>
      <c r="L801">
        <v>16713.810000000001</v>
      </c>
      <c r="M801">
        <v>16695.97</v>
      </c>
      <c r="N801">
        <v>16566.77</v>
      </c>
      <c r="O801">
        <v>17435.32</v>
      </c>
      <c r="P801">
        <v>21220.42</v>
      </c>
      <c r="Q801">
        <v>26692.7</v>
      </c>
      <c r="R801">
        <v>32906.47</v>
      </c>
      <c r="S801">
        <v>40338.44</v>
      </c>
      <c r="T801">
        <v>46618.12</v>
      </c>
      <c r="U801">
        <v>50820.32</v>
      </c>
      <c r="V801">
        <v>54256.79</v>
      </c>
      <c r="W801">
        <v>56709.94</v>
      </c>
      <c r="X801">
        <v>58609.82</v>
      </c>
      <c r="Y801">
        <v>59365.85</v>
      </c>
      <c r="Z801">
        <v>59530.31</v>
      </c>
      <c r="AA801">
        <v>59098.62</v>
      </c>
      <c r="AB801">
        <v>57674.34</v>
      </c>
      <c r="AC801">
        <v>53821.68</v>
      </c>
      <c r="AD801">
        <v>50696.06</v>
      </c>
      <c r="AE801">
        <v>38959</v>
      </c>
      <c r="AF801">
        <v>23770.95</v>
      </c>
      <c r="AG801">
        <v>19288.53</v>
      </c>
      <c r="AH801">
        <v>74.867840000000001</v>
      </c>
      <c r="AI801">
        <v>73.675539999999998</v>
      </c>
      <c r="AJ801">
        <v>72.280860000000004</v>
      </c>
      <c r="AK801">
        <v>71.383049999999997</v>
      </c>
      <c r="AL801">
        <v>70.115830000000003</v>
      </c>
      <c r="AM801">
        <v>69.299199999999999</v>
      </c>
      <c r="AN801">
        <v>68.789580000000001</v>
      </c>
      <c r="AO801">
        <v>70.863370000000003</v>
      </c>
      <c r="AP801">
        <v>74.938059999999993</v>
      </c>
      <c r="AQ801">
        <v>79.332059999999998</v>
      </c>
      <c r="AR801">
        <v>83.777730000000005</v>
      </c>
      <c r="AS801">
        <v>87.631039999999999</v>
      </c>
      <c r="AT801">
        <v>91.08699</v>
      </c>
      <c r="AU801">
        <v>93.274820000000005</v>
      </c>
      <c r="AV801">
        <v>94.508049999999997</v>
      </c>
      <c r="AW801">
        <v>95.229879999999994</v>
      </c>
      <c r="AX801">
        <v>94.927329999999998</v>
      </c>
      <c r="AY801">
        <v>93.594589999999997</v>
      </c>
      <c r="AZ801">
        <v>90.887299999999996</v>
      </c>
      <c r="BA801">
        <v>86.465119999999999</v>
      </c>
      <c r="BB801">
        <v>81.891549999999995</v>
      </c>
      <c r="BC801">
        <v>78.919499999999999</v>
      </c>
      <c r="BD801">
        <v>76.573120000000003</v>
      </c>
      <c r="BE801">
        <v>74.83229</v>
      </c>
      <c r="BF801">
        <v>-9837.3359999999993</v>
      </c>
      <c r="BG801">
        <v>27837.11</v>
      </c>
      <c r="BH801">
        <v>0</v>
      </c>
      <c r="BI801">
        <v>0</v>
      </c>
      <c r="BJ801">
        <v>0</v>
      </c>
    </row>
    <row r="802" spans="1:62" x14ac:dyDescent="0.25">
      <c r="A802" t="s">
        <v>37</v>
      </c>
      <c r="B802" t="s">
        <v>25</v>
      </c>
      <c r="C802" t="s">
        <v>15</v>
      </c>
      <c r="D802" t="s">
        <v>126</v>
      </c>
      <c r="E802" t="s">
        <v>100</v>
      </c>
      <c r="F802" t="s">
        <v>33</v>
      </c>
      <c r="G802">
        <v>2021</v>
      </c>
      <c r="H802">
        <v>9</v>
      </c>
      <c r="I802">
        <v>888.28819999999996</v>
      </c>
      <c r="J802">
        <v>15168.73</v>
      </c>
      <c r="K802">
        <v>14934.88</v>
      </c>
      <c r="L802">
        <v>14965.01</v>
      </c>
      <c r="M802">
        <v>14926.42</v>
      </c>
      <c r="N802">
        <v>15150.95</v>
      </c>
      <c r="O802">
        <v>15912.99</v>
      </c>
      <c r="P802">
        <v>19148.919999999998</v>
      </c>
      <c r="Q802">
        <v>22650.62</v>
      </c>
      <c r="R802">
        <v>27237.7</v>
      </c>
      <c r="S802">
        <v>33229.79</v>
      </c>
      <c r="T802">
        <v>37844.720000000001</v>
      </c>
      <c r="U802">
        <v>41156.94</v>
      </c>
      <c r="V802">
        <v>43854.54</v>
      </c>
      <c r="W802">
        <v>45852.32</v>
      </c>
      <c r="X802">
        <v>47411.75</v>
      </c>
      <c r="Y802">
        <v>47959.97</v>
      </c>
      <c r="Z802">
        <v>47948.71</v>
      </c>
      <c r="AA802">
        <v>47611.13</v>
      </c>
      <c r="AB802">
        <v>46112.28</v>
      </c>
      <c r="AC802">
        <v>44062.17</v>
      </c>
      <c r="AD802">
        <v>40669.72</v>
      </c>
      <c r="AE802">
        <v>31093.99</v>
      </c>
      <c r="AF802">
        <v>19484.189999999999</v>
      </c>
      <c r="AG802">
        <v>16234.49</v>
      </c>
      <c r="AH802">
        <v>70.705719999999999</v>
      </c>
      <c r="AI802">
        <v>69.151610000000005</v>
      </c>
      <c r="AJ802">
        <v>67.834969999999998</v>
      </c>
      <c r="AK802">
        <v>66.644900000000007</v>
      </c>
      <c r="AL802">
        <v>65.615160000000003</v>
      </c>
      <c r="AM802">
        <v>64.777280000000005</v>
      </c>
      <c r="AN802">
        <v>64.297629999999998</v>
      </c>
      <c r="AO802">
        <v>65.639539999999997</v>
      </c>
      <c r="AP802">
        <v>70.253799999999998</v>
      </c>
      <c r="AQ802">
        <v>75.770120000000006</v>
      </c>
      <c r="AR802">
        <v>80.599959999999996</v>
      </c>
      <c r="AS802">
        <v>84.757599999999996</v>
      </c>
      <c r="AT802">
        <v>88.156310000000005</v>
      </c>
      <c r="AU802">
        <v>90.682919999999996</v>
      </c>
      <c r="AV802">
        <v>92.280410000000003</v>
      </c>
      <c r="AW802">
        <v>93.106219999999993</v>
      </c>
      <c r="AX802">
        <v>92.942750000000004</v>
      </c>
      <c r="AY802">
        <v>91.326920000000001</v>
      </c>
      <c r="AZ802">
        <v>88.131479999999996</v>
      </c>
      <c r="BA802">
        <v>82.985020000000006</v>
      </c>
      <c r="BB802">
        <v>78.936719999999994</v>
      </c>
      <c r="BC802">
        <v>76.159880000000001</v>
      </c>
      <c r="BD802">
        <v>73.974959999999996</v>
      </c>
      <c r="BE802">
        <v>72.132829999999998</v>
      </c>
      <c r="BF802">
        <v>-8542.9500000000007</v>
      </c>
      <c r="BG802">
        <v>20993.5</v>
      </c>
      <c r="BH802">
        <v>0</v>
      </c>
      <c r="BI802">
        <v>0</v>
      </c>
      <c r="BJ802">
        <v>0</v>
      </c>
    </row>
    <row r="803" spans="1:62" x14ac:dyDescent="0.25">
      <c r="A803" t="s">
        <v>37</v>
      </c>
      <c r="B803" t="s">
        <v>25</v>
      </c>
      <c r="C803" t="s">
        <v>15</v>
      </c>
      <c r="D803" t="s">
        <v>126</v>
      </c>
      <c r="E803" t="s">
        <v>100</v>
      </c>
      <c r="F803" t="s">
        <v>33</v>
      </c>
      <c r="G803">
        <v>2021</v>
      </c>
      <c r="H803">
        <v>10</v>
      </c>
      <c r="I803">
        <v>807.53480000000002</v>
      </c>
      <c r="J803">
        <v>14362.8</v>
      </c>
      <c r="K803">
        <v>14269.21</v>
      </c>
      <c r="L803">
        <v>14363.83</v>
      </c>
      <c r="M803">
        <v>14404.8</v>
      </c>
      <c r="N803">
        <v>14686.89</v>
      </c>
      <c r="O803">
        <v>15496.95</v>
      </c>
      <c r="P803">
        <v>17387.7</v>
      </c>
      <c r="Q803">
        <v>20538.34</v>
      </c>
      <c r="R803">
        <v>23788.69</v>
      </c>
      <c r="S803">
        <v>28359.279999999999</v>
      </c>
      <c r="T803">
        <v>31671.95</v>
      </c>
      <c r="U803">
        <v>34522.800000000003</v>
      </c>
      <c r="V803">
        <v>36813.35</v>
      </c>
      <c r="W803">
        <v>38338.629999999997</v>
      </c>
      <c r="X803">
        <v>39434.26</v>
      </c>
      <c r="Y803">
        <v>39553.879999999997</v>
      </c>
      <c r="Z803">
        <v>39319.879999999997</v>
      </c>
      <c r="AA803">
        <v>39060.019999999997</v>
      </c>
      <c r="AB803">
        <v>38485.31</v>
      </c>
      <c r="AC803">
        <v>36922.639999999999</v>
      </c>
      <c r="AD803">
        <v>33954.61</v>
      </c>
      <c r="AE803">
        <v>26394.98</v>
      </c>
      <c r="AF803">
        <v>17436.189999999999</v>
      </c>
      <c r="AG803">
        <v>14811.73</v>
      </c>
      <c r="AH803">
        <v>68.613590000000002</v>
      </c>
      <c r="AI803">
        <v>67.233230000000006</v>
      </c>
      <c r="AJ803">
        <v>66.229200000000006</v>
      </c>
      <c r="AK803">
        <v>65.198120000000003</v>
      </c>
      <c r="AL803">
        <v>64.088329999999999</v>
      </c>
      <c r="AM803">
        <v>63.359119999999997</v>
      </c>
      <c r="AN803">
        <v>62.838549999999998</v>
      </c>
      <c r="AO803">
        <v>63.444090000000003</v>
      </c>
      <c r="AP803">
        <v>67.427769999999995</v>
      </c>
      <c r="AQ803">
        <v>72.449240000000003</v>
      </c>
      <c r="AR803">
        <v>77.074910000000003</v>
      </c>
      <c r="AS803">
        <v>80.995530000000002</v>
      </c>
      <c r="AT803">
        <v>84.408320000000003</v>
      </c>
      <c r="AU803">
        <v>86.722049999999996</v>
      </c>
      <c r="AV803">
        <v>87.866730000000004</v>
      </c>
      <c r="AW803">
        <v>88.143339999999995</v>
      </c>
      <c r="AX803">
        <v>87.540030000000002</v>
      </c>
      <c r="AY803">
        <v>85.569770000000005</v>
      </c>
      <c r="AZ803">
        <v>81.991950000000003</v>
      </c>
      <c r="BA803">
        <v>77.733670000000004</v>
      </c>
      <c r="BB803">
        <v>74.969589999999997</v>
      </c>
      <c r="BC803">
        <v>72.903400000000005</v>
      </c>
      <c r="BD803">
        <v>70.980990000000006</v>
      </c>
      <c r="BE803">
        <v>69.293610000000001</v>
      </c>
      <c r="BF803">
        <v>-7766.3180000000002</v>
      </c>
      <c r="BG803">
        <v>17350</v>
      </c>
      <c r="BH803">
        <v>0</v>
      </c>
      <c r="BI803">
        <v>0</v>
      </c>
      <c r="BJ803">
        <v>0</v>
      </c>
    </row>
    <row r="804" spans="1:62" x14ac:dyDescent="0.25">
      <c r="A804" t="s">
        <v>37</v>
      </c>
      <c r="B804" t="s">
        <v>25</v>
      </c>
      <c r="C804" t="s">
        <v>15</v>
      </c>
      <c r="D804" t="s">
        <v>126</v>
      </c>
      <c r="E804" t="s">
        <v>100</v>
      </c>
      <c r="F804" t="s">
        <v>33</v>
      </c>
      <c r="G804">
        <v>2022</v>
      </c>
      <c r="H804">
        <v>5</v>
      </c>
      <c r="I804">
        <v>565.27430000000004</v>
      </c>
      <c r="J804">
        <v>9718.7710000000006</v>
      </c>
      <c r="K804">
        <v>9591.5869999999995</v>
      </c>
      <c r="L804">
        <v>9606.277</v>
      </c>
      <c r="M804">
        <v>9628.1730000000007</v>
      </c>
      <c r="N804">
        <v>9861.8340000000007</v>
      </c>
      <c r="O804">
        <v>10611.71</v>
      </c>
      <c r="P804">
        <v>12105.1</v>
      </c>
      <c r="Q804">
        <v>14270.74</v>
      </c>
      <c r="R804">
        <v>17362.77</v>
      </c>
      <c r="S804">
        <v>20798.39</v>
      </c>
      <c r="T804">
        <v>23512.32</v>
      </c>
      <c r="U804">
        <v>25550.86</v>
      </c>
      <c r="V804">
        <v>27171.5</v>
      </c>
      <c r="W804">
        <v>28408.16</v>
      </c>
      <c r="X804">
        <v>29249.14</v>
      </c>
      <c r="Y804">
        <v>29385.33</v>
      </c>
      <c r="Z804">
        <v>29139.360000000001</v>
      </c>
      <c r="AA804">
        <v>28495.31</v>
      </c>
      <c r="AB804">
        <v>27892.37</v>
      </c>
      <c r="AC804">
        <v>26250.35</v>
      </c>
      <c r="AD804">
        <v>25192.27</v>
      </c>
      <c r="AE804">
        <v>19510.68</v>
      </c>
      <c r="AF804">
        <v>12429.89</v>
      </c>
      <c r="AG804">
        <v>10299.620000000001</v>
      </c>
      <c r="AH804">
        <v>69.749780000000001</v>
      </c>
      <c r="AI804">
        <v>68.157870000000003</v>
      </c>
      <c r="AJ804">
        <v>66.775710000000004</v>
      </c>
      <c r="AK804">
        <v>65.377009999999999</v>
      </c>
      <c r="AL804">
        <v>64.225629999999995</v>
      </c>
      <c r="AM804">
        <v>63.264760000000003</v>
      </c>
      <c r="AN804">
        <v>63.318869999999997</v>
      </c>
      <c r="AO804">
        <v>66.713549999999998</v>
      </c>
      <c r="AP804">
        <v>71.089449999999999</v>
      </c>
      <c r="AQ804">
        <v>75.450580000000002</v>
      </c>
      <c r="AR804">
        <v>79.644229999999993</v>
      </c>
      <c r="AS804">
        <v>83.250219999999999</v>
      </c>
      <c r="AT804">
        <v>86.477860000000007</v>
      </c>
      <c r="AU804">
        <v>88.976969999999994</v>
      </c>
      <c r="AV804">
        <v>90.531530000000004</v>
      </c>
      <c r="AW804">
        <v>91.127229999999997</v>
      </c>
      <c r="AX804">
        <v>90.760059999999996</v>
      </c>
      <c r="AY804">
        <v>89.128349999999998</v>
      </c>
      <c r="AZ804">
        <v>86.694990000000004</v>
      </c>
      <c r="BA804">
        <v>83.045839999999998</v>
      </c>
      <c r="BB804">
        <v>78.950360000000003</v>
      </c>
      <c r="BC804">
        <v>75.946780000000004</v>
      </c>
      <c r="BD804">
        <v>73.684039999999996</v>
      </c>
      <c r="BE804">
        <v>71.813280000000006</v>
      </c>
      <c r="BF804">
        <v>-5436.4219999999996</v>
      </c>
      <c r="BG804">
        <v>8501.4979999999996</v>
      </c>
      <c r="BH804">
        <v>0</v>
      </c>
      <c r="BI804">
        <v>0</v>
      </c>
      <c r="BJ804">
        <v>0</v>
      </c>
    </row>
    <row r="805" spans="1:62" x14ac:dyDescent="0.25">
      <c r="A805" t="s">
        <v>37</v>
      </c>
      <c r="B805" t="s">
        <v>25</v>
      </c>
      <c r="C805" t="s">
        <v>15</v>
      </c>
      <c r="D805" t="s">
        <v>126</v>
      </c>
      <c r="E805" t="s">
        <v>100</v>
      </c>
      <c r="F805" t="s">
        <v>33</v>
      </c>
      <c r="G805">
        <v>2022</v>
      </c>
      <c r="H805">
        <v>6</v>
      </c>
      <c r="I805">
        <v>753.69910000000004</v>
      </c>
      <c r="J805">
        <v>12764.01</v>
      </c>
      <c r="K805">
        <v>12486.71</v>
      </c>
      <c r="L805">
        <v>12447.74</v>
      </c>
      <c r="M805">
        <v>12453.69</v>
      </c>
      <c r="N805">
        <v>12648</v>
      </c>
      <c r="O805">
        <v>13303.97</v>
      </c>
      <c r="P805">
        <v>15501.87</v>
      </c>
      <c r="Q805">
        <v>19270.61</v>
      </c>
      <c r="R805">
        <v>23958.27</v>
      </c>
      <c r="S805">
        <v>29533.27</v>
      </c>
      <c r="T805">
        <v>33846.44</v>
      </c>
      <c r="U805">
        <v>36819.17</v>
      </c>
      <c r="V805">
        <v>39194.92</v>
      </c>
      <c r="W805">
        <v>40799.33</v>
      </c>
      <c r="X805">
        <v>41922.089999999997</v>
      </c>
      <c r="Y805">
        <v>42231.91</v>
      </c>
      <c r="Z805">
        <v>42115.71</v>
      </c>
      <c r="AA805">
        <v>41604.17</v>
      </c>
      <c r="AB805">
        <v>40836.79</v>
      </c>
      <c r="AC805">
        <v>38084.980000000003</v>
      </c>
      <c r="AD805">
        <v>35643.4</v>
      </c>
      <c r="AE805">
        <v>27761.52</v>
      </c>
      <c r="AF805">
        <v>17223.57</v>
      </c>
      <c r="AG805">
        <v>13980.52</v>
      </c>
      <c r="AH805">
        <v>72.429119999999998</v>
      </c>
      <c r="AI805">
        <v>71.127459999999999</v>
      </c>
      <c r="AJ805">
        <v>69.845929999999996</v>
      </c>
      <c r="AK805">
        <v>68.483009999999993</v>
      </c>
      <c r="AL805">
        <v>67.593019999999996</v>
      </c>
      <c r="AM805">
        <v>66.699690000000004</v>
      </c>
      <c r="AN805">
        <v>67.142439999999993</v>
      </c>
      <c r="AO805">
        <v>70.561490000000006</v>
      </c>
      <c r="AP805">
        <v>74.771240000000006</v>
      </c>
      <c r="AQ805">
        <v>79.149379999999994</v>
      </c>
      <c r="AR805">
        <v>82.937160000000006</v>
      </c>
      <c r="AS805">
        <v>86.3797</v>
      </c>
      <c r="AT805">
        <v>89.310820000000007</v>
      </c>
      <c r="AU805">
        <v>91.121870000000001</v>
      </c>
      <c r="AV805">
        <v>92.562169999999995</v>
      </c>
      <c r="AW805">
        <v>93.552099999999996</v>
      </c>
      <c r="AX805">
        <v>93.628799999999998</v>
      </c>
      <c r="AY805">
        <v>92.610910000000004</v>
      </c>
      <c r="AZ805">
        <v>90.438280000000006</v>
      </c>
      <c r="BA805">
        <v>87.230320000000006</v>
      </c>
      <c r="BB805">
        <v>83.036450000000002</v>
      </c>
      <c r="BC805">
        <v>79.625450000000001</v>
      </c>
      <c r="BD805">
        <v>77.308809999999994</v>
      </c>
      <c r="BE805">
        <v>75.093919999999997</v>
      </c>
      <c r="BF805">
        <v>-7248.5630000000001</v>
      </c>
      <c r="BG805">
        <v>15113.78</v>
      </c>
      <c r="BH805">
        <v>0</v>
      </c>
      <c r="BI805">
        <v>0</v>
      </c>
      <c r="BJ805">
        <v>0</v>
      </c>
    </row>
    <row r="806" spans="1:62" x14ac:dyDescent="0.25">
      <c r="A806" t="s">
        <v>37</v>
      </c>
      <c r="B806" t="s">
        <v>25</v>
      </c>
      <c r="C806" t="s">
        <v>15</v>
      </c>
      <c r="D806" t="s">
        <v>126</v>
      </c>
      <c r="E806" t="s">
        <v>100</v>
      </c>
      <c r="F806" t="s">
        <v>33</v>
      </c>
      <c r="G806">
        <v>2022</v>
      </c>
      <c r="H806">
        <v>7</v>
      </c>
      <c r="I806">
        <v>1022.877</v>
      </c>
      <c r="J806">
        <v>17279.48</v>
      </c>
      <c r="K806">
        <v>16763.2</v>
      </c>
      <c r="L806">
        <v>16714.099999999999</v>
      </c>
      <c r="M806">
        <v>16688.330000000002</v>
      </c>
      <c r="N806">
        <v>16702.98</v>
      </c>
      <c r="O806">
        <v>17330.400000000001</v>
      </c>
      <c r="P806">
        <v>20877.490000000002</v>
      </c>
      <c r="Q806">
        <v>26992.38</v>
      </c>
      <c r="R806">
        <v>33460.82</v>
      </c>
      <c r="S806">
        <v>41395.81</v>
      </c>
      <c r="T806">
        <v>48121.57</v>
      </c>
      <c r="U806">
        <v>52553.51</v>
      </c>
      <c r="V806">
        <v>56130.17</v>
      </c>
      <c r="W806">
        <v>58834.51</v>
      </c>
      <c r="X806">
        <v>60837.03</v>
      </c>
      <c r="Y806">
        <v>61558.05</v>
      </c>
      <c r="Z806">
        <v>61445.15</v>
      </c>
      <c r="AA806">
        <v>60823.99</v>
      </c>
      <c r="AB806">
        <v>59326</v>
      </c>
      <c r="AC806">
        <v>55058.15</v>
      </c>
      <c r="AD806">
        <v>51171.8</v>
      </c>
      <c r="AE806">
        <v>39533.910000000003</v>
      </c>
      <c r="AF806">
        <v>24243.99</v>
      </c>
      <c r="AG806">
        <v>19784.52</v>
      </c>
      <c r="AH806">
        <v>76.543610000000001</v>
      </c>
      <c r="AI806">
        <v>74.788690000000003</v>
      </c>
      <c r="AJ806">
        <v>73.480770000000007</v>
      </c>
      <c r="AK806">
        <v>72.33408</v>
      </c>
      <c r="AL806">
        <v>71.262299999999996</v>
      </c>
      <c r="AM806">
        <v>70.265649999999994</v>
      </c>
      <c r="AN806">
        <v>70.194320000000005</v>
      </c>
      <c r="AO806">
        <v>73.190740000000005</v>
      </c>
      <c r="AP806">
        <v>77.238820000000004</v>
      </c>
      <c r="AQ806">
        <v>81.700580000000002</v>
      </c>
      <c r="AR806">
        <v>86.067530000000005</v>
      </c>
      <c r="AS806">
        <v>90.197450000000003</v>
      </c>
      <c r="AT806">
        <v>93.37209</v>
      </c>
      <c r="AU806">
        <v>95.868960000000001</v>
      </c>
      <c r="AV806">
        <v>97.391549999999995</v>
      </c>
      <c r="AW806">
        <v>98.180459999999997</v>
      </c>
      <c r="AX806">
        <v>98.139089999999996</v>
      </c>
      <c r="AY806">
        <v>97.095929999999996</v>
      </c>
      <c r="AZ806">
        <v>94.966229999999996</v>
      </c>
      <c r="BA806">
        <v>91.28801</v>
      </c>
      <c r="BB806">
        <v>86.362480000000005</v>
      </c>
      <c r="BC806">
        <v>82.784210000000002</v>
      </c>
      <c r="BD806">
        <v>80.154290000000003</v>
      </c>
      <c r="BE806">
        <v>78.256709999999998</v>
      </c>
      <c r="BF806">
        <v>-9837.3359999999993</v>
      </c>
      <c r="BG806">
        <v>27837.11</v>
      </c>
      <c r="BH806">
        <v>0</v>
      </c>
      <c r="BI806">
        <v>0</v>
      </c>
      <c r="BJ806">
        <v>0</v>
      </c>
    </row>
    <row r="807" spans="1:62" x14ac:dyDescent="0.25">
      <c r="A807" t="s">
        <v>37</v>
      </c>
      <c r="B807" t="s">
        <v>25</v>
      </c>
      <c r="C807" t="s">
        <v>15</v>
      </c>
      <c r="D807" t="s">
        <v>126</v>
      </c>
      <c r="E807" t="s">
        <v>100</v>
      </c>
      <c r="F807" t="s">
        <v>33</v>
      </c>
      <c r="G807">
        <v>2022</v>
      </c>
      <c r="H807">
        <v>8</v>
      </c>
      <c r="I807">
        <v>1076.713</v>
      </c>
      <c r="J807">
        <v>18044.23</v>
      </c>
      <c r="K807">
        <v>17630.32</v>
      </c>
      <c r="L807">
        <v>17593.490000000002</v>
      </c>
      <c r="M807">
        <v>17574.71</v>
      </c>
      <c r="N807">
        <v>17438.7</v>
      </c>
      <c r="O807">
        <v>18352.97</v>
      </c>
      <c r="P807">
        <v>22337.279999999999</v>
      </c>
      <c r="Q807">
        <v>28097.58</v>
      </c>
      <c r="R807">
        <v>34638.39</v>
      </c>
      <c r="S807">
        <v>42461.52</v>
      </c>
      <c r="T807">
        <v>49071.7</v>
      </c>
      <c r="U807">
        <v>53495.07</v>
      </c>
      <c r="V807">
        <v>57112.41</v>
      </c>
      <c r="W807">
        <v>59694.67</v>
      </c>
      <c r="X807">
        <v>61694.55</v>
      </c>
      <c r="Y807">
        <v>62490.37</v>
      </c>
      <c r="Z807">
        <v>62663.49</v>
      </c>
      <c r="AA807">
        <v>62209.07</v>
      </c>
      <c r="AB807">
        <v>60709.84</v>
      </c>
      <c r="AC807">
        <v>56654.400000000001</v>
      </c>
      <c r="AD807">
        <v>53364.27</v>
      </c>
      <c r="AE807">
        <v>41009.47</v>
      </c>
      <c r="AF807">
        <v>25022.05</v>
      </c>
      <c r="AG807">
        <v>20303.71</v>
      </c>
      <c r="AH807">
        <v>74.867840000000001</v>
      </c>
      <c r="AI807">
        <v>73.675539999999998</v>
      </c>
      <c r="AJ807">
        <v>72.280860000000004</v>
      </c>
      <c r="AK807">
        <v>71.383049999999997</v>
      </c>
      <c r="AL807">
        <v>70.115830000000003</v>
      </c>
      <c r="AM807">
        <v>69.299199999999999</v>
      </c>
      <c r="AN807">
        <v>68.789580000000001</v>
      </c>
      <c r="AO807">
        <v>70.863370000000003</v>
      </c>
      <c r="AP807">
        <v>74.938059999999993</v>
      </c>
      <c r="AQ807">
        <v>79.332059999999998</v>
      </c>
      <c r="AR807">
        <v>83.777730000000005</v>
      </c>
      <c r="AS807">
        <v>87.631039999999999</v>
      </c>
      <c r="AT807">
        <v>91.08699</v>
      </c>
      <c r="AU807">
        <v>93.274820000000005</v>
      </c>
      <c r="AV807">
        <v>94.508049999999997</v>
      </c>
      <c r="AW807">
        <v>95.229870000000005</v>
      </c>
      <c r="AX807">
        <v>94.927329999999998</v>
      </c>
      <c r="AY807">
        <v>93.594589999999997</v>
      </c>
      <c r="AZ807">
        <v>90.887299999999996</v>
      </c>
      <c r="BA807">
        <v>86.465119999999999</v>
      </c>
      <c r="BB807">
        <v>81.891549999999995</v>
      </c>
      <c r="BC807">
        <v>78.919499999999999</v>
      </c>
      <c r="BD807">
        <v>76.573120000000003</v>
      </c>
      <c r="BE807">
        <v>74.83229</v>
      </c>
      <c r="BF807">
        <v>-10355.09</v>
      </c>
      <c r="BG807">
        <v>30844.44</v>
      </c>
      <c r="BH807">
        <v>0</v>
      </c>
      <c r="BI807">
        <v>0</v>
      </c>
      <c r="BJ807">
        <v>0</v>
      </c>
    </row>
    <row r="808" spans="1:62" x14ac:dyDescent="0.25">
      <c r="A808" t="s">
        <v>37</v>
      </c>
      <c r="B808" t="s">
        <v>25</v>
      </c>
      <c r="C808" t="s">
        <v>15</v>
      </c>
      <c r="D808" t="s">
        <v>126</v>
      </c>
      <c r="E808" t="s">
        <v>100</v>
      </c>
      <c r="F808" t="s">
        <v>33</v>
      </c>
      <c r="G808">
        <v>2022</v>
      </c>
      <c r="H808">
        <v>9</v>
      </c>
      <c r="I808">
        <v>915.20609999999999</v>
      </c>
      <c r="J808">
        <v>15628.39</v>
      </c>
      <c r="K808">
        <v>15387.45</v>
      </c>
      <c r="L808">
        <v>15418.49</v>
      </c>
      <c r="M808">
        <v>15378.74</v>
      </c>
      <c r="N808">
        <v>15610.07</v>
      </c>
      <c r="O808">
        <v>16395.2</v>
      </c>
      <c r="P808">
        <v>19729.189999999999</v>
      </c>
      <c r="Q808">
        <v>23337</v>
      </c>
      <c r="R808">
        <v>28063.08</v>
      </c>
      <c r="S808">
        <v>34236.75</v>
      </c>
      <c r="T808">
        <v>38991.53</v>
      </c>
      <c r="U808">
        <v>42404.12</v>
      </c>
      <c r="V808">
        <v>45183.47</v>
      </c>
      <c r="W808">
        <v>47241.78</v>
      </c>
      <c r="X808">
        <v>48848.47</v>
      </c>
      <c r="Y808">
        <v>49413.3</v>
      </c>
      <c r="Z808">
        <v>49401.7</v>
      </c>
      <c r="AA808">
        <v>49053.89</v>
      </c>
      <c r="AB808">
        <v>47509.63</v>
      </c>
      <c r="AC808">
        <v>45397.39</v>
      </c>
      <c r="AD808">
        <v>41902.14</v>
      </c>
      <c r="AE808">
        <v>32036.23</v>
      </c>
      <c r="AF808">
        <v>20074.62</v>
      </c>
      <c r="AG808">
        <v>16726.45</v>
      </c>
      <c r="AH808">
        <v>70.705730000000003</v>
      </c>
      <c r="AI808">
        <v>69.151610000000005</v>
      </c>
      <c r="AJ808">
        <v>67.834969999999998</v>
      </c>
      <c r="AK808">
        <v>66.644900000000007</v>
      </c>
      <c r="AL808">
        <v>65.615160000000003</v>
      </c>
      <c r="AM808">
        <v>64.777280000000005</v>
      </c>
      <c r="AN808">
        <v>64.297629999999998</v>
      </c>
      <c r="AO808">
        <v>65.639539999999997</v>
      </c>
      <c r="AP808">
        <v>70.253799999999998</v>
      </c>
      <c r="AQ808">
        <v>75.770129999999995</v>
      </c>
      <c r="AR808">
        <v>80.599950000000007</v>
      </c>
      <c r="AS808">
        <v>84.757599999999996</v>
      </c>
      <c r="AT808">
        <v>88.156310000000005</v>
      </c>
      <c r="AU808">
        <v>90.682910000000007</v>
      </c>
      <c r="AV808">
        <v>92.280410000000003</v>
      </c>
      <c r="AW808">
        <v>93.106219999999993</v>
      </c>
      <c r="AX808">
        <v>92.942750000000004</v>
      </c>
      <c r="AY808">
        <v>91.326920000000001</v>
      </c>
      <c r="AZ808">
        <v>88.131479999999996</v>
      </c>
      <c r="BA808">
        <v>82.985020000000006</v>
      </c>
      <c r="BB808">
        <v>78.936719999999994</v>
      </c>
      <c r="BC808">
        <v>76.159880000000001</v>
      </c>
      <c r="BD808">
        <v>73.974959999999996</v>
      </c>
      <c r="BE808">
        <v>72.132819999999995</v>
      </c>
      <c r="BF808">
        <v>-8801.8269999999993</v>
      </c>
      <c r="BG808">
        <v>22285.11</v>
      </c>
      <c r="BH808">
        <v>0</v>
      </c>
      <c r="BI808">
        <v>0</v>
      </c>
      <c r="BJ808">
        <v>0</v>
      </c>
    </row>
    <row r="809" spans="1:62" x14ac:dyDescent="0.25">
      <c r="A809" t="s">
        <v>37</v>
      </c>
      <c r="B809" t="s">
        <v>25</v>
      </c>
      <c r="C809" t="s">
        <v>15</v>
      </c>
      <c r="D809" t="s">
        <v>126</v>
      </c>
      <c r="E809" t="s">
        <v>100</v>
      </c>
      <c r="F809" t="s">
        <v>33</v>
      </c>
      <c r="G809">
        <v>2022</v>
      </c>
      <c r="H809">
        <v>10</v>
      </c>
      <c r="I809">
        <v>834.45259999999996</v>
      </c>
      <c r="J809">
        <v>14841.56</v>
      </c>
      <c r="K809">
        <v>14744.85</v>
      </c>
      <c r="L809">
        <v>14842.62</v>
      </c>
      <c r="M809">
        <v>14884.96</v>
      </c>
      <c r="N809">
        <v>15176.45</v>
      </c>
      <c r="O809">
        <v>16013.52</v>
      </c>
      <c r="P809">
        <v>17967.28</v>
      </c>
      <c r="Q809">
        <v>21222.95</v>
      </c>
      <c r="R809">
        <v>24581.65</v>
      </c>
      <c r="S809">
        <v>29304.59</v>
      </c>
      <c r="T809">
        <v>32727.68</v>
      </c>
      <c r="U809">
        <v>35673.56</v>
      </c>
      <c r="V809">
        <v>38040.46</v>
      </c>
      <c r="W809">
        <v>39616.58</v>
      </c>
      <c r="X809">
        <v>40748.730000000003</v>
      </c>
      <c r="Y809">
        <v>40872.339999999997</v>
      </c>
      <c r="Z809">
        <v>40630.54</v>
      </c>
      <c r="AA809">
        <v>40362.019999999997</v>
      </c>
      <c r="AB809">
        <v>39768.160000000003</v>
      </c>
      <c r="AC809">
        <v>38153.4</v>
      </c>
      <c r="AD809">
        <v>35086.43</v>
      </c>
      <c r="AE809">
        <v>27274.81</v>
      </c>
      <c r="AF809">
        <v>18017.400000000001</v>
      </c>
      <c r="AG809">
        <v>15305.46</v>
      </c>
      <c r="AH809">
        <v>68.613600000000005</v>
      </c>
      <c r="AI809">
        <v>67.233230000000006</v>
      </c>
      <c r="AJ809">
        <v>66.229200000000006</v>
      </c>
      <c r="AK809">
        <v>65.198120000000003</v>
      </c>
      <c r="AL809">
        <v>64.088329999999999</v>
      </c>
      <c r="AM809">
        <v>63.359119999999997</v>
      </c>
      <c r="AN809">
        <v>62.838549999999998</v>
      </c>
      <c r="AO809">
        <v>63.444099999999999</v>
      </c>
      <c r="AP809">
        <v>67.427769999999995</v>
      </c>
      <c r="AQ809">
        <v>72.449240000000003</v>
      </c>
      <c r="AR809">
        <v>77.074910000000003</v>
      </c>
      <c r="AS809">
        <v>80.995530000000002</v>
      </c>
      <c r="AT809">
        <v>84.408320000000003</v>
      </c>
      <c r="AU809">
        <v>86.722049999999996</v>
      </c>
      <c r="AV809">
        <v>87.866720000000001</v>
      </c>
      <c r="AW809">
        <v>88.143339999999995</v>
      </c>
      <c r="AX809">
        <v>87.540019999999998</v>
      </c>
      <c r="AY809">
        <v>85.569770000000005</v>
      </c>
      <c r="AZ809">
        <v>81.991950000000003</v>
      </c>
      <c r="BA809">
        <v>77.733680000000007</v>
      </c>
      <c r="BB809">
        <v>74.969589999999997</v>
      </c>
      <c r="BC809">
        <v>72.903400000000005</v>
      </c>
      <c r="BD809">
        <v>70.980990000000006</v>
      </c>
      <c r="BE809">
        <v>69.293599999999998</v>
      </c>
      <c r="BF809">
        <v>-8025.1949999999997</v>
      </c>
      <c r="BG809">
        <v>18525.939999999999</v>
      </c>
      <c r="BH809">
        <v>0</v>
      </c>
      <c r="BI809">
        <v>0</v>
      </c>
      <c r="BJ809">
        <v>0</v>
      </c>
    </row>
    <row r="810" spans="1:62" x14ac:dyDescent="0.25">
      <c r="A810" t="s">
        <v>37</v>
      </c>
      <c r="B810" t="s">
        <v>25</v>
      </c>
      <c r="C810" t="s">
        <v>15</v>
      </c>
      <c r="D810" t="s">
        <v>126</v>
      </c>
      <c r="E810" t="s">
        <v>100</v>
      </c>
      <c r="F810" t="s">
        <v>31</v>
      </c>
      <c r="G810">
        <v>2019</v>
      </c>
      <c r="H810">
        <v>8</v>
      </c>
      <c r="I810">
        <v>559</v>
      </c>
      <c r="J810">
        <v>9391.5660000000007</v>
      </c>
      <c r="K810">
        <v>9187.7659999999996</v>
      </c>
      <c r="L810">
        <v>9174.8610000000008</v>
      </c>
      <c r="M810">
        <v>9155.1309999999994</v>
      </c>
      <c r="N810">
        <v>9144.7929999999997</v>
      </c>
      <c r="O810">
        <v>9605.1689999999999</v>
      </c>
      <c r="P810">
        <v>11631.03</v>
      </c>
      <c r="Q810">
        <v>14543.09</v>
      </c>
      <c r="R810">
        <v>17931.060000000001</v>
      </c>
      <c r="S810">
        <v>21977.07</v>
      </c>
      <c r="T810">
        <v>25365.19</v>
      </c>
      <c r="U810">
        <v>27631.9</v>
      </c>
      <c r="V810">
        <v>29471.13</v>
      </c>
      <c r="W810">
        <v>30821.68</v>
      </c>
      <c r="X810">
        <v>31873.41</v>
      </c>
      <c r="Y810">
        <v>32292.97</v>
      </c>
      <c r="Z810">
        <v>32413.18</v>
      </c>
      <c r="AA810">
        <v>32171.74</v>
      </c>
      <c r="AB810">
        <v>31403.279999999999</v>
      </c>
      <c r="AC810">
        <v>29305.42</v>
      </c>
      <c r="AD810">
        <v>27628.29</v>
      </c>
      <c r="AE810">
        <v>21234.42</v>
      </c>
      <c r="AF810">
        <v>12998.98</v>
      </c>
      <c r="AG810">
        <v>10518.7</v>
      </c>
      <c r="AH810">
        <v>73.636570000000006</v>
      </c>
      <c r="AI810">
        <v>72.185820000000007</v>
      </c>
      <c r="AJ810">
        <v>70.86063</v>
      </c>
      <c r="AK810">
        <v>69.711259999999996</v>
      </c>
      <c r="AL810">
        <v>68.64658</v>
      </c>
      <c r="AM810">
        <v>67.760450000000006</v>
      </c>
      <c r="AN810">
        <v>67.605990000000006</v>
      </c>
      <c r="AO810">
        <v>70.063789999999997</v>
      </c>
      <c r="AP810">
        <v>74.300479999999993</v>
      </c>
      <c r="AQ810">
        <v>78.988039999999998</v>
      </c>
      <c r="AR810">
        <v>83.345600000000005</v>
      </c>
      <c r="AS810">
        <v>87.24145</v>
      </c>
      <c r="AT810">
        <v>90.481549999999999</v>
      </c>
      <c r="AU810">
        <v>92.737139999999997</v>
      </c>
      <c r="AV810">
        <v>94.185559999999995</v>
      </c>
      <c r="AW810">
        <v>95.017169999999993</v>
      </c>
      <c r="AX810">
        <v>94.909499999999994</v>
      </c>
      <c r="AY810">
        <v>93.6571</v>
      </c>
      <c r="AZ810">
        <v>91.105840000000001</v>
      </c>
      <c r="BA810">
        <v>86.99212</v>
      </c>
      <c r="BB810">
        <v>82.556799999999996</v>
      </c>
      <c r="BC810">
        <v>79.372259999999997</v>
      </c>
      <c r="BD810">
        <v>77.002790000000005</v>
      </c>
      <c r="BE810">
        <v>75.078940000000003</v>
      </c>
      <c r="BF810">
        <v>-5376.08</v>
      </c>
      <c r="BG810">
        <v>8313.8189999999995</v>
      </c>
      <c r="BH810">
        <v>0</v>
      </c>
      <c r="BI810">
        <v>0</v>
      </c>
      <c r="BJ810">
        <v>0</v>
      </c>
    </row>
    <row r="811" spans="1:62" x14ac:dyDescent="0.25">
      <c r="A811" t="s">
        <v>37</v>
      </c>
      <c r="B811" t="s">
        <v>25</v>
      </c>
      <c r="C811" t="s">
        <v>15</v>
      </c>
      <c r="D811" t="s">
        <v>126</v>
      </c>
      <c r="E811" t="s">
        <v>100</v>
      </c>
      <c r="F811" t="s">
        <v>31</v>
      </c>
      <c r="G811">
        <v>2020</v>
      </c>
      <c r="H811">
        <v>8</v>
      </c>
      <c r="I811">
        <v>969.04169999999999</v>
      </c>
      <c r="J811">
        <v>16280.54</v>
      </c>
      <c r="K811">
        <v>15927.24</v>
      </c>
      <c r="L811">
        <v>15904.87</v>
      </c>
      <c r="M811">
        <v>15870.67</v>
      </c>
      <c r="N811">
        <v>15852.75</v>
      </c>
      <c r="O811">
        <v>16650.82</v>
      </c>
      <c r="P811">
        <v>20162.71</v>
      </c>
      <c r="Q811">
        <v>25210.84</v>
      </c>
      <c r="R811">
        <v>31083.99</v>
      </c>
      <c r="S811">
        <v>38097.86</v>
      </c>
      <c r="T811">
        <v>43971.25</v>
      </c>
      <c r="U811">
        <v>47900.65</v>
      </c>
      <c r="V811">
        <v>51089</v>
      </c>
      <c r="W811">
        <v>53430.23</v>
      </c>
      <c r="X811">
        <v>55253.42</v>
      </c>
      <c r="Y811">
        <v>55980.75</v>
      </c>
      <c r="Z811">
        <v>56189.14</v>
      </c>
      <c r="AA811">
        <v>55770.58</v>
      </c>
      <c r="AB811">
        <v>54438.44</v>
      </c>
      <c r="AC811">
        <v>50801.75</v>
      </c>
      <c r="AD811">
        <v>47894.39</v>
      </c>
      <c r="AE811">
        <v>36810.44</v>
      </c>
      <c r="AF811">
        <v>22534.080000000002</v>
      </c>
      <c r="AG811">
        <v>18234.45</v>
      </c>
      <c r="AH811">
        <v>73.636570000000006</v>
      </c>
      <c r="AI811">
        <v>72.185820000000007</v>
      </c>
      <c r="AJ811">
        <v>70.86063</v>
      </c>
      <c r="AK811">
        <v>69.711259999999996</v>
      </c>
      <c r="AL811">
        <v>68.64658</v>
      </c>
      <c r="AM811">
        <v>67.760450000000006</v>
      </c>
      <c r="AN811">
        <v>67.605990000000006</v>
      </c>
      <c r="AO811">
        <v>70.063789999999997</v>
      </c>
      <c r="AP811">
        <v>74.300479999999993</v>
      </c>
      <c r="AQ811">
        <v>78.988039999999998</v>
      </c>
      <c r="AR811">
        <v>83.345600000000005</v>
      </c>
      <c r="AS811">
        <v>87.24145</v>
      </c>
      <c r="AT811">
        <v>90.481549999999999</v>
      </c>
      <c r="AU811">
        <v>92.737139999999997</v>
      </c>
      <c r="AV811">
        <v>94.185559999999995</v>
      </c>
      <c r="AW811">
        <v>95.017169999999993</v>
      </c>
      <c r="AX811">
        <v>94.909499999999994</v>
      </c>
      <c r="AY811">
        <v>93.6571</v>
      </c>
      <c r="AZ811">
        <v>91.105840000000001</v>
      </c>
      <c r="BA811">
        <v>86.99212</v>
      </c>
      <c r="BB811">
        <v>82.556799999999996</v>
      </c>
      <c r="BC811">
        <v>79.372259999999997</v>
      </c>
      <c r="BD811">
        <v>77.002790000000005</v>
      </c>
      <c r="BE811">
        <v>75.078940000000003</v>
      </c>
      <c r="BF811">
        <v>-9319.5820000000003</v>
      </c>
      <c r="BG811">
        <v>24984</v>
      </c>
      <c r="BH811">
        <v>0</v>
      </c>
      <c r="BI811">
        <v>0</v>
      </c>
      <c r="BJ811">
        <v>0</v>
      </c>
    </row>
    <row r="812" spans="1:62" x14ac:dyDescent="0.25">
      <c r="A812" t="s">
        <v>37</v>
      </c>
      <c r="B812" t="s">
        <v>25</v>
      </c>
      <c r="C812" t="s">
        <v>15</v>
      </c>
      <c r="D812" t="s">
        <v>126</v>
      </c>
      <c r="E812" t="s">
        <v>100</v>
      </c>
      <c r="F812" t="s">
        <v>31</v>
      </c>
      <c r="G812">
        <v>2021</v>
      </c>
      <c r="H812">
        <v>8</v>
      </c>
      <c r="I812">
        <v>1022.877</v>
      </c>
      <c r="J812">
        <v>17185.009999999998</v>
      </c>
      <c r="K812">
        <v>16812.09</v>
      </c>
      <c r="L812">
        <v>16788.48</v>
      </c>
      <c r="M812">
        <v>16752.37</v>
      </c>
      <c r="N812">
        <v>16733.46</v>
      </c>
      <c r="O812">
        <v>17575.87</v>
      </c>
      <c r="P812">
        <v>21282.86</v>
      </c>
      <c r="Q812">
        <v>26611.439999999999</v>
      </c>
      <c r="R812">
        <v>32810.870000000003</v>
      </c>
      <c r="S812">
        <v>40214.400000000001</v>
      </c>
      <c r="T812">
        <v>46414.1</v>
      </c>
      <c r="U812">
        <v>50561.8</v>
      </c>
      <c r="V812">
        <v>53927.28</v>
      </c>
      <c r="W812">
        <v>56398.58</v>
      </c>
      <c r="X812">
        <v>58323.06</v>
      </c>
      <c r="Y812">
        <v>59090.79</v>
      </c>
      <c r="Z812">
        <v>59310.76</v>
      </c>
      <c r="AA812">
        <v>58868.95</v>
      </c>
      <c r="AB812">
        <v>57462.8</v>
      </c>
      <c r="AC812">
        <v>53624.07</v>
      </c>
      <c r="AD812">
        <v>50555.19</v>
      </c>
      <c r="AE812">
        <v>38855.46</v>
      </c>
      <c r="AF812">
        <v>23785.98</v>
      </c>
      <c r="AG812">
        <v>19247.47</v>
      </c>
      <c r="AH812">
        <v>73.636570000000006</v>
      </c>
      <c r="AI812">
        <v>72.185820000000007</v>
      </c>
      <c r="AJ812">
        <v>70.86063</v>
      </c>
      <c r="AK812">
        <v>69.711259999999996</v>
      </c>
      <c r="AL812">
        <v>68.64658</v>
      </c>
      <c r="AM812">
        <v>67.760450000000006</v>
      </c>
      <c r="AN812">
        <v>67.605990000000006</v>
      </c>
      <c r="AO812">
        <v>70.063789999999997</v>
      </c>
      <c r="AP812">
        <v>74.300479999999993</v>
      </c>
      <c r="AQ812">
        <v>78.988039999999998</v>
      </c>
      <c r="AR812">
        <v>83.345590000000001</v>
      </c>
      <c r="AS812">
        <v>87.24145</v>
      </c>
      <c r="AT812">
        <v>90.481549999999999</v>
      </c>
      <c r="AU812">
        <v>92.73715</v>
      </c>
      <c r="AV812">
        <v>94.185559999999995</v>
      </c>
      <c r="AW812">
        <v>95.017169999999993</v>
      </c>
      <c r="AX812">
        <v>94.909499999999994</v>
      </c>
      <c r="AY812">
        <v>93.6571</v>
      </c>
      <c r="AZ812">
        <v>91.105840000000001</v>
      </c>
      <c r="BA812">
        <v>86.99212</v>
      </c>
      <c r="BB812">
        <v>82.556799999999996</v>
      </c>
      <c r="BC812">
        <v>79.372259999999997</v>
      </c>
      <c r="BD812">
        <v>77.002799999999993</v>
      </c>
      <c r="BE812">
        <v>75.078940000000003</v>
      </c>
      <c r="BF812">
        <v>-9837.3359999999993</v>
      </c>
      <c r="BG812">
        <v>27837.11</v>
      </c>
      <c r="BH812">
        <v>0</v>
      </c>
      <c r="BI812">
        <v>0</v>
      </c>
      <c r="BJ812">
        <v>0</v>
      </c>
    </row>
    <row r="813" spans="1:62" x14ac:dyDescent="0.25">
      <c r="A813" t="s">
        <v>37</v>
      </c>
      <c r="B813" t="s">
        <v>25</v>
      </c>
      <c r="C813" t="s">
        <v>15</v>
      </c>
      <c r="D813" t="s">
        <v>126</v>
      </c>
      <c r="E813" t="s">
        <v>100</v>
      </c>
      <c r="F813" t="s">
        <v>31</v>
      </c>
      <c r="G813">
        <v>2022</v>
      </c>
      <c r="H813">
        <v>8</v>
      </c>
      <c r="I813">
        <v>1076.713</v>
      </c>
      <c r="J813">
        <v>18089.490000000002</v>
      </c>
      <c r="K813">
        <v>17696.939999999999</v>
      </c>
      <c r="L813">
        <v>17672.080000000002</v>
      </c>
      <c r="M813">
        <v>17634.080000000002</v>
      </c>
      <c r="N813">
        <v>17614.169999999998</v>
      </c>
      <c r="O813">
        <v>18500.91</v>
      </c>
      <c r="P813">
        <v>22403.01</v>
      </c>
      <c r="Q813">
        <v>28012.04</v>
      </c>
      <c r="R813">
        <v>34537.760000000002</v>
      </c>
      <c r="S813">
        <v>42330.95</v>
      </c>
      <c r="T813">
        <v>48856.95</v>
      </c>
      <c r="U813">
        <v>53222.94</v>
      </c>
      <c r="V813">
        <v>56765.56</v>
      </c>
      <c r="W813">
        <v>59366.92</v>
      </c>
      <c r="X813">
        <v>61392.69</v>
      </c>
      <c r="Y813">
        <v>62200.83</v>
      </c>
      <c r="Z813">
        <v>62432.38</v>
      </c>
      <c r="AA813">
        <v>61967.32</v>
      </c>
      <c r="AB813">
        <v>60487.16</v>
      </c>
      <c r="AC813">
        <v>56446.39</v>
      </c>
      <c r="AD813">
        <v>53215.99</v>
      </c>
      <c r="AE813">
        <v>40900.49</v>
      </c>
      <c r="AF813">
        <v>25037.87</v>
      </c>
      <c r="AG813">
        <v>20260.5</v>
      </c>
      <c r="AH813">
        <v>73.636570000000006</v>
      </c>
      <c r="AI813">
        <v>72.185820000000007</v>
      </c>
      <c r="AJ813">
        <v>70.86063</v>
      </c>
      <c r="AK813">
        <v>69.711259999999996</v>
      </c>
      <c r="AL813">
        <v>68.64658</v>
      </c>
      <c r="AM813">
        <v>67.760450000000006</v>
      </c>
      <c r="AN813">
        <v>67.605990000000006</v>
      </c>
      <c r="AO813">
        <v>70.063789999999997</v>
      </c>
      <c r="AP813">
        <v>74.300479999999993</v>
      </c>
      <c r="AQ813">
        <v>78.988039999999998</v>
      </c>
      <c r="AR813">
        <v>83.345600000000005</v>
      </c>
      <c r="AS813">
        <v>87.24145</v>
      </c>
      <c r="AT813">
        <v>90.481549999999999</v>
      </c>
      <c r="AU813">
        <v>92.737139999999997</v>
      </c>
      <c r="AV813">
        <v>94.185559999999995</v>
      </c>
      <c r="AW813">
        <v>95.017169999999993</v>
      </c>
      <c r="AX813">
        <v>94.909499999999994</v>
      </c>
      <c r="AY813">
        <v>93.6571</v>
      </c>
      <c r="AZ813">
        <v>91.105840000000001</v>
      </c>
      <c r="BA813">
        <v>86.99212</v>
      </c>
      <c r="BB813">
        <v>82.556799999999996</v>
      </c>
      <c r="BC813">
        <v>79.372259999999997</v>
      </c>
      <c r="BD813">
        <v>77.002799999999993</v>
      </c>
      <c r="BE813">
        <v>75.078940000000003</v>
      </c>
      <c r="BF813">
        <v>-10355.09</v>
      </c>
      <c r="BG813">
        <v>30844.44</v>
      </c>
      <c r="BH813">
        <v>0</v>
      </c>
      <c r="BI813">
        <v>0</v>
      </c>
      <c r="BJ813">
        <v>0</v>
      </c>
    </row>
    <row r="814" spans="1:62" x14ac:dyDescent="0.25">
      <c r="A814" t="s">
        <v>37</v>
      </c>
      <c r="B814" t="s">
        <v>25</v>
      </c>
      <c r="C814" t="s">
        <v>15</v>
      </c>
      <c r="D814" t="s">
        <v>126</v>
      </c>
      <c r="E814" t="s">
        <v>127</v>
      </c>
      <c r="F814" t="s">
        <v>33</v>
      </c>
      <c r="G814">
        <v>2019</v>
      </c>
      <c r="H814">
        <v>5</v>
      </c>
      <c r="I814">
        <v>559</v>
      </c>
      <c r="J814">
        <v>9677.9580000000005</v>
      </c>
      <c r="K814">
        <v>9574.9699999999993</v>
      </c>
      <c r="L814">
        <v>9621.7260000000006</v>
      </c>
      <c r="M814">
        <v>9635.009</v>
      </c>
      <c r="N814">
        <v>9931.4750000000004</v>
      </c>
      <c r="O814">
        <v>10683.36</v>
      </c>
      <c r="P814">
        <v>12114.47</v>
      </c>
      <c r="Q814">
        <v>14140.49</v>
      </c>
      <c r="R814">
        <v>16912.39</v>
      </c>
      <c r="S814">
        <v>20045.240000000002</v>
      </c>
      <c r="T814">
        <v>22169.69</v>
      </c>
      <c r="U814">
        <v>23870.6</v>
      </c>
      <c r="V814">
        <v>25244.77</v>
      </c>
      <c r="W814">
        <v>26185.51</v>
      </c>
      <c r="X814">
        <v>26842.15</v>
      </c>
      <c r="Y814">
        <v>26878.11</v>
      </c>
      <c r="Z814">
        <v>26592.07</v>
      </c>
      <c r="AA814">
        <v>26038.720000000001</v>
      </c>
      <c r="AB814">
        <v>25678</v>
      </c>
      <c r="AC814">
        <v>24473.38</v>
      </c>
      <c r="AD814">
        <v>23837.41</v>
      </c>
      <c r="AE814">
        <v>18727.810000000001</v>
      </c>
      <c r="AF814">
        <v>12092.2</v>
      </c>
      <c r="AG814">
        <v>10083.1</v>
      </c>
      <c r="AH814">
        <v>67.280410000000003</v>
      </c>
      <c r="AI814">
        <v>65.272360000000006</v>
      </c>
      <c r="AJ814">
        <v>64.175539999999998</v>
      </c>
      <c r="AK814">
        <v>63.103760000000001</v>
      </c>
      <c r="AL814">
        <v>62.298749999999998</v>
      </c>
      <c r="AM814">
        <v>61.578040000000001</v>
      </c>
      <c r="AN814">
        <v>61.700130000000001</v>
      </c>
      <c r="AO814">
        <v>64.117170000000002</v>
      </c>
      <c r="AP814">
        <v>67.462429999999998</v>
      </c>
      <c r="AQ814">
        <v>71.059479999999994</v>
      </c>
      <c r="AR814">
        <v>74.509169999999997</v>
      </c>
      <c r="AS814">
        <v>77.475849999999994</v>
      </c>
      <c r="AT814">
        <v>80.128799999999998</v>
      </c>
      <c r="AU814">
        <v>82.076260000000005</v>
      </c>
      <c r="AV814">
        <v>83.486810000000006</v>
      </c>
      <c r="AW814">
        <v>84.172849999999997</v>
      </c>
      <c r="AX814">
        <v>84.0047</v>
      </c>
      <c r="AY814">
        <v>82.910550000000001</v>
      </c>
      <c r="AZ814">
        <v>80.639529999999993</v>
      </c>
      <c r="BA814">
        <v>77.864940000000004</v>
      </c>
      <c r="BB814">
        <v>74.545839999999998</v>
      </c>
      <c r="BC814">
        <v>71.7453</v>
      </c>
      <c r="BD814">
        <v>69.734120000000004</v>
      </c>
      <c r="BE814">
        <v>68.131259999999997</v>
      </c>
      <c r="BF814">
        <v>-5376.08</v>
      </c>
      <c r="BG814">
        <v>8313.8189999999995</v>
      </c>
      <c r="BH814">
        <v>0</v>
      </c>
      <c r="BI814">
        <v>0</v>
      </c>
      <c r="BJ814">
        <v>0</v>
      </c>
    </row>
    <row r="815" spans="1:62" x14ac:dyDescent="0.25">
      <c r="A815" t="s">
        <v>37</v>
      </c>
      <c r="B815" t="s">
        <v>25</v>
      </c>
      <c r="C815" t="s">
        <v>15</v>
      </c>
      <c r="D815" t="s">
        <v>126</v>
      </c>
      <c r="E815" t="s">
        <v>127</v>
      </c>
      <c r="F815" t="s">
        <v>33</v>
      </c>
      <c r="G815">
        <v>2019</v>
      </c>
      <c r="H815">
        <v>6</v>
      </c>
      <c r="I815">
        <v>559</v>
      </c>
      <c r="J815">
        <v>9463.0679999999993</v>
      </c>
      <c r="K815">
        <v>9253.6890000000003</v>
      </c>
      <c r="L815">
        <v>9236.3960000000006</v>
      </c>
      <c r="M815">
        <v>9251.8189999999995</v>
      </c>
      <c r="N815">
        <v>9363.1260000000002</v>
      </c>
      <c r="O815">
        <v>9882.4279999999999</v>
      </c>
      <c r="P815">
        <v>11505.87</v>
      </c>
      <c r="Q815">
        <v>14316.79</v>
      </c>
      <c r="R815">
        <v>17750.36</v>
      </c>
      <c r="S815">
        <v>21841.63</v>
      </c>
      <c r="T815">
        <v>25124.720000000001</v>
      </c>
      <c r="U815">
        <v>27378.68</v>
      </c>
      <c r="V815">
        <v>29131.81</v>
      </c>
      <c r="W815">
        <v>30435.62</v>
      </c>
      <c r="X815">
        <v>31282.27</v>
      </c>
      <c r="Y815">
        <v>31494.36</v>
      </c>
      <c r="Z815">
        <v>31392.98</v>
      </c>
      <c r="AA815">
        <v>31039.71</v>
      </c>
      <c r="AB815">
        <v>30457.94</v>
      </c>
      <c r="AC815">
        <v>28379.439999999999</v>
      </c>
      <c r="AD815">
        <v>26574.82</v>
      </c>
      <c r="AE815">
        <v>20658</v>
      </c>
      <c r="AF815">
        <v>12791.73</v>
      </c>
      <c r="AG815">
        <v>10327.56</v>
      </c>
      <c r="AH815">
        <v>73.047629999999998</v>
      </c>
      <c r="AI815">
        <v>70.644450000000006</v>
      </c>
      <c r="AJ815">
        <v>69.215119999999999</v>
      </c>
      <c r="AK815">
        <v>67.775720000000007</v>
      </c>
      <c r="AL815">
        <v>66.37612</v>
      </c>
      <c r="AM815">
        <v>65.529290000000003</v>
      </c>
      <c r="AN815">
        <v>66.12321</v>
      </c>
      <c r="AO815">
        <v>70</v>
      </c>
      <c r="AP815">
        <v>74.457740000000001</v>
      </c>
      <c r="AQ815">
        <v>78.834530000000001</v>
      </c>
      <c r="AR815">
        <v>83.011629999999997</v>
      </c>
      <c r="AS815">
        <v>86.870080000000002</v>
      </c>
      <c r="AT815">
        <v>90.003799999999998</v>
      </c>
      <c r="AU815">
        <v>92.528400000000005</v>
      </c>
      <c r="AV815">
        <v>93.920169999999999</v>
      </c>
      <c r="AW815">
        <v>94.572230000000005</v>
      </c>
      <c r="AX815">
        <v>94.381929999999997</v>
      </c>
      <c r="AY815">
        <v>93.534880000000001</v>
      </c>
      <c r="AZ815">
        <v>91.394009999999994</v>
      </c>
      <c r="BA815">
        <v>88.080719999999999</v>
      </c>
      <c r="BB815">
        <v>83.361360000000005</v>
      </c>
      <c r="BC815">
        <v>79.45438</v>
      </c>
      <c r="BD815">
        <v>76.955500000000001</v>
      </c>
      <c r="BE815">
        <v>74.411000000000001</v>
      </c>
      <c r="BF815">
        <v>-5376.08</v>
      </c>
      <c r="BG815">
        <v>8313.8189999999995</v>
      </c>
      <c r="BH815">
        <v>0</v>
      </c>
      <c r="BI815">
        <v>0</v>
      </c>
      <c r="BJ815">
        <v>0</v>
      </c>
    </row>
    <row r="816" spans="1:62" x14ac:dyDescent="0.25">
      <c r="A816" t="s">
        <v>37</v>
      </c>
      <c r="B816" t="s">
        <v>25</v>
      </c>
      <c r="C816" t="s">
        <v>15</v>
      </c>
      <c r="D816" t="s">
        <v>126</v>
      </c>
      <c r="E816" t="s">
        <v>127</v>
      </c>
      <c r="F816" t="s">
        <v>33</v>
      </c>
      <c r="G816">
        <v>2019</v>
      </c>
      <c r="H816">
        <v>7</v>
      </c>
      <c r="I816">
        <v>559</v>
      </c>
      <c r="J816">
        <v>9503.7080000000005</v>
      </c>
      <c r="K816">
        <v>9302.4130000000005</v>
      </c>
      <c r="L816">
        <v>9288.3250000000007</v>
      </c>
      <c r="M816">
        <v>9274.0480000000007</v>
      </c>
      <c r="N816">
        <v>9339.0149999999994</v>
      </c>
      <c r="O816">
        <v>9725.6139999999996</v>
      </c>
      <c r="P816">
        <v>11574.58</v>
      </c>
      <c r="Q816">
        <v>14677.24</v>
      </c>
      <c r="R816">
        <v>17987.400000000001</v>
      </c>
      <c r="S816">
        <v>22050.41</v>
      </c>
      <c r="T816">
        <v>25097.69</v>
      </c>
      <c r="U816">
        <v>27251.51</v>
      </c>
      <c r="V816">
        <v>29044.959999999999</v>
      </c>
      <c r="W816">
        <v>30250.55</v>
      </c>
      <c r="X816">
        <v>31119.58</v>
      </c>
      <c r="Y816">
        <v>31283.4</v>
      </c>
      <c r="Z816">
        <v>31173.82</v>
      </c>
      <c r="AA816">
        <v>30812.34</v>
      </c>
      <c r="AB816">
        <v>30206.66</v>
      </c>
      <c r="AC816">
        <v>28375.200000000001</v>
      </c>
      <c r="AD816">
        <v>26651.4</v>
      </c>
      <c r="AE816">
        <v>20795.009999999998</v>
      </c>
      <c r="AF816">
        <v>12936.1</v>
      </c>
      <c r="AG816">
        <v>10579.1</v>
      </c>
      <c r="AH816">
        <v>72.823120000000003</v>
      </c>
      <c r="AI816">
        <v>71.640879999999996</v>
      </c>
      <c r="AJ816">
        <v>70.645129999999995</v>
      </c>
      <c r="AK816">
        <v>69.649370000000005</v>
      </c>
      <c r="AL816">
        <v>69.04383</v>
      </c>
      <c r="AM816">
        <v>68.432469999999995</v>
      </c>
      <c r="AN816">
        <v>68.225179999999995</v>
      </c>
      <c r="AO816">
        <v>70.33184</v>
      </c>
      <c r="AP816">
        <v>73.874780000000001</v>
      </c>
      <c r="AQ816">
        <v>77.421959999999999</v>
      </c>
      <c r="AR816">
        <v>80.927549999999997</v>
      </c>
      <c r="AS816">
        <v>84.260509999999996</v>
      </c>
      <c r="AT816">
        <v>87.29204</v>
      </c>
      <c r="AU816">
        <v>89.478980000000007</v>
      </c>
      <c r="AV816">
        <v>90.599509999999995</v>
      </c>
      <c r="AW816">
        <v>90.830500000000001</v>
      </c>
      <c r="AX816">
        <v>90.770799999999994</v>
      </c>
      <c r="AY816">
        <v>89.739490000000004</v>
      </c>
      <c r="AZ816">
        <v>87.949910000000003</v>
      </c>
      <c r="BA816">
        <v>85.050319999999999</v>
      </c>
      <c r="BB816">
        <v>81.349509999999995</v>
      </c>
      <c r="BC816">
        <v>78.290700000000001</v>
      </c>
      <c r="BD816">
        <v>76.112700000000004</v>
      </c>
      <c r="BE816">
        <v>74.455280000000002</v>
      </c>
      <c r="BF816">
        <v>-5376.08</v>
      </c>
      <c r="BG816">
        <v>8313.8189999999995</v>
      </c>
      <c r="BH816">
        <v>0</v>
      </c>
      <c r="BI816">
        <v>0</v>
      </c>
      <c r="BJ816">
        <v>0</v>
      </c>
    </row>
    <row r="817" spans="1:62" x14ac:dyDescent="0.25">
      <c r="A817" t="s">
        <v>37</v>
      </c>
      <c r="B817" t="s">
        <v>25</v>
      </c>
      <c r="C817" t="s">
        <v>15</v>
      </c>
      <c r="D817" t="s">
        <v>126</v>
      </c>
      <c r="E817" t="s">
        <v>127</v>
      </c>
      <c r="F817" t="s">
        <v>33</v>
      </c>
      <c r="G817">
        <v>2019</v>
      </c>
      <c r="H817">
        <v>8</v>
      </c>
      <c r="I817">
        <v>559</v>
      </c>
      <c r="J817">
        <v>9484.0810000000001</v>
      </c>
      <c r="K817">
        <v>9345.1350000000002</v>
      </c>
      <c r="L817">
        <v>9345.5190000000002</v>
      </c>
      <c r="M817">
        <v>9336.8629999999994</v>
      </c>
      <c r="N817">
        <v>9425.9789999999994</v>
      </c>
      <c r="O817">
        <v>9968.0339999999997</v>
      </c>
      <c r="P817">
        <v>11814.46</v>
      </c>
      <c r="Q817">
        <v>14488.46</v>
      </c>
      <c r="R817">
        <v>17497.5</v>
      </c>
      <c r="S817">
        <v>21273</v>
      </c>
      <c r="T817">
        <v>24109.96</v>
      </c>
      <c r="U817">
        <v>26243.59</v>
      </c>
      <c r="V817">
        <v>27938.61</v>
      </c>
      <c r="W817">
        <v>29219.919999999998</v>
      </c>
      <c r="X817">
        <v>30252.84</v>
      </c>
      <c r="Y817">
        <v>30639.68</v>
      </c>
      <c r="Z817">
        <v>30720.53</v>
      </c>
      <c r="AA817">
        <v>30496.75</v>
      </c>
      <c r="AB817">
        <v>29875.37</v>
      </c>
      <c r="AC817">
        <v>28128.83</v>
      </c>
      <c r="AD817">
        <v>26667.46</v>
      </c>
      <c r="AE817">
        <v>20639.560000000001</v>
      </c>
      <c r="AF817">
        <v>12819.88</v>
      </c>
      <c r="AG817">
        <v>10426.91</v>
      </c>
      <c r="AH817">
        <v>69.016769999999994</v>
      </c>
      <c r="AI817">
        <v>67.586759999999998</v>
      </c>
      <c r="AJ817">
        <v>66.313950000000006</v>
      </c>
      <c r="AK817">
        <v>65.322670000000002</v>
      </c>
      <c r="AL817">
        <v>64.485460000000003</v>
      </c>
      <c r="AM817">
        <v>63.822229999999998</v>
      </c>
      <c r="AN817">
        <v>63.224060000000001</v>
      </c>
      <c r="AO817">
        <v>64.606660000000005</v>
      </c>
      <c r="AP817">
        <v>68.108230000000006</v>
      </c>
      <c r="AQ817">
        <v>72.512969999999996</v>
      </c>
      <c r="AR817">
        <v>77.265879999999996</v>
      </c>
      <c r="AS817">
        <v>81.388189999999994</v>
      </c>
      <c r="AT817">
        <v>84.929339999999996</v>
      </c>
      <c r="AU817">
        <v>87.842349999999996</v>
      </c>
      <c r="AV817">
        <v>90.176649999999995</v>
      </c>
      <c r="AW817">
        <v>91.359129999999993</v>
      </c>
      <c r="AX817">
        <v>91.446340000000006</v>
      </c>
      <c r="AY817">
        <v>90.330719999999999</v>
      </c>
      <c r="AZ817">
        <v>88.094359999999995</v>
      </c>
      <c r="BA817">
        <v>84.034440000000004</v>
      </c>
      <c r="BB817">
        <v>80.239710000000002</v>
      </c>
      <c r="BC817">
        <v>77.467349999999996</v>
      </c>
      <c r="BD817">
        <v>75.173079999999999</v>
      </c>
      <c r="BE817">
        <v>73.369410000000002</v>
      </c>
      <c r="BF817">
        <v>-5376.08</v>
      </c>
      <c r="BG817">
        <v>8313.8189999999995</v>
      </c>
      <c r="BH817">
        <v>0</v>
      </c>
      <c r="BI817">
        <v>0</v>
      </c>
      <c r="BJ817">
        <v>0</v>
      </c>
    </row>
    <row r="818" spans="1:62" x14ac:dyDescent="0.25">
      <c r="A818" t="s">
        <v>37</v>
      </c>
      <c r="B818" t="s">
        <v>25</v>
      </c>
      <c r="C818" t="s">
        <v>15</v>
      </c>
      <c r="D818" t="s">
        <v>126</v>
      </c>
      <c r="E818" t="s">
        <v>127</v>
      </c>
      <c r="F818" t="s">
        <v>33</v>
      </c>
      <c r="G818">
        <v>2019</v>
      </c>
      <c r="H818">
        <v>9</v>
      </c>
      <c r="I818">
        <v>559</v>
      </c>
      <c r="J818">
        <v>9588.2340000000004</v>
      </c>
      <c r="K818">
        <v>9471.8160000000007</v>
      </c>
      <c r="L818">
        <v>9487.91</v>
      </c>
      <c r="M818">
        <v>9477.9030000000002</v>
      </c>
      <c r="N818">
        <v>9642.2219999999998</v>
      </c>
      <c r="O818">
        <v>10163.24</v>
      </c>
      <c r="P818">
        <v>12139.01</v>
      </c>
      <c r="Q818">
        <v>14258.36</v>
      </c>
      <c r="R818">
        <v>16955.11</v>
      </c>
      <c r="S818">
        <v>20439.419999999998</v>
      </c>
      <c r="T818">
        <v>22987.85</v>
      </c>
      <c r="U818">
        <v>24914.49</v>
      </c>
      <c r="V818">
        <v>26529.49</v>
      </c>
      <c r="W818">
        <v>27710.03</v>
      </c>
      <c r="X818">
        <v>28641.47</v>
      </c>
      <c r="Y818">
        <v>28997.18</v>
      </c>
      <c r="Z818">
        <v>28952.27</v>
      </c>
      <c r="AA818">
        <v>28775.26</v>
      </c>
      <c r="AB818">
        <v>27938.07</v>
      </c>
      <c r="AC818">
        <v>26945.08</v>
      </c>
      <c r="AD818">
        <v>25032.639999999999</v>
      </c>
      <c r="AE818">
        <v>19252.68</v>
      </c>
      <c r="AF818">
        <v>12148.56</v>
      </c>
      <c r="AG818">
        <v>10166.469999999999</v>
      </c>
      <c r="AH818">
        <v>69.258269999999996</v>
      </c>
      <c r="AI818">
        <v>68.03734</v>
      </c>
      <c r="AJ818">
        <v>66.725849999999994</v>
      </c>
      <c r="AK818">
        <v>65.525490000000005</v>
      </c>
      <c r="AL818">
        <v>64.561719999999994</v>
      </c>
      <c r="AM818">
        <v>63.857559999999999</v>
      </c>
      <c r="AN818">
        <v>63.341230000000003</v>
      </c>
      <c r="AO818">
        <v>64.425089999999997</v>
      </c>
      <c r="AP818">
        <v>67.564850000000007</v>
      </c>
      <c r="AQ818">
        <v>71.613600000000005</v>
      </c>
      <c r="AR818">
        <v>75.687610000000006</v>
      </c>
      <c r="AS818">
        <v>79.649600000000007</v>
      </c>
      <c r="AT818">
        <v>83.216009999999997</v>
      </c>
      <c r="AU818">
        <v>86.041589999999999</v>
      </c>
      <c r="AV818">
        <v>88.101969999999994</v>
      </c>
      <c r="AW818">
        <v>89.358000000000004</v>
      </c>
      <c r="AX818">
        <v>89.458179999999999</v>
      </c>
      <c r="AY818">
        <v>88.019900000000007</v>
      </c>
      <c r="AZ818">
        <v>85.24821</v>
      </c>
      <c r="BA818">
        <v>80.952150000000003</v>
      </c>
      <c r="BB818">
        <v>77.572670000000002</v>
      </c>
      <c r="BC818">
        <v>74.991280000000003</v>
      </c>
      <c r="BD818">
        <v>72.858000000000004</v>
      </c>
      <c r="BE818">
        <v>70.850179999999995</v>
      </c>
      <c r="BF818">
        <v>-5376.08</v>
      </c>
      <c r="BG818">
        <v>8313.8189999999995</v>
      </c>
      <c r="BH818">
        <v>0</v>
      </c>
      <c r="BI818">
        <v>0</v>
      </c>
      <c r="BJ818">
        <v>0</v>
      </c>
    </row>
    <row r="819" spans="1:62" x14ac:dyDescent="0.25">
      <c r="A819" t="s">
        <v>37</v>
      </c>
      <c r="B819" t="s">
        <v>25</v>
      </c>
      <c r="C819" t="s">
        <v>15</v>
      </c>
      <c r="D819" t="s">
        <v>126</v>
      </c>
      <c r="E819" t="s">
        <v>127</v>
      </c>
      <c r="F819" t="s">
        <v>33</v>
      </c>
      <c r="G819">
        <v>2019</v>
      </c>
      <c r="H819">
        <v>10</v>
      </c>
      <c r="I819">
        <v>559</v>
      </c>
      <c r="J819">
        <v>10077.36</v>
      </c>
      <c r="K819">
        <v>10039.57</v>
      </c>
      <c r="L819">
        <v>10122.65</v>
      </c>
      <c r="M819">
        <v>10164.92</v>
      </c>
      <c r="N819">
        <v>10391.280000000001</v>
      </c>
      <c r="O819">
        <v>10980.59</v>
      </c>
      <c r="P819">
        <v>12165.46</v>
      </c>
      <c r="Q819">
        <v>14190.78</v>
      </c>
      <c r="R819">
        <v>16228.96</v>
      </c>
      <c r="S819">
        <v>18900.5</v>
      </c>
      <c r="T819">
        <v>21079.84</v>
      </c>
      <c r="U819">
        <v>22952.639999999999</v>
      </c>
      <c r="V819">
        <v>24419.93</v>
      </c>
      <c r="W819">
        <v>25437.68</v>
      </c>
      <c r="X819">
        <v>26189.67</v>
      </c>
      <c r="Y819">
        <v>26292.55</v>
      </c>
      <c r="Z819">
        <v>26101.03</v>
      </c>
      <c r="AA819">
        <v>25939.17</v>
      </c>
      <c r="AB819">
        <v>25632.92</v>
      </c>
      <c r="AC819">
        <v>24660.880000000001</v>
      </c>
      <c r="AD819">
        <v>22705.71</v>
      </c>
      <c r="AE819">
        <v>17623.169999999998</v>
      </c>
      <c r="AF819">
        <v>11841.19</v>
      </c>
      <c r="AG819">
        <v>10134.959999999999</v>
      </c>
      <c r="AH819">
        <v>63.873660000000001</v>
      </c>
      <c r="AI819">
        <v>61.820659999999997</v>
      </c>
      <c r="AJ819">
        <v>60.732779999999998</v>
      </c>
      <c r="AK819">
        <v>59.772579999999998</v>
      </c>
      <c r="AL819">
        <v>58.95684</v>
      </c>
      <c r="AM819">
        <v>58.140650000000001</v>
      </c>
      <c r="AN819">
        <v>57.510730000000002</v>
      </c>
      <c r="AO819">
        <v>57.736359999999998</v>
      </c>
      <c r="AP819">
        <v>62.14378</v>
      </c>
      <c r="AQ819">
        <v>68.172629999999998</v>
      </c>
      <c r="AR819">
        <v>73.705500000000001</v>
      </c>
      <c r="AS819">
        <v>78.086539999999999</v>
      </c>
      <c r="AT819">
        <v>81.683589999999995</v>
      </c>
      <c r="AU819">
        <v>84.527500000000003</v>
      </c>
      <c r="AV819">
        <v>86.124549999999999</v>
      </c>
      <c r="AW819">
        <v>86.927779999999998</v>
      </c>
      <c r="AX819">
        <v>86.684700000000007</v>
      </c>
      <c r="AY819">
        <v>84.87433</v>
      </c>
      <c r="AZ819">
        <v>80.169939999999997</v>
      </c>
      <c r="BA819">
        <v>75.276610000000005</v>
      </c>
      <c r="BB819">
        <v>72.014089999999996</v>
      </c>
      <c r="BC819">
        <v>69.206620000000001</v>
      </c>
      <c r="BD819">
        <v>67.37276</v>
      </c>
      <c r="BE819">
        <v>65.621420000000001</v>
      </c>
      <c r="BF819">
        <v>-5376.08</v>
      </c>
      <c r="BG819">
        <v>8313.8189999999995</v>
      </c>
      <c r="BH819">
        <v>0</v>
      </c>
      <c r="BI819">
        <v>0</v>
      </c>
      <c r="BJ819">
        <v>0</v>
      </c>
    </row>
    <row r="820" spans="1:62" x14ac:dyDescent="0.25">
      <c r="A820" t="s">
        <v>37</v>
      </c>
      <c r="B820" t="s">
        <v>25</v>
      </c>
      <c r="C820" t="s">
        <v>15</v>
      </c>
      <c r="D820" t="s">
        <v>126</v>
      </c>
      <c r="E820" t="s">
        <v>127</v>
      </c>
      <c r="F820" t="s">
        <v>33</v>
      </c>
      <c r="G820">
        <v>2020</v>
      </c>
      <c r="H820">
        <v>5</v>
      </c>
      <c r="I820">
        <v>511.43869999999998</v>
      </c>
      <c r="J820">
        <v>8854.5310000000009</v>
      </c>
      <c r="K820">
        <v>8760.3050000000003</v>
      </c>
      <c r="L820">
        <v>8803.0830000000005</v>
      </c>
      <c r="M820">
        <v>8815.2360000000008</v>
      </c>
      <c r="N820">
        <v>9086.4779999999992</v>
      </c>
      <c r="O820">
        <v>9774.3870000000006</v>
      </c>
      <c r="P820">
        <v>11083.74</v>
      </c>
      <c r="Q820">
        <v>12937.37</v>
      </c>
      <c r="R820">
        <v>15473.44</v>
      </c>
      <c r="S820">
        <v>18339.73</v>
      </c>
      <c r="T820">
        <v>20283.43</v>
      </c>
      <c r="U820">
        <v>21839.63</v>
      </c>
      <c r="V820">
        <v>23096.880000000001</v>
      </c>
      <c r="W820">
        <v>23957.58</v>
      </c>
      <c r="X820">
        <v>24558.35</v>
      </c>
      <c r="Y820">
        <v>24591.25</v>
      </c>
      <c r="Z820">
        <v>24329.55</v>
      </c>
      <c r="AA820">
        <v>23823.279999999999</v>
      </c>
      <c r="AB820">
        <v>23493.24</v>
      </c>
      <c r="AC820">
        <v>22391.119999999999</v>
      </c>
      <c r="AD820">
        <v>21809.26</v>
      </c>
      <c r="AE820">
        <v>17134.400000000001</v>
      </c>
      <c r="AF820">
        <v>11063.36</v>
      </c>
      <c r="AG820">
        <v>9225.2049999999999</v>
      </c>
      <c r="AH820">
        <v>67.280410000000003</v>
      </c>
      <c r="AI820">
        <v>65.272360000000006</v>
      </c>
      <c r="AJ820">
        <v>64.175539999999998</v>
      </c>
      <c r="AK820">
        <v>63.103749999999998</v>
      </c>
      <c r="AL820">
        <v>62.298749999999998</v>
      </c>
      <c r="AM820">
        <v>61.578040000000001</v>
      </c>
      <c r="AN820">
        <v>61.700130000000001</v>
      </c>
      <c r="AO820">
        <v>64.117170000000002</v>
      </c>
      <c r="AP820">
        <v>67.462429999999998</v>
      </c>
      <c r="AQ820">
        <v>71.059479999999994</v>
      </c>
      <c r="AR820">
        <v>74.509169999999997</v>
      </c>
      <c r="AS820">
        <v>77.475849999999994</v>
      </c>
      <c r="AT820">
        <v>80.128799999999998</v>
      </c>
      <c r="AU820">
        <v>82.076260000000005</v>
      </c>
      <c r="AV820">
        <v>83.486810000000006</v>
      </c>
      <c r="AW820">
        <v>84.172849999999997</v>
      </c>
      <c r="AX820">
        <v>84.0047</v>
      </c>
      <c r="AY820">
        <v>82.910550000000001</v>
      </c>
      <c r="AZ820">
        <v>80.639539999999997</v>
      </c>
      <c r="BA820">
        <v>77.864940000000004</v>
      </c>
      <c r="BB820">
        <v>74.545839999999998</v>
      </c>
      <c r="BC820">
        <v>71.7453</v>
      </c>
      <c r="BD820">
        <v>69.734120000000004</v>
      </c>
      <c r="BE820">
        <v>68.131259999999997</v>
      </c>
      <c r="BF820">
        <v>-4918.6679999999997</v>
      </c>
      <c r="BG820">
        <v>6959.277</v>
      </c>
      <c r="BH820">
        <v>0</v>
      </c>
      <c r="BI820">
        <v>0</v>
      </c>
      <c r="BJ820">
        <v>0</v>
      </c>
    </row>
    <row r="821" spans="1:62" x14ac:dyDescent="0.25">
      <c r="A821" t="s">
        <v>37</v>
      </c>
      <c r="B821" t="s">
        <v>25</v>
      </c>
      <c r="C821" t="s">
        <v>15</v>
      </c>
      <c r="D821" t="s">
        <v>126</v>
      </c>
      <c r="E821" t="s">
        <v>127</v>
      </c>
      <c r="F821" t="s">
        <v>33</v>
      </c>
      <c r="G821">
        <v>2020</v>
      </c>
      <c r="H821">
        <v>6</v>
      </c>
      <c r="I821">
        <v>672.94569999999999</v>
      </c>
      <c r="J821">
        <v>11392</v>
      </c>
      <c r="K821">
        <v>11139.95</v>
      </c>
      <c r="L821">
        <v>11119.13</v>
      </c>
      <c r="M821">
        <v>11137.7</v>
      </c>
      <c r="N821">
        <v>11271.69</v>
      </c>
      <c r="O821">
        <v>11896.85</v>
      </c>
      <c r="P821">
        <v>13851.21</v>
      </c>
      <c r="Q821">
        <v>17235.11</v>
      </c>
      <c r="R821">
        <v>21368.57</v>
      </c>
      <c r="S821">
        <v>26293.79</v>
      </c>
      <c r="T821">
        <v>30246.1</v>
      </c>
      <c r="U821">
        <v>32959.51</v>
      </c>
      <c r="V821">
        <v>35069.99</v>
      </c>
      <c r="W821">
        <v>36639.57</v>
      </c>
      <c r="X821">
        <v>37658.79</v>
      </c>
      <c r="Y821">
        <v>37914.120000000003</v>
      </c>
      <c r="Z821">
        <v>37792.080000000002</v>
      </c>
      <c r="AA821">
        <v>37366.79</v>
      </c>
      <c r="AB821">
        <v>36666.43</v>
      </c>
      <c r="AC821">
        <v>34164.269999999997</v>
      </c>
      <c r="AD821">
        <v>31991.78</v>
      </c>
      <c r="AE821">
        <v>24868.9</v>
      </c>
      <c r="AF821">
        <v>15399.18</v>
      </c>
      <c r="AG821">
        <v>12432.72</v>
      </c>
      <c r="AH821">
        <v>73.047629999999998</v>
      </c>
      <c r="AI821">
        <v>70.644450000000006</v>
      </c>
      <c r="AJ821">
        <v>69.215119999999999</v>
      </c>
      <c r="AK821">
        <v>67.775720000000007</v>
      </c>
      <c r="AL821">
        <v>66.37612</v>
      </c>
      <c r="AM821">
        <v>65.529290000000003</v>
      </c>
      <c r="AN821">
        <v>66.12321</v>
      </c>
      <c r="AO821">
        <v>70</v>
      </c>
      <c r="AP821">
        <v>74.457740000000001</v>
      </c>
      <c r="AQ821">
        <v>78.834530000000001</v>
      </c>
      <c r="AR821">
        <v>83.011629999999997</v>
      </c>
      <c r="AS821">
        <v>86.870080000000002</v>
      </c>
      <c r="AT821">
        <v>90.003799999999998</v>
      </c>
      <c r="AU821">
        <v>92.528400000000005</v>
      </c>
      <c r="AV821">
        <v>93.920169999999999</v>
      </c>
      <c r="AW821">
        <v>94.572220000000002</v>
      </c>
      <c r="AX821">
        <v>94.381929999999997</v>
      </c>
      <c r="AY821">
        <v>93.534880000000001</v>
      </c>
      <c r="AZ821">
        <v>91.394009999999994</v>
      </c>
      <c r="BA821">
        <v>88.080719999999999</v>
      </c>
      <c r="BB821">
        <v>83.361360000000005</v>
      </c>
      <c r="BC821">
        <v>79.45438</v>
      </c>
      <c r="BD821">
        <v>76.955500000000001</v>
      </c>
      <c r="BE821">
        <v>74.411000000000001</v>
      </c>
      <c r="BF821">
        <v>-6471.9319999999998</v>
      </c>
      <c r="BG821">
        <v>12048.61</v>
      </c>
      <c r="BH821">
        <v>0</v>
      </c>
      <c r="BI821">
        <v>0</v>
      </c>
      <c r="BJ821">
        <v>0</v>
      </c>
    </row>
    <row r="822" spans="1:62" x14ac:dyDescent="0.25">
      <c r="A822" t="s">
        <v>37</v>
      </c>
      <c r="B822" t="s">
        <v>25</v>
      </c>
      <c r="C822" t="s">
        <v>15</v>
      </c>
      <c r="D822" t="s">
        <v>126</v>
      </c>
      <c r="E822" t="s">
        <v>127</v>
      </c>
      <c r="F822" t="s">
        <v>33</v>
      </c>
      <c r="G822">
        <v>2020</v>
      </c>
      <c r="H822">
        <v>7</v>
      </c>
      <c r="I822">
        <v>915.20609999999999</v>
      </c>
      <c r="J822">
        <v>15559.66</v>
      </c>
      <c r="K822">
        <v>15230.1</v>
      </c>
      <c r="L822">
        <v>15207.03</v>
      </c>
      <c r="M822">
        <v>15183.66</v>
      </c>
      <c r="N822">
        <v>15290.02</v>
      </c>
      <c r="O822">
        <v>15922.97</v>
      </c>
      <c r="P822">
        <v>18950.13</v>
      </c>
      <c r="Q822">
        <v>24029.88</v>
      </c>
      <c r="R822">
        <v>29449.34</v>
      </c>
      <c r="S822">
        <v>36101.379999999997</v>
      </c>
      <c r="T822">
        <v>41090.44</v>
      </c>
      <c r="U822">
        <v>44616.72</v>
      </c>
      <c r="V822">
        <v>47552.99</v>
      </c>
      <c r="W822">
        <v>49526.82</v>
      </c>
      <c r="X822">
        <v>50949.599999999999</v>
      </c>
      <c r="Y822">
        <v>51217.81</v>
      </c>
      <c r="Z822">
        <v>51038.41</v>
      </c>
      <c r="AA822">
        <v>50446.58</v>
      </c>
      <c r="AB822">
        <v>49454.96</v>
      </c>
      <c r="AC822">
        <v>46456.44</v>
      </c>
      <c r="AD822">
        <v>43634.21</v>
      </c>
      <c r="AE822">
        <v>34046.01</v>
      </c>
      <c r="AF822">
        <v>21179.25</v>
      </c>
      <c r="AG822">
        <v>17320.32</v>
      </c>
      <c r="AH822">
        <v>72.823120000000003</v>
      </c>
      <c r="AI822">
        <v>71.640879999999996</v>
      </c>
      <c r="AJ822">
        <v>70.645129999999995</v>
      </c>
      <c r="AK822">
        <v>69.649370000000005</v>
      </c>
      <c r="AL822">
        <v>69.04383</v>
      </c>
      <c r="AM822">
        <v>68.432469999999995</v>
      </c>
      <c r="AN822">
        <v>68.225179999999995</v>
      </c>
      <c r="AO822">
        <v>70.33184</v>
      </c>
      <c r="AP822">
        <v>73.874780000000001</v>
      </c>
      <c r="AQ822">
        <v>77.421959999999999</v>
      </c>
      <c r="AR822">
        <v>80.927549999999997</v>
      </c>
      <c r="AS822">
        <v>84.260509999999996</v>
      </c>
      <c r="AT822">
        <v>87.29204</v>
      </c>
      <c r="AU822">
        <v>89.478980000000007</v>
      </c>
      <c r="AV822">
        <v>90.599509999999995</v>
      </c>
      <c r="AW822">
        <v>90.830500000000001</v>
      </c>
      <c r="AX822">
        <v>90.770799999999994</v>
      </c>
      <c r="AY822">
        <v>89.739490000000004</v>
      </c>
      <c r="AZ822">
        <v>87.949910000000003</v>
      </c>
      <c r="BA822">
        <v>85.050309999999996</v>
      </c>
      <c r="BB822">
        <v>81.349509999999995</v>
      </c>
      <c r="BC822">
        <v>78.290700000000001</v>
      </c>
      <c r="BD822">
        <v>76.112710000000007</v>
      </c>
      <c r="BE822">
        <v>74.455280000000002</v>
      </c>
      <c r="BF822">
        <v>-8801.8269999999993</v>
      </c>
      <c r="BG822">
        <v>22285.11</v>
      </c>
      <c r="BH822">
        <v>0</v>
      </c>
      <c r="BI822">
        <v>0</v>
      </c>
      <c r="BJ822">
        <v>0</v>
      </c>
    </row>
    <row r="823" spans="1:62" x14ac:dyDescent="0.25">
      <c r="A823" t="s">
        <v>37</v>
      </c>
      <c r="B823" t="s">
        <v>25</v>
      </c>
      <c r="C823" t="s">
        <v>15</v>
      </c>
      <c r="D823" t="s">
        <v>126</v>
      </c>
      <c r="E823" t="s">
        <v>127</v>
      </c>
      <c r="F823" t="s">
        <v>33</v>
      </c>
      <c r="G823">
        <v>2020</v>
      </c>
      <c r="H823">
        <v>8</v>
      </c>
      <c r="I823">
        <v>969.04169999999999</v>
      </c>
      <c r="J823">
        <v>16440.91</v>
      </c>
      <c r="K823">
        <v>16200.05</v>
      </c>
      <c r="L823">
        <v>16200.71</v>
      </c>
      <c r="M823">
        <v>16185.71</v>
      </c>
      <c r="N823">
        <v>16340.19</v>
      </c>
      <c r="O823">
        <v>17279.86</v>
      </c>
      <c r="P823">
        <v>20480.689999999999</v>
      </c>
      <c r="Q823">
        <v>25116.14</v>
      </c>
      <c r="R823">
        <v>30332.39</v>
      </c>
      <c r="S823">
        <v>36877.32</v>
      </c>
      <c r="T823">
        <v>41795.279999999999</v>
      </c>
      <c r="U823">
        <v>45493.98</v>
      </c>
      <c r="V823">
        <v>48432.34</v>
      </c>
      <c r="W823">
        <v>50653.54</v>
      </c>
      <c r="X823">
        <v>52444.13</v>
      </c>
      <c r="Y823">
        <v>53114.720000000001</v>
      </c>
      <c r="Z823">
        <v>53254.87</v>
      </c>
      <c r="AA823">
        <v>52866.95</v>
      </c>
      <c r="AB823">
        <v>51789.760000000002</v>
      </c>
      <c r="AC823">
        <v>48762.1</v>
      </c>
      <c r="AD823">
        <v>46228.76</v>
      </c>
      <c r="AE823">
        <v>35779.230000000003</v>
      </c>
      <c r="AF823">
        <v>22223.61</v>
      </c>
      <c r="AG823">
        <v>18075.34</v>
      </c>
      <c r="AH823">
        <v>69.016769999999994</v>
      </c>
      <c r="AI823">
        <v>67.586759999999998</v>
      </c>
      <c r="AJ823">
        <v>66.313950000000006</v>
      </c>
      <c r="AK823">
        <v>65.322680000000005</v>
      </c>
      <c r="AL823">
        <v>64.485460000000003</v>
      </c>
      <c r="AM823">
        <v>63.822229999999998</v>
      </c>
      <c r="AN823">
        <v>63.224060000000001</v>
      </c>
      <c r="AO823">
        <v>64.606660000000005</v>
      </c>
      <c r="AP823">
        <v>68.108230000000006</v>
      </c>
      <c r="AQ823">
        <v>72.512969999999996</v>
      </c>
      <c r="AR823">
        <v>77.265879999999996</v>
      </c>
      <c r="AS823">
        <v>81.388189999999994</v>
      </c>
      <c r="AT823">
        <v>84.929339999999996</v>
      </c>
      <c r="AU823">
        <v>87.842349999999996</v>
      </c>
      <c r="AV823">
        <v>90.176649999999995</v>
      </c>
      <c r="AW823">
        <v>91.359120000000004</v>
      </c>
      <c r="AX823">
        <v>91.446330000000003</v>
      </c>
      <c r="AY823">
        <v>90.330719999999999</v>
      </c>
      <c r="AZ823">
        <v>88.094359999999995</v>
      </c>
      <c r="BA823">
        <v>84.03443</v>
      </c>
      <c r="BB823">
        <v>80.239710000000002</v>
      </c>
      <c r="BC823">
        <v>77.467349999999996</v>
      </c>
      <c r="BD823">
        <v>75.173079999999999</v>
      </c>
      <c r="BE823">
        <v>73.369410000000002</v>
      </c>
      <c r="BF823">
        <v>-9319.5820000000003</v>
      </c>
      <c r="BG823">
        <v>24984</v>
      </c>
      <c r="BH823">
        <v>0</v>
      </c>
      <c r="BI823">
        <v>0</v>
      </c>
      <c r="BJ823">
        <v>0</v>
      </c>
    </row>
    <row r="824" spans="1:62" x14ac:dyDescent="0.25">
      <c r="A824" t="s">
        <v>37</v>
      </c>
      <c r="B824" t="s">
        <v>25</v>
      </c>
      <c r="C824" t="s">
        <v>15</v>
      </c>
      <c r="D824" t="s">
        <v>126</v>
      </c>
      <c r="E824" t="s">
        <v>127</v>
      </c>
      <c r="F824" t="s">
        <v>33</v>
      </c>
      <c r="G824">
        <v>2020</v>
      </c>
      <c r="H824">
        <v>9</v>
      </c>
      <c r="I824">
        <v>834.45259999999996</v>
      </c>
      <c r="J824">
        <v>14312.93</v>
      </c>
      <c r="K824">
        <v>14139.14</v>
      </c>
      <c r="L824">
        <v>14163.17</v>
      </c>
      <c r="M824">
        <v>14148.23</v>
      </c>
      <c r="N824">
        <v>14393.52</v>
      </c>
      <c r="O824">
        <v>15171.28</v>
      </c>
      <c r="P824">
        <v>18120.62</v>
      </c>
      <c r="Q824">
        <v>21284.3</v>
      </c>
      <c r="R824">
        <v>25309.9</v>
      </c>
      <c r="S824">
        <v>30511.14</v>
      </c>
      <c r="T824">
        <v>34315.339999999997</v>
      </c>
      <c r="U824">
        <v>37191.339999999997</v>
      </c>
      <c r="V824">
        <v>39602.15</v>
      </c>
      <c r="W824">
        <v>41364.42</v>
      </c>
      <c r="X824">
        <v>42754.83</v>
      </c>
      <c r="Y824">
        <v>43285.82</v>
      </c>
      <c r="Z824">
        <v>43218.77</v>
      </c>
      <c r="AA824">
        <v>42954.55</v>
      </c>
      <c r="AB824">
        <v>41704.82</v>
      </c>
      <c r="AC824">
        <v>40222.53</v>
      </c>
      <c r="AD824">
        <v>37367.72</v>
      </c>
      <c r="AE824">
        <v>28739.62</v>
      </c>
      <c r="AF824">
        <v>18134.88</v>
      </c>
      <c r="AG824">
        <v>15176.09</v>
      </c>
      <c r="AH824">
        <v>69.258269999999996</v>
      </c>
      <c r="AI824">
        <v>68.037350000000004</v>
      </c>
      <c r="AJ824">
        <v>66.725849999999994</v>
      </c>
      <c r="AK824">
        <v>65.525490000000005</v>
      </c>
      <c r="AL824">
        <v>64.561719999999994</v>
      </c>
      <c r="AM824">
        <v>63.857559999999999</v>
      </c>
      <c r="AN824">
        <v>63.341230000000003</v>
      </c>
      <c r="AO824">
        <v>64.425089999999997</v>
      </c>
      <c r="AP824">
        <v>67.564850000000007</v>
      </c>
      <c r="AQ824">
        <v>71.613600000000005</v>
      </c>
      <c r="AR824">
        <v>75.687610000000006</v>
      </c>
      <c r="AS824">
        <v>79.649600000000007</v>
      </c>
      <c r="AT824">
        <v>83.216009999999997</v>
      </c>
      <c r="AU824">
        <v>86.041589999999999</v>
      </c>
      <c r="AV824">
        <v>88.101969999999994</v>
      </c>
      <c r="AW824">
        <v>89.358009999999993</v>
      </c>
      <c r="AX824">
        <v>89.458179999999999</v>
      </c>
      <c r="AY824">
        <v>88.019900000000007</v>
      </c>
      <c r="AZ824">
        <v>85.24821</v>
      </c>
      <c r="BA824">
        <v>80.952150000000003</v>
      </c>
      <c r="BB824">
        <v>77.572680000000005</v>
      </c>
      <c r="BC824">
        <v>74.991280000000003</v>
      </c>
      <c r="BD824">
        <v>72.858000000000004</v>
      </c>
      <c r="BE824">
        <v>70.850179999999995</v>
      </c>
      <c r="BF824">
        <v>-8025.1949999999997</v>
      </c>
      <c r="BG824">
        <v>18525.939999999999</v>
      </c>
      <c r="BH824">
        <v>0</v>
      </c>
      <c r="BI824">
        <v>0</v>
      </c>
      <c r="BJ824">
        <v>0</v>
      </c>
    </row>
    <row r="825" spans="1:62" x14ac:dyDescent="0.25">
      <c r="A825" t="s">
        <v>37</v>
      </c>
      <c r="B825" t="s">
        <v>25</v>
      </c>
      <c r="C825" t="s">
        <v>15</v>
      </c>
      <c r="D825" t="s">
        <v>126</v>
      </c>
      <c r="E825" t="s">
        <v>127</v>
      </c>
      <c r="F825" t="s">
        <v>33</v>
      </c>
      <c r="G825">
        <v>2020</v>
      </c>
      <c r="H825">
        <v>10</v>
      </c>
      <c r="I825">
        <v>753.69910000000004</v>
      </c>
      <c r="J825">
        <v>13587.3</v>
      </c>
      <c r="K825">
        <v>13536.34</v>
      </c>
      <c r="L825">
        <v>13648.36</v>
      </c>
      <c r="M825">
        <v>13705.35</v>
      </c>
      <c r="N825">
        <v>14010.55</v>
      </c>
      <c r="O825">
        <v>14805.13</v>
      </c>
      <c r="P825">
        <v>16402.669999999998</v>
      </c>
      <c r="Q825">
        <v>19133.419999999998</v>
      </c>
      <c r="R825">
        <v>21881.49</v>
      </c>
      <c r="S825">
        <v>25483.53</v>
      </c>
      <c r="T825">
        <v>28421.919999999998</v>
      </c>
      <c r="U825">
        <v>30947.03</v>
      </c>
      <c r="V825">
        <v>32925.370000000003</v>
      </c>
      <c r="W825">
        <v>34297.589999999997</v>
      </c>
      <c r="X825">
        <v>35311.51</v>
      </c>
      <c r="Y825">
        <v>35450.22</v>
      </c>
      <c r="Z825">
        <v>35191.99</v>
      </c>
      <c r="AA825">
        <v>34973.760000000002</v>
      </c>
      <c r="AB825">
        <v>34560.839999999997</v>
      </c>
      <c r="AC825">
        <v>33250.239999999998</v>
      </c>
      <c r="AD825">
        <v>30614.080000000002</v>
      </c>
      <c r="AE825">
        <v>23761.3</v>
      </c>
      <c r="AF825">
        <v>15965.47</v>
      </c>
      <c r="AG825">
        <v>13664.95</v>
      </c>
      <c r="AH825">
        <v>63.873660000000001</v>
      </c>
      <c r="AI825">
        <v>61.820659999999997</v>
      </c>
      <c r="AJ825">
        <v>60.732779999999998</v>
      </c>
      <c r="AK825">
        <v>59.772590000000001</v>
      </c>
      <c r="AL825">
        <v>58.95684</v>
      </c>
      <c r="AM825">
        <v>58.140650000000001</v>
      </c>
      <c r="AN825">
        <v>57.510730000000002</v>
      </c>
      <c r="AO825">
        <v>57.736359999999998</v>
      </c>
      <c r="AP825">
        <v>62.14378</v>
      </c>
      <c r="AQ825">
        <v>68.172629999999998</v>
      </c>
      <c r="AR825">
        <v>73.705500000000001</v>
      </c>
      <c r="AS825">
        <v>78.086539999999999</v>
      </c>
      <c r="AT825">
        <v>81.683589999999995</v>
      </c>
      <c r="AU825">
        <v>84.527500000000003</v>
      </c>
      <c r="AV825">
        <v>86.124549999999999</v>
      </c>
      <c r="AW825">
        <v>86.927769999999995</v>
      </c>
      <c r="AX825">
        <v>86.684700000000007</v>
      </c>
      <c r="AY825">
        <v>84.87433</v>
      </c>
      <c r="AZ825">
        <v>80.169939999999997</v>
      </c>
      <c r="BA825">
        <v>75.276610000000005</v>
      </c>
      <c r="BB825">
        <v>72.014089999999996</v>
      </c>
      <c r="BC825">
        <v>69.206620000000001</v>
      </c>
      <c r="BD825">
        <v>67.37276</v>
      </c>
      <c r="BE825">
        <v>65.621420000000001</v>
      </c>
      <c r="BF825">
        <v>-7248.5630000000001</v>
      </c>
      <c r="BG825">
        <v>15113.78</v>
      </c>
      <c r="BH825">
        <v>0</v>
      </c>
      <c r="BI825">
        <v>0</v>
      </c>
      <c r="BJ825">
        <v>0</v>
      </c>
    </row>
    <row r="826" spans="1:62" x14ac:dyDescent="0.25">
      <c r="A826" t="s">
        <v>37</v>
      </c>
      <c r="B826" t="s">
        <v>25</v>
      </c>
      <c r="C826" t="s">
        <v>15</v>
      </c>
      <c r="D826" t="s">
        <v>126</v>
      </c>
      <c r="E826" t="s">
        <v>127</v>
      </c>
      <c r="F826" t="s">
        <v>33</v>
      </c>
      <c r="G826">
        <v>2021</v>
      </c>
      <c r="H826">
        <v>5</v>
      </c>
      <c r="I826">
        <v>538.35649999999998</v>
      </c>
      <c r="J826">
        <v>9320.5580000000009</v>
      </c>
      <c r="K826">
        <v>9221.3729999999996</v>
      </c>
      <c r="L826">
        <v>9266.4030000000002</v>
      </c>
      <c r="M826">
        <v>9279.1949999999997</v>
      </c>
      <c r="N826">
        <v>9564.7129999999997</v>
      </c>
      <c r="O826">
        <v>10288.83</v>
      </c>
      <c r="P826">
        <v>11667.1</v>
      </c>
      <c r="Q826">
        <v>13618.29</v>
      </c>
      <c r="R826">
        <v>16287.83</v>
      </c>
      <c r="S826">
        <v>19304.98</v>
      </c>
      <c r="T826">
        <v>21350.98</v>
      </c>
      <c r="U826">
        <v>22989.08</v>
      </c>
      <c r="V826">
        <v>24312.5</v>
      </c>
      <c r="W826">
        <v>25218.5</v>
      </c>
      <c r="X826">
        <v>25850.89</v>
      </c>
      <c r="Y826">
        <v>25885.53</v>
      </c>
      <c r="Z826">
        <v>25610.05</v>
      </c>
      <c r="AA826">
        <v>25077.13</v>
      </c>
      <c r="AB826">
        <v>24729.73</v>
      </c>
      <c r="AC826">
        <v>23569.599999999999</v>
      </c>
      <c r="AD826">
        <v>22957.11</v>
      </c>
      <c r="AE826">
        <v>18036.21</v>
      </c>
      <c r="AF826">
        <v>11645.64</v>
      </c>
      <c r="AG826">
        <v>9710.7420000000002</v>
      </c>
      <c r="AH826">
        <v>67.280410000000003</v>
      </c>
      <c r="AI826">
        <v>65.272360000000006</v>
      </c>
      <c r="AJ826">
        <v>64.175539999999998</v>
      </c>
      <c r="AK826">
        <v>63.103760000000001</v>
      </c>
      <c r="AL826">
        <v>62.298749999999998</v>
      </c>
      <c r="AM826">
        <v>61.578040000000001</v>
      </c>
      <c r="AN826">
        <v>61.700130000000001</v>
      </c>
      <c r="AO826">
        <v>64.117170000000002</v>
      </c>
      <c r="AP826">
        <v>67.462429999999998</v>
      </c>
      <c r="AQ826">
        <v>71.059479999999994</v>
      </c>
      <c r="AR826">
        <v>74.509169999999997</v>
      </c>
      <c r="AS826">
        <v>77.475849999999994</v>
      </c>
      <c r="AT826">
        <v>80.128799999999998</v>
      </c>
      <c r="AU826">
        <v>82.076250000000002</v>
      </c>
      <c r="AV826">
        <v>83.486810000000006</v>
      </c>
      <c r="AW826">
        <v>84.172849999999997</v>
      </c>
      <c r="AX826">
        <v>84.0047</v>
      </c>
      <c r="AY826">
        <v>82.910550000000001</v>
      </c>
      <c r="AZ826">
        <v>80.639539999999997</v>
      </c>
      <c r="BA826">
        <v>77.864940000000004</v>
      </c>
      <c r="BB826">
        <v>74.545839999999998</v>
      </c>
      <c r="BC826">
        <v>71.745310000000003</v>
      </c>
      <c r="BD826">
        <v>69.734129999999993</v>
      </c>
      <c r="BE826">
        <v>68.131259999999997</v>
      </c>
      <c r="BF826">
        <v>-5177.5450000000001</v>
      </c>
      <c r="BG826">
        <v>7711.1109999999999</v>
      </c>
      <c r="BH826">
        <v>0</v>
      </c>
      <c r="BI826">
        <v>0</v>
      </c>
      <c r="BJ826">
        <v>0</v>
      </c>
    </row>
    <row r="827" spans="1:62" x14ac:dyDescent="0.25">
      <c r="A827" t="s">
        <v>37</v>
      </c>
      <c r="B827" t="s">
        <v>25</v>
      </c>
      <c r="C827" t="s">
        <v>15</v>
      </c>
      <c r="D827" t="s">
        <v>126</v>
      </c>
      <c r="E827" t="s">
        <v>127</v>
      </c>
      <c r="F827" t="s">
        <v>33</v>
      </c>
      <c r="G827">
        <v>2021</v>
      </c>
      <c r="H827">
        <v>6</v>
      </c>
      <c r="I827">
        <v>699.86350000000004</v>
      </c>
      <c r="J827">
        <v>11847.68</v>
      </c>
      <c r="K827">
        <v>11585.54</v>
      </c>
      <c r="L827">
        <v>11563.89</v>
      </c>
      <c r="M827">
        <v>11583.2</v>
      </c>
      <c r="N827">
        <v>11722.56</v>
      </c>
      <c r="O827">
        <v>12372.72</v>
      </c>
      <c r="P827">
        <v>14405.25</v>
      </c>
      <c r="Q827">
        <v>17924.509999999998</v>
      </c>
      <c r="R827">
        <v>22223.31</v>
      </c>
      <c r="S827">
        <v>27345.54</v>
      </c>
      <c r="T827">
        <v>31455.94</v>
      </c>
      <c r="U827">
        <v>34277.89</v>
      </c>
      <c r="V827">
        <v>36472.79</v>
      </c>
      <c r="W827">
        <v>38105.15</v>
      </c>
      <c r="X827">
        <v>39165.14</v>
      </c>
      <c r="Y827">
        <v>39430.68</v>
      </c>
      <c r="Z827">
        <v>39303.760000000002</v>
      </c>
      <c r="AA827">
        <v>38861.46</v>
      </c>
      <c r="AB827">
        <v>38133.089999999997</v>
      </c>
      <c r="AC827">
        <v>35530.839999999997</v>
      </c>
      <c r="AD827">
        <v>33271.449999999997</v>
      </c>
      <c r="AE827">
        <v>25863.65</v>
      </c>
      <c r="AF827">
        <v>16015.14</v>
      </c>
      <c r="AG827">
        <v>12930.03</v>
      </c>
      <c r="AH827">
        <v>73.047629999999998</v>
      </c>
      <c r="AI827">
        <v>70.644450000000006</v>
      </c>
      <c r="AJ827">
        <v>69.215119999999999</v>
      </c>
      <c r="AK827">
        <v>67.775720000000007</v>
      </c>
      <c r="AL827">
        <v>66.37612</v>
      </c>
      <c r="AM827">
        <v>65.529290000000003</v>
      </c>
      <c r="AN827">
        <v>66.12321</v>
      </c>
      <c r="AO827">
        <v>70</v>
      </c>
      <c r="AP827">
        <v>74.457740000000001</v>
      </c>
      <c r="AQ827">
        <v>78.834530000000001</v>
      </c>
      <c r="AR827">
        <v>83.011629999999997</v>
      </c>
      <c r="AS827">
        <v>86.870080000000002</v>
      </c>
      <c r="AT827">
        <v>90.003799999999998</v>
      </c>
      <c r="AU827">
        <v>92.528400000000005</v>
      </c>
      <c r="AV827">
        <v>93.920169999999999</v>
      </c>
      <c r="AW827">
        <v>94.572230000000005</v>
      </c>
      <c r="AX827">
        <v>94.381929999999997</v>
      </c>
      <c r="AY827">
        <v>93.534880000000001</v>
      </c>
      <c r="AZ827">
        <v>91.394009999999994</v>
      </c>
      <c r="BA827">
        <v>88.080719999999999</v>
      </c>
      <c r="BB827">
        <v>83.361360000000005</v>
      </c>
      <c r="BC827">
        <v>79.45438</v>
      </c>
      <c r="BD827">
        <v>76.955500000000001</v>
      </c>
      <c r="BE827">
        <v>74.411000000000001</v>
      </c>
      <c r="BF827">
        <v>-6730.8090000000002</v>
      </c>
      <c r="BG827">
        <v>13031.78</v>
      </c>
      <c r="BH827">
        <v>0</v>
      </c>
      <c r="BI827">
        <v>0</v>
      </c>
      <c r="BJ827">
        <v>0</v>
      </c>
    </row>
    <row r="828" spans="1:62" x14ac:dyDescent="0.25">
      <c r="A828" t="s">
        <v>37</v>
      </c>
      <c r="B828" t="s">
        <v>25</v>
      </c>
      <c r="C828" t="s">
        <v>15</v>
      </c>
      <c r="D828" t="s">
        <v>126</v>
      </c>
      <c r="E828" t="s">
        <v>127</v>
      </c>
      <c r="F828" t="s">
        <v>33</v>
      </c>
      <c r="G828">
        <v>2021</v>
      </c>
      <c r="H828">
        <v>7</v>
      </c>
      <c r="I828">
        <v>969.04169999999999</v>
      </c>
      <c r="J828">
        <v>16474.939999999999</v>
      </c>
      <c r="K828">
        <v>16125.99</v>
      </c>
      <c r="L828">
        <v>16101.56</v>
      </c>
      <c r="M828">
        <v>16076.82</v>
      </c>
      <c r="N828">
        <v>16189.44</v>
      </c>
      <c r="O828">
        <v>16859.62</v>
      </c>
      <c r="P828">
        <v>20064.849999999999</v>
      </c>
      <c r="Q828">
        <v>25443.4</v>
      </c>
      <c r="R828">
        <v>31181.66</v>
      </c>
      <c r="S828">
        <v>38224.99</v>
      </c>
      <c r="T828">
        <v>43507.519999999997</v>
      </c>
      <c r="U828">
        <v>47241.23</v>
      </c>
      <c r="V828">
        <v>50350.23</v>
      </c>
      <c r="W828">
        <v>52440.160000000003</v>
      </c>
      <c r="X828">
        <v>53946.63</v>
      </c>
      <c r="Y828">
        <v>54230.63</v>
      </c>
      <c r="Z828">
        <v>54040.67</v>
      </c>
      <c r="AA828">
        <v>53414.03</v>
      </c>
      <c r="AB828">
        <v>52364.07</v>
      </c>
      <c r="AC828">
        <v>49189.17</v>
      </c>
      <c r="AD828">
        <v>46200.93</v>
      </c>
      <c r="AE828">
        <v>36048.720000000001</v>
      </c>
      <c r="AF828">
        <v>22425.08</v>
      </c>
      <c r="AG828">
        <v>18339.16</v>
      </c>
      <c r="AH828">
        <v>72.823120000000003</v>
      </c>
      <c r="AI828">
        <v>71.640879999999996</v>
      </c>
      <c r="AJ828">
        <v>70.645129999999995</v>
      </c>
      <c r="AK828">
        <v>69.649370000000005</v>
      </c>
      <c r="AL828">
        <v>69.04383</v>
      </c>
      <c r="AM828">
        <v>68.432469999999995</v>
      </c>
      <c r="AN828">
        <v>68.225179999999995</v>
      </c>
      <c r="AO828">
        <v>70.33184</v>
      </c>
      <c r="AP828">
        <v>73.874780000000001</v>
      </c>
      <c r="AQ828">
        <v>77.421959999999999</v>
      </c>
      <c r="AR828">
        <v>80.927549999999997</v>
      </c>
      <c r="AS828">
        <v>84.260509999999996</v>
      </c>
      <c r="AT828">
        <v>87.29204</v>
      </c>
      <c r="AU828">
        <v>89.478980000000007</v>
      </c>
      <c r="AV828">
        <v>90.599509999999995</v>
      </c>
      <c r="AW828">
        <v>90.830500000000001</v>
      </c>
      <c r="AX828">
        <v>90.770799999999994</v>
      </c>
      <c r="AY828">
        <v>89.739490000000004</v>
      </c>
      <c r="AZ828">
        <v>87.949910000000003</v>
      </c>
      <c r="BA828">
        <v>85.050319999999999</v>
      </c>
      <c r="BB828">
        <v>81.349509999999995</v>
      </c>
      <c r="BC828">
        <v>78.290700000000001</v>
      </c>
      <c r="BD828">
        <v>76.112710000000007</v>
      </c>
      <c r="BE828">
        <v>74.455280000000002</v>
      </c>
      <c r="BF828">
        <v>-9319.5820000000003</v>
      </c>
      <c r="BG828">
        <v>24984</v>
      </c>
      <c r="BH828">
        <v>0</v>
      </c>
      <c r="BI828">
        <v>0</v>
      </c>
      <c r="BJ828">
        <v>0</v>
      </c>
    </row>
    <row r="829" spans="1:62" x14ac:dyDescent="0.25">
      <c r="A829" t="s">
        <v>37</v>
      </c>
      <c r="B829" t="s">
        <v>25</v>
      </c>
      <c r="C829" t="s">
        <v>15</v>
      </c>
      <c r="D829" t="s">
        <v>126</v>
      </c>
      <c r="E829" t="s">
        <v>127</v>
      </c>
      <c r="F829" t="s">
        <v>33</v>
      </c>
      <c r="G829">
        <v>2021</v>
      </c>
      <c r="H829">
        <v>8</v>
      </c>
      <c r="I829">
        <v>1022.877</v>
      </c>
      <c r="J829">
        <v>17354.3</v>
      </c>
      <c r="K829">
        <v>17100.05</v>
      </c>
      <c r="L829">
        <v>17100.75</v>
      </c>
      <c r="M829">
        <v>17084.91</v>
      </c>
      <c r="N829">
        <v>17247.98</v>
      </c>
      <c r="O829">
        <v>18239.849999999999</v>
      </c>
      <c r="P829">
        <v>21618.51</v>
      </c>
      <c r="Q829">
        <v>26511.48</v>
      </c>
      <c r="R829">
        <v>32017.53</v>
      </c>
      <c r="S829">
        <v>38926.06</v>
      </c>
      <c r="T829">
        <v>44117.24</v>
      </c>
      <c r="U829">
        <v>48021.42</v>
      </c>
      <c r="V829">
        <v>51123.03</v>
      </c>
      <c r="W829">
        <v>53467.62</v>
      </c>
      <c r="X829">
        <v>55357.69</v>
      </c>
      <c r="Y829">
        <v>56065.54</v>
      </c>
      <c r="Z829">
        <v>56213.47</v>
      </c>
      <c r="AA829">
        <v>55804</v>
      </c>
      <c r="AB829">
        <v>54666.97</v>
      </c>
      <c r="AC829">
        <v>51471.11</v>
      </c>
      <c r="AD829">
        <v>48797.03</v>
      </c>
      <c r="AE829">
        <v>37766.97</v>
      </c>
      <c r="AF829">
        <v>23458.26</v>
      </c>
      <c r="AG829">
        <v>19079.52</v>
      </c>
      <c r="AH829">
        <v>69.016769999999994</v>
      </c>
      <c r="AI829">
        <v>67.586759999999998</v>
      </c>
      <c r="AJ829">
        <v>66.313950000000006</v>
      </c>
      <c r="AK829">
        <v>65.322680000000005</v>
      </c>
      <c r="AL829">
        <v>64.485460000000003</v>
      </c>
      <c r="AM829">
        <v>63.822229999999998</v>
      </c>
      <c r="AN829">
        <v>63.224060000000001</v>
      </c>
      <c r="AO829">
        <v>64.606660000000005</v>
      </c>
      <c r="AP829">
        <v>68.108230000000006</v>
      </c>
      <c r="AQ829">
        <v>72.512969999999996</v>
      </c>
      <c r="AR829">
        <v>77.265870000000007</v>
      </c>
      <c r="AS829">
        <v>81.388189999999994</v>
      </c>
      <c r="AT829">
        <v>84.929339999999996</v>
      </c>
      <c r="AU829">
        <v>87.842349999999996</v>
      </c>
      <c r="AV829">
        <v>90.176649999999995</v>
      </c>
      <c r="AW829">
        <v>91.359120000000004</v>
      </c>
      <c r="AX829">
        <v>91.446330000000003</v>
      </c>
      <c r="AY829">
        <v>90.330719999999999</v>
      </c>
      <c r="AZ829">
        <v>88.094359999999995</v>
      </c>
      <c r="BA829">
        <v>84.03443</v>
      </c>
      <c r="BB829">
        <v>80.239710000000002</v>
      </c>
      <c r="BC829">
        <v>77.467349999999996</v>
      </c>
      <c r="BD829">
        <v>75.173079999999999</v>
      </c>
      <c r="BE829">
        <v>73.369410000000002</v>
      </c>
      <c r="BF829">
        <v>-9837.3359999999993</v>
      </c>
      <c r="BG829">
        <v>27837.11</v>
      </c>
      <c r="BH829">
        <v>0</v>
      </c>
      <c r="BI829">
        <v>0</v>
      </c>
      <c r="BJ829">
        <v>0</v>
      </c>
    </row>
    <row r="830" spans="1:62" x14ac:dyDescent="0.25">
      <c r="A830" t="s">
        <v>37</v>
      </c>
      <c r="B830" t="s">
        <v>25</v>
      </c>
      <c r="C830" t="s">
        <v>15</v>
      </c>
      <c r="D830" t="s">
        <v>126</v>
      </c>
      <c r="E830" t="s">
        <v>127</v>
      </c>
      <c r="F830" t="s">
        <v>33</v>
      </c>
      <c r="G830">
        <v>2021</v>
      </c>
      <c r="H830">
        <v>9</v>
      </c>
      <c r="I830">
        <v>888.28819999999996</v>
      </c>
      <c r="J830">
        <v>15236.34</v>
      </c>
      <c r="K830">
        <v>15051.35</v>
      </c>
      <c r="L830">
        <v>15076.92</v>
      </c>
      <c r="M830">
        <v>15061.02</v>
      </c>
      <c r="N830">
        <v>15322.13</v>
      </c>
      <c r="O830">
        <v>16150.07</v>
      </c>
      <c r="P830">
        <v>19289.689999999999</v>
      </c>
      <c r="Q830">
        <v>22657.48</v>
      </c>
      <c r="R830">
        <v>26942.799999999999</v>
      </c>
      <c r="S830">
        <v>32479.599999999999</v>
      </c>
      <c r="T830">
        <v>36529.230000000003</v>
      </c>
      <c r="U830">
        <v>39590.78</v>
      </c>
      <c r="V830">
        <v>42157.13</v>
      </c>
      <c r="W830">
        <v>44033.09</v>
      </c>
      <c r="X830">
        <v>45513.2</v>
      </c>
      <c r="Y830">
        <v>46078.45</v>
      </c>
      <c r="Z830">
        <v>46007.08</v>
      </c>
      <c r="AA830">
        <v>45725.81</v>
      </c>
      <c r="AB830">
        <v>44395.45</v>
      </c>
      <c r="AC830">
        <v>42817.53</v>
      </c>
      <c r="AD830">
        <v>39778.54</v>
      </c>
      <c r="AE830">
        <v>30593.79</v>
      </c>
      <c r="AF830">
        <v>19304.87</v>
      </c>
      <c r="AG830">
        <v>16155.19</v>
      </c>
      <c r="AH830">
        <v>69.258269999999996</v>
      </c>
      <c r="AI830">
        <v>68.03734</v>
      </c>
      <c r="AJ830">
        <v>66.725849999999994</v>
      </c>
      <c r="AK830">
        <v>65.525490000000005</v>
      </c>
      <c r="AL830">
        <v>64.561719999999994</v>
      </c>
      <c r="AM830">
        <v>63.857559999999999</v>
      </c>
      <c r="AN830">
        <v>63.341239999999999</v>
      </c>
      <c r="AO830">
        <v>64.425089999999997</v>
      </c>
      <c r="AP830">
        <v>67.564850000000007</v>
      </c>
      <c r="AQ830">
        <v>71.613600000000005</v>
      </c>
      <c r="AR830">
        <v>75.687610000000006</v>
      </c>
      <c r="AS830">
        <v>79.649600000000007</v>
      </c>
      <c r="AT830">
        <v>83.216009999999997</v>
      </c>
      <c r="AU830">
        <v>86.041589999999999</v>
      </c>
      <c r="AV830">
        <v>88.101969999999994</v>
      </c>
      <c r="AW830">
        <v>89.358009999999993</v>
      </c>
      <c r="AX830">
        <v>89.458179999999999</v>
      </c>
      <c r="AY830">
        <v>88.019900000000007</v>
      </c>
      <c r="AZ830">
        <v>85.24821</v>
      </c>
      <c r="BA830">
        <v>80.952150000000003</v>
      </c>
      <c r="BB830">
        <v>77.572670000000002</v>
      </c>
      <c r="BC830">
        <v>74.991280000000003</v>
      </c>
      <c r="BD830">
        <v>72.858009999999993</v>
      </c>
      <c r="BE830">
        <v>70.850179999999995</v>
      </c>
      <c r="BF830">
        <v>-8542.9500000000007</v>
      </c>
      <c r="BG830">
        <v>20993.5</v>
      </c>
      <c r="BH830">
        <v>0</v>
      </c>
      <c r="BI830">
        <v>0</v>
      </c>
      <c r="BJ830">
        <v>0</v>
      </c>
    </row>
    <row r="831" spans="1:62" x14ac:dyDescent="0.25">
      <c r="A831" t="s">
        <v>37</v>
      </c>
      <c r="B831" t="s">
        <v>25</v>
      </c>
      <c r="C831" t="s">
        <v>15</v>
      </c>
      <c r="D831" t="s">
        <v>126</v>
      </c>
      <c r="E831" t="s">
        <v>127</v>
      </c>
      <c r="F831" t="s">
        <v>33</v>
      </c>
      <c r="G831">
        <v>2021</v>
      </c>
      <c r="H831">
        <v>10</v>
      </c>
      <c r="I831">
        <v>807.53480000000002</v>
      </c>
      <c r="J831">
        <v>14557.82</v>
      </c>
      <c r="K831">
        <v>14503.22</v>
      </c>
      <c r="L831">
        <v>14623.24</v>
      </c>
      <c r="M831">
        <v>14684.3</v>
      </c>
      <c r="N831">
        <v>15011.31</v>
      </c>
      <c r="O831">
        <v>15862.64</v>
      </c>
      <c r="P831">
        <v>17574.3</v>
      </c>
      <c r="Q831">
        <v>20500.09</v>
      </c>
      <c r="R831">
        <v>23444.46</v>
      </c>
      <c r="S831">
        <v>27303.78</v>
      </c>
      <c r="T831">
        <v>30452.06</v>
      </c>
      <c r="U831">
        <v>33157.53</v>
      </c>
      <c r="V831">
        <v>35277.19</v>
      </c>
      <c r="W831">
        <v>36747.42</v>
      </c>
      <c r="X831">
        <v>37833.760000000002</v>
      </c>
      <c r="Y831">
        <v>37982.379999999997</v>
      </c>
      <c r="Z831">
        <v>37705.71</v>
      </c>
      <c r="AA831">
        <v>37471.879999999997</v>
      </c>
      <c r="AB831">
        <v>37029.480000000003</v>
      </c>
      <c r="AC831">
        <v>35625.26</v>
      </c>
      <c r="AD831">
        <v>32800.81</v>
      </c>
      <c r="AE831">
        <v>25458.54</v>
      </c>
      <c r="AF831">
        <v>17105.86</v>
      </c>
      <c r="AG831">
        <v>14641.02</v>
      </c>
      <c r="AH831">
        <v>63.873660000000001</v>
      </c>
      <c r="AI831">
        <v>61.820659999999997</v>
      </c>
      <c r="AJ831">
        <v>60.732779999999998</v>
      </c>
      <c r="AK831">
        <v>59.772590000000001</v>
      </c>
      <c r="AL831">
        <v>58.95684</v>
      </c>
      <c r="AM831">
        <v>58.140650000000001</v>
      </c>
      <c r="AN831">
        <v>57.510730000000002</v>
      </c>
      <c r="AO831">
        <v>57.736359999999998</v>
      </c>
      <c r="AP831">
        <v>62.14378</v>
      </c>
      <c r="AQ831">
        <v>68.172629999999998</v>
      </c>
      <c r="AR831">
        <v>73.705500000000001</v>
      </c>
      <c r="AS831">
        <v>78.086539999999999</v>
      </c>
      <c r="AT831">
        <v>81.683589999999995</v>
      </c>
      <c r="AU831">
        <v>84.527500000000003</v>
      </c>
      <c r="AV831">
        <v>86.124549999999999</v>
      </c>
      <c r="AW831">
        <v>86.927779999999998</v>
      </c>
      <c r="AX831">
        <v>86.684700000000007</v>
      </c>
      <c r="AY831">
        <v>84.87433</v>
      </c>
      <c r="AZ831">
        <v>80.16995</v>
      </c>
      <c r="BA831">
        <v>75.276610000000005</v>
      </c>
      <c r="BB831">
        <v>72.014089999999996</v>
      </c>
      <c r="BC831">
        <v>69.206620000000001</v>
      </c>
      <c r="BD831">
        <v>67.37276</v>
      </c>
      <c r="BE831">
        <v>65.621420000000001</v>
      </c>
      <c r="BF831">
        <v>-7766.3180000000002</v>
      </c>
      <c r="BG831">
        <v>17350</v>
      </c>
      <c r="BH831">
        <v>0</v>
      </c>
      <c r="BI831">
        <v>0</v>
      </c>
      <c r="BJ831">
        <v>0</v>
      </c>
    </row>
    <row r="832" spans="1:62" x14ac:dyDescent="0.25">
      <c r="A832" t="s">
        <v>37</v>
      </c>
      <c r="B832" t="s">
        <v>25</v>
      </c>
      <c r="C832" t="s">
        <v>15</v>
      </c>
      <c r="D832" t="s">
        <v>126</v>
      </c>
      <c r="E832" t="s">
        <v>127</v>
      </c>
      <c r="F832" t="s">
        <v>33</v>
      </c>
      <c r="G832">
        <v>2022</v>
      </c>
      <c r="H832">
        <v>5</v>
      </c>
      <c r="I832">
        <v>565.27430000000004</v>
      </c>
      <c r="J832">
        <v>9786.5849999999991</v>
      </c>
      <c r="K832">
        <v>9682.4419999999991</v>
      </c>
      <c r="L832">
        <v>9729.723</v>
      </c>
      <c r="M832">
        <v>9743.1550000000007</v>
      </c>
      <c r="N832">
        <v>10042.950000000001</v>
      </c>
      <c r="O832">
        <v>10803.27</v>
      </c>
      <c r="P832">
        <v>12250.45</v>
      </c>
      <c r="Q832">
        <v>14299.2</v>
      </c>
      <c r="R832">
        <v>17102.22</v>
      </c>
      <c r="S832">
        <v>20270.23</v>
      </c>
      <c r="T832">
        <v>22418.53</v>
      </c>
      <c r="U832">
        <v>24138.53</v>
      </c>
      <c r="V832">
        <v>25528.13</v>
      </c>
      <c r="W832">
        <v>26479.43</v>
      </c>
      <c r="X832">
        <v>27143.43</v>
      </c>
      <c r="Y832">
        <v>27179.8</v>
      </c>
      <c r="Z832">
        <v>26890.55</v>
      </c>
      <c r="AA832">
        <v>26330.99</v>
      </c>
      <c r="AB832">
        <v>25966.21</v>
      </c>
      <c r="AC832">
        <v>24748.080000000002</v>
      </c>
      <c r="AD832">
        <v>24104.97</v>
      </c>
      <c r="AE832">
        <v>18938.009999999998</v>
      </c>
      <c r="AF832">
        <v>12227.92</v>
      </c>
      <c r="AG832">
        <v>10196.280000000001</v>
      </c>
      <c r="AH832">
        <v>67.280410000000003</v>
      </c>
      <c r="AI832">
        <v>65.272360000000006</v>
      </c>
      <c r="AJ832">
        <v>64.175539999999998</v>
      </c>
      <c r="AK832">
        <v>63.103760000000001</v>
      </c>
      <c r="AL832">
        <v>62.298749999999998</v>
      </c>
      <c r="AM832">
        <v>61.578040000000001</v>
      </c>
      <c r="AN832">
        <v>61.700130000000001</v>
      </c>
      <c r="AO832">
        <v>64.117170000000002</v>
      </c>
      <c r="AP832">
        <v>67.462429999999998</v>
      </c>
      <c r="AQ832">
        <v>71.059479999999994</v>
      </c>
      <c r="AR832">
        <v>74.509169999999997</v>
      </c>
      <c r="AS832">
        <v>77.475849999999994</v>
      </c>
      <c r="AT832">
        <v>80.128799999999998</v>
      </c>
      <c r="AU832">
        <v>82.076250000000002</v>
      </c>
      <c r="AV832">
        <v>83.486810000000006</v>
      </c>
      <c r="AW832">
        <v>84.172849999999997</v>
      </c>
      <c r="AX832">
        <v>84.0047</v>
      </c>
      <c r="AY832">
        <v>82.910550000000001</v>
      </c>
      <c r="AZ832">
        <v>80.639529999999993</v>
      </c>
      <c r="BA832">
        <v>77.864940000000004</v>
      </c>
      <c r="BB832">
        <v>74.545839999999998</v>
      </c>
      <c r="BC832">
        <v>71.7453</v>
      </c>
      <c r="BD832">
        <v>69.734120000000004</v>
      </c>
      <c r="BE832">
        <v>68.131259999999997</v>
      </c>
      <c r="BF832">
        <v>-5436.4219999999996</v>
      </c>
      <c r="BG832">
        <v>8501.4979999999996</v>
      </c>
      <c r="BH832">
        <v>0</v>
      </c>
      <c r="BI832">
        <v>0</v>
      </c>
      <c r="BJ832">
        <v>0</v>
      </c>
    </row>
    <row r="833" spans="1:62" x14ac:dyDescent="0.25">
      <c r="A833" t="s">
        <v>37</v>
      </c>
      <c r="B833" t="s">
        <v>25</v>
      </c>
      <c r="C833" t="s">
        <v>15</v>
      </c>
      <c r="D833" t="s">
        <v>126</v>
      </c>
      <c r="E833" t="s">
        <v>127</v>
      </c>
      <c r="F833" t="s">
        <v>33</v>
      </c>
      <c r="G833">
        <v>2022</v>
      </c>
      <c r="H833">
        <v>6</v>
      </c>
      <c r="I833">
        <v>753.69910000000004</v>
      </c>
      <c r="J833">
        <v>12759.04</v>
      </c>
      <c r="K833">
        <v>12476.74</v>
      </c>
      <c r="L833">
        <v>12453.42</v>
      </c>
      <c r="M833">
        <v>12474.22</v>
      </c>
      <c r="N833">
        <v>12624.29</v>
      </c>
      <c r="O833">
        <v>13324.47</v>
      </c>
      <c r="P833">
        <v>15513.35</v>
      </c>
      <c r="Q833">
        <v>19303.32</v>
      </c>
      <c r="R833">
        <v>23932.799999999999</v>
      </c>
      <c r="S833">
        <v>29449.040000000001</v>
      </c>
      <c r="T833">
        <v>33875.629999999997</v>
      </c>
      <c r="U833">
        <v>36914.65</v>
      </c>
      <c r="V833">
        <v>39278.39</v>
      </c>
      <c r="W833">
        <v>41036.32</v>
      </c>
      <c r="X833">
        <v>42177.85</v>
      </c>
      <c r="Y833">
        <v>42463.81</v>
      </c>
      <c r="Z833">
        <v>42327.13</v>
      </c>
      <c r="AA833">
        <v>41850.81</v>
      </c>
      <c r="AB833">
        <v>41066.400000000001</v>
      </c>
      <c r="AC833">
        <v>38263.980000000003</v>
      </c>
      <c r="AD833">
        <v>35830.800000000003</v>
      </c>
      <c r="AE833">
        <v>27853.16</v>
      </c>
      <c r="AF833">
        <v>17247.080000000002</v>
      </c>
      <c r="AG833">
        <v>13924.64</v>
      </c>
      <c r="AH833">
        <v>73.047629999999998</v>
      </c>
      <c r="AI833">
        <v>70.644450000000006</v>
      </c>
      <c r="AJ833">
        <v>69.215119999999999</v>
      </c>
      <c r="AK833">
        <v>67.775720000000007</v>
      </c>
      <c r="AL833">
        <v>66.37612</v>
      </c>
      <c r="AM833">
        <v>65.529290000000003</v>
      </c>
      <c r="AN833">
        <v>66.12321</v>
      </c>
      <c r="AO833">
        <v>70</v>
      </c>
      <c r="AP833">
        <v>74.457740000000001</v>
      </c>
      <c r="AQ833">
        <v>78.834530000000001</v>
      </c>
      <c r="AR833">
        <v>83.011629999999997</v>
      </c>
      <c r="AS833">
        <v>86.870080000000002</v>
      </c>
      <c r="AT833">
        <v>90.003799999999998</v>
      </c>
      <c r="AU833">
        <v>92.528400000000005</v>
      </c>
      <c r="AV833">
        <v>93.920169999999999</v>
      </c>
      <c r="AW833">
        <v>94.572220000000002</v>
      </c>
      <c r="AX833">
        <v>94.381929999999997</v>
      </c>
      <c r="AY833">
        <v>93.534880000000001</v>
      </c>
      <c r="AZ833">
        <v>91.394009999999994</v>
      </c>
      <c r="BA833">
        <v>88.080719999999999</v>
      </c>
      <c r="BB833">
        <v>83.361360000000005</v>
      </c>
      <c r="BC833">
        <v>79.45438</v>
      </c>
      <c r="BD833">
        <v>76.955500000000001</v>
      </c>
      <c r="BE833">
        <v>74.411000000000001</v>
      </c>
      <c r="BF833">
        <v>-7248.5630000000001</v>
      </c>
      <c r="BG833">
        <v>15113.78</v>
      </c>
      <c r="BH833">
        <v>0</v>
      </c>
      <c r="BI833">
        <v>0</v>
      </c>
      <c r="BJ833">
        <v>0</v>
      </c>
    </row>
    <row r="834" spans="1:62" x14ac:dyDescent="0.25">
      <c r="A834" t="s">
        <v>37</v>
      </c>
      <c r="B834" t="s">
        <v>25</v>
      </c>
      <c r="C834" t="s">
        <v>15</v>
      </c>
      <c r="D834" t="s">
        <v>126</v>
      </c>
      <c r="E834" t="s">
        <v>127</v>
      </c>
      <c r="F834" t="s">
        <v>33</v>
      </c>
      <c r="G834">
        <v>2022</v>
      </c>
      <c r="H834">
        <v>7</v>
      </c>
      <c r="I834">
        <v>1022.877</v>
      </c>
      <c r="J834">
        <v>17390.21</v>
      </c>
      <c r="K834">
        <v>17021.87</v>
      </c>
      <c r="L834">
        <v>16996.099999999999</v>
      </c>
      <c r="M834">
        <v>16969.97</v>
      </c>
      <c r="N834">
        <v>17088.849999999999</v>
      </c>
      <c r="O834">
        <v>17796.259999999998</v>
      </c>
      <c r="P834">
        <v>21179.56</v>
      </c>
      <c r="Q834">
        <v>26856.92</v>
      </c>
      <c r="R834">
        <v>32913.97</v>
      </c>
      <c r="S834">
        <v>40348.61</v>
      </c>
      <c r="T834">
        <v>45924.61</v>
      </c>
      <c r="U834">
        <v>49865.74</v>
      </c>
      <c r="V834">
        <v>53147.46</v>
      </c>
      <c r="W834">
        <v>55353.51</v>
      </c>
      <c r="X834">
        <v>56943.67</v>
      </c>
      <c r="Y834">
        <v>57243.44</v>
      </c>
      <c r="Z834">
        <v>57042.93</v>
      </c>
      <c r="AA834">
        <v>56381.47</v>
      </c>
      <c r="AB834">
        <v>55273.19</v>
      </c>
      <c r="AC834">
        <v>51921.91</v>
      </c>
      <c r="AD834">
        <v>48767.65</v>
      </c>
      <c r="AE834">
        <v>38051.43</v>
      </c>
      <c r="AF834">
        <v>23670.92</v>
      </c>
      <c r="AG834">
        <v>19358</v>
      </c>
      <c r="AH834">
        <v>72.823120000000003</v>
      </c>
      <c r="AI834">
        <v>71.640879999999996</v>
      </c>
      <c r="AJ834">
        <v>70.645129999999995</v>
      </c>
      <c r="AK834">
        <v>69.649379999999994</v>
      </c>
      <c r="AL834">
        <v>69.04383</v>
      </c>
      <c r="AM834">
        <v>68.432469999999995</v>
      </c>
      <c r="AN834">
        <v>68.225179999999995</v>
      </c>
      <c r="AO834">
        <v>70.33184</v>
      </c>
      <c r="AP834">
        <v>73.874780000000001</v>
      </c>
      <c r="AQ834">
        <v>77.421959999999999</v>
      </c>
      <c r="AR834">
        <v>80.927549999999997</v>
      </c>
      <c r="AS834">
        <v>84.260509999999996</v>
      </c>
      <c r="AT834">
        <v>87.29204</v>
      </c>
      <c r="AU834">
        <v>89.478980000000007</v>
      </c>
      <c r="AV834">
        <v>90.599509999999995</v>
      </c>
      <c r="AW834">
        <v>90.830500000000001</v>
      </c>
      <c r="AX834">
        <v>90.770799999999994</v>
      </c>
      <c r="AY834">
        <v>89.739490000000004</v>
      </c>
      <c r="AZ834">
        <v>87.949910000000003</v>
      </c>
      <c r="BA834">
        <v>85.050309999999996</v>
      </c>
      <c r="BB834">
        <v>81.349509999999995</v>
      </c>
      <c r="BC834">
        <v>78.290700000000001</v>
      </c>
      <c r="BD834">
        <v>76.112700000000004</v>
      </c>
      <c r="BE834">
        <v>74.455280000000002</v>
      </c>
      <c r="BF834">
        <v>-9837.3359999999993</v>
      </c>
      <c r="BG834">
        <v>27837.11</v>
      </c>
      <c r="BH834">
        <v>0</v>
      </c>
      <c r="BI834">
        <v>0</v>
      </c>
      <c r="BJ834">
        <v>0</v>
      </c>
    </row>
    <row r="835" spans="1:62" x14ac:dyDescent="0.25">
      <c r="A835" t="s">
        <v>37</v>
      </c>
      <c r="B835" t="s">
        <v>25</v>
      </c>
      <c r="C835" t="s">
        <v>15</v>
      </c>
      <c r="D835" t="s">
        <v>126</v>
      </c>
      <c r="E835" t="s">
        <v>127</v>
      </c>
      <c r="F835" t="s">
        <v>33</v>
      </c>
      <c r="G835">
        <v>2022</v>
      </c>
      <c r="H835">
        <v>8</v>
      </c>
      <c r="I835">
        <v>1076.713</v>
      </c>
      <c r="J835">
        <v>18267.68</v>
      </c>
      <c r="K835">
        <v>18000.05</v>
      </c>
      <c r="L835">
        <v>18000.79</v>
      </c>
      <c r="M835">
        <v>17984.12</v>
      </c>
      <c r="N835">
        <v>18155.77</v>
      </c>
      <c r="O835">
        <v>19199.84</v>
      </c>
      <c r="P835">
        <v>22756.33</v>
      </c>
      <c r="Q835">
        <v>27906.82</v>
      </c>
      <c r="R835">
        <v>33702.660000000003</v>
      </c>
      <c r="S835">
        <v>40974.800000000003</v>
      </c>
      <c r="T835">
        <v>46439.199999999997</v>
      </c>
      <c r="U835">
        <v>50548.86</v>
      </c>
      <c r="V835">
        <v>53813.72</v>
      </c>
      <c r="W835">
        <v>56281.71</v>
      </c>
      <c r="X835">
        <v>58271.25</v>
      </c>
      <c r="Y835">
        <v>59016.35</v>
      </c>
      <c r="Z835">
        <v>59172.08</v>
      </c>
      <c r="AA835">
        <v>58741.06</v>
      </c>
      <c r="AB835">
        <v>57544.18</v>
      </c>
      <c r="AC835">
        <v>54180.11</v>
      </c>
      <c r="AD835">
        <v>51365.29</v>
      </c>
      <c r="AE835">
        <v>39754.699999999997</v>
      </c>
      <c r="AF835">
        <v>24692.9</v>
      </c>
      <c r="AG835">
        <v>20083.71</v>
      </c>
      <c r="AH835">
        <v>69.016769999999994</v>
      </c>
      <c r="AI835">
        <v>67.586759999999998</v>
      </c>
      <c r="AJ835">
        <v>66.313950000000006</v>
      </c>
      <c r="AK835">
        <v>65.322680000000005</v>
      </c>
      <c r="AL835">
        <v>64.485460000000003</v>
      </c>
      <c r="AM835">
        <v>63.822229999999998</v>
      </c>
      <c r="AN835">
        <v>63.224060000000001</v>
      </c>
      <c r="AO835">
        <v>64.606660000000005</v>
      </c>
      <c r="AP835">
        <v>68.108230000000006</v>
      </c>
      <c r="AQ835">
        <v>72.512969999999996</v>
      </c>
      <c r="AR835">
        <v>77.265870000000007</v>
      </c>
      <c r="AS835">
        <v>81.388189999999994</v>
      </c>
      <c r="AT835">
        <v>84.929339999999996</v>
      </c>
      <c r="AU835">
        <v>87.842349999999996</v>
      </c>
      <c r="AV835">
        <v>90.176649999999995</v>
      </c>
      <c r="AW835">
        <v>91.359120000000004</v>
      </c>
      <c r="AX835">
        <v>91.446330000000003</v>
      </c>
      <c r="AY835">
        <v>90.330719999999999</v>
      </c>
      <c r="AZ835">
        <v>88.094359999999995</v>
      </c>
      <c r="BA835">
        <v>84.03443</v>
      </c>
      <c r="BB835">
        <v>80.239710000000002</v>
      </c>
      <c r="BC835">
        <v>77.467349999999996</v>
      </c>
      <c r="BD835">
        <v>75.173079999999999</v>
      </c>
      <c r="BE835">
        <v>73.369410000000002</v>
      </c>
      <c r="BF835">
        <v>-10355.09</v>
      </c>
      <c r="BG835">
        <v>30844.44</v>
      </c>
      <c r="BH835">
        <v>0</v>
      </c>
      <c r="BI835">
        <v>0</v>
      </c>
      <c r="BJ835">
        <v>0</v>
      </c>
    </row>
    <row r="836" spans="1:62" x14ac:dyDescent="0.25">
      <c r="A836" t="s">
        <v>37</v>
      </c>
      <c r="B836" t="s">
        <v>25</v>
      </c>
      <c r="C836" t="s">
        <v>15</v>
      </c>
      <c r="D836" t="s">
        <v>126</v>
      </c>
      <c r="E836" t="s">
        <v>127</v>
      </c>
      <c r="F836" t="s">
        <v>33</v>
      </c>
      <c r="G836">
        <v>2022</v>
      </c>
      <c r="H836">
        <v>9</v>
      </c>
      <c r="I836">
        <v>915.20609999999999</v>
      </c>
      <c r="J836">
        <v>15698.05</v>
      </c>
      <c r="K836">
        <v>15507.45</v>
      </c>
      <c r="L836">
        <v>15533.8</v>
      </c>
      <c r="M836">
        <v>15517.41</v>
      </c>
      <c r="N836">
        <v>15786.44</v>
      </c>
      <c r="O836">
        <v>16639.46</v>
      </c>
      <c r="P836">
        <v>19874.23</v>
      </c>
      <c r="Q836">
        <v>23344.07</v>
      </c>
      <c r="R836">
        <v>27759.25</v>
      </c>
      <c r="S836">
        <v>33463.83</v>
      </c>
      <c r="T836">
        <v>37636.18</v>
      </c>
      <c r="U836">
        <v>40790.5</v>
      </c>
      <c r="V836">
        <v>43434.62</v>
      </c>
      <c r="W836">
        <v>45367.42</v>
      </c>
      <c r="X836">
        <v>46892.39</v>
      </c>
      <c r="Y836">
        <v>47474.77</v>
      </c>
      <c r="Z836">
        <v>47401.23</v>
      </c>
      <c r="AA836">
        <v>47111.44</v>
      </c>
      <c r="AB836">
        <v>45740.77</v>
      </c>
      <c r="AC836">
        <v>44115.03</v>
      </c>
      <c r="AD836">
        <v>40983.949999999997</v>
      </c>
      <c r="AE836">
        <v>31520.87</v>
      </c>
      <c r="AF836">
        <v>19889.86</v>
      </c>
      <c r="AG836">
        <v>16644.740000000002</v>
      </c>
      <c r="AH836">
        <v>69.258269999999996</v>
      </c>
      <c r="AI836">
        <v>68.03734</v>
      </c>
      <c r="AJ836">
        <v>66.725849999999994</v>
      </c>
      <c r="AK836">
        <v>65.525490000000005</v>
      </c>
      <c r="AL836">
        <v>64.561719999999994</v>
      </c>
      <c r="AM836">
        <v>63.857559999999999</v>
      </c>
      <c r="AN836">
        <v>63.341230000000003</v>
      </c>
      <c r="AO836">
        <v>64.425089999999997</v>
      </c>
      <c r="AP836">
        <v>67.564850000000007</v>
      </c>
      <c r="AQ836">
        <v>71.613600000000005</v>
      </c>
      <c r="AR836">
        <v>75.687610000000006</v>
      </c>
      <c r="AS836">
        <v>79.649600000000007</v>
      </c>
      <c r="AT836">
        <v>83.216009999999997</v>
      </c>
      <c r="AU836">
        <v>86.041589999999999</v>
      </c>
      <c r="AV836">
        <v>88.101969999999994</v>
      </c>
      <c r="AW836">
        <v>89.358000000000004</v>
      </c>
      <c r="AX836">
        <v>89.458190000000002</v>
      </c>
      <c r="AY836">
        <v>88.019900000000007</v>
      </c>
      <c r="AZ836">
        <v>85.24821</v>
      </c>
      <c r="BA836">
        <v>80.952150000000003</v>
      </c>
      <c r="BB836">
        <v>77.572670000000002</v>
      </c>
      <c r="BC836">
        <v>74.991280000000003</v>
      </c>
      <c r="BD836">
        <v>72.858000000000004</v>
      </c>
      <c r="BE836">
        <v>70.850179999999995</v>
      </c>
      <c r="BF836">
        <v>-8801.8269999999993</v>
      </c>
      <c r="BG836">
        <v>22285.11</v>
      </c>
      <c r="BH836">
        <v>0</v>
      </c>
      <c r="BI836">
        <v>0</v>
      </c>
      <c r="BJ836">
        <v>0</v>
      </c>
    </row>
    <row r="837" spans="1:62" x14ac:dyDescent="0.25">
      <c r="A837" t="s">
        <v>37</v>
      </c>
      <c r="B837" t="s">
        <v>25</v>
      </c>
      <c r="C837" t="s">
        <v>15</v>
      </c>
      <c r="D837" t="s">
        <v>126</v>
      </c>
      <c r="E837" t="s">
        <v>127</v>
      </c>
      <c r="F837" t="s">
        <v>33</v>
      </c>
      <c r="G837">
        <v>2022</v>
      </c>
      <c r="H837">
        <v>10</v>
      </c>
      <c r="I837">
        <v>834.45259999999996</v>
      </c>
      <c r="J837">
        <v>15043.08</v>
      </c>
      <c r="K837">
        <v>14986.66</v>
      </c>
      <c r="L837">
        <v>15110.68</v>
      </c>
      <c r="M837">
        <v>15173.78</v>
      </c>
      <c r="N837">
        <v>15511.68</v>
      </c>
      <c r="O837">
        <v>16391.39</v>
      </c>
      <c r="P837">
        <v>18160.099999999999</v>
      </c>
      <c r="Q837">
        <v>21183.43</v>
      </c>
      <c r="R837">
        <v>24225.94</v>
      </c>
      <c r="S837">
        <v>28213.9</v>
      </c>
      <c r="T837">
        <v>31467.13</v>
      </c>
      <c r="U837">
        <v>34262.78</v>
      </c>
      <c r="V837">
        <v>36453.089999999997</v>
      </c>
      <c r="W837">
        <v>37972.339999999997</v>
      </c>
      <c r="X837">
        <v>39094.879999999997</v>
      </c>
      <c r="Y837">
        <v>39248.46</v>
      </c>
      <c r="Z837">
        <v>38962.57</v>
      </c>
      <c r="AA837">
        <v>38720.949999999997</v>
      </c>
      <c r="AB837">
        <v>38263.79</v>
      </c>
      <c r="AC837">
        <v>36812.769999999997</v>
      </c>
      <c r="AD837">
        <v>33894.160000000003</v>
      </c>
      <c r="AE837">
        <v>26307.15</v>
      </c>
      <c r="AF837">
        <v>17676.05</v>
      </c>
      <c r="AG837">
        <v>15129.06</v>
      </c>
      <c r="AH837">
        <v>63.873660000000001</v>
      </c>
      <c r="AI837">
        <v>61.820659999999997</v>
      </c>
      <c r="AJ837">
        <v>60.732779999999998</v>
      </c>
      <c r="AK837">
        <v>59.772590000000001</v>
      </c>
      <c r="AL837">
        <v>58.95684</v>
      </c>
      <c r="AM837">
        <v>58.140650000000001</v>
      </c>
      <c r="AN837">
        <v>57.510730000000002</v>
      </c>
      <c r="AO837">
        <v>57.736359999999998</v>
      </c>
      <c r="AP837">
        <v>62.143790000000003</v>
      </c>
      <c r="AQ837">
        <v>68.172629999999998</v>
      </c>
      <c r="AR837">
        <v>73.705500000000001</v>
      </c>
      <c r="AS837">
        <v>78.086539999999999</v>
      </c>
      <c r="AT837">
        <v>81.683589999999995</v>
      </c>
      <c r="AU837">
        <v>84.527500000000003</v>
      </c>
      <c r="AV837">
        <v>86.124549999999999</v>
      </c>
      <c r="AW837">
        <v>86.927769999999995</v>
      </c>
      <c r="AX837">
        <v>86.684700000000007</v>
      </c>
      <c r="AY837">
        <v>84.87433</v>
      </c>
      <c r="AZ837">
        <v>80.16995</v>
      </c>
      <c r="BA837">
        <v>75.276610000000005</v>
      </c>
      <c r="BB837">
        <v>72.014089999999996</v>
      </c>
      <c r="BC837">
        <v>69.206620000000001</v>
      </c>
      <c r="BD837">
        <v>67.37276</v>
      </c>
      <c r="BE837">
        <v>65.621420000000001</v>
      </c>
      <c r="BF837">
        <v>-8025.1949999999997</v>
      </c>
      <c r="BG837">
        <v>18525.939999999999</v>
      </c>
      <c r="BH837">
        <v>0</v>
      </c>
      <c r="BI837">
        <v>0</v>
      </c>
      <c r="BJ837">
        <v>0</v>
      </c>
    </row>
    <row r="838" spans="1:62" x14ac:dyDescent="0.25">
      <c r="A838" t="s">
        <v>37</v>
      </c>
      <c r="B838" t="s">
        <v>25</v>
      </c>
      <c r="C838" t="s">
        <v>15</v>
      </c>
      <c r="D838" t="s">
        <v>126</v>
      </c>
      <c r="E838" t="s">
        <v>127</v>
      </c>
      <c r="F838" t="s">
        <v>31</v>
      </c>
      <c r="G838">
        <v>2019</v>
      </c>
      <c r="H838">
        <v>8</v>
      </c>
      <c r="I838">
        <v>559</v>
      </c>
      <c r="J838">
        <v>9446.4240000000009</v>
      </c>
      <c r="K838">
        <v>9291.9920000000002</v>
      </c>
      <c r="L838">
        <v>9285.9850000000006</v>
      </c>
      <c r="M838">
        <v>9266.3379999999997</v>
      </c>
      <c r="N838">
        <v>9308.7119999999995</v>
      </c>
      <c r="O838">
        <v>9825.7919999999995</v>
      </c>
      <c r="P838">
        <v>11760.91</v>
      </c>
      <c r="Q838">
        <v>14512.52</v>
      </c>
      <c r="R838">
        <v>17671.07</v>
      </c>
      <c r="S838">
        <v>21515</v>
      </c>
      <c r="T838">
        <v>24504.720000000001</v>
      </c>
      <c r="U838">
        <v>26655.23</v>
      </c>
      <c r="V838">
        <v>28374.05</v>
      </c>
      <c r="W838">
        <v>29657.35</v>
      </c>
      <c r="X838">
        <v>30642.48</v>
      </c>
      <c r="Y838">
        <v>30996.14</v>
      </c>
      <c r="Z838">
        <v>31090.86</v>
      </c>
      <c r="AA838">
        <v>30864.799999999999</v>
      </c>
      <c r="AB838">
        <v>30216.69</v>
      </c>
      <c r="AC838">
        <v>28398.89</v>
      </c>
      <c r="AD838">
        <v>26939.06</v>
      </c>
      <c r="AE838">
        <v>20812.849999999999</v>
      </c>
      <c r="AF838">
        <v>12855.52</v>
      </c>
      <c r="AG838">
        <v>10419.450000000001</v>
      </c>
      <c r="AH838">
        <v>71.036450000000002</v>
      </c>
      <c r="AI838">
        <v>69.477360000000004</v>
      </c>
      <c r="AJ838">
        <v>68.225009999999997</v>
      </c>
      <c r="AK838">
        <v>67.068309999999997</v>
      </c>
      <c r="AL838">
        <v>66.116780000000006</v>
      </c>
      <c r="AM838">
        <v>65.410390000000007</v>
      </c>
      <c r="AN838">
        <v>65.22842</v>
      </c>
      <c r="AO838">
        <v>67.340900000000005</v>
      </c>
      <c r="AP838">
        <v>71.001400000000004</v>
      </c>
      <c r="AQ838">
        <v>75.095759999999999</v>
      </c>
      <c r="AR838">
        <v>79.223169999999996</v>
      </c>
      <c r="AS838">
        <v>83.042090000000002</v>
      </c>
      <c r="AT838">
        <v>86.360299999999995</v>
      </c>
      <c r="AU838">
        <v>88.972830000000002</v>
      </c>
      <c r="AV838">
        <v>90.699590000000001</v>
      </c>
      <c r="AW838">
        <v>91.529960000000003</v>
      </c>
      <c r="AX838">
        <v>91.514309999999995</v>
      </c>
      <c r="AY838">
        <v>90.406260000000003</v>
      </c>
      <c r="AZ838">
        <v>88.171629999999993</v>
      </c>
      <c r="BA838">
        <v>84.529399999999995</v>
      </c>
      <c r="BB838">
        <v>80.630809999999997</v>
      </c>
      <c r="BC838">
        <v>77.550929999999994</v>
      </c>
      <c r="BD838">
        <v>75.274820000000005</v>
      </c>
      <c r="BE838">
        <v>73.271469999999994</v>
      </c>
      <c r="BF838">
        <v>-5376.08</v>
      </c>
      <c r="BG838">
        <v>8313.8189999999995</v>
      </c>
      <c r="BH838">
        <v>0</v>
      </c>
      <c r="BI838">
        <v>0</v>
      </c>
      <c r="BJ838">
        <v>0</v>
      </c>
    </row>
    <row r="839" spans="1:62" x14ac:dyDescent="0.25">
      <c r="A839" t="s">
        <v>37</v>
      </c>
      <c r="B839" t="s">
        <v>25</v>
      </c>
      <c r="C839" t="s">
        <v>15</v>
      </c>
      <c r="D839" t="s">
        <v>126</v>
      </c>
      <c r="E839" t="s">
        <v>127</v>
      </c>
      <c r="F839" t="s">
        <v>31</v>
      </c>
      <c r="G839">
        <v>2020</v>
      </c>
      <c r="H839">
        <v>8</v>
      </c>
      <c r="I839">
        <v>969.04169999999999</v>
      </c>
      <c r="J839">
        <v>16375.64</v>
      </c>
      <c r="K839">
        <v>16107.92</v>
      </c>
      <c r="L839">
        <v>16097.51</v>
      </c>
      <c r="M839">
        <v>16063.45</v>
      </c>
      <c r="N839">
        <v>16136.91</v>
      </c>
      <c r="O839">
        <v>17033.28</v>
      </c>
      <c r="P839">
        <v>20387.86</v>
      </c>
      <c r="Q839">
        <v>25157.84</v>
      </c>
      <c r="R839">
        <v>30633.29</v>
      </c>
      <c r="S839">
        <v>37296.839999999997</v>
      </c>
      <c r="T839">
        <v>42479.59</v>
      </c>
      <c r="U839">
        <v>46207.57</v>
      </c>
      <c r="V839">
        <v>49187.19</v>
      </c>
      <c r="W839">
        <v>51411.83</v>
      </c>
      <c r="X839">
        <v>53119.57</v>
      </c>
      <c r="Y839">
        <v>53732.66</v>
      </c>
      <c r="Z839">
        <v>53896.85</v>
      </c>
      <c r="AA839">
        <v>53504.98</v>
      </c>
      <c r="AB839">
        <v>52381.46</v>
      </c>
      <c r="AC839">
        <v>49230.25</v>
      </c>
      <c r="AD839">
        <v>46699.6</v>
      </c>
      <c r="AE839">
        <v>36079.64</v>
      </c>
      <c r="AF839">
        <v>22285.39</v>
      </c>
      <c r="AG839">
        <v>18062.41</v>
      </c>
      <c r="AH839">
        <v>71.036450000000002</v>
      </c>
      <c r="AI839">
        <v>69.477360000000004</v>
      </c>
      <c r="AJ839">
        <v>68.225009999999997</v>
      </c>
      <c r="AK839">
        <v>67.068309999999997</v>
      </c>
      <c r="AL839">
        <v>66.116780000000006</v>
      </c>
      <c r="AM839">
        <v>65.410390000000007</v>
      </c>
      <c r="AN839">
        <v>65.22842</v>
      </c>
      <c r="AO839">
        <v>67.340900000000005</v>
      </c>
      <c r="AP839">
        <v>71.001400000000004</v>
      </c>
      <c r="AQ839">
        <v>75.095759999999999</v>
      </c>
      <c r="AR839">
        <v>79.223169999999996</v>
      </c>
      <c r="AS839">
        <v>83.042100000000005</v>
      </c>
      <c r="AT839">
        <v>86.360299999999995</v>
      </c>
      <c r="AU839">
        <v>88.972830000000002</v>
      </c>
      <c r="AV839">
        <v>90.699590000000001</v>
      </c>
      <c r="AW839">
        <v>91.529960000000003</v>
      </c>
      <c r="AX839">
        <v>91.514309999999995</v>
      </c>
      <c r="AY839">
        <v>90.406260000000003</v>
      </c>
      <c r="AZ839">
        <v>88.171620000000004</v>
      </c>
      <c r="BA839">
        <v>84.529409999999999</v>
      </c>
      <c r="BB839">
        <v>80.630809999999997</v>
      </c>
      <c r="BC839">
        <v>77.550929999999994</v>
      </c>
      <c r="BD839">
        <v>75.274820000000005</v>
      </c>
      <c r="BE839">
        <v>73.271460000000005</v>
      </c>
      <c r="BF839">
        <v>-9319.5820000000003</v>
      </c>
      <c r="BG839">
        <v>24984</v>
      </c>
      <c r="BH839">
        <v>0</v>
      </c>
      <c r="BI839">
        <v>0</v>
      </c>
      <c r="BJ839">
        <v>0</v>
      </c>
    </row>
    <row r="840" spans="1:62" x14ac:dyDescent="0.25">
      <c r="A840" t="s">
        <v>37</v>
      </c>
      <c r="B840" t="s">
        <v>25</v>
      </c>
      <c r="C840" t="s">
        <v>15</v>
      </c>
      <c r="D840" t="s">
        <v>126</v>
      </c>
      <c r="E840" t="s">
        <v>127</v>
      </c>
      <c r="F840" t="s">
        <v>31</v>
      </c>
      <c r="G840">
        <v>2021</v>
      </c>
      <c r="H840">
        <v>8</v>
      </c>
      <c r="I840">
        <v>1022.877</v>
      </c>
      <c r="J840">
        <v>17285.39</v>
      </c>
      <c r="K840">
        <v>17002.810000000001</v>
      </c>
      <c r="L840">
        <v>16991.82</v>
      </c>
      <c r="M840">
        <v>16955.86</v>
      </c>
      <c r="N840">
        <v>17033.400000000001</v>
      </c>
      <c r="O840">
        <v>17979.57</v>
      </c>
      <c r="P840">
        <v>21520.52</v>
      </c>
      <c r="Q840">
        <v>26555.5</v>
      </c>
      <c r="R840">
        <v>32335.14</v>
      </c>
      <c r="S840">
        <v>39368.879999999997</v>
      </c>
      <c r="T840">
        <v>44839.57</v>
      </c>
      <c r="U840">
        <v>48774.66</v>
      </c>
      <c r="V840">
        <v>51919.82</v>
      </c>
      <c r="W840">
        <v>54268.04</v>
      </c>
      <c r="X840">
        <v>56070.66</v>
      </c>
      <c r="Y840">
        <v>56717.81</v>
      </c>
      <c r="Z840">
        <v>56891.12</v>
      </c>
      <c r="AA840">
        <v>56477.48</v>
      </c>
      <c r="AB840">
        <v>55291.54</v>
      </c>
      <c r="AC840">
        <v>51965.27</v>
      </c>
      <c r="AD840">
        <v>49294.03</v>
      </c>
      <c r="AE840">
        <v>38084.06</v>
      </c>
      <c r="AF840">
        <v>23523.47</v>
      </c>
      <c r="AG840">
        <v>19065.88</v>
      </c>
      <c r="AH840">
        <v>71.036450000000002</v>
      </c>
      <c r="AI840">
        <v>69.477360000000004</v>
      </c>
      <c r="AJ840">
        <v>68.225009999999997</v>
      </c>
      <c r="AK840">
        <v>67.068309999999997</v>
      </c>
      <c r="AL840">
        <v>66.116780000000006</v>
      </c>
      <c r="AM840">
        <v>65.410390000000007</v>
      </c>
      <c r="AN840">
        <v>65.22842</v>
      </c>
      <c r="AO840">
        <v>67.340900000000005</v>
      </c>
      <c r="AP840">
        <v>71.001400000000004</v>
      </c>
      <c r="AQ840">
        <v>75.095759999999999</v>
      </c>
      <c r="AR840">
        <v>79.223169999999996</v>
      </c>
      <c r="AS840">
        <v>83.042100000000005</v>
      </c>
      <c r="AT840">
        <v>86.360299999999995</v>
      </c>
      <c r="AU840">
        <v>88.972830000000002</v>
      </c>
      <c r="AV840">
        <v>90.699590000000001</v>
      </c>
      <c r="AW840">
        <v>91.529960000000003</v>
      </c>
      <c r="AX840">
        <v>91.514309999999995</v>
      </c>
      <c r="AY840">
        <v>90.406260000000003</v>
      </c>
      <c r="AZ840">
        <v>88.171620000000004</v>
      </c>
      <c r="BA840">
        <v>84.529399999999995</v>
      </c>
      <c r="BB840">
        <v>80.630809999999997</v>
      </c>
      <c r="BC840">
        <v>77.550929999999994</v>
      </c>
      <c r="BD840">
        <v>75.274820000000005</v>
      </c>
      <c r="BE840">
        <v>73.271469999999994</v>
      </c>
      <c r="BF840">
        <v>-9837.3359999999993</v>
      </c>
      <c r="BG840">
        <v>27837.11</v>
      </c>
      <c r="BH840">
        <v>0</v>
      </c>
      <c r="BI840">
        <v>0</v>
      </c>
      <c r="BJ840">
        <v>0</v>
      </c>
    </row>
    <row r="841" spans="1:62" x14ac:dyDescent="0.25">
      <c r="A841" t="s">
        <v>37</v>
      </c>
      <c r="B841" t="s">
        <v>25</v>
      </c>
      <c r="C841" t="s">
        <v>15</v>
      </c>
      <c r="D841" t="s">
        <v>126</v>
      </c>
      <c r="E841" t="s">
        <v>127</v>
      </c>
      <c r="F841" t="s">
        <v>31</v>
      </c>
      <c r="G841">
        <v>2022</v>
      </c>
      <c r="H841">
        <v>8</v>
      </c>
      <c r="I841">
        <v>1076.713</v>
      </c>
      <c r="J841">
        <v>18195.150000000001</v>
      </c>
      <c r="K841">
        <v>17897.689999999999</v>
      </c>
      <c r="L841">
        <v>17886.12</v>
      </c>
      <c r="M841">
        <v>17848.28</v>
      </c>
      <c r="N841">
        <v>17929.900000000001</v>
      </c>
      <c r="O841">
        <v>18925.87</v>
      </c>
      <c r="P841">
        <v>22653.18</v>
      </c>
      <c r="Q841">
        <v>27953.16</v>
      </c>
      <c r="R841">
        <v>34036.99</v>
      </c>
      <c r="S841">
        <v>41440.93</v>
      </c>
      <c r="T841">
        <v>47199.55</v>
      </c>
      <c r="U841">
        <v>51341.74</v>
      </c>
      <c r="V841">
        <v>54652.44</v>
      </c>
      <c r="W841">
        <v>57124.25</v>
      </c>
      <c r="X841">
        <v>59021.75</v>
      </c>
      <c r="Y841">
        <v>59702.95</v>
      </c>
      <c r="Z841">
        <v>59885.39</v>
      </c>
      <c r="AA841">
        <v>59449.97</v>
      </c>
      <c r="AB841">
        <v>58201.62</v>
      </c>
      <c r="AC841">
        <v>54700.28</v>
      </c>
      <c r="AD841">
        <v>51888.45</v>
      </c>
      <c r="AE841">
        <v>40088.49</v>
      </c>
      <c r="AF841">
        <v>24761.55</v>
      </c>
      <c r="AG841">
        <v>20069.34</v>
      </c>
      <c r="AH841">
        <v>71.036450000000002</v>
      </c>
      <c r="AI841">
        <v>69.477360000000004</v>
      </c>
      <c r="AJ841">
        <v>68.225009999999997</v>
      </c>
      <c r="AK841">
        <v>67.06832</v>
      </c>
      <c r="AL841">
        <v>66.116780000000006</v>
      </c>
      <c r="AM841">
        <v>65.410390000000007</v>
      </c>
      <c r="AN841">
        <v>65.22842</v>
      </c>
      <c r="AO841">
        <v>67.340900000000005</v>
      </c>
      <c r="AP841">
        <v>71.001400000000004</v>
      </c>
      <c r="AQ841">
        <v>75.095759999999999</v>
      </c>
      <c r="AR841">
        <v>79.223169999999996</v>
      </c>
      <c r="AS841">
        <v>83.042090000000002</v>
      </c>
      <c r="AT841">
        <v>86.360299999999995</v>
      </c>
      <c r="AU841">
        <v>88.972830000000002</v>
      </c>
      <c r="AV841">
        <v>90.699590000000001</v>
      </c>
      <c r="AW841">
        <v>91.529960000000003</v>
      </c>
      <c r="AX841">
        <v>91.514309999999995</v>
      </c>
      <c r="AY841">
        <v>90.406260000000003</v>
      </c>
      <c r="AZ841">
        <v>88.171620000000004</v>
      </c>
      <c r="BA841">
        <v>84.529399999999995</v>
      </c>
      <c r="BB841">
        <v>80.63082</v>
      </c>
      <c r="BC841">
        <v>77.550929999999994</v>
      </c>
      <c r="BD841">
        <v>75.274820000000005</v>
      </c>
      <c r="BE841">
        <v>73.271469999999994</v>
      </c>
      <c r="BF841">
        <v>-10355.09</v>
      </c>
      <c r="BG841">
        <v>30844.44</v>
      </c>
      <c r="BH841">
        <v>0</v>
      </c>
      <c r="BI841">
        <v>0</v>
      </c>
      <c r="BJ841">
        <v>0</v>
      </c>
    </row>
    <row r="842" spans="1:62" x14ac:dyDescent="0.25">
      <c r="A842" t="s">
        <v>37</v>
      </c>
      <c r="B842" t="s">
        <v>25</v>
      </c>
      <c r="C842" t="s">
        <v>15</v>
      </c>
      <c r="D842" t="s">
        <v>101</v>
      </c>
      <c r="E842" t="s">
        <v>100</v>
      </c>
      <c r="F842" t="s">
        <v>33</v>
      </c>
      <c r="G842">
        <v>2019</v>
      </c>
      <c r="H842">
        <v>5</v>
      </c>
      <c r="I842">
        <v>559</v>
      </c>
      <c r="J842">
        <v>9541.5529999999999</v>
      </c>
      <c r="K842">
        <v>9351.6959999999999</v>
      </c>
      <c r="L842">
        <v>9368.1350000000002</v>
      </c>
      <c r="M842">
        <v>9360.6640000000007</v>
      </c>
      <c r="N842">
        <v>9516.6820000000007</v>
      </c>
      <c r="O842">
        <v>10145.549999999999</v>
      </c>
      <c r="P842">
        <v>11800.56</v>
      </c>
      <c r="Q842">
        <v>14109.78</v>
      </c>
      <c r="R842">
        <v>17645.93</v>
      </c>
      <c r="S842">
        <v>21220.58</v>
      </c>
      <c r="T842">
        <v>24552.44</v>
      </c>
      <c r="U842">
        <v>26733.67</v>
      </c>
      <c r="V842">
        <v>28473.759999999998</v>
      </c>
      <c r="W842">
        <v>29812.75</v>
      </c>
      <c r="X842">
        <v>30735.67</v>
      </c>
      <c r="Y842">
        <v>30936.74</v>
      </c>
      <c r="Z842">
        <v>30692.35</v>
      </c>
      <c r="AA842">
        <v>29978.86</v>
      </c>
      <c r="AB842">
        <v>29245.040000000001</v>
      </c>
      <c r="AC842">
        <v>27198.080000000002</v>
      </c>
      <c r="AD842">
        <v>25875.23</v>
      </c>
      <c r="AE842">
        <v>19946.509999999998</v>
      </c>
      <c r="AF842">
        <v>12603.97</v>
      </c>
      <c r="AG842">
        <v>10372.99</v>
      </c>
      <c r="AH842">
        <v>74.776830000000004</v>
      </c>
      <c r="AI842">
        <v>73.202600000000004</v>
      </c>
      <c r="AJ842">
        <v>71.753799999999998</v>
      </c>
      <c r="AK842">
        <v>70.382599999999996</v>
      </c>
      <c r="AL842">
        <v>69.272139999999993</v>
      </c>
      <c r="AM842">
        <v>68.390209999999996</v>
      </c>
      <c r="AN842">
        <v>68.840789999999998</v>
      </c>
      <c r="AO842">
        <v>72.83005</v>
      </c>
      <c r="AP842">
        <v>77.948570000000004</v>
      </c>
      <c r="AQ842">
        <v>82.196550000000002</v>
      </c>
      <c r="AR842">
        <v>86.082509999999999</v>
      </c>
      <c r="AS842">
        <v>89.529290000000003</v>
      </c>
      <c r="AT842">
        <v>92.346819999999994</v>
      </c>
      <c r="AU842">
        <v>94.179559999999995</v>
      </c>
      <c r="AV842">
        <v>95.021019999999993</v>
      </c>
      <c r="AW842">
        <v>94.866280000000003</v>
      </c>
      <c r="AX842">
        <v>93.834969999999998</v>
      </c>
      <c r="AY842">
        <v>92.094809999999995</v>
      </c>
      <c r="AZ842">
        <v>89.534880000000001</v>
      </c>
      <c r="BA842">
        <v>86.112480000000005</v>
      </c>
      <c r="BB842">
        <v>82.276840000000007</v>
      </c>
      <c r="BC842">
        <v>79.693650000000005</v>
      </c>
      <c r="BD842">
        <v>77.239040000000003</v>
      </c>
      <c r="BE842">
        <v>75.023259999999993</v>
      </c>
      <c r="BF842">
        <v>-5376.08</v>
      </c>
      <c r="BG842">
        <v>8313.8189999999995</v>
      </c>
      <c r="BH842">
        <v>0</v>
      </c>
      <c r="BI842">
        <v>0</v>
      </c>
      <c r="BJ842">
        <v>0</v>
      </c>
    </row>
    <row r="843" spans="1:62" x14ac:dyDescent="0.25">
      <c r="A843" t="s">
        <v>37</v>
      </c>
      <c r="B843" t="s">
        <v>25</v>
      </c>
      <c r="C843" t="s">
        <v>15</v>
      </c>
      <c r="D843" t="s">
        <v>101</v>
      </c>
      <c r="E843" t="s">
        <v>100</v>
      </c>
      <c r="F843" t="s">
        <v>33</v>
      </c>
      <c r="G843">
        <v>2019</v>
      </c>
      <c r="H843">
        <v>6</v>
      </c>
      <c r="I843">
        <v>559</v>
      </c>
      <c r="J843">
        <v>9400.1579999999994</v>
      </c>
      <c r="K843">
        <v>9136.848</v>
      </c>
      <c r="L843">
        <v>9136.0220000000008</v>
      </c>
      <c r="M843">
        <v>9147.4189999999999</v>
      </c>
      <c r="N843">
        <v>9164.6419999999998</v>
      </c>
      <c r="O843">
        <v>9689.8320000000003</v>
      </c>
      <c r="P843">
        <v>11326.04</v>
      </c>
      <c r="Q843">
        <v>14298.61</v>
      </c>
      <c r="R843">
        <v>18145.78</v>
      </c>
      <c r="S843">
        <v>22561.39</v>
      </c>
      <c r="T843">
        <v>26459.77</v>
      </c>
      <c r="U843">
        <v>28849.72</v>
      </c>
      <c r="V843">
        <v>30689.86</v>
      </c>
      <c r="W843">
        <v>32077.56</v>
      </c>
      <c r="X843">
        <v>33118.97</v>
      </c>
      <c r="Y843">
        <v>33486.04</v>
      </c>
      <c r="Z843">
        <v>33468.980000000003</v>
      </c>
      <c r="AA843">
        <v>33103.07</v>
      </c>
      <c r="AB843">
        <v>32386.71</v>
      </c>
      <c r="AC843">
        <v>29922.6</v>
      </c>
      <c r="AD843">
        <v>27788.94</v>
      </c>
      <c r="AE843">
        <v>21470.31</v>
      </c>
      <c r="AF843">
        <v>13159.86</v>
      </c>
      <c r="AG843">
        <v>10633.01</v>
      </c>
      <c r="AH843">
        <v>75.572000000000003</v>
      </c>
      <c r="AI843">
        <v>73.925979999999996</v>
      </c>
      <c r="AJ843">
        <v>72.625889999999998</v>
      </c>
      <c r="AK843">
        <v>71.242400000000004</v>
      </c>
      <c r="AL843">
        <v>70.060379999999995</v>
      </c>
      <c r="AM843">
        <v>69.144229999999993</v>
      </c>
      <c r="AN843">
        <v>69.951700000000002</v>
      </c>
      <c r="AO843">
        <v>74.556129999999996</v>
      </c>
      <c r="AP843">
        <v>79.718689999999995</v>
      </c>
      <c r="AQ843">
        <v>84.645799999999994</v>
      </c>
      <c r="AR843">
        <v>88.670839999999998</v>
      </c>
      <c r="AS843">
        <v>92.144900000000007</v>
      </c>
      <c r="AT843">
        <v>94.87612</v>
      </c>
      <c r="AU843">
        <v>96.74776</v>
      </c>
      <c r="AV843">
        <v>98.311940000000007</v>
      </c>
      <c r="AW843">
        <v>99.303219999999996</v>
      </c>
      <c r="AX843">
        <v>99.499099999999999</v>
      </c>
      <c r="AY843">
        <v>98.854209999999995</v>
      </c>
      <c r="AZ843">
        <v>97.084310000000002</v>
      </c>
      <c r="BA843">
        <v>93.869860000000003</v>
      </c>
      <c r="BB843">
        <v>89.25067</v>
      </c>
      <c r="BC843">
        <v>85.370750000000001</v>
      </c>
      <c r="BD843">
        <v>82.823800000000006</v>
      </c>
      <c r="BE843">
        <v>80.45326</v>
      </c>
      <c r="BF843">
        <v>-5376.08</v>
      </c>
      <c r="BG843">
        <v>8313.8189999999995</v>
      </c>
      <c r="BH843">
        <v>0</v>
      </c>
      <c r="BI843">
        <v>0</v>
      </c>
      <c r="BJ843">
        <v>0</v>
      </c>
    </row>
    <row r="844" spans="1:62" x14ac:dyDescent="0.25">
      <c r="A844" t="s">
        <v>37</v>
      </c>
      <c r="B844" t="s">
        <v>25</v>
      </c>
      <c r="C844" t="s">
        <v>15</v>
      </c>
      <c r="D844" t="s">
        <v>101</v>
      </c>
      <c r="E844" t="s">
        <v>100</v>
      </c>
      <c r="F844" t="s">
        <v>33</v>
      </c>
      <c r="G844">
        <v>2019</v>
      </c>
      <c r="H844">
        <v>7</v>
      </c>
      <c r="I844">
        <v>559</v>
      </c>
      <c r="J844">
        <v>9427.5120000000006</v>
      </c>
      <c r="K844">
        <v>9121.8330000000005</v>
      </c>
      <c r="L844">
        <v>9078.2430000000004</v>
      </c>
      <c r="M844">
        <v>9013.8009999999995</v>
      </c>
      <c r="N844">
        <v>8972.0390000000007</v>
      </c>
      <c r="O844">
        <v>9316.7139999999999</v>
      </c>
      <c r="P844">
        <v>11367.93</v>
      </c>
      <c r="Q844">
        <v>14754.74</v>
      </c>
      <c r="R844">
        <v>18378.73</v>
      </c>
      <c r="S844">
        <v>22811.02</v>
      </c>
      <c r="T844">
        <v>26667</v>
      </c>
      <c r="U844">
        <v>29158.53</v>
      </c>
      <c r="V844">
        <v>31182.49</v>
      </c>
      <c r="W844">
        <v>32664.47</v>
      </c>
      <c r="X844">
        <v>33774.93</v>
      </c>
      <c r="Y844">
        <v>34185.17</v>
      </c>
      <c r="Z844">
        <v>34183.42</v>
      </c>
      <c r="AA844">
        <v>33789.800000000003</v>
      </c>
      <c r="AB844">
        <v>32945.339999999997</v>
      </c>
      <c r="AC844">
        <v>30440.240000000002</v>
      </c>
      <c r="AD844">
        <v>28267.93</v>
      </c>
      <c r="AE844">
        <v>21853.13</v>
      </c>
      <c r="AF844">
        <v>13376.63</v>
      </c>
      <c r="AG844">
        <v>10881.04</v>
      </c>
      <c r="AH844">
        <v>77.811269999999993</v>
      </c>
      <c r="AI844">
        <v>76.464439999999996</v>
      </c>
      <c r="AJ844">
        <v>75.381709999999998</v>
      </c>
      <c r="AK844">
        <v>74.163460000000001</v>
      </c>
      <c r="AL844">
        <v>73.259619999999998</v>
      </c>
      <c r="AM844">
        <v>72.432249999999996</v>
      </c>
      <c r="AN844">
        <v>72.337879999999998</v>
      </c>
      <c r="AO844">
        <v>74.876339999999999</v>
      </c>
      <c r="AP844">
        <v>78.79383</v>
      </c>
      <c r="AQ844">
        <v>83.217799999999997</v>
      </c>
      <c r="AR844">
        <v>87.523700000000005</v>
      </c>
      <c r="AS844">
        <v>91.627009999999999</v>
      </c>
      <c r="AT844">
        <v>95.049189999999996</v>
      </c>
      <c r="AU844">
        <v>97.443870000000004</v>
      </c>
      <c r="AV844">
        <v>98.810149999999993</v>
      </c>
      <c r="AW844">
        <v>99.370080000000002</v>
      </c>
      <c r="AX844">
        <v>99.343689999999995</v>
      </c>
      <c r="AY844">
        <v>98.04204</v>
      </c>
      <c r="AZ844">
        <v>95.606440000000006</v>
      </c>
      <c r="BA844">
        <v>92.294939999999997</v>
      </c>
      <c r="BB844">
        <v>87.916370000000001</v>
      </c>
      <c r="BC844">
        <v>84.601299999999995</v>
      </c>
      <c r="BD844">
        <v>81.809700000000007</v>
      </c>
      <c r="BE844">
        <v>79.940299999999993</v>
      </c>
      <c r="BF844">
        <v>-5376.08</v>
      </c>
      <c r="BG844">
        <v>8313.8189999999995</v>
      </c>
      <c r="BH844">
        <v>0</v>
      </c>
      <c r="BI844">
        <v>0</v>
      </c>
      <c r="BJ844">
        <v>0</v>
      </c>
    </row>
    <row r="845" spans="1:62" x14ac:dyDescent="0.25">
      <c r="A845" t="s">
        <v>37</v>
      </c>
      <c r="B845" t="s">
        <v>25</v>
      </c>
      <c r="C845" t="s">
        <v>15</v>
      </c>
      <c r="D845" t="s">
        <v>101</v>
      </c>
      <c r="E845" t="s">
        <v>100</v>
      </c>
      <c r="F845" t="s">
        <v>33</v>
      </c>
      <c r="G845">
        <v>2019</v>
      </c>
      <c r="H845">
        <v>8</v>
      </c>
      <c r="I845">
        <v>559</v>
      </c>
      <c r="J845">
        <v>9315.6540000000005</v>
      </c>
      <c r="K845">
        <v>9068.116</v>
      </c>
      <c r="L845">
        <v>9043.9290000000001</v>
      </c>
      <c r="M845">
        <v>8980.4570000000003</v>
      </c>
      <c r="N845">
        <v>8905.6409999999996</v>
      </c>
      <c r="O845">
        <v>9334.2540000000008</v>
      </c>
      <c r="P845">
        <v>11479.54</v>
      </c>
      <c r="Q845">
        <v>14567.47</v>
      </c>
      <c r="R845">
        <v>18203.25</v>
      </c>
      <c r="S845">
        <v>22346.23</v>
      </c>
      <c r="T845">
        <v>26094.639999999999</v>
      </c>
      <c r="U845">
        <v>28450.59</v>
      </c>
      <c r="V845">
        <v>30371.46</v>
      </c>
      <c r="W845">
        <v>31897.84</v>
      </c>
      <c r="X845">
        <v>33090.230000000003</v>
      </c>
      <c r="Y845">
        <v>33523.49</v>
      </c>
      <c r="Z845">
        <v>33712.230000000003</v>
      </c>
      <c r="AA845">
        <v>33457.550000000003</v>
      </c>
      <c r="AB845">
        <v>32546.880000000001</v>
      </c>
      <c r="AC845">
        <v>30181.81</v>
      </c>
      <c r="AD845">
        <v>28329.18</v>
      </c>
      <c r="AE845">
        <v>21687.61</v>
      </c>
      <c r="AF845">
        <v>13197.41</v>
      </c>
      <c r="AG845">
        <v>10697.94</v>
      </c>
      <c r="AH845">
        <v>76.817530000000005</v>
      </c>
      <c r="AI845">
        <v>75.495080000000002</v>
      </c>
      <c r="AJ845">
        <v>74.300759999999997</v>
      </c>
      <c r="AK845">
        <v>72.866280000000003</v>
      </c>
      <c r="AL845">
        <v>71.646019999999993</v>
      </c>
      <c r="AM845">
        <v>70.913460000000001</v>
      </c>
      <c r="AN845">
        <v>70.286900000000003</v>
      </c>
      <c r="AO845">
        <v>72.183369999999996</v>
      </c>
      <c r="AP845">
        <v>77.011409999999998</v>
      </c>
      <c r="AQ845">
        <v>81.736140000000006</v>
      </c>
      <c r="AR845">
        <v>86.150720000000007</v>
      </c>
      <c r="AS845">
        <v>90.005369999999999</v>
      </c>
      <c r="AT845">
        <v>93.214669999999998</v>
      </c>
      <c r="AU845">
        <v>95.870080000000002</v>
      </c>
      <c r="AV845">
        <v>97.653620000000004</v>
      </c>
      <c r="AW845">
        <v>98.291150000000002</v>
      </c>
      <c r="AX845">
        <v>98.084530000000001</v>
      </c>
      <c r="AY845">
        <v>96.607339999999994</v>
      </c>
      <c r="AZ845">
        <v>93.844809999999995</v>
      </c>
      <c r="BA845">
        <v>89.601519999999994</v>
      </c>
      <c r="BB845">
        <v>84.949460000000002</v>
      </c>
      <c r="BC845">
        <v>81.882829999999998</v>
      </c>
      <c r="BD845">
        <v>79.717799999999997</v>
      </c>
      <c r="BE845">
        <v>77.978759999999994</v>
      </c>
      <c r="BF845">
        <v>-5376.08</v>
      </c>
      <c r="BG845">
        <v>8313.8189999999995</v>
      </c>
      <c r="BH845">
        <v>0</v>
      </c>
      <c r="BI845">
        <v>0</v>
      </c>
      <c r="BJ845">
        <v>0</v>
      </c>
    </row>
    <row r="846" spans="1:62" x14ac:dyDescent="0.25">
      <c r="A846" t="s">
        <v>37</v>
      </c>
      <c r="B846" t="s">
        <v>25</v>
      </c>
      <c r="C846" t="s">
        <v>15</v>
      </c>
      <c r="D846" t="s">
        <v>101</v>
      </c>
      <c r="E846" t="s">
        <v>100</v>
      </c>
      <c r="F846" t="s">
        <v>33</v>
      </c>
      <c r="G846">
        <v>2019</v>
      </c>
      <c r="H846">
        <v>9</v>
      </c>
      <c r="I846">
        <v>559</v>
      </c>
      <c r="J846">
        <v>9524.2180000000008</v>
      </c>
      <c r="K846">
        <v>9361.3819999999996</v>
      </c>
      <c r="L846">
        <v>9366.9959999999992</v>
      </c>
      <c r="M846">
        <v>9343.7559999999994</v>
      </c>
      <c r="N846">
        <v>9449.3119999999999</v>
      </c>
      <c r="O846">
        <v>9878.0249999999996</v>
      </c>
      <c r="P846">
        <v>11960.85</v>
      </c>
      <c r="Q846">
        <v>14250.12</v>
      </c>
      <c r="R846">
        <v>17381.11</v>
      </c>
      <c r="S846">
        <v>21210.65</v>
      </c>
      <c r="T846">
        <v>24504.67</v>
      </c>
      <c r="U846">
        <v>26603.32</v>
      </c>
      <c r="V846">
        <v>28383.19</v>
      </c>
      <c r="W846">
        <v>29748.47</v>
      </c>
      <c r="X846">
        <v>30913.3</v>
      </c>
      <c r="Y846">
        <v>31325.82</v>
      </c>
      <c r="Z846">
        <v>31319.22</v>
      </c>
      <c r="AA846">
        <v>31120.51</v>
      </c>
      <c r="AB846">
        <v>30086.36</v>
      </c>
      <c r="AC846">
        <v>28595.06</v>
      </c>
      <c r="AD846">
        <v>26262.63</v>
      </c>
      <c r="AE846">
        <v>20013.91</v>
      </c>
      <c r="AF846">
        <v>12458.59</v>
      </c>
      <c r="AG846">
        <v>10377.780000000001</v>
      </c>
      <c r="AH846">
        <v>73.470929999999996</v>
      </c>
      <c r="AI846">
        <v>72.134839999999997</v>
      </c>
      <c r="AJ846">
        <v>70.578040000000001</v>
      </c>
      <c r="AK846">
        <v>69.329610000000002</v>
      </c>
      <c r="AL846">
        <v>68.412790000000001</v>
      </c>
      <c r="AM846">
        <v>67.495530000000002</v>
      </c>
      <c r="AN846">
        <v>66.811049999999994</v>
      </c>
      <c r="AO846">
        <v>67.799189999999996</v>
      </c>
      <c r="AP846">
        <v>72.849059999999994</v>
      </c>
      <c r="AQ846">
        <v>78.220929999999996</v>
      </c>
      <c r="AR846">
        <v>83.279290000000003</v>
      </c>
      <c r="AS846">
        <v>87.343029999999999</v>
      </c>
      <c r="AT846">
        <v>90.775940000000006</v>
      </c>
      <c r="AU846">
        <v>93.243290000000002</v>
      </c>
      <c r="AV846">
        <v>95.146249999999995</v>
      </c>
      <c r="AW846">
        <v>95.830280000000002</v>
      </c>
      <c r="AX846">
        <v>95.444320000000005</v>
      </c>
      <c r="AY846">
        <v>93.979870000000005</v>
      </c>
      <c r="AZ846">
        <v>90.491500000000002</v>
      </c>
      <c r="BA846">
        <v>85.442080000000004</v>
      </c>
      <c r="BB846">
        <v>81.681129999999996</v>
      </c>
      <c r="BC846">
        <v>79.030860000000004</v>
      </c>
      <c r="BD846">
        <v>76.859120000000004</v>
      </c>
      <c r="BE846">
        <v>75.128579999999999</v>
      </c>
      <c r="BF846">
        <v>-5376.08</v>
      </c>
      <c r="BG846">
        <v>8313.8189999999995</v>
      </c>
      <c r="BH846">
        <v>0</v>
      </c>
      <c r="BI846">
        <v>0</v>
      </c>
      <c r="BJ846">
        <v>0</v>
      </c>
    </row>
    <row r="847" spans="1:62" x14ac:dyDescent="0.25">
      <c r="A847" t="s">
        <v>37</v>
      </c>
      <c r="B847" t="s">
        <v>25</v>
      </c>
      <c r="C847" t="s">
        <v>15</v>
      </c>
      <c r="D847" t="s">
        <v>101</v>
      </c>
      <c r="E847" t="s">
        <v>100</v>
      </c>
      <c r="F847" t="s">
        <v>33</v>
      </c>
      <c r="G847">
        <v>2019</v>
      </c>
      <c r="H847">
        <v>10</v>
      </c>
      <c r="I847">
        <v>559</v>
      </c>
      <c r="J847">
        <v>9942.5570000000007</v>
      </c>
      <c r="K847">
        <v>9875.8639999999996</v>
      </c>
      <c r="L847">
        <v>9940.1919999999991</v>
      </c>
      <c r="M847">
        <v>9983.2839999999997</v>
      </c>
      <c r="N847">
        <v>10144.76</v>
      </c>
      <c r="O847">
        <v>10672.65</v>
      </c>
      <c r="P847">
        <v>11953.04</v>
      </c>
      <c r="Q847">
        <v>14189.45</v>
      </c>
      <c r="R847">
        <v>16513.34</v>
      </c>
      <c r="S847">
        <v>19901.8</v>
      </c>
      <c r="T847">
        <v>22733.360000000001</v>
      </c>
      <c r="U847">
        <v>24822.59</v>
      </c>
      <c r="V847">
        <v>26495.89</v>
      </c>
      <c r="W847">
        <v>27714.2</v>
      </c>
      <c r="X847">
        <v>28663.82</v>
      </c>
      <c r="Y847">
        <v>28873.08</v>
      </c>
      <c r="Z847">
        <v>28760.37</v>
      </c>
      <c r="AA847">
        <v>28560.85</v>
      </c>
      <c r="AB847">
        <v>28055.919999999998</v>
      </c>
      <c r="AC847">
        <v>26509.26</v>
      </c>
      <c r="AD847">
        <v>24173.37</v>
      </c>
      <c r="AE847">
        <v>18599.03</v>
      </c>
      <c r="AF847">
        <v>12223.91</v>
      </c>
      <c r="AG847">
        <v>10299.700000000001</v>
      </c>
      <c r="AH847">
        <v>69.570220000000006</v>
      </c>
      <c r="AI847">
        <v>68.00291</v>
      </c>
      <c r="AJ847">
        <v>66.812160000000006</v>
      </c>
      <c r="AK847">
        <v>65.705500000000001</v>
      </c>
      <c r="AL847">
        <v>64.528180000000006</v>
      </c>
      <c r="AM847">
        <v>63.546509999999998</v>
      </c>
      <c r="AN847">
        <v>62.996650000000002</v>
      </c>
      <c r="AO847">
        <v>63.352420000000002</v>
      </c>
      <c r="AP847">
        <v>68.432469999999995</v>
      </c>
      <c r="AQ847">
        <v>74.526160000000004</v>
      </c>
      <c r="AR847">
        <v>80.358000000000004</v>
      </c>
      <c r="AS847">
        <v>85.078270000000003</v>
      </c>
      <c r="AT847">
        <v>88.742170000000002</v>
      </c>
      <c r="AU847">
        <v>91.33005</v>
      </c>
      <c r="AV847">
        <v>92.822670000000002</v>
      </c>
      <c r="AW847">
        <v>93.460419999999999</v>
      </c>
      <c r="AX847">
        <v>93.143339999999995</v>
      </c>
      <c r="AY847">
        <v>91.343469999999996</v>
      </c>
      <c r="AZ847">
        <v>86.478980000000007</v>
      </c>
      <c r="BA847">
        <v>81.29025</v>
      </c>
      <c r="BB847">
        <v>77.738600000000005</v>
      </c>
      <c r="BC847">
        <v>74.99933</v>
      </c>
      <c r="BD847">
        <v>72.50694</v>
      </c>
      <c r="BE847">
        <v>70.333629999999999</v>
      </c>
      <c r="BF847">
        <v>-5376.08</v>
      </c>
      <c r="BG847">
        <v>8313.8189999999995</v>
      </c>
      <c r="BH847">
        <v>0</v>
      </c>
      <c r="BI847">
        <v>0</v>
      </c>
      <c r="BJ847">
        <v>0</v>
      </c>
    </row>
    <row r="848" spans="1:62" x14ac:dyDescent="0.25">
      <c r="A848" t="s">
        <v>37</v>
      </c>
      <c r="B848" t="s">
        <v>25</v>
      </c>
      <c r="C848" t="s">
        <v>15</v>
      </c>
      <c r="D848" t="s">
        <v>101</v>
      </c>
      <c r="E848" t="s">
        <v>100</v>
      </c>
      <c r="F848" t="s">
        <v>33</v>
      </c>
      <c r="G848">
        <v>2020</v>
      </c>
      <c r="H848">
        <v>5</v>
      </c>
      <c r="I848">
        <v>511.43869999999998</v>
      </c>
      <c r="J848">
        <v>8729.7309999999998</v>
      </c>
      <c r="K848">
        <v>8556.0280000000002</v>
      </c>
      <c r="L848">
        <v>8571.0679999999993</v>
      </c>
      <c r="M848">
        <v>8564.232</v>
      </c>
      <c r="N848">
        <v>8706.9770000000008</v>
      </c>
      <c r="O848">
        <v>9282.3430000000008</v>
      </c>
      <c r="P848">
        <v>10796.53</v>
      </c>
      <c r="Q848">
        <v>12909.28</v>
      </c>
      <c r="R848">
        <v>16144.56</v>
      </c>
      <c r="S848">
        <v>19415.07</v>
      </c>
      <c r="T848">
        <v>22463.45</v>
      </c>
      <c r="U848">
        <v>24459.1</v>
      </c>
      <c r="V848">
        <v>26051.14</v>
      </c>
      <c r="W848">
        <v>27276.2</v>
      </c>
      <c r="X848">
        <v>28120.6</v>
      </c>
      <c r="Y848">
        <v>28304.55</v>
      </c>
      <c r="Z848">
        <v>28080.959999999999</v>
      </c>
      <c r="AA848">
        <v>27428.17</v>
      </c>
      <c r="AB848">
        <v>26756.79</v>
      </c>
      <c r="AC848">
        <v>24883.99</v>
      </c>
      <c r="AD848">
        <v>23673.7</v>
      </c>
      <c r="AE848">
        <v>18249.41</v>
      </c>
      <c r="AF848">
        <v>11531.59</v>
      </c>
      <c r="AG848">
        <v>9490.4230000000007</v>
      </c>
      <c r="AH848">
        <v>74.776840000000007</v>
      </c>
      <c r="AI848">
        <v>73.202600000000004</v>
      </c>
      <c r="AJ848">
        <v>71.753799999999998</v>
      </c>
      <c r="AK848">
        <v>70.382599999999996</v>
      </c>
      <c r="AL848">
        <v>69.272139999999993</v>
      </c>
      <c r="AM848">
        <v>68.390209999999996</v>
      </c>
      <c r="AN848">
        <v>68.840789999999998</v>
      </c>
      <c r="AO848">
        <v>72.83005</v>
      </c>
      <c r="AP848">
        <v>77.948570000000004</v>
      </c>
      <c r="AQ848">
        <v>82.196560000000005</v>
      </c>
      <c r="AR848">
        <v>86.082509999999999</v>
      </c>
      <c r="AS848">
        <v>89.529290000000003</v>
      </c>
      <c r="AT848">
        <v>92.346819999999994</v>
      </c>
      <c r="AU848">
        <v>94.179559999999995</v>
      </c>
      <c r="AV848">
        <v>95.021019999999993</v>
      </c>
      <c r="AW848">
        <v>94.866280000000003</v>
      </c>
      <c r="AX848">
        <v>93.834969999999998</v>
      </c>
      <c r="AY848">
        <v>92.094809999999995</v>
      </c>
      <c r="AZ848">
        <v>89.534880000000001</v>
      </c>
      <c r="BA848">
        <v>86.112480000000005</v>
      </c>
      <c r="BB848">
        <v>82.276840000000007</v>
      </c>
      <c r="BC848">
        <v>79.693650000000005</v>
      </c>
      <c r="BD848">
        <v>77.239040000000003</v>
      </c>
      <c r="BE848">
        <v>75.023259999999993</v>
      </c>
      <c r="BF848">
        <v>-4918.6679999999997</v>
      </c>
      <c r="BG848">
        <v>6959.277</v>
      </c>
      <c r="BH848">
        <v>0</v>
      </c>
      <c r="BI848">
        <v>0</v>
      </c>
      <c r="BJ848">
        <v>0</v>
      </c>
    </row>
    <row r="849" spans="1:62" x14ac:dyDescent="0.25">
      <c r="A849" t="s">
        <v>37</v>
      </c>
      <c r="B849" t="s">
        <v>25</v>
      </c>
      <c r="C849" t="s">
        <v>15</v>
      </c>
      <c r="D849" t="s">
        <v>101</v>
      </c>
      <c r="E849" t="s">
        <v>100</v>
      </c>
      <c r="F849" t="s">
        <v>33</v>
      </c>
      <c r="G849">
        <v>2020</v>
      </c>
      <c r="H849">
        <v>6</v>
      </c>
      <c r="I849">
        <v>672.94569999999999</v>
      </c>
      <c r="J849">
        <v>11316.27</v>
      </c>
      <c r="K849">
        <v>10999.29</v>
      </c>
      <c r="L849">
        <v>10998.29</v>
      </c>
      <c r="M849">
        <v>11012.01</v>
      </c>
      <c r="N849">
        <v>11032.75</v>
      </c>
      <c r="O849">
        <v>11664.99</v>
      </c>
      <c r="P849">
        <v>13634.73</v>
      </c>
      <c r="Q849">
        <v>17213.22</v>
      </c>
      <c r="R849">
        <v>21844.58</v>
      </c>
      <c r="S849">
        <v>27160.27</v>
      </c>
      <c r="T849">
        <v>31853.29</v>
      </c>
      <c r="U849">
        <v>34730.400000000001</v>
      </c>
      <c r="V849">
        <v>36945.629999999997</v>
      </c>
      <c r="W849">
        <v>38616.19</v>
      </c>
      <c r="X849">
        <v>39869.89</v>
      </c>
      <c r="Y849">
        <v>40311.78</v>
      </c>
      <c r="Z849">
        <v>40291.24</v>
      </c>
      <c r="AA849">
        <v>39850.75</v>
      </c>
      <c r="AB849">
        <v>38988.370000000003</v>
      </c>
      <c r="AC849">
        <v>36021.980000000003</v>
      </c>
      <c r="AD849">
        <v>33453.39</v>
      </c>
      <c r="AE849">
        <v>25846.79</v>
      </c>
      <c r="AF849">
        <v>15842.35</v>
      </c>
      <c r="AG849">
        <v>12800.42</v>
      </c>
      <c r="AH849">
        <v>75.572000000000003</v>
      </c>
      <c r="AI849">
        <v>73.925979999999996</v>
      </c>
      <c r="AJ849">
        <v>72.625889999999998</v>
      </c>
      <c r="AK849">
        <v>71.242400000000004</v>
      </c>
      <c r="AL849">
        <v>70.060379999999995</v>
      </c>
      <c r="AM849">
        <v>69.144229999999993</v>
      </c>
      <c r="AN849">
        <v>69.951700000000002</v>
      </c>
      <c r="AO849">
        <v>74.556129999999996</v>
      </c>
      <c r="AP849">
        <v>79.718689999999995</v>
      </c>
      <c r="AQ849">
        <v>84.645799999999994</v>
      </c>
      <c r="AR849">
        <v>88.670839999999998</v>
      </c>
      <c r="AS849">
        <v>92.144900000000007</v>
      </c>
      <c r="AT849">
        <v>94.87612</v>
      </c>
      <c r="AU849">
        <v>96.74776</v>
      </c>
      <c r="AV849">
        <v>98.311940000000007</v>
      </c>
      <c r="AW849">
        <v>99.303219999999996</v>
      </c>
      <c r="AX849">
        <v>99.499110000000002</v>
      </c>
      <c r="AY849">
        <v>98.854209999999995</v>
      </c>
      <c r="AZ849">
        <v>97.084299999999999</v>
      </c>
      <c r="BA849">
        <v>93.86985</v>
      </c>
      <c r="BB849">
        <v>89.25067</v>
      </c>
      <c r="BC849">
        <v>85.370750000000001</v>
      </c>
      <c r="BD849">
        <v>82.823790000000002</v>
      </c>
      <c r="BE849">
        <v>80.453270000000003</v>
      </c>
      <c r="BF849">
        <v>-6471.9319999999998</v>
      </c>
      <c r="BG849">
        <v>12048.61</v>
      </c>
      <c r="BH849">
        <v>0</v>
      </c>
      <c r="BI849">
        <v>0</v>
      </c>
      <c r="BJ849">
        <v>0</v>
      </c>
    </row>
    <row r="850" spans="1:62" x14ac:dyDescent="0.25">
      <c r="A850" t="s">
        <v>37</v>
      </c>
      <c r="B850" t="s">
        <v>25</v>
      </c>
      <c r="C850" t="s">
        <v>15</v>
      </c>
      <c r="D850" t="s">
        <v>101</v>
      </c>
      <c r="E850" t="s">
        <v>100</v>
      </c>
      <c r="F850" t="s">
        <v>33</v>
      </c>
      <c r="G850">
        <v>2020</v>
      </c>
      <c r="H850">
        <v>7</v>
      </c>
      <c r="I850">
        <v>915.20609999999999</v>
      </c>
      <c r="J850">
        <v>15434.91</v>
      </c>
      <c r="K850">
        <v>14934.45</v>
      </c>
      <c r="L850">
        <v>14863.08</v>
      </c>
      <c r="M850">
        <v>14757.58</v>
      </c>
      <c r="N850">
        <v>14689.2</v>
      </c>
      <c r="O850">
        <v>15253.51</v>
      </c>
      <c r="P850">
        <v>18611.8</v>
      </c>
      <c r="Q850">
        <v>24156.76</v>
      </c>
      <c r="R850">
        <v>30090.03</v>
      </c>
      <c r="S850">
        <v>37346.660000000003</v>
      </c>
      <c r="T850">
        <v>43659.76</v>
      </c>
      <c r="U850">
        <v>47738.93</v>
      </c>
      <c r="V850">
        <v>51052.59</v>
      </c>
      <c r="W850">
        <v>53478.93</v>
      </c>
      <c r="X850">
        <v>55297</v>
      </c>
      <c r="Y850">
        <v>55968.639999999999</v>
      </c>
      <c r="Z850">
        <v>55965.79</v>
      </c>
      <c r="AA850">
        <v>55321.34</v>
      </c>
      <c r="AB850">
        <v>53938.78</v>
      </c>
      <c r="AC850">
        <v>49837.38</v>
      </c>
      <c r="AD850">
        <v>46280.83</v>
      </c>
      <c r="AE850">
        <v>35778.379999999997</v>
      </c>
      <c r="AF850">
        <v>21900.49</v>
      </c>
      <c r="AG850">
        <v>17814.66</v>
      </c>
      <c r="AH850">
        <v>77.811269999999993</v>
      </c>
      <c r="AI850">
        <v>76.464449999999999</v>
      </c>
      <c r="AJ850">
        <v>75.381709999999998</v>
      </c>
      <c r="AK850">
        <v>74.163460000000001</v>
      </c>
      <c r="AL850">
        <v>73.259609999999995</v>
      </c>
      <c r="AM850">
        <v>72.432249999999996</v>
      </c>
      <c r="AN850">
        <v>72.337879999999998</v>
      </c>
      <c r="AO850">
        <v>74.876339999999999</v>
      </c>
      <c r="AP850">
        <v>78.79383</v>
      </c>
      <c r="AQ850">
        <v>83.217799999999997</v>
      </c>
      <c r="AR850">
        <v>87.523700000000005</v>
      </c>
      <c r="AS850">
        <v>91.627009999999999</v>
      </c>
      <c r="AT850">
        <v>95.049189999999996</v>
      </c>
      <c r="AU850">
        <v>97.443870000000004</v>
      </c>
      <c r="AV850">
        <v>98.810149999999993</v>
      </c>
      <c r="AW850">
        <v>99.370080000000002</v>
      </c>
      <c r="AX850">
        <v>99.343689999999995</v>
      </c>
      <c r="AY850">
        <v>98.04204</v>
      </c>
      <c r="AZ850">
        <v>95.606440000000006</v>
      </c>
      <c r="BA850">
        <v>92.29495</v>
      </c>
      <c r="BB850">
        <v>87.916370000000001</v>
      </c>
      <c r="BC850">
        <v>84.601299999999995</v>
      </c>
      <c r="BD850">
        <v>81.809700000000007</v>
      </c>
      <c r="BE850">
        <v>79.940299999999993</v>
      </c>
      <c r="BF850">
        <v>-8801.8269999999993</v>
      </c>
      <c r="BG850">
        <v>22285.11</v>
      </c>
      <c r="BH850">
        <v>0</v>
      </c>
      <c r="BI850">
        <v>0</v>
      </c>
      <c r="BJ850">
        <v>0</v>
      </c>
    </row>
    <row r="851" spans="1:62" x14ac:dyDescent="0.25">
      <c r="A851" t="s">
        <v>37</v>
      </c>
      <c r="B851" t="s">
        <v>25</v>
      </c>
      <c r="C851" t="s">
        <v>15</v>
      </c>
      <c r="D851" t="s">
        <v>101</v>
      </c>
      <c r="E851" t="s">
        <v>100</v>
      </c>
      <c r="F851" t="s">
        <v>33</v>
      </c>
      <c r="G851">
        <v>2020</v>
      </c>
      <c r="H851">
        <v>8</v>
      </c>
      <c r="I851">
        <v>969.04169999999999</v>
      </c>
      <c r="J851">
        <v>16148.94</v>
      </c>
      <c r="K851">
        <v>15719.83</v>
      </c>
      <c r="L851">
        <v>15677.9</v>
      </c>
      <c r="M851">
        <v>15567.87</v>
      </c>
      <c r="N851">
        <v>15438.17</v>
      </c>
      <c r="O851">
        <v>16181.18</v>
      </c>
      <c r="P851">
        <v>19900.09</v>
      </c>
      <c r="Q851">
        <v>25253.1</v>
      </c>
      <c r="R851">
        <v>31555.83</v>
      </c>
      <c r="S851">
        <v>38737.800000000003</v>
      </c>
      <c r="T851">
        <v>45235.77</v>
      </c>
      <c r="U851">
        <v>49319.88</v>
      </c>
      <c r="V851">
        <v>52649.75</v>
      </c>
      <c r="W851">
        <v>55295.78</v>
      </c>
      <c r="X851">
        <v>57362.82</v>
      </c>
      <c r="Y851">
        <v>58113.9</v>
      </c>
      <c r="Z851">
        <v>58441.08</v>
      </c>
      <c r="AA851">
        <v>57999.58</v>
      </c>
      <c r="AB851">
        <v>56420.9</v>
      </c>
      <c r="AC851">
        <v>52321</v>
      </c>
      <c r="AD851">
        <v>49109.4</v>
      </c>
      <c r="AE851">
        <v>37596.06</v>
      </c>
      <c r="AF851">
        <v>22878.07</v>
      </c>
      <c r="AG851">
        <v>18545.169999999998</v>
      </c>
      <c r="AH851">
        <v>76.817530000000005</v>
      </c>
      <c r="AI851">
        <v>75.495080000000002</v>
      </c>
      <c r="AJ851">
        <v>74.300759999999997</v>
      </c>
      <c r="AK851">
        <v>72.866280000000003</v>
      </c>
      <c r="AL851">
        <v>71.646019999999993</v>
      </c>
      <c r="AM851">
        <v>70.913460000000001</v>
      </c>
      <c r="AN851">
        <v>70.286900000000003</v>
      </c>
      <c r="AO851">
        <v>72.183369999999996</v>
      </c>
      <c r="AP851">
        <v>77.011399999999995</v>
      </c>
      <c r="AQ851">
        <v>81.736140000000006</v>
      </c>
      <c r="AR851">
        <v>86.150720000000007</v>
      </c>
      <c r="AS851">
        <v>90.005369999999999</v>
      </c>
      <c r="AT851">
        <v>93.214669999999998</v>
      </c>
      <c r="AU851">
        <v>95.870080000000002</v>
      </c>
      <c r="AV851">
        <v>97.653620000000004</v>
      </c>
      <c r="AW851">
        <v>98.291150000000002</v>
      </c>
      <c r="AX851">
        <v>98.084530000000001</v>
      </c>
      <c r="AY851">
        <v>96.607339999999994</v>
      </c>
      <c r="AZ851">
        <v>93.844809999999995</v>
      </c>
      <c r="BA851">
        <v>89.601519999999994</v>
      </c>
      <c r="BB851">
        <v>84.949460000000002</v>
      </c>
      <c r="BC851">
        <v>81.882829999999998</v>
      </c>
      <c r="BD851">
        <v>79.717799999999997</v>
      </c>
      <c r="BE851">
        <v>77.978759999999994</v>
      </c>
      <c r="BF851">
        <v>-9319.5820000000003</v>
      </c>
      <c r="BG851">
        <v>24984</v>
      </c>
      <c r="BH851">
        <v>0</v>
      </c>
      <c r="BI851">
        <v>0</v>
      </c>
      <c r="BJ851">
        <v>0</v>
      </c>
    </row>
    <row r="852" spans="1:62" x14ac:dyDescent="0.25">
      <c r="A852" t="s">
        <v>37</v>
      </c>
      <c r="B852" t="s">
        <v>25</v>
      </c>
      <c r="C852" t="s">
        <v>15</v>
      </c>
      <c r="D852" t="s">
        <v>101</v>
      </c>
      <c r="E852" t="s">
        <v>100</v>
      </c>
      <c r="F852" t="s">
        <v>33</v>
      </c>
      <c r="G852">
        <v>2020</v>
      </c>
      <c r="H852">
        <v>9</v>
      </c>
      <c r="I852">
        <v>834.45259999999996</v>
      </c>
      <c r="J852">
        <v>14217.37</v>
      </c>
      <c r="K852">
        <v>13974.29</v>
      </c>
      <c r="L852">
        <v>13982.67</v>
      </c>
      <c r="M852">
        <v>13947.98</v>
      </c>
      <c r="N852">
        <v>14105.55</v>
      </c>
      <c r="O852">
        <v>14745.52</v>
      </c>
      <c r="P852">
        <v>17854.669999999998</v>
      </c>
      <c r="Q852">
        <v>21272</v>
      </c>
      <c r="R852">
        <v>25945.83</v>
      </c>
      <c r="S852">
        <v>31662.400000000001</v>
      </c>
      <c r="T852">
        <v>36579.589999999997</v>
      </c>
      <c r="U852">
        <v>39712.370000000003</v>
      </c>
      <c r="V852">
        <v>42369.279999999999</v>
      </c>
      <c r="W852">
        <v>44407.32</v>
      </c>
      <c r="X852">
        <v>46146.13</v>
      </c>
      <c r="Y852">
        <v>46761.919999999998</v>
      </c>
      <c r="Z852">
        <v>46752.06</v>
      </c>
      <c r="AA852">
        <v>46455.43</v>
      </c>
      <c r="AB852">
        <v>44911.71</v>
      </c>
      <c r="AC852">
        <v>42685.55</v>
      </c>
      <c r="AD852">
        <v>39203.79</v>
      </c>
      <c r="AE852">
        <v>29875.96</v>
      </c>
      <c r="AF852">
        <v>18597.689999999999</v>
      </c>
      <c r="AG852">
        <v>15491.54</v>
      </c>
      <c r="AH852">
        <v>73.470929999999996</v>
      </c>
      <c r="AI852">
        <v>72.134839999999997</v>
      </c>
      <c r="AJ852">
        <v>70.578040000000001</v>
      </c>
      <c r="AK852">
        <v>69.329610000000002</v>
      </c>
      <c r="AL852">
        <v>68.412790000000001</v>
      </c>
      <c r="AM852">
        <v>67.495530000000002</v>
      </c>
      <c r="AN852">
        <v>66.811049999999994</v>
      </c>
      <c r="AO852">
        <v>67.799189999999996</v>
      </c>
      <c r="AP852">
        <v>72.849059999999994</v>
      </c>
      <c r="AQ852">
        <v>78.220929999999996</v>
      </c>
      <c r="AR852">
        <v>83.279290000000003</v>
      </c>
      <c r="AS852">
        <v>87.343029999999999</v>
      </c>
      <c r="AT852">
        <v>90.775940000000006</v>
      </c>
      <c r="AU852">
        <v>93.243290000000002</v>
      </c>
      <c r="AV852">
        <v>95.146240000000006</v>
      </c>
      <c r="AW852">
        <v>95.830280000000002</v>
      </c>
      <c r="AX852">
        <v>95.444320000000005</v>
      </c>
      <c r="AY852">
        <v>93.979870000000005</v>
      </c>
      <c r="AZ852">
        <v>90.491500000000002</v>
      </c>
      <c r="BA852">
        <v>85.442089999999993</v>
      </c>
      <c r="BB852">
        <v>81.681129999999996</v>
      </c>
      <c r="BC852">
        <v>79.030860000000004</v>
      </c>
      <c r="BD852">
        <v>76.859129999999993</v>
      </c>
      <c r="BE852">
        <v>75.128579999999999</v>
      </c>
      <c r="BF852">
        <v>-8025.1949999999997</v>
      </c>
      <c r="BG852">
        <v>18525.939999999999</v>
      </c>
      <c r="BH852">
        <v>0</v>
      </c>
      <c r="BI852">
        <v>0</v>
      </c>
      <c r="BJ852">
        <v>0</v>
      </c>
    </row>
    <row r="853" spans="1:62" x14ac:dyDescent="0.25">
      <c r="A853" t="s">
        <v>37</v>
      </c>
      <c r="B853" t="s">
        <v>25</v>
      </c>
      <c r="C853" t="s">
        <v>15</v>
      </c>
      <c r="D853" t="s">
        <v>101</v>
      </c>
      <c r="E853" t="s">
        <v>100</v>
      </c>
      <c r="F853" t="s">
        <v>33</v>
      </c>
      <c r="G853">
        <v>2020</v>
      </c>
      <c r="H853">
        <v>10</v>
      </c>
      <c r="I853">
        <v>753.69910000000004</v>
      </c>
      <c r="J853">
        <v>13405.54</v>
      </c>
      <c r="K853">
        <v>13315.62</v>
      </c>
      <c r="L853">
        <v>13402.35</v>
      </c>
      <c r="M853">
        <v>13460.45</v>
      </c>
      <c r="N853">
        <v>13678.17</v>
      </c>
      <c r="O853">
        <v>14389.92</v>
      </c>
      <c r="P853">
        <v>16116.27</v>
      </c>
      <c r="Q853">
        <v>19131.62</v>
      </c>
      <c r="R853">
        <v>22264.92</v>
      </c>
      <c r="S853">
        <v>26833.58</v>
      </c>
      <c r="T853">
        <v>30651.360000000001</v>
      </c>
      <c r="U853">
        <v>33468.269999999997</v>
      </c>
      <c r="V853">
        <v>35724.379999999997</v>
      </c>
      <c r="W853">
        <v>37367.03</v>
      </c>
      <c r="X853">
        <v>38647.4</v>
      </c>
      <c r="Y853">
        <v>38929.550000000003</v>
      </c>
      <c r="Z853">
        <v>38777.58</v>
      </c>
      <c r="AA853">
        <v>38508.559999999998</v>
      </c>
      <c r="AB853">
        <v>37827.769999999997</v>
      </c>
      <c r="AC853">
        <v>35742.400000000001</v>
      </c>
      <c r="AD853">
        <v>32592.93</v>
      </c>
      <c r="AE853">
        <v>25077.05</v>
      </c>
      <c r="AF853">
        <v>16481.48</v>
      </c>
      <c r="AG853">
        <v>13887.08</v>
      </c>
      <c r="AH853">
        <v>69.570210000000003</v>
      </c>
      <c r="AI853">
        <v>68.00291</v>
      </c>
      <c r="AJ853">
        <v>66.812160000000006</v>
      </c>
      <c r="AK853">
        <v>65.705500000000001</v>
      </c>
      <c r="AL853">
        <v>64.528180000000006</v>
      </c>
      <c r="AM853">
        <v>63.546509999999998</v>
      </c>
      <c r="AN853">
        <v>62.996650000000002</v>
      </c>
      <c r="AO853">
        <v>63.352409999999999</v>
      </c>
      <c r="AP853">
        <v>68.432469999999995</v>
      </c>
      <c r="AQ853">
        <v>74.526160000000004</v>
      </c>
      <c r="AR853">
        <v>80.358000000000004</v>
      </c>
      <c r="AS853">
        <v>85.078270000000003</v>
      </c>
      <c r="AT853">
        <v>88.742170000000002</v>
      </c>
      <c r="AU853">
        <v>91.33005</v>
      </c>
      <c r="AV853">
        <v>92.822670000000002</v>
      </c>
      <c r="AW853">
        <v>93.460419999999999</v>
      </c>
      <c r="AX853">
        <v>93.143339999999995</v>
      </c>
      <c r="AY853">
        <v>91.343469999999996</v>
      </c>
      <c r="AZ853">
        <v>86.478980000000007</v>
      </c>
      <c r="BA853">
        <v>81.29025</v>
      </c>
      <c r="BB853">
        <v>77.738600000000005</v>
      </c>
      <c r="BC853">
        <v>74.99933</v>
      </c>
      <c r="BD853">
        <v>72.506929999999997</v>
      </c>
      <c r="BE853">
        <v>70.333629999999999</v>
      </c>
      <c r="BF853">
        <v>-7248.5630000000001</v>
      </c>
      <c r="BG853">
        <v>15113.78</v>
      </c>
      <c r="BH853">
        <v>0</v>
      </c>
      <c r="BI853">
        <v>0</v>
      </c>
      <c r="BJ853">
        <v>0</v>
      </c>
    </row>
    <row r="854" spans="1:62" x14ac:dyDescent="0.25">
      <c r="A854" t="s">
        <v>37</v>
      </c>
      <c r="B854" t="s">
        <v>25</v>
      </c>
      <c r="C854" t="s">
        <v>15</v>
      </c>
      <c r="D854" t="s">
        <v>101</v>
      </c>
      <c r="E854" t="s">
        <v>100</v>
      </c>
      <c r="F854" t="s">
        <v>33</v>
      </c>
      <c r="G854">
        <v>2021</v>
      </c>
      <c r="H854">
        <v>5</v>
      </c>
      <c r="I854">
        <v>538.35649999999998</v>
      </c>
      <c r="J854">
        <v>9189.19</v>
      </c>
      <c r="K854">
        <v>9006.3449999999993</v>
      </c>
      <c r="L854">
        <v>9022.1769999999997</v>
      </c>
      <c r="M854">
        <v>9014.9809999999998</v>
      </c>
      <c r="N854">
        <v>9165.2379999999994</v>
      </c>
      <c r="O854">
        <v>9770.8870000000006</v>
      </c>
      <c r="P854">
        <v>11364.77</v>
      </c>
      <c r="Q854">
        <v>13588.72</v>
      </c>
      <c r="R854">
        <v>16994.28</v>
      </c>
      <c r="S854">
        <v>20436.919999999998</v>
      </c>
      <c r="T854">
        <v>23645.73</v>
      </c>
      <c r="U854">
        <v>25746.42</v>
      </c>
      <c r="V854">
        <v>27422.25</v>
      </c>
      <c r="W854">
        <v>28711.79</v>
      </c>
      <c r="X854">
        <v>29600.63</v>
      </c>
      <c r="Y854">
        <v>29794.27</v>
      </c>
      <c r="Z854">
        <v>29558.9</v>
      </c>
      <c r="AA854">
        <v>28871.759999999998</v>
      </c>
      <c r="AB854">
        <v>28165.040000000001</v>
      </c>
      <c r="AC854">
        <v>26193.67</v>
      </c>
      <c r="AD854">
        <v>24919.68</v>
      </c>
      <c r="AE854">
        <v>19209.900000000001</v>
      </c>
      <c r="AF854">
        <v>12138.52</v>
      </c>
      <c r="AG854">
        <v>9989.9189999999999</v>
      </c>
      <c r="AH854">
        <v>74.776830000000004</v>
      </c>
      <c r="AI854">
        <v>73.202600000000004</v>
      </c>
      <c r="AJ854">
        <v>71.753799999999998</v>
      </c>
      <c r="AK854">
        <v>70.382599999999996</v>
      </c>
      <c r="AL854">
        <v>69.272139999999993</v>
      </c>
      <c r="AM854">
        <v>68.390209999999996</v>
      </c>
      <c r="AN854">
        <v>68.840789999999998</v>
      </c>
      <c r="AO854">
        <v>72.83005</v>
      </c>
      <c r="AP854">
        <v>77.948570000000004</v>
      </c>
      <c r="AQ854">
        <v>82.196550000000002</v>
      </c>
      <c r="AR854">
        <v>86.082509999999999</v>
      </c>
      <c r="AS854">
        <v>89.529290000000003</v>
      </c>
      <c r="AT854">
        <v>92.346819999999994</v>
      </c>
      <c r="AU854">
        <v>94.179559999999995</v>
      </c>
      <c r="AV854">
        <v>95.021019999999993</v>
      </c>
      <c r="AW854">
        <v>94.866280000000003</v>
      </c>
      <c r="AX854">
        <v>93.834969999999998</v>
      </c>
      <c r="AY854">
        <v>92.094809999999995</v>
      </c>
      <c r="AZ854">
        <v>89.534880000000001</v>
      </c>
      <c r="BA854">
        <v>86.112480000000005</v>
      </c>
      <c r="BB854">
        <v>82.276840000000007</v>
      </c>
      <c r="BC854">
        <v>79.693650000000005</v>
      </c>
      <c r="BD854">
        <v>77.239040000000003</v>
      </c>
      <c r="BE854">
        <v>75.023259999999993</v>
      </c>
      <c r="BF854">
        <v>-5177.5450000000001</v>
      </c>
      <c r="BG854">
        <v>7711.1109999999999</v>
      </c>
      <c r="BH854">
        <v>0</v>
      </c>
      <c r="BI854">
        <v>0</v>
      </c>
      <c r="BJ854">
        <v>0</v>
      </c>
    </row>
    <row r="855" spans="1:62" x14ac:dyDescent="0.25">
      <c r="A855" t="s">
        <v>37</v>
      </c>
      <c r="B855" t="s">
        <v>25</v>
      </c>
      <c r="C855" t="s">
        <v>15</v>
      </c>
      <c r="D855" t="s">
        <v>101</v>
      </c>
      <c r="E855" t="s">
        <v>100</v>
      </c>
      <c r="F855" t="s">
        <v>33</v>
      </c>
      <c r="G855">
        <v>2021</v>
      </c>
      <c r="H855">
        <v>6</v>
      </c>
      <c r="I855">
        <v>699.86350000000004</v>
      </c>
      <c r="J855">
        <v>11768.92</v>
      </c>
      <c r="K855">
        <v>11439.26</v>
      </c>
      <c r="L855">
        <v>11438.23</v>
      </c>
      <c r="M855">
        <v>11452.49</v>
      </c>
      <c r="N855">
        <v>11474.06</v>
      </c>
      <c r="O855">
        <v>12131.59</v>
      </c>
      <c r="P855">
        <v>14180.12</v>
      </c>
      <c r="Q855">
        <v>17901.740000000002</v>
      </c>
      <c r="R855">
        <v>22718.37</v>
      </c>
      <c r="S855">
        <v>28246.68</v>
      </c>
      <c r="T855">
        <v>33127.42</v>
      </c>
      <c r="U855">
        <v>36119.61</v>
      </c>
      <c r="V855">
        <v>38423.46</v>
      </c>
      <c r="W855">
        <v>40160.839999999997</v>
      </c>
      <c r="X855">
        <v>41464.68</v>
      </c>
      <c r="Y855">
        <v>41924.25</v>
      </c>
      <c r="Z855">
        <v>41902.89</v>
      </c>
      <c r="AA855">
        <v>41444.78</v>
      </c>
      <c r="AB855">
        <v>40547.910000000003</v>
      </c>
      <c r="AC855">
        <v>37462.86</v>
      </c>
      <c r="AD855">
        <v>34791.519999999997</v>
      </c>
      <c r="AE855">
        <v>26880.65</v>
      </c>
      <c r="AF855">
        <v>16476.04</v>
      </c>
      <c r="AG855">
        <v>13312.44</v>
      </c>
      <c r="AH855">
        <v>75.572000000000003</v>
      </c>
      <c r="AI855">
        <v>73.925979999999996</v>
      </c>
      <c r="AJ855">
        <v>72.625900000000001</v>
      </c>
      <c r="AK855">
        <v>71.242400000000004</v>
      </c>
      <c r="AL855">
        <v>70.060379999999995</v>
      </c>
      <c r="AM855">
        <v>69.144229999999993</v>
      </c>
      <c r="AN855">
        <v>69.951700000000002</v>
      </c>
      <c r="AO855">
        <v>74.556129999999996</v>
      </c>
      <c r="AP855">
        <v>79.718689999999995</v>
      </c>
      <c r="AQ855">
        <v>84.645799999999994</v>
      </c>
      <c r="AR855">
        <v>88.670839999999998</v>
      </c>
      <c r="AS855">
        <v>92.144900000000007</v>
      </c>
      <c r="AT855">
        <v>94.87612</v>
      </c>
      <c r="AU855">
        <v>96.74776</v>
      </c>
      <c r="AV855">
        <v>98.311940000000007</v>
      </c>
      <c r="AW855">
        <v>99.303219999999996</v>
      </c>
      <c r="AX855">
        <v>99.499099999999999</v>
      </c>
      <c r="AY855">
        <v>98.854200000000006</v>
      </c>
      <c r="AZ855">
        <v>97.084299999999999</v>
      </c>
      <c r="BA855">
        <v>93.86985</v>
      </c>
      <c r="BB855">
        <v>89.25067</v>
      </c>
      <c r="BC855">
        <v>85.370750000000001</v>
      </c>
      <c r="BD855">
        <v>82.823790000000002</v>
      </c>
      <c r="BE855">
        <v>80.45326</v>
      </c>
      <c r="BF855">
        <v>-6730.8090000000002</v>
      </c>
      <c r="BG855">
        <v>13031.78</v>
      </c>
      <c r="BH855">
        <v>0</v>
      </c>
      <c r="BI855">
        <v>0</v>
      </c>
      <c r="BJ855">
        <v>0</v>
      </c>
    </row>
    <row r="856" spans="1:62" x14ac:dyDescent="0.25">
      <c r="A856" t="s">
        <v>37</v>
      </c>
      <c r="B856" t="s">
        <v>25</v>
      </c>
      <c r="C856" t="s">
        <v>15</v>
      </c>
      <c r="D856" t="s">
        <v>101</v>
      </c>
      <c r="E856" t="s">
        <v>100</v>
      </c>
      <c r="F856" t="s">
        <v>33</v>
      </c>
      <c r="G856">
        <v>2021</v>
      </c>
      <c r="H856">
        <v>7</v>
      </c>
      <c r="I856">
        <v>969.04169999999999</v>
      </c>
      <c r="J856">
        <v>16342.85</v>
      </c>
      <c r="K856">
        <v>15812.95</v>
      </c>
      <c r="L856">
        <v>15737.38</v>
      </c>
      <c r="M856">
        <v>15625.67</v>
      </c>
      <c r="N856">
        <v>15553.27</v>
      </c>
      <c r="O856">
        <v>16150.78</v>
      </c>
      <c r="P856">
        <v>19706.61</v>
      </c>
      <c r="Q856">
        <v>25577.75</v>
      </c>
      <c r="R856">
        <v>31860.04</v>
      </c>
      <c r="S856">
        <v>39543.53</v>
      </c>
      <c r="T856">
        <v>46227.98</v>
      </c>
      <c r="U856">
        <v>50547.11</v>
      </c>
      <c r="V856">
        <v>54055.69</v>
      </c>
      <c r="W856">
        <v>56624.75</v>
      </c>
      <c r="X856">
        <v>58549.760000000002</v>
      </c>
      <c r="Y856">
        <v>59260.92</v>
      </c>
      <c r="Z856">
        <v>59257.89</v>
      </c>
      <c r="AA856">
        <v>58575.53</v>
      </c>
      <c r="AB856">
        <v>57111.65</v>
      </c>
      <c r="AC856">
        <v>52768.99</v>
      </c>
      <c r="AD856">
        <v>49003.23</v>
      </c>
      <c r="AE856">
        <v>37882.99</v>
      </c>
      <c r="AF856">
        <v>23188.76</v>
      </c>
      <c r="AG856">
        <v>18862.580000000002</v>
      </c>
      <c r="AH856">
        <v>77.811269999999993</v>
      </c>
      <c r="AI856">
        <v>76.464439999999996</v>
      </c>
      <c r="AJ856">
        <v>75.381709999999998</v>
      </c>
      <c r="AK856">
        <v>74.163460000000001</v>
      </c>
      <c r="AL856">
        <v>73.259609999999995</v>
      </c>
      <c r="AM856">
        <v>72.432249999999996</v>
      </c>
      <c r="AN856">
        <v>72.337879999999998</v>
      </c>
      <c r="AO856">
        <v>74.876339999999999</v>
      </c>
      <c r="AP856">
        <v>78.79383</v>
      </c>
      <c r="AQ856">
        <v>83.217799999999997</v>
      </c>
      <c r="AR856">
        <v>87.523700000000005</v>
      </c>
      <c r="AS856">
        <v>91.627009999999999</v>
      </c>
      <c r="AT856">
        <v>95.049189999999996</v>
      </c>
      <c r="AU856">
        <v>97.443870000000004</v>
      </c>
      <c r="AV856">
        <v>98.810149999999993</v>
      </c>
      <c r="AW856">
        <v>99.370080000000002</v>
      </c>
      <c r="AX856">
        <v>99.343699999999998</v>
      </c>
      <c r="AY856">
        <v>98.04204</v>
      </c>
      <c r="AZ856">
        <v>95.606440000000006</v>
      </c>
      <c r="BA856">
        <v>92.29495</v>
      </c>
      <c r="BB856">
        <v>87.916370000000001</v>
      </c>
      <c r="BC856">
        <v>84.601299999999995</v>
      </c>
      <c r="BD856">
        <v>81.809700000000007</v>
      </c>
      <c r="BE856">
        <v>79.940299999999993</v>
      </c>
      <c r="BF856">
        <v>-9319.5820000000003</v>
      </c>
      <c r="BG856">
        <v>24984</v>
      </c>
      <c r="BH856">
        <v>0</v>
      </c>
      <c r="BI856">
        <v>0</v>
      </c>
      <c r="BJ856">
        <v>0</v>
      </c>
    </row>
    <row r="857" spans="1:62" x14ac:dyDescent="0.25">
      <c r="A857" t="s">
        <v>37</v>
      </c>
      <c r="B857" t="s">
        <v>25</v>
      </c>
      <c r="C857" t="s">
        <v>15</v>
      </c>
      <c r="D857" t="s">
        <v>101</v>
      </c>
      <c r="E857" t="s">
        <v>100</v>
      </c>
      <c r="F857" t="s">
        <v>33</v>
      </c>
      <c r="G857">
        <v>2021</v>
      </c>
      <c r="H857">
        <v>8</v>
      </c>
      <c r="I857">
        <v>1022.877</v>
      </c>
      <c r="J857">
        <v>17046.099999999999</v>
      </c>
      <c r="K857">
        <v>16593.150000000001</v>
      </c>
      <c r="L857">
        <v>16548.89</v>
      </c>
      <c r="M857">
        <v>16432.75</v>
      </c>
      <c r="N857">
        <v>16295.85</v>
      </c>
      <c r="O857">
        <v>17080.14</v>
      </c>
      <c r="P857">
        <v>21005.66</v>
      </c>
      <c r="Q857">
        <v>26656.05</v>
      </c>
      <c r="R857">
        <v>33308.94</v>
      </c>
      <c r="S857">
        <v>40889.9</v>
      </c>
      <c r="T857">
        <v>47748.87</v>
      </c>
      <c r="U857">
        <v>52059.87</v>
      </c>
      <c r="V857">
        <v>55574.74</v>
      </c>
      <c r="W857">
        <v>58367.76</v>
      </c>
      <c r="X857">
        <v>60549.65</v>
      </c>
      <c r="Y857">
        <v>61342.45</v>
      </c>
      <c r="Z857">
        <v>61687.81</v>
      </c>
      <c r="AA857">
        <v>61221.78</v>
      </c>
      <c r="AB857">
        <v>59555.39</v>
      </c>
      <c r="AC857">
        <v>55227.72</v>
      </c>
      <c r="AD857">
        <v>51837.7</v>
      </c>
      <c r="AE857">
        <v>39684.730000000003</v>
      </c>
      <c r="AF857">
        <v>24149.07</v>
      </c>
      <c r="AG857">
        <v>19575.46</v>
      </c>
      <c r="AH857">
        <v>76.817530000000005</v>
      </c>
      <c r="AI857">
        <v>75.495080000000002</v>
      </c>
      <c r="AJ857">
        <v>74.300759999999997</v>
      </c>
      <c r="AK857">
        <v>72.866280000000003</v>
      </c>
      <c r="AL857">
        <v>71.646019999999993</v>
      </c>
      <c r="AM857">
        <v>70.913460000000001</v>
      </c>
      <c r="AN857">
        <v>70.286900000000003</v>
      </c>
      <c r="AO857">
        <v>72.183369999999996</v>
      </c>
      <c r="AP857">
        <v>77.011409999999998</v>
      </c>
      <c r="AQ857">
        <v>81.736140000000006</v>
      </c>
      <c r="AR857">
        <v>86.150720000000007</v>
      </c>
      <c r="AS857">
        <v>90.005369999999999</v>
      </c>
      <c r="AT857">
        <v>93.214669999999998</v>
      </c>
      <c r="AU857">
        <v>95.870080000000002</v>
      </c>
      <c r="AV857">
        <v>97.653620000000004</v>
      </c>
      <c r="AW857">
        <v>98.291150000000002</v>
      </c>
      <c r="AX857">
        <v>98.084530000000001</v>
      </c>
      <c r="AY857">
        <v>96.607339999999994</v>
      </c>
      <c r="AZ857">
        <v>93.844809999999995</v>
      </c>
      <c r="BA857">
        <v>89.601519999999994</v>
      </c>
      <c r="BB857">
        <v>84.949470000000005</v>
      </c>
      <c r="BC857">
        <v>81.882829999999998</v>
      </c>
      <c r="BD857">
        <v>79.717799999999997</v>
      </c>
      <c r="BE857">
        <v>77.978759999999994</v>
      </c>
      <c r="BF857">
        <v>-9837.3359999999993</v>
      </c>
      <c r="BG857">
        <v>27837.11</v>
      </c>
      <c r="BH857">
        <v>0</v>
      </c>
      <c r="BI857">
        <v>0</v>
      </c>
      <c r="BJ857">
        <v>0</v>
      </c>
    </row>
    <row r="858" spans="1:62" x14ac:dyDescent="0.25">
      <c r="A858" t="s">
        <v>37</v>
      </c>
      <c r="B858" t="s">
        <v>25</v>
      </c>
      <c r="C858" t="s">
        <v>15</v>
      </c>
      <c r="D858" t="s">
        <v>101</v>
      </c>
      <c r="E858" t="s">
        <v>100</v>
      </c>
      <c r="F858" t="s">
        <v>33</v>
      </c>
      <c r="G858">
        <v>2021</v>
      </c>
      <c r="H858">
        <v>9</v>
      </c>
      <c r="I858">
        <v>888.28819999999996</v>
      </c>
      <c r="J858">
        <v>15134.62</v>
      </c>
      <c r="K858">
        <v>14875.86</v>
      </c>
      <c r="L858">
        <v>14884.78</v>
      </c>
      <c r="M858">
        <v>14847.85</v>
      </c>
      <c r="N858">
        <v>15015.59</v>
      </c>
      <c r="O858">
        <v>15696.84</v>
      </c>
      <c r="P858">
        <v>19006.580000000002</v>
      </c>
      <c r="Q858">
        <v>22644.38</v>
      </c>
      <c r="R858">
        <v>27619.75</v>
      </c>
      <c r="S858">
        <v>33705.14</v>
      </c>
      <c r="T858">
        <v>38939.56</v>
      </c>
      <c r="U858">
        <v>42274.46</v>
      </c>
      <c r="V858">
        <v>45102.78</v>
      </c>
      <c r="W858">
        <v>47272.3</v>
      </c>
      <c r="X858">
        <v>49123.3</v>
      </c>
      <c r="Y858">
        <v>49778.81</v>
      </c>
      <c r="Z858">
        <v>49768.32</v>
      </c>
      <c r="AA858">
        <v>49452.56</v>
      </c>
      <c r="AB858">
        <v>47809.24</v>
      </c>
      <c r="AC858">
        <v>45439.46</v>
      </c>
      <c r="AD858">
        <v>41733.06</v>
      </c>
      <c r="AE858">
        <v>31803.439999999999</v>
      </c>
      <c r="AF858">
        <v>19797.54</v>
      </c>
      <c r="AG858">
        <v>16490.990000000002</v>
      </c>
      <c r="AH858">
        <v>73.470929999999996</v>
      </c>
      <c r="AI858">
        <v>72.134839999999997</v>
      </c>
      <c r="AJ858">
        <v>70.578040000000001</v>
      </c>
      <c r="AK858">
        <v>69.329610000000002</v>
      </c>
      <c r="AL858">
        <v>68.412790000000001</v>
      </c>
      <c r="AM858">
        <v>67.495530000000002</v>
      </c>
      <c r="AN858">
        <v>66.811049999999994</v>
      </c>
      <c r="AO858">
        <v>67.799199999999999</v>
      </c>
      <c r="AP858">
        <v>72.849059999999994</v>
      </c>
      <c r="AQ858">
        <v>78.220929999999996</v>
      </c>
      <c r="AR858">
        <v>83.279290000000003</v>
      </c>
      <c r="AS858">
        <v>87.343019999999996</v>
      </c>
      <c r="AT858">
        <v>90.775940000000006</v>
      </c>
      <c r="AU858">
        <v>93.243290000000002</v>
      </c>
      <c r="AV858">
        <v>95.146249999999995</v>
      </c>
      <c r="AW858">
        <v>95.830280000000002</v>
      </c>
      <c r="AX858">
        <v>95.444320000000005</v>
      </c>
      <c r="AY858">
        <v>93.979870000000005</v>
      </c>
      <c r="AZ858">
        <v>90.491500000000002</v>
      </c>
      <c r="BA858">
        <v>85.442080000000004</v>
      </c>
      <c r="BB858">
        <v>81.681129999999996</v>
      </c>
      <c r="BC858">
        <v>79.030860000000004</v>
      </c>
      <c r="BD858">
        <v>76.859120000000004</v>
      </c>
      <c r="BE858">
        <v>75.128579999999999</v>
      </c>
      <c r="BF858">
        <v>-8542.9500000000007</v>
      </c>
      <c r="BG858">
        <v>20993.5</v>
      </c>
      <c r="BH858">
        <v>0</v>
      </c>
      <c r="BI858">
        <v>0</v>
      </c>
      <c r="BJ858">
        <v>0</v>
      </c>
    </row>
    <row r="859" spans="1:62" x14ac:dyDescent="0.25">
      <c r="A859" t="s">
        <v>37</v>
      </c>
      <c r="B859" t="s">
        <v>25</v>
      </c>
      <c r="C859" t="s">
        <v>15</v>
      </c>
      <c r="D859" t="s">
        <v>101</v>
      </c>
      <c r="E859" t="s">
        <v>100</v>
      </c>
      <c r="F859" t="s">
        <v>33</v>
      </c>
      <c r="G859">
        <v>2021</v>
      </c>
      <c r="H859">
        <v>10</v>
      </c>
      <c r="I859">
        <v>807.53480000000002</v>
      </c>
      <c r="J859">
        <v>14363.08</v>
      </c>
      <c r="K859">
        <v>14266.73</v>
      </c>
      <c r="L859">
        <v>14359.66</v>
      </c>
      <c r="M859">
        <v>14421.91</v>
      </c>
      <c r="N859">
        <v>14655.19</v>
      </c>
      <c r="O859">
        <v>15417.77</v>
      </c>
      <c r="P859">
        <v>17267.43</v>
      </c>
      <c r="Q859">
        <v>20498.169999999998</v>
      </c>
      <c r="R859">
        <v>23855.27</v>
      </c>
      <c r="S859">
        <v>28750.27</v>
      </c>
      <c r="T859">
        <v>32840.75</v>
      </c>
      <c r="U859">
        <v>35858.86</v>
      </c>
      <c r="V859">
        <v>38276.120000000003</v>
      </c>
      <c r="W859">
        <v>40036.1</v>
      </c>
      <c r="X859">
        <v>41407.93</v>
      </c>
      <c r="Y859">
        <v>41710.230000000003</v>
      </c>
      <c r="Z859">
        <v>41547.410000000003</v>
      </c>
      <c r="AA859">
        <v>41259.17</v>
      </c>
      <c r="AB859">
        <v>40529.75</v>
      </c>
      <c r="AC859">
        <v>38295.440000000002</v>
      </c>
      <c r="AD859">
        <v>34921</v>
      </c>
      <c r="AE859">
        <v>26868.27</v>
      </c>
      <c r="AF859">
        <v>17658.73</v>
      </c>
      <c r="AG859">
        <v>14879.02</v>
      </c>
      <c r="AH859">
        <v>69.570220000000006</v>
      </c>
      <c r="AI859">
        <v>68.00291</v>
      </c>
      <c r="AJ859">
        <v>66.812160000000006</v>
      </c>
      <c r="AK859">
        <v>65.705500000000001</v>
      </c>
      <c r="AL859">
        <v>64.528180000000006</v>
      </c>
      <c r="AM859">
        <v>63.546509999999998</v>
      </c>
      <c r="AN859">
        <v>62.996650000000002</v>
      </c>
      <c r="AO859">
        <v>63.352409999999999</v>
      </c>
      <c r="AP859">
        <v>68.432469999999995</v>
      </c>
      <c r="AQ859">
        <v>74.526160000000004</v>
      </c>
      <c r="AR859">
        <v>80.358000000000004</v>
      </c>
      <c r="AS859">
        <v>85.078270000000003</v>
      </c>
      <c r="AT859">
        <v>88.742170000000002</v>
      </c>
      <c r="AU859">
        <v>91.33005</v>
      </c>
      <c r="AV859">
        <v>92.822670000000002</v>
      </c>
      <c r="AW859">
        <v>93.460419999999999</v>
      </c>
      <c r="AX859">
        <v>93.143339999999995</v>
      </c>
      <c r="AY859">
        <v>91.343469999999996</v>
      </c>
      <c r="AZ859">
        <v>86.478980000000007</v>
      </c>
      <c r="BA859">
        <v>81.29025</v>
      </c>
      <c r="BB859">
        <v>77.738600000000005</v>
      </c>
      <c r="BC859">
        <v>74.99933</v>
      </c>
      <c r="BD859">
        <v>72.506929999999997</v>
      </c>
      <c r="BE859">
        <v>70.333629999999999</v>
      </c>
      <c r="BF859">
        <v>-7766.3180000000002</v>
      </c>
      <c r="BG859">
        <v>17350</v>
      </c>
      <c r="BH859">
        <v>0</v>
      </c>
      <c r="BI859">
        <v>0</v>
      </c>
      <c r="BJ859">
        <v>0</v>
      </c>
    </row>
    <row r="860" spans="1:62" x14ac:dyDescent="0.25">
      <c r="A860" t="s">
        <v>37</v>
      </c>
      <c r="B860" t="s">
        <v>25</v>
      </c>
      <c r="C860" t="s">
        <v>15</v>
      </c>
      <c r="D860" t="s">
        <v>101</v>
      </c>
      <c r="E860" t="s">
        <v>100</v>
      </c>
      <c r="F860" t="s">
        <v>33</v>
      </c>
      <c r="G860">
        <v>2022</v>
      </c>
      <c r="H860">
        <v>5</v>
      </c>
      <c r="I860">
        <v>565.27430000000004</v>
      </c>
      <c r="J860">
        <v>9648.6489999999994</v>
      </c>
      <c r="K860">
        <v>9456.6620000000003</v>
      </c>
      <c r="L860">
        <v>9473.2849999999999</v>
      </c>
      <c r="M860">
        <v>9465.73</v>
      </c>
      <c r="N860">
        <v>9623.5</v>
      </c>
      <c r="O860">
        <v>10259.43</v>
      </c>
      <c r="P860">
        <v>11933.01</v>
      </c>
      <c r="Q860">
        <v>14268.15</v>
      </c>
      <c r="R860">
        <v>17843.990000000002</v>
      </c>
      <c r="S860">
        <v>21458.76</v>
      </c>
      <c r="T860">
        <v>24828.02</v>
      </c>
      <c r="U860">
        <v>27033.74</v>
      </c>
      <c r="V860">
        <v>28793.360000000001</v>
      </c>
      <c r="W860">
        <v>30147.37</v>
      </c>
      <c r="X860">
        <v>31080.66</v>
      </c>
      <c r="Y860">
        <v>31283.98</v>
      </c>
      <c r="Z860">
        <v>31036.85</v>
      </c>
      <c r="AA860">
        <v>30315.35</v>
      </c>
      <c r="AB860">
        <v>29573.29</v>
      </c>
      <c r="AC860">
        <v>27503.360000000001</v>
      </c>
      <c r="AD860">
        <v>26165.66</v>
      </c>
      <c r="AE860">
        <v>20170.39</v>
      </c>
      <c r="AF860">
        <v>12745.44</v>
      </c>
      <c r="AG860">
        <v>10489.41</v>
      </c>
      <c r="AH860">
        <v>74.776830000000004</v>
      </c>
      <c r="AI860">
        <v>73.202590000000001</v>
      </c>
      <c r="AJ860">
        <v>71.753799999999998</v>
      </c>
      <c r="AK860">
        <v>70.382599999999996</v>
      </c>
      <c r="AL860">
        <v>69.272139999999993</v>
      </c>
      <c r="AM860">
        <v>68.390209999999996</v>
      </c>
      <c r="AN860">
        <v>68.840789999999998</v>
      </c>
      <c r="AO860">
        <v>72.83005</v>
      </c>
      <c r="AP860">
        <v>77.948570000000004</v>
      </c>
      <c r="AQ860">
        <v>82.196550000000002</v>
      </c>
      <c r="AR860">
        <v>86.082520000000002</v>
      </c>
      <c r="AS860">
        <v>89.529290000000003</v>
      </c>
      <c r="AT860">
        <v>92.346819999999994</v>
      </c>
      <c r="AU860">
        <v>94.179559999999995</v>
      </c>
      <c r="AV860">
        <v>95.021019999999993</v>
      </c>
      <c r="AW860">
        <v>94.866280000000003</v>
      </c>
      <c r="AX860">
        <v>93.834969999999998</v>
      </c>
      <c r="AY860">
        <v>92.094809999999995</v>
      </c>
      <c r="AZ860">
        <v>89.534880000000001</v>
      </c>
      <c r="BA860">
        <v>86.112480000000005</v>
      </c>
      <c r="BB860">
        <v>82.276830000000004</v>
      </c>
      <c r="BC860">
        <v>79.693650000000005</v>
      </c>
      <c r="BD860">
        <v>77.239040000000003</v>
      </c>
      <c r="BE860">
        <v>75.023259999999993</v>
      </c>
      <c r="BF860">
        <v>-5436.4219999999996</v>
      </c>
      <c r="BG860">
        <v>8501.4979999999996</v>
      </c>
      <c r="BH860">
        <v>0</v>
      </c>
      <c r="BI860">
        <v>0</v>
      </c>
      <c r="BJ860">
        <v>0</v>
      </c>
    </row>
    <row r="861" spans="1:62" x14ac:dyDescent="0.25">
      <c r="A861" t="s">
        <v>37</v>
      </c>
      <c r="B861" t="s">
        <v>25</v>
      </c>
      <c r="C861" t="s">
        <v>15</v>
      </c>
      <c r="D861" t="s">
        <v>101</v>
      </c>
      <c r="E861" t="s">
        <v>100</v>
      </c>
      <c r="F861" t="s">
        <v>33</v>
      </c>
      <c r="G861">
        <v>2022</v>
      </c>
      <c r="H861">
        <v>6</v>
      </c>
      <c r="I861">
        <v>753.69910000000004</v>
      </c>
      <c r="J861">
        <v>12674.22</v>
      </c>
      <c r="K861">
        <v>12319.2</v>
      </c>
      <c r="L861">
        <v>12318.09</v>
      </c>
      <c r="M861">
        <v>12333.46</v>
      </c>
      <c r="N861">
        <v>12356.68</v>
      </c>
      <c r="O861">
        <v>13064.79</v>
      </c>
      <c r="P861">
        <v>15270.89</v>
      </c>
      <c r="Q861">
        <v>19278.8</v>
      </c>
      <c r="R861">
        <v>24465.93</v>
      </c>
      <c r="S861">
        <v>30419.5</v>
      </c>
      <c r="T861">
        <v>35675.68</v>
      </c>
      <c r="U861">
        <v>38898.050000000003</v>
      </c>
      <c r="V861">
        <v>41379.11</v>
      </c>
      <c r="W861">
        <v>43250.14</v>
      </c>
      <c r="X861">
        <v>44654.27</v>
      </c>
      <c r="Y861">
        <v>45149.19</v>
      </c>
      <c r="Z861">
        <v>45126.19</v>
      </c>
      <c r="AA861">
        <v>44632.84</v>
      </c>
      <c r="AB861">
        <v>43666.98</v>
      </c>
      <c r="AC861">
        <v>40344.620000000003</v>
      </c>
      <c r="AD861">
        <v>37467.79</v>
      </c>
      <c r="AE861">
        <v>28948.400000000001</v>
      </c>
      <c r="AF861">
        <v>17743.43</v>
      </c>
      <c r="AG861">
        <v>14336.47</v>
      </c>
      <c r="AH861">
        <v>75.572000000000003</v>
      </c>
      <c r="AI861">
        <v>73.925979999999996</v>
      </c>
      <c r="AJ861">
        <v>72.625889999999998</v>
      </c>
      <c r="AK861">
        <v>71.242400000000004</v>
      </c>
      <c r="AL861">
        <v>70.060379999999995</v>
      </c>
      <c r="AM861">
        <v>69.144229999999993</v>
      </c>
      <c r="AN861">
        <v>69.951700000000002</v>
      </c>
      <c r="AO861">
        <v>74.556129999999996</v>
      </c>
      <c r="AP861">
        <v>79.718689999999995</v>
      </c>
      <c r="AQ861">
        <v>84.645799999999994</v>
      </c>
      <c r="AR861">
        <v>88.670839999999998</v>
      </c>
      <c r="AS861">
        <v>92.144900000000007</v>
      </c>
      <c r="AT861">
        <v>94.87612</v>
      </c>
      <c r="AU861">
        <v>96.74776</v>
      </c>
      <c r="AV861">
        <v>98.311940000000007</v>
      </c>
      <c r="AW861">
        <v>99.303219999999996</v>
      </c>
      <c r="AX861">
        <v>99.499099999999999</v>
      </c>
      <c r="AY861">
        <v>98.854209999999995</v>
      </c>
      <c r="AZ861">
        <v>97.084310000000002</v>
      </c>
      <c r="BA861">
        <v>93.86985</v>
      </c>
      <c r="BB861">
        <v>89.25067</v>
      </c>
      <c r="BC861">
        <v>85.370750000000001</v>
      </c>
      <c r="BD861">
        <v>82.823790000000002</v>
      </c>
      <c r="BE861">
        <v>80.453270000000003</v>
      </c>
      <c r="BF861">
        <v>-7248.5630000000001</v>
      </c>
      <c r="BG861">
        <v>15113.78</v>
      </c>
      <c r="BH861">
        <v>0</v>
      </c>
      <c r="BI861">
        <v>0</v>
      </c>
      <c r="BJ861">
        <v>0</v>
      </c>
    </row>
    <row r="862" spans="1:62" x14ac:dyDescent="0.25">
      <c r="A862" t="s">
        <v>37</v>
      </c>
      <c r="B862" t="s">
        <v>25</v>
      </c>
      <c r="C862" t="s">
        <v>15</v>
      </c>
      <c r="D862" t="s">
        <v>101</v>
      </c>
      <c r="E862" t="s">
        <v>100</v>
      </c>
      <c r="F862" t="s">
        <v>33</v>
      </c>
      <c r="G862">
        <v>2022</v>
      </c>
      <c r="H862">
        <v>7</v>
      </c>
      <c r="I862">
        <v>1022.877</v>
      </c>
      <c r="J862">
        <v>17250.79</v>
      </c>
      <c r="K862">
        <v>16691.45</v>
      </c>
      <c r="L862">
        <v>16611.68</v>
      </c>
      <c r="M862">
        <v>16493.759999999998</v>
      </c>
      <c r="N862">
        <v>16417.349999999999</v>
      </c>
      <c r="O862">
        <v>17048.04</v>
      </c>
      <c r="P862">
        <v>20801.419999999998</v>
      </c>
      <c r="Q862">
        <v>26998.74</v>
      </c>
      <c r="R862">
        <v>33630.04</v>
      </c>
      <c r="S862">
        <v>41740.39</v>
      </c>
      <c r="T862">
        <v>48796.2</v>
      </c>
      <c r="U862">
        <v>53355.28</v>
      </c>
      <c r="V862">
        <v>57058.78</v>
      </c>
      <c r="W862">
        <v>59770.57</v>
      </c>
      <c r="X862">
        <v>61802.53</v>
      </c>
      <c r="Y862">
        <v>62553.19</v>
      </c>
      <c r="Z862">
        <v>62550</v>
      </c>
      <c r="AA862">
        <v>61829.73</v>
      </c>
      <c r="AB862">
        <v>60284.52</v>
      </c>
      <c r="AC862">
        <v>55700.6</v>
      </c>
      <c r="AD862">
        <v>51725.64</v>
      </c>
      <c r="AE862">
        <v>39987.599999999999</v>
      </c>
      <c r="AF862">
        <v>24477.02</v>
      </c>
      <c r="AG862">
        <v>19910.5</v>
      </c>
      <c r="AH862">
        <v>77.811269999999993</v>
      </c>
      <c r="AI862">
        <v>76.464449999999999</v>
      </c>
      <c r="AJ862">
        <v>75.381709999999998</v>
      </c>
      <c r="AK862">
        <v>74.163460000000001</v>
      </c>
      <c r="AL862">
        <v>73.259619999999998</v>
      </c>
      <c r="AM862">
        <v>72.432239999999993</v>
      </c>
      <c r="AN862">
        <v>72.337879999999998</v>
      </c>
      <c r="AO862">
        <v>74.876339999999999</v>
      </c>
      <c r="AP862">
        <v>78.79383</v>
      </c>
      <c r="AQ862">
        <v>83.217799999999997</v>
      </c>
      <c r="AR862">
        <v>87.523700000000005</v>
      </c>
      <c r="AS862">
        <v>91.627009999999999</v>
      </c>
      <c r="AT862">
        <v>95.049199999999999</v>
      </c>
      <c r="AU862">
        <v>97.443870000000004</v>
      </c>
      <c r="AV862">
        <v>98.810149999999993</v>
      </c>
      <c r="AW862">
        <v>99.370080000000002</v>
      </c>
      <c r="AX862">
        <v>99.343689999999995</v>
      </c>
      <c r="AY862">
        <v>98.04204</v>
      </c>
      <c r="AZ862">
        <v>95.606440000000006</v>
      </c>
      <c r="BA862">
        <v>92.29495</v>
      </c>
      <c r="BB862">
        <v>87.916370000000001</v>
      </c>
      <c r="BC862">
        <v>84.601299999999995</v>
      </c>
      <c r="BD862">
        <v>81.809700000000007</v>
      </c>
      <c r="BE862">
        <v>79.940299999999993</v>
      </c>
      <c r="BF862">
        <v>-9837.3359999999993</v>
      </c>
      <c r="BG862">
        <v>27837.11</v>
      </c>
      <c r="BH862">
        <v>0</v>
      </c>
      <c r="BI862">
        <v>0</v>
      </c>
      <c r="BJ862">
        <v>0</v>
      </c>
    </row>
    <row r="863" spans="1:62" x14ac:dyDescent="0.25">
      <c r="A863" t="s">
        <v>37</v>
      </c>
      <c r="B863" t="s">
        <v>25</v>
      </c>
      <c r="C863" t="s">
        <v>15</v>
      </c>
      <c r="D863" t="s">
        <v>101</v>
      </c>
      <c r="E863" t="s">
        <v>100</v>
      </c>
      <c r="F863" t="s">
        <v>33</v>
      </c>
      <c r="G863">
        <v>2022</v>
      </c>
      <c r="H863">
        <v>8</v>
      </c>
      <c r="I863">
        <v>1076.713</v>
      </c>
      <c r="J863">
        <v>17943.27</v>
      </c>
      <c r="K863">
        <v>17466.47</v>
      </c>
      <c r="L863">
        <v>17419.89</v>
      </c>
      <c r="M863">
        <v>17297.63</v>
      </c>
      <c r="N863">
        <v>17153.52</v>
      </c>
      <c r="O863">
        <v>17979.09</v>
      </c>
      <c r="P863">
        <v>22111.22</v>
      </c>
      <c r="Q863">
        <v>28059</v>
      </c>
      <c r="R863">
        <v>35062.04</v>
      </c>
      <c r="S863">
        <v>43042</v>
      </c>
      <c r="T863">
        <v>50261.96</v>
      </c>
      <c r="U863">
        <v>54799.86</v>
      </c>
      <c r="V863">
        <v>58499.72</v>
      </c>
      <c r="W863">
        <v>61439.75</v>
      </c>
      <c r="X863">
        <v>63736.47</v>
      </c>
      <c r="Y863">
        <v>64570.99</v>
      </c>
      <c r="Z863">
        <v>64934.54</v>
      </c>
      <c r="AA863">
        <v>64443.98</v>
      </c>
      <c r="AB863">
        <v>62689.88</v>
      </c>
      <c r="AC863">
        <v>58134.44</v>
      </c>
      <c r="AD863">
        <v>54566</v>
      </c>
      <c r="AE863">
        <v>41773.4</v>
      </c>
      <c r="AF863">
        <v>25420.07</v>
      </c>
      <c r="AG863">
        <v>20605.75</v>
      </c>
      <c r="AH863">
        <v>76.817530000000005</v>
      </c>
      <c r="AI863">
        <v>75.495080000000002</v>
      </c>
      <c r="AJ863">
        <v>74.300759999999997</v>
      </c>
      <c r="AK863">
        <v>72.866280000000003</v>
      </c>
      <c r="AL863">
        <v>71.646019999999993</v>
      </c>
      <c r="AM863">
        <v>70.913460000000001</v>
      </c>
      <c r="AN863">
        <v>70.286900000000003</v>
      </c>
      <c r="AO863">
        <v>72.183359999999993</v>
      </c>
      <c r="AP863">
        <v>77.011399999999995</v>
      </c>
      <c r="AQ863">
        <v>81.736140000000006</v>
      </c>
      <c r="AR863">
        <v>86.150720000000007</v>
      </c>
      <c r="AS863">
        <v>90.005369999999999</v>
      </c>
      <c r="AT863">
        <v>93.214669999999998</v>
      </c>
      <c r="AU863">
        <v>95.870080000000002</v>
      </c>
      <c r="AV863">
        <v>97.653620000000004</v>
      </c>
      <c r="AW863">
        <v>98.291150000000002</v>
      </c>
      <c r="AX863">
        <v>98.084530000000001</v>
      </c>
      <c r="AY863">
        <v>96.607339999999994</v>
      </c>
      <c r="AZ863">
        <v>93.844809999999995</v>
      </c>
      <c r="BA863">
        <v>89.601519999999994</v>
      </c>
      <c r="BB863">
        <v>84.949460000000002</v>
      </c>
      <c r="BC863">
        <v>81.882829999999998</v>
      </c>
      <c r="BD863">
        <v>79.717799999999997</v>
      </c>
      <c r="BE863">
        <v>77.978759999999994</v>
      </c>
      <c r="BF863">
        <v>-10355.09</v>
      </c>
      <c r="BG863">
        <v>30844.44</v>
      </c>
      <c r="BH863">
        <v>0</v>
      </c>
      <c r="BI863">
        <v>0</v>
      </c>
      <c r="BJ863">
        <v>0</v>
      </c>
    </row>
    <row r="864" spans="1:62" x14ac:dyDescent="0.25">
      <c r="A864" t="s">
        <v>37</v>
      </c>
      <c r="B864" t="s">
        <v>25</v>
      </c>
      <c r="C864" t="s">
        <v>15</v>
      </c>
      <c r="D864" t="s">
        <v>101</v>
      </c>
      <c r="E864" t="s">
        <v>100</v>
      </c>
      <c r="F864" t="s">
        <v>33</v>
      </c>
      <c r="G864">
        <v>2022</v>
      </c>
      <c r="H864">
        <v>9</v>
      </c>
      <c r="I864">
        <v>915.20609999999999</v>
      </c>
      <c r="J864">
        <v>15593.24</v>
      </c>
      <c r="K864">
        <v>15326.64</v>
      </c>
      <c r="L864">
        <v>15335.84</v>
      </c>
      <c r="M864">
        <v>15297.79</v>
      </c>
      <c r="N864">
        <v>15470.6</v>
      </c>
      <c r="O864">
        <v>16172.5</v>
      </c>
      <c r="P864">
        <v>19582.54</v>
      </c>
      <c r="Q864">
        <v>23330.58</v>
      </c>
      <c r="R864">
        <v>28456.71</v>
      </c>
      <c r="S864">
        <v>34726.5</v>
      </c>
      <c r="T864">
        <v>40119.550000000003</v>
      </c>
      <c r="U864">
        <v>43555.5</v>
      </c>
      <c r="V864">
        <v>46469.54</v>
      </c>
      <c r="W864">
        <v>48704.800000000003</v>
      </c>
      <c r="X864">
        <v>50611.89</v>
      </c>
      <c r="Y864">
        <v>51287.26</v>
      </c>
      <c r="Z864">
        <v>51276.45</v>
      </c>
      <c r="AA864">
        <v>50951.12</v>
      </c>
      <c r="AB864">
        <v>49258</v>
      </c>
      <c r="AC864">
        <v>46816.41</v>
      </c>
      <c r="AD864">
        <v>42997.7</v>
      </c>
      <c r="AE864">
        <v>32767.18</v>
      </c>
      <c r="AF864">
        <v>20397.46</v>
      </c>
      <c r="AG864">
        <v>16990.72</v>
      </c>
      <c r="AH864">
        <v>73.470929999999996</v>
      </c>
      <c r="AI864">
        <v>72.134839999999997</v>
      </c>
      <c r="AJ864">
        <v>70.578040000000001</v>
      </c>
      <c r="AK864">
        <v>69.329610000000002</v>
      </c>
      <c r="AL864">
        <v>68.412790000000001</v>
      </c>
      <c r="AM864">
        <v>67.495530000000002</v>
      </c>
      <c r="AN864">
        <v>66.811049999999994</v>
      </c>
      <c r="AO864">
        <v>67.799199999999999</v>
      </c>
      <c r="AP864">
        <v>72.849059999999994</v>
      </c>
      <c r="AQ864">
        <v>78.220929999999996</v>
      </c>
      <c r="AR864">
        <v>83.279290000000003</v>
      </c>
      <c r="AS864">
        <v>87.343029999999999</v>
      </c>
      <c r="AT864">
        <v>90.775940000000006</v>
      </c>
      <c r="AU864">
        <v>93.243290000000002</v>
      </c>
      <c r="AV864">
        <v>95.146249999999995</v>
      </c>
      <c r="AW864">
        <v>95.830280000000002</v>
      </c>
      <c r="AX864">
        <v>95.444320000000005</v>
      </c>
      <c r="AY864">
        <v>93.979879999999994</v>
      </c>
      <c r="AZ864">
        <v>90.491500000000002</v>
      </c>
      <c r="BA864">
        <v>85.442089999999993</v>
      </c>
      <c r="BB864">
        <v>81.681129999999996</v>
      </c>
      <c r="BC864">
        <v>79.030860000000004</v>
      </c>
      <c r="BD864">
        <v>76.859129999999993</v>
      </c>
      <c r="BE864">
        <v>75.128579999999999</v>
      </c>
      <c r="BF864">
        <v>-8801.8269999999993</v>
      </c>
      <c r="BG864">
        <v>22285.11</v>
      </c>
      <c r="BH864">
        <v>0</v>
      </c>
      <c r="BI864">
        <v>0</v>
      </c>
      <c r="BJ864">
        <v>0</v>
      </c>
    </row>
    <row r="865" spans="1:62" x14ac:dyDescent="0.25">
      <c r="A865" t="s">
        <v>37</v>
      </c>
      <c r="B865" t="s">
        <v>25</v>
      </c>
      <c r="C865" t="s">
        <v>15</v>
      </c>
      <c r="D865" t="s">
        <v>101</v>
      </c>
      <c r="E865" t="s">
        <v>100</v>
      </c>
      <c r="F865" t="s">
        <v>33</v>
      </c>
      <c r="G865">
        <v>2022</v>
      </c>
      <c r="H865">
        <v>10</v>
      </c>
      <c r="I865">
        <v>834.45259999999996</v>
      </c>
      <c r="J865">
        <v>14841.85</v>
      </c>
      <c r="K865">
        <v>14742.29</v>
      </c>
      <c r="L865">
        <v>14838.32</v>
      </c>
      <c r="M865">
        <v>14902.64</v>
      </c>
      <c r="N865">
        <v>15143.69</v>
      </c>
      <c r="O865">
        <v>15931.7</v>
      </c>
      <c r="P865">
        <v>17843.009999999998</v>
      </c>
      <c r="Q865">
        <v>21181.439999999999</v>
      </c>
      <c r="R865">
        <v>24650.45</v>
      </c>
      <c r="S865">
        <v>29708.61</v>
      </c>
      <c r="T865">
        <v>33935.440000000002</v>
      </c>
      <c r="U865">
        <v>37054.15</v>
      </c>
      <c r="V865">
        <v>39551.99</v>
      </c>
      <c r="W865">
        <v>41370.639999999999</v>
      </c>
      <c r="X865">
        <v>42788.19</v>
      </c>
      <c r="Y865">
        <v>43100.57</v>
      </c>
      <c r="Z865">
        <v>42932.32</v>
      </c>
      <c r="AA865">
        <v>42634.48</v>
      </c>
      <c r="AB865">
        <v>41880.74</v>
      </c>
      <c r="AC865">
        <v>39571.949999999997</v>
      </c>
      <c r="AD865">
        <v>36085.040000000001</v>
      </c>
      <c r="AE865">
        <v>27763.88</v>
      </c>
      <c r="AF865">
        <v>18247.36</v>
      </c>
      <c r="AG865">
        <v>15374.98</v>
      </c>
      <c r="AH865">
        <v>69.570220000000006</v>
      </c>
      <c r="AI865">
        <v>68.00291</v>
      </c>
      <c r="AJ865">
        <v>66.812160000000006</v>
      </c>
      <c r="AK865">
        <v>65.705500000000001</v>
      </c>
      <c r="AL865">
        <v>64.528170000000003</v>
      </c>
      <c r="AM865">
        <v>63.546509999999998</v>
      </c>
      <c r="AN865">
        <v>62.996650000000002</v>
      </c>
      <c r="AO865">
        <v>63.352409999999999</v>
      </c>
      <c r="AP865">
        <v>68.432469999999995</v>
      </c>
      <c r="AQ865">
        <v>74.526160000000004</v>
      </c>
      <c r="AR865">
        <v>80.358000000000004</v>
      </c>
      <c r="AS865">
        <v>85.078270000000003</v>
      </c>
      <c r="AT865">
        <v>88.742170000000002</v>
      </c>
      <c r="AU865">
        <v>91.33005</v>
      </c>
      <c r="AV865">
        <v>92.822670000000002</v>
      </c>
      <c r="AW865">
        <v>93.460419999999999</v>
      </c>
      <c r="AX865">
        <v>93.143339999999995</v>
      </c>
      <c r="AY865">
        <v>91.343469999999996</v>
      </c>
      <c r="AZ865">
        <v>86.478980000000007</v>
      </c>
      <c r="BA865">
        <v>81.29025</v>
      </c>
      <c r="BB865">
        <v>77.738600000000005</v>
      </c>
      <c r="BC865">
        <v>74.99933</v>
      </c>
      <c r="BD865">
        <v>72.506929999999997</v>
      </c>
      <c r="BE865">
        <v>70.333629999999999</v>
      </c>
      <c r="BF865">
        <v>-8025.1949999999997</v>
      </c>
      <c r="BG865">
        <v>18525.939999999999</v>
      </c>
      <c r="BH865">
        <v>0</v>
      </c>
      <c r="BI865">
        <v>0</v>
      </c>
      <c r="BJ865">
        <v>0</v>
      </c>
    </row>
    <row r="866" spans="1:62" x14ac:dyDescent="0.25">
      <c r="A866" t="s">
        <v>37</v>
      </c>
      <c r="B866" t="s">
        <v>25</v>
      </c>
      <c r="C866" t="s">
        <v>15</v>
      </c>
      <c r="D866" t="s">
        <v>101</v>
      </c>
      <c r="E866" t="s">
        <v>100</v>
      </c>
      <c r="F866" t="s">
        <v>31</v>
      </c>
      <c r="G866">
        <v>2019</v>
      </c>
      <c r="H866">
        <v>8</v>
      </c>
      <c r="I866">
        <v>559</v>
      </c>
      <c r="J866">
        <v>9366.5509999999995</v>
      </c>
      <c r="K866">
        <v>9126.6149999999998</v>
      </c>
      <c r="L866">
        <v>9106.9079999999994</v>
      </c>
      <c r="M866">
        <v>9062.5689999999995</v>
      </c>
      <c r="N866">
        <v>9011.1560000000009</v>
      </c>
      <c r="O866">
        <v>9436.3220000000001</v>
      </c>
      <c r="P866">
        <v>11510.35</v>
      </c>
      <c r="Q866">
        <v>14547.46</v>
      </c>
      <c r="R866">
        <v>18171.740000000002</v>
      </c>
      <c r="S866">
        <v>22322.46</v>
      </c>
      <c r="T866">
        <v>26102.47</v>
      </c>
      <c r="U866">
        <v>28465.52</v>
      </c>
      <c r="V866">
        <v>30377.08</v>
      </c>
      <c r="W866">
        <v>31855.15</v>
      </c>
      <c r="X866">
        <v>33044.26</v>
      </c>
      <c r="Y866">
        <v>33522.980000000003</v>
      </c>
      <c r="Z866">
        <v>33699.03</v>
      </c>
      <c r="AA866">
        <v>33446.81</v>
      </c>
      <c r="AB866">
        <v>32580.59</v>
      </c>
      <c r="AC866">
        <v>30215.06</v>
      </c>
      <c r="AD866">
        <v>28367.4</v>
      </c>
      <c r="AE866">
        <v>21732.7</v>
      </c>
      <c r="AF866">
        <v>13230.72</v>
      </c>
      <c r="AG866">
        <v>10704.26</v>
      </c>
      <c r="AH866">
        <v>75.917929999999998</v>
      </c>
      <c r="AI866">
        <v>74.505089999999996</v>
      </c>
      <c r="AJ866">
        <v>73.221599999999995</v>
      </c>
      <c r="AK866">
        <v>71.900440000000003</v>
      </c>
      <c r="AL866">
        <v>70.844700000000003</v>
      </c>
      <c r="AM866">
        <v>69.996369999999999</v>
      </c>
      <c r="AN866">
        <v>69.846879999999999</v>
      </c>
      <c r="AO866">
        <v>72.353759999999994</v>
      </c>
      <c r="AP866">
        <v>77.093249999999998</v>
      </c>
      <c r="AQ866">
        <v>81.955160000000006</v>
      </c>
      <c r="AR866">
        <v>86.406139999999994</v>
      </c>
      <c r="AS866">
        <v>90.280069999999995</v>
      </c>
      <c r="AT866">
        <v>93.478980000000007</v>
      </c>
      <c r="AU866">
        <v>95.826260000000005</v>
      </c>
      <c r="AV866">
        <v>97.480509999999995</v>
      </c>
      <c r="AW866">
        <v>98.198700000000002</v>
      </c>
      <c r="AX866">
        <v>98.092920000000007</v>
      </c>
      <c r="AY866">
        <v>96.87088</v>
      </c>
      <c r="AZ866">
        <v>94.256780000000006</v>
      </c>
      <c r="BA866">
        <v>90.302109999999999</v>
      </c>
      <c r="BB866">
        <v>85.94941</v>
      </c>
      <c r="BC866">
        <v>82.721440000000001</v>
      </c>
      <c r="BD866">
        <v>80.302599999999998</v>
      </c>
      <c r="BE866">
        <v>78.375219999999999</v>
      </c>
      <c r="BF866">
        <v>-5376.08</v>
      </c>
      <c r="BG866">
        <v>8313.8189999999995</v>
      </c>
      <c r="BH866">
        <v>0</v>
      </c>
      <c r="BI866">
        <v>0</v>
      </c>
      <c r="BJ866">
        <v>0</v>
      </c>
    </row>
    <row r="867" spans="1:62" x14ac:dyDescent="0.25">
      <c r="A867" t="s">
        <v>37</v>
      </c>
      <c r="B867" t="s">
        <v>25</v>
      </c>
      <c r="C867" t="s">
        <v>15</v>
      </c>
      <c r="D867" t="s">
        <v>101</v>
      </c>
      <c r="E867" t="s">
        <v>100</v>
      </c>
      <c r="F867" t="s">
        <v>31</v>
      </c>
      <c r="G867">
        <v>2020</v>
      </c>
      <c r="H867">
        <v>8</v>
      </c>
      <c r="I867">
        <v>969.04169999999999</v>
      </c>
      <c r="J867">
        <v>16237.17</v>
      </c>
      <c r="K867">
        <v>15821.24</v>
      </c>
      <c r="L867">
        <v>15787.07</v>
      </c>
      <c r="M867">
        <v>15710.21</v>
      </c>
      <c r="N867">
        <v>15621.08</v>
      </c>
      <c r="O867">
        <v>16358.12</v>
      </c>
      <c r="P867">
        <v>19953.5</v>
      </c>
      <c r="Q867">
        <v>25218.42</v>
      </c>
      <c r="R867">
        <v>31501.21</v>
      </c>
      <c r="S867">
        <v>38696.6</v>
      </c>
      <c r="T867">
        <v>45249.35</v>
      </c>
      <c r="U867">
        <v>49345.75</v>
      </c>
      <c r="V867">
        <v>52659.5</v>
      </c>
      <c r="W867">
        <v>55221.77</v>
      </c>
      <c r="X867">
        <v>57283.12</v>
      </c>
      <c r="Y867">
        <v>58112.99</v>
      </c>
      <c r="Z867">
        <v>58418.19</v>
      </c>
      <c r="AA867">
        <v>57980.97</v>
      </c>
      <c r="AB867">
        <v>56479.34</v>
      </c>
      <c r="AC867">
        <v>52378.63</v>
      </c>
      <c r="AD867">
        <v>49175.66</v>
      </c>
      <c r="AE867">
        <v>37674.230000000003</v>
      </c>
      <c r="AF867">
        <v>22935.82</v>
      </c>
      <c r="AG867">
        <v>18556.12</v>
      </c>
      <c r="AH867">
        <v>75.917929999999998</v>
      </c>
      <c r="AI867">
        <v>74.505089999999996</v>
      </c>
      <c r="AJ867">
        <v>73.221599999999995</v>
      </c>
      <c r="AK867">
        <v>71.900440000000003</v>
      </c>
      <c r="AL867">
        <v>70.844700000000003</v>
      </c>
      <c r="AM867">
        <v>69.996369999999999</v>
      </c>
      <c r="AN867">
        <v>69.846879999999999</v>
      </c>
      <c r="AO867">
        <v>72.353759999999994</v>
      </c>
      <c r="AP867">
        <v>77.093249999999998</v>
      </c>
      <c r="AQ867">
        <v>81.955160000000006</v>
      </c>
      <c r="AR867">
        <v>86.406139999999994</v>
      </c>
      <c r="AS867">
        <v>90.280079999999998</v>
      </c>
      <c r="AT867">
        <v>93.478980000000007</v>
      </c>
      <c r="AU867">
        <v>95.826260000000005</v>
      </c>
      <c r="AV867">
        <v>97.480519999999999</v>
      </c>
      <c r="AW867">
        <v>98.198700000000002</v>
      </c>
      <c r="AX867">
        <v>98.092910000000003</v>
      </c>
      <c r="AY867">
        <v>96.87088</v>
      </c>
      <c r="AZ867">
        <v>94.256780000000006</v>
      </c>
      <c r="BA867">
        <v>90.302109999999999</v>
      </c>
      <c r="BB867">
        <v>85.94941</v>
      </c>
      <c r="BC867">
        <v>82.721429999999998</v>
      </c>
      <c r="BD867">
        <v>80.302599999999998</v>
      </c>
      <c r="BE867">
        <v>78.375219999999999</v>
      </c>
      <c r="BF867">
        <v>-9319.5820000000003</v>
      </c>
      <c r="BG867">
        <v>24984</v>
      </c>
      <c r="BH867">
        <v>0</v>
      </c>
      <c r="BI867">
        <v>0</v>
      </c>
      <c r="BJ867">
        <v>0</v>
      </c>
    </row>
    <row r="868" spans="1:62" x14ac:dyDescent="0.25">
      <c r="A868" t="s">
        <v>37</v>
      </c>
      <c r="B868" t="s">
        <v>25</v>
      </c>
      <c r="C868" t="s">
        <v>15</v>
      </c>
      <c r="D868" t="s">
        <v>101</v>
      </c>
      <c r="E868" t="s">
        <v>100</v>
      </c>
      <c r="F868" t="s">
        <v>31</v>
      </c>
      <c r="G868">
        <v>2021</v>
      </c>
      <c r="H868">
        <v>8</v>
      </c>
      <c r="I868">
        <v>1022.877</v>
      </c>
      <c r="J868">
        <v>17139.240000000002</v>
      </c>
      <c r="K868">
        <v>16700.2</v>
      </c>
      <c r="L868">
        <v>16664.13</v>
      </c>
      <c r="M868">
        <v>16583</v>
      </c>
      <c r="N868">
        <v>16488.919999999998</v>
      </c>
      <c r="O868">
        <v>17266.91</v>
      </c>
      <c r="P868">
        <v>21062.03</v>
      </c>
      <c r="Q868">
        <v>26619.45</v>
      </c>
      <c r="R868">
        <v>33251.269999999997</v>
      </c>
      <c r="S868">
        <v>40846.410000000003</v>
      </c>
      <c r="T868">
        <v>47763.21</v>
      </c>
      <c r="U868">
        <v>52087.18</v>
      </c>
      <c r="V868">
        <v>55585.03</v>
      </c>
      <c r="W868">
        <v>58289.65</v>
      </c>
      <c r="X868">
        <v>60465.52</v>
      </c>
      <c r="Y868">
        <v>61341.49</v>
      </c>
      <c r="Z868">
        <v>61663.65</v>
      </c>
      <c r="AA868">
        <v>61202.13</v>
      </c>
      <c r="AB868">
        <v>59617.08</v>
      </c>
      <c r="AC868">
        <v>55288.56</v>
      </c>
      <c r="AD868">
        <v>51907.65</v>
      </c>
      <c r="AE868">
        <v>39767.25</v>
      </c>
      <c r="AF868">
        <v>24210.03</v>
      </c>
      <c r="AG868">
        <v>19587.009999999998</v>
      </c>
      <c r="AH868">
        <v>75.917929999999998</v>
      </c>
      <c r="AI868">
        <v>74.505089999999996</v>
      </c>
      <c r="AJ868">
        <v>73.221599999999995</v>
      </c>
      <c r="AK868">
        <v>71.900440000000003</v>
      </c>
      <c r="AL868">
        <v>70.844700000000003</v>
      </c>
      <c r="AM868">
        <v>69.996359999999996</v>
      </c>
      <c r="AN868">
        <v>69.846879999999999</v>
      </c>
      <c r="AO868">
        <v>72.353759999999994</v>
      </c>
      <c r="AP868">
        <v>77.093249999999998</v>
      </c>
      <c r="AQ868">
        <v>81.955169999999995</v>
      </c>
      <c r="AR868">
        <v>86.406139999999994</v>
      </c>
      <c r="AS868">
        <v>90.280069999999995</v>
      </c>
      <c r="AT868">
        <v>93.478980000000007</v>
      </c>
      <c r="AU868">
        <v>95.826260000000005</v>
      </c>
      <c r="AV868">
        <v>97.480509999999995</v>
      </c>
      <c r="AW868">
        <v>98.198700000000002</v>
      </c>
      <c r="AX868">
        <v>98.092910000000003</v>
      </c>
      <c r="AY868">
        <v>96.87088</v>
      </c>
      <c r="AZ868">
        <v>94.256780000000006</v>
      </c>
      <c r="BA868">
        <v>90.302109999999999</v>
      </c>
      <c r="BB868">
        <v>85.94941</v>
      </c>
      <c r="BC868">
        <v>82.721429999999998</v>
      </c>
      <c r="BD868">
        <v>80.302599999999998</v>
      </c>
      <c r="BE868">
        <v>78.375219999999999</v>
      </c>
      <c r="BF868">
        <v>-9837.3359999999993</v>
      </c>
      <c r="BG868">
        <v>27837.11</v>
      </c>
      <c r="BH868">
        <v>0</v>
      </c>
      <c r="BI868">
        <v>0</v>
      </c>
      <c r="BJ868">
        <v>0</v>
      </c>
    </row>
    <row r="869" spans="1:62" x14ac:dyDescent="0.25">
      <c r="A869" t="s">
        <v>37</v>
      </c>
      <c r="B869" t="s">
        <v>25</v>
      </c>
      <c r="C869" t="s">
        <v>15</v>
      </c>
      <c r="D869" t="s">
        <v>101</v>
      </c>
      <c r="E869" t="s">
        <v>100</v>
      </c>
      <c r="F869" t="s">
        <v>31</v>
      </c>
      <c r="G869">
        <v>2022</v>
      </c>
      <c r="H869">
        <v>8</v>
      </c>
      <c r="I869">
        <v>1076.713</v>
      </c>
      <c r="J869">
        <v>18041.3</v>
      </c>
      <c r="K869">
        <v>17579.150000000001</v>
      </c>
      <c r="L869">
        <v>17541.189999999999</v>
      </c>
      <c r="M869">
        <v>17455.79</v>
      </c>
      <c r="N869">
        <v>17356.759999999998</v>
      </c>
      <c r="O869">
        <v>18175.689999999999</v>
      </c>
      <c r="P869">
        <v>22170.560000000001</v>
      </c>
      <c r="Q869">
        <v>28020.47</v>
      </c>
      <c r="R869">
        <v>35001.339999999997</v>
      </c>
      <c r="S869">
        <v>42996.22</v>
      </c>
      <c r="T869">
        <v>50277.06</v>
      </c>
      <c r="U869">
        <v>54828.61</v>
      </c>
      <c r="V869">
        <v>58510.55</v>
      </c>
      <c r="W869">
        <v>61357.53</v>
      </c>
      <c r="X869">
        <v>63647.91</v>
      </c>
      <c r="Y869">
        <v>64569.99</v>
      </c>
      <c r="Z869">
        <v>64909.1</v>
      </c>
      <c r="AA869">
        <v>64423.29</v>
      </c>
      <c r="AB869">
        <v>62754.82</v>
      </c>
      <c r="AC869">
        <v>58198.48</v>
      </c>
      <c r="AD869">
        <v>54639.63</v>
      </c>
      <c r="AE869">
        <v>41860.26</v>
      </c>
      <c r="AF869">
        <v>25484.240000000002</v>
      </c>
      <c r="AG869">
        <v>20617.91</v>
      </c>
      <c r="AH869">
        <v>75.917929999999998</v>
      </c>
      <c r="AI869">
        <v>74.505089999999996</v>
      </c>
      <c r="AJ869">
        <v>73.221599999999995</v>
      </c>
      <c r="AK869">
        <v>71.900440000000003</v>
      </c>
      <c r="AL869">
        <v>70.844700000000003</v>
      </c>
      <c r="AM869">
        <v>69.996359999999996</v>
      </c>
      <c r="AN869">
        <v>69.846879999999999</v>
      </c>
      <c r="AO869">
        <v>72.353759999999994</v>
      </c>
      <c r="AP869">
        <v>77.093249999999998</v>
      </c>
      <c r="AQ869">
        <v>81.955169999999995</v>
      </c>
      <c r="AR869">
        <v>86.406139999999994</v>
      </c>
      <c r="AS869">
        <v>90.280069999999995</v>
      </c>
      <c r="AT869">
        <v>93.478980000000007</v>
      </c>
      <c r="AU869">
        <v>95.826260000000005</v>
      </c>
      <c r="AV869">
        <v>97.480509999999995</v>
      </c>
      <c r="AW869">
        <v>98.198700000000002</v>
      </c>
      <c r="AX869">
        <v>98.092910000000003</v>
      </c>
      <c r="AY869">
        <v>96.87088</v>
      </c>
      <c r="AZ869">
        <v>94.256780000000006</v>
      </c>
      <c r="BA869">
        <v>90.302109999999999</v>
      </c>
      <c r="BB869">
        <v>85.94941</v>
      </c>
      <c r="BC869">
        <v>82.721429999999998</v>
      </c>
      <c r="BD869">
        <v>80.302610000000001</v>
      </c>
      <c r="BE869">
        <v>78.375219999999999</v>
      </c>
      <c r="BF869">
        <v>-10355.09</v>
      </c>
      <c r="BG869">
        <v>30844.44</v>
      </c>
      <c r="BH869">
        <v>0</v>
      </c>
      <c r="BI869">
        <v>0</v>
      </c>
      <c r="BJ869">
        <v>0</v>
      </c>
    </row>
    <row r="870" spans="1:62" x14ac:dyDescent="0.25">
      <c r="A870" t="s">
        <v>37</v>
      </c>
      <c r="B870" t="s">
        <v>25</v>
      </c>
      <c r="C870" t="s">
        <v>15</v>
      </c>
      <c r="D870" t="s">
        <v>101</v>
      </c>
      <c r="E870" t="s">
        <v>127</v>
      </c>
      <c r="F870" t="s">
        <v>33</v>
      </c>
      <c r="G870">
        <v>2019</v>
      </c>
      <c r="H870">
        <v>5</v>
      </c>
      <c r="I870">
        <v>559</v>
      </c>
      <c r="J870">
        <v>9679.991</v>
      </c>
      <c r="K870">
        <v>9580.6939999999995</v>
      </c>
      <c r="L870">
        <v>9613.7459999999992</v>
      </c>
      <c r="M870">
        <v>9639.0820000000003</v>
      </c>
      <c r="N870">
        <v>9941.4240000000009</v>
      </c>
      <c r="O870">
        <v>10692.01</v>
      </c>
      <c r="P870">
        <v>12085.76</v>
      </c>
      <c r="Q870">
        <v>14117.12</v>
      </c>
      <c r="R870">
        <v>16945.71</v>
      </c>
      <c r="S870">
        <v>20179.55</v>
      </c>
      <c r="T870">
        <v>22407.52</v>
      </c>
      <c r="U870">
        <v>24273.53</v>
      </c>
      <c r="V870">
        <v>25712.400000000001</v>
      </c>
      <c r="W870">
        <v>26765.8</v>
      </c>
      <c r="X870">
        <v>27473.91</v>
      </c>
      <c r="Y870">
        <v>27535.91</v>
      </c>
      <c r="Z870">
        <v>27288.23</v>
      </c>
      <c r="AA870">
        <v>26707.81</v>
      </c>
      <c r="AB870">
        <v>26303.62</v>
      </c>
      <c r="AC870">
        <v>25003.3</v>
      </c>
      <c r="AD870">
        <v>24170.02</v>
      </c>
      <c r="AE870">
        <v>18851.13</v>
      </c>
      <c r="AF870">
        <v>12155.03</v>
      </c>
      <c r="AG870">
        <v>10111.16</v>
      </c>
      <c r="AH870">
        <v>66.926429999999996</v>
      </c>
      <c r="AI870">
        <v>65.417259999999999</v>
      </c>
      <c r="AJ870">
        <v>64.235910000000004</v>
      </c>
      <c r="AK870">
        <v>62.755589999999998</v>
      </c>
      <c r="AL870">
        <v>61.79316</v>
      </c>
      <c r="AM870">
        <v>60.948569999999997</v>
      </c>
      <c r="AN870">
        <v>61.347499999999997</v>
      </c>
      <c r="AO870">
        <v>64.589889999999997</v>
      </c>
      <c r="AP870">
        <v>68.695890000000006</v>
      </c>
      <c r="AQ870">
        <v>72.756929999999997</v>
      </c>
      <c r="AR870">
        <v>76.297190000000001</v>
      </c>
      <c r="AS870">
        <v>79.713099999999997</v>
      </c>
      <c r="AT870">
        <v>82.534660000000002</v>
      </c>
      <c r="AU870">
        <v>84.63015</v>
      </c>
      <c r="AV870">
        <v>85.915469999999999</v>
      </c>
      <c r="AW870">
        <v>86.494630000000001</v>
      </c>
      <c r="AX870">
        <v>86.432019999999994</v>
      </c>
      <c r="AY870">
        <v>85.494640000000004</v>
      </c>
      <c r="AZ870">
        <v>83.487030000000004</v>
      </c>
      <c r="BA870">
        <v>79.959299999999999</v>
      </c>
      <c r="BB870">
        <v>75.992620000000002</v>
      </c>
      <c r="BC870">
        <v>73.03622</v>
      </c>
      <c r="BD870">
        <v>70.398929999999993</v>
      </c>
      <c r="BE870">
        <v>68.24776</v>
      </c>
      <c r="BF870">
        <v>-5376.08</v>
      </c>
      <c r="BG870">
        <v>8313.8189999999995</v>
      </c>
      <c r="BH870">
        <v>0</v>
      </c>
      <c r="BI870">
        <v>0</v>
      </c>
      <c r="BJ870">
        <v>0</v>
      </c>
    </row>
    <row r="871" spans="1:62" x14ac:dyDescent="0.25">
      <c r="A871" t="s">
        <v>37</v>
      </c>
      <c r="B871" t="s">
        <v>25</v>
      </c>
      <c r="C871" t="s">
        <v>15</v>
      </c>
      <c r="D871" t="s">
        <v>101</v>
      </c>
      <c r="E871" t="s">
        <v>127</v>
      </c>
      <c r="F871" t="s">
        <v>33</v>
      </c>
      <c r="G871">
        <v>2019</v>
      </c>
      <c r="H871">
        <v>6</v>
      </c>
      <c r="I871">
        <v>559</v>
      </c>
      <c r="J871">
        <v>9452.1830000000009</v>
      </c>
      <c r="K871">
        <v>9207.134</v>
      </c>
      <c r="L871">
        <v>9181.8770000000004</v>
      </c>
      <c r="M871">
        <v>9207.7369999999992</v>
      </c>
      <c r="N871">
        <v>9287.6</v>
      </c>
      <c r="O871">
        <v>9762.4779999999992</v>
      </c>
      <c r="P871">
        <v>11468.04</v>
      </c>
      <c r="Q871">
        <v>14362.4</v>
      </c>
      <c r="R871">
        <v>17815.11</v>
      </c>
      <c r="S871">
        <v>21935.58</v>
      </c>
      <c r="T871">
        <v>25143.21</v>
      </c>
      <c r="U871">
        <v>27370.01</v>
      </c>
      <c r="V871">
        <v>29126.25</v>
      </c>
      <c r="W871">
        <v>30357.61</v>
      </c>
      <c r="X871">
        <v>31262.99</v>
      </c>
      <c r="Y871">
        <v>31447.77</v>
      </c>
      <c r="Z871">
        <v>31344.34</v>
      </c>
      <c r="AA871">
        <v>30960.46</v>
      </c>
      <c r="AB871">
        <v>30367.439999999999</v>
      </c>
      <c r="AC871">
        <v>28338.12</v>
      </c>
      <c r="AD871">
        <v>26532.21</v>
      </c>
      <c r="AE871">
        <v>20618.02</v>
      </c>
      <c r="AF871">
        <v>12749.66</v>
      </c>
      <c r="AG871">
        <v>10318.290000000001</v>
      </c>
      <c r="AH871">
        <v>73.66816</v>
      </c>
      <c r="AI871">
        <v>71.925759999999997</v>
      </c>
      <c r="AJ871">
        <v>70.451920000000001</v>
      </c>
      <c r="AK871">
        <v>69.278620000000004</v>
      </c>
      <c r="AL871">
        <v>68.144679999999994</v>
      </c>
      <c r="AM871">
        <v>67.24709</v>
      </c>
      <c r="AN871">
        <v>67.628349999999998</v>
      </c>
      <c r="AO871">
        <v>70.967579999999998</v>
      </c>
      <c r="AP871">
        <v>75.078490000000002</v>
      </c>
      <c r="AQ871">
        <v>79.266549999999995</v>
      </c>
      <c r="AR871">
        <v>83.115610000000004</v>
      </c>
      <c r="AS871">
        <v>86.613590000000002</v>
      </c>
      <c r="AT871">
        <v>89.545839999999998</v>
      </c>
      <c r="AU871">
        <v>91.720259999999996</v>
      </c>
      <c r="AV871">
        <v>93.430679999999995</v>
      </c>
      <c r="AW871">
        <v>93.976070000000007</v>
      </c>
      <c r="AX871">
        <v>93.581620000000001</v>
      </c>
      <c r="AY871">
        <v>92.504249999999999</v>
      </c>
      <c r="AZ871">
        <v>90.311940000000007</v>
      </c>
      <c r="BA871">
        <v>86.866280000000003</v>
      </c>
      <c r="BB871">
        <v>82.156300000000002</v>
      </c>
      <c r="BC871">
        <v>78.455719999999999</v>
      </c>
      <c r="BD871">
        <v>75.748660000000001</v>
      </c>
      <c r="BE871">
        <v>73.559259999999995</v>
      </c>
      <c r="BF871">
        <v>-5376.08</v>
      </c>
      <c r="BG871">
        <v>8313.8189999999995</v>
      </c>
      <c r="BH871">
        <v>0</v>
      </c>
      <c r="BI871">
        <v>0</v>
      </c>
      <c r="BJ871">
        <v>0</v>
      </c>
    </row>
    <row r="872" spans="1:62" x14ac:dyDescent="0.25">
      <c r="A872" t="s">
        <v>37</v>
      </c>
      <c r="B872" t="s">
        <v>25</v>
      </c>
      <c r="C872" t="s">
        <v>15</v>
      </c>
      <c r="D872" t="s">
        <v>101</v>
      </c>
      <c r="E872" t="s">
        <v>127</v>
      </c>
      <c r="F872" t="s">
        <v>33</v>
      </c>
      <c r="G872">
        <v>2019</v>
      </c>
      <c r="H872">
        <v>7</v>
      </c>
      <c r="I872">
        <v>559</v>
      </c>
      <c r="J872">
        <v>9481.8209999999999</v>
      </c>
      <c r="K872">
        <v>9272.2479999999996</v>
      </c>
      <c r="L872">
        <v>9250.6049999999996</v>
      </c>
      <c r="M872">
        <v>9238.5939999999991</v>
      </c>
      <c r="N872">
        <v>9297.6119999999992</v>
      </c>
      <c r="O872">
        <v>9693.9709999999995</v>
      </c>
      <c r="P872">
        <v>11555.92</v>
      </c>
      <c r="Q872">
        <v>14674.18</v>
      </c>
      <c r="R872">
        <v>18091.82</v>
      </c>
      <c r="S872">
        <v>22274.06</v>
      </c>
      <c r="T872">
        <v>25643.09</v>
      </c>
      <c r="U872">
        <v>27907.18</v>
      </c>
      <c r="V872">
        <v>29779.97</v>
      </c>
      <c r="W872">
        <v>31124.240000000002</v>
      </c>
      <c r="X872">
        <v>32122.06</v>
      </c>
      <c r="Y872">
        <v>32419.14</v>
      </c>
      <c r="Z872">
        <v>32317.52</v>
      </c>
      <c r="AA872">
        <v>32042.19</v>
      </c>
      <c r="AB872">
        <v>31381.18</v>
      </c>
      <c r="AC872">
        <v>29276.94</v>
      </c>
      <c r="AD872">
        <v>27320.02</v>
      </c>
      <c r="AE872">
        <v>21186</v>
      </c>
      <c r="AF872">
        <v>13070.93</v>
      </c>
      <c r="AG872">
        <v>10647.11</v>
      </c>
      <c r="AH872">
        <v>72.470039999999997</v>
      </c>
      <c r="AI872">
        <v>70.999549999999999</v>
      </c>
      <c r="AJ872">
        <v>69.556799999999996</v>
      </c>
      <c r="AK872">
        <v>68.320440000000005</v>
      </c>
      <c r="AL872">
        <v>67.358009999999993</v>
      </c>
      <c r="AM872">
        <v>66.623429999999999</v>
      </c>
      <c r="AN872">
        <v>66.880809999999997</v>
      </c>
      <c r="AO872">
        <v>70.223389999999995</v>
      </c>
      <c r="AP872">
        <v>74.797179999999997</v>
      </c>
      <c r="AQ872">
        <v>79.443650000000005</v>
      </c>
      <c r="AR872">
        <v>83.887969999999996</v>
      </c>
      <c r="AS872">
        <v>87.652060000000006</v>
      </c>
      <c r="AT872">
        <v>90.866060000000004</v>
      </c>
      <c r="AU872">
        <v>93.282420000000002</v>
      </c>
      <c r="AV872">
        <v>94.692760000000007</v>
      </c>
      <c r="AW872">
        <v>95.378349999999998</v>
      </c>
      <c r="AX872">
        <v>95.442760000000007</v>
      </c>
      <c r="AY872">
        <v>94.760509999999996</v>
      </c>
      <c r="AZ872">
        <v>92.590119999999999</v>
      </c>
      <c r="BA872">
        <v>88.896240000000006</v>
      </c>
      <c r="BB872">
        <v>83.987030000000004</v>
      </c>
      <c r="BC872">
        <v>80.262969999999996</v>
      </c>
      <c r="BD872">
        <v>77.637299999999996</v>
      </c>
      <c r="BE872">
        <v>75.446340000000006</v>
      </c>
      <c r="BF872">
        <v>-5376.08</v>
      </c>
      <c r="BG872">
        <v>8313.8189999999995</v>
      </c>
      <c r="BH872">
        <v>0</v>
      </c>
      <c r="BI872">
        <v>0</v>
      </c>
      <c r="BJ872">
        <v>0</v>
      </c>
    </row>
    <row r="873" spans="1:62" x14ac:dyDescent="0.25">
      <c r="A873" t="s">
        <v>37</v>
      </c>
      <c r="B873" t="s">
        <v>25</v>
      </c>
      <c r="C873" t="s">
        <v>15</v>
      </c>
      <c r="D873" t="s">
        <v>101</v>
      </c>
      <c r="E873" t="s">
        <v>127</v>
      </c>
      <c r="F873" t="s">
        <v>33</v>
      </c>
      <c r="G873">
        <v>2019</v>
      </c>
      <c r="H873">
        <v>8</v>
      </c>
      <c r="I873">
        <v>559</v>
      </c>
      <c r="J873">
        <v>9389.24</v>
      </c>
      <c r="K873">
        <v>9200.8070000000007</v>
      </c>
      <c r="L873">
        <v>9172.5310000000009</v>
      </c>
      <c r="M873">
        <v>9182.4969999999994</v>
      </c>
      <c r="N873">
        <v>9176.9719999999998</v>
      </c>
      <c r="O873">
        <v>9638.1530000000002</v>
      </c>
      <c r="P873">
        <v>11658.64</v>
      </c>
      <c r="Q873">
        <v>14538.12</v>
      </c>
      <c r="R873">
        <v>17889.16</v>
      </c>
      <c r="S873">
        <v>21919.21</v>
      </c>
      <c r="T873">
        <v>25218.7</v>
      </c>
      <c r="U873">
        <v>27444.84</v>
      </c>
      <c r="V873">
        <v>29253.21</v>
      </c>
      <c r="W873">
        <v>30620.62</v>
      </c>
      <c r="X873">
        <v>31676.44</v>
      </c>
      <c r="Y873">
        <v>32081.74</v>
      </c>
      <c r="Z873">
        <v>32157.360000000001</v>
      </c>
      <c r="AA873">
        <v>31936.93</v>
      </c>
      <c r="AB873">
        <v>31159.77</v>
      </c>
      <c r="AC873">
        <v>29134.49</v>
      </c>
      <c r="AD873">
        <v>27440.79</v>
      </c>
      <c r="AE873">
        <v>21133.5</v>
      </c>
      <c r="AF873">
        <v>12994.2</v>
      </c>
      <c r="AG873">
        <v>10550.76</v>
      </c>
      <c r="AH873">
        <v>73.521469999999994</v>
      </c>
      <c r="AI873">
        <v>72.079160000000002</v>
      </c>
      <c r="AJ873">
        <v>70.337879999999998</v>
      </c>
      <c r="AK873">
        <v>69.092799999999997</v>
      </c>
      <c r="AL873">
        <v>68.009619999999998</v>
      </c>
      <c r="AM873">
        <v>67.281750000000002</v>
      </c>
      <c r="AN873">
        <v>66.976969999999994</v>
      </c>
      <c r="AO873">
        <v>69.217799999999997</v>
      </c>
      <c r="AP873">
        <v>73.536670000000001</v>
      </c>
      <c r="AQ873">
        <v>78.238150000000005</v>
      </c>
      <c r="AR873">
        <v>82.647810000000007</v>
      </c>
      <c r="AS873">
        <v>86.366280000000003</v>
      </c>
      <c r="AT873">
        <v>89.650710000000004</v>
      </c>
      <c r="AU873">
        <v>92.050759999999997</v>
      </c>
      <c r="AV873">
        <v>93.689620000000005</v>
      </c>
      <c r="AW873">
        <v>94.575130000000001</v>
      </c>
      <c r="AX873">
        <v>94.382149999999996</v>
      </c>
      <c r="AY873">
        <v>93.022360000000006</v>
      </c>
      <c r="AZ873">
        <v>90.449470000000005</v>
      </c>
      <c r="BA873">
        <v>86.120080000000002</v>
      </c>
      <c r="BB873">
        <v>81.918379999999999</v>
      </c>
      <c r="BC873">
        <v>79.203270000000003</v>
      </c>
      <c r="BD873">
        <v>77.381709999999998</v>
      </c>
      <c r="BE873">
        <v>75.378579999999999</v>
      </c>
      <c r="BF873">
        <v>-5376.08</v>
      </c>
      <c r="BG873">
        <v>8313.8189999999995</v>
      </c>
      <c r="BH873">
        <v>0</v>
      </c>
      <c r="BI873">
        <v>0</v>
      </c>
      <c r="BJ873">
        <v>0</v>
      </c>
    </row>
    <row r="874" spans="1:62" x14ac:dyDescent="0.25">
      <c r="A874" t="s">
        <v>37</v>
      </c>
      <c r="B874" t="s">
        <v>25</v>
      </c>
      <c r="C874" t="s">
        <v>15</v>
      </c>
      <c r="D874" t="s">
        <v>101</v>
      </c>
      <c r="E874" t="s">
        <v>127</v>
      </c>
      <c r="F874" t="s">
        <v>33</v>
      </c>
      <c r="G874">
        <v>2019</v>
      </c>
      <c r="H874">
        <v>9</v>
      </c>
      <c r="I874">
        <v>559</v>
      </c>
      <c r="J874">
        <v>9505.9570000000003</v>
      </c>
      <c r="K874">
        <v>9363.82</v>
      </c>
      <c r="L874">
        <v>9375.4380000000001</v>
      </c>
      <c r="M874">
        <v>9359.2260000000006</v>
      </c>
      <c r="N874">
        <v>9485.75</v>
      </c>
      <c r="O874">
        <v>9946.2029999999995</v>
      </c>
      <c r="P874">
        <v>12005.12</v>
      </c>
      <c r="Q874">
        <v>14261.97</v>
      </c>
      <c r="R874">
        <v>17235</v>
      </c>
      <c r="S874">
        <v>21003.66</v>
      </c>
      <c r="T874">
        <v>24102.01</v>
      </c>
      <c r="U874">
        <v>26230.89</v>
      </c>
      <c r="V874">
        <v>27981.64</v>
      </c>
      <c r="W874">
        <v>29295.98</v>
      </c>
      <c r="X874">
        <v>30349.26</v>
      </c>
      <c r="Y874">
        <v>30709.08</v>
      </c>
      <c r="Z874">
        <v>30659.19</v>
      </c>
      <c r="AA874">
        <v>30460.23</v>
      </c>
      <c r="AB874">
        <v>29439.85</v>
      </c>
      <c r="AC874">
        <v>28095.07</v>
      </c>
      <c r="AD874">
        <v>25888.3</v>
      </c>
      <c r="AE874">
        <v>19785.27</v>
      </c>
      <c r="AF874">
        <v>12348.81</v>
      </c>
      <c r="AG874">
        <v>10247.35</v>
      </c>
      <c r="AH874">
        <v>71.926429999999996</v>
      </c>
      <c r="AI874">
        <v>70.093249999999998</v>
      </c>
      <c r="AJ874">
        <v>68.82893</v>
      </c>
      <c r="AK874">
        <v>67.595039999999997</v>
      </c>
      <c r="AL874">
        <v>66.682249999999996</v>
      </c>
      <c r="AM874">
        <v>65.858900000000006</v>
      </c>
      <c r="AN874">
        <v>65.114040000000003</v>
      </c>
      <c r="AO874">
        <v>66.439400000000006</v>
      </c>
      <c r="AP874">
        <v>71.023920000000004</v>
      </c>
      <c r="AQ874">
        <v>76.291139999999999</v>
      </c>
      <c r="AR874">
        <v>81.537120000000002</v>
      </c>
      <c r="AS874">
        <v>85.882149999999996</v>
      </c>
      <c r="AT874">
        <v>89.442760000000007</v>
      </c>
      <c r="AU874">
        <v>92.25291</v>
      </c>
      <c r="AV874">
        <v>94.099059999999994</v>
      </c>
      <c r="AW874">
        <v>94.571780000000004</v>
      </c>
      <c r="AX874">
        <v>93.953490000000002</v>
      </c>
      <c r="AY874">
        <v>92.365390000000005</v>
      </c>
      <c r="AZ874">
        <v>89.012299999999996</v>
      </c>
      <c r="BA874">
        <v>84.023920000000004</v>
      </c>
      <c r="BB874">
        <v>80.022810000000007</v>
      </c>
      <c r="BC874">
        <v>77.521469999999994</v>
      </c>
      <c r="BD874">
        <v>75.340789999999998</v>
      </c>
      <c r="BE874">
        <v>73.354429999999994</v>
      </c>
      <c r="BF874">
        <v>-5376.08</v>
      </c>
      <c r="BG874">
        <v>8313.8189999999995</v>
      </c>
      <c r="BH874">
        <v>0</v>
      </c>
      <c r="BI874">
        <v>0</v>
      </c>
      <c r="BJ874">
        <v>0</v>
      </c>
    </row>
    <row r="875" spans="1:62" x14ac:dyDescent="0.25">
      <c r="A875" t="s">
        <v>37</v>
      </c>
      <c r="B875" t="s">
        <v>25</v>
      </c>
      <c r="C875" t="s">
        <v>15</v>
      </c>
      <c r="D875" t="s">
        <v>101</v>
      </c>
      <c r="E875" t="s">
        <v>127</v>
      </c>
      <c r="F875" t="s">
        <v>33</v>
      </c>
      <c r="G875">
        <v>2019</v>
      </c>
      <c r="H875">
        <v>10</v>
      </c>
      <c r="I875">
        <v>559</v>
      </c>
      <c r="J875">
        <v>10073.780000000001</v>
      </c>
      <c r="K875">
        <v>10036.879999999999</v>
      </c>
      <c r="L875">
        <v>10120.01</v>
      </c>
      <c r="M875">
        <v>10162.81</v>
      </c>
      <c r="N875">
        <v>10393.56</v>
      </c>
      <c r="O875">
        <v>10985.27</v>
      </c>
      <c r="P875">
        <v>12176.5</v>
      </c>
      <c r="Q875">
        <v>14199.84</v>
      </c>
      <c r="R875">
        <v>16217.12</v>
      </c>
      <c r="S875">
        <v>18946.919999999998</v>
      </c>
      <c r="T875">
        <v>20941.7</v>
      </c>
      <c r="U875">
        <v>22690.77</v>
      </c>
      <c r="V875">
        <v>24173.77</v>
      </c>
      <c r="W875">
        <v>25120.5</v>
      </c>
      <c r="X875">
        <v>25776.98</v>
      </c>
      <c r="Y875">
        <v>25806.07</v>
      </c>
      <c r="Z875">
        <v>25583.14</v>
      </c>
      <c r="AA875">
        <v>25431.7</v>
      </c>
      <c r="AB875">
        <v>25184.68</v>
      </c>
      <c r="AC875">
        <v>24381.14</v>
      </c>
      <c r="AD875">
        <v>22564.05</v>
      </c>
      <c r="AE875">
        <v>17574.96</v>
      </c>
      <c r="AF875">
        <v>11832.34</v>
      </c>
      <c r="AG875">
        <v>10146.56</v>
      </c>
      <c r="AH875">
        <v>64.742400000000004</v>
      </c>
      <c r="AI875">
        <v>63.358899999999998</v>
      </c>
      <c r="AJ875">
        <v>62.390880000000003</v>
      </c>
      <c r="AK875">
        <v>61.370080000000002</v>
      </c>
      <c r="AL875">
        <v>60.72786</v>
      </c>
      <c r="AM875">
        <v>60.083629999999999</v>
      </c>
      <c r="AN875">
        <v>59.529290000000003</v>
      </c>
      <c r="AO875">
        <v>59.840560000000004</v>
      </c>
      <c r="AP875">
        <v>63.364710000000002</v>
      </c>
      <c r="AQ875">
        <v>68.364720000000005</v>
      </c>
      <c r="AR875">
        <v>72.826480000000004</v>
      </c>
      <c r="AS875">
        <v>76.83005</v>
      </c>
      <c r="AT875">
        <v>80.478539999999995</v>
      </c>
      <c r="AU875">
        <v>82.796509999999998</v>
      </c>
      <c r="AV875">
        <v>83.937169999999995</v>
      </c>
      <c r="AW875">
        <v>84.04316</v>
      </c>
      <c r="AX875">
        <v>83.273480000000006</v>
      </c>
      <c r="AY875">
        <v>81.566419999999994</v>
      </c>
      <c r="AZ875">
        <v>77.683809999999994</v>
      </c>
      <c r="BA875">
        <v>73.777280000000005</v>
      </c>
      <c r="BB875">
        <v>70.824460000000002</v>
      </c>
      <c r="BC875">
        <v>68.650270000000006</v>
      </c>
      <c r="BD875">
        <v>66.992620000000002</v>
      </c>
      <c r="BE875">
        <v>65.493740000000003</v>
      </c>
      <c r="BF875">
        <v>-5376.08</v>
      </c>
      <c r="BG875">
        <v>8313.8189999999995</v>
      </c>
      <c r="BH875">
        <v>0</v>
      </c>
      <c r="BI875">
        <v>0</v>
      </c>
      <c r="BJ875">
        <v>0</v>
      </c>
    </row>
    <row r="876" spans="1:62" x14ac:dyDescent="0.25">
      <c r="A876" t="s">
        <v>37</v>
      </c>
      <c r="B876" t="s">
        <v>25</v>
      </c>
      <c r="C876" t="s">
        <v>15</v>
      </c>
      <c r="D876" t="s">
        <v>101</v>
      </c>
      <c r="E876" t="s">
        <v>127</v>
      </c>
      <c r="F876" t="s">
        <v>33</v>
      </c>
      <c r="G876">
        <v>2020</v>
      </c>
      <c r="H876">
        <v>5</v>
      </c>
      <c r="I876">
        <v>511.43869999999998</v>
      </c>
      <c r="J876">
        <v>8856.3909999999996</v>
      </c>
      <c r="K876">
        <v>8765.5419999999995</v>
      </c>
      <c r="L876">
        <v>8795.7819999999992</v>
      </c>
      <c r="M876">
        <v>8818.9619999999995</v>
      </c>
      <c r="N876">
        <v>9095.58</v>
      </c>
      <c r="O876">
        <v>9782.3080000000009</v>
      </c>
      <c r="P876">
        <v>11057.47</v>
      </c>
      <c r="Q876">
        <v>12915.99</v>
      </c>
      <c r="R876">
        <v>15503.93</v>
      </c>
      <c r="S876">
        <v>18462.62</v>
      </c>
      <c r="T876">
        <v>20501.03</v>
      </c>
      <c r="U876">
        <v>22208.27</v>
      </c>
      <c r="V876">
        <v>23524.71</v>
      </c>
      <c r="W876">
        <v>24488.49</v>
      </c>
      <c r="X876">
        <v>25136.35</v>
      </c>
      <c r="Y876">
        <v>25193.08</v>
      </c>
      <c r="Z876">
        <v>24966.47</v>
      </c>
      <c r="AA876">
        <v>24435.43</v>
      </c>
      <c r="AB876">
        <v>24065.63</v>
      </c>
      <c r="AC876">
        <v>22875.95</v>
      </c>
      <c r="AD876">
        <v>22113.57</v>
      </c>
      <c r="AE876">
        <v>17247.23</v>
      </c>
      <c r="AF876">
        <v>11120.84</v>
      </c>
      <c r="AG876">
        <v>9250.8760000000002</v>
      </c>
      <c r="AH876">
        <v>66.926429999999996</v>
      </c>
      <c r="AI876">
        <v>65.417259999999999</v>
      </c>
      <c r="AJ876">
        <v>64.235910000000004</v>
      </c>
      <c r="AK876">
        <v>62.755589999999998</v>
      </c>
      <c r="AL876">
        <v>61.79316</v>
      </c>
      <c r="AM876">
        <v>60.948569999999997</v>
      </c>
      <c r="AN876">
        <v>61.347499999999997</v>
      </c>
      <c r="AO876">
        <v>64.589889999999997</v>
      </c>
      <c r="AP876">
        <v>68.695890000000006</v>
      </c>
      <c r="AQ876">
        <v>72.756929999999997</v>
      </c>
      <c r="AR876">
        <v>76.297179999999997</v>
      </c>
      <c r="AS876">
        <v>79.713099999999997</v>
      </c>
      <c r="AT876">
        <v>82.534660000000002</v>
      </c>
      <c r="AU876">
        <v>84.630139999999997</v>
      </c>
      <c r="AV876">
        <v>85.915480000000002</v>
      </c>
      <c r="AW876">
        <v>86.494630000000001</v>
      </c>
      <c r="AX876">
        <v>86.432019999999994</v>
      </c>
      <c r="AY876">
        <v>85.494630000000001</v>
      </c>
      <c r="AZ876">
        <v>83.487030000000004</v>
      </c>
      <c r="BA876">
        <v>79.959299999999999</v>
      </c>
      <c r="BB876">
        <v>75.992620000000002</v>
      </c>
      <c r="BC876">
        <v>73.03622</v>
      </c>
      <c r="BD876">
        <v>70.398929999999993</v>
      </c>
      <c r="BE876">
        <v>68.24776</v>
      </c>
      <c r="BF876">
        <v>-4918.6679999999997</v>
      </c>
      <c r="BG876">
        <v>6959.277</v>
      </c>
      <c r="BH876">
        <v>0</v>
      </c>
      <c r="BI876">
        <v>0</v>
      </c>
      <c r="BJ876">
        <v>0</v>
      </c>
    </row>
    <row r="877" spans="1:62" x14ac:dyDescent="0.25">
      <c r="A877" t="s">
        <v>37</v>
      </c>
      <c r="B877" t="s">
        <v>25</v>
      </c>
      <c r="C877" t="s">
        <v>15</v>
      </c>
      <c r="D877" t="s">
        <v>101</v>
      </c>
      <c r="E877" t="s">
        <v>127</v>
      </c>
      <c r="F877" t="s">
        <v>33</v>
      </c>
      <c r="G877">
        <v>2020</v>
      </c>
      <c r="H877">
        <v>6</v>
      </c>
      <c r="I877">
        <v>672.94569999999999</v>
      </c>
      <c r="J877">
        <v>11378.9</v>
      </c>
      <c r="K877">
        <v>11083.9</v>
      </c>
      <c r="L877">
        <v>11053.5</v>
      </c>
      <c r="M877">
        <v>11084.63</v>
      </c>
      <c r="N877">
        <v>11180.77</v>
      </c>
      <c r="O877">
        <v>11752.45</v>
      </c>
      <c r="P877">
        <v>13805.67</v>
      </c>
      <c r="Q877">
        <v>17290.009999999998</v>
      </c>
      <c r="R877">
        <v>21446.51</v>
      </c>
      <c r="S877">
        <v>26406.9</v>
      </c>
      <c r="T877">
        <v>30268.36</v>
      </c>
      <c r="U877">
        <v>32949.07</v>
      </c>
      <c r="V877">
        <v>35063.300000000003</v>
      </c>
      <c r="W877">
        <v>36545.660000000003</v>
      </c>
      <c r="X877">
        <v>37635.589999999997</v>
      </c>
      <c r="Y877">
        <v>37858.03</v>
      </c>
      <c r="Z877">
        <v>37733.51</v>
      </c>
      <c r="AA877">
        <v>37271.4</v>
      </c>
      <c r="AB877">
        <v>36557.49</v>
      </c>
      <c r="AC877">
        <v>34114.519999999997</v>
      </c>
      <c r="AD877">
        <v>31940.49</v>
      </c>
      <c r="AE877">
        <v>24820.76</v>
      </c>
      <c r="AF877">
        <v>15348.54</v>
      </c>
      <c r="AG877">
        <v>12421.56</v>
      </c>
      <c r="AH877">
        <v>73.66816</v>
      </c>
      <c r="AI877">
        <v>71.925759999999997</v>
      </c>
      <c r="AJ877">
        <v>70.451920000000001</v>
      </c>
      <c r="AK877">
        <v>69.278620000000004</v>
      </c>
      <c r="AL877">
        <v>68.144679999999994</v>
      </c>
      <c r="AM877">
        <v>67.24709</v>
      </c>
      <c r="AN877">
        <v>67.628349999999998</v>
      </c>
      <c r="AO877">
        <v>70.967579999999998</v>
      </c>
      <c r="AP877">
        <v>75.078490000000002</v>
      </c>
      <c r="AQ877">
        <v>79.266549999999995</v>
      </c>
      <c r="AR877">
        <v>83.115610000000004</v>
      </c>
      <c r="AS877">
        <v>86.613600000000005</v>
      </c>
      <c r="AT877">
        <v>89.545839999999998</v>
      </c>
      <c r="AU877">
        <v>91.720259999999996</v>
      </c>
      <c r="AV877">
        <v>93.430679999999995</v>
      </c>
      <c r="AW877">
        <v>93.976070000000007</v>
      </c>
      <c r="AX877">
        <v>93.581620000000001</v>
      </c>
      <c r="AY877">
        <v>92.504249999999999</v>
      </c>
      <c r="AZ877">
        <v>90.311940000000007</v>
      </c>
      <c r="BA877">
        <v>86.866280000000003</v>
      </c>
      <c r="BB877">
        <v>82.156300000000002</v>
      </c>
      <c r="BC877">
        <v>78.455719999999999</v>
      </c>
      <c r="BD877">
        <v>75.748660000000001</v>
      </c>
      <c r="BE877">
        <v>73.559259999999995</v>
      </c>
      <c r="BF877">
        <v>-6471.9319999999998</v>
      </c>
      <c r="BG877">
        <v>12048.61</v>
      </c>
      <c r="BH877">
        <v>0</v>
      </c>
      <c r="BI877">
        <v>0</v>
      </c>
      <c r="BJ877">
        <v>0</v>
      </c>
    </row>
    <row r="878" spans="1:62" x14ac:dyDescent="0.25">
      <c r="A878" t="s">
        <v>37</v>
      </c>
      <c r="B878" t="s">
        <v>25</v>
      </c>
      <c r="C878" t="s">
        <v>15</v>
      </c>
      <c r="D878" t="s">
        <v>101</v>
      </c>
      <c r="E878" t="s">
        <v>127</v>
      </c>
      <c r="F878" t="s">
        <v>33</v>
      </c>
      <c r="G878">
        <v>2020</v>
      </c>
      <c r="H878">
        <v>7</v>
      </c>
      <c r="I878">
        <v>915.20609999999999</v>
      </c>
      <c r="J878">
        <v>15523.83</v>
      </c>
      <c r="K878">
        <v>15180.71</v>
      </c>
      <c r="L878">
        <v>15145.28</v>
      </c>
      <c r="M878">
        <v>15125.61</v>
      </c>
      <c r="N878">
        <v>15222.24</v>
      </c>
      <c r="O878">
        <v>15871.17</v>
      </c>
      <c r="P878">
        <v>18919.59</v>
      </c>
      <c r="Q878">
        <v>24024.86</v>
      </c>
      <c r="R878">
        <v>29620.29</v>
      </c>
      <c r="S878">
        <v>36467.54</v>
      </c>
      <c r="T878">
        <v>41983.39</v>
      </c>
      <c r="U878">
        <v>45690.2</v>
      </c>
      <c r="V878">
        <v>48756.37</v>
      </c>
      <c r="W878">
        <v>50957.23</v>
      </c>
      <c r="X878">
        <v>52590.89</v>
      </c>
      <c r="Y878">
        <v>53077.279999999999</v>
      </c>
      <c r="Z878">
        <v>52910.9</v>
      </c>
      <c r="AA878">
        <v>52460.12</v>
      </c>
      <c r="AB878">
        <v>51377.91</v>
      </c>
      <c r="AC878">
        <v>47932.800000000003</v>
      </c>
      <c r="AD878">
        <v>44728.89</v>
      </c>
      <c r="AE878">
        <v>34686.14</v>
      </c>
      <c r="AF878">
        <v>21400</v>
      </c>
      <c r="AG878">
        <v>17431.66</v>
      </c>
      <c r="AH878">
        <v>72.470029999999994</v>
      </c>
      <c r="AI878">
        <v>70.999549999999999</v>
      </c>
      <c r="AJ878">
        <v>69.556799999999996</v>
      </c>
      <c r="AK878">
        <v>68.320440000000005</v>
      </c>
      <c r="AL878">
        <v>67.358009999999993</v>
      </c>
      <c r="AM878">
        <v>66.623429999999999</v>
      </c>
      <c r="AN878">
        <v>66.880809999999997</v>
      </c>
      <c r="AO878">
        <v>70.223389999999995</v>
      </c>
      <c r="AP878">
        <v>74.797179999999997</v>
      </c>
      <c r="AQ878">
        <v>79.443650000000005</v>
      </c>
      <c r="AR878">
        <v>83.887969999999996</v>
      </c>
      <c r="AS878">
        <v>87.652060000000006</v>
      </c>
      <c r="AT878">
        <v>90.866060000000004</v>
      </c>
      <c r="AU878">
        <v>93.282420000000002</v>
      </c>
      <c r="AV878">
        <v>94.692760000000007</v>
      </c>
      <c r="AW878">
        <v>95.378349999999998</v>
      </c>
      <c r="AX878">
        <v>95.442750000000004</v>
      </c>
      <c r="AY878">
        <v>94.760509999999996</v>
      </c>
      <c r="AZ878">
        <v>92.590119999999999</v>
      </c>
      <c r="BA878">
        <v>88.896240000000006</v>
      </c>
      <c r="BB878">
        <v>83.987030000000004</v>
      </c>
      <c r="BC878">
        <v>80.262969999999996</v>
      </c>
      <c r="BD878">
        <v>77.637299999999996</v>
      </c>
      <c r="BE878">
        <v>75.446330000000003</v>
      </c>
      <c r="BF878">
        <v>-8801.8269999999993</v>
      </c>
      <c r="BG878">
        <v>22285.11</v>
      </c>
      <c r="BH878">
        <v>0</v>
      </c>
      <c r="BI878">
        <v>0</v>
      </c>
      <c r="BJ878">
        <v>0</v>
      </c>
    </row>
    <row r="879" spans="1:62" x14ac:dyDescent="0.25">
      <c r="A879" t="s">
        <v>37</v>
      </c>
      <c r="B879" t="s">
        <v>25</v>
      </c>
      <c r="C879" t="s">
        <v>15</v>
      </c>
      <c r="D879" t="s">
        <v>101</v>
      </c>
      <c r="E879" t="s">
        <v>127</v>
      </c>
      <c r="F879" t="s">
        <v>33</v>
      </c>
      <c r="G879">
        <v>2020</v>
      </c>
      <c r="H879">
        <v>8</v>
      </c>
      <c r="I879">
        <v>969.04169999999999</v>
      </c>
      <c r="J879">
        <v>16276.5</v>
      </c>
      <c r="K879">
        <v>15949.85</v>
      </c>
      <c r="L879">
        <v>15900.83</v>
      </c>
      <c r="M879">
        <v>15918.11</v>
      </c>
      <c r="N879">
        <v>15908.53</v>
      </c>
      <c r="O879">
        <v>16708</v>
      </c>
      <c r="P879">
        <v>20210.560000000001</v>
      </c>
      <c r="Q879">
        <v>25202.23</v>
      </c>
      <c r="R879">
        <v>31011.35</v>
      </c>
      <c r="S879">
        <v>37997.550000000003</v>
      </c>
      <c r="T879">
        <v>43717.3</v>
      </c>
      <c r="U879">
        <v>47576.37</v>
      </c>
      <c r="V879">
        <v>50711.23</v>
      </c>
      <c r="W879">
        <v>53081.69</v>
      </c>
      <c r="X879">
        <v>54911.98</v>
      </c>
      <c r="Y879">
        <v>55614.57</v>
      </c>
      <c r="Z879">
        <v>55745.66</v>
      </c>
      <c r="AA879">
        <v>55363.53</v>
      </c>
      <c r="AB879">
        <v>54016.31</v>
      </c>
      <c r="AC879">
        <v>50505.43</v>
      </c>
      <c r="AD879">
        <v>47569.36</v>
      </c>
      <c r="AE879">
        <v>36635.5</v>
      </c>
      <c r="AF879">
        <v>22525.8</v>
      </c>
      <c r="AG879">
        <v>18290.03</v>
      </c>
      <c r="AH879">
        <v>73.521469999999994</v>
      </c>
      <c r="AI879">
        <v>72.079160000000002</v>
      </c>
      <c r="AJ879">
        <v>70.337879999999998</v>
      </c>
      <c r="AK879">
        <v>69.092799999999997</v>
      </c>
      <c r="AL879">
        <v>68.009619999999998</v>
      </c>
      <c r="AM879">
        <v>67.281750000000002</v>
      </c>
      <c r="AN879">
        <v>66.976969999999994</v>
      </c>
      <c r="AO879">
        <v>69.217799999999997</v>
      </c>
      <c r="AP879">
        <v>73.536670000000001</v>
      </c>
      <c r="AQ879">
        <v>78.238150000000005</v>
      </c>
      <c r="AR879">
        <v>82.647810000000007</v>
      </c>
      <c r="AS879">
        <v>86.366280000000003</v>
      </c>
      <c r="AT879">
        <v>89.650720000000007</v>
      </c>
      <c r="AU879">
        <v>92.050759999999997</v>
      </c>
      <c r="AV879">
        <v>93.689620000000005</v>
      </c>
      <c r="AW879">
        <v>94.575130000000001</v>
      </c>
      <c r="AX879">
        <v>94.382149999999996</v>
      </c>
      <c r="AY879">
        <v>93.022360000000006</v>
      </c>
      <c r="AZ879">
        <v>90.449470000000005</v>
      </c>
      <c r="BA879">
        <v>86.120080000000002</v>
      </c>
      <c r="BB879">
        <v>81.918379999999999</v>
      </c>
      <c r="BC879">
        <v>79.203270000000003</v>
      </c>
      <c r="BD879">
        <v>77.381709999999998</v>
      </c>
      <c r="BE879">
        <v>75.378579999999999</v>
      </c>
      <c r="BF879">
        <v>-9319.5820000000003</v>
      </c>
      <c r="BG879">
        <v>24984</v>
      </c>
      <c r="BH879">
        <v>0</v>
      </c>
      <c r="BI879">
        <v>0</v>
      </c>
      <c r="BJ879">
        <v>0</v>
      </c>
    </row>
    <row r="880" spans="1:62" x14ac:dyDescent="0.25">
      <c r="A880" t="s">
        <v>37</v>
      </c>
      <c r="B880" t="s">
        <v>25</v>
      </c>
      <c r="C880" t="s">
        <v>15</v>
      </c>
      <c r="D880" t="s">
        <v>101</v>
      </c>
      <c r="E880" t="s">
        <v>127</v>
      </c>
      <c r="F880" t="s">
        <v>33</v>
      </c>
      <c r="G880">
        <v>2020</v>
      </c>
      <c r="H880">
        <v>9</v>
      </c>
      <c r="I880">
        <v>834.45259999999996</v>
      </c>
      <c r="J880">
        <v>14190.11</v>
      </c>
      <c r="K880">
        <v>13977.93</v>
      </c>
      <c r="L880">
        <v>13995.28</v>
      </c>
      <c r="M880">
        <v>13971.07</v>
      </c>
      <c r="N880">
        <v>14159.94</v>
      </c>
      <c r="O880">
        <v>14847.29</v>
      </c>
      <c r="P880">
        <v>17920.759999999998</v>
      </c>
      <c r="Q880">
        <v>21289.69</v>
      </c>
      <c r="R880">
        <v>25727.71</v>
      </c>
      <c r="S880">
        <v>31353.41</v>
      </c>
      <c r="T880">
        <v>35978.51</v>
      </c>
      <c r="U880">
        <v>39156.42</v>
      </c>
      <c r="V880">
        <v>41769.86</v>
      </c>
      <c r="W880">
        <v>43731.85</v>
      </c>
      <c r="X880">
        <v>45304.15</v>
      </c>
      <c r="Y880">
        <v>45841.279999999999</v>
      </c>
      <c r="Z880">
        <v>45766.81</v>
      </c>
      <c r="AA880">
        <v>45469.81</v>
      </c>
      <c r="AB880">
        <v>43946.61</v>
      </c>
      <c r="AC880">
        <v>41939.19</v>
      </c>
      <c r="AD880">
        <v>38645</v>
      </c>
      <c r="AE880">
        <v>29534.65</v>
      </c>
      <c r="AF880">
        <v>18433.8</v>
      </c>
      <c r="AG880">
        <v>15296.84</v>
      </c>
      <c r="AH880">
        <v>71.926429999999996</v>
      </c>
      <c r="AI880">
        <v>70.093249999999998</v>
      </c>
      <c r="AJ880">
        <v>68.82893</v>
      </c>
      <c r="AK880">
        <v>67.595039999999997</v>
      </c>
      <c r="AL880">
        <v>66.682239999999993</v>
      </c>
      <c r="AM880">
        <v>65.858900000000006</v>
      </c>
      <c r="AN880">
        <v>65.114050000000006</v>
      </c>
      <c r="AO880">
        <v>66.439400000000006</v>
      </c>
      <c r="AP880">
        <v>71.023929999999993</v>
      </c>
      <c r="AQ880">
        <v>76.291139999999999</v>
      </c>
      <c r="AR880">
        <v>81.537120000000002</v>
      </c>
      <c r="AS880">
        <v>85.882149999999996</v>
      </c>
      <c r="AT880">
        <v>89.442760000000007</v>
      </c>
      <c r="AU880">
        <v>92.25291</v>
      </c>
      <c r="AV880">
        <v>94.099059999999994</v>
      </c>
      <c r="AW880">
        <v>94.571780000000004</v>
      </c>
      <c r="AX880">
        <v>93.953490000000002</v>
      </c>
      <c r="AY880">
        <v>92.365390000000005</v>
      </c>
      <c r="AZ880">
        <v>89.012299999999996</v>
      </c>
      <c r="BA880">
        <v>84.023929999999993</v>
      </c>
      <c r="BB880">
        <v>80.022810000000007</v>
      </c>
      <c r="BC880">
        <v>77.521469999999994</v>
      </c>
      <c r="BD880">
        <v>75.340789999999998</v>
      </c>
      <c r="BE880">
        <v>73.354429999999994</v>
      </c>
      <c r="BF880">
        <v>-8025.1949999999997</v>
      </c>
      <c r="BG880">
        <v>18525.939999999999</v>
      </c>
      <c r="BH880">
        <v>0</v>
      </c>
      <c r="BI880">
        <v>0</v>
      </c>
      <c r="BJ880">
        <v>0</v>
      </c>
    </row>
    <row r="881" spans="1:62" x14ac:dyDescent="0.25">
      <c r="A881" t="s">
        <v>37</v>
      </c>
      <c r="B881" t="s">
        <v>25</v>
      </c>
      <c r="C881" t="s">
        <v>15</v>
      </c>
      <c r="D881" t="s">
        <v>101</v>
      </c>
      <c r="E881" t="s">
        <v>127</v>
      </c>
      <c r="F881" t="s">
        <v>33</v>
      </c>
      <c r="G881">
        <v>2020</v>
      </c>
      <c r="H881">
        <v>10</v>
      </c>
      <c r="I881">
        <v>753.69910000000004</v>
      </c>
      <c r="J881">
        <v>13582.47</v>
      </c>
      <c r="K881">
        <v>13532.71</v>
      </c>
      <c r="L881">
        <v>13644.8</v>
      </c>
      <c r="M881">
        <v>13702.5</v>
      </c>
      <c r="N881">
        <v>14013.62</v>
      </c>
      <c r="O881">
        <v>14811.43</v>
      </c>
      <c r="P881">
        <v>16417.560000000001</v>
      </c>
      <c r="Q881">
        <v>19145.62</v>
      </c>
      <c r="R881">
        <v>21865.53</v>
      </c>
      <c r="S881">
        <v>25546.11</v>
      </c>
      <c r="T881">
        <v>28235.67</v>
      </c>
      <c r="U881">
        <v>30593.95</v>
      </c>
      <c r="V881">
        <v>32593.47</v>
      </c>
      <c r="W881">
        <v>33869.949999999997</v>
      </c>
      <c r="X881">
        <v>34755.08</v>
      </c>
      <c r="Y881">
        <v>34794.300000000003</v>
      </c>
      <c r="Z881">
        <v>34493.72</v>
      </c>
      <c r="AA881">
        <v>34289.53</v>
      </c>
      <c r="AB881">
        <v>33956.480000000003</v>
      </c>
      <c r="AC881">
        <v>32873.06</v>
      </c>
      <c r="AD881">
        <v>30423.08</v>
      </c>
      <c r="AE881">
        <v>23696.3</v>
      </c>
      <c r="AF881">
        <v>15953.54</v>
      </c>
      <c r="AG881">
        <v>13680.6</v>
      </c>
      <c r="AH881">
        <v>64.742400000000004</v>
      </c>
      <c r="AI881">
        <v>63.358899999999998</v>
      </c>
      <c r="AJ881">
        <v>62.390880000000003</v>
      </c>
      <c r="AK881">
        <v>61.370080000000002</v>
      </c>
      <c r="AL881">
        <v>60.72786</v>
      </c>
      <c r="AM881">
        <v>60.083629999999999</v>
      </c>
      <c r="AN881">
        <v>59.529290000000003</v>
      </c>
      <c r="AO881">
        <v>59.840560000000004</v>
      </c>
      <c r="AP881">
        <v>63.364710000000002</v>
      </c>
      <c r="AQ881">
        <v>68.364720000000005</v>
      </c>
      <c r="AR881">
        <v>72.826480000000004</v>
      </c>
      <c r="AS881">
        <v>76.83005</v>
      </c>
      <c r="AT881">
        <v>80.478530000000006</v>
      </c>
      <c r="AU881">
        <v>82.796509999999998</v>
      </c>
      <c r="AV881">
        <v>83.937169999999995</v>
      </c>
      <c r="AW881">
        <v>84.04316</v>
      </c>
      <c r="AX881">
        <v>83.273480000000006</v>
      </c>
      <c r="AY881">
        <v>81.566410000000005</v>
      </c>
      <c r="AZ881">
        <v>77.683809999999994</v>
      </c>
      <c r="BA881">
        <v>73.777280000000005</v>
      </c>
      <c r="BB881">
        <v>70.824460000000002</v>
      </c>
      <c r="BC881">
        <v>68.650270000000006</v>
      </c>
      <c r="BD881">
        <v>66.992620000000002</v>
      </c>
      <c r="BE881">
        <v>65.493740000000003</v>
      </c>
      <c r="BF881">
        <v>-7248.5630000000001</v>
      </c>
      <c r="BG881">
        <v>15113.78</v>
      </c>
      <c r="BH881">
        <v>0</v>
      </c>
      <c r="BI881">
        <v>0</v>
      </c>
      <c r="BJ881">
        <v>0</v>
      </c>
    </row>
    <row r="882" spans="1:62" x14ac:dyDescent="0.25">
      <c r="A882" t="s">
        <v>37</v>
      </c>
      <c r="B882" t="s">
        <v>25</v>
      </c>
      <c r="C882" t="s">
        <v>15</v>
      </c>
      <c r="D882" t="s">
        <v>101</v>
      </c>
      <c r="E882" t="s">
        <v>127</v>
      </c>
      <c r="F882" t="s">
        <v>33</v>
      </c>
      <c r="G882">
        <v>2021</v>
      </c>
      <c r="H882">
        <v>5</v>
      </c>
      <c r="I882">
        <v>538.35649999999998</v>
      </c>
      <c r="J882">
        <v>9322.5159999999996</v>
      </c>
      <c r="K882">
        <v>9226.8860000000004</v>
      </c>
      <c r="L882">
        <v>9258.7180000000008</v>
      </c>
      <c r="M882">
        <v>9283.1180000000004</v>
      </c>
      <c r="N882">
        <v>9574.2950000000001</v>
      </c>
      <c r="O882">
        <v>10297.17</v>
      </c>
      <c r="P882">
        <v>11639.44</v>
      </c>
      <c r="Q882">
        <v>13595.78</v>
      </c>
      <c r="R882">
        <v>16319.92</v>
      </c>
      <c r="S882">
        <v>19434.34</v>
      </c>
      <c r="T882">
        <v>21580.03</v>
      </c>
      <c r="U882">
        <v>23377.13</v>
      </c>
      <c r="V882">
        <v>24762.86</v>
      </c>
      <c r="W882">
        <v>25777.360000000001</v>
      </c>
      <c r="X882">
        <v>26459.32</v>
      </c>
      <c r="Y882">
        <v>26519.03</v>
      </c>
      <c r="Z882">
        <v>26280.49</v>
      </c>
      <c r="AA882">
        <v>25721.51</v>
      </c>
      <c r="AB882">
        <v>25332.25</v>
      </c>
      <c r="AC882">
        <v>24079.95</v>
      </c>
      <c r="AD882">
        <v>23277.439999999999</v>
      </c>
      <c r="AE882">
        <v>18154.97</v>
      </c>
      <c r="AF882">
        <v>11706.15</v>
      </c>
      <c r="AG882">
        <v>9737.7639999999992</v>
      </c>
      <c r="AH882">
        <v>66.926429999999996</v>
      </c>
      <c r="AI882">
        <v>65.417259999999999</v>
      </c>
      <c r="AJ882">
        <v>64.235910000000004</v>
      </c>
      <c r="AK882">
        <v>62.755589999999998</v>
      </c>
      <c r="AL882">
        <v>61.79316</v>
      </c>
      <c r="AM882">
        <v>60.948569999999997</v>
      </c>
      <c r="AN882">
        <v>61.347499999999997</v>
      </c>
      <c r="AO882">
        <v>64.589889999999997</v>
      </c>
      <c r="AP882">
        <v>68.695890000000006</v>
      </c>
      <c r="AQ882">
        <v>72.756929999999997</v>
      </c>
      <c r="AR882">
        <v>76.297179999999997</v>
      </c>
      <c r="AS882">
        <v>79.713099999999997</v>
      </c>
      <c r="AT882">
        <v>82.534660000000002</v>
      </c>
      <c r="AU882">
        <v>84.630139999999997</v>
      </c>
      <c r="AV882">
        <v>85.915469999999999</v>
      </c>
      <c r="AW882">
        <v>86.494630000000001</v>
      </c>
      <c r="AX882">
        <v>86.432019999999994</v>
      </c>
      <c r="AY882">
        <v>85.494630000000001</v>
      </c>
      <c r="AZ882">
        <v>83.487030000000004</v>
      </c>
      <c r="BA882">
        <v>79.959299999999999</v>
      </c>
      <c r="BB882">
        <v>75.992620000000002</v>
      </c>
      <c r="BC882">
        <v>73.03622</v>
      </c>
      <c r="BD882">
        <v>70.398929999999993</v>
      </c>
      <c r="BE882">
        <v>68.24776</v>
      </c>
      <c r="BF882">
        <v>-5177.5450000000001</v>
      </c>
      <c r="BG882">
        <v>7711.1109999999999</v>
      </c>
      <c r="BH882">
        <v>0</v>
      </c>
      <c r="BI882">
        <v>0</v>
      </c>
      <c r="BJ882">
        <v>0</v>
      </c>
    </row>
    <row r="883" spans="1:62" x14ac:dyDescent="0.25">
      <c r="A883" t="s">
        <v>37</v>
      </c>
      <c r="B883" t="s">
        <v>25</v>
      </c>
      <c r="C883" t="s">
        <v>15</v>
      </c>
      <c r="D883" t="s">
        <v>101</v>
      </c>
      <c r="E883" t="s">
        <v>127</v>
      </c>
      <c r="F883" t="s">
        <v>33</v>
      </c>
      <c r="G883">
        <v>2021</v>
      </c>
      <c r="H883">
        <v>6</v>
      </c>
      <c r="I883">
        <v>699.86350000000004</v>
      </c>
      <c r="J883">
        <v>11834.06</v>
      </c>
      <c r="K883">
        <v>11527.26</v>
      </c>
      <c r="L883">
        <v>11495.64</v>
      </c>
      <c r="M883">
        <v>11528.01</v>
      </c>
      <c r="N883">
        <v>11628</v>
      </c>
      <c r="O883">
        <v>12222.54</v>
      </c>
      <c r="P883">
        <v>14357.9</v>
      </c>
      <c r="Q883">
        <v>17981.61</v>
      </c>
      <c r="R883">
        <v>22304.37</v>
      </c>
      <c r="S883">
        <v>27463.17</v>
      </c>
      <c r="T883">
        <v>31479.09</v>
      </c>
      <c r="U883">
        <v>34267.040000000001</v>
      </c>
      <c r="V883">
        <v>36465.83</v>
      </c>
      <c r="W883">
        <v>38007.480000000003</v>
      </c>
      <c r="X883">
        <v>39141.01</v>
      </c>
      <c r="Y883">
        <v>39372.35</v>
      </c>
      <c r="Z883">
        <v>39242.86</v>
      </c>
      <c r="AA883">
        <v>38762.25</v>
      </c>
      <c r="AB883">
        <v>38019.78</v>
      </c>
      <c r="AC883">
        <v>35479.1</v>
      </c>
      <c r="AD883">
        <v>33218.11</v>
      </c>
      <c r="AE883">
        <v>25813.59</v>
      </c>
      <c r="AF883">
        <v>15962.48</v>
      </c>
      <c r="AG883">
        <v>12918.42</v>
      </c>
      <c r="AH883">
        <v>73.66816</v>
      </c>
      <c r="AI883">
        <v>71.925759999999997</v>
      </c>
      <c r="AJ883">
        <v>70.451920000000001</v>
      </c>
      <c r="AK883">
        <v>69.278620000000004</v>
      </c>
      <c r="AL883">
        <v>68.144679999999994</v>
      </c>
      <c r="AM883">
        <v>67.24709</v>
      </c>
      <c r="AN883">
        <v>67.628349999999998</v>
      </c>
      <c r="AO883">
        <v>70.967579999999998</v>
      </c>
      <c r="AP883">
        <v>75.078490000000002</v>
      </c>
      <c r="AQ883">
        <v>79.266549999999995</v>
      </c>
      <c r="AR883">
        <v>83.115610000000004</v>
      </c>
      <c r="AS883">
        <v>86.613600000000005</v>
      </c>
      <c r="AT883">
        <v>89.545839999999998</v>
      </c>
      <c r="AU883">
        <v>91.720259999999996</v>
      </c>
      <c r="AV883">
        <v>93.430679999999995</v>
      </c>
      <c r="AW883">
        <v>93.976070000000007</v>
      </c>
      <c r="AX883">
        <v>93.581620000000001</v>
      </c>
      <c r="AY883">
        <v>92.504249999999999</v>
      </c>
      <c r="AZ883">
        <v>90.311940000000007</v>
      </c>
      <c r="BA883">
        <v>86.866280000000003</v>
      </c>
      <c r="BB883">
        <v>82.156300000000002</v>
      </c>
      <c r="BC883">
        <v>78.455719999999999</v>
      </c>
      <c r="BD883">
        <v>75.748660000000001</v>
      </c>
      <c r="BE883">
        <v>73.559259999999995</v>
      </c>
      <c r="BF883">
        <v>-6730.8090000000002</v>
      </c>
      <c r="BG883">
        <v>13031.78</v>
      </c>
      <c r="BH883">
        <v>0</v>
      </c>
      <c r="BI883">
        <v>0</v>
      </c>
      <c r="BJ883">
        <v>0</v>
      </c>
    </row>
    <row r="884" spans="1:62" x14ac:dyDescent="0.25">
      <c r="A884" t="s">
        <v>37</v>
      </c>
      <c r="B884" t="s">
        <v>25</v>
      </c>
      <c r="C884" t="s">
        <v>15</v>
      </c>
      <c r="D884" t="s">
        <v>101</v>
      </c>
      <c r="E884" t="s">
        <v>127</v>
      </c>
      <c r="F884" t="s">
        <v>33</v>
      </c>
      <c r="G884">
        <v>2021</v>
      </c>
      <c r="H884">
        <v>7</v>
      </c>
      <c r="I884">
        <v>969.04169999999999</v>
      </c>
      <c r="J884">
        <v>16437</v>
      </c>
      <c r="K884">
        <v>16073.69</v>
      </c>
      <c r="L884">
        <v>16036.18</v>
      </c>
      <c r="M884">
        <v>16015.35</v>
      </c>
      <c r="N884">
        <v>16117.66</v>
      </c>
      <c r="O884">
        <v>16804.759999999998</v>
      </c>
      <c r="P884">
        <v>20032.509999999998</v>
      </c>
      <c r="Q884">
        <v>25438.09</v>
      </c>
      <c r="R884">
        <v>31362.66</v>
      </c>
      <c r="S884">
        <v>38612.69</v>
      </c>
      <c r="T884">
        <v>44453</v>
      </c>
      <c r="U884">
        <v>48377.86</v>
      </c>
      <c r="V884">
        <v>51624.39</v>
      </c>
      <c r="W884">
        <v>53954.720000000001</v>
      </c>
      <c r="X884">
        <v>55684.47</v>
      </c>
      <c r="Y884">
        <v>56199.47</v>
      </c>
      <c r="Z884">
        <v>56023.31</v>
      </c>
      <c r="AA884">
        <v>55546.01</v>
      </c>
      <c r="AB884">
        <v>54400.14</v>
      </c>
      <c r="AC884">
        <v>50752.37</v>
      </c>
      <c r="AD884">
        <v>47360</v>
      </c>
      <c r="AE884">
        <v>36726.5</v>
      </c>
      <c r="AF884">
        <v>22658.82</v>
      </c>
      <c r="AG884">
        <v>18457.05</v>
      </c>
      <c r="AH884">
        <v>72.470029999999994</v>
      </c>
      <c r="AI884">
        <v>70.999549999999999</v>
      </c>
      <c r="AJ884">
        <v>69.556799999999996</v>
      </c>
      <c r="AK884">
        <v>68.320440000000005</v>
      </c>
      <c r="AL884">
        <v>67.358009999999993</v>
      </c>
      <c r="AM884">
        <v>66.623440000000002</v>
      </c>
      <c r="AN884">
        <v>66.880809999999997</v>
      </c>
      <c r="AO884">
        <v>70.223389999999995</v>
      </c>
      <c r="AP884">
        <v>74.797190000000001</v>
      </c>
      <c r="AQ884">
        <v>79.443650000000005</v>
      </c>
      <c r="AR884">
        <v>83.887969999999996</v>
      </c>
      <c r="AS884">
        <v>87.652060000000006</v>
      </c>
      <c r="AT884">
        <v>90.866060000000004</v>
      </c>
      <c r="AU884">
        <v>93.282420000000002</v>
      </c>
      <c r="AV884">
        <v>94.692760000000007</v>
      </c>
      <c r="AW884">
        <v>95.378349999999998</v>
      </c>
      <c r="AX884">
        <v>95.442760000000007</v>
      </c>
      <c r="AY884">
        <v>94.760509999999996</v>
      </c>
      <c r="AZ884">
        <v>92.590119999999999</v>
      </c>
      <c r="BA884">
        <v>88.896240000000006</v>
      </c>
      <c r="BB884">
        <v>83.987030000000004</v>
      </c>
      <c r="BC884">
        <v>80.262969999999996</v>
      </c>
      <c r="BD884">
        <v>77.637299999999996</v>
      </c>
      <c r="BE884">
        <v>75.446330000000003</v>
      </c>
      <c r="BF884">
        <v>-9319.5820000000003</v>
      </c>
      <c r="BG884">
        <v>24984</v>
      </c>
      <c r="BH884">
        <v>0</v>
      </c>
      <c r="BI884">
        <v>0</v>
      </c>
      <c r="BJ884">
        <v>0</v>
      </c>
    </row>
    <row r="885" spans="1:62" x14ac:dyDescent="0.25">
      <c r="A885" t="s">
        <v>37</v>
      </c>
      <c r="B885" t="s">
        <v>25</v>
      </c>
      <c r="C885" t="s">
        <v>15</v>
      </c>
      <c r="D885" t="s">
        <v>101</v>
      </c>
      <c r="E885" t="s">
        <v>127</v>
      </c>
      <c r="F885" t="s">
        <v>33</v>
      </c>
      <c r="G885">
        <v>2021</v>
      </c>
      <c r="H885">
        <v>8</v>
      </c>
      <c r="I885">
        <v>1022.877</v>
      </c>
      <c r="J885">
        <v>17180.75</v>
      </c>
      <c r="K885">
        <v>16835.95</v>
      </c>
      <c r="L885">
        <v>16784.21</v>
      </c>
      <c r="M885">
        <v>16802.45</v>
      </c>
      <c r="N885">
        <v>16792.34</v>
      </c>
      <c r="O885">
        <v>17636.22</v>
      </c>
      <c r="P885">
        <v>21333.37</v>
      </c>
      <c r="Q885">
        <v>26602.35</v>
      </c>
      <c r="R885">
        <v>32734.2</v>
      </c>
      <c r="S885">
        <v>40108.519999999997</v>
      </c>
      <c r="T885">
        <v>46146.04</v>
      </c>
      <c r="U885">
        <v>50219.51</v>
      </c>
      <c r="V885">
        <v>53528.52</v>
      </c>
      <c r="W885">
        <v>56030.67</v>
      </c>
      <c r="X885">
        <v>57962.65</v>
      </c>
      <c r="Y885">
        <v>58704.27</v>
      </c>
      <c r="Z885">
        <v>58842.65</v>
      </c>
      <c r="AA885">
        <v>58439.29</v>
      </c>
      <c r="AB885">
        <v>57017.22</v>
      </c>
      <c r="AC885">
        <v>53311.29</v>
      </c>
      <c r="AD885">
        <v>50212.1</v>
      </c>
      <c r="AE885">
        <v>38670.800000000003</v>
      </c>
      <c r="AF885">
        <v>23777.23</v>
      </c>
      <c r="AG885">
        <v>19306.150000000001</v>
      </c>
      <c r="AH885">
        <v>73.521469999999994</v>
      </c>
      <c r="AI885">
        <v>72.079160000000002</v>
      </c>
      <c r="AJ885">
        <v>70.337879999999998</v>
      </c>
      <c r="AK885">
        <v>69.092799999999997</v>
      </c>
      <c r="AL885">
        <v>68.009619999999998</v>
      </c>
      <c r="AM885">
        <v>67.281750000000002</v>
      </c>
      <c r="AN885">
        <v>66.976969999999994</v>
      </c>
      <c r="AO885">
        <v>69.217799999999997</v>
      </c>
      <c r="AP885">
        <v>73.536670000000001</v>
      </c>
      <c r="AQ885">
        <v>78.238150000000005</v>
      </c>
      <c r="AR885">
        <v>82.647810000000007</v>
      </c>
      <c r="AS885">
        <v>86.366280000000003</v>
      </c>
      <c r="AT885">
        <v>89.650710000000004</v>
      </c>
      <c r="AU885">
        <v>92.050759999999997</v>
      </c>
      <c r="AV885">
        <v>93.689629999999994</v>
      </c>
      <c r="AW885">
        <v>94.575130000000001</v>
      </c>
      <c r="AX885">
        <v>94.382159999999999</v>
      </c>
      <c r="AY885">
        <v>93.022360000000006</v>
      </c>
      <c r="AZ885">
        <v>90.449460000000002</v>
      </c>
      <c r="BA885">
        <v>86.120080000000002</v>
      </c>
      <c r="BB885">
        <v>81.918379999999999</v>
      </c>
      <c r="BC885">
        <v>79.203270000000003</v>
      </c>
      <c r="BD885">
        <v>77.381709999999998</v>
      </c>
      <c r="BE885">
        <v>75.378579999999999</v>
      </c>
      <c r="BF885">
        <v>-9837.3359999999993</v>
      </c>
      <c r="BG885">
        <v>27837.11</v>
      </c>
      <c r="BH885">
        <v>0</v>
      </c>
      <c r="BI885">
        <v>0</v>
      </c>
      <c r="BJ885">
        <v>0</v>
      </c>
    </row>
    <row r="886" spans="1:62" x14ac:dyDescent="0.25">
      <c r="A886" t="s">
        <v>37</v>
      </c>
      <c r="B886" t="s">
        <v>25</v>
      </c>
      <c r="C886" t="s">
        <v>15</v>
      </c>
      <c r="D886" t="s">
        <v>101</v>
      </c>
      <c r="E886" t="s">
        <v>127</v>
      </c>
      <c r="F886" t="s">
        <v>33</v>
      </c>
      <c r="G886">
        <v>2021</v>
      </c>
      <c r="H886">
        <v>9</v>
      </c>
      <c r="I886">
        <v>888.28819999999996</v>
      </c>
      <c r="J886">
        <v>15105.6</v>
      </c>
      <c r="K886">
        <v>14879.73</v>
      </c>
      <c r="L886">
        <v>14898.2</v>
      </c>
      <c r="M886">
        <v>14872.43</v>
      </c>
      <c r="N886">
        <v>15073.49</v>
      </c>
      <c r="O886">
        <v>15805.18</v>
      </c>
      <c r="P886">
        <v>19076.939999999999</v>
      </c>
      <c r="Q886">
        <v>22663.22</v>
      </c>
      <c r="R886">
        <v>27387.56</v>
      </c>
      <c r="S886">
        <v>33376.21</v>
      </c>
      <c r="T886">
        <v>38299.71</v>
      </c>
      <c r="U886">
        <v>41682.639999999999</v>
      </c>
      <c r="V886">
        <v>44464.69</v>
      </c>
      <c r="W886">
        <v>46553.26</v>
      </c>
      <c r="X886">
        <v>48226.99</v>
      </c>
      <c r="Y886">
        <v>48798.78</v>
      </c>
      <c r="Z886">
        <v>48719.5</v>
      </c>
      <c r="AA886">
        <v>48403.34</v>
      </c>
      <c r="AB886">
        <v>46781.88</v>
      </c>
      <c r="AC886">
        <v>44644.94</v>
      </c>
      <c r="AD886">
        <v>41138.230000000003</v>
      </c>
      <c r="AE886">
        <v>31440.11</v>
      </c>
      <c r="AF886">
        <v>19623.080000000002</v>
      </c>
      <c r="AG886">
        <v>16283.73</v>
      </c>
      <c r="AH886">
        <v>71.926429999999996</v>
      </c>
      <c r="AI886">
        <v>70.093249999999998</v>
      </c>
      <c r="AJ886">
        <v>68.82893</v>
      </c>
      <c r="AK886">
        <v>67.595039999999997</v>
      </c>
      <c r="AL886">
        <v>66.682239999999993</v>
      </c>
      <c r="AM886">
        <v>65.858900000000006</v>
      </c>
      <c r="AN886">
        <v>65.114050000000006</v>
      </c>
      <c r="AO886">
        <v>66.439400000000006</v>
      </c>
      <c r="AP886">
        <v>71.023929999999993</v>
      </c>
      <c r="AQ886">
        <v>76.291139999999999</v>
      </c>
      <c r="AR886">
        <v>81.537120000000002</v>
      </c>
      <c r="AS886">
        <v>85.882159999999999</v>
      </c>
      <c r="AT886">
        <v>89.442760000000007</v>
      </c>
      <c r="AU886">
        <v>92.25291</v>
      </c>
      <c r="AV886">
        <v>94.099059999999994</v>
      </c>
      <c r="AW886">
        <v>94.571780000000004</v>
      </c>
      <c r="AX886">
        <v>93.953490000000002</v>
      </c>
      <c r="AY886">
        <v>92.365390000000005</v>
      </c>
      <c r="AZ886">
        <v>89.012299999999996</v>
      </c>
      <c r="BA886">
        <v>84.023929999999993</v>
      </c>
      <c r="BB886">
        <v>80.022810000000007</v>
      </c>
      <c r="BC886">
        <v>77.521469999999994</v>
      </c>
      <c r="BD886">
        <v>75.340789999999998</v>
      </c>
      <c r="BE886">
        <v>73.354429999999994</v>
      </c>
      <c r="BF886">
        <v>-8542.9500000000007</v>
      </c>
      <c r="BG886">
        <v>20993.5</v>
      </c>
      <c r="BH886">
        <v>0</v>
      </c>
      <c r="BI886">
        <v>0</v>
      </c>
      <c r="BJ886">
        <v>0</v>
      </c>
    </row>
    <row r="887" spans="1:62" x14ac:dyDescent="0.25">
      <c r="A887" t="s">
        <v>37</v>
      </c>
      <c r="B887" t="s">
        <v>25</v>
      </c>
      <c r="C887" t="s">
        <v>15</v>
      </c>
      <c r="D887" t="s">
        <v>101</v>
      </c>
      <c r="E887" t="s">
        <v>127</v>
      </c>
      <c r="F887" t="s">
        <v>33</v>
      </c>
      <c r="G887">
        <v>2021</v>
      </c>
      <c r="H887">
        <v>10</v>
      </c>
      <c r="I887">
        <v>807.53480000000002</v>
      </c>
      <c r="J887">
        <v>14552.64</v>
      </c>
      <c r="K887">
        <v>14499.33</v>
      </c>
      <c r="L887">
        <v>14619.44</v>
      </c>
      <c r="M887">
        <v>14681.25</v>
      </c>
      <c r="N887">
        <v>15014.6</v>
      </c>
      <c r="O887">
        <v>15869.39</v>
      </c>
      <c r="P887">
        <v>17590.240000000002</v>
      </c>
      <c r="Q887">
        <v>20513.169999999998</v>
      </c>
      <c r="R887">
        <v>23427.360000000001</v>
      </c>
      <c r="S887">
        <v>27370.83</v>
      </c>
      <c r="T887">
        <v>30252.5</v>
      </c>
      <c r="U887">
        <v>32779.230000000003</v>
      </c>
      <c r="V887">
        <v>34921.58</v>
      </c>
      <c r="W887">
        <v>36289.230000000003</v>
      </c>
      <c r="X887">
        <v>37237.589999999997</v>
      </c>
      <c r="Y887">
        <v>37279.61</v>
      </c>
      <c r="Z887">
        <v>36957.56</v>
      </c>
      <c r="AA887">
        <v>36738.79</v>
      </c>
      <c r="AB887">
        <v>36381.949999999997</v>
      </c>
      <c r="AC887">
        <v>35221.14</v>
      </c>
      <c r="AD887">
        <v>32596.16</v>
      </c>
      <c r="AE887">
        <v>25388.89</v>
      </c>
      <c r="AF887">
        <v>17093.080000000002</v>
      </c>
      <c r="AG887">
        <v>14657.79</v>
      </c>
      <c r="AH887">
        <v>64.742400000000004</v>
      </c>
      <c r="AI887">
        <v>63.358899999999998</v>
      </c>
      <c r="AJ887">
        <v>62.390880000000003</v>
      </c>
      <c r="AK887">
        <v>61.370080000000002</v>
      </c>
      <c r="AL887">
        <v>60.72786</v>
      </c>
      <c r="AM887">
        <v>60.083629999999999</v>
      </c>
      <c r="AN887">
        <v>59.529290000000003</v>
      </c>
      <c r="AO887">
        <v>59.840560000000004</v>
      </c>
      <c r="AP887">
        <v>63.364710000000002</v>
      </c>
      <c r="AQ887">
        <v>68.364720000000005</v>
      </c>
      <c r="AR887">
        <v>72.826480000000004</v>
      </c>
      <c r="AS887">
        <v>76.83005</v>
      </c>
      <c r="AT887">
        <v>80.478530000000006</v>
      </c>
      <c r="AU887">
        <v>82.796509999999998</v>
      </c>
      <c r="AV887">
        <v>83.937169999999995</v>
      </c>
      <c r="AW887">
        <v>84.04316</v>
      </c>
      <c r="AX887">
        <v>83.273480000000006</v>
      </c>
      <c r="AY887">
        <v>81.566410000000005</v>
      </c>
      <c r="AZ887">
        <v>77.683809999999994</v>
      </c>
      <c r="BA887">
        <v>73.777280000000005</v>
      </c>
      <c r="BB887">
        <v>70.824460000000002</v>
      </c>
      <c r="BC887">
        <v>68.650270000000006</v>
      </c>
      <c r="BD887">
        <v>66.992620000000002</v>
      </c>
      <c r="BE887">
        <v>65.493740000000003</v>
      </c>
      <c r="BF887">
        <v>-7766.3180000000002</v>
      </c>
      <c r="BG887">
        <v>17350</v>
      </c>
      <c r="BH887">
        <v>0</v>
      </c>
      <c r="BI887">
        <v>0</v>
      </c>
      <c r="BJ887">
        <v>0</v>
      </c>
    </row>
    <row r="888" spans="1:62" x14ac:dyDescent="0.25">
      <c r="A888" t="s">
        <v>37</v>
      </c>
      <c r="B888" t="s">
        <v>25</v>
      </c>
      <c r="C888" t="s">
        <v>15</v>
      </c>
      <c r="D888" t="s">
        <v>101</v>
      </c>
      <c r="E888" t="s">
        <v>127</v>
      </c>
      <c r="F888" t="s">
        <v>33</v>
      </c>
      <c r="G888">
        <v>2022</v>
      </c>
      <c r="H888">
        <v>5</v>
      </c>
      <c r="I888">
        <v>565.27430000000004</v>
      </c>
      <c r="J888">
        <v>9788.6419999999998</v>
      </c>
      <c r="K888">
        <v>9688.23</v>
      </c>
      <c r="L888">
        <v>9721.6530000000002</v>
      </c>
      <c r="M888">
        <v>9747.2729999999992</v>
      </c>
      <c r="N888">
        <v>10053.01</v>
      </c>
      <c r="O888">
        <v>10812.02</v>
      </c>
      <c r="P888">
        <v>12221.42</v>
      </c>
      <c r="Q888">
        <v>14275.57</v>
      </c>
      <c r="R888">
        <v>17135.919999999998</v>
      </c>
      <c r="S888">
        <v>20406.05</v>
      </c>
      <c r="T888">
        <v>22659.03</v>
      </c>
      <c r="U888">
        <v>24545.98</v>
      </c>
      <c r="V888">
        <v>26001</v>
      </c>
      <c r="W888">
        <v>27066.22</v>
      </c>
      <c r="X888">
        <v>27782.28</v>
      </c>
      <c r="Y888">
        <v>27844.98</v>
      </c>
      <c r="Z888">
        <v>27594.52</v>
      </c>
      <c r="AA888">
        <v>27007.58</v>
      </c>
      <c r="AB888">
        <v>26598.86</v>
      </c>
      <c r="AC888">
        <v>25283.94</v>
      </c>
      <c r="AD888">
        <v>24441.31</v>
      </c>
      <c r="AE888">
        <v>19062.72</v>
      </c>
      <c r="AF888">
        <v>12291.46</v>
      </c>
      <c r="AG888">
        <v>10224.65</v>
      </c>
      <c r="AH888">
        <v>66.926429999999996</v>
      </c>
      <c r="AI888">
        <v>65.417259999999999</v>
      </c>
      <c r="AJ888">
        <v>64.235910000000004</v>
      </c>
      <c r="AK888">
        <v>62.755589999999998</v>
      </c>
      <c r="AL888">
        <v>61.79316</v>
      </c>
      <c r="AM888">
        <v>60.948569999999997</v>
      </c>
      <c r="AN888">
        <v>61.347499999999997</v>
      </c>
      <c r="AO888">
        <v>64.589889999999997</v>
      </c>
      <c r="AP888">
        <v>68.695890000000006</v>
      </c>
      <c r="AQ888">
        <v>72.756929999999997</v>
      </c>
      <c r="AR888">
        <v>76.297179999999997</v>
      </c>
      <c r="AS888">
        <v>79.713099999999997</v>
      </c>
      <c r="AT888">
        <v>82.534660000000002</v>
      </c>
      <c r="AU888">
        <v>84.63015</v>
      </c>
      <c r="AV888">
        <v>85.915480000000002</v>
      </c>
      <c r="AW888">
        <v>86.494630000000001</v>
      </c>
      <c r="AX888">
        <v>86.432019999999994</v>
      </c>
      <c r="AY888">
        <v>85.494630000000001</v>
      </c>
      <c r="AZ888">
        <v>83.487030000000004</v>
      </c>
      <c r="BA888">
        <v>79.959299999999999</v>
      </c>
      <c r="BB888">
        <v>75.992620000000002</v>
      </c>
      <c r="BC888">
        <v>73.03622</v>
      </c>
      <c r="BD888">
        <v>70.398929999999993</v>
      </c>
      <c r="BE888">
        <v>68.24776</v>
      </c>
      <c r="BF888">
        <v>-5436.4219999999996</v>
      </c>
      <c r="BG888">
        <v>8501.4979999999996</v>
      </c>
      <c r="BH888">
        <v>0</v>
      </c>
      <c r="BI888">
        <v>0</v>
      </c>
      <c r="BJ888">
        <v>0</v>
      </c>
    </row>
    <row r="889" spans="1:62" x14ac:dyDescent="0.25">
      <c r="A889" t="s">
        <v>37</v>
      </c>
      <c r="B889" t="s">
        <v>25</v>
      </c>
      <c r="C889" t="s">
        <v>15</v>
      </c>
      <c r="D889" t="s">
        <v>101</v>
      </c>
      <c r="E889" t="s">
        <v>127</v>
      </c>
      <c r="F889" t="s">
        <v>33</v>
      </c>
      <c r="G889">
        <v>2022</v>
      </c>
      <c r="H889">
        <v>6</v>
      </c>
      <c r="I889">
        <v>753.69910000000004</v>
      </c>
      <c r="J889">
        <v>12744.37</v>
      </c>
      <c r="K889">
        <v>12413.97</v>
      </c>
      <c r="L889">
        <v>12379.92</v>
      </c>
      <c r="M889">
        <v>12414.78</v>
      </c>
      <c r="N889">
        <v>12522.46</v>
      </c>
      <c r="O889">
        <v>13162.74</v>
      </c>
      <c r="P889">
        <v>15462.35</v>
      </c>
      <c r="Q889">
        <v>19364.810000000001</v>
      </c>
      <c r="R889">
        <v>24020.09</v>
      </c>
      <c r="S889">
        <v>29575.72</v>
      </c>
      <c r="T889">
        <v>33900.559999999998</v>
      </c>
      <c r="U889">
        <v>36902.959999999999</v>
      </c>
      <c r="V889">
        <v>39270.89</v>
      </c>
      <c r="W889">
        <v>40931.129999999997</v>
      </c>
      <c r="X889">
        <v>42151.86</v>
      </c>
      <c r="Y889">
        <v>42400.99</v>
      </c>
      <c r="Z889">
        <v>42261.53</v>
      </c>
      <c r="AA889">
        <v>41743.96</v>
      </c>
      <c r="AB889">
        <v>40944.379999999997</v>
      </c>
      <c r="AC889">
        <v>38208.26</v>
      </c>
      <c r="AD889">
        <v>35773.35</v>
      </c>
      <c r="AE889">
        <v>27799.25</v>
      </c>
      <c r="AF889">
        <v>17190.36</v>
      </c>
      <c r="AG889">
        <v>13912.15</v>
      </c>
      <c r="AH889">
        <v>73.66816</v>
      </c>
      <c r="AI889">
        <v>71.925759999999997</v>
      </c>
      <c r="AJ889">
        <v>70.451920000000001</v>
      </c>
      <c r="AK889">
        <v>69.278620000000004</v>
      </c>
      <c r="AL889">
        <v>68.144679999999994</v>
      </c>
      <c r="AM889">
        <v>67.24709</v>
      </c>
      <c r="AN889">
        <v>67.628349999999998</v>
      </c>
      <c r="AO889">
        <v>70.967579999999998</v>
      </c>
      <c r="AP889">
        <v>75.078490000000002</v>
      </c>
      <c r="AQ889">
        <v>79.266549999999995</v>
      </c>
      <c r="AR889">
        <v>83.115610000000004</v>
      </c>
      <c r="AS889">
        <v>86.613590000000002</v>
      </c>
      <c r="AT889">
        <v>89.545839999999998</v>
      </c>
      <c r="AU889">
        <v>91.720259999999996</v>
      </c>
      <c r="AV889">
        <v>93.430679999999995</v>
      </c>
      <c r="AW889">
        <v>93.976070000000007</v>
      </c>
      <c r="AX889">
        <v>93.581620000000001</v>
      </c>
      <c r="AY889">
        <v>92.504249999999999</v>
      </c>
      <c r="AZ889">
        <v>90.311940000000007</v>
      </c>
      <c r="BA889">
        <v>86.866280000000003</v>
      </c>
      <c r="BB889">
        <v>82.156310000000005</v>
      </c>
      <c r="BC889">
        <v>78.455719999999999</v>
      </c>
      <c r="BD889">
        <v>75.748660000000001</v>
      </c>
      <c r="BE889">
        <v>73.559259999999995</v>
      </c>
      <c r="BF889">
        <v>-7248.5630000000001</v>
      </c>
      <c r="BG889">
        <v>15113.78</v>
      </c>
      <c r="BH889">
        <v>0</v>
      </c>
      <c r="BI889">
        <v>0</v>
      </c>
      <c r="BJ889">
        <v>0</v>
      </c>
    </row>
    <row r="890" spans="1:62" x14ac:dyDescent="0.25">
      <c r="A890" t="s">
        <v>37</v>
      </c>
      <c r="B890" t="s">
        <v>25</v>
      </c>
      <c r="C890" t="s">
        <v>15</v>
      </c>
      <c r="D890" t="s">
        <v>101</v>
      </c>
      <c r="E890" t="s">
        <v>127</v>
      </c>
      <c r="F890" t="s">
        <v>33</v>
      </c>
      <c r="G890">
        <v>2022</v>
      </c>
      <c r="H890">
        <v>7</v>
      </c>
      <c r="I890">
        <v>1022.877</v>
      </c>
      <c r="J890">
        <v>17350.16</v>
      </c>
      <c r="K890">
        <v>16966.68</v>
      </c>
      <c r="L890">
        <v>16927.07</v>
      </c>
      <c r="M890">
        <v>16905.099999999999</v>
      </c>
      <c r="N890">
        <v>17013.09</v>
      </c>
      <c r="O890">
        <v>17738.36</v>
      </c>
      <c r="P890">
        <v>21145.43</v>
      </c>
      <c r="Q890">
        <v>26851.32</v>
      </c>
      <c r="R890">
        <v>33105.03</v>
      </c>
      <c r="S890">
        <v>40757.839999999997</v>
      </c>
      <c r="T890">
        <v>46922.61</v>
      </c>
      <c r="U890">
        <v>51065.52</v>
      </c>
      <c r="V890">
        <v>54492.42</v>
      </c>
      <c r="W890">
        <v>56952.2</v>
      </c>
      <c r="X890">
        <v>58778.05</v>
      </c>
      <c r="Y890">
        <v>59321.67</v>
      </c>
      <c r="Z890">
        <v>59135.72</v>
      </c>
      <c r="AA890">
        <v>58631.9</v>
      </c>
      <c r="AB890">
        <v>57422.37</v>
      </c>
      <c r="AC890">
        <v>53571.95</v>
      </c>
      <c r="AD890">
        <v>49991.11</v>
      </c>
      <c r="AE890">
        <v>38766.86</v>
      </c>
      <c r="AF890">
        <v>23917.65</v>
      </c>
      <c r="AG890">
        <v>19482.45</v>
      </c>
      <c r="AH890">
        <v>72.470039999999997</v>
      </c>
      <c r="AI890">
        <v>70.999549999999999</v>
      </c>
      <c r="AJ890">
        <v>69.556799999999996</v>
      </c>
      <c r="AK890">
        <v>68.320440000000005</v>
      </c>
      <c r="AL890">
        <v>67.358009999999993</v>
      </c>
      <c r="AM890">
        <v>66.623440000000002</v>
      </c>
      <c r="AN890">
        <v>66.880809999999997</v>
      </c>
      <c r="AO890">
        <v>70.223389999999995</v>
      </c>
      <c r="AP890">
        <v>74.797190000000001</v>
      </c>
      <c r="AQ890">
        <v>79.443650000000005</v>
      </c>
      <c r="AR890">
        <v>83.887969999999996</v>
      </c>
      <c r="AS890">
        <v>87.652060000000006</v>
      </c>
      <c r="AT890">
        <v>90.866060000000004</v>
      </c>
      <c r="AU890">
        <v>93.282420000000002</v>
      </c>
      <c r="AV890">
        <v>94.692760000000007</v>
      </c>
      <c r="AW890">
        <v>95.378349999999998</v>
      </c>
      <c r="AX890">
        <v>95.442760000000007</v>
      </c>
      <c r="AY890">
        <v>94.760509999999996</v>
      </c>
      <c r="AZ890">
        <v>92.590119999999999</v>
      </c>
      <c r="BA890">
        <v>88.896240000000006</v>
      </c>
      <c r="BB890">
        <v>83.987030000000004</v>
      </c>
      <c r="BC890">
        <v>80.262969999999996</v>
      </c>
      <c r="BD890">
        <v>77.637299999999996</v>
      </c>
      <c r="BE890">
        <v>75.446330000000003</v>
      </c>
      <c r="BF890">
        <v>-9837.3359999999993</v>
      </c>
      <c r="BG890">
        <v>27837.11</v>
      </c>
      <c r="BH890">
        <v>0</v>
      </c>
      <c r="BI890">
        <v>0</v>
      </c>
      <c r="BJ890">
        <v>0</v>
      </c>
    </row>
    <row r="891" spans="1:62" x14ac:dyDescent="0.25">
      <c r="A891" t="s">
        <v>37</v>
      </c>
      <c r="B891" t="s">
        <v>25</v>
      </c>
      <c r="C891" t="s">
        <v>15</v>
      </c>
      <c r="D891" t="s">
        <v>101</v>
      </c>
      <c r="E891" t="s">
        <v>127</v>
      </c>
      <c r="F891" t="s">
        <v>33</v>
      </c>
      <c r="G891">
        <v>2022</v>
      </c>
      <c r="H891">
        <v>8</v>
      </c>
      <c r="I891">
        <v>1076.713</v>
      </c>
      <c r="J891">
        <v>18085</v>
      </c>
      <c r="K891">
        <v>17722.060000000001</v>
      </c>
      <c r="L891">
        <v>17667.59</v>
      </c>
      <c r="M891">
        <v>17686.79</v>
      </c>
      <c r="N891">
        <v>17676.150000000001</v>
      </c>
      <c r="O891">
        <v>18564.45</v>
      </c>
      <c r="P891">
        <v>22456.18</v>
      </c>
      <c r="Q891">
        <v>28002.47</v>
      </c>
      <c r="R891">
        <v>34457.050000000003</v>
      </c>
      <c r="S891">
        <v>42219.5</v>
      </c>
      <c r="T891">
        <v>48574.78</v>
      </c>
      <c r="U891">
        <v>52862.64</v>
      </c>
      <c r="V891">
        <v>56345.82</v>
      </c>
      <c r="W891">
        <v>58979.65</v>
      </c>
      <c r="X891">
        <v>61013.31</v>
      </c>
      <c r="Y891">
        <v>61793.97</v>
      </c>
      <c r="Z891">
        <v>61939.63</v>
      </c>
      <c r="AA891">
        <v>61515.040000000001</v>
      </c>
      <c r="AB891">
        <v>60018.12</v>
      </c>
      <c r="AC891">
        <v>56117.15</v>
      </c>
      <c r="AD891">
        <v>52854.84</v>
      </c>
      <c r="AE891">
        <v>40706.1</v>
      </c>
      <c r="AF891">
        <v>25028.67</v>
      </c>
      <c r="AG891">
        <v>20322.259999999998</v>
      </c>
      <c r="AH891">
        <v>73.521469999999994</v>
      </c>
      <c r="AI891">
        <v>72.079160000000002</v>
      </c>
      <c r="AJ891">
        <v>70.337879999999998</v>
      </c>
      <c r="AK891">
        <v>69.092799999999997</v>
      </c>
      <c r="AL891">
        <v>68.009619999999998</v>
      </c>
      <c r="AM891">
        <v>67.281750000000002</v>
      </c>
      <c r="AN891">
        <v>66.976969999999994</v>
      </c>
      <c r="AO891">
        <v>69.217799999999997</v>
      </c>
      <c r="AP891">
        <v>73.536670000000001</v>
      </c>
      <c r="AQ891">
        <v>78.238150000000005</v>
      </c>
      <c r="AR891">
        <v>82.647810000000007</v>
      </c>
      <c r="AS891">
        <v>86.366280000000003</v>
      </c>
      <c r="AT891">
        <v>89.650720000000007</v>
      </c>
      <c r="AU891">
        <v>92.050759999999997</v>
      </c>
      <c r="AV891">
        <v>93.689620000000005</v>
      </c>
      <c r="AW891">
        <v>94.575130000000001</v>
      </c>
      <c r="AX891">
        <v>94.382159999999999</v>
      </c>
      <c r="AY891">
        <v>93.022360000000006</v>
      </c>
      <c r="AZ891">
        <v>90.449460000000002</v>
      </c>
      <c r="BA891">
        <v>86.120080000000002</v>
      </c>
      <c r="BB891">
        <v>81.918379999999999</v>
      </c>
      <c r="BC891">
        <v>79.203270000000003</v>
      </c>
      <c r="BD891">
        <v>77.381709999999998</v>
      </c>
      <c r="BE891">
        <v>75.378579999999999</v>
      </c>
      <c r="BF891">
        <v>-10355.09</v>
      </c>
      <c r="BG891">
        <v>30844.44</v>
      </c>
      <c r="BH891">
        <v>0</v>
      </c>
      <c r="BI891">
        <v>0</v>
      </c>
      <c r="BJ891">
        <v>0</v>
      </c>
    </row>
    <row r="892" spans="1:62" x14ac:dyDescent="0.25">
      <c r="A892" t="s">
        <v>37</v>
      </c>
      <c r="B892" t="s">
        <v>25</v>
      </c>
      <c r="C892" t="s">
        <v>15</v>
      </c>
      <c r="D892" t="s">
        <v>101</v>
      </c>
      <c r="E892" t="s">
        <v>127</v>
      </c>
      <c r="F892" t="s">
        <v>33</v>
      </c>
      <c r="G892">
        <v>2022</v>
      </c>
      <c r="H892">
        <v>9</v>
      </c>
      <c r="I892">
        <v>915.20609999999999</v>
      </c>
      <c r="J892">
        <v>15563.34</v>
      </c>
      <c r="K892">
        <v>15330.64</v>
      </c>
      <c r="L892">
        <v>15349.66</v>
      </c>
      <c r="M892">
        <v>15323.11</v>
      </c>
      <c r="N892">
        <v>15530.26</v>
      </c>
      <c r="O892">
        <v>16284.12</v>
      </c>
      <c r="P892">
        <v>19655.03</v>
      </c>
      <c r="Q892">
        <v>23349.98</v>
      </c>
      <c r="R892">
        <v>28217.49</v>
      </c>
      <c r="S892">
        <v>34387.61</v>
      </c>
      <c r="T892">
        <v>39460.300000000003</v>
      </c>
      <c r="U892">
        <v>42945.75</v>
      </c>
      <c r="V892">
        <v>45812.1</v>
      </c>
      <c r="W892">
        <v>47963.97</v>
      </c>
      <c r="X892">
        <v>49688.42</v>
      </c>
      <c r="Y892">
        <v>50277.53</v>
      </c>
      <c r="Z892">
        <v>50195.85</v>
      </c>
      <c r="AA892">
        <v>49870.11</v>
      </c>
      <c r="AB892">
        <v>48199.51</v>
      </c>
      <c r="AC892">
        <v>45997.82</v>
      </c>
      <c r="AD892">
        <v>42384.84</v>
      </c>
      <c r="AE892">
        <v>32392.84</v>
      </c>
      <c r="AF892">
        <v>20217.72</v>
      </c>
      <c r="AG892">
        <v>16777.169999999998</v>
      </c>
      <c r="AH892">
        <v>71.926429999999996</v>
      </c>
      <c r="AI892">
        <v>70.093249999999998</v>
      </c>
      <c r="AJ892">
        <v>68.82893</v>
      </c>
      <c r="AK892">
        <v>67.595039999999997</v>
      </c>
      <c r="AL892">
        <v>66.682239999999993</v>
      </c>
      <c r="AM892">
        <v>65.858900000000006</v>
      </c>
      <c r="AN892">
        <v>65.114040000000003</v>
      </c>
      <c r="AO892">
        <v>66.439400000000006</v>
      </c>
      <c r="AP892">
        <v>71.023920000000004</v>
      </c>
      <c r="AQ892">
        <v>76.291150000000002</v>
      </c>
      <c r="AR892">
        <v>81.537120000000002</v>
      </c>
      <c r="AS892">
        <v>85.882159999999999</v>
      </c>
      <c r="AT892">
        <v>89.442760000000007</v>
      </c>
      <c r="AU892">
        <v>92.25291</v>
      </c>
      <c r="AV892">
        <v>94.099059999999994</v>
      </c>
      <c r="AW892">
        <v>94.571780000000004</v>
      </c>
      <c r="AX892">
        <v>93.953490000000002</v>
      </c>
      <c r="AY892">
        <v>92.365390000000005</v>
      </c>
      <c r="AZ892">
        <v>89.012299999999996</v>
      </c>
      <c r="BA892">
        <v>84.023929999999993</v>
      </c>
      <c r="BB892">
        <v>80.022810000000007</v>
      </c>
      <c r="BC892">
        <v>77.521469999999994</v>
      </c>
      <c r="BD892">
        <v>75.340779999999995</v>
      </c>
      <c r="BE892">
        <v>73.354429999999994</v>
      </c>
      <c r="BF892">
        <v>-8801.8269999999993</v>
      </c>
      <c r="BG892">
        <v>22285.11</v>
      </c>
      <c r="BH892">
        <v>0</v>
      </c>
      <c r="BI892">
        <v>0</v>
      </c>
      <c r="BJ892">
        <v>0</v>
      </c>
    </row>
    <row r="893" spans="1:62" x14ac:dyDescent="0.25">
      <c r="A893" t="s">
        <v>37</v>
      </c>
      <c r="B893" t="s">
        <v>25</v>
      </c>
      <c r="C893" t="s">
        <v>15</v>
      </c>
      <c r="D893" t="s">
        <v>101</v>
      </c>
      <c r="E893" t="s">
        <v>127</v>
      </c>
      <c r="F893" t="s">
        <v>33</v>
      </c>
      <c r="G893">
        <v>2022</v>
      </c>
      <c r="H893">
        <v>10</v>
      </c>
      <c r="I893">
        <v>834.45259999999996</v>
      </c>
      <c r="J893">
        <v>15037.73</v>
      </c>
      <c r="K893">
        <v>14982.64</v>
      </c>
      <c r="L893">
        <v>15106.75</v>
      </c>
      <c r="M893">
        <v>15170.63</v>
      </c>
      <c r="N893">
        <v>15515.08</v>
      </c>
      <c r="O893">
        <v>16398.37</v>
      </c>
      <c r="P893">
        <v>18176.580000000002</v>
      </c>
      <c r="Q893">
        <v>21196.94</v>
      </c>
      <c r="R893">
        <v>24208.27</v>
      </c>
      <c r="S893">
        <v>28283.19</v>
      </c>
      <c r="T893">
        <v>31260.92</v>
      </c>
      <c r="U893">
        <v>33871.870000000003</v>
      </c>
      <c r="V893">
        <v>36085.629999999997</v>
      </c>
      <c r="W893">
        <v>37498.870000000003</v>
      </c>
      <c r="X893">
        <v>38478.839999999997</v>
      </c>
      <c r="Y893">
        <v>38522.26</v>
      </c>
      <c r="Z893">
        <v>38189.47</v>
      </c>
      <c r="AA893">
        <v>37963.42</v>
      </c>
      <c r="AB893">
        <v>37594.68</v>
      </c>
      <c r="AC893">
        <v>36395.18</v>
      </c>
      <c r="AD893">
        <v>33682.699999999997</v>
      </c>
      <c r="AE893">
        <v>26235.19</v>
      </c>
      <c r="AF893">
        <v>17662.84</v>
      </c>
      <c r="AG893">
        <v>15146.38</v>
      </c>
      <c r="AH893">
        <v>64.742400000000004</v>
      </c>
      <c r="AI893">
        <v>63.358899999999998</v>
      </c>
      <c r="AJ893">
        <v>62.390880000000003</v>
      </c>
      <c r="AK893">
        <v>61.370080000000002</v>
      </c>
      <c r="AL893">
        <v>60.72786</v>
      </c>
      <c r="AM893">
        <v>60.083629999999999</v>
      </c>
      <c r="AN893">
        <v>59.529290000000003</v>
      </c>
      <c r="AO893">
        <v>59.840560000000004</v>
      </c>
      <c r="AP893">
        <v>63.364710000000002</v>
      </c>
      <c r="AQ893">
        <v>68.364720000000005</v>
      </c>
      <c r="AR893">
        <v>72.826480000000004</v>
      </c>
      <c r="AS893">
        <v>76.83005</v>
      </c>
      <c r="AT893">
        <v>80.478539999999995</v>
      </c>
      <c r="AU893">
        <v>82.796509999999998</v>
      </c>
      <c r="AV893">
        <v>83.937169999999995</v>
      </c>
      <c r="AW893">
        <v>84.04316</v>
      </c>
      <c r="AX893">
        <v>83.273480000000006</v>
      </c>
      <c r="AY893">
        <v>81.566419999999994</v>
      </c>
      <c r="AZ893">
        <v>77.683809999999994</v>
      </c>
      <c r="BA893">
        <v>73.777280000000005</v>
      </c>
      <c r="BB893">
        <v>70.824460000000002</v>
      </c>
      <c r="BC893">
        <v>68.650270000000006</v>
      </c>
      <c r="BD893">
        <v>66.992620000000002</v>
      </c>
      <c r="BE893">
        <v>65.493740000000003</v>
      </c>
      <c r="BF893">
        <v>-8025.1949999999997</v>
      </c>
      <c r="BG893">
        <v>18525.939999999999</v>
      </c>
      <c r="BH893">
        <v>0</v>
      </c>
      <c r="BI893">
        <v>0</v>
      </c>
      <c r="BJ893">
        <v>0</v>
      </c>
    </row>
    <row r="894" spans="1:62" x14ac:dyDescent="0.25">
      <c r="A894" t="s">
        <v>37</v>
      </c>
      <c r="B894" t="s">
        <v>25</v>
      </c>
      <c r="C894" t="s">
        <v>15</v>
      </c>
      <c r="D894" t="s">
        <v>101</v>
      </c>
      <c r="E894" t="s">
        <v>127</v>
      </c>
      <c r="F894" t="s">
        <v>31</v>
      </c>
      <c r="G894">
        <v>2019</v>
      </c>
      <c r="H894">
        <v>8</v>
      </c>
      <c r="I894">
        <v>559</v>
      </c>
      <c r="J894">
        <v>9394.8469999999998</v>
      </c>
      <c r="K894">
        <v>9206.3490000000002</v>
      </c>
      <c r="L894">
        <v>9190.7929999999997</v>
      </c>
      <c r="M894">
        <v>9181.7000000000007</v>
      </c>
      <c r="N894">
        <v>9182.7430000000004</v>
      </c>
      <c r="O894">
        <v>9641.7330000000002</v>
      </c>
      <c r="P894">
        <v>11665.79</v>
      </c>
      <c r="Q894">
        <v>14541.51</v>
      </c>
      <c r="R894">
        <v>17893.03</v>
      </c>
      <c r="S894">
        <v>21887.279999999999</v>
      </c>
      <c r="T894">
        <v>25206.93</v>
      </c>
      <c r="U894">
        <v>27448.25</v>
      </c>
      <c r="V894">
        <v>29246.46</v>
      </c>
      <c r="W894">
        <v>30591.66</v>
      </c>
      <c r="X894">
        <v>31662.65</v>
      </c>
      <c r="Y894">
        <v>32049.27</v>
      </c>
      <c r="Z894">
        <v>32147.63</v>
      </c>
      <c r="AA894">
        <v>31935.67</v>
      </c>
      <c r="AB894">
        <v>31186.16</v>
      </c>
      <c r="AC894">
        <v>29152.799999999999</v>
      </c>
      <c r="AD894">
        <v>27501.1</v>
      </c>
      <c r="AE894">
        <v>21156.49</v>
      </c>
      <c r="AF894">
        <v>12975.41</v>
      </c>
      <c r="AG894">
        <v>10487.02</v>
      </c>
      <c r="AH894">
        <v>72.896519999999995</v>
      </c>
      <c r="AI894">
        <v>71.274429999999995</v>
      </c>
      <c r="AJ894">
        <v>69.793880000000001</v>
      </c>
      <c r="AK894">
        <v>68.571719999999999</v>
      </c>
      <c r="AL894">
        <v>67.548640000000006</v>
      </c>
      <c r="AM894">
        <v>66.752790000000005</v>
      </c>
      <c r="AN894">
        <v>66.650049999999993</v>
      </c>
      <c r="AO894">
        <v>69.212040000000002</v>
      </c>
      <c r="AP894">
        <v>73.609070000000003</v>
      </c>
      <c r="AQ894">
        <v>78.309870000000004</v>
      </c>
      <c r="AR894">
        <v>82.797129999999996</v>
      </c>
      <c r="AS894">
        <v>86.628519999999995</v>
      </c>
      <c r="AT894">
        <v>89.876339999999999</v>
      </c>
      <c r="AU894">
        <v>92.326589999999996</v>
      </c>
      <c r="AV894">
        <v>93.978039999999993</v>
      </c>
      <c r="AW894">
        <v>94.625349999999997</v>
      </c>
      <c r="AX894">
        <v>94.340019999999996</v>
      </c>
      <c r="AY894">
        <v>93.163139999999999</v>
      </c>
      <c r="AZ894">
        <v>90.590959999999995</v>
      </c>
      <c r="BA894">
        <v>86.47663</v>
      </c>
      <c r="BB894">
        <v>82.021129999999999</v>
      </c>
      <c r="BC894">
        <v>78.860860000000002</v>
      </c>
      <c r="BD894">
        <v>76.527119999999996</v>
      </c>
      <c r="BE894">
        <v>74.434650000000005</v>
      </c>
      <c r="BF894">
        <v>-5376.08</v>
      </c>
      <c r="BG894">
        <v>8313.8189999999995</v>
      </c>
      <c r="BH894">
        <v>0</v>
      </c>
      <c r="BI894">
        <v>0</v>
      </c>
      <c r="BJ894">
        <v>0</v>
      </c>
    </row>
    <row r="895" spans="1:62" x14ac:dyDescent="0.25">
      <c r="A895" t="s">
        <v>37</v>
      </c>
      <c r="B895" t="s">
        <v>25</v>
      </c>
      <c r="C895" t="s">
        <v>15</v>
      </c>
      <c r="D895" t="s">
        <v>101</v>
      </c>
      <c r="E895" t="s">
        <v>127</v>
      </c>
      <c r="F895" t="s">
        <v>31</v>
      </c>
      <c r="G895">
        <v>2020</v>
      </c>
      <c r="H895">
        <v>8</v>
      </c>
      <c r="I895">
        <v>969.04169999999999</v>
      </c>
      <c r="J895">
        <v>16286.22</v>
      </c>
      <c r="K895">
        <v>15959.46</v>
      </c>
      <c r="L895">
        <v>15932.49</v>
      </c>
      <c r="M895">
        <v>15916.73</v>
      </c>
      <c r="N895">
        <v>15918.53</v>
      </c>
      <c r="O895">
        <v>16714.21</v>
      </c>
      <c r="P895">
        <v>20222.97</v>
      </c>
      <c r="Q895">
        <v>25208.1</v>
      </c>
      <c r="R895">
        <v>31018.06</v>
      </c>
      <c r="S895">
        <v>37942.199999999997</v>
      </c>
      <c r="T895">
        <v>43696.89</v>
      </c>
      <c r="U895">
        <v>47582.3</v>
      </c>
      <c r="V895">
        <v>50699.54</v>
      </c>
      <c r="W895">
        <v>53031.47</v>
      </c>
      <c r="X895">
        <v>54888.06</v>
      </c>
      <c r="Y895">
        <v>55558.28</v>
      </c>
      <c r="Z895">
        <v>55728.800000000003</v>
      </c>
      <c r="AA895">
        <v>55361.35</v>
      </c>
      <c r="AB895">
        <v>54062.06</v>
      </c>
      <c r="AC895">
        <v>50537.17</v>
      </c>
      <c r="AD895">
        <v>47673.919999999998</v>
      </c>
      <c r="AE895">
        <v>36675.339999999997</v>
      </c>
      <c r="AF895">
        <v>22493.22</v>
      </c>
      <c r="AG895">
        <v>18179.54</v>
      </c>
      <c r="AH895">
        <v>72.896519999999995</v>
      </c>
      <c r="AI895">
        <v>71.274429999999995</v>
      </c>
      <c r="AJ895">
        <v>69.793880000000001</v>
      </c>
      <c r="AK895">
        <v>68.571719999999999</v>
      </c>
      <c r="AL895">
        <v>67.548640000000006</v>
      </c>
      <c r="AM895">
        <v>66.752790000000005</v>
      </c>
      <c r="AN895">
        <v>66.650049999999993</v>
      </c>
      <c r="AO895">
        <v>69.212040000000002</v>
      </c>
      <c r="AP895">
        <v>73.609070000000003</v>
      </c>
      <c r="AQ895">
        <v>78.309870000000004</v>
      </c>
      <c r="AR895">
        <v>82.797129999999996</v>
      </c>
      <c r="AS895">
        <v>86.628519999999995</v>
      </c>
      <c r="AT895">
        <v>89.876339999999999</v>
      </c>
      <c r="AU895">
        <v>92.326589999999996</v>
      </c>
      <c r="AV895">
        <v>93.978039999999993</v>
      </c>
      <c r="AW895">
        <v>94.625349999999997</v>
      </c>
      <c r="AX895">
        <v>94.340019999999996</v>
      </c>
      <c r="AY895">
        <v>93.163129999999995</v>
      </c>
      <c r="AZ895">
        <v>90.590959999999995</v>
      </c>
      <c r="BA895">
        <v>86.47663</v>
      </c>
      <c r="BB895">
        <v>82.021129999999999</v>
      </c>
      <c r="BC895">
        <v>78.860860000000002</v>
      </c>
      <c r="BD895">
        <v>76.527109999999993</v>
      </c>
      <c r="BE895">
        <v>74.434650000000005</v>
      </c>
      <c r="BF895">
        <v>-9319.5820000000003</v>
      </c>
      <c r="BG895">
        <v>24984</v>
      </c>
      <c r="BH895">
        <v>0</v>
      </c>
      <c r="BI895">
        <v>0</v>
      </c>
      <c r="BJ895">
        <v>0</v>
      </c>
    </row>
    <row r="896" spans="1:62" x14ac:dyDescent="0.25">
      <c r="A896" t="s">
        <v>37</v>
      </c>
      <c r="B896" t="s">
        <v>25</v>
      </c>
      <c r="C896" t="s">
        <v>15</v>
      </c>
      <c r="D896" t="s">
        <v>101</v>
      </c>
      <c r="E896" t="s">
        <v>127</v>
      </c>
      <c r="F896" t="s">
        <v>31</v>
      </c>
      <c r="G896">
        <v>2021</v>
      </c>
      <c r="H896">
        <v>8</v>
      </c>
      <c r="I896">
        <v>1022.877</v>
      </c>
      <c r="J896">
        <v>17191.009999999998</v>
      </c>
      <c r="K896">
        <v>16846.09</v>
      </c>
      <c r="L896">
        <v>16817.63</v>
      </c>
      <c r="M896">
        <v>16800.990000000002</v>
      </c>
      <c r="N896">
        <v>16802.900000000001</v>
      </c>
      <c r="O896">
        <v>17642.77</v>
      </c>
      <c r="P896">
        <v>21346.47</v>
      </c>
      <c r="Q896">
        <v>26608.55</v>
      </c>
      <c r="R896">
        <v>32741.279999999999</v>
      </c>
      <c r="S896">
        <v>40050.1</v>
      </c>
      <c r="T896">
        <v>46124.5</v>
      </c>
      <c r="U896">
        <v>50225.760000000002</v>
      </c>
      <c r="V896">
        <v>53516.18</v>
      </c>
      <c r="W896">
        <v>55977.66</v>
      </c>
      <c r="X896">
        <v>57937.4</v>
      </c>
      <c r="Y896">
        <v>58644.85</v>
      </c>
      <c r="Z896">
        <v>58824.84</v>
      </c>
      <c r="AA896">
        <v>58436.98</v>
      </c>
      <c r="AB896">
        <v>57065.51</v>
      </c>
      <c r="AC896">
        <v>53344.79</v>
      </c>
      <c r="AD896">
        <v>50322.47</v>
      </c>
      <c r="AE896">
        <v>38712.870000000003</v>
      </c>
      <c r="AF896">
        <v>23742.85</v>
      </c>
      <c r="AG896">
        <v>19189.509999999998</v>
      </c>
      <c r="AH896">
        <v>72.896519999999995</v>
      </c>
      <c r="AI896">
        <v>71.274429999999995</v>
      </c>
      <c r="AJ896">
        <v>69.793880000000001</v>
      </c>
      <c r="AK896">
        <v>68.571719999999999</v>
      </c>
      <c r="AL896">
        <v>67.548640000000006</v>
      </c>
      <c r="AM896">
        <v>66.752790000000005</v>
      </c>
      <c r="AN896">
        <v>66.650049999999993</v>
      </c>
      <c r="AO896">
        <v>69.212040000000002</v>
      </c>
      <c r="AP896">
        <v>73.609070000000003</v>
      </c>
      <c r="AQ896">
        <v>78.309870000000004</v>
      </c>
      <c r="AR896">
        <v>82.797129999999996</v>
      </c>
      <c r="AS896">
        <v>86.628519999999995</v>
      </c>
      <c r="AT896">
        <v>89.876339999999999</v>
      </c>
      <c r="AU896">
        <v>92.326589999999996</v>
      </c>
      <c r="AV896">
        <v>93.978039999999993</v>
      </c>
      <c r="AW896">
        <v>94.625349999999997</v>
      </c>
      <c r="AX896">
        <v>94.340019999999996</v>
      </c>
      <c r="AY896">
        <v>93.163139999999999</v>
      </c>
      <c r="AZ896">
        <v>90.590959999999995</v>
      </c>
      <c r="BA896">
        <v>86.47663</v>
      </c>
      <c r="BB896">
        <v>82.021129999999999</v>
      </c>
      <c r="BC896">
        <v>78.860860000000002</v>
      </c>
      <c r="BD896">
        <v>76.527109999999993</v>
      </c>
      <c r="BE896">
        <v>74.434650000000005</v>
      </c>
      <c r="BF896">
        <v>-9837.3359999999993</v>
      </c>
      <c r="BG896">
        <v>27837.11</v>
      </c>
      <c r="BH896">
        <v>0</v>
      </c>
      <c r="BI896">
        <v>0</v>
      </c>
      <c r="BJ896">
        <v>0</v>
      </c>
    </row>
    <row r="897" spans="1:62" x14ac:dyDescent="0.25">
      <c r="A897" t="s">
        <v>37</v>
      </c>
      <c r="B897" t="s">
        <v>25</v>
      </c>
      <c r="C897" t="s">
        <v>15</v>
      </c>
      <c r="D897" t="s">
        <v>101</v>
      </c>
      <c r="E897" t="s">
        <v>127</v>
      </c>
      <c r="F897" t="s">
        <v>31</v>
      </c>
      <c r="G897">
        <v>2022</v>
      </c>
      <c r="H897">
        <v>8</v>
      </c>
      <c r="I897">
        <v>1076.713</v>
      </c>
      <c r="J897">
        <v>18095.8</v>
      </c>
      <c r="K897">
        <v>17732.73</v>
      </c>
      <c r="L897">
        <v>17702.77</v>
      </c>
      <c r="M897">
        <v>17685.25</v>
      </c>
      <c r="N897">
        <v>17687.259999999998</v>
      </c>
      <c r="O897">
        <v>18571.34</v>
      </c>
      <c r="P897">
        <v>22469.96</v>
      </c>
      <c r="Q897">
        <v>28009</v>
      </c>
      <c r="R897">
        <v>34464.51</v>
      </c>
      <c r="S897">
        <v>42158.01</v>
      </c>
      <c r="T897">
        <v>48552.11</v>
      </c>
      <c r="U897">
        <v>52869.22</v>
      </c>
      <c r="V897">
        <v>56332.82</v>
      </c>
      <c r="W897">
        <v>58923.86</v>
      </c>
      <c r="X897">
        <v>60986.74</v>
      </c>
      <c r="Y897">
        <v>61731.42</v>
      </c>
      <c r="Z897">
        <v>61920.88</v>
      </c>
      <c r="AA897">
        <v>61512.61</v>
      </c>
      <c r="AB897">
        <v>60068.959999999999</v>
      </c>
      <c r="AC897">
        <v>56152.41</v>
      </c>
      <c r="AD897">
        <v>52971.02</v>
      </c>
      <c r="AE897">
        <v>40750.379999999997</v>
      </c>
      <c r="AF897">
        <v>24992.47</v>
      </c>
      <c r="AG897">
        <v>20199.490000000002</v>
      </c>
      <c r="AH897">
        <v>72.896519999999995</v>
      </c>
      <c r="AI897">
        <v>71.274429999999995</v>
      </c>
      <c r="AJ897">
        <v>69.793880000000001</v>
      </c>
      <c r="AK897">
        <v>68.571719999999999</v>
      </c>
      <c r="AL897">
        <v>67.548640000000006</v>
      </c>
      <c r="AM897">
        <v>66.752790000000005</v>
      </c>
      <c r="AN897">
        <v>66.650049999999993</v>
      </c>
      <c r="AO897">
        <v>69.212040000000002</v>
      </c>
      <c r="AP897">
        <v>73.609070000000003</v>
      </c>
      <c r="AQ897">
        <v>78.309870000000004</v>
      </c>
      <c r="AR897">
        <v>82.797129999999996</v>
      </c>
      <c r="AS897">
        <v>86.628519999999995</v>
      </c>
      <c r="AT897">
        <v>89.876339999999999</v>
      </c>
      <c r="AU897">
        <v>92.326589999999996</v>
      </c>
      <c r="AV897">
        <v>93.978039999999993</v>
      </c>
      <c r="AW897">
        <v>94.625349999999997</v>
      </c>
      <c r="AX897">
        <v>94.340019999999996</v>
      </c>
      <c r="AY897">
        <v>93.163139999999999</v>
      </c>
      <c r="AZ897">
        <v>90.590959999999995</v>
      </c>
      <c r="BA897">
        <v>86.47663</v>
      </c>
      <c r="BB897">
        <v>82.021129999999999</v>
      </c>
      <c r="BC897">
        <v>78.860860000000002</v>
      </c>
      <c r="BD897">
        <v>76.527109999999993</v>
      </c>
      <c r="BE897">
        <v>74.434650000000005</v>
      </c>
      <c r="BF897">
        <v>-10355.09</v>
      </c>
      <c r="BG897">
        <v>30844.44</v>
      </c>
      <c r="BH897">
        <v>0</v>
      </c>
      <c r="BI897">
        <v>0</v>
      </c>
      <c r="BJ897">
        <v>0</v>
      </c>
    </row>
    <row r="898" spans="1:62" x14ac:dyDescent="0.25">
      <c r="A898" t="s">
        <v>37</v>
      </c>
      <c r="B898" t="s">
        <v>25</v>
      </c>
      <c r="C898" t="s">
        <v>4</v>
      </c>
      <c r="D898" t="s">
        <v>126</v>
      </c>
      <c r="E898" t="s">
        <v>100</v>
      </c>
      <c r="F898" t="s">
        <v>33</v>
      </c>
      <c r="G898">
        <v>2019</v>
      </c>
      <c r="H898">
        <v>5</v>
      </c>
      <c r="I898">
        <v>240</v>
      </c>
      <c r="J898">
        <v>4928.3410000000003</v>
      </c>
      <c r="K898">
        <v>4825.9979999999996</v>
      </c>
      <c r="L898">
        <v>4819.8940000000002</v>
      </c>
      <c r="M898">
        <v>4846.2470000000003</v>
      </c>
      <c r="N898">
        <v>5057.1409999999996</v>
      </c>
      <c r="O898">
        <v>5541.6210000000001</v>
      </c>
      <c r="P898">
        <v>6284.652</v>
      </c>
      <c r="Q898">
        <v>7163.1679999999997</v>
      </c>
      <c r="R898">
        <v>8641.6749999999993</v>
      </c>
      <c r="S898">
        <v>10229.17</v>
      </c>
      <c r="T898">
        <v>11224.93</v>
      </c>
      <c r="U898">
        <v>12050.4</v>
      </c>
      <c r="V898">
        <v>12714.76</v>
      </c>
      <c r="W898">
        <v>13192.25</v>
      </c>
      <c r="X898">
        <v>13442.63</v>
      </c>
      <c r="Y898">
        <v>13404.93</v>
      </c>
      <c r="Z898">
        <v>13157.83</v>
      </c>
      <c r="AA898">
        <v>12793.32</v>
      </c>
      <c r="AB898">
        <v>12318.37</v>
      </c>
      <c r="AC898">
        <v>11617.6</v>
      </c>
      <c r="AD898">
        <v>11165.97</v>
      </c>
      <c r="AE898">
        <v>8941.9230000000007</v>
      </c>
      <c r="AF898">
        <v>6203.8590000000004</v>
      </c>
      <c r="AG898">
        <v>5299.107</v>
      </c>
      <c r="AH898">
        <v>65.205209999999994</v>
      </c>
      <c r="AI898">
        <v>64.067710000000005</v>
      </c>
      <c r="AJ898">
        <v>62.989579999999997</v>
      </c>
      <c r="AK898">
        <v>61.890099999999997</v>
      </c>
      <c r="AL898">
        <v>61.041670000000003</v>
      </c>
      <c r="AM898">
        <v>60.566670000000002</v>
      </c>
      <c r="AN898">
        <v>60.391669999999998</v>
      </c>
      <c r="AO898">
        <v>62.940109999999997</v>
      </c>
      <c r="AP898">
        <v>66.356769999999997</v>
      </c>
      <c r="AQ898">
        <v>70.231769999999997</v>
      </c>
      <c r="AR898">
        <v>74.347920000000002</v>
      </c>
      <c r="AS898">
        <v>77.91198</v>
      </c>
      <c r="AT898">
        <v>81.061980000000005</v>
      </c>
      <c r="AU898">
        <v>83.397919999999999</v>
      </c>
      <c r="AV898">
        <v>84.378129999999999</v>
      </c>
      <c r="AW898">
        <v>84.35521</v>
      </c>
      <c r="AX898">
        <v>83.208849999999998</v>
      </c>
      <c r="AY898">
        <v>80.561980000000005</v>
      </c>
      <c r="AZ898">
        <v>77.736980000000003</v>
      </c>
      <c r="BA898">
        <v>74.21302</v>
      </c>
      <c r="BB898">
        <v>70.559899999999999</v>
      </c>
      <c r="BC898">
        <v>68.204170000000005</v>
      </c>
      <c r="BD898">
        <v>66.59948</v>
      </c>
      <c r="BE898">
        <v>65.5</v>
      </c>
      <c r="BF898">
        <v>-1819.3009999999999</v>
      </c>
      <c r="BG898">
        <v>1641.4059999999999</v>
      </c>
      <c r="BH898">
        <v>0</v>
      </c>
      <c r="BI898">
        <v>0</v>
      </c>
      <c r="BJ898">
        <v>0</v>
      </c>
    </row>
    <row r="899" spans="1:62" x14ac:dyDescent="0.25">
      <c r="A899" t="s">
        <v>37</v>
      </c>
      <c r="B899" t="s">
        <v>25</v>
      </c>
      <c r="C899" t="s">
        <v>4</v>
      </c>
      <c r="D899" t="s">
        <v>126</v>
      </c>
      <c r="E899" t="s">
        <v>100</v>
      </c>
      <c r="F899" t="s">
        <v>33</v>
      </c>
      <c r="G899">
        <v>2019</v>
      </c>
      <c r="H899">
        <v>6</v>
      </c>
      <c r="I899">
        <v>240</v>
      </c>
      <c r="J899">
        <v>4908.1319999999996</v>
      </c>
      <c r="K899">
        <v>4809.692</v>
      </c>
      <c r="L899">
        <v>4775.2939999999999</v>
      </c>
      <c r="M899">
        <v>4783.0450000000001</v>
      </c>
      <c r="N899">
        <v>4940.8609999999999</v>
      </c>
      <c r="O899">
        <v>5353.57</v>
      </c>
      <c r="P899">
        <v>6080.2089999999998</v>
      </c>
      <c r="Q899">
        <v>7134.2179999999998</v>
      </c>
      <c r="R899">
        <v>8793.134</v>
      </c>
      <c r="S899">
        <v>10729.41</v>
      </c>
      <c r="T899">
        <v>12051.3</v>
      </c>
      <c r="U899">
        <v>12947.48</v>
      </c>
      <c r="V899">
        <v>13698.89</v>
      </c>
      <c r="W899">
        <v>14166.01</v>
      </c>
      <c r="X899">
        <v>14430.79</v>
      </c>
      <c r="Y899">
        <v>14438.68</v>
      </c>
      <c r="Z899">
        <v>14297.01</v>
      </c>
      <c r="AA899">
        <v>13921.96</v>
      </c>
      <c r="AB899">
        <v>13450.49</v>
      </c>
      <c r="AC899">
        <v>12459.61</v>
      </c>
      <c r="AD899">
        <v>11670.61</v>
      </c>
      <c r="AE899">
        <v>9324.7420000000002</v>
      </c>
      <c r="AF899">
        <v>6404.1989999999996</v>
      </c>
      <c r="AG899">
        <v>5375.8649999999998</v>
      </c>
      <c r="AH899">
        <v>67.288539999999998</v>
      </c>
      <c r="AI899">
        <v>66.231769999999997</v>
      </c>
      <c r="AJ899">
        <v>65.138540000000006</v>
      </c>
      <c r="AK899">
        <v>64.339579999999998</v>
      </c>
      <c r="AL899">
        <v>63.741149999999998</v>
      </c>
      <c r="AM899">
        <v>63.205210000000001</v>
      </c>
      <c r="AN899">
        <v>63.752079999999999</v>
      </c>
      <c r="AO899">
        <v>66.664580000000001</v>
      </c>
      <c r="AP899">
        <v>70.430729999999997</v>
      </c>
      <c r="AQ899">
        <v>74.786460000000005</v>
      </c>
      <c r="AR899">
        <v>78.616140000000001</v>
      </c>
      <c r="AS899">
        <v>81.823440000000005</v>
      </c>
      <c r="AT899">
        <v>84.507810000000006</v>
      </c>
      <c r="AU899">
        <v>85.565629999999999</v>
      </c>
      <c r="AV899">
        <v>86.077610000000007</v>
      </c>
      <c r="AW899">
        <v>86.276570000000007</v>
      </c>
      <c r="AX899">
        <v>86.158850000000001</v>
      </c>
      <c r="AY899">
        <v>84.546880000000002</v>
      </c>
      <c r="AZ899">
        <v>81.841149999999999</v>
      </c>
      <c r="BA899">
        <v>78.343230000000005</v>
      </c>
      <c r="BB899">
        <v>74.618750000000006</v>
      </c>
      <c r="BC899">
        <v>71.71302</v>
      </c>
      <c r="BD899">
        <v>70.05</v>
      </c>
      <c r="BE899">
        <v>68.460419999999999</v>
      </c>
      <c r="BF899">
        <v>-1819.3009999999999</v>
      </c>
      <c r="BG899">
        <v>1641.4059999999999</v>
      </c>
      <c r="BH899">
        <v>0</v>
      </c>
      <c r="BI899">
        <v>0</v>
      </c>
      <c r="BJ899">
        <v>0</v>
      </c>
    </row>
    <row r="900" spans="1:62" x14ac:dyDescent="0.25">
      <c r="A900" t="s">
        <v>37</v>
      </c>
      <c r="B900" t="s">
        <v>25</v>
      </c>
      <c r="C900" t="s">
        <v>4</v>
      </c>
      <c r="D900" t="s">
        <v>126</v>
      </c>
      <c r="E900" t="s">
        <v>100</v>
      </c>
      <c r="F900" t="s">
        <v>33</v>
      </c>
      <c r="G900">
        <v>2019</v>
      </c>
      <c r="H900">
        <v>7</v>
      </c>
      <c r="I900">
        <v>240</v>
      </c>
      <c r="J900">
        <v>4945.2569999999996</v>
      </c>
      <c r="K900">
        <v>4804.8689999999997</v>
      </c>
      <c r="L900">
        <v>4777.741</v>
      </c>
      <c r="M900">
        <v>4773.5190000000002</v>
      </c>
      <c r="N900">
        <v>4916.4399999999996</v>
      </c>
      <c r="O900">
        <v>5310.7020000000002</v>
      </c>
      <c r="P900">
        <v>6066.5590000000002</v>
      </c>
      <c r="Q900">
        <v>7181.107</v>
      </c>
      <c r="R900">
        <v>8818.7569999999996</v>
      </c>
      <c r="S900">
        <v>10812.94</v>
      </c>
      <c r="T900">
        <v>12316.84</v>
      </c>
      <c r="U900">
        <v>13309</v>
      </c>
      <c r="V900">
        <v>14084.75</v>
      </c>
      <c r="W900">
        <v>14704.61</v>
      </c>
      <c r="X900">
        <v>15071.72</v>
      </c>
      <c r="Y900">
        <v>15171.99</v>
      </c>
      <c r="Z900">
        <v>15006.74</v>
      </c>
      <c r="AA900">
        <v>14634.44</v>
      </c>
      <c r="AB900">
        <v>14124.55</v>
      </c>
      <c r="AC900">
        <v>13048.87</v>
      </c>
      <c r="AD900">
        <v>12182.68</v>
      </c>
      <c r="AE900">
        <v>9621.9770000000008</v>
      </c>
      <c r="AF900">
        <v>6547.6880000000001</v>
      </c>
      <c r="AG900">
        <v>5499.5780000000004</v>
      </c>
      <c r="AH900">
        <v>69.575519999999997</v>
      </c>
      <c r="AI900">
        <v>69.19896</v>
      </c>
      <c r="AJ900">
        <v>68.367710000000002</v>
      </c>
      <c r="AK900">
        <v>67.452610000000007</v>
      </c>
      <c r="AL900">
        <v>66.417190000000005</v>
      </c>
      <c r="AM900">
        <v>65.691149999999993</v>
      </c>
      <c r="AN900">
        <v>65.500519999999995</v>
      </c>
      <c r="AO900">
        <v>67.817710000000005</v>
      </c>
      <c r="AP900">
        <v>71.50573</v>
      </c>
      <c r="AQ900">
        <v>75.848960000000005</v>
      </c>
      <c r="AR900">
        <v>80.179169999999999</v>
      </c>
      <c r="AS900">
        <v>84.4</v>
      </c>
      <c r="AT900">
        <v>87.43177</v>
      </c>
      <c r="AU900">
        <v>89.402600000000007</v>
      </c>
      <c r="AV900">
        <v>90.397390000000001</v>
      </c>
      <c r="AW900">
        <v>90.818749999999994</v>
      </c>
      <c r="AX900">
        <v>90.372399999999999</v>
      </c>
      <c r="AY900">
        <v>88.663020000000003</v>
      </c>
      <c r="AZ900">
        <v>86.012500000000003</v>
      </c>
      <c r="BA900">
        <v>81.889579999999995</v>
      </c>
      <c r="BB900">
        <v>76.863020000000006</v>
      </c>
      <c r="BC900">
        <v>73.890630000000002</v>
      </c>
      <c r="BD900">
        <v>71.915109999999999</v>
      </c>
      <c r="BE900">
        <v>70.421360000000007</v>
      </c>
      <c r="BF900">
        <v>-1819.3009999999999</v>
      </c>
      <c r="BG900">
        <v>1641.4059999999999</v>
      </c>
      <c r="BH900">
        <v>0</v>
      </c>
      <c r="BI900">
        <v>0</v>
      </c>
      <c r="BJ900">
        <v>0</v>
      </c>
    </row>
    <row r="901" spans="1:62" x14ac:dyDescent="0.25">
      <c r="A901" t="s">
        <v>37</v>
      </c>
      <c r="B901" t="s">
        <v>25</v>
      </c>
      <c r="C901" t="s">
        <v>4</v>
      </c>
      <c r="D901" t="s">
        <v>126</v>
      </c>
      <c r="E901" t="s">
        <v>100</v>
      </c>
      <c r="F901" t="s">
        <v>33</v>
      </c>
      <c r="G901">
        <v>2019</v>
      </c>
      <c r="H901">
        <v>8</v>
      </c>
      <c r="I901">
        <v>240</v>
      </c>
      <c r="J901">
        <v>4959.4840000000004</v>
      </c>
      <c r="K901">
        <v>4850.3190000000004</v>
      </c>
      <c r="L901">
        <v>4841.491</v>
      </c>
      <c r="M901">
        <v>4823.2560000000003</v>
      </c>
      <c r="N901">
        <v>4913.1909999999998</v>
      </c>
      <c r="O901">
        <v>5346.7389999999996</v>
      </c>
      <c r="P901">
        <v>6180.598</v>
      </c>
      <c r="Q901">
        <v>7200.88</v>
      </c>
      <c r="R901">
        <v>8763.4470000000001</v>
      </c>
      <c r="S901">
        <v>10610.9</v>
      </c>
      <c r="T901">
        <v>11998.93</v>
      </c>
      <c r="U901">
        <v>12945.96</v>
      </c>
      <c r="V901">
        <v>13723.03</v>
      </c>
      <c r="W901">
        <v>14231.55</v>
      </c>
      <c r="X901">
        <v>14541.03</v>
      </c>
      <c r="Y901">
        <v>14591.12</v>
      </c>
      <c r="Z901">
        <v>14439.63</v>
      </c>
      <c r="AA901">
        <v>14098.68</v>
      </c>
      <c r="AB901">
        <v>13685.02</v>
      </c>
      <c r="AC901">
        <v>12731.4</v>
      </c>
      <c r="AD901">
        <v>12090.81</v>
      </c>
      <c r="AE901">
        <v>9661.1090000000004</v>
      </c>
      <c r="AF901">
        <v>6593.8509999999997</v>
      </c>
      <c r="AG901">
        <v>5531.23</v>
      </c>
      <c r="AH901">
        <v>69.6875</v>
      </c>
      <c r="AI901">
        <v>68.597920000000002</v>
      </c>
      <c r="AJ901">
        <v>67.418750000000003</v>
      </c>
      <c r="AK901">
        <v>66.625</v>
      </c>
      <c r="AL901">
        <v>65.821879999999993</v>
      </c>
      <c r="AM901">
        <v>65.127080000000007</v>
      </c>
      <c r="AN901">
        <v>64.654690000000002</v>
      </c>
      <c r="AO901">
        <v>66.202079999999995</v>
      </c>
      <c r="AP901">
        <v>69.595309999999998</v>
      </c>
      <c r="AQ901">
        <v>73.467699999999994</v>
      </c>
      <c r="AR901">
        <v>77.683850000000007</v>
      </c>
      <c r="AS901">
        <v>81.278120000000001</v>
      </c>
      <c r="AT901">
        <v>84.36354</v>
      </c>
      <c r="AU901">
        <v>85.90052</v>
      </c>
      <c r="AV901">
        <v>86.189059999999998</v>
      </c>
      <c r="AW901">
        <v>86.26146</v>
      </c>
      <c r="AX901">
        <v>85.452079999999995</v>
      </c>
      <c r="AY901">
        <v>83.417190000000005</v>
      </c>
      <c r="AZ901">
        <v>80.281769999999995</v>
      </c>
      <c r="BA901">
        <v>75.581249999999997</v>
      </c>
      <c r="BB901">
        <v>71.70729</v>
      </c>
      <c r="BC901">
        <v>69.158850000000001</v>
      </c>
      <c r="BD901">
        <v>67.717190000000002</v>
      </c>
      <c r="BE901">
        <v>66.545829999999995</v>
      </c>
      <c r="BF901">
        <v>-1819.3009999999999</v>
      </c>
      <c r="BG901">
        <v>1641.4059999999999</v>
      </c>
      <c r="BH901">
        <v>0</v>
      </c>
      <c r="BI901">
        <v>0</v>
      </c>
      <c r="BJ901">
        <v>0</v>
      </c>
    </row>
    <row r="902" spans="1:62" x14ac:dyDescent="0.25">
      <c r="A902" t="s">
        <v>37</v>
      </c>
      <c r="B902" t="s">
        <v>25</v>
      </c>
      <c r="C902" t="s">
        <v>4</v>
      </c>
      <c r="D902" t="s">
        <v>126</v>
      </c>
      <c r="E902" t="s">
        <v>100</v>
      </c>
      <c r="F902" t="s">
        <v>33</v>
      </c>
      <c r="G902">
        <v>2019</v>
      </c>
      <c r="H902">
        <v>9</v>
      </c>
      <c r="I902">
        <v>240</v>
      </c>
      <c r="J902">
        <v>5063.1949999999997</v>
      </c>
      <c r="K902">
        <v>4966.0879999999997</v>
      </c>
      <c r="L902">
        <v>4961.1880000000001</v>
      </c>
      <c r="M902">
        <v>4929.1319999999996</v>
      </c>
      <c r="N902">
        <v>5060.6490000000003</v>
      </c>
      <c r="O902">
        <v>5428.2979999999998</v>
      </c>
      <c r="P902">
        <v>6340.7539999999999</v>
      </c>
      <c r="Q902">
        <v>7195.4669999999996</v>
      </c>
      <c r="R902">
        <v>8614.0859999999993</v>
      </c>
      <c r="S902">
        <v>10274.81</v>
      </c>
      <c r="T902">
        <v>11600.67</v>
      </c>
      <c r="U902">
        <v>12528.17</v>
      </c>
      <c r="V902">
        <v>13240.37</v>
      </c>
      <c r="W902">
        <v>13758.13</v>
      </c>
      <c r="X902">
        <v>14087.07</v>
      </c>
      <c r="Y902">
        <v>14142.05</v>
      </c>
      <c r="Z902">
        <v>13938.51</v>
      </c>
      <c r="AA902">
        <v>13621.78</v>
      </c>
      <c r="AB902">
        <v>13211.34</v>
      </c>
      <c r="AC902">
        <v>12479.33</v>
      </c>
      <c r="AD902">
        <v>11650.57</v>
      </c>
      <c r="AE902">
        <v>9281.4549999999999</v>
      </c>
      <c r="AF902">
        <v>6434.8440000000001</v>
      </c>
      <c r="AG902">
        <v>5497.5050000000001</v>
      </c>
      <c r="AH902">
        <v>66.1875</v>
      </c>
      <c r="AI902">
        <v>65.074479999999994</v>
      </c>
      <c r="AJ902">
        <v>64.029690000000002</v>
      </c>
      <c r="AK902">
        <v>63.148960000000002</v>
      </c>
      <c r="AL902">
        <v>62.214060000000003</v>
      </c>
      <c r="AM902">
        <v>61.403129999999997</v>
      </c>
      <c r="AN902">
        <v>61.166670000000003</v>
      </c>
      <c r="AO902">
        <v>62.281770000000002</v>
      </c>
      <c r="AP902">
        <v>66.695310000000006</v>
      </c>
      <c r="AQ902">
        <v>71.685940000000002</v>
      </c>
      <c r="AR902">
        <v>76.26979</v>
      </c>
      <c r="AS902">
        <v>80.528649999999999</v>
      </c>
      <c r="AT902">
        <v>83.728650000000002</v>
      </c>
      <c r="AU902">
        <v>85.953639999999993</v>
      </c>
      <c r="AV902">
        <v>86.932820000000007</v>
      </c>
      <c r="AW902">
        <v>87.422389999999993</v>
      </c>
      <c r="AX902">
        <v>86.526039999999995</v>
      </c>
      <c r="AY902">
        <v>84.474999999999994</v>
      </c>
      <c r="AZ902">
        <v>81.090620000000001</v>
      </c>
      <c r="BA902">
        <v>76.054689999999994</v>
      </c>
      <c r="BB902">
        <v>72.085419999999999</v>
      </c>
      <c r="BC902">
        <v>69.636979999999994</v>
      </c>
      <c r="BD902">
        <v>67.889060000000001</v>
      </c>
      <c r="BE902">
        <v>66.451560000000001</v>
      </c>
      <c r="BF902">
        <v>-1819.3009999999999</v>
      </c>
      <c r="BG902">
        <v>1641.4059999999999</v>
      </c>
      <c r="BH902">
        <v>0</v>
      </c>
      <c r="BI902">
        <v>0</v>
      </c>
      <c r="BJ902">
        <v>0</v>
      </c>
    </row>
    <row r="903" spans="1:62" x14ac:dyDescent="0.25">
      <c r="A903" t="s">
        <v>37</v>
      </c>
      <c r="B903" t="s">
        <v>25</v>
      </c>
      <c r="C903" t="s">
        <v>4</v>
      </c>
      <c r="D903" t="s">
        <v>126</v>
      </c>
      <c r="E903" t="s">
        <v>100</v>
      </c>
      <c r="F903" t="s">
        <v>33</v>
      </c>
      <c r="G903">
        <v>2019</v>
      </c>
      <c r="H903">
        <v>10</v>
      </c>
      <c r="I903">
        <v>240</v>
      </c>
      <c r="J903">
        <v>5133.0360000000001</v>
      </c>
      <c r="K903">
        <v>5049.6809999999996</v>
      </c>
      <c r="L903">
        <v>5067.9369999999999</v>
      </c>
      <c r="M903">
        <v>5072.8490000000002</v>
      </c>
      <c r="N903">
        <v>5279.2470000000003</v>
      </c>
      <c r="O903">
        <v>5623.2920000000004</v>
      </c>
      <c r="P903">
        <v>6451.7089999999998</v>
      </c>
      <c r="Q903">
        <v>7253.6790000000001</v>
      </c>
      <c r="R903">
        <v>8394.0450000000001</v>
      </c>
      <c r="S903">
        <v>9841.5210000000006</v>
      </c>
      <c r="T903">
        <v>10807.17</v>
      </c>
      <c r="U903">
        <v>11657.7</v>
      </c>
      <c r="V903">
        <v>12322.02</v>
      </c>
      <c r="W903">
        <v>12803.59</v>
      </c>
      <c r="X903">
        <v>13003.62</v>
      </c>
      <c r="Y903">
        <v>12941.9</v>
      </c>
      <c r="Z903">
        <v>12683.21</v>
      </c>
      <c r="AA903">
        <v>12466.12</v>
      </c>
      <c r="AB903">
        <v>12251.8</v>
      </c>
      <c r="AC903">
        <v>11700.47</v>
      </c>
      <c r="AD903">
        <v>10878.06</v>
      </c>
      <c r="AE903">
        <v>8873.9120000000003</v>
      </c>
      <c r="AF903">
        <v>6338.8760000000002</v>
      </c>
      <c r="AG903">
        <v>5511.5709999999999</v>
      </c>
      <c r="AH903">
        <v>64.933850000000007</v>
      </c>
      <c r="AI903">
        <v>63.969790000000003</v>
      </c>
      <c r="AJ903">
        <v>62.952080000000002</v>
      </c>
      <c r="AK903">
        <v>62.233330000000002</v>
      </c>
      <c r="AL903">
        <v>61.267710000000001</v>
      </c>
      <c r="AM903">
        <v>60.793230000000001</v>
      </c>
      <c r="AN903">
        <v>60.657809999999998</v>
      </c>
      <c r="AO903">
        <v>61.1526</v>
      </c>
      <c r="AP903">
        <v>64.846879999999999</v>
      </c>
      <c r="AQ903">
        <v>69.064580000000007</v>
      </c>
      <c r="AR903">
        <v>73.327079999999995</v>
      </c>
      <c r="AS903">
        <v>76.966669999999993</v>
      </c>
      <c r="AT903">
        <v>79.908330000000007</v>
      </c>
      <c r="AU903">
        <v>81.745829999999998</v>
      </c>
      <c r="AV903">
        <v>81.895309999999995</v>
      </c>
      <c r="AW903">
        <v>81.648439999999994</v>
      </c>
      <c r="AX903">
        <v>80.827079999999995</v>
      </c>
      <c r="AY903">
        <v>78.267189999999999</v>
      </c>
      <c r="AZ903">
        <v>74.760409999999993</v>
      </c>
      <c r="BA903">
        <v>70.914580000000001</v>
      </c>
      <c r="BB903">
        <v>68.648439999999994</v>
      </c>
      <c r="BC903">
        <v>66.884379999999993</v>
      </c>
      <c r="BD903">
        <v>65.664580000000001</v>
      </c>
      <c r="BE903">
        <v>64.513540000000006</v>
      </c>
      <c r="BF903">
        <v>-1819.3009999999999</v>
      </c>
      <c r="BG903">
        <v>1641.4059999999999</v>
      </c>
      <c r="BH903">
        <v>0</v>
      </c>
      <c r="BI903">
        <v>0</v>
      </c>
      <c r="BJ903">
        <v>0</v>
      </c>
    </row>
    <row r="904" spans="1:62" x14ac:dyDescent="0.25">
      <c r="A904" t="s">
        <v>37</v>
      </c>
      <c r="B904" t="s">
        <v>25</v>
      </c>
      <c r="C904" t="s">
        <v>4</v>
      </c>
      <c r="D904" t="s">
        <v>126</v>
      </c>
      <c r="E904" t="s">
        <v>100</v>
      </c>
      <c r="F904" t="s">
        <v>33</v>
      </c>
      <c r="G904">
        <v>2020</v>
      </c>
      <c r="H904">
        <v>5</v>
      </c>
      <c r="I904">
        <v>219.58009999999999</v>
      </c>
      <c r="J904">
        <v>4509.0240000000003</v>
      </c>
      <c r="K904">
        <v>4415.3879999999999</v>
      </c>
      <c r="L904">
        <v>4409.8040000000001</v>
      </c>
      <c r="M904">
        <v>4433.915</v>
      </c>
      <c r="N904">
        <v>4626.866</v>
      </c>
      <c r="O904">
        <v>5070.125</v>
      </c>
      <c r="P904">
        <v>5749.9369999999999</v>
      </c>
      <c r="Q904">
        <v>6553.7060000000001</v>
      </c>
      <c r="R904">
        <v>7906.4170000000004</v>
      </c>
      <c r="S904">
        <v>9358.848</v>
      </c>
      <c r="T904">
        <v>10269.89</v>
      </c>
      <c r="U904">
        <v>11025.12</v>
      </c>
      <c r="V904">
        <v>11632.95</v>
      </c>
      <c r="W904">
        <v>12069.82</v>
      </c>
      <c r="X904">
        <v>12298.9</v>
      </c>
      <c r="Y904">
        <v>12264.41</v>
      </c>
      <c r="Z904">
        <v>12038.32</v>
      </c>
      <c r="AA904">
        <v>11704.83</v>
      </c>
      <c r="AB904">
        <v>11270.29</v>
      </c>
      <c r="AC904">
        <v>10629.15</v>
      </c>
      <c r="AD904">
        <v>10215.94</v>
      </c>
      <c r="AE904">
        <v>8181.12</v>
      </c>
      <c r="AF904">
        <v>5676.018</v>
      </c>
      <c r="AG904">
        <v>4848.2449999999999</v>
      </c>
      <c r="AH904">
        <v>65.205209999999994</v>
      </c>
      <c r="AI904">
        <v>64.067710000000005</v>
      </c>
      <c r="AJ904">
        <v>62.989579999999997</v>
      </c>
      <c r="AK904">
        <v>61.890099999999997</v>
      </c>
      <c r="AL904">
        <v>61.041670000000003</v>
      </c>
      <c r="AM904">
        <v>60.566670000000002</v>
      </c>
      <c r="AN904">
        <v>60.391669999999998</v>
      </c>
      <c r="AO904">
        <v>62.940109999999997</v>
      </c>
      <c r="AP904">
        <v>66.356769999999997</v>
      </c>
      <c r="AQ904">
        <v>70.231769999999997</v>
      </c>
      <c r="AR904">
        <v>74.347920000000002</v>
      </c>
      <c r="AS904">
        <v>77.91198</v>
      </c>
      <c r="AT904">
        <v>81.061980000000005</v>
      </c>
      <c r="AU904">
        <v>83.397919999999999</v>
      </c>
      <c r="AV904">
        <v>84.378129999999999</v>
      </c>
      <c r="AW904">
        <v>84.35521</v>
      </c>
      <c r="AX904">
        <v>83.208849999999998</v>
      </c>
      <c r="AY904">
        <v>80.561980000000005</v>
      </c>
      <c r="AZ904">
        <v>77.736980000000003</v>
      </c>
      <c r="BA904">
        <v>74.21302</v>
      </c>
      <c r="BB904">
        <v>70.559899999999999</v>
      </c>
      <c r="BC904">
        <v>68.204170000000005</v>
      </c>
      <c r="BD904">
        <v>66.59948</v>
      </c>
      <c r="BE904">
        <v>65.5</v>
      </c>
      <c r="BF904">
        <v>-1664.51</v>
      </c>
      <c r="BG904">
        <v>1373.9770000000001</v>
      </c>
      <c r="BH904">
        <v>0</v>
      </c>
      <c r="BI904">
        <v>0</v>
      </c>
      <c r="BJ904">
        <v>0</v>
      </c>
    </row>
    <row r="905" spans="1:62" x14ac:dyDescent="0.25">
      <c r="A905" t="s">
        <v>37</v>
      </c>
      <c r="B905" t="s">
        <v>25</v>
      </c>
      <c r="C905" t="s">
        <v>4</v>
      </c>
      <c r="D905" t="s">
        <v>126</v>
      </c>
      <c r="E905" t="s">
        <v>100</v>
      </c>
      <c r="F905" t="s">
        <v>33</v>
      </c>
      <c r="G905">
        <v>2020</v>
      </c>
      <c r="H905">
        <v>6</v>
      </c>
      <c r="I905">
        <v>288.9212</v>
      </c>
      <c r="J905">
        <v>5908.598</v>
      </c>
      <c r="K905">
        <v>5790.0919999999996</v>
      </c>
      <c r="L905">
        <v>5748.683</v>
      </c>
      <c r="M905">
        <v>5758.0129999999999</v>
      </c>
      <c r="N905">
        <v>5947.9989999999998</v>
      </c>
      <c r="O905">
        <v>6444.8329999999996</v>
      </c>
      <c r="P905">
        <v>7319.59</v>
      </c>
      <c r="Q905">
        <v>8588.4449999999997</v>
      </c>
      <c r="R905">
        <v>10585.51</v>
      </c>
      <c r="S905">
        <v>12916.47</v>
      </c>
      <c r="T905">
        <v>14507.82</v>
      </c>
      <c r="U905">
        <v>15586.67</v>
      </c>
      <c r="V905">
        <v>16491.25</v>
      </c>
      <c r="W905">
        <v>17053.59</v>
      </c>
      <c r="X905">
        <v>17372.34</v>
      </c>
      <c r="Y905">
        <v>17381.84</v>
      </c>
      <c r="Z905">
        <v>17211.3</v>
      </c>
      <c r="AA905">
        <v>16759.79</v>
      </c>
      <c r="AB905">
        <v>16192.21</v>
      </c>
      <c r="AC905">
        <v>14999.36</v>
      </c>
      <c r="AD905">
        <v>14049.53</v>
      </c>
      <c r="AE905">
        <v>11225.48</v>
      </c>
      <c r="AF905">
        <v>7709.6210000000001</v>
      </c>
      <c r="AG905">
        <v>6471.6729999999998</v>
      </c>
      <c r="AH905">
        <v>67.288539999999998</v>
      </c>
      <c r="AI905">
        <v>66.231769999999997</v>
      </c>
      <c r="AJ905">
        <v>65.138540000000006</v>
      </c>
      <c r="AK905">
        <v>64.339579999999998</v>
      </c>
      <c r="AL905">
        <v>63.741149999999998</v>
      </c>
      <c r="AM905">
        <v>63.205210000000001</v>
      </c>
      <c r="AN905">
        <v>63.752079999999999</v>
      </c>
      <c r="AO905">
        <v>66.664580000000001</v>
      </c>
      <c r="AP905">
        <v>70.430729999999997</v>
      </c>
      <c r="AQ905">
        <v>74.786460000000005</v>
      </c>
      <c r="AR905">
        <v>78.616140000000001</v>
      </c>
      <c r="AS905">
        <v>81.823440000000005</v>
      </c>
      <c r="AT905">
        <v>84.507810000000006</v>
      </c>
      <c r="AU905">
        <v>85.565629999999999</v>
      </c>
      <c r="AV905">
        <v>86.077610000000007</v>
      </c>
      <c r="AW905">
        <v>86.276570000000007</v>
      </c>
      <c r="AX905">
        <v>86.158850000000001</v>
      </c>
      <c r="AY905">
        <v>84.546880000000002</v>
      </c>
      <c r="AZ905">
        <v>81.841149999999999</v>
      </c>
      <c r="BA905">
        <v>78.343230000000005</v>
      </c>
      <c r="BB905">
        <v>74.618750000000006</v>
      </c>
      <c r="BC905">
        <v>71.71302</v>
      </c>
      <c r="BD905">
        <v>70.05</v>
      </c>
      <c r="BE905">
        <v>68.460419999999999</v>
      </c>
      <c r="BF905">
        <v>-2190.1439999999998</v>
      </c>
      <c r="BG905">
        <v>2378.7689999999998</v>
      </c>
      <c r="BH905">
        <v>0</v>
      </c>
      <c r="BI905">
        <v>0</v>
      </c>
      <c r="BJ905">
        <v>0</v>
      </c>
    </row>
    <row r="906" spans="1:62" x14ac:dyDescent="0.25">
      <c r="A906" t="s">
        <v>37</v>
      </c>
      <c r="B906" t="s">
        <v>25</v>
      </c>
      <c r="C906" t="s">
        <v>4</v>
      </c>
      <c r="D906" t="s">
        <v>126</v>
      </c>
      <c r="E906" t="s">
        <v>100</v>
      </c>
      <c r="F906" t="s">
        <v>33</v>
      </c>
      <c r="G906">
        <v>2020</v>
      </c>
      <c r="H906">
        <v>7</v>
      </c>
      <c r="I906">
        <v>392.93279999999999</v>
      </c>
      <c r="J906">
        <v>8096.4750000000004</v>
      </c>
      <c r="K906">
        <v>7866.6279999999997</v>
      </c>
      <c r="L906">
        <v>7822.2150000000001</v>
      </c>
      <c r="M906">
        <v>7815.3010000000004</v>
      </c>
      <c r="N906">
        <v>8049.2960000000003</v>
      </c>
      <c r="O906">
        <v>8694.7890000000007</v>
      </c>
      <c r="P906">
        <v>9932.2919999999995</v>
      </c>
      <c r="Q906">
        <v>11757.05</v>
      </c>
      <c r="R906">
        <v>14438.25</v>
      </c>
      <c r="S906">
        <v>17703.16</v>
      </c>
      <c r="T906">
        <v>20165.38</v>
      </c>
      <c r="U906">
        <v>21789.77</v>
      </c>
      <c r="V906">
        <v>23059.83</v>
      </c>
      <c r="W906">
        <v>24074.68</v>
      </c>
      <c r="X906">
        <v>24675.73</v>
      </c>
      <c r="Y906">
        <v>24839.9</v>
      </c>
      <c r="Z906">
        <v>24569.34</v>
      </c>
      <c r="AA906">
        <v>23959.8</v>
      </c>
      <c r="AB906">
        <v>23124.99</v>
      </c>
      <c r="AC906">
        <v>21363.88</v>
      </c>
      <c r="AD906">
        <v>19945.73</v>
      </c>
      <c r="AE906">
        <v>15753.29</v>
      </c>
      <c r="AF906">
        <v>10720.01</v>
      </c>
      <c r="AG906">
        <v>9004.02</v>
      </c>
      <c r="AH906">
        <v>69.575519999999997</v>
      </c>
      <c r="AI906">
        <v>69.19896</v>
      </c>
      <c r="AJ906">
        <v>68.367710000000002</v>
      </c>
      <c r="AK906">
        <v>67.452610000000007</v>
      </c>
      <c r="AL906">
        <v>66.417190000000005</v>
      </c>
      <c r="AM906">
        <v>65.691149999999993</v>
      </c>
      <c r="AN906">
        <v>65.500519999999995</v>
      </c>
      <c r="AO906">
        <v>67.817710000000005</v>
      </c>
      <c r="AP906">
        <v>71.50573</v>
      </c>
      <c r="AQ906">
        <v>75.848960000000005</v>
      </c>
      <c r="AR906">
        <v>80.179169999999999</v>
      </c>
      <c r="AS906">
        <v>84.4</v>
      </c>
      <c r="AT906">
        <v>87.43177</v>
      </c>
      <c r="AU906">
        <v>89.402600000000007</v>
      </c>
      <c r="AV906">
        <v>90.397390000000001</v>
      </c>
      <c r="AW906">
        <v>90.818749999999994</v>
      </c>
      <c r="AX906">
        <v>90.372399999999999</v>
      </c>
      <c r="AY906">
        <v>88.663020000000003</v>
      </c>
      <c r="AZ906">
        <v>86.012500000000003</v>
      </c>
      <c r="BA906">
        <v>81.889579999999995</v>
      </c>
      <c r="BB906">
        <v>76.863020000000006</v>
      </c>
      <c r="BC906">
        <v>73.890630000000002</v>
      </c>
      <c r="BD906">
        <v>71.915109999999999</v>
      </c>
      <c r="BE906">
        <v>70.421360000000007</v>
      </c>
      <c r="BF906">
        <v>-2978.596</v>
      </c>
      <c r="BG906">
        <v>4399.7719999999999</v>
      </c>
      <c r="BH906">
        <v>0</v>
      </c>
      <c r="BI906">
        <v>0</v>
      </c>
      <c r="BJ906">
        <v>0</v>
      </c>
    </row>
    <row r="907" spans="1:62" x14ac:dyDescent="0.25">
      <c r="A907" t="s">
        <v>37</v>
      </c>
      <c r="B907" t="s">
        <v>25</v>
      </c>
      <c r="C907" t="s">
        <v>4</v>
      </c>
      <c r="D907" t="s">
        <v>126</v>
      </c>
      <c r="E907" t="s">
        <v>100</v>
      </c>
      <c r="F907" t="s">
        <v>33</v>
      </c>
      <c r="G907">
        <v>2020</v>
      </c>
      <c r="H907">
        <v>8</v>
      </c>
      <c r="I907">
        <v>416.04649999999998</v>
      </c>
      <c r="J907">
        <v>8597.4009999999998</v>
      </c>
      <c r="K907">
        <v>8408.16</v>
      </c>
      <c r="L907">
        <v>8392.857</v>
      </c>
      <c r="M907">
        <v>8361.2469999999994</v>
      </c>
      <c r="N907">
        <v>8517.15</v>
      </c>
      <c r="O907">
        <v>9268.7189999999991</v>
      </c>
      <c r="P907">
        <v>10714.24</v>
      </c>
      <c r="Q907">
        <v>12482.92</v>
      </c>
      <c r="R907">
        <v>15191.68</v>
      </c>
      <c r="S907">
        <v>18394.28</v>
      </c>
      <c r="T907">
        <v>20800.47</v>
      </c>
      <c r="U907">
        <v>22442.19</v>
      </c>
      <c r="V907">
        <v>23789.26</v>
      </c>
      <c r="W907">
        <v>24670.79</v>
      </c>
      <c r="X907">
        <v>25207.27</v>
      </c>
      <c r="Y907">
        <v>25294.11</v>
      </c>
      <c r="Z907">
        <v>25031.5</v>
      </c>
      <c r="AA907">
        <v>24440.45</v>
      </c>
      <c r="AB907">
        <v>23723.35</v>
      </c>
      <c r="AC907">
        <v>22070.23</v>
      </c>
      <c r="AD907">
        <v>20959.740000000002</v>
      </c>
      <c r="AE907">
        <v>16747.8</v>
      </c>
      <c r="AF907">
        <v>11430.62</v>
      </c>
      <c r="AG907">
        <v>9588.5380000000005</v>
      </c>
      <c r="AH907">
        <v>69.6875</v>
      </c>
      <c r="AI907">
        <v>68.597920000000002</v>
      </c>
      <c r="AJ907">
        <v>67.418750000000003</v>
      </c>
      <c r="AK907">
        <v>66.625</v>
      </c>
      <c r="AL907">
        <v>65.821879999999993</v>
      </c>
      <c r="AM907">
        <v>65.127080000000007</v>
      </c>
      <c r="AN907">
        <v>64.654690000000002</v>
      </c>
      <c r="AO907">
        <v>66.202079999999995</v>
      </c>
      <c r="AP907">
        <v>69.595309999999998</v>
      </c>
      <c r="AQ907">
        <v>73.467699999999994</v>
      </c>
      <c r="AR907">
        <v>77.683850000000007</v>
      </c>
      <c r="AS907">
        <v>81.278120000000001</v>
      </c>
      <c r="AT907">
        <v>84.36354</v>
      </c>
      <c r="AU907">
        <v>85.90052</v>
      </c>
      <c r="AV907">
        <v>86.189059999999998</v>
      </c>
      <c r="AW907">
        <v>86.26146</v>
      </c>
      <c r="AX907">
        <v>85.452079999999995</v>
      </c>
      <c r="AY907">
        <v>83.417190000000005</v>
      </c>
      <c r="AZ907">
        <v>80.281769999999995</v>
      </c>
      <c r="BA907">
        <v>75.581249999999997</v>
      </c>
      <c r="BB907">
        <v>71.70729</v>
      </c>
      <c r="BC907">
        <v>69.158850000000001</v>
      </c>
      <c r="BD907">
        <v>67.717190000000002</v>
      </c>
      <c r="BE907">
        <v>66.545829999999995</v>
      </c>
      <c r="BF907">
        <v>-3153.808</v>
      </c>
      <c r="BG907">
        <v>4932.616</v>
      </c>
      <c r="BH907">
        <v>0</v>
      </c>
      <c r="BI907">
        <v>0</v>
      </c>
      <c r="BJ907">
        <v>0</v>
      </c>
    </row>
    <row r="908" spans="1:62" x14ac:dyDescent="0.25">
      <c r="A908" t="s">
        <v>37</v>
      </c>
      <c r="B908" t="s">
        <v>25</v>
      </c>
      <c r="C908" t="s">
        <v>4</v>
      </c>
      <c r="D908" t="s">
        <v>126</v>
      </c>
      <c r="E908" t="s">
        <v>100</v>
      </c>
      <c r="F908" t="s">
        <v>33</v>
      </c>
      <c r="G908">
        <v>2020</v>
      </c>
      <c r="H908">
        <v>9</v>
      </c>
      <c r="I908">
        <v>358.26229999999998</v>
      </c>
      <c r="J908">
        <v>7558.1329999999998</v>
      </c>
      <c r="K908">
        <v>7413.1760000000004</v>
      </c>
      <c r="L908">
        <v>7405.86</v>
      </c>
      <c r="M908">
        <v>7358.009</v>
      </c>
      <c r="N908">
        <v>7554.3329999999996</v>
      </c>
      <c r="O908">
        <v>8103.1450000000004</v>
      </c>
      <c r="P908">
        <v>9465.2219999999998</v>
      </c>
      <c r="Q908">
        <v>10741.1</v>
      </c>
      <c r="R908">
        <v>12858.76</v>
      </c>
      <c r="S908">
        <v>15337.82</v>
      </c>
      <c r="T908">
        <v>17317.009999999998</v>
      </c>
      <c r="U908">
        <v>18701.54</v>
      </c>
      <c r="V908">
        <v>19764.689999999999</v>
      </c>
      <c r="W908">
        <v>20537.57</v>
      </c>
      <c r="X908">
        <v>21028.61</v>
      </c>
      <c r="Y908">
        <v>21110.68</v>
      </c>
      <c r="Z908">
        <v>20806.84</v>
      </c>
      <c r="AA908">
        <v>20334.04</v>
      </c>
      <c r="AB908">
        <v>19721.349999999999</v>
      </c>
      <c r="AC908">
        <v>18628.64</v>
      </c>
      <c r="AD908">
        <v>17391.5</v>
      </c>
      <c r="AE908">
        <v>13854.98</v>
      </c>
      <c r="AF908">
        <v>9605.6759999999995</v>
      </c>
      <c r="AG908">
        <v>8206.4549999999999</v>
      </c>
      <c r="AH908">
        <v>66.1875</v>
      </c>
      <c r="AI908">
        <v>65.074479999999994</v>
      </c>
      <c r="AJ908">
        <v>64.029690000000002</v>
      </c>
      <c r="AK908">
        <v>63.148960000000002</v>
      </c>
      <c r="AL908">
        <v>62.214060000000003</v>
      </c>
      <c r="AM908">
        <v>61.403129999999997</v>
      </c>
      <c r="AN908">
        <v>61.166670000000003</v>
      </c>
      <c r="AO908">
        <v>62.281770000000002</v>
      </c>
      <c r="AP908">
        <v>66.695310000000006</v>
      </c>
      <c r="AQ908">
        <v>71.685940000000002</v>
      </c>
      <c r="AR908">
        <v>76.26979</v>
      </c>
      <c r="AS908">
        <v>80.528649999999999</v>
      </c>
      <c r="AT908">
        <v>83.728650000000002</v>
      </c>
      <c r="AU908">
        <v>85.953639999999993</v>
      </c>
      <c r="AV908">
        <v>86.932820000000007</v>
      </c>
      <c r="AW908">
        <v>87.422389999999993</v>
      </c>
      <c r="AX908">
        <v>86.526039999999995</v>
      </c>
      <c r="AY908">
        <v>84.474999999999994</v>
      </c>
      <c r="AZ908">
        <v>81.090620000000001</v>
      </c>
      <c r="BA908">
        <v>76.054689999999994</v>
      </c>
      <c r="BB908">
        <v>72.085419999999999</v>
      </c>
      <c r="BC908">
        <v>69.636979999999994</v>
      </c>
      <c r="BD908">
        <v>67.889060000000001</v>
      </c>
      <c r="BE908">
        <v>66.451560000000001</v>
      </c>
      <c r="BF908">
        <v>-2715.779</v>
      </c>
      <c r="BG908">
        <v>3657.596</v>
      </c>
      <c r="BH908">
        <v>0</v>
      </c>
      <c r="BI908">
        <v>0</v>
      </c>
      <c r="BJ908">
        <v>0</v>
      </c>
    </row>
    <row r="909" spans="1:62" x14ac:dyDescent="0.25">
      <c r="A909" t="s">
        <v>37</v>
      </c>
      <c r="B909" t="s">
        <v>25</v>
      </c>
      <c r="C909" t="s">
        <v>4</v>
      </c>
      <c r="D909" t="s">
        <v>126</v>
      </c>
      <c r="E909" t="s">
        <v>100</v>
      </c>
      <c r="F909" t="s">
        <v>33</v>
      </c>
      <c r="G909">
        <v>2020</v>
      </c>
      <c r="H909">
        <v>10</v>
      </c>
      <c r="I909">
        <v>323.5917</v>
      </c>
      <c r="J909">
        <v>6920.8670000000002</v>
      </c>
      <c r="K909">
        <v>6808.4790000000003</v>
      </c>
      <c r="L909">
        <v>6833.0940000000001</v>
      </c>
      <c r="M909">
        <v>6839.7169999999996</v>
      </c>
      <c r="N909">
        <v>7118.0029999999997</v>
      </c>
      <c r="O909">
        <v>7581.8779999999997</v>
      </c>
      <c r="P909">
        <v>8698.8330000000005</v>
      </c>
      <c r="Q909">
        <v>9780.1280000000006</v>
      </c>
      <c r="R909">
        <v>11317.68</v>
      </c>
      <c r="S909">
        <v>13269.31</v>
      </c>
      <c r="T909">
        <v>14571.3</v>
      </c>
      <c r="U909">
        <v>15718.07</v>
      </c>
      <c r="V909">
        <v>16613.77</v>
      </c>
      <c r="W909">
        <v>17263.07</v>
      </c>
      <c r="X909">
        <v>17532.759999999998</v>
      </c>
      <c r="Y909">
        <v>17449.55</v>
      </c>
      <c r="Z909">
        <v>17100.77</v>
      </c>
      <c r="AA909">
        <v>16808.060000000001</v>
      </c>
      <c r="AB909">
        <v>16519.09</v>
      </c>
      <c r="AC909">
        <v>15775.73</v>
      </c>
      <c r="AD909">
        <v>14666.88</v>
      </c>
      <c r="AE909">
        <v>11964.69</v>
      </c>
      <c r="AF909">
        <v>8546.7009999999991</v>
      </c>
      <c r="AG909">
        <v>7431.2460000000001</v>
      </c>
      <c r="AH909">
        <v>64.933850000000007</v>
      </c>
      <c r="AI909">
        <v>63.969790000000003</v>
      </c>
      <c r="AJ909">
        <v>62.952080000000002</v>
      </c>
      <c r="AK909">
        <v>62.233330000000002</v>
      </c>
      <c r="AL909">
        <v>61.267710000000001</v>
      </c>
      <c r="AM909">
        <v>60.793230000000001</v>
      </c>
      <c r="AN909">
        <v>60.657809999999998</v>
      </c>
      <c r="AO909">
        <v>61.1526</v>
      </c>
      <c r="AP909">
        <v>64.846879999999999</v>
      </c>
      <c r="AQ909">
        <v>69.064580000000007</v>
      </c>
      <c r="AR909">
        <v>73.327079999999995</v>
      </c>
      <c r="AS909">
        <v>76.966669999999993</v>
      </c>
      <c r="AT909">
        <v>79.908330000000007</v>
      </c>
      <c r="AU909">
        <v>81.745829999999998</v>
      </c>
      <c r="AV909">
        <v>81.895309999999995</v>
      </c>
      <c r="AW909">
        <v>81.648439999999994</v>
      </c>
      <c r="AX909">
        <v>80.827079999999995</v>
      </c>
      <c r="AY909">
        <v>78.267189999999999</v>
      </c>
      <c r="AZ909">
        <v>74.760409999999993</v>
      </c>
      <c r="BA909">
        <v>70.914580000000001</v>
      </c>
      <c r="BB909">
        <v>68.648439999999994</v>
      </c>
      <c r="BC909">
        <v>66.884379999999993</v>
      </c>
      <c r="BD909">
        <v>65.664580000000001</v>
      </c>
      <c r="BE909">
        <v>64.513540000000006</v>
      </c>
      <c r="BF909">
        <v>-2452.962</v>
      </c>
      <c r="BG909">
        <v>2983.9279999999999</v>
      </c>
      <c r="BH909">
        <v>0</v>
      </c>
      <c r="BI909">
        <v>0</v>
      </c>
      <c r="BJ909">
        <v>0</v>
      </c>
    </row>
    <row r="910" spans="1:62" x14ac:dyDescent="0.25">
      <c r="A910" t="s">
        <v>37</v>
      </c>
      <c r="B910" t="s">
        <v>25</v>
      </c>
      <c r="C910" t="s">
        <v>4</v>
      </c>
      <c r="D910" t="s">
        <v>126</v>
      </c>
      <c r="E910" t="s">
        <v>100</v>
      </c>
      <c r="F910" t="s">
        <v>33</v>
      </c>
      <c r="G910">
        <v>2021</v>
      </c>
      <c r="H910">
        <v>5</v>
      </c>
      <c r="I910">
        <v>231.137</v>
      </c>
      <c r="J910">
        <v>4746.3410000000003</v>
      </c>
      <c r="K910">
        <v>4647.777</v>
      </c>
      <c r="L910">
        <v>4641.8980000000001</v>
      </c>
      <c r="M910">
        <v>4667.2790000000005</v>
      </c>
      <c r="N910">
        <v>4870.3850000000002</v>
      </c>
      <c r="O910">
        <v>5336.973</v>
      </c>
      <c r="P910">
        <v>6052.5640000000003</v>
      </c>
      <c r="Q910">
        <v>6898.6379999999999</v>
      </c>
      <c r="R910">
        <v>8322.5439999999999</v>
      </c>
      <c r="S910">
        <v>9851.4179999999997</v>
      </c>
      <c r="T910">
        <v>10810.41</v>
      </c>
      <c r="U910">
        <v>11605.39</v>
      </c>
      <c r="V910">
        <v>12245.21</v>
      </c>
      <c r="W910">
        <v>12705.07</v>
      </c>
      <c r="X910">
        <v>12946.21</v>
      </c>
      <c r="Y910">
        <v>12909.9</v>
      </c>
      <c r="Z910">
        <v>12671.92</v>
      </c>
      <c r="AA910">
        <v>12320.87</v>
      </c>
      <c r="AB910">
        <v>11863.46</v>
      </c>
      <c r="AC910">
        <v>11188.57</v>
      </c>
      <c r="AD910">
        <v>10753.62</v>
      </c>
      <c r="AE910">
        <v>8611.7039999999997</v>
      </c>
      <c r="AF910">
        <v>5974.7550000000001</v>
      </c>
      <c r="AG910">
        <v>5103.415</v>
      </c>
      <c r="AH910">
        <v>65.205209999999994</v>
      </c>
      <c r="AI910">
        <v>64.067710000000005</v>
      </c>
      <c r="AJ910">
        <v>62.989579999999997</v>
      </c>
      <c r="AK910">
        <v>61.890099999999997</v>
      </c>
      <c r="AL910">
        <v>61.041670000000003</v>
      </c>
      <c r="AM910">
        <v>60.566670000000002</v>
      </c>
      <c r="AN910">
        <v>60.391669999999998</v>
      </c>
      <c r="AO910">
        <v>62.940109999999997</v>
      </c>
      <c r="AP910">
        <v>66.356769999999997</v>
      </c>
      <c r="AQ910">
        <v>70.231769999999997</v>
      </c>
      <c r="AR910">
        <v>74.347920000000002</v>
      </c>
      <c r="AS910">
        <v>77.91198</v>
      </c>
      <c r="AT910">
        <v>81.061980000000005</v>
      </c>
      <c r="AU910">
        <v>83.397919999999999</v>
      </c>
      <c r="AV910">
        <v>84.378129999999999</v>
      </c>
      <c r="AW910">
        <v>84.35521</v>
      </c>
      <c r="AX910">
        <v>83.208849999999998</v>
      </c>
      <c r="AY910">
        <v>80.561980000000005</v>
      </c>
      <c r="AZ910">
        <v>77.736980000000003</v>
      </c>
      <c r="BA910">
        <v>74.21302</v>
      </c>
      <c r="BB910">
        <v>70.559899999999999</v>
      </c>
      <c r="BC910">
        <v>68.204170000000005</v>
      </c>
      <c r="BD910">
        <v>66.59948</v>
      </c>
      <c r="BE910">
        <v>65.5</v>
      </c>
      <c r="BF910">
        <v>-1752.115</v>
      </c>
      <c r="BG910">
        <v>1522.412</v>
      </c>
      <c r="BH910">
        <v>0</v>
      </c>
      <c r="BI910">
        <v>0</v>
      </c>
      <c r="BJ910">
        <v>0</v>
      </c>
    </row>
    <row r="911" spans="1:62" x14ac:dyDescent="0.25">
      <c r="A911" t="s">
        <v>37</v>
      </c>
      <c r="B911" t="s">
        <v>25</v>
      </c>
      <c r="C911" t="s">
        <v>4</v>
      </c>
      <c r="D911" t="s">
        <v>126</v>
      </c>
      <c r="E911" t="s">
        <v>100</v>
      </c>
      <c r="F911" t="s">
        <v>33</v>
      </c>
      <c r="G911">
        <v>2021</v>
      </c>
      <c r="H911">
        <v>6</v>
      </c>
      <c r="I911">
        <v>300.47800000000001</v>
      </c>
      <c r="J911">
        <v>6144.9409999999998</v>
      </c>
      <c r="K911">
        <v>6021.6959999999999</v>
      </c>
      <c r="L911">
        <v>5978.63</v>
      </c>
      <c r="M911">
        <v>5988.3329999999996</v>
      </c>
      <c r="N911">
        <v>6185.9179999999997</v>
      </c>
      <c r="O911">
        <v>6702.625</v>
      </c>
      <c r="P911">
        <v>7612.3729999999996</v>
      </c>
      <c r="Q911">
        <v>8931.982</v>
      </c>
      <c r="R911">
        <v>11008.93</v>
      </c>
      <c r="S911">
        <v>13433.13</v>
      </c>
      <c r="T911">
        <v>15088.13</v>
      </c>
      <c r="U911">
        <v>16210.14</v>
      </c>
      <c r="V911">
        <v>17150.900000000001</v>
      </c>
      <c r="W911">
        <v>17735.73</v>
      </c>
      <c r="X911">
        <v>18067.240000000002</v>
      </c>
      <c r="Y911">
        <v>18077.12</v>
      </c>
      <c r="Z911">
        <v>17899.75</v>
      </c>
      <c r="AA911">
        <v>17430.18</v>
      </c>
      <c r="AB911">
        <v>16839.900000000001</v>
      </c>
      <c r="AC911">
        <v>15599.33</v>
      </c>
      <c r="AD911">
        <v>14611.51</v>
      </c>
      <c r="AE911">
        <v>11674.5</v>
      </c>
      <c r="AF911">
        <v>8018.0050000000001</v>
      </c>
      <c r="AG911">
        <v>6730.54</v>
      </c>
      <c r="AH911">
        <v>67.288539999999998</v>
      </c>
      <c r="AI911">
        <v>66.231769999999997</v>
      </c>
      <c r="AJ911">
        <v>65.138540000000006</v>
      </c>
      <c r="AK911">
        <v>64.339579999999998</v>
      </c>
      <c r="AL911">
        <v>63.741149999999998</v>
      </c>
      <c r="AM911">
        <v>63.205210000000001</v>
      </c>
      <c r="AN911">
        <v>63.752079999999999</v>
      </c>
      <c r="AO911">
        <v>66.664580000000001</v>
      </c>
      <c r="AP911">
        <v>70.430729999999997</v>
      </c>
      <c r="AQ911">
        <v>74.786460000000005</v>
      </c>
      <c r="AR911">
        <v>78.616140000000001</v>
      </c>
      <c r="AS911">
        <v>81.823440000000005</v>
      </c>
      <c r="AT911">
        <v>84.507810000000006</v>
      </c>
      <c r="AU911">
        <v>85.565629999999999</v>
      </c>
      <c r="AV911">
        <v>86.077610000000007</v>
      </c>
      <c r="AW911">
        <v>86.276570000000007</v>
      </c>
      <c r="AX911">
        <v>86.158850000000001</v>
      </c>
      <c r="AY911">
        <v>84.546880000000002</v>
      </c>
      <c r="AZ911">
        <v>81.841149999999999</v>
      </c>
      <c r="BA911">
        <v>78.343230000000005</v>
      </c>
      <c r="BB911">
        <v>74.618750000000006</v>
      </c>
      <c r="BC911">
        <v>71.71302</v>
      </c>
      <c r="BD911">
        <v>70.05</v>
      </c>
      <c r="BE911">
        <v>68.460419999999999</v>
      </c>
      <c r="BF911">
        <v>-2277.75</v>
      </c>
      <c r="BG911">
        <v>2572.8760000000002</v>
      </c>
      <c r="BH911">
        <v>0</v>
      </c>
      <c r="BI911">
        <v>0</v>
      </c>
      <c r="BJ911">
        <v>0</v>
      </c>
    </row>
    <row r="912" spans="1:62" x14ac:dyDescent="0.25">
      <c r="A912" t="s">
        <v>37</v>
      </c>
      <c r="B912" t="s">
        <v>25</v>
      </c>
      <c r="C912" t="s">
        <v>4</v>
      </c>
      <c r="D912" t="s">
        <v>126</v>
      </c>
      <c r="E912" t="s">
        <v>100</v>
      </c>
      <c r="F912" t="s">
        <v>33</v>
      </c>
      <c r="G912">
        <v>2021</v>
      </c>
      <c r="H912">
        <v>7</v>
      </c>
      <c r="I912">
        <v>416.04649999999998</v>
      </c>
      <c r="J912">
        <v>8572.7379999999994</v>
      </c>
      <c r="K912">
        <v>8329.3719999999994</v>
      </c>
      <c r="L912">
        <v>8282.3459999999995</v>
      </c>
      <c r="M912">
        <v>8275.0249999999996</v>
      </c>
      <c r="N912">
        <v>8522.7839999999997</v>
      </c>
      <c r="O912">
        <v>9206.2479999999996</v>
      </c>
      <c r="P912">
        <v>10516.54</v>
      </c>
      <c r="Q912">
        <v>12448.64</v>
      </c>
      <c r="R912">
        <v>15287.56</v>
      </c>
      <c r="S912">
        <v>18744.53</v>
      </c>
      <c r="T912">
        <v>21351.58</v>
      </c>
      <c r="U912">
        <v>23071.52</v>
      </c>
      <c r="V912">
        <v>24416.29</v>
      </c>
      <c r="W912">
        <v>25490.84</v>
      </c>
      <c r="X912">
        <v>26127.24</v>
      </c>
      <c r="Y912">
        <v>26301.07</v>
      </c>
      <c r="Z912">
        <v>26014.6</v>
      </c>
      <c r="AA912">
        <v>25369.200000000001</v>
      </c>
      <c r="AB912">
        <v>24485.29</v>
      </c>
      <c r="AC912">
        <v>22620.58</v>
      </c>
      <c r="AD912">
        <v>21119.01</v>
      </c>
      <c r="AE912">
        <v>16679.96</v>
      </c>
      <c r="AF912">
        <v>11350.6</v>
      </c>
      <c r="AG912">
        <v>9533.6679999999997</v>
      </c>
      <c r="AH912">
        <v>69.575519999999997</v>
      </c>
      <c r="AI912">
        <v>69.19896</v>
      </c>
      <c r="AJ912">
        <v>68.367710000000002</v>
      </c>
      <c r="AK912">
        <v>67.452610000000007</v>
      </c>
      <c r="AL912">
        <v>66.417190000000005</v>
      </c>
      <c r="AM912">
        <v>65.691149999999993</v>
      </c>
      <c r="AN912">
        <v>65.500519999999995</v>
      </c>
      <c r="AO912">
        <v>67.817710000000005</v>
      </c>
      <c r="AP912">
        <v>71.50573</v>
      </c>
      <c r="AQ912">
        <v>75.848960000000005</v>
      </c>
      <c r="AR912">
        <v>80.179169999999999</v>
      </c>
      <c r="AS912">
        <v>84.4</v>
      </c>
      <c r="AT912">
        <v>87.43177</v>
      </c>
      <c r="AU912">
        <v>89.402600000000007</v>
      </c>
      <c r="AV912">
        <v>90.397390000000001</v>
      </c>
      <c r="AW912">
        <v>90.818749999999994</v>
      </c>
      <c r="AX912">
        <v>90.372399999999999</v>
      </c>
      <c r="AY912">
        <v>88.663020000000003</v>
      </c>
      <c r="AZ912">
        <v>86.012500000000003</v>
      </c>
      <c r="BA912">
        <v>81.889579999999995</v>
      </c>
      <c r="BB912">
        <v>76.863020000000006</v>
      </c>
      <c r="BC912">
        <v>73.890630000000002</v>
      </c>
      <c r="BD912">
        <v>71.915109999999999</v>
      </c>
      <c r="BE912">
        <v>70.421360000000007</v>
      </c>
      <c r="BF912">
        <v>-3153.808</v>
      </c>
      <c r="BG912">
        <v>4932.616</v>
      </c>
      <c r="BH912">
        <v>0</v>
      </c>
      <c r="BI912">
        <v>0</v>
      </c>
      <c r="BJ912">
        <v>0</v>
      </c>
    </row>
    <row r="913" spans="1:62" x14ac:dyDescent="0.25">
      <c r="A913" t="s">
        <v>37</v>
      </c>
      <c r="B913" t="s">
        <v>25</v>
      </c>
      <c r="C913" t="s">
        <v>4</v>
      </c>
      <c r="D913" t="s">
        <v>126</v>
      </c>
      <c r="E913" t="s">
        <v>100</v>
      </c>
      <c r="F913" t="s">
        <v>33</v>
      </c>
      <c r="G913">
        <v>2021</v>
      </c>
      <c r="H913">
        <v>8</v>
      </c>
      <c r="I913">
        <v>439.16019999999997</v>
      </c>
      <c r="J913">
        <v>9075.0349999999999</v>
      </c>
      <c r="K913">
        <v>8875.2810000000009</v>
      </c>
      <c r="L913">
        <v>8859.1270000000004</v>
      </c>
      <c r="M913">
        <v>8825.7610000000004</v>
      </c>
      <c r="N913">
        <v>8990.3259999999991</v>
      </c>
      <c r="O913">
        <v>9783.6479999999992</v>
      </c>
      <c r="P913">
        <v>11309.47</v>
      </c>
      <c r="Q913">
        <v>13176.42</v>
      </c>
      <c r="R913">
        <v>16035.66</v>
      </c>
      <c r="S913">
        <v>19416.189999999999</v>
      </c>
      <c r="T913">
        <v>21956.05</v>
      </c>
      <c r="U913">
        <v>23688.97</v>
      </c>
      <c r="V913">
        <v>25110.880000000001</v>
      </c>
      <c r="W913">
        <v>26041.39</v>
      </c>
      <c r="X913">
        <v>26607.68</v>
      </c>
      <c r="Y913">
        <v>26699.34</v>
      </c>
      <c r="Z913">
        <v>26422.13</v>
      </c>
      <c r="AA913">
        <v>25798.26</v>
      </c>
      <c r="AB913">
        <v>25041.32</v>
      </c>
      <c r="AC913">
        <v>23296.35</v>
      </c>
      <c r="AD913">
        <v>22124.17</v>
      </c>
      <c r="AE913">
        <v>17678.23</v>
      </c>
      <c r="AF913">
        <v>12065.66</v>
      </c>
      <c r="AG913">
        <v>10121.24</v>
      </c>
      <c r="AH913">
        <v>69.6875</v>
      </c>
      <c r="AI913">
        <v>68.597920000000002</v>
      </c>
      <c r="AJ913">
        <v>67.418750000000003</v>
      </c>
      <c r="AK913">
        <v>66.625</v>
      </c>
      <c r="AL913">
        <v>65.821879999999993</v>
      </c>
      <c r="AM913">
        <v>65.127080000000007</v>
      </c>
      <c r="AN913">
        <v>64.654690000000002</v>
      </c>
      <c r="AO913">
        <v>66.202079999999995</v>
      </c>
      <c r="AP913">
        <v>69.595309999999998</v>
      </c>
      <c r="AQ913">
        <v>73.467699999999994</v>
      </c>
      <c r="AR913">
        <v>77.683850000000007</v>
      </c>
      <c r="AS913">
        <v>81.278120000000001</v>
      </c>
      <c r="AT913">
        <v>84.36354</v>
      </c>
      <c r="AU913">
        <v>85.90052</v>
      </c>
      <c r="AV913">
        <v>86.189059999999998</v>
      </c>
      <c r="AW913">
        <v>86.26146</v>
      </c>
      <c r="AX913">
        <v>85.452079999999995</v>
      </c>
      <c r="AY913">
        <v>83.417190000000005</v>
      </c>
      <c r="AZ913">
        <v>80.281769999999995</v>
      </c>
      <c r="BA913">
        <v>75.581249999999997</v>
      </c>
      <c r="BB913">
        <v>71.70729</v>
      </c>
      <c r="BC913">
        <v>69.158850000000001</v>
      </c>
      <c r="BD913">
        <v>67.717190000000002</v>
      </c>
      <c r="BE913">
        <v>66.545829999999995</v>
      </c>
      <c r="BF913">
        <v>-3329.02</v>
      </c>
      <c r="BG913">
        <v>5495.9089999999997</v>
      </c>
      <c r="BH913">
        <v>0</v>
      </c>
      <c r="BI913">
        <v>0</v>
      </c>
      <c r="BJ913">
        <v>0</v>
      </c>
    </row>
    <row r="914" spans="1:62" x14ac:dyDescent="0.25">
      <c r="A914" t="s">
        <v>37</v>
      </c>
      <c r="B914" t="s">
        <v>25</v>
      </c>
      <c r="C914" t="s">
        <v>4</v>
      </c>
      <c r="D914" t="s">
        <v>126</v>
      </c>
      <c r="E914" t="s">
        <v>100</v>
      </c>
      <c r="F914" t="s">
        <v>33</v>
      </c>
      <c r="G914">
        <v>2021</v>
      </c>
      <c r="H914">
        <v>9</v>
      </c>
      <c r="I914">
        <v>381.37599999999998</v>
      </c>
      <c r="J914">
        <v>8045.7539999999999</v>
      </c>
      <c r="K914">
        <v>7891.4449999999997</v>
      </c>
      <c r="L914">
        <v>7883.6580000000004</v>
      </c>
      <c r="M914">
        <v>7832.7190000000001</v>
      </c>
      <c r="N914">
        <v>8041.7079999999996</v>
      </c>
      <c r="O914">
        <v>8625.9279999999999</v>
      </c>
      <c r="P914">
        <v>10075.879999999999</v>
      </c>
      <c r="Q914">
        <v>11434.08</v>
      </c>
      <c r="R914">
        <v>13688.36</v>
      </c>
      <c r="S914">
        <v>16327.36</v>
      </c>
      <c r="T914">
        <v>18434.23</v>
      </c>
      <c r="U914">
        <v>19908.09</v>
      </c>
      <c r="V914">
        <v>21039.83</v>
      </c>
      <c r="W914">
        <v>21862.58</v>
      </c>
      <c r="X914">
        <v>22385.29</v>
      </c>
      <c r="Y914">
        <v>22472.65</v>
      </c>
      <c r="Z914">
        <v>22149.21</v>
      </c>
      <c r="AA914">
        <v>21645.91</v>
      </c>
      <c r="AB914">
        <v>20993.7</v>
      </c>
      <c r="AC914">
        <v>19830.490000000002</v>
      </c>
      <c r="AD914">
        <v>18513.53</v>
      </c>
      <c r="AE914">
        <v>14748.85</v>
      </c>
      <c r="AF914">
        <v>10225.4</v>
      </c>
      <c r="AG914">
        <v>8735.9030000000002</v>
      </c>
      <c r="AH914">
        <v>66.1875</v>
      </c>
      <c r="AI914">
        <v>65.074479999999994</v>
      </c>
      <c r="AJ914">
        <v>64.029690000000002</v>
      </c>
      <c r="AK914">
        <v>63.148960000000002</v>
      </c>
      <c r="AL914">
        <v>62.214060000000003</v>
      </c>
      <c r="AM914">
        <v>61.403129999999997</v>
      </c>
      <c r="AN914">
        <v>61.166670000000003</v>
      </c>
      <c r="AO914">
        <v>62.281770000000002</v>
      </c>
      <c r="AP914">
        <v>66.695310000000006</v>
      </c>
      <c r="AQ914">
        <v>71.685940000000002</v>
      </c>
      <c r="AR914">
        <v>76.26979</v>
      </c>
      <c r="AS914">
        <v>80.528649999999999</v>
      </c>
      <c r="AT914">
        <v>83.728650000000002</v>
      </c>
      <c r="AU914">
        <v>85.953639999999993</v>
      </c>
      <c r="AV914">
        <v>86.932820000000007</v>
      </c>
      <c r="AW914">
        <v>87.422389999999993</v>
      </c>
      <c r="AX914">
        <v>86.526039999999995</v>
      </c>
      <c r="AY914">
        <v>84.474999999999994</v>
      </c>
      <c r="AZ914">
        <v>81.090620000000001</v>
      </c>
      <c r="BA914">
        <v>76.054689999999994</v>
      </c>
      <c r="BB914">
        <v>72.085419999999999</v>
      </c>
      <c r="BC914">
        <v>69.636979999999994</v>
      </c>
      <c r="BD914">
        <v>67.889060000000001</v>
      </c>
      <c r="BE914">
        <v>66.451560000000001</v>
      </c>
      <c r="BF914">
        <v>-2890.99</v>
      </c>
      <c r="BG914">
        <v>4144.7669999999998</v>
      </c>
      <c r="BH914">
        <v>0</v>
      </c>
      <c r="BI914">
        <v>0</v>
      </c>
      <c r="BJ914">
        <v>0</v>
      </c>
    </row>
    <row r="915" spans="1:62" x14ac:dyDescent="0.25">
      <c r="A915" t="s">
        <v>37</v>
      </c>
      <c r="B915" t="s">
        <v>25</v>
      </c>
      <c r="C915" t="s">
        <v>4</v>
      </c>
      <c r="D915" t="s">
        <v>126</v>
      </c>
      <c r="E915" t="s">
        <v>100</v>
      </c>
      <c r="F915" t="s">
        <v>33</v>
      </c>
      <c r="G915">
        <v>2021</v>
      </c>
      <c r="H915">
        <v>10</v>
      </c>
      <c r="I915">
        <v>346.70549999999997</v>
      </c>
      <c r="J915">
        <v>7415.2160000000003</v>
      </c>
      <c r="K915">
        <v>7294.8</v>
      </c>
      <c r="L915">
        <v>7321.1729999999998</v>
      </c>
      <c r="M915">
        <v>7328.2690000000002</v>
      </c>
      <c r="N915">
        <v>7626.433</v>
      </c>
      <c r="O915">
        <v>8123.442</v>
      </c>
      <c r="P915">
        <v>9320.1790000000001</v>
      </c>
      <c r="Q915">
        <v>10478.709999999999</v>
      </c>
      <c r="R915">
        <v>12126.09</v>
      </c>
      <c r="S915">
        <v>14217.12</v>
      </c>
      <c r="T915">
        <v>15612.11</v>
      </c>
      <c r="U915">
        <v>16840.79</v>
      </c>
      <c r="V915">
        <v>17800.47</v>
      </c>
      <c r="W915">
        <v>18496.150000000001</v>
      </c>
      <c r="X915">
        <v>18785.11</v>
      </c>
      <c r="Y915">
        <v>18695.95</v>
      </c>
      <c r="Z915">
        <v>18322.25</v>
      </c>
      <c r="AA915">
        <v>18008.64</v>
      </c>
      <c r="AB915">
        <v>17699.03</v>
      </c>
      <c r="AC915">
        <v>16902.57</v>
      </c>
      <c r="AD915">
        <v>15714.52</v>
      </c>
      <c r="AE915">
        <v>12819.31</v>
      </c>
      <c r="AF915">
        <v>9157.1810000000005</v>
      </c>
      <c r="AG915">
        <v>7962.05</v>
      </c>
      <c r="AH915">
        <v>64.933850000000007</v>
      </c>
      <c r="AI915">
        <v>63.969790000000003</v>
      </c>
      <c r="AJ915">
        <v>62.952080000000002</v>
      </c>
      <c r="AK915">
        <v>62.233330000000002</v>
      </c>
      <c r="AL915">
        <v>61.267710000000001</v>
      </c>
      <c r="AM915">
        <v>60.793230000000001</v>
      </c>
      <c r="AN915">
        <v>60.657809999999998</v>
      </c>
      <c r="AO915">
        <v>61.1526</v>
      </c>
      <c r="AP915">
        <v>64.846879999999999</v>
      </c>
      <c r="AQ915">
        <v>69.064580000000007</v>
      </c>
      <c r="AR915">
        <v>73.327079999999995</v>
      </c>
      <c r="AS915">
        <v>76.966669999999993</v>
      </c>
      <c r="AT915">
        <v>79.908330000000007</v>
      </c>
      <c r="AU915">
        <v>81.745829999999998</v>
      </c>
      <c r="AV915">
        <v>81.895309999999995</v>
      </c>
      <c r="AW915">
        <v>81.648439999999994</v>
      </c>
      <c r="AX915">
        <v>80.827079999999995</v>
      </c>
      <c r="AY915">
        <v>78.267189999999999</v>
      </c>
      <c r="AZ915">
        <v>74.760409999999993</v>
      </c>
      <c r="BA915">
        <v>70.914580000000001</v>
      </c>
      <c r="BB915">
        <v>68.648439999999994</v>
      </c>
      <c r="BC915">
        <v>66.884379999999993</v>
      </c>
      <c r="BD915">
        <v>65.664580000000001</v>
      </c>
      <c r="BE915">
        <v>64.513540000000006</v>
      </c>
      <c r="BF915">
        <v>-2628.1729999999998</v>
      </c>
      <c r="BG915">
        <v>3425.4279999999999</v>
      </c>
      <c r="BH915">
        <v>0</v>
      </c>
      <c r="BI915">
        <v>0</v>
      </c>
      <c r="BJ915">
        <v>0</v>
      </c>
    </row>
    <row r="916" spans="1:62" x14ac:dyDescent="0.25">
      <c r="A916" t="s">
        <v>37</v>
      </c>
      <c r="B916" t="s">
        <v>25</v>
      </c>
      <c r="C916" t="s">
        <v>4</v>
      </c>
      <c r="D916" t="s">
        <v>126</v>
      </c>
      <c r="E916" t="s">
        <v>100</v>
      </c>
      <c r="F916" t="s">
        <v>33</v>
      </c>
      <c r="G916">
        <v>2022</v>
      </c>
      <c r="H916">
        <v>5</v>
      </c>
      <c r="I916">
        <v>242.69380000000001</v>
      </c>
      <c r="J916">
        <v>4983.6580000000004</v>
      </c>
      <c r="K916">
        <v>4880.1660000000002</v>
      </c>
      <c r="L916">
        <v>4873.9930000000004</v>
      </c>
      <c r="M916">
        <v>4900.643</v>
      </c>
      <c r="N916">
        <v>5113.9040000000005</v>
      </c>
      <c r="O916">
        <v>5603.8220000000001</v>
      </c>
      <c r="P916">
        <v>6355.192</v>
      </c>
      <c r="Q916">
        <v>7243.5690000000004</v>
      </c>
      <c r="R916">
        <v>8738.6710000000003</v>
      </c>
      <c r="S916">
        <v>10343.99</v>
      </c>
      <c r="T916">
        <v>11350.93</v>
      </c>
      <c r="U916">
        <v>12185.66</v>
      </c>
      <c r="V916">
        <v>12857.47</v>
      </c>
      <c r="W916">
        <v>13340.33</v>
      </c>
      <c r="X916">
        <v>13593.52</v>
      </c>
      <c r="Y916">
        <v>13555.39</v>
      </c>
      <c r="Z916">
        <v>13305.51</v>
      </c>
      <c r="AA916">
        <v>12936.92</v>
      </c>
      <c r="AB916">
        <v>12456.63</v>
      </c>
      <c r="AC916">
        <v>11748</v>
      </c>
      <c r="AD916">
        <v>11291.3</v>
      </c>
      <c r="AE916">
        <v>9042.2890000000007</v>
      </c>
      <c r="AF916">
        <v>6273.4930000000004</v>
      </c>
      <c r="AG916">
        <v>5358.585</v>
      </c>
      <c r="AH916">
        <v>65.205209999999994</v>
      </c>
      <c r="AI916">
        <v>64.067710000000005</v>
      </c>
      <c r="AJ916">
        <v>62.989579999999997</v>
      </c>
      <c r="AK916">
        <v>61.890099999999997</v>
      </c>
      <c r="AL916">
        <v>61.041670000000003</v>
      </c>
      <c r="AM916">
        <v>60.566670000000002</v>
      </c>
      <c r="AN916">
        <v>60.391669999999998</v>
      </c>
      <c r="AO916">
        <v>62.940109999999997</v>
      </c>
      <c r="AP916">
        <v>66.356769999999997</v>
      </c>
      <c r="AQ916">
        <v>70.231769999999997</v>
      </c>
      <c r="AR916">
        <v>74.347920000000002</v>
      </c>
      <c r="AS916">
        <v>77.91198</v>
      </c>
      <c r="AT916">
        <v>81.061980000000005</v>
      </c>
      <c r="AU916">
        <v>83.397919999999999</v>
      </c>
      <c r="AV916">
        <v>84.378129999999999</v>
      </c>
      <c r="AW916">
        <v>84.35521</v>
      </c>
      <c r="AX916">
        <v>83.208849999999998</v>
      </c>
      <c r="AY916">
        <v>80.561980000000005</v>
      </c>
      <c r="AZ916">
        <v>77.736980000000003</v>
      </c>
      <c r="BA916">
        <v>74.21302</v>
      </c>
      <c r="BB916">
        <v>70.559899999999999</v>
      </c>
      <c r="BC916">
        <v>68.204170000000005</v>
      </c>
      <c r="BD916">
        <v>66.59948</v>
      </c>
      <c r="BE916">
        <v>65.5</v>
      </c>
      <c r="BF916">
        <v>-1839.721</v>
      </c>
      <c r="BG916">
        <v>1678.4590000000001</v>
      </c>
      <c r="BH916">
        <v>0</v>
      </c>
      <c r="BI916">
        <v>0</v>
      </c>
      <c r="BJ916">
        <v>0</v>
      </c>
    </row>
    <row r="917" spans="1:62" x14ac:dyDescent="0.25">
      <c r="A917" t="s">
        <v>37</v>
      </c>
      <c r="B917" t="s">
        <v>25</v>
      </c>
      <c r="C917" t="s">
        <v>4</v>
      </c>
      <c r="D917" t="s">
        <v>126</v>
      </c>
      <c r="E917" t="s">
        <v>100</v>
      </c>
      <c r="F917" t="s">
        <v>33</v>
      </c>
      <c r="G917">
        <v>2022</v>
      </c>
      <c r="H917">
        <v>6</v>
      </c>
      <c r="I917">
        <v>323.5917</v>
      </c>
      <c r="J917">
        <v>6617.6289999999999</v>
      </c>
      <c r="K917">
        <v>6484.9030000000002</v>
      </c>
      <c r="L917">
        <v>6438.5249999999996</v>
      </c>
      <c r="M917">
        <v>6448.9750000000004</v>
      </c>
      <c r="N917">
        <v>6661.7579999999998</v>
      </c>
      <c r="O917">
        <v>7218.2120000000004</v>
      </c>
      <c r="P917">
        <v>8197.94</v>
      </c>
      <c r="Q917">
        <v>9619.0589999999993</v>
      </c>
      <c r="R917">
        <v>11855.77</v>
      </c>
      <c r="S917">
        <v>14466.45</v>
      </c>
      <c r="T917">
        <v>16248.75</v>
      </c>
      <c r="U917">
        <v>17457.07</v>
      </c>
      <c r="V917">
        <v>18470.21</v>
      </c>
      <c r="W917">
        <v>19100.02</v>
      </c>
      <c r="X917">
        <v>19457.03</v>
      </c>
      <c r="Y917">
        <v>19467.66</v>
      </c>
      <c r="Z917">
        <v>19276.650000000001</v>
      </c>
      <c r="AA917">
        <v>18770.97</v>
      </c>
      <c r="AB917">
        <v>18135.28</v>
      </c>
      <c r="AC917">
        <v>16799.29</v>
      </c>
      <c r="AD917">
        <v>15735.47</v>
      </c>
      <c r="AE917">
        <v>12572.54</v>
      </c>
      <c r="AF917">
        <v>8634.7749999999996</v>
      </c>
      <c r="AG917">
        <v>7248.2740000000003</v>
      </c>
      <c r="AH917">
        <v>67.288539999999998</v>
      </c>
      <c r="AI917">
        <v>66.231769999999997</v>
      </c>
      <c r="AJ917">
        <v>65.138540000000006</v>
      </c>
      <c r="AK917">
        <v>64.339579999999998</v>
      </c>
      <c r="AL917">
        <v>63.741149999999998</v>
      </c>
      <c r="AM917">
        <v>63.205210000000001</v>
      </c>
      <c r="AN917">
        <v>63.752079999999999</v>
      </c>
      <c r="AO917">
        <v>66.664580000000001</v>
      </c>
      <c r="AP917">
        <v>70.430729999999997</v>
      </c>
      <c r="AQ917">
        <v>74.786460000000005</v>
      </c>
      <c r="AR917">
        <v>78.616140000000001</v>
      </c>
      <c r="AS917">
        <v>81.823440000000005</v>
      </c>
      <c r="AT917">
        <v>84.507810000000006</v>
      </c>
      <c r="AU917">
        <v>85.565629999999999</v>
      </c>
      <c r="AV917">
        <v>86.077610000000007</v>
      </c>
      <c r="AW917">
        <v>86.276570000000007</v>
      </c>
      <c r="AX917">
        <v>86.158850000000001</v>
      </c>
      <c r="AY917">
        <v>84.546880000000002</v>
      </c>
      <c r="AZ917">
        <v>81.841149999999999</v>
      </c>
      <c r="BA917">
        <v>78.343230000000005</v>
      </c>
      <c r="BB917">
        <v>74.618750000000006</v>
      </c>
      <c r="BC917">
        <v>71.71302</v>
      </c>
      <c r="BD917">
        <v>70.05</v>
      </c>
      <c r="BE917">
        <v>68.460419999999999</v>
      </c>
      <c r="BF917">
        <v>-2452.962</v>
      </c>
      <c r="BG917">
        <v>2983.9279999999999</v>
      </c>
      <c r="BH917">
        <v>0</v>
      </c>
      <c r="BI917">
        <v>0</v>
      </c>
      <c r="BJ917">
        <v>0</v>
      </c>
    </row>
    <row r="918" spans="1:62" x14ac:dyDescent="0.25">
      <c r="A918" t="s">
        <v>37</v>
      </c>
      <c r="B918" t="s">
        <v>25</v>
      </c>
      <c r="C918" t="s">
        <v>4</v>
      </c>
      <c r="D918" t="s">
        <v>126</v>
      </c>
      <c r="E918" t="s">
        <v>100</v>
      </c>
      <c r="F918" t="s">
        <v>33</v>
      </c>
      <c r="G918">
        <v>2022</v>
      </c>
      <c r="H918">
        <v>7</v>
      </c>
      <c r="I918">
        <v>439.16019999999997</v>
      </c>
      <c r="J918">
        <v>9049.0010000000002</v>
      </c>
      <c r="K918">
        <v>8792.1149999999998</v>
      </c>
      <c r="L918">
        <v>8742.4760000000006</v>
      </c>
      <c r="M918">
        <v>8734.7489999999998</v>
      </c>
      <c r="N918">
        <v>8996.2720000000008</v>
      </c>
      <c r="O918">
        <v>9717.7060000000001</v>
      </c>
      <c r="P918">
        <v>11100.8</v>
      </c>
      <c r="Q918">
        <v>13140.24</v>
      </c>
      <c r="R918">
        <v>16136.87</v>
      </c>
      <c r="S918">
        <v>19785.89</v>
      </c>
      <c r="T918">
        <v>22537.78</v>
      </c>
      <c r="U918">
        <v>24353.27</v>
      </c>
      <c r="V918">
        <v>25772.75</v>
      </c>
      <c r="W918">
        <v>26906.99</v>
      </c>
      <c r="X918">
        <v>27578.76</v>
      </c>
      <c r="Y918">
        <v>27762.240000000002</v>
      </c>
      <c r="Z918">
        <v>27459.86</v>
      </c>
      <c r="AA918">
        <v>26778.6</v>
      </c>
      <c r="AB918">
        <v>25845.58</v>
      </c>
      <c r="AC918">
        <v>23877.279999999999</v>
      </c>
      <c r="AD918">
        <v>22292.29</v>
      </c>
      <c r="AE918">
        <v>17606.63</v>
      </c>
      <c r="AF918">
        <v>11981.19</v>
      </c>
      <c r="AG918">
        <v>10063.32</v>
      </c>
      <c r="AH918">
        <v>69.575519999999997</v>
      </c>
      <c r="AI918">
        <v>69.19896</v>
      </c>
      <c r="AJ918">
        <v>68.367710000000002</v>
      </c>
      <c r="AK918">
        <v>67.452610000000007</v>
      </c>
      <c r="AL918">
        <v>66.417190000000005</v>
      </c>
      <c r="AM918">
        <v>65.691149999999993</v>
      </c>
      <c r="AN918">
        <v>65.500519999999995</v>
      </c>
      <c r="AO918">
        <v>67.817710000000005</v>
      </c>
      <c r="AP918">
        <v>71.50573</v>
      </c>
      <c r="AQ918">
        <v>75.848960000000005</v>
      </c>
      <c r="AR918">
        <v>80.179169999999999</v>
      </c>
      <c r="AS918">
        <v>84.4</v>
      </c>
      <c r="AT918">
        <v>87.43177</v>
      </c>
      <c r="AU918">
        <v>89.402600000000007</v>
      </c>
      <c r="AV918">
        <v>90.397390000000001</v>
      </c>
      <c r="AW918">
        <v>90.818749999999994</v>
      </c>
      <c r="AX918">
        <v>90.372399999999999</v>
      </c>
      <c r="AY918">
        <v>88.663020000000003</v>
      </c>
      <c r="AZ918">
        <v>86.012500000000003</v>
      </c>
      <c r="BA918">
        <v>81.889579999999995</v>
      </c>
      <c r="BB918">
        <v>76.863020000000006</v>
      </c>
      <c r="BC918">
        <v>73.890630000000002</v>
      </c>
      <c r="BD918">
        <v>71.915109999999999</v>
      </c>
      <c r="BE918">
        <v>70.421360000000007</v>
      </c>
      <c r="BF918">
        <v>-3329.02</v>
      </c>
      <c r="BG918">
        <v>5495.9089999999997</v>
      </c>
      <c r="BH918">
        <v>0</v>
      </c>
      <c r="BI918">
        <v>0</v>
      </c>
      <c r="BJ918">
        <v>0</v>
      </c>
    </row>
    <row r="919" spans="1:62" x14ac:dyDescent="0.25">
      <c r="A919" t="s">
        <v>37</v>
      </c>
      <c r="B919" t="s">
        <v>25</v>
      </c>
      <c r="C919" t="s">
        <v>4</v>
      </c>
      <c r="D919" t="s">
        <v>126</v>
      </c>
      <c r="E919" t="s">
        <v>100</v>
      </c>
      <c r="F919" t="s">
        <v>33</v>
      </c>
      <c r="G919">
        <v>2022</v>
      </c>
      <c r="H919">
        <v>8</v>
      </c>
      <c r="I919">
        <v>462.27390000000003</v>
      </c>
      <c r="J919">
        <v>9552.6679999999997</v>
      </c>
      <c r="K919">
        <v>9342.4</v>
      </c>
      <c r="L919">
        <v>9325.3960000000006</v>
      </c>
      <c r="M919">
        <v>9290.2739999999994</v>
      </c>
      <c r="N919">
        <v>9463.5010000000002</v>
      </c>
      <c r="O919">
        <v>10298.58</v>
      </c>
      <c r="P919">
        <v>11904.71</v>
      </c>
      <c r="Q919">
        <v>13869.91</v>
      </c>
      <c r="R919">
        <v>16879.64</v>
      </c>
      <c r="S919">
        <v>20438.09</v>
      </c>
      <c r="T919">
        <v>23111.63</v>
      </c>
      <c r="U919">
        <v>24935.759999999998</v>
      </c>
      <c r="V919">
        <v>26432.51</v>
      </c>
      <c r="W919">
        <v>27411.98</v>
      </c>
      <c r="X919">
        <v>28008.080000000002</v>
      </c>
      <c r="Y919">
        <v>28104.57</v>
      </c>
      <c r="Z919">
        <v>27812.77</v>
      </c>
      <c r="AA919">
        <v>27156.06</v>
      </c>
      <c r="AB919">
        <v>26359.279999999999</v>
      </c>
      <c r="AC919">
        <v>24522.48</v>
      </c>
      <c r="AD919">
        <v>23288.6</v>
      </c>
      <c r="AE919">
        <v>18608.66</v>
      </c>
      <c r="AF919">
        <v>12700.69</v>
      </c>
      <c r="AG919">
        <v>10653.93</v>
      </c>
      <c r="AH919">
        <v>69.6875</v>
      </c>
      <c r="AI919">
        <v>68.597920000000002</v>
      </c>
      <c r="AJ919">
        <v>67.418750000000003</v>
      </c>
      <c r="AK919">
        <v>66.625</v>
      </c>
      <c r="AL919">
        <v>65.821879999999993</v>
      </c>
      <c r="AM919">
        <v>65.127080000000007</v>
      </c>
      <c r="AN919">
        <v>64.654690000000002</v>
      </c>
      <c r="AO919">
        <v>66.202079999999995</v>
      </c>
      <c r="AP919">
        <v>69.595309999999998</v>
      </c>
      <c r="AQ919">
        <v>73.467699999999994</v>
      </c>
      <c r="AR919">
        <v>77.683850000000007</v>
      </c>
      <c r="AS919">
        <v>81.278120000000001</v>
      </c>
      <c r="AT919">
        <v>84.36354</v>
      </c>
      <c r="AU919">
        <v>85.90052</v>
      </c>
      <c r="AV919">
        <v>86.189059999999998</v>
      </c>
      <c r="AW919">
        <v>86.26146</v>
      </c>
      <c r="AX919">
        <v>85.452079999999995</v>
      </c>
      <c r="AY919">
        <v>83.417190000000005</v>
      </c>
      <c r="AZ919">
        <v>80.281769999999995</v>
      </c>
      <c r="BA919">
        <v>75.581249999999997</v>
      </c>
      <c r="BB919">
        <v>71.70729</v>
      </c>
      <c r="BC919">
        <v>69.158850000000001</v>
      </c>
      <c r="BD919">
        <v>67.717190000000002</v>
      </c>
      <c r="BE919">
        <v>66.545829999999995</v>
      </c>
      <c r="BF919">
        <v>-3504.2310000000002</v>
      </c>
      <c r="BG919">
        <v>6089.6490000000003</v>
      </c>
      <c r="BH919">
        <v>0</v>
      </c>
      <c r="BI919">
        <v>0</v>
      </c>
      <c r="BJ919">
        <v>0</v>
      </c>
    </row>
    <row r="920" spans="1:62" x14ac:dyDescent="0.25">
      <c r="A920" t="s">
        <v>37</v>
      </c>
      <c r="B920" t="s">
        <v>25</v>
      </c>
      <c r="C920" t="s">
        <v>4</v>
      </c>
      <c r="D920" t="s">
        <v>126</v>
      </c>
      <c r="E920" t="s">
        <v>100</v>
      </c>
      <c r="F920" t="s">
        <v>33</v>
      </c>
      <c r="G920">
        <v>2022</v>
      </c>
      <c r="H920">
        <v>9</v>
      </c>
      <c r="I920">
        <v>392.93279999999999</v>
      </c>
      <c r="J920">
        <v>8289.5650000000005</v>
      </c>
      <c r="K920">
        <v>8130.58</v>
      </c>
      <c r="L920">
        <v>8122.5569999999998</v>
      </c>
      <c r="M920">
        <v>8070.0739999999996</v>
      </c>
      <c r="N920">
        <v>8285.3960000000006</v>
      </c>
      <c r="O920">
        <v>8887.3189999999995</v>
      </c>
      <c r="P920">
        <v>10381.209999999999</v>
      </c>
      <c r="Q920">
        <v>11780.56</v>
      </c>
      <c r="R920">
        <v>14103.16</v>
      </c>
      <c r="S920">
        <v>16822.13</v>
      </c>
      <c r="T920">
        <v>18992.849999999999</v>
      </c>
      <c r="U920">
        <v>20511.37</v>
      </c>
      <c r="V920">
        <v>21677.4</v>
      </c>
      <c r="W920">
        <v>22525.08</v>
      </c>
      <c r="X920">
        <v>23063.64</v>
      </c>
      <c r="Y920">
        <v>23153.64</v>
      </c>
      <c r="Z920">
        <v>22820.400000000001</v>
      </c>
      <c r="AA920">
        <v>22301.85</v>
      </c>
      <c r="AB920">
        <v>21629.87</v>
      </c>
      <c r="AC920">
        <v>20431.41</v>
      </c>
      <c r="AD920">
        <v>19074.54</v>
      </c>
      <c r="AE920">
        <v>15195.79</v>
      </c>
      <c r="AF920">
        <v>10535.26</v>
      </c>
      <c r="AG920">
        <v>9000.6270000000004</v>
      </c>
      <c r="AH920">
        <v>66.1875</v>
      </c>
      <c r="AI920">
        <v>65.074479999999994</v>
      </c>
      <c r="AJ920">
        <v>64.029690000000002</v>
      </c>
      <c r="AK920">
        <v>63.148960000000002</v>
      </c>
      <c r="AL920">
        <v>62.214060000000003</v>
      </c>
      <c r="AM920">
        <v>61.403129999999997</v>
      </c>
      <c r="AN920">
        <v>61.166670000000003</v>
      </c>
      <c r="AO920">
        <v>62.281770000000002</v>
      </c>
      <c r="AP920">
        <v>66.695310000000006</v>
      </c>
      <c r="AQ920">
        <v>71.685940000000002</v>
      </c>
      <c r="AR920">
        <v>76.26979</v>
      </c>
      <c r="AS920">
        <v>80.528649999999999</v>
      </c>
      <c r="AT920">
        <v>83.728650000000002</v>
      </c>
      <c r="AU920">
        <v>85.953639999999993</v>
      </c>
      <c r="AV920">
        <v>86.932820000000007</v>
      </c>
      <c r="AW920">
        <v>87.422389999999993</v>
      </c>
      <c r="AX920">
        <v>86.526039999999995</v>
      </c>
      <c r="AY920">
        <v>84.474999999999994</v>
      </c>
      <c r="AZ920">
        <v>81.090620000000001</v>
      </c>
      <c r="BA920">
        <v>76.054689999999994</v>
      </c>
      <c r="BB920">
        <v>72.085419999999999</v>
      </c>
      <c r="BC920">
        <v>69.636979999999994</v>
      </c>
      <c r="BD920">
        <v>67.889060000000001</v>
      </c>
      <c r="BE920">
        <v>66.451560000000001</v>
      </c>
      <c r="BF920">
        <v>-2978.596</v>
      </c>
      <c r="BG920">
        <v>4399.7719999999999</v>
      </c>
      <c r="BH920">
        <v>0</v>
      </c>
      <c r="BI920">
        <v>0</v>
      </c>
      <c r="BJ920">
        <v>0</v>
      </c>
    </row>
    <row r="921" spans="1:62" x14ac:dyDescent="0.25">
      <c r="A921" t="s">
        <v>37</v>
      </c>
      <c r="B921" t="s">
        <v>25</v>
      </c>
      <c r="C921" t="s">
        <v>4</v>
      </c>
      <c r="D921" t="s">
        <v>126</v>
      </c>
      <c r="E921" t="s">
        <v>100</v>
      </c>
      <c r="F921" t="s">
        <v>33</v>
      </c>
      <c r="G921">
        <v>2022</v>
      </c>
      <c r="H921">
        <v>10</v>
      </c>
      <c r="I921">
        <v>358.26229999999998</v>
      </c>
      <c r="J921">
        <v>7662.3890000000001</v>
      </c>
      <c r="K921">
        <v>7537.9589999999998</v>
      </c>
      <c r="L921">
        <v>7565.2110000000002</v>
      </c>
      <c r="M921">
        <v>7572.5439999999999</v>
      </c>
      <c r="N921">
        <v>7880.6459999999997</v>
      </c>
      <c r="O921">
        <v>8394.223</v>
      </c>
      <c r="P921">
        <v>9630.8510000000006</v>
      </c>
      <c r="Q921">
        <v>10828</v>
      </c>
      <c r="R921">
        <v>12530.29</v>
      </c>
      <c r="S921">
        <v>14691.03</v>
      </c>
      <c r="T921">
        <v>16132.51</v>
      </c>
      <c r="U921">
        <v>17402.150000000001</v>
      </c>
      <c r="V921">
        <v>18393.82</v>
      </c>
      <c r="W921">
        <v>19112.689999999999</v>
      </c>
      <c r="X921">
        <v>19411.28</v>
      </c>
      <c r="Y921">
        <v>19319.150000000001</v>
      </c>
      <c r="Z921">
        <v>18932.990000000002</v>
      </c>
      <c r="AA921">
        <v>18608.93</v>
      </c>
      <c r="AB921">
        <v>18289</v>
      </c>
      <c r="AC921">
        <v>17465.98</v>
      </c>
      <c r="AD921">
        <v>16238.33</v>
      </c>
      <c r="AE921">
        <v>13246.62</v>
      </c>
      <c r="AF921">
        <v>9462.4189999999999</v>
      </c>
      <c r="AG921">
        <v>8227.4509999999991</v>
      </c>
      <c r="AH921">
        <v>64.933850000000007</v>
      </c>
      <c r="AI921">
        <v>63.969790000000003</v>
      </c>
      <c r="AJ921">
        <v>62.952080000000002</v>
      </c>
      <c r="AK921">
        <v>62.233330000000002</v>
      </c>
      <c r="AL921">
        <v>61.267710000000001</v>
      </c>
      <c r="AM921">
        <v>60.793230000000001</v>
      </c>
      <c r="AN921">
        <v>60.657809999999998</v>
      </c>
      <c r="AO921">
        <v>61.1526</v>
      </c>
      <c r="AP921">
        <v>64.846879999999999</v>
      </c>
      <c r="AQ921">
        <v>69.064580000000007</v>
      </c>
      <c r="AR921">
        <v>73.327079999999995</v>
      </c>
      <c r="AS921">
        <v>76.966669999999993</v>
      </c>
      <c r="AT921">
        <v>79.908330000000007</v>
      </c>
      <c r="AU921">
        <v>81.745829999999998</v>
      </c>
      <c r="AV921">
        <v>81.895309999999995</v>
      </c>
      <c r="AW921">
        <v>81.648439999999994</v>
      </c>
      <c r="AX921">
        <v>80.827079999999995</v>
      </c>
      <c r="AY921">
        <v>78.267189999999999</v>
      </c>
      <c r="AZ921">
        <v>74.760409999999993</v>
      </c>
      <c r="BA921">
        <v>70.914580000000001</v>
      </c>
      <c r="BB921">
        <v>68.648439999999994</v>
      </c>
      <c r="BC921">
        <v>66.884379999999993</v>
      </c>
      <c r="BD921">
        <v>65.664580000000001</v>
      </c>
      <c r="BE921">
        <v>64.513540000000006</v>
      </c>
      <c r="BF921">
        <v>-2715.779</v>
      </c>
      <c r="BG921">
        <v>3657.596</v>
      </c>
      <c r="BH921">
        <v>0</v>
      </c>
      <c r="BI921">
        <v>0</v>
      </c>
      <c r="BJ921">
        <v>0</v>
      </c>
    </row>
    <row r="922" spans="1:62" x14ac:dyDescent="0.25">
      <c r="A922" t="s">
        <v>37</v>
      </c>
      <c r="B922" t="s">
        <v>25</v>
      </c>
      <c r="C922" t="s">
        <v>4</v>
      </c>
      <c r="D922" t="s">
        <v>126</v>
      </c>
      <c r="E922" t="s">
        <v>100</v>
      </c>
      <c r="F922" t="s">
        <v>31</v>
      </c>
      <c r="G922">
        <v>2019</v>
      </c>
      <c r="H922">
        <v>8</v>
      </c>
      <c r="I922">
        <v>240</v>
      </c>
      <c r="J922">
        <v>4956.87</v>
      </c>
      <c r="K922">
        <v>4845.3</v>
      </c>
      <c r="L922">
        <v>4837.6170000000002</v>
      </c>
      <c r="M922">
        <v>4813.0460000000003</v>
      </c>
      <c r="N922">
        <v>4907.9430000000002</v>
      </c>
      <c r="O922">
        <v>5339.9560000000001</v>
      </c>
      <c r="P922">
        <v>6171.6390000000001</v>
      </c>
      <c r="Q922">
        <v>7194.92</v>
      </c>
      <c r="R922">
        <v>8767.5370000000003</v>
      </c>
      <c r="S922">
        <v>10646.41</v>
      </c>
      <c r="T922">
        <v>12067.31</v>
      </c>
      <c r="U922">
        <v>13025.37</v>
      </c>
      <c r="V922">
        <v>13805.34</v>
      </c>
      <c r="W922">
        <v>14334.94</v>
      </c>
      <c r="X922">
        <v>14673.4</v>
      </c>
      <c r="Y922">
        <v>14748.75</v>
      </c>
      <c r="Z922">
        <v>14610.13</v>
      </c>
      <c r="AA922">
        <v>14262.63</v>
      </c>
      <c r="AB922">
        <v>13828.85</v>
      </c>
      <c r="AC922">
        <v>12825.33</v>
      </c>
      <c r="AD922">
        <v>12175.42</v>
      </c>
      <c r="AE922">
        <v>9715.7729999999992</v>
      </c>
      <c r="AF922">
        <v>6637.6260000000002</v>
      </c>
      <c r="AG922">
        <v>5541.6040000000003</v>
      </c>
      <c r="AH922">
        <v>68.18477</v>
      </c>
      <c r="AI922">
        <v>67.275779999999997</v>
      </c>
      <c r="AJ922">
        <v>66.238669999999999</v>
      </c>
      <c r="AK922">
        <v>65.391530000000003</v>
      </c>
      <c r="AL922">
        <v>64.548569999999998</v>
      </c>
      <c r="AM922">
        <v>63.856639999999999</v>
      </c>
      <c r="AN922">
        <v>63.76849</v>
      </c>
      <c r="AO922">
        <v>65.741540000000001</v>
      </c>
      <c r="AP922">
        <v>69.55677</v>
      </c>
      <c r="AQ922">
        <v>73.947270000000003</v>
      </c>
      <c r="AR922">
        <v>78.187240000000003</v>
      </c>
      <c r="AS922">
        <v>82.007549999999995</v>
      </c>
      <c r="AT922">
        <v>85.007940000000005</v>
      </c>
      <c r="AU922">
        <v>86.705600000000004</v>
      </c>
      <c r="AV922">
        <v>87.39922</v>
      </c>
      <c r="AW922">
        <v>87.694789999999998</v>
      </c>
      <c r="AX922">
        <v>87.127340000000004</v>
      </c>
      <c r="AY922">
        <v>85.27552</v>
      </c>
      <c r="AZ922">
        <v>82.306510000000003</v>
      </c>
      <c r="BA922">
        <v>77.967190000000002</v>
      </c>
      <c r="BB922">
        <v>73.818619999999996</v>
      </c>
      <c r="BC922">
        <v>71.099869999999996</v>
      </c>
      <c r="BD922">
        <v>69.392840000000007</v>
      </c>
      <c r="BE922">
        <v>67.969800000000006</v>
      </c>
      <c r="BF922">
        <v>-1819.3009999999999</v>
      </c>
      <c r="BG922">
        <v>1641.4059999999999</v>
      </c>
      <c r="BH922">
        <v>0</v>
      </c>
      <c r="BI922">
        <v>0</v>
      </c>
      <c r="BJ922">
        <v>0</v>
      </c>
    </row>
    <row r="923" spans="1:62" x14ac:dyDescent="0.25">
      <c r="A923" t="s">
        <v>37</v>
      </c>
      <c r="B923" t="s">
        <v>25</v>
      </c>
      <c r="C923" t="s">
        <v>4</v>
      </c>
      <c r="D923" t="s">
        <v>126</v>
      </c>
      <c r="E923" t="s">
        <v>100</v>
      </c>
      <c r="F923" t="s">
        <v>31</v>
      </c>
      <c r="G923">
        <v>2020</v>
      </c>
      <c r="H923">
        <v>8</v>
      </c>
      <c r="I923">
        <v>416.04649999999998</v>
      </c>
      <c r="J923">
        <v>8592.8690000000006</v>
      </c>
      <c r="K923">
        <v>8399.4599999999991</v>
      </c>
      <c r="L923">
        <v>8386.1419999999998</v>
      </c>
      <c r="M923">
        <v>8343.5470000000005</v>
      </c>
      <c r="N923">
        <v>8508.0540000000001</v>
      </c>
      <c r="O923">
        <v>9256.9590000000007</v>
      </c>
      <c r="P923">
        <v>10698.7</v>
      </c>
      <c r="Q923">
        <v>12472.59</v>
      </c>
      <c r="R923">
        <v>15198.77</v>
      </c>
      <c r="S923">
        <v>18455.830000000002</v>
      </c>
      <c r="T923">
        <v>20919.009999999998</v>
      </c>
      <c r="U923">
        <v>22579.84</v>
      </c>
      <c r="V923">
        <v>23931.94</v>
      </c>
      <c r="W923">
        <v>24850.02</v>
      </c>
      <c r="X923">
        <v>25436.73</v>
      </c>
      <c r="Y923">
        <v>25567.360000000001</v>
      </c>
      <c r="Z923">
        <v>25327.05</v>
      </c>
      <c r="AA923">
        <v>24724.66</v>
      </c>
      <c r="AB923">
        <v>23972.69</v>
      </c>
      <c r="AC923">
        <v>22233.07</v>
      </c>
      <c r="AD923">
        <v>21106.43</v>
      </c>
      <c r="AE923">
        <v>16842.560000000001</v>
      </c>
      <c r="AF923">
        <v>11506.51</v>
      </c>
      <c r="AG923">
        <v>9606.5220000000008</v>
      </c>
      <c r="AH923">
        <v>68.18477</v>
      </c>
      <c r="AI923">
        <v>67.275779999999997</v>
      </c>
      <c r="AJ923">
        <v>66.238669999999999</v>
      </c>
      <c r="AK923">
        <v>65.391530000000003</v>
      </c>
      <c r="AL923">
        <v>64.548569999999998</v>
      </c>
      <c r="AM923">
        <v>63.856639999999999</v>
      </c>
      <c r="AN923">
        <v>63.76849</v>
      </c>
      <c r="AO923">
        <v>65.741540000000001</v>
      </c>
      <c r="AP923">
        <v>69.55677</v>
      </c>
      <c r="AQ923">
        <v>73.947270000000003</v>
      </c>
      <c r="AR923">
        <v>78.187240000000003</v>
      </c>
      <c r="AS923">
        <v>82.007549999999995</v>
      </c>
      <c r="AT923">
        <v>85.007940000000005</v>
      </c>
      <c r="AU923">
        <v>86.705600000000004</v>
      </c>
      <c r="AV923">
        <v>87.39922</v>
      </c>
      <c r="AW923">
        <v>87.694789999999998</v>
      </c>
      <c r="AX923">
        <v>87.127340000000004</v>
      </c>
      <c r="AY923">
        <v>85.27552</v>
      </c>
      <c r="AZ923">
        <v>82.306510000000003</v>
      </c>
      <c r="BA923">
        <v>77.967190000000002</v>
      </c>
      <c r="BB923">
        <v>73.818619999999996</v>
      </c>
      <c r="BC923">
        <v>71.099869999999996</v>
      </c>
      <c r="BD923">
        <v>69.392840000000007</v>
      </c>
      <c r="BE923">
        <v>67.969800000000006</v>
      </c>
      <c r="BF923">
        <v>-3153.808</v>
      </c>
      <c r="BG923">
        <v>4932.616</v>
      </c>
      <c r="BH923">
        <v>0</v>
      </c>
      <c r="BI923">
        <v>0</v>
      </c>
      <c r="BJ923">
        <v>0</v>
      </c>
    </row>
    <row r="924" spans="1:62" x14ac:dyDescent="0.25">
      <c r="A924" t="s">
        <v>37</v>
      </c>
      <c r="B924" t="s">
        <v>25</v>
      </c>
      <c r="C924" t="s">
        <v>4</v>
      </c>
      <c r="D924" t="s">
        <v>126</v>
      </c>
      <c r="E924" t="s">
        <v>100</v>
      </c>
      <c r="F924" t="s">
        <v>31</v>
      </c>
      <c r="G924">
        <v>2021</v>
      </c>
      <c r="H924">
        <v>8</v>
      </c>
      <c r="I924">
        <v>439.16019999999997</v>
      </c>
      <c r="J924">
        <v>9070.2510000000002</v>
      </c>
      <c r="K924">
        <v>8866.0969999999998</v>
      </c>
      <c r="L924">
        <v>8852.0390000000007</v>
      </c>
      <c r="M924">
        <v>8807.0769999999993</v>
      </c>
      <c r="N924">
        <v>8980.7240000000002</v>
      </c>
      <c r="O924">
        <v>9771.2350000000006</v>
      </c>
      <c r="P924">
        <v>11293.08</v>
      </c>
      <c r="Q924">
        <v>13165.51</v>
      </c>
      <c r="R924">
        <v>16043.14</v>
      </c>
      <c r="S924">
        <v>19481.16</v>
      </c>
      <c r="T924">
        <v>22081.18</v>
      </c>
      <c r="U924">
        <v>23834.27</v>
      </c>
      <c r="V924">
        <v>25261.49</v>
      </c>
      <c r="W924">
        <v>26230.57</v>
      </c>
      <c r="X924">
        <v>26849.88</v>
      </c>
      <c r="Y924">
        <v>26987.759999999998</v>
      </c>
      <c r="Z924">
        <v>26734.12</v>
      </c>
      <c r="AA924">
        <v>26098.26</v>
      </c>
      <c r="AB924">
        <v>25304.51</v>
      </c>
      <c r="AC924">
        <v>23468.240000000002</v>
      </c>
      <c r="AD924">
        <v>22279.01</v>
      </c>
      <c r="AE924">
        <v>17778.259999999998</v>
      </c>
      <c r="AF924">
        <v>12145.76</v>
      </c>
      <c r="AG924">
        <v>10140.219999999999</v>
      </c>
      <c r="AH924">
        <v>68.18477</v>
      </c>
      <c r="AI924">
        <v>67.275779999999997</v>
      </c>
      <c r="AJ924">
        <v>66.238669999999999</v>
      </c>
      <c r="AK924">
        <v>65.391530000000003</v>
      </c>
      <c r="AL924">
        <v>64.548569999999998</v>
      </c>
      <c r="AM924">
        <v>63.856639999999999</v>
      </c>
      <c r="AN924">
        <v>63.76849</v>
      </c>
      <c r="AO924">
        <v>65.741540000000001</v>
      </c>
      <c r="AP924">
        <v>69.55677</v>
      </c>
      <c r="AQ924">
        <v>73.947270000000003</v>
      </c>
      <c r="AR924">
        <v>78.187240000000003</v>
      </c>
      <c r="AS924">
        <v>82.007549999999995</v>
      </c>
      <c r="AT924">
        <v>85.007940000000005</v>
      </c>
      <c r="AU924">
        <v>86.705600000000004</v>
      </c>
      <c r="AV924">
        <v>87.39922</v>
      </c>
      <c r="AW924">
        <v>87.694789999999998</v>
      </c>
      <c r="AX924">
        <v>87.127340000000004</v>
      </c>
      <c r="AY924">
        <v>85.27552</v>
      </c>
      <c r="AZ924">
        <v>82.306510000000003</v>
      </c>
      <c r="BA924">
        <v>77.967190000000002</v>
      </c>
      <c r="BB924">
        <v>73.818619999999996</v>
      </c>
      <c r="BC924">
        <v>71.099869999999996</v>
      </c>
      <c r="BD924">
        <v>69.392840000000007</v>
      </c>
      <c r="BE924">
        <v>67.969800000000006</v>
      </c>
      <c r="BF924">
        <v>-3329.02</v>
      </c>
      <c r="BG924">
        <v>5495.9089999999997</v>
      </c>
      <c r="BH924">
        <v>0</v>
      </c>
      <c r="BI924">
        <v>0</v>
      </c>
      <c r="BJ924">
        <v>0</v>
      </c>
    </row>
    <row r="925" spans="1:62" x14ac:dyDescent="0.25">
      <c r="A925" t="s">
        <v>37</v>
      </c>
      <c r="B925" t="s">
        <v>25</v>
      </c>
      <c r="C925" t="s">
        <v>4</v>
      </c>
      <c r="D925" t="s">
        <v>126</v>
      </c>
      <c r="E925" t="s">
        <v>100</v>
      </c>
      <c r="F925" t="s">
        <v>31</v>
      </c>
      <c r="G925">
        <v>2022</v>
      </c>
      <c r="H925">
        <v>8</v>
      </c>
      <c r="I925">
        <v>462.27390000000003</v>
      </c>
      <c r="J925">
        <v>9547.6329999999998</v>
      </c>
      <c r="K925">
        <v>9332.7330000000002</v>
      </c>
      <c r="L925">
        <v>9317.9359999999997</v>
      </c>
      <c r="M925">
        <v>9270.607</v>
      </c>
      <c r="N925">
        <v>9453.393</v>
      </c>
      <c r="O925">
        <v>10285.51</v>
      </c>
      <c r="P925">
        <v>11887.45</v>
      </c>
      <c r="Q925">
        <v>13858.43</v>
      </c>
      <c r="R925">
        <v>16887.52</v>
      </c>
      <c r="S925">
        <v>20506.48</v>
      </c>
      <c r="T925">
        <v>23243.35</v>
      </c>
      <c r="U925">
        <v>25088.71</v>
      </c>
      <c r="V925">
        <v>26591.040000000001</v>
      </c>
      <c r="W925">
        <v>27611.13</v>
      </c>
      <c r="X925">
        <v>28263.040000000001</v>
      </c>
      <c r="Y925">
        <v>28408.17</v>
      </c>
      <c r="Z925">
        <v>28141.17</v>
      </c>
      <c r="AA925">
        <v>27471.85</v>
      </c>
      <c r="AB925">
        <v>26636.32</v>
      </c>
      <c r="AC925">
        <v>24703.41</v>
      </c>
      <c r="AD925">
        <v>23451.59</v>
      </c>
      <c r="AE925">
        <v>18713.95</v>
      </c>
      <c r="AF925">
        <v>12785.01</v>
      </c>
      <c r="AG925">
        <v>10673.91</v>
      </c>
      <c r="AH925">
        <v>68.18477</v>
      </c>
      <c r="AI925">
        <v>67.275779999999997</v>
      </c>
      <c r="AJ925">
        <v>66.238669999999999</v>
      </c>
      <c r="AK925">
        <v>65.391530000000003</v>
      </c>
      <c r="AL925">
        <v>64.548569999999998</v>
      </c>
      <c r="AM925">
        <v>63.856639999999999</v>
      </c>
      <c r="AN925">
        <v>63.76849</v>
      </c>
      <c r="AO925">
        <v>65.741540000000001</v>
      </c>
      <c r="AP925">
        <v>69.55677</v>
      </c>
      <c r="AQ925">
        <v>73.947270000000003</v>
      </c>
      <c r="AR925">
        <v>78.187240000000003</v>
      </c>
      <c r="AS925">
        <v>82.007549999999995</v>
      </c>
      <c r="AT925">
        <v>85.007940000000005</v>
      </c>
      <c r="AU925">
        <v>86.705600000000004</v>
      </c>
      <c r="AV925">
        <v>87.39922</v>
      </c>
      <c r="AW925">
        <v>87.694789999999998</v>
      </c>
      <c r="AX925">
        <v>87.127340000000004</v>
      </c>
      <c r="AY925">
        <v>85.27552</v>
      </c>
      <c r="AZ925">
        <v>82.306510000000003</v>
      </c>
      <c r="BA925">
        <v>77.967190000000002</v>
      </c>
      <c r="BB925">
        <v>73.818619999999996</v>
      </c>
      <c r="BC925">
        <v>71.099869999999996</v>
      </c>
      <c r="BD925">
        <v>69.392840000000007</v>
      </c>
      <c r="BE925">
        <v>67.969800000000006</v>
      </c>
      <c r="BF925">
        <v>-3504.2310000000002</v>
      </c>
      <c r="BG925">
        <v>6089.6490000000003</v>
      </c>
      <c r="BH925">
        <v>0</v>
      </c>
      <c r="BI925">
        <v>0</v>
      </c>
      <c r="BJ925">
        <v>0</v>
      </c>
    </row>
    <row r="926" spans="1:62" x14ac:dyDescent="0.25">
      <c r="A926" t="s">
        <v>37</v>
      </c>
      <c r="B926" t="s">
        <v>25</v>
      </c>
      <c r="C926" t="s">
        <v>4</v>
      </c>
      <c r="D926" t="s">
        <v>126</v>
      </c>
      <c r="E926" t="s">
        <v>127</v>
      </c>
      <c r="F926" t="s">
        <v>33</v>
      </c>
      <c r="G926">
        <v>2019</v>
      </c>
      <c r="H926">
        <v>5</v>
      </c>
      <c r="I926">
        <v>240</v>
      </c>
      <c r="J926">
        <v>4932.8230000000003</v>
      </c>
      <c r="K926">
        <v>4848.3010000000004</v>
      </c>
      <c r="L926">
        <v>4849.7449999999999</v>
      </c>
      <c r="M926">
        <v>4885.6980000000003</v>
      </c>
      <c r="N926">
        <v>5131.8119999999999</v>
      </c>
      <c r="O926">
        <v>5621.4579999999996</v>
      </c>
      <c r="P926">
        <v>6376.8419999999996</v>
      </c>
      <c r="Q926">
        <v>7202.75</v>
      </c>
      <c r="R926">
        <v>8557.77</v>
      </c>
      <c r="S926">
        <v>9999.2659999999996</v>
      </c>
      <c r="T926">
        <v>10707.69</v>
      </c>
      <c r="U926">
        <v>11337.13</v>
      </c>
      <c r="V926">
        <v>11835.77</v>
      </c>
      <c r="W926">
        <v>12128.38</v>
      </c>
      <c r="X926">
        <v>12321.56</v>
      </c>
      <c r="Y926">
        <v>12264.98</v>
      </c>
      <c r="Z926">
        <v>12022.02</v>
      </c>
      <c r="AA926">
        <v>11692.64</v>
      </c>
      <c r="AB926">
        <v>11372.89</v>
      </c>
      <c r="AC926">
        <v>10849.83</v>
      </c>
      <c r="AD926">
        <v>10604.39</v>
      </c>
      <c r="AE926">
        <v>8674.1560000000009</v>
      </c>
      <c r="AF926">
        <v>6086.72</v>
      </c>
      <c r="AG926">
        <v>5223.8860000000004</v>
      </c>
      <c r="AH926">
        <v>61.11354</v>
      </c>
      <c r="AI926">
        <v>59.617190000000001</v>
      </c>
      <c r="AJ926">
        <v>58.74427</v>
      </c>
      <c r="AK926">
        <v>58.171349999999997</v>
      </c>
      <c r="AL926">
        <v>57.674999999999997</v>
      </c>
      <c r="AM926">
        <v>57.261980000000001</v>
      </c>
      <c r="AN926">
        <v>57.407290000000003</v>
      </c>
      <c r="AO926">
        <v>58.739579999999997</v>
      </c>
      <c r="AP926">
        <v>61.393749999999997</v>
      </c>
      <c r="AQ926">
        <v>64.612499999999997</v>
      </c>
      <c r="AR926">
        <v>67.869789999999995</v>
      </c>
      <c r="AS926">
        <v>70.268230000000003</v>
      </c>
      <c r="AT926">
        <v>72.42604</v>
      </c>
      <c r="AU926">
        <v>73.993229999999997</v>
      </c>
      <c r="AV926">
        <v>75.415629999999993</v>
      </c>
      <c r="AW926">
        <v>76.127080000000007</v>
      </c>
      <c r="AX926">
        <v>75.519270000000006</v>
      </c>
      <c r="AY926">
        <v>73.904169999999993</v>
      </c>
      <c r="AZ926">
        <v>71.265630000000002</v>
      </c>
      <c r="BA926">
        <v>68.344800000000006</v>
      </c>
      <c r="BB926">
        <v>65.370829999999998</v>
      </c>
      <c r="BC926">
        <v>63.0901</v>
      </c>
      <c r="BD926">
        <v>61.541150000000002</v>
      </c>
      <c r="BE926">
        <v>60.627609999999997</v>
      </c>
      <c r="BF926">
        <v>-1819.3009999999999</v>
      </c>
      <c r="BG926">
        <v>1641.4059999999999</v>
      </c>
      <c r="BH926">
        <v>0</v>
      </c>
      <c r="BI926">
        <v>0</v>
      </c>
      <c r="BJ926">
        <v>0</v>
      </c>
    </row>
    <row r="927" spans="1:62" x14ac:dyDescent="0.25">
      <c r="A927" t="s">
        <v>37</v>
      </c>
      <c r="B927" t="s">
        <v>25</v>
      </c>
      <c r="C927" t="s">
        <v>4</v>
      </c>
      <c r="D927" t="s">
        <v>126</v>
      </c>
      <c r="E927" t="s">
        <v>127</v>
      </c>
      <c r="F927" t="s">
        <v>33</v>
      </c>
      <c r="G927">
        <v>2019</v>
      </c>
      <c r="H927">
        <v>6</v>
      </c>
      <c r="I927">
        <v>240</v>
      </c>
      <c r="J927">
        <v>4918.2640000000001</v>
      </c>
      <c r="K927">
        <v>4813.4870000000001</v>
      </c>
      <c r="L927">
        <v>4777.82</v>
      </c>
      <c r="M927">
        <v>4782.9709999999995</v>
      </c>
      <c r="N927">
        <v>4941.6059999999998</v>
      </c>
      <c r="O927">
        <v>5358.576</v>
      </c>
      <c r="P927">
        <v>6087.6329999999998</v>
      </c>
      <c r="Q927">
        <v>7137.9750000000004</v>
      </c>
      <c r="R927">
        <v>8792.7379999999994</v>
      </c>
      <c r="S927">
        <v>10667.3</v>
      </c>
      <c r="T927">
        <v>11998.91</v>
      </c>
      <c r="U927">
        <v>12934.58</v>
      </c>
      <c r="V927">
        <v>13650.93</v>
      </c>
      <c r="W927">
        <v>14200.32</v>
      </c>
      <c r="X927">
        <v>14517.61</v>
      </c>
      <c r="Y927">
        <v>14537.09</v>
      </c>
      <c r="Z927">
        <v>14346.82</v>
      </c>
      <c r="AA927">
        <v>13974.57</v>
      </c>
      <c r="AB927">
        <v>13504</v>
      </c>
      <c r="AC927">
        <v>12483.54</v>
      </c>
      <c r="AD927">
        <v>11734.55</v>
      </c>
      <c r="AE927">
        <v>9347.3529999999992</v>
      </c>
      <c r="AF927">
        <v>6421.2219999999998</v>
      </c>
      <c r="AG927">
        <v>5355.76</v>
      </c>
      <c r="AH927">
        <v>67.520309999999995</v>
      </c>
      <c r="AI927">
        <v>65.436449999999994</v>
      </c>
      <c r="AJ927">
        <v>64.189580000000007</v>
      </c>
      <c r="AK927">
        <v>62.94896</v>
      </c>
      <c r="AL927">
        <v>61.99635</v>
      </c>
      <c r="AM927">
        <v>61.413020000000003</v>
      </c>
      <c r="AN927">
        <v>62.094790000000003</v>
      </c>
      <c r="AO927">
        <v>65.586460000000002</v>
      </c>
      <c r="AP927">
        <v>69.829689999999999</v>
      </c>
      <c r="AQ927">
        <v>74.081770000000006</v>
      </c>
      <c r="AR927">
        <v>78.097399999999993</v>
      </c>
      <c r="AS927">
        <v>82.054689999999994</v>
      </c>
      <c r="AT927">
        <v>84.955209999999994</v>
      </c>
      <c r="AU927">
        <v>87.052090000000007</v>
      </c>
      <c r="AV927">
        <v>88.230729999999994</v>
      </c>
      <c r="AW927">
        <v>88.28125</v>
      </c>
      <c r="AX927">
        <v>87.277600000000007</v>
      </c>
      <c r="AY927">
        <v>85.763540000000006</v>
      </c>
      <c r="AZ927">
        <v>82.868750000000006</v>
      </c>
      <c r="BA927">
        <v>79.303640000000001</v>
      </c>
      <c r="BB927">
        <v>74.592190000000002</v>
      </c>
      <c r="BC927">
        <v>71.057289999999995</v>
      </c>
      <c r="BD927">
        <v>68.985420000000005</v>
      </c>
      <c r="BE927">
        <v>67.032300000000006</v>
      </c>
      <c r="BF927">
        <v>-1819.3009999999999</v>
      </c>
      <c r="BG927">
        <v>1641.4059999999999</v>
      </c>
      <c r="BH927">
        <v>0</v>
      </c>
      <c r="BI927">
        <v>0</v>
      </c>
      <c r="BJ927">
        <v>0</v>
      </c>
    </row>
    <row r="928" spans="1:62" x14ac:dyDescent="0.25">
      <c r="A928" t="s">
        <v>37</v>
      </c>
      <c r="B928" t="s">
        <v>25</v>
      </c>
      <c r="C928" t="s">
        <v>4</v>
      </c>
      <c r="D928" t="s">
        <v>126</v>
      </c>
      <c r="E928" t="s">
        <v>127</v>
      </c>
      <c r="F928" t="s">
        <v>33</v>
      </c>
      <c r="G928">
        <v>2019</v>
      </c>
      <c r="H928">
        <v>7</v>
      </c>
      <c r="I928">
        <v>240</v>
      </c>
      <c r="J928">
        <v>4911.3819999999996</v>
      </c>
      <c r="K928">
        <v>4811.7079999999996</v>
      </c>
      <c r="L928">
        <v>4799.8360000000002</v>
      </c>
      <c r="M928">
        <v>4813.3459999999995</v>
      </c>
      <c r="N928">
        <v>4974.4260000000004</v>
      </c>
      <c r="O928">
        <v>5390.6790000000001</v>
      </c>
      <c r="P928">
        <v>6157.7089999999998</v>
      </c>
      <c r="Q928">
        <v>7178.5659999999998</v>
      </c>
      <c r="R928">
        <v>8654.4259999999995</v>
      </c>
      <c r="S928">
        <v>10548.96</v>
      </c>
      <c r="T928">
        <v>11703.01</v>
      </c>
      <c r="U928">
        <v>12565.55</v>
      </c>
      <c r="V928">
        <v>13221.29</v>
      </c>
      <c r="W928">
        <v>13689.66</v>
      </c>
      <c r="X928">
        <v>13970.11</v>
      </c>
      <c r="Y928">
        <v>13943.17</v>
      </c>
      <c r="Z928">
        <v>13749.58</v>
      </c>
      <c r="AA928">
        <v>13373.71</v>
      </c>
      <c r="AB928">
        <v>12985.64</v>
      </c>
      <c r="AC928">
        <v>12176.23</v>
      </c>
      <c r="AD928">
        <v>11528.15</v>
      </c>
      <c r="AE928">
        <v>9255.482</v>
      </c>
      <c r="AF928">
        <v>6349.5150000000003</v>
      </c>
      <c r="AG928">
        <v>5341.84</v>
      </c>
      <c r="AH928">
        <v>65.143230000000003</v>
      </c>
      <c r="AI928">
        <v>64.165109999999999</v>
      </c>
      <c r="AJ928">
        <v>63.633339999999997</v>
      </c>
      <c r="AK928">
        <v>63.031770000000002</v>
      </c>
      <c r="AL928">
        <v>62.776560000000003</v>
      </c>
      <c r="AM928">
        <v>62.494790000000002</v>
      </c>
      <c r="AN928">
        <v>62.527079999999998</v>
      </c>
      <c r="AO928">
        <v>63.961460000000002</v>
      </c>
      <c r="AP928">
        <v>66.704689999999999</v>
      </c>
      <c r="AQ928">
        <v>69.983329999999995</v>
      </c>
      <c r="AR928">
        <v>73.479690000000005</v>
      </c>
      <c r="AS928">
        <v>76.740620000000007</v>
      </c>
      <c r="AT928">
        <v>79.23021</v>
      </c>
      <c r="AU928">
        <v>80.992189999999994</v>
      </c>
      <c r="AV928">
        <v>81.579170000000005</v>
      </c>
      <c r="AW928">
        <v>81.607290000000006</v>
      </c>
      <c r="AX928">
        <v>81.196359999999999</v>
      </c>
      <c r="AY928">
        <v>80.067179999999993</v>
      </c>
      <c r="AZ928">
        <v>78.270309999999995</v>
      </c>
      <c r="BA928">
        <v>75.374480000000005</v>
      </c>
      <c r="BB928">
        <v>72.216669999999993</v>
      </c>
      <c r="BC928">
        <v>69.775000000000006</v>
      </c>
      <c r="BD928">
        <v>68.327610000000007</v>
      </c>
      <c r="BE928">
        <v>67.299480000000003</v>
      </c>
      <c r="BF928">
        <v>-1819.3009999999999</v>
      </c>
      <c r="BG928">
        <v>1641.4059999999999</v>
      </c>
      <c r="BH928">
        <v>0</v>
      </c>
      <c r="BI928">
        <v>0</v>
      </c>
      <c r="BJ928">
        <v>0</v>
      </c>
    </row>
    <row r="929" spans="1:62" x14ac:dyDescent="0.25">
      <c r="A929" t="s">
        <v>37</v>
      </c>
      <c r="B929" t="s">
        <v>25</v>
      </c>
      <c r="C929" t="s">
        <v>4</v>
      </c>
      <c r="D929" t="s">
        <v>126</v>
      </c>
      <c r="E929" t="s">
        <v>127</v>
      </c>
      <c r="F929" t="s">
        <v>33</v>
      </c>
      <c r="G929">
        <v>2019</v>
      </c>
      <c r="H929">
        <v>8</v>
      </c>
      <c r="I929">
        <v>240</v>
      </c>
      <c r="J929">
        <v>4950.6719999999996</v>
      </c>
      <c r="K929">
        <v>4849.424</v>
      </c>
      <c r="L929">
        <v>4843.1989999999996</v>
      </c>
      <c r="M929">
        <v>4832.8069999999998</v>
      </c>
      <c r="N929">
        <v>4955.5540000000001</v>
      </c>
      <c r="O929">
        <v>5388.7219999999998</v>
      </c>
      <c r="P929">
        <v>6227.5219999999999</v>
      </c>
      <c r="Q929">
        <v>7207.634</v>
      </c>
      <c r="R929">
        <v>8663.0169999999998</v>
      </c>
      <c r="S929">
        <v>10455.959999999999</v>
      </c>
      <c r="T929">
        <v>11628.11</v>
      </c>
      <c r="U929">
        <v>12552.57</v>
      </c>
      <c r="V929">
        <v>13261.37</v>
      </c>
      <c r="W929">
        <v>13767.05</v>
      </c>
      <c r="X929">
        <v>14143.35</v>
      </c>
      <c r="Y929">
        <v>14224.44</v>
      </c>
      <c r="Z929">
        <v>14079.64</v>
      </c>
      <c r="AA929">
        <v>13732.05</v>
      </c>
      <c r="AB929">
        <v>13342.55</v>
      </c>
      <c r="AC929">
        <v>12459.45</v>
      </c>
      <c r="AD929">
        <v>11886.68</v>
      </c>
      <c r="AE929">
        <v>9574.0509999999995</v>
      </c>
      <c r="AF929">
        <v>6588.2569999999996</v>
      </c>
      <c r="AG929">
        <v>5516.732</v>
      </c>
      <c r="AH929">
        <v>63.638019999999997</v>
      </c>
      <c r="AI929">
        <v>62.788539999999998</v>
      </c>
      <c r="AJ929">
        <v>61.959899999999998</v>
      </c>
      <c r="AK929">
        <v>61.273960000000002</v>
      </c>
      <c r="AL929">
        <v>60.905729999999998</v>
      </c>
      <c r="AM929">
        <v>60.501559999999998</v>
      </c>
      <c r="AN929">
        <v>60.220309999999998</v>
      </c>
      <c r="AO929">
        <v>61.397399999999998</v>
      </c>
      <c r="AP929">
        <v>64.531769999999995</v>
      </c>
      <c r="AQ929">
        <v>68.464579999999998</v>
      </c>
      <c r="AR929">
        <v>72.498949999999994</v>
      </c>
      <c r="AS929">
        <v>76.171880000000002</v>
      </c>
      <c r="AT929">
        <v>79.349999999999994</v>
      </c>
      <c r="AU929">
        <v>81.998949999999994</v>
      </c>
      <c r="AV929">
        <v>84.067179999999993</v>
      </c>
      <c r="AW929">
        <v>85.048439999999999</v>
      </c>
      <c r="AX929">
        <v>84.796360000000007</v>
      </c>
      <c r="AY929">
        <v>83.030199999999994</v>
      </c>
      <c r="AZ929">
        <v>80.694270000000003</v>
      </c>
      <c r="BA929">
        <v>76.717699999999994</v>
      </c>
      <c r="BB929">
        <v>73.489059999999995</v>
      </c>
      <c r="BC929">
        <v>71.555729999999997</v>
      </c>
      <c r="BD929">
        <v>69.768230000000003</v>
      </c>
      <c r="BE929">
        <v>68.461460000000002</v>
      </c>
      <c r="BF929">
        <v>-1819.3009999999999</v>
      </c>
      <c r="BG929">
        <v>1641.4059999999999</v>
      </c>
      <c r="BH929">
        <v>0</v>
      </c>
      <c r="BI929">
        <v>0</v>
      </c>
      <c r="BJ929">
        <v>0</v>
      </c>
    </row>
    <row r="930" spans="1:62" x14ac:dyDescent="0.25">
      <c r="A930" t="s">
        <v>37</v>
      </c>
      <c r="B930" t="s">
        <v>25</v>
      </c>
      <c r="C930" t="s">
        <v>4</v>
      </c>
      <c r="D930" t="s">
        <v>126</v>
      </c>
      <c r="E930" t="s">
        <v>127</v>
      </c>
      <c r="F930" t="s">
        <v>33</v>
      </c>
      <c r="G930">
        <v>2019</v>
      </c>
      <c r="H930">
        <v>9</v>
      </c>
      <c r="I930">
        <v>240</v>
      </c>
      <c r="J930">
        <v>5063.8649999999998</v>
      </c>
      <c r="K930">
        <v>4976.2479999999996</v>
      </c>
      <c r="L930">
        <v>4974.3810000000003</v>
      </c>
      <c r="M930">
        <v>4948.18</v>
      </c>
      <c r="N930">
        <v>5097.951</v>
      </c>
      <c r="O930">
        <v>5466.1469999999999</v>
      </c>
      <c r="P930">
        <v>6386.5829999999996</v>
      </c>
      <c r="Q930">
        <v>7212.6350000000002</v>
      </c>
      <c r="R930">
        <v>8570.3880000000008</v>
      </c>
      <c r="S930">
        <v>10123.870000000001</v>
      </c>
      <c r="T930">
        <v>11244.82</v>
      </c>
      <c r="U930">
        <v>12070.75</v>
      </c>
      <c r="V930">
        <v>12724.82</v>
      </c>
      <c r="W930">
        <v>13188.79</v>
      </c>
      <c r="X930">
        <v>13503.48</v>
      </c>
      <c r="Y930">
        <v>13549.77</v>
      </c>
      <c r="Z930">
        <v>13360.56</v>
      </c>
      <c r="AA930">
        <v>13042.91</v>
      </c>
      <c r="AB930">
        <v>12676.8</v>
      </c>
      <c r="AC930">
        <v>12083.21</v>
      </c>
      <c r="AD930">
        <v>11374.2</v>
      </c>
      <c r="AE930">
        <v>9137.5370000000003</v>
      </c>
      <c r="AF930">
        <v>6368.9790000000003</v>
      </c>
      <c r="AG930">
        <v>5461.5429999999997</v>
      </c>
      <c r="AH930">
        <v>64.310940000000002</v>
      </c>
      <c r="AI930">
        <v>63.496879999999997</v>
      </c>
      <c r="AJ930">
        <v>62.626559999999998</v>
      </c>
      <c r="AK930">
        <v>61.807810000000003</v>
      </c>
      <c r="AL930">
        <v>61.221359999999997</v>
      </c>
      <c r="AM930">
        <v>60.694789999999998</v>
      </c>
      <c r="AN930">
        <v>60.254170000000002</v>
      </c>
      <c r="AO930">
        <v>61.326560000000001</v>
      </c>
      <c r="AP930">
        <v>63.920310000000001</v>
      </c>
      <c r="AQ930">
        <v>67.034379999999999</v>
      </c>
      <c r="AR930">
        <v>70.477080000000001</v>
      </c>
      <c r="AS930">
        <v>74.338539999999995</v>
      </c>
      <c r="AT930">
        <v>77.760409999999993</v>
      </c>
      <c r="AU930">
        <v>80.218230000000005</v>
      </c>
      <c r="AV930">
        <v>81.947400000000002</v>
      </c>
      <c r="AW930">
        <v>82.963539999999995</v>
      </c>
      <c r="AX930">
        <v>82.78125</v>
      </c>
      <c r="AY930">
        <v>80.634900000000002</v>
      </c>
      <c r="AZ930">
        <v>77.523960000000002</v>
      </c>
      <c r="BA930">
        <v>73.57396</v>
      </c>
      <c r="BB930">
        <v>70.685940000000002</v>
      </c>
      <c r="BC930">
        <v>68.961979999999997</v>
      </c>
      <c r="BD930">
        <v>67.518230000000003</v>
      </c>
      <c r="BE930">
        <v>66.076040000000006</v>
      </c>
      <c r="BF930">
        <v>-1819.3009999999999</v>
      </c>
      <c r="BG930">
        <v>1641.4059999999999</v>
      </c>
      <c r="BH930">
        <v>0</v>
      </c>
      <c r="BI930">
        <v>0</v>
      </c>
      <c r="BJ930">
        <v>0</v>
      </c>
    </row>
    <row r="931" spans="1:62" x14ac:dyDescent="0.25">
      <c r="A931" t="s">
        <v>37</v>
      </c>
      <c r="B931" t="s">
        <v>25</v>
      </c>
      <c r="C931" t="s">
        <v>4</v>
      </c>
      <c r="D931" t="s">
        <v>126</v>
      </c>
      <c r="E931" t="s">
        <v>127</v>
      </c>
      <c r="F931" t="s">
        <v>33</v>
      </c>
      <c r="G931">
        <v>2019</v>
      </c>
      <c r="H931">
        <v>10</v>
      </c>
      <c r="I931">
        <v>240</v>
      </c>
      <c r="J931">
        <v>5123.59</v>
      </c>
      <c r="K931">
        <v>5051.241</v>
      </c>
      <c r="L931">
        <v>5071.1890000000003</v>
      </c>
      <c r="M931">
        <v>5079.9470000000001</v>
      </c>
      <c r="N931">
        <v>5289.7</v>
      </c>
      <c r="O931">
        <v>5636.83</v>
      </c>
      <c r="P931">
        <v>6465.1329999999998</v>
      </c>
      <c r="Q931">
        <v>7255.991</v>
      </c>
      <c r="R931">
        <v>8378.6219999999994</v>
      </c>
      <c r="S931">
        <v>9787.6239999999998</v>
      </c>
      <c r="T931">
        <v>10729.7</v>
      </c>
      <c r="U931">
        <v>11595.04</v>
      </c>
      <c r="V931">
        <v>12265.72</v>
      </c>
      <c r="W931">
        <v>12774.15</v>
      </c>
      <c r="X931">
        <v>13032.71</v>
      </c>
      <c r="Y931">
        <v>13002.32</v>
      </c>
      <c r="Z931">
        <v>12727.55</v>
      </c>
      <c r="AA931">
        <v>12525.24</v>
      </c>
      <c r="AB931">
        <v>12297.52</v>
      </c>
      <c r="AC931">
        <v>11672.93</v>
      </c>
      <c r="AD931">
        <v>10861.39</v>
      </c>
      <c r="AE931">
        <v>8822.732</v>
      </c>
      <c r="AF931">
        <v>6289.7280000000001</v>
      </c>
      <c r="AG931">
        <v>5480.8590000000004</v>
      </c>
      <c r="AH931">
        <v>62.946350000000002</v>
      </c>
      <c r="AI931">
        <v>60.898440000000001</v>
      </c>
      <c r="AJ931">
        <v>59.848959999999998</v>
      </c>
      <c r="AK931">
        <v>59.009900000000002</v>
      </c>
      <c r="AL931">
        <v>58.194789999999998</v>
      </c>
      <c r="AM931">
        <v>57.497390000000003</v>
      </c>
      <c r="AN931">
        <v>57.175519999999999</v>
      </c>
      <c r="AO931">
        <v>57.454169999999998</v>
      </c>
      <c r="AP931">
        <v>61.117710000000002</v>
      </c>
      <c r="AQ931">
        <v>66.460419999999999</v>
      </c>
      <c r="AR931">
        <v>71.554689999999994</v>
      </c>
      <c r="AS931">
        <v>75.849999999999994</v>
      </c>
      <c r="AT931">
        <v>79.490620000000007</v>
      </c>
      <c r="AU931">
        <v>82.444270000000003</v>
      </c>
      <c r="AV931">
        <v>83.611459999999994</v>
      </c>
      <c r="AW931">
        <v>83.729690000000005</v>
      </c>
      <c r="AX931">
        <v>83.107810000000001</v>
      </c>
      <c r="AY931">
        <v>81.009900000000002</v>
      </c>
      <c r="AZ931">
        <v>76.529169999999993</v>
      </c>
      <c r="BA931">
        <v>72.323440000000005</v>
      </c>
      <c r="BB931">
        <v>69.563550000000006</v>
      </c>
      <c r="BC931">
        <v>67.066149999999993</v>
      </c>
      <c r="BD931">
        <v>65.39479</v>
      </c>
      <c r="BE931">
        <v>64.025000000000006</v>
      </c>
      <c r="BF931">
        <v>-1819.3009999999999</v>
      </c>
      <c r="BG931">
        <v>1641.4059999999999</v>
      </c>
      <c r="BH931">
        <v>0</v>
      </c>
      <c r="BI931">
        <v>0</v>
      </c>
      <c r="BJ931">
        <v>0</v>
      </c>
    </row>
    <row r="932" spans="1:62" x14ac:dyDescent="0.25">
      <c r="A932" t="s">
        <v>37</v>
      </c>
      <c r="B932" t="s">
        <v>25</v>
      </c>
      <c r="C932" t="s">
        <v>4</v>
      </c>
      <c r="D932" t="s">
        <v>126</v>
      </c>
      <c r="E932" t="s">
        <v>127</v>
      </c>
      <c r="F932" t="s">
        <v>33</v>
      </c>
      <c r="G932">
        <v>2020</v>
      </c>
      <c r="H932">
        <v>5</v>
      </c>
      <c r="I932">
        <v>219.58009999999999</v>
      </c>
      <c r="J932">
        <v>4513.125</v>
      </c>
      <c r="K932">
        <v>4435.7939999999999</v>
      </c>
      <c r="L932">
        <v>4437.1149999999998</v>
      </c>
      <c r="M932">
        <v>4470.009</v>
      </c>
      <c r="N932">
        <v>4695.183</v>
      </c>
      <c r="O932">
        <v>5143.1689999999999</v>
      </c>
      <c r="P932">
        <v>5834.2830000000004</v>
      </c>
      <c r="Q932">
        <v>6589.92</v>
      </c>
      <c r="R932">
        <v>7829.6509999999998</v>
      </c>
      <c r="S932">
        <v>9148.5</v>
      </c>
      <c r="T932">
        <v>9796.6479999999992</v>
      </c>
      <c r="U932">
        <v>10372.540000000001</v>
      </c>
      <c r="V932">
        <v>10828.75</v>
      </c>
      <c r="W932">
        <v>11096.46</v>
      </c>
      <c r="X932">
        <v>11273.21</v>
      </c>
      <c r="Y932">
        <v>11221.44</v>
      </c>
      <c r="Z932">
        <v>10999.15</v>
      </c>
      <c r="AA932">
        <v>10697.8</v>
      </c>
      <c r="AB932">
        <v>10405.25</v>
      </c>
      <c r="AC932">
        <v>9926.6990000000005</v>
      </c>
      <c r="AD932">
        <v>9702.1380000000008</v>
      </c>
      <c r="AE932">
        <v>7936.1350000000002</v>
      </c>
      <c r="AF932">
        <v>5568.8450000000003</v>
      </c>
      <c r="AG932">
        <v>4779.4229999999998</v>
      </c>
      <c r="AH932">
        <v>61.11354</v>
      </c>
      <c r="AI932">
        <v>59.617190000000001</v>
      </c>
      <c r="AJ932">
        <v>58.74427</v>
      </c>
      <c r="AK932">
        <v>58.171349999999997</v>
      </c>
      <c r="AL932">
        <v>57.674999999999997</v>
      </c>
      <c r="AM932">
        <v>57.261980000000001</v>
      </c>
      <c r="AN932">
        <v>57.407290000000003</v>
      </c>
      <c r="AO932">
        <v>58.739579999999997</v>
      </c>
      <c r="AP932">
        <v>61.393749999999997</v>
      </c>
      <c r="AQ932">
        <v>64.612499999999997</v>
      </c>
      <c r="AR932">
        <v>67.869789999999995</v>
      </c>
      <c r="AS932">
        <v>70.268230000000003</v>
      </c>
      <c r="AT932">
        <v>72.42604</v>
      </c>
      <c r="AU932">
        <v>73.993229999999997</v>
      </c>
      <c r="AV932">
        <v>75.415629999999993</v>
      </c>
      <c r="AW932">
        <v>76.127080000000007</v>
      </c>
      <c r="AX932">
        <v>75.519270000000006</v>
      </c>
      <c r="AY932">
        <v>73.904169999999993</v>
      </c>
      <c r="AZ932">
        <v>71.265630000000002</v>
      </c>
      <c r="BA932">
        <v>68.344800000000006</v>
      </c>
      <c r="BB932">
        <v>65.370829999999998</v>
      </c>
      <c r="BC932">
        <v>63.0901</v>
      </c>
      <c r="BD932">
        <v>61.541150000000002</v>
      </c>
      <c r="BE932">
        <v>60.627609999999997</v>
      </c>
      <c r="BF932">
        <v>-1664.51</v>
      </c>
      <c r="BG932">
        <v>1373.9770000000001</v>
      </c>
      <c r="BH932">
        <v>0</v>
      </c>
      <c r="BI932">
        <v>0</v>
      </c>
      <c r="BJ932">
        <v>0</v>
      </c>
    </row>
    <row r="933" spans="1:62" x14ac:dyDescent="0.25">
      <c r="A933" t="s">
        <v>37</v>
      </c>
      <c r="B933" t="s">
        <v>25</v>
      </c>
      <c r="C933" t="s">
        <v>4</v>
      </c>
      <c r="D933" t="s">
        <v>126</v>
      </c>
      <c r="E933" t="s">
        <v>127</v>
      </c>
      <c r="F933" t="s">
        <v>33</v>
      </c>
      <c r="G933">
        <v>2020</v>
      </c>
      <c r="H933">
        <v>6</v>
      </c>
      <c r="I933">
        <v>288.9212</v>
      </c>
      <c r="J933">
        <v>5920.7950000000001</v>
      </c>
      <c r="K933">
        <v>5794.66</v>
      </c>
      <c r="L933">
        <v>5751.7240000000002</v>
      </c>
      <c r="M933">
        <v>5757.924</v>
      </c>
      <c r="N933">
        <v>5948.8959999999997</v>
      </c>
      <c r="O933">
        <v>6450.86</v>
      </c>
      <c r="P933">
        <v>7328.5259999999998</v>
      </c>
      <c r="Q933">
        <v>8592.9689999999991</v>
      </c>
      <c r="R933">
        <v>10585.04</v>
      </c>
      <c r="S933">
        <v>12841.71</v>
      </c>
      <c r="T933">
        <v>14444.75</v>
      </c>
      <c r="U933">
        <v>15571.14</v>
      </c>
      <c r="V933">
        <v>16433.509999999998</v>
      </c>
      <c r="W933">
        <v>17094.89</v>
      </c>
      <c r="X933">
        <v>17476.86</v>
      </c>
      <c r="Y933">
        <v>17500.3</v>
      </c>
      <c r="Z933">
        <v>17271.25</v>
      </c>
      <c r="AA933">
        <v>16823.13</v>
      </c>
      <c r="AB933">
        <v>16256.63</v>
      </c>
      <c r="AC933">
        <v>15028.17</v>
      </c>
      <c r="AD933">
        <v>14126.51</v>
      </c>
      <c r="AE933">
        <v>11252.7</v>
      </c>
      <c r="AF933">
        <v>7730.1139999999996</v>
      </c>
      <c r="AG933">
        <v>6447.4690000000001</v>
      </c>
      <c r="AH933">
        <v>67.520309999999995</v>
      </c>
      <c r="AI933">
        <v>65.436449999999994</v>
      </c>
      <c r="AJ933">
        <v>64.189580000000007</v>
      </c>
      <c r="AK933">
        <v>62.94896</v>
      </c>
      <c r="AL933">
        <v>61.99635</v>
      </c>
      <c r="AM933">
        <v>61.413020000000003</v>
      </c>
      <c r="AN933">
        <v>62.094790000000003</v>
      </c>
      <c r="AO933">
        <v>65.586460000000002</v>
      </c>
      <c r="AP933">
        <v>69.829689999999999</v>
      </c>
      <c r="AQ933">
        <v>74.081770000000006</v>
      </c>
      <c r="AR933">
        <v>78.097399999999993</v>
      </c>
      <c r="AS933">
        <v>82.054689999999994</v>
      </c>
      <c r="AT933">
        <v>84.955209999999994</v>
      </c>
      <c r="AU933">
        <v>87.052090000000007</v>
      </c>
      <c r="AV933">
        <v>88.230729999999994</v>
      </c>
      <c r="AW933">
        <v>88.28125</v>
      </c>
      <c r="AX933">
        <v>87.277600000000007</v>
      </c>
      <c r="AY933">
        <v>85.763540000000006</v>
      </c>
      <c r="AZ933">
        <v>82.868750000000006</v>
      </c>
      <c r="BA933">
        <v>79.303640000000001</v>
      </c>
      <c r="BB933">
        <v>74.592190000000002</v>
      </c>
      <c r="BC933">
        <v>71.057289999999995</v>
      </c>
      <c r="BD933">
        <v>68.985420000000005</v>
      </c>
      <c r="BE933">
        <v>67.032300000000006</v>
      </c>
      <c r="BF933">
        <v>-2190.1439999999998</v>
      </c>
      <c r="BG933">
        <v>2378.7689999999998</v>
      </c>
      <c r="BH933">
        <v>0</v>
      </c>
      <c r="BI933">
        <v>0</v>
      </c>
      <c r="BJ933">
        <v>0</v>
      </c>
    </row>
    <row r="934" spans="1:62" x14ac:dyDescent="0.25">
      <c r="A934" t="s">
        <v>37</v>
      </c>
      <c r="B934" t="s">
        <v>25</v>
      </c>
      <c r="C934" t="s">
        <v>4</v>
      </c>
      <c r="D934" t="s">
        <v>126</v>
      </c>
      <c r="E934" t="s">
        <v>127</v>
      </c>
      <c r="F934" t="s">
        <v>33</v>
      </c>
      <c r="G934">
        <v>2020</v>
      </c>
      <c r="H934">
        <v>7</v>
      </c>
      <c r="I934">
        <v>392.93279999999999</v>
      </c>
      <c r="J934">
        <v>8041.0150000000003</v>
      </c>
      <c r="K934">
        <v>7877.826</v>
      </c>
      <c r="L934">
        <v>7858.3890000000001</v>
      </c>
      <c r="M934">
        <v>7880.5079999999998</v>
      </c>
      <c r="N934">
        <v>8144.2309999999998</v>
      </c>
      <c r="O934">
        <v>8825.7289999999994</v>
      </c>
      <c r="P934">
        <v>10081.530000000001</v>
      </c>
      <c r="Q934">
        <v>11752.89</v>
      </c>
      <c r="R934">
        <v>14169.2</v>
      </c>
      <c r="S934">
        <v>17270.98</v>
      </c>
      <c r="T934">
        <v>19160.41</v>
      </c>
      <c r="U934">
        <v>20572.57</v>
      </c>
      <c r="V934">
        <v>21646.16</v>
      </c>
      <c r="W934">
        <v>22412.99</v>
      </c>
      <c r="X934">
        <v>22872.15</v>
      </c>
      <c r="Y934">
        <v>22828.04</v>
      </c>
      <c r="Z934">
        <v>22511.1</v>
      </c>
      <c r="AA934">
        <v>21895.71</v>
      </c>
      <c r="AB934">
        <v>21260.35</v>
      </c>
      <c r="AC934">
        <v>19935.169999999998</v>
      </c>
      <c r="AD934">
        <v>18874.12</v>
      </c>
      <c r="AE934">
        <v>15153.26</v>
      </c>
      <c r="AF934">
        <v>10395.549999999999</v>
      </c>
      <c r="AG934">
        <v>8745.7690000000002</v>
      </c>
      <c r="AH934">
        <v>65.143230000000003</v>
      </c>
      <c r="AI934">
        <v>64.165109999999999</v>
      </c>
      <c r="AJ934">
        <v>63.633339999999997</v>
      </c>
      <c r="AK934">
        <v>63.031770000000002</v>
      </c>
      <c r="AL934">
        <v>62.776560000000003</v>
      </c>
      <c r="AM934">
        <v>62.494790000000002</v>
      </c>
      <c r="AN934">
        <v>62.527079999999998</v>
      </c>
      <c r="AO934">
        <v>63.961460000000002</v>
      </c>
      <c r="AP934">
        <v>66.704689999999999</v>
      </c>
      <c r="AQ934">
        <v>69.983329999999995</v>
      </c>
      <c r="AR934">
        <v>73.479690000000005</v>
      </c>
      <c r="AS934">
        <v>76.740620000000007</v>
      </c>
      <c r="AT934">
        <v>79.23021</v>
      </c>
      <c r="AU934">
        <v>80.992189999999994</v>
      </c>
      <c r="AV934">
        <v>81.579170000000005</v>
      </c>
      <c r="AW934">
        <v>81.607290000000006</v>
      </c>
      <c r="AX934">
        <v>81.196359999999999</v>
      </c>
      <c r="AY934">
        <v>80.067179999999993</v>
      </c>
      <c r="AZ934">
        <v>78.270309999999995</v>
      </c>
      <c r="BA934">
        <v>75.374480000000005</v>
      </c>
      <c r="BB934">
        <v>72.216669999999993</v>
      </c>
      <c r="BC934">
        <v>69.775000000000006</v>
      </c>
      <c r="BD934">
        <v>68.327610000000007</v>
      </c>
      <c r="BE934">
        <v>67.299480000000003</v>
      </c>
      <c r="BF934">
        <v>-2978.596</v>
      </c>
      <c r="BG934">
        <v>4399.7719999999999</v>
      </c>
      <c r="BH934">
        <v>0</v>
      </c>
      <c r="BI934">
        <v>0</v>
      </c>
      <c r="BJ934">
        <v>0</v>
      </c>
    </row>
    <row r="935" spans="1:62" x14ac:dyDescent="0.25">
      <c r="A935" t="s">
        <v>37</v>
      </c>
      <c r="B935" t="s">
        <v>25</v>
      </c>
      <c r="C935" t="s">
        <v>4</v>
      </c>
      <c r="D935" t="s">
        <v>126</v>
      </c>
      <c r="E935" t="s">
        <v>127</v>
      </c>
      <c r="F935" t="s">
        <v>33</v>
      </c>
      <c r="G935">
        <v>2020</v>
      </c>
      <c r="H935">
        <v>8</v>
      </c>
      <c r="I935">
        <v>416.04649999999998</v>
      </c>
      <c r="J935">
        <v>8582.1260000000002</v>
      </c>
      <c r="K935">
        <v>8406.6090000000004</v>
      </c>
      <c r="L935">
        <v>8395.8169999999991</v>
      </c>
      <c r="M935">
        <v>8377.8029999999999</v>
      </c>
      <c r="N935">
        <v>8590.5879999999997</v>
      </c>
      <c r="O935">
        <v>9341.4959999999992</v>
      </c>
      <c r="P935">
        <v>10795.58</v>
      </c>
      <c r="Q935">
        <v>12494.63</v>
      </c>
      <c r="R935">
        <v>15017.58</v>
      </c>
      <c r="S935">
        <v>18125.689999999999</v>
      </c>
      <c r="T935">
        <v>20157.650000000001</v>
      </c>
      <c r="U935">
        <v>21760.22</v>
      </c>
      <c r="V935">
        <v>22988.95</v>
      </c>
      <c r="W935">
        <v>23865.55</v>
      </c>
      <c r="X935">
        <v>24517.88</v>
      </c>
      <c r="Y935">
        <v>24658.45</v>
      </c>
      <c r="Z935">
        <v>24407.45</v>
      </c>
      <c r="AA935">
        <v>23804.880000000001</v>
      </c>
      <c r="AB935">
        <v>23129.68</v>
      </c>
      <c r="AC935">
        <v>21598.799999999999</v>
      </c>
      <c r="AD935">
        <v>20605.89</v>
      </c>
      <c r="AE935">
        <v>16596.88</v>
      </c>
      <c r="AF935">
        <v>11420.92</v>
      </c>
      <c r="AG935">
        <v>9563.4069999999992</v>
      </c>
      <c r="AH935">
        <v>63.638019999999997</v>
      </c>
      <c r="AI935">
        <v>62.788539999999998</v>
      </c>
      <c r="AJ935">
        <v>61.959899999999998</v>
      </c>
      <c r="AK935">
        <v>61.273960000000002</v>
      </c>
      <c r="AL935">
        <v>60.905729999999998</v>
      </c>
      <c r="AM935">
        <v>60.501559999999998</v>
      </c>
      <c r="AN935">
        <v>60.220309999999998</v>
      </c>
      <c r="AO935">
        <v>61.397399999999998</v>
      </c>
      <c r="AP935">
        <v>64.531769999999995</v>
      </c>
      <c r="AQ935">
        <v>68.464579999999998</v>
      </c>
      <c r="AR935">
        <v>72.498949999999994</v>
      </c>
      <c r="AS935">
        <v>76.171880000000002</v>
      </c>
      <c r="AT935">
        <v>79.349999999999994</v>
      </c>
      <c r="AU935">
        <v>81.998949999999994</v>
      </c>
      <c r="AV935">
        <v>84.067179999999993</v>
      </c>
      <c r="AW935">
        <v>85.048439999999999</v>
      </c>
      <c r="AX935">
        <v>84.796360000000007</v>
      </c>
      <c r="AY935">
        <v>83.030199999999994</v>
      </c>
      <c r="AZ935">
        <v>80.694270000000003</v>
      </c>
      <c r="BA935">
        <v>76.717699999999994</v>
      </c>
      <c r="BB935">
        <v>73.489059999999995</v>
      </c>
      <c r="BC935">
        <v>71.555729999999997</v>
      </c>
      <c r="BD935">
        <v>69.768230000000003</v>
      </c>
      <c r="BE935">
        <v>68.461460000000002</v>
      </c>
      <c r="BF935">
        <v>-3153.808</v>
      </c>
      <c r="BG935">
        <v>4932.616</v>
      </c>
      <c r="BH935">
        <v>0</v>
      </c>
      <c r="BI935">
        <v>0</v>
      </c>
      <c r="BJ935">
        <v>0</v>
      </c>
    </row>
    <row r="936" spans="1:62" x14ac:dyDescent="0.25">
      <c r="A936" t="s">
        <v>37</v>
      </c>
      <c r="B936" t="s">
        <v>25</v>
      </c>
      <c r="C936" t="s">
        <v>4</v>
      </c>
      <c r="D936" t="s">
        <v>126</v>
      </c>
      <c r="E936" t="s">
        <v>127</v>
      </c>
      <c r="F936" t="s">
        <v>33</v>
      </c>
      <c r="G936">
        <v>2020</v>
      </c>
      <c r="H936">
        <v>9</v>
      </c>
      <c r="I936">
        <v>358.26229999999998</v>
      </c>
      <c r="J936">
        <v>7559.1329999999998</v>
      </c>
      <c r="K936">
        <v>7428.3419999999996</v>
      </c>
      <c r="L936">
        <v>7425.5559999999996</v>
      </c>
      <c r="M936">
        <v>7386.4430000000002</v>
      </c>
      <c r="N936">
        <v>7610.0159999999996</v>
      </c>
      <c r="O936">
        <v>8159.6440000000002</v>
      </c>
      <c r="P936">
        <v>9533.634</v>
      </c>
      <c r="Q936">
        <v>10766.73</v>
      </c>
      <c r="R936">
        <v>12793.53</v>
      </c>
      <c r="S936">
        <v>15112.5</v>
      </c>
      <c r="T936">
        <v>16785.810000000001</v>
      </c>
      <c r="U936">
        <v>18018.73</v>
      </c>
      <c r="V936">
        <v>18995.09</v>
      </c>
      <c r="W936">
        <v>19687.689999999999</v>
      </c>
      <c r="X936">
        <v>20157.45</v>
      </c>
      <c r="Y936">
        <v>20226.55</v>
      </c>
      <c r="Z936">
        <v>19944.11</v>
      </c>
      <c r="AA936">
        <v>19469.93</v>
      </c>
      <c r="AB936">
        <v>18923.419999999998</v>
      </c>
      <c r="AC936">
        <v>18037.330000000002</v>
      </c>
      <c r="AD936">
        <v>16978.95</v>
      </c>
      <c r="AE936">
        <v>13640.15</v>
      </c>
      <c r="AF936">
        <v>9507.3539999999994</v>
      </c>
      <c r="AG936">
        <v>8152.7719999999999</v>
      </c>
      <c r="AH936">
        <v>64.310940000000002</v>
      </c>
      <c r="AI936">
        <v>63.496879999999997</v>
      </c>
      <c r="AJ936">
        <v>62.626559999999998</v>
      </c>
      <c r="AK936">
        <v>61.807810000000003</v>
      </c>
      <c r="AL936">
        <v>61.221359999999997</v>
      </c>
      <c r="AM936">
        <v>60.694789999999998</v>
      </c>
      <c r="AN936">
        <v>60.254170000000002</v>
      </c>
      <c r="AO936">
        <v>61.326560000000001</v>
      </c>
      <c r="AP936">
        <v>63.920310000000001</v>
      </c>
      <c r="AQ936">
        <v>67.034379999999999</v>
      </c>
      <c r="AR936">
        <v>70.477080000000001</v>
      </c>
      <c r="AS936">
        <v>74.338539999999995</v>
      </c>
      <c r="AT936">
        <v>77.760409999999993</v>
      </c>
      <c r="AU936">
        <v>80.218230000000005</v>
      </c>
      <c r="AV936">
        <v>81.947400000000002</v>
      </c>
      <c r="AW936">
        <v>82.963539999999995</v>
      </c>
      <c r="AX936">
        <v>82.78125</v>
      </c>
      <c r="AY936">
        <v>80.634900000000002</v>
      </c>
      <c r="AZ936">
        <v>77.523960000000002</v>
      </c>
      <c r="BA936">
        <v>73.57396</v>
      </c>
      <c r="BB936">
        <v>70.685940000000002</v>
      </c>
      <c r="BC936">
        <v>68.961979999999997</v>
      </c>
      <c r="BD936">
        <v>67.518230000000003</v>
      </c>
      <c r="BE936">
        <v>66.076040000000006</v>
      </c>
      <c r="BF936">
        <v>-2715.779</v>
      </c>
      <c r="BG936">
        <v>3657.596</v>
      </c>
      <c r="BH936">
        <v>0</v>
      </c>
      <c r="BI936">
        <v>0</v>
      </c>
      <c r="BJ936">
        <v>0</v>
      </c>
    </row>
    <row r="937" spans="1:62" x14ac:dyDescent="0.25">
      <c r="A937" t="s">
        <v>37</v>
      </c>
      <c r="B937" t="s">
        <v>25</v>
      </c>
      <c r="C937" t="s">
        <v>4</v>
      </c>
      <c r="D937" t="s">
        <v>126</v>
      </c>
      <c r="E937" t="s">
        <v>127</v>
      </c>
      <c r="F937" t="s">
        <v>33</v>
      </c>
      <c r="G937">
        <v>2020</v>
      </c>
      <c r="H937">
        <v>10</v>
      </c>
      <c r="I937">
        <v>323.5917</v>
      </c>
      <c r="J937">
        <v>6908.1310000000003</v>
      </c>
      <c r="K937">
        <v>6810.5829999999996</v>
      </c>
      <c r="L937">
        <v>6837.4790000000003</v>
      </c>
      <c r="M937">
        <v>6849.2879999999996</v>
      </c>
      <c r="N937">
        <v>7132.0969999999998</v>
      </c>
      <c r="O937">
        <v>7600.1319999999996</v>
      </c>
      <c r="P937">
        <v>8716.9330000000009</v>
      </c>
      <c r="Q937">
        <v>9783.2459999999992</v>
      </c>
      <c r="R937">
        <v>11296.89</v>
      </c>
      <c r="S937">
        <v>13196.64</v>
      </c>
      <c r="T937">
        <v>14466.84</v>
      </c>
      <c r="U937">
        <v>15633.58</v>
      </c>
      <c r="V937">
        <v>16537.86</v>
      </c>
      <c r="W937">
        <v>17223.37</v>
      </c>
      <c r="X937">
        <v>17571.990000000002</v>
      </c>
      <c r="Y937">
        <v>17531.009999999998</v>
      </c>
      <c r="Z937">
        <v>17160.54</v>
      </c>
      <c r="AA937">
        <v>16887.759999999998</v>
      </c>
      <c r="AB937">
        <v>16580.73</v>
      </c>
      <c r="AC937">
        <v>15738.6</v>
      </c>
      <c r="AD937">
        <v>14644.41</v>
      </c>
      <c r="AE937">
        <v>11895.68</v>
      </c>
      <c r="AF937">
        <v>8480.4330000000009</v>
      </c>
      <c r="AG937">
        <v>7389.8370000000004</v>
      </c>
      <c r="AH937">
        <v>62.946350000000002</v>
      </c>
      <c r="AI937">
        <v>60.898440000000001</v>
      </c>
      <c r="AJ937">
        <v>59.848959999999998</v>
      </c>
      <c r="AK937">
        <v>59.009900000000002</v>
      </c>
      <c r="AL937">
        <v>58.194789999999998</v>
      </c>
      <c r="AM937">
        <v>57.497390000000003</v>
      </c>
      <c r="AN937">
        <v>57.175519999999999</v>
      </c>
      <c r="AO937">
        <v>57.454169999999998</v>
      </c>
      <c r="AP937">
        <v>61.117710000000002</v>
      </c>
      <c r="AQ937">
        <v>66.460419999999999</v>
      </c>
      <c r="AR937">
        <v>71.554689999999994</v>
      </c>
      <c r="AS937">
        <v>75.849999999999994</v>
      </c>
      <c r="AT937">
        <v>79.490620000000007</v>
      </c>
      <c r="AU937">
        <v>82.444270000000003</v>
      </c>
      <c r="AV937">
        <v>83.611459999999994</v>
      </c>
      <c r="AW937">
        <v>83.729690000000005</v>
      </c>
      <c r="AX937">
        <v>83.107810000000001</v>
      </c>
      <c r="AY937">
        <v>81.009900000000002</v>
      </c>
      <c r="AZ937">
        <v>76.529169999999993</v>
      </c>
      <c r="BA937">
        <v>72.323440000000005</v>
      </c>
      <c r="BB937">
        <v>69.563550000000006</v>
      </c>
      <c r="BC937">
        <v>67.066149999999993</v>
      </c>
      <c r="BD937">
        <v>65.39479</v>
      </c>
      <c r="BE937">
        <v>64.025000000000006</v>
      </c>
      <c r="BF937">
        <v>-2452.962</v>
      </c>
      <c r="BG937">
        <v>2983.9279999999999</v>
      </c>
      <c r="BH937">
        <v>0</v>
      </c>
      <c r="BI937">
        <v>0</v>
      </c>
      <c r="BJ937">
        <v>0</v>
      </c>
    </row>
    <row r="938" spans="1:62" x14ac:dyDescent="0.25">
      <c r="A938" t="s">
        <v>37</v>
      </c>
      <c r="B938" t="s">
        <v>25</v>
      </c>
      <c r="C938" t="s">
        <v>4</v>
      </c>
      <c r="D938" t="s">
        <v>126</v>
      </c>
      <c r="E938" t="s">
        <v>127</v>
      </c>
      <c r="F938" t="s">
        <v>33</v>
      </c>
      <c r="G938">
        <v>2021</v>
      </c>
      <c r="H938">
        <v>5</v>
      </c>
      <c r="I938">
        <v>231.137</v>
      </c>
      <c r="J938">
        <v>4750.6580000000004</v>
      </c>
      <c r="K938">
        <v>4669.2569999999996</v>
      </c>
      <c r="L938">
        <v>4670.6469999999999</v>
      </c>
      <c r="M938">
        <v>4705.2719999999999</v>
      </c>
      <c r="N938">
        <v>4942.2979999999998</v>
      </c>
      <c r="O938">
        <v>5413.8620000000001</v>
      </c>
      <c r="P938">
        <v>6141.35</v>
      </c>
      <c r="Q938">
        <v>6936.7579999999998</v>
      </c>
      <c r="R938">
        <v>8241.7369999999992</v>
      </c>
      <c r="S938">
        <v>9630</v>
      </c>
      <c r="T938">
        <v>10312.26</v>
      </c>
      <c r="U938">
        <v>10918.46</v>
      </c>
      <c r="V938">
        <v>11398.68</v>
      </c>
      <c r="W938">
        <v>11680.49</v>
      </c>
      <c r="X938">
        <v>11866.53</v>
      </c>
      <c r="Y938">
        <v>11812.04</v>
      </c>
      <c r="Z938">
        <v>11578.05</v>
      </c>
      <c r="AA938">
        <v>11260.84</v>
      </c>
      <c r="AB938">
        <v>10952.89</v>
      </c>
      <c r="AC938">
        <v>10449.16</v>
      </c>
      <c r="AD938">
        <v>10212.780000000001</v>
      </c>
      <c r="AE938">
        <v>8353.8259999999991</v>
      </c>
      <c r="AF938">
        <v>5861.942</v>
      </c>
      <c r="AG938">
        <v>5030.9719999999998</v>
      </c>
      <c r="AH938">
        <v>61.11354</v>
      </c>
      <c r="AI938">
        <v>59.617190000000001</v>
      </c>
      <c r="AJ938">
        <v>58.74427</v>
      </c>
      <c r="AK938">
        <v>58.171349999999997</v>
      </c>
      <c r="AL938">
        <v>57.674999999999997</v>
      </c>
      <c r="AM938">
        <v>57.261980000000001</v>
      </c>
      <c r="AN938">
        <v>57.407290000000003</v>
      </c>
      <c r="AO938">
        <v>58.739579999999997</v>
      </c>
      <c r="AP938">
        <v>61.393749999999997</v>
      </c>
      <c r="AQ938">
        <v>64.612499999999997</v>
      </c>
      <c r="AR938">
        <v>67.869789999999995</v>
      </c>
      <c r="AS938">
        <v>70.268230000000003</v>
      </c>
      <c r="AT938">
        <v>72.42604</v>
      </c>
      <c r="AU938">
        <v>73.993229999999997</v>
      </c>
      <c r="AV938">
        <v>75.415629999999993</v>
      </c>
      <c r="AW938">
        <v>76.127080000000007</v>
      </c>
      <c r="AX938">
        <v>75.519270000000006</v>
      </c>
      <c r="AY938">
        <v>73.904169999999993</v>
      </c>
      <c r="AZ938">
        <v>71.265630000000002</v>
      </c>
      <c r="BA938">
        <v>68.344800000000006</v>
      </c>
      <c r="BB938">
        <v>65.370829999999998</v>
      </c>
      <c r="BC938">
        <v>63.0901</v>
      </c>
      <c r="BD938">
        <v>61.541150000000002</v>
      </c>
      <c r="BE938">
        <v>60.627609999999997</v>
      </c>
      <c r="BF938">
        <v>-1752.115</v>
      </c>
      <c r="BG938">
        <v>1522.412</v>
      </c>
      <c r="BH938">
        <v>0</v>
      </c>
      <c r="BI938">
        <v>0</v>
      </c>
      <c r="BJ938">
        <v>0</v>
      </c>
    </row>
    <row r="939" spans="1:62" x14ac:dyDescent="0.25">
      <c r="A939" t="s">
        <v>37</v>
      </c>
      <c r="B939" t="s">
        <v>25</v>
      </c>
      <c r="C939" t="s">
        <v>4</v>
      </c>
      <c r="D939" t="s">
        <v>126</v>
      </c>
      <c r="E939" t="s">
        <v>127</v>
      </c>
      <c r="F939" t="s">
        <v>33</v>
      </c>
      <c r="G939">
        <v>2021</v>
      </c>
      <c r="H939">
        <v>6</v>
      </c>
      <c r="I939">
        <v>300.47800000000001</v>
      </c>
      <c r="J939">
        <v>6157.6260000000002</v>
      </c>
      <c r="K939">
        <v>6026.4459999999999</v>
      </c>
      <c r="L939">
        <v>5981.7920000000004</v>
      </c>
      <c r="M939">
        <v>5988.241</v>
      </c>
      <c r="N939">
        <v>6186.8509999999997</v>
      </c>
      <c r="O939">
        <v>6708.8940000000002</v>
      </c>
      <c r="P939">
        <v>7621.6670000000004</v>
      </c>
      <c r="Q939">
        <v>8936.6869999999999</v>
      </c>
      <c r="R939">
        <v>11008.44</v>
      </c>
      <c r="S939">
        <v>13355.37</v>
      </c>
      <c r="T939">
        <v>15022.54</v>
      </c>
      <c r="U939">
        <v>16193.99</v>
      </c>
      <c r="V939">
        <v>17090.849999999999</v>
      </c>
      <c r="W939">
        <v>17778.689999999999</v>
      </c>
      <c r="X939">
        <v>18175.93</v>
      </c>
      <c r="Y939">
        <v>18200.310000000001</v>
      </c>
      <c r="Z939">
        <v>17962.099999999999</v>
      </c>
      <c r="AA939">
        <v>17496.05</v>
      </c>
      <c r="AB939">
        <v>16906.89</v>
      </c>
      <c r="AC939">
        <v>15629.29</v>
      </c>
      <c r="AD939">
        <v>14691.57</v>
      </c>
      <c r="AE939">
        <v>11702.81</v>
      </c>
      <c r="AF939">
        <v>8039.3180000000002</v>
      </c>
      <c r="AG939">
        <v>6705.3670000000002</v>
      </c>
      <c r="AH939">
        <v>67.520309999999995</v>
      </c>
      <c r="AI939">
        <v>65.436449999999994</v>
      </c>
      <c r="AJ939">
        <v>64.189580000000007</v>
      </c>
      <c r="AK939">
        <v>62.94896</v>
      </c>
      <c r="AL939">
        <v>61.99635</v>
      </c>
      <c r="AM939">
        <v>61.413020000000003</v>
      </c>
      <c r="AN939">
        <v>62.094790000000003</v>
      </c>
      <c r="AO939">
        <v>65.586460000000002</v>
      </c>
      <c r="AP939">
        <v>69.829689999999999</v>
      </c>
      <c r="AQ939">
        <v>74.081770000000006</v>
      </c>
      <c r="AR939">
        <v>78.097399999999993</v>
      </c>
      <c r="AS939">
        <v>82.054689999999994</v>
      </c>
      <c r="AT939">
        <v>84.955209999999994</v>
      </c>
      <c r="AU939">
        <v>87.052090000000007</v>
      </c>
      <c r="AV939">
        <v>88.230729999999994</v>
      </c>
      <c r="AW939">
        <v>88.28125</v>
      </c>
      <c r="AX939">
        <v>87.277600000000007</v>
      </c>
      <c r="AY939">
        <v>85.763540000000006</v>
      </c>
      <c r="AZ939">
        <v>82.868750000000006</v>
      </c>
      <c r="BA939">
        <v>79.303640000000001</v>
      </c>
      <c r="BB939">
        <v>74.592190000000002</v>
      </c>
      <c r="BC939">
        <v>71.057289999999995</v>
      </c>
      <c r="BD939">
        <v>68.985420000000005</v>
      </c>
      <c r="BE939">
        <v>67.032300000000006</v>
      </c>
      <c r="BF939">
        <v>-2277.75</v>
      </c>
      <c r="BG939">
        <v>2572.8760000000002</v>
      </c>
      <c r="BH939">
        <v>0</v>
      </c>
      <c r="BI939">
        <v>0</v>
      </c>
      <c r="BJ939">
        <v>0</v>
      </c>
    </row>
    <row r="940" spans="1:62" x14ac:dyDescent="0.25">
      <c r="A940" t="s">
        <v>37</v>
      </c>
      <c r="B940" t="s">
        <v>25</v>
      </c>
      <c r="C940" t="s">
        <v>4</v>
      </c>
      <c r="D940" t="s">
        <v>126</v>
      </c>
      <c r="E940" t="s">
        <v>127</v>
      </c>
      <c r="F940" t="s">
        <v>33</v>
      </c>
      <c r="G940">
        <v>2021</v>
      </c>
      <c r="H940">
        <v>7</v>
      </c>
      <c r="I940">
        <v>416.04649999999998</v>
      </c>
      <c r="J940">
        <v>8514.0159999999996</v>
      </c>
      <c r="K940">
        <v>8341.2279999999992</v>
      </c>
      <c r="L940">
        <v>8320.6470000000008</v>
      </c>
      <c r="M940">
        <v>8344.0669999999991</v>
      </c>
      <c r="N940">
        <v>8623.3050000000003</v>
      </c>
      <c r="O940">
        <v>9344.8889999999992</v>
      </c>
      <c r="P940">
        <v>10674.56</v>
      </c>
      <c r="Q940">
        <v>12444.24</v>
      </c>
      <c r="R940">
        <v>15002.68</v>
      </c>
      <c r="S940">
        <v>18286.919999999998</v>
      </c>
      <c r="T940">
        <v>20287.5</v>
      </c>
      <c r="U940">
        <v>21782.720000000001</v>
      </c>
      <c r="V940">
        <v>22919.46</v>
      </c>
      <c r="W940">
        <v>23731.4</v>
      </c>
      <c r="X940">
        <v>24217.57</v>
      </c>
      <c r="Y940">
        <v>24170.87</v>
      </c>
      <c r="Z940">
        <v>23835.279999999999</v>
      </c>
      <c r="AA940">
        <v>23183.69</v>
      </c>
      <c r="AB940">
        <v>22510.959999999999</v>
      </c>
      <c r="AC940">
        <v>21107.83</v>
      </c>
      <c r="AD940">
        <v>19984.36</v>
      </c>
      <c r="AE940">
        <v>16044.63</v>
      </c>
      <c r="AF940">
        <v>11007.06</v>
      </c>
      <c r="AG940">
        <v>9260.2260000000006</v>
      </c>
      <c r="AH940">
        <v>65.143230000000003</v>
      </c>
      <c r="AI940">
        <v>64.165109999999999</v>
      </c>
      <c r="AJ940">
        <v>63.633339999999997</v>
      </c>
      <c r="AK940">
        <v>63.031770000000002</v>
      </c>
      <c r="AL940">
        <v>62.776560000000003</v>
      </c>
      <c r="AM940">
        <v>62.494790000000002</v>
      </c>
      <c r="AN940">
        <v>62.527079999999998</v>
      </c>
      <c r="AO940">
        <v>63.961460000000002</v>
      </c>
      <c r="AP940">
        <v>66.704689999999999</v>
      </c>
      <c r="AQ940">
        <v>69.983329999999995</v>
      </c>
      <c r="AR940">
        <v>73.479690000000005</v>
      </c>
      <c r="AS940">
        <v>76.740620000000007</v>
      </c>
      <c r="AT940">
        <v>79.23021</v>
      </c>
      <c r="AU940">
        <v>80.992189999999994</v>
      </c>
      <c r="AV940">
        <v>81.579170000000005</v>
      </c>
      <c r="AW940">
        <v>81.607290000000006</v>
      </c>
      <c r="AX940">
        <v>81.196359999999999</v>
      </c>
      <c r="AY940">
        <v>80.067179999999993</v>
      </c>
      <c r="AZ940">
        <v>78.270309999999995</v>
      </c>
      <c r="BA940">
        <v>75.374480000000005</v>
      </c>
      <c r="BB940">
        <v>72.216669999999993</v>
      </c>
      <c r="BC940">
        <v>69.775000000000006</v>
      </c>
      <c r="BD940">
        <v>68.327610000000007</v>
      </c>
      <c r="BE940">
        <v>67.299480000000003</v>
      </c>
      <c r="BF940">
        <v>-3153.808</v>
      </c>
      <c r="BG940">
        <v>4932.616</v>
      </c>
      <c r="BH940">
        <v>0</v>
      </c>
      <c r="BI940">
        <v>0</v>
      </c>
      <c r="BJ940">
        <v>0</v>
      </c>
    </row>
    <row r="941" spans="1:62" x14ac:dyDescent="0.25">
      <c r="A941" t="s">
        <v>37</v>
      </c>
      <c r="B941" t="s">
        <v>25</v>
      </c>
      <c r="C941" t="s">
        <v>4</v>
      </c>
      <c r="D941" t="s">
        <v>126</v>
      </c>
      <c r="E941" t="s">
        <v>127</v>
      </c>
      <c r="F941" t="s">
        <v>33</v>
      </c>
      <c r="G941">
        <v>2021</v>
      </c>
      <c r="H941">
        <v>8</v>
      </c>
      <c r="I941">
        <v>439.16019999999997</v>
      </c>
      <c r="J941">
        <v>9058.91</v>
      </c>
      <c r="K941">
        <v>8873.6440000000002</v>
      </c>
      <c r="L941">
        <v>8862.2520000000004</v>
      </c>
      <c r="M941">
        <v>8843.2360000000008</v>
      </c>
      <c r="N941">
        <v>9067.8430000000008</v>
      </c>
      <c r="O941">
        <v>9860.4689999999991</v>
      </c>
      <c r="P941">
        <v>11395.33</v>
      </c>
      <c r="Q941">
        <v>13188.78</v>
      </c>
      <c r="R941">
        <v>15851.89</v>
      </c>
      <c r="S941">
        <v>19132.669999999998</v>
      </c>
      <c r="T941">
        <v>21277.52</v>
      </c>
      <c r="U941">
        <v>22969.119999999999</v>
      </c>
      <c r="V941">
        <v>24266.11</v>
      </c>
      <c r="W941">
        <v>25191.42</v>
      </c>
      <c r="X941">
        <v>25879.98</v>
      </c>
      <c r="Y941">
        <v>26028.37</v>
      </c>
      <c r="Z941">
        <v>25763.42</v>
      </c>
      <c r="AA941">
        <v>25127.37</v>
      </c>
      <c r="AB941">
        <v>24414.66</v>
      </c>
      <c r="AC941">
        <v>22798.73</v>
      </c>
      <c r="AD941">
        <v>21750.66</v>
      </c>
      <c r="AE941">
        <v>17518.93</v>
      </c>
      <c r="AF941">
        <v>12055.42</v>
      </c>
      <c r="AG941">
        <v>10094.709999999999</v>
      </c>
      <c r="AH941">
        <v>63.638019999999997</v>
      </c>
      <c r="AI941">
        <v>62.788539999999998</v>
      </c>
      <c r="AJ941">
        <v>61.959899999999998</v>
      </c>
      <c r="AK941">
        <v>61.273960000000002</v>
      </c>
      <c r="AL941">
        <v>60.905729999999998</v>
      </c>
      <c r="AM941">
        <v>60.501559999999998</v>
      </c>
      <c r="AN941">
        <v>60.220309999999998</v>
      </c>
      <c r="AO941">
        <v>61.397399999999998</v>
      </c>
      <c r="AP941">
        <v>64.531769999999995</v>
      </c>
      <c r="AQ941">
        <v>68.464579999999998</v>
      </c>
      <c r="AR941">
        <v>72.498949999999994</v>
      </c>
      <c r="AS941">
        <v>76.171880000000002</v>
      </c>
      <c r="AT941">
        <v>79.349999999999994</v>
      </c>
      <c r="AU941">
        <v>81.998949999999994</v>
      </c>
      <c r="AV941">
        <v>84.067179999999993</v>
      </c>
      <c r="AW941">
        <v>85.048439999999999</v>
      </c>
      <c r="AX941">
        <v>84.796360000000007</v>
      </c>
      <c r="AY941">
        <v>83.030199999999994</v>
      </c>
      <c r="AZ941">
        <v>80.694270000000003</v>
      </c>
      <c r="BA941">
        <v>76.717699999999994</v>
      </c>
      <c r="BB941">
        <v>73.489059999999995</v>
      </c>
      <c r="BC941">
        <v>71.555729999999997</v>
      </c>
      <c r="BD941">
        <v>69.768230000000003</v>
      </c>
      <c r="BE941">
        <v>68.461460000000002</v>
      </c>
      <c r="BF941">
        <v>-3329.02</v>
      </c>
      <c r="BG941">
        <v>5495.9089999999997</v>
      </c>
      <c r="BH941">
        <v>0</v>
      </c>
      <c r="BI941">
        <v>0</v>
      </c>
      <c r="BJ941">
        <v>0</v>
      </c>
    </row>
    <row r="942" spans="1:62" x14ac:dyDescent="0.25">
      <c r="A942" t="s">
        <v>37</v>
      </c>
      <c r="B942" t="s">
        <v>25</v>
      </c>
      <c r="C942" t="s">
        <v>4</v>
      </c>
      <c r="D942" t="s">
        <v>126</v>
      </c>
      <c r="E942" t="s">
        <v>127</v>
      </c>
      <c r="F942" t="s">
        <v>33</v>
      </c>
      <c r="G942">
        <v>2021</v>
      </c>
      <c r="H942">
        <v>9</v>
      </c>
      <c r="I942">
        <v>381.37599999999998</v>
      </c>
      <c r="J942">
        <v>8046.8190000000004</v>
      </c>
      <c r="K942">
        <v>7907.59</v>
      </c>
      <c r="L942">
        <v>7904.6239999999998</v>
      </c>
      <c r="M942">
        <v>7862.9870000000001</v>
      </c>
      <c r="N942">
        <v>8100.9840000000004</v>
      </c>
      <c r="O942">
        <v>8686.0720000000001</v>
      </c>
      <c r="P942">
        <v>10148.709999999999</v>
      </c>
      <c r="Q942">
        <v>11461.36</v>
      </c>
      <c r="R942">
        <v>13618.92</v>
      </c>
      <c r="S942">
        <v>16087.5</v>
      </c>
      <c r="T942">
        <v>17868.77</v>
      </c>
      <c r="U942">
        <v>19181.23</v>
      </c>
      <c r="V942">
        <v>20220.580000000002</v>
      </c>
      <c r="W942">
        <v>20957.87</v>
      </c>
      <c r="X942">
        <v>21457.93</v>
      </c>
      <c r="Y942">
        <v>21531.49</v>
      </c>
      <c r="Z942">
        <v>21230.83</v>
      </c>
      <c r="AA942">
        <v>20726.05</v>
      </c>
      <c r="AB942">
        <v>20144.29</v>
      </c>
      <c r="AC942">
        <v>19201.03</v>
      </c>
      <c r="AD942">
        <v>18074.37</v>
      </c>
      <c r="AE942">
        <v>14520.16</v>
      </c>
      <c r="AF942">
        <v>10120.73</v>
      </c>
      <c r="AG942">
        <v>8678.7569999999996</v>
      </c>
      <c r="AH942">
        <v>64.310940000000002</v>
      </c>
      <c r="AI942">
        <v>63.496879999999997</v>
      </c>
      <c r="AJ942">
        <v>62.626559999999998</v>
      </c>
      <c r="AK942">
        <v>61.807810000000003</v>
      </c>
      <c r="AL942">
        <v>61.221359999999997</v>
      </c>
      <c r="AM942">
        <v>60.694789999999998</v>
      </c>
      <c r="AN942">
        <v>60.254170000000002</v>
      </c>
      <c r="AO942">
        <v>61.326560000000001</v>
      </c>
      <c r="AP942">
        <v>63.920310000000001</v>
      </c>
      <c r="AQ942">
        <v>67.034379999999999</v>
      </c>
      <c r="AR942">
        <v>70.477080000000001</v>
      </c>
      <c r="AS942">
        <v>74.338539999999995</v>
      </c>
      <c r="AT942">
        <v>77.760409999999993</v>
      </c>
      <c r="AU942">
        <v>80.218230000000005</v>
      </c>
      <c r="AV942">
        <v>81.947400000000002</v>
      </c>
      <c r="AW942">
        <v>82.963539999999995</v>
      </c>
      <c r="AX942">
        <v>82.78125</v>
      </c>
      <c r="AY942">
        <v>80.634900000000002</v>
      </c>
      <c r="AZ942">
        <v>77.523960000000002</v>
      </c>
      <c r="BA942">
        <v>73.57396</v>
      </c>
      <c r="BB942">
        <v>70.685940000000002</v>
      </c>
      <c r="BC942">
        <v>68.961979999999997</v>
      </c>
      <c r="BD942">
        <v>67.518230000000003</v>
      </c>
      <c r="BE942">
        <v>66.076040000000006</v>
      </c>
      <c r="BF942">
        <v>-2890.99</v>
      </c>
      <c r="BG942">
        <v>4144.7669999999998</v>
      </c>
      <c r="BH942">
        <v>0</v>
      </c>
      <c r="BI942">
        <v>0</v>
      </c>
      <c r="BJ942">
        <v>0</v>
      </c>
    </row>
    <row r="943" spans="1:62" x14ac:dyDescent="0.25">
      <c r="A943" t="s">
        <v>37</v>
      </c>
      <c r="B943" t="s">
        <v>25</v>
      </c>
      <c r="C943" t="s">
        <v>4</v>
      </c>
      <c r="D943" t="s">
        <v>126</v>
      </c>
      <c r="E943" t="s">
        <v>127</v>
      </c>
      <c r="F943" t="s">
        <v>33</v>
      </c>
      <c r="G943">
        <v>2021</v>
      </c>
      <c r="H943">
        <v>10</v>
      </c>
      <c r="I943">
        <v>346.70549999999997</v>
      </c>
      <c r="J943">
        <v>7401.5690000000004</v>
      </c>
      <c r="K943">
        <v>7297.0550000000003</v>
      </c>
      <c r="L943">
        <v>7325.8720000000003</v>
      </c>
      <c r="M943">
        <v>7338.5230000000001</v>
      </c>
      <c r="N943">
        <v>7641.5330000000004</v>
      </c>
      <c r="O943">
        <v>8142.9989999999998</v>
      </c>
      <c r="P943">
        <v>9339.5720000000001</v>
      </c>
      <c r="Q943">
        <v>10482.049999999999</v>
      </c>
      <c r="R943">
        <v>12103.81</v>
      </c>
      <c r="S943">
        <v>14139.26</v>
      </c>
      <c r="T943">
        <v>15500.19</v>
      </c>
      <c r="U943">
        <v>16750.27</v>
      </c>
      <c r="V943">
        <v>17719.13</v>
      </c>
      <c r="W943">
        <v>18453.61</v>
      </c>
      <c r="X943">
        <v>18827.14</v>
      </c>
      <c r="Y943">
        <v>18783.23</v>
      </c>
      <c r="Z943">
        <v>18386.29</v>
      </c>
      <c r="AA943">
        <v>18094.04</v>
      </c>
      <c r="AB943">
        <v>17765.07</v>
      </c>
      <c r="AC943">
        <v>16862.79</v>
      </c>
      <c r="AD943">
        <v>15690.44</v>
      </c>
      <c r="AE943">
        <v>12745.37</v>
      </c>
      <c r="AF943">
        <v>9086.18</v>
      </c>
      <c r="AG943">
        <v>7917.6840000000002</v>
      </c>
      <c r="AH943">
        <v>62.946350000000002</v>
      </c>
      <c r="AI943">
        <v>60.898440000000001</v>
      </c>
      <c r="AJ943">
        <v>59.848959999999998</v>
      </c>
      <c r="AK943">
        <v>59.009900000000002</v>
      </c>
      <c r="AL943">
        <v>58.194789999999998</v>
      </c>
      <c r="AM943">
        <v>57.497390000000003</v>
      </c>
      <c r="AN943">
        <v>57.175519999999999</v>
      </c>
      <c r="AO943">
        <v>57.454169999999998</v>
      </c>
      <c r="AP943">
        <v>61.117710000000002</v>
      </c>
      <c r="AQ943">
        <v>66.460419999999999</v>
      </c>
      <c r="AR943">
        <v>71.554689999999994</v>
      </c>
      <c r="AS943">
        <v>75.849999999999994</v>
      </c>
      <c r="AT943">
        <v>79.490620000000007</v>
      </c>
      <c r="AU943">
        <v>82.444270000000003</v>
      </c>
      <c r="AV943">
        <v>83.611459999999994</v>
      </c>
      <c r="AW943">
        <v>83.729690000000005</v>
      </c>
      <c r="AX943">
        <v>83.107810000000001</v>
      </c>
      <c r="AY943">
        <v>81.009900000000002</v>
      </c>
      <c r="AZ943">
        <v>76.529169999999993</v>
      </c>
      <c r="BA943">
        <v>72.323440000000005</v>
      </c>
      <c r="BB943">
        <v>69.563550000000006</v>
      </c>
      <c r="BC943">
        <v>67.066149999999993</v>
      </c>
      <c r="BD943">
        <v>65.39479</v>
      </c>
      <c r="BE943">
        <v>64.025000000000006</v>
      </c>
      <c r="BF943">
        <v>-2628.1729999999998</v>
      </c>
      <c r="BG943">
        <v>3425.4279999999999</v>
      </c>
      <c r="BH943">
        <v>0</v>
      </c>
      <c r="BI943">
        <v>0</v>
      </c>
      <c r="BJ943">
        <v>0</v>
      </c>
    </row>
    <row r="944" spans="1:62" x14ac:dyDescent="0.25">
      <c r="A944" t="s">
        <v>37</v>
      </c>
      <c r="B944" t="s">
        <v>25</v>
      </c>
      <c r="C944" t="s">
        <v>4</v>
      </c>
      <c r="D944" t="s">
        <v>126</v>
      </c>
      <c r="E944" t="s">
        <v>127</v>
      </c>
      <c r="F944" t="s">
        <v>33</v>
      </c>
      <c r="G944">
        <v>2022</v>
      </c>
      <c r="H944">
        <v>5</v>
      </c>
      <c r="I944">
        <v>242.69380000000001</v>
      </c>
      <c r="J944">
        <v>4988.1899999999996</v>
      </c>
      <c r="K944">
        <v>4902.72</v>
      </c>
      <c r="L944">
        <v>4904.18</v>
      </c>
      <c r="M944">
        <v>4940.5360000000001</v>
      </c>
      <c r="N944">
        <v>5189.4129999999996</v>
      </c>
      <c r="O944">
        <v>5684.5550000000003</v>
      </c>
      <c r="P944">
        <v>6448.4170000000004</v>
      </c>
      <c r="Q944">
        <v>7283.5959999999995</v>
      </c>
      <c r="R944">
        <v>8653.8240000000005</v>
      </c>
      <c r="S944">
        <v>10111.5</v>
      </c>
      <c r="T944">
        <v>10827.87</v>
      </c>
      <c r="U944">
        <v>11464.38</v>
      </c>
      <c r="V944">
        <v>11968.62</v>
      </c>
      <c r="W944">
        <v>12264.51</v>
      </c>
      <c r="X944">
        <v>12459.86</v>
      </c>
      <c r="Y944">
        <v>12402.65</v>
      </c>
      <c r="Z944">
        <v>12156.95</v>
      </c>
      <c r="AA944">
        <v>11823.88</v>
      </c>
      <c r="AB944">
        <v>11500.54</v>
      </c>
      <c r="AC944">
        <v>10971.61</v>
      </c>
      <c r="AD944">
        <v>10723.42</v>
      </c>
      <c r="AE944">
        <v>8771.5169999999998</v>
      </c>
      <c r="AF944">
        <v>6155.0389999999998</v>
      </c>
      <c r="AG944">
        <v>5282.52</v>
      </c>
      <c r="AH944">
        <v>61.11354</v>
      </c>
      <c r="AI944">
        <v>59.617190000000001</v>
      </c>
      <c r="AJ944">
        <v>58.74427</v>
      </c>
      <c r="AK944">
        <v>58.171349999999997</v>
      </c>
      <c r="AL944">
        <v>57.674999999999997</v>
      </c>
      <c r="AM944">
        <v>57.261980000000001</v>
      </c>
      <c r="AN944">
        <v>57.407290000000003</v>
      </c>
      <c r="AO944">
        <v>58.739579999999997</v>
      </c>
      <c r="AP944">
        <v>61.393749999999997</v>
      </c>
      <c r="AQ944">
        <v>64.612499999999997</v>
      </c>
      <c r="AR944">
        <v>67.869789999999995</v>
      </c>
      <c r="AS944">
        <v>70.268230000000003</v>
      </c>
      <c r="AT944">
        <v>72.42604</v>
      </c>
      <c r="AU944">
        <v>73.993229999999997</v>
      </c>
      <c r="AV944">
        <v>75.415629999999993</v>
      </c>
      <c r="AW944">
        <v>76.127080000000007</v>
      </c>
      <c r="AX944">
        <v>75.519270000000006</v>
      </c>
      <c r="AY944">
        <v>73.904169999999993</v>
      </c>
      <c r="AZ944">
        <v>71.265630000000002</v>
      </c>
      <c r="BA944">
        <v>68.344800000000006</v>
      </c>
      <c r="BB944">
        <v>65.370829999999998</v>
      </c>
      <c r="BC944">
        <v>63.0901</v>
      </c>
      <c r="BD944">
        <v>61.541150000000002</v>
      </c>
      <c r="BE944">
        <v>60.627609999999997</v>
      </c>
      <c r="BF944">
        <v>-1839.721</v>
      </c>
      <c r="BG944">
        <v>1678.4590000000001</v>
      </c>
      <c r="BH944">
        <v>0</v>
      </c>
      <c r="BI944">
        <v>0</v>
      </c>
      <c r="BJ944">
        <v>0</v>
      </c>
    </row>
    <row r="945" spans="1:62" x14ac:dyDescent="0.25">
      <c r="A945" t="s">
        <v>37</v>
      </c>
      <c r="B945" t="s">
        <v>25</v>
      </c>
      <c r="C945" t="s">
        <v>4</v>
      </c>
      <c r="D945" t="s">
        <v>126</v>
      </c>
      <c r="E945" t="s">
        <v>127</v>
      </c>
      <c r="F945" t="s">
        <v>33</v>
      </c>
      <c r="G945">
        <v>2022</v>
      </c>
      <c r="H945">
        <v>6</v>
      </c>
      <c r="I945">
        <v>323.5917</v>
      </c>
      <c r="J945">
        <v>6631.29</v>
      </c>
      <c r="K945">
        <v>6490.02</v>
      </c>
      <c r="L945">
        <v>6441.93</v>
      </c>
      <c r="M945">
        <v>6448.875</v>
      </c>
      <c r="N945">
        <v>6662.7629999999999</v>
      </c>
      <c r="O945">
        <v>7224.9629999999997</v>
      </c>
      <c r="P945">
        <v>8207.9490000000005</v>
      </c>
      <c r="Q945">
        <v>9624.1239999999998</v>
      </c>
      <c r="R945">
        <v>11855.24</v>
      </c>
      <c r="S945">
        <v>14382.71</v>
      </c>
      <c r="T945">
        <v>16178.12</v>
      </c>
      <c r="U945">
        <v>17439.68</v>
      </c>
      <c r="V945">
        <v>18405.53</v>
      </c>
      <c r="W945">
        <v>19146.28</v>
      </c>
      <c r="X945">
        <v>19574.080000000002</v>
      </c>
      <c r="Y945">
        <v>19600.34</v>
      </c>
      <c r="Z945">
        <v>19343.8</v>
      </c>
      <c r="AA945">
        <v>18841.900000000001</v>
      </c>
      <c r="AB945">
        <v>18207.419999999998</v>
      </c>
      <c r="AC945">
        <v>16831.54</v>
      </c>
      <c r="AD945">
        <v>15821.69</v>
      </c>
      <c r="AE945">
        <v>12603.03</v>
      </c>
      <c r="AF945">
        <v>8657.7279999999992</v>
      </c>
      <c r="AG945">
        <v>7221.165</v>
      </c>
      <c r="AH945">
        <v>67.520309999999995</v>
      </c>
      <c r="AI945">
        <v>65.436449999999994</v>
      </c>
      <c r="AJ945">
        <v>64.189580000000007</v>
      </c>
      <c r="AK945">
        <v>62.94896</v>
      </c>
      <c r="AL945">
        <v>61.99635</v>
      </c>
      <c r="AM945">
        <v>61.413020000000003</v>
      </c>
      <c r="AN945">
        <v>62.094790000000003</v>
      </c>
      <c r="AO945">
        <v>65.586460000000002</v>
      </c>
      <c r="AP945">
        <v>69.829689999999999</v>
      </c>
      <c r="AQ945">
        <v>74.081770000000006</v>
      </c>
      <c r="AR945">
        <v>78.097399999999993</v>
      </c>
      <c r="AS945">
        <v>82.054689999999994</v>
      </c>
      <c r="AT945">
        <v>84.955209999999994</v>
      </c>
      <c r="AU945">
        <v>87.052090000000007</v>
      </c>
      <c r="AV945">
        <v>88.230729999999994</v>
      </c>
      <c r="AW945">
        <v>88.28125</v>
      </c>
      <c r="AX945">
        <v>87.277600000000007</v>
      </c>
      <c r="AY945">
        <v>85.763540000000006</v>
      </c>
      <c r="AZ945">
        <v>82.868750000000006</v>
      </c>
      <c r="BA945">
        <v>79.303640000000001</v>
      </c>
      <c r="BB945">
        <v>74.592190000000002</v>
      </c>
      <c r="BC945">
        <v>71.057289999999995</v>
      </c>
      <c r="BD945">
        <v>68.985420000000005</v>
      </c>
      <c r="BE945">
        <v>67.032300000000006</v>
      </c>
      <c r="BF945">
        <v>-2452.962</v>
      </c>
      <c r="BG945">
        <v>2983.9279999999999</v>
      </c>
      <c r="BH945">
        <v>0</v>
      </c>
      <c r="BI945">
        <v>0</v>
      </c>
      <c r="BJ945">
        <v>0</v>
      </c>
    </row>
    <row r="946" spans="1:62" x14ac:dyDescent="0.25">
      <c r="A946" t="s">
        <v>37</v>
      </c>
      <c r="B946" t="s">
        <v>25</v>
      </c>
      <c r="C946" t="s">
        <v>4</v>
      </c>
      <c r="D946" t="s">
        <v>126</v>
      </c>
      <c r="E946" t="s">
        <v>127</v>
      </c>
      <c r="F946" t="s">
        <v>33</v>
      </c>
      <c r="G946">
        <v>2022</v>
      </c>
      <c r="H946">
        <v>7</v>
      </c>
      <c r="I946">
        <v>439.16019999999997</v>
      </c>
      <c r="J946">
        <v>8987.0169999999998</v>
      </c>
      <c r="K946">
        <v>8804.6290000000008</v>
      </c>
      <c r="L946">
        <v>8782.9060000000009</v>
      </c>
      <c r="M946">
        <v>8807.6270000000004</v>
      </c>
      <c r="N946">
        <v>9102.3770000000004</v>
      </c>
      <c r="O946">
        <v>9864.0499999999993</v>
      </c>
      <c r="P946">
        <v>11267.59</v>
      </c>
      <c r="Q946">
        <v>13135.59</v>
      </c>
      <c r="R946">
        <v>15836.17</v>
      </c>
      <c r="S946">
        <v>19302.86</v>
      </c>
      <c r="T946">
        <v>21414.58</v>
      </c>
      <c r="U946">
        <v>22992.880000000001</v>
      </c>
      <c r="V946">
        <v>24192.77</v>
      </c>
      <c r="W946">
        <v>25049.81</v>
      </c>
      <c r="X946">
        <v>25562.99</v>
      </c>
      <c r="Y946">
        <v>25513.7</v>
      </c>
      <c r="Z946">
        <v>25159.46</v>
      </c>
      <c r="AA946">
        <v>24471.67</v>
      </c>
      <c r="AB946">
        <v>23761.57</v>
      </c>
      <c r="AC946">
        <v>22280.49</v>
      </c>
      <c r="AD946">
        <v>21094.61</v>
      </c>
      <c r="AE946">
        <v>16936</v>
      </c>
      <c r="AF946">
        <v>11618.56</v>
      </c>
      <c r="AG946">
        <v>9774.6830000000009</v>
      </c>
      <c r="AH946">
        <v>65.143230000000003</v>
      </c>
      <c r="AI946">
        <v>64.165109999999999</v>
      </c>
      <c r="AJ946">
        <v>63.633339999999997</v>
      </c>
      <c r="AK946">
        <v>63.031770000000002</v>
      </c>
      <c r="AL946">
        <v>62.776560000000003</v>
      </c>
      <c r="AM946">
        <v>62.494790000000002</v>
      </c>
      <c r="AN946">
        <v>62.527079999999998</v>
      </c>
      <c r="AO946">
        <v>63.961460000000002</v>
      </c>
      <c r="AP946">
        <v>66.704689999999999</v>
      </c>
      <c r="AQ946">
        <v>69.983329999999995</v>
      </c>
      <c r="AR946">
        <v>73.479690000000005</v>
      </c>
      <c r="AS946">
        <v>76.740620000000007</v>
      </c>
      <c r="AT946">
        <v>79.23021</v>
      </c>
      <c r="AU946">
        <v>80.992189999999994</v>
      </c>
      <c r="AV946">
        <v>81.579170000000005</v>
      </c>
      <c r="AW946">
        <v>81.607290000000006</v>
      </c>
      <c r="AX946">
        <v>81.196359999999999</v>
      </c>
      <c r="AY946">
        <v>80.067179999999993</v>
      </c>
      <c r="AZ946">
        <v>78.270309999999995</v>
      </c>
      <c r="BA946">
        <v>75.374480000000005</v>
      </c>
      <c r="BB946">
        <v>72.216669999999993</v>
      </c>
      <c r="BC946">
        <v>69.775000000000006</v>
      </c>
      <c r="BD946">
        <v>68.327610000000007</v>
      </c>
      <c r="BE946">
        <v>67.299480000000003</v>
      </c>
      <c r="BF946">
        <v>-3329.02</v>
      </c>
      <c r="BG946">
        <v>5495.9089999999997</v>
      </c>
      <c r="BH946">
        <v>0</v>
      </c>
      <c r="BI946">
        <v>0</v>
      </c>
      <c r="BJ946">
        <v>0</v>
      </c>
    </row>
    <row r="947" spans="1:62" x14ac:dyDescent="0.25">
      <c r="A947" t="s">
        <v>37</v>
      </c>
      <c r="B947" t="s">
        <v>25</v>
      </c>
      <c r="C947" t="s">
        <v>4</v>
      </c>
      <c r="D947" t="s">
        <v>126</v>
      </c>
      <c r="E947" t="s">
        <v>127</v>
      </c>
      <c r="F947" t="s">
        <v>33</v>
      </c>
      <c r="G947">
        <v>2022</v>
      </c>
      <c r="H947">
        <v>8</v>
      </c>
      <c r="I947">
        <v>462.27390000000003</v>
      </c>
      <c r="J947">
        <v>9535.6949999999997</v>
      </c>
      <c r="K947">
        <v>9340.6769999999997</v>
      </c>
      <c r="L947">
        <v>9328.6869999999999</v>
      </c>
      <c r="M947">
        <v>9308.67</v>
      </c>
      <c r="N947">
        <v>9545.098</v>
      </c>
      <c r="O947">
        <v>10379.44</v>
      </c>
      <c r="P947">
        <v>11995.09</v>
      </c>
      <c r="Q947">
        <v>13882.92</v>
      </c>
      <c r="R947">
        <v>16686.2</v>
      </c>
      <c r="S947">
        <v>20139.650000000001</v>
      </c>
      <c r="T947">
        <v>22397.39</v>
      </c>
      <c r="U947">
        <v>24178.02</v>
      </c>
      <c r="V947">
        <v>25543.27</v>
      </c>
      <c r="W947">
        <v>26517.279999999999</v>
      </c>
      <c r="X947">
        <v>27242.080000000002</v>
      </c>
      <c r="Y947">
        <v>27398.28</v>
      </c>
      <c r="Z947">
        <v>27119.39</v>
      </c>
      <c r="AA947">
        <v>26449.86</v>
      </c>
      <c r="AB947">
        <v>25699.64</v>
      </c>
      <c r="AC947">
        <v>23998.66</v>
      </c>
      <c r="AD947">
        <v>22895.43</v>
      </c>
      <c r="AE947">
        <v>18440.98</v>
      </c>
      <c r="AF947">
        <v>12689.92</v>
      </c>
      <c r="AG947">
        <v>10626.01</v>
      </c>
      <c r="AH947">
        <v>63.638019999999997</v>
      </c>
      <c r="AI947">
        <v>62.788539999999998</v>
      </c>
      <c r="AJ947">
        <v>61.959899999999998</v>
      </c>
      <c r="AK947">
        <v>61.273960000000002</v>
      </c>
      <c r="AL947">
        <v>60.905729999999998</v>
      </c>
      <c r="AM947">
        <v>60.501559999999998</v>
      </c>
      <c r="AN947">
        <v>60.220309999999998</v>
      </c>
      <c r="AO947">
        <v>61.397399999999998</v>
      </c>
      <c r="AP947">
        <v>64.531769999999995</v>
      </c>
      <c r="AQ947">
        <v>68.464579999999998</v>
      </c>
      <c r="AR947">
        <v>72.498949999999994</v>
      </c>
      <c r="AS947">
        <v>76.171880000000002</v>
      </c>
      <c r="AT947">
        <v>79.349999999999994</v>
      </c>
      <c r="AU947">
        <v>81.998949999999994</v>
      </c>
      <c r="AV947">
        <v>84.067179999999993</v>
      </c>
      <c r="AW947">
        <v>85.048439999999999</v>
      </c>
      <c r="AX947">
        <v>84.796360000000007</v>
      </c>
      <c r="AY947">
        <v>83.030199999999994</v>
      </c>
      <c r="AZ947">
        <v>80.694270000000003</v>
      </c>
      <c r="BA947">
        <v>76.717699999999994</v>
      </c>
      <c r="BB947">
        <v>73.489059999999995</v>
      </c>
      <c r="BC947">
        <v>71.555729999999997</v>
      </c>
      <c r="BD947">
        <v>69.768230000000003</v>
      </c>
      <c r="BE947">
        <v>68.461460000000002</v>
      </c>
      <c r="BF947">
        <v>-3504.2310000000002</v>
      </c>
      <c r="BG947">
        <v>6089.6490000000003</v>
      </c>
      <c r="BH947">
        <v>0</v>
      </c>
      <c r="BI947">
        <v>0</v>
      </c>
      <c r="BJ947">
        <v>0</v>
      </c>
    </row>
    <row r="948" spans="1:62" x14ac:dyDescent="0.25">
      <c r="A948" t="s">
        <v>37</v>
      </c>
      <c r="B948" t="s">
        <v>25</v>
      </c>
      <c r="C948" t="s">
        <v>4</v>
      </c>
      <c r="D948" t="s">
        <v>126</v>
      </c>
      <c r="E948" t="s">
        <v>127</v>
      </c>
      <c r="F948" t="s">
        <v>33</v>
      </c>
      <c r="G948">
        <v>2022</v>
      </c>
      <c r="H948">
        <v>9</v>
      </c>
      <c r="I948">
        <v>392.93279999999999</v>
      </c>
      <c r="J948">
        <v>8290.6620000000003</v>
      </c>
      <c r="K948">
        <v>8147.2139999999999</v>
      </c>
      <c r="L948">
        <v>8144.1580000000004</v>
      </c>
      <c r="M948">
        <v>8101.26</v>
      </c>
      <c r="N948">
        <v>8346.4689999999991</v>
      </c>
      <c r="O948">
        <v>8949.2860000000001</v>
      </c>
      <c r="P948">
        <v>10456.24</v>
      </c>
      <c r="Q948">
        <v>11808.67</v>
      </c>
      <c r="R948">
        <v>14031.61</v>
      </c>
      <c r="S948">
        <v>16575</v>
      </c>
      <c r="T948">
        <v>18410.240000000002</v>
      </c>
      <c r="U948">
        <v>19762.48</v>
      </c>
      <c r="V948">
        <v>20833.330000000002</v>
      </c>
      <c r="W948">
        <v>21592.95</v>
      </c>
      <c r="X948">
        <v>22108.17</v>
      </c>
      <c r="Y948">
        <v>22183.96</v>
      </c>
      <c r="Z948">
        <v>21874.19</v>
      </c>
      <c r="AA948">
        <v>21354.12</v>
      </c>
      <c r="AB948">
        <v>20754.72</v>
      </c>
      <c r="AC948">
        <v>19782.88</v>
      </c>
      <c r="AD948">
        <v>18622.07</v>
      </c>
      <c r="AE948">
        <v>14960.16</v>
      </c>
      <c r="AF948">
        <v>10427.42</v>
      </c>
      <c r="AG948">
        <v>8941.75</v>
      </c>
      <c r="AH948">
        <v>64.310940000000002</v>
      </c>
      <c r="AI948">
        <v>63.496879999999997</v>
      </c>
      <c r="AJ948">
        <v>62.626559999999998</v>
      </c>
      <c r="AK948">
        <v>61.807810000000003</v>
      </c>
      <c r="AL948">
        <v>61.221359999999997</v>
      </c>
      <c r="AM948">
        <v>60.694789999999998</v>
      </c>
      <c r="AN948">
        <v>60.254170000000002</v>
      </c>
      <c r="AO948">
        <v>61.326560000000001</v>
      </c>
      <c r="AP948">
        <v>63.920310000000001</v>
      </c>
      <c r="AQ948">
        <v>67.034379999999999</v>
      </c>
      <c r="AR948">
        <v>70.477080000000001</v>
      </c>
      <c r="AS948">
        <v>74.338539999999995</v>
      </c>
      <c r="AT948">
        <v>77.760409999999993</v>
      </c>
      <c r="AU948">
        <v>80.218230000000005</v>
      </c>
      <c r="AV948">
        <v>81.947400000000002</v>
      </c>
      <c r="AW948">
        <v>82.963539999999995</v>
      </c>
      <c r="AX948">
        <v>82.78125</v>
      </c>
      <c r="AY948">
        <v>80.634900000000002</v>
      </c>
      <c r="AZ948">
        <v>77.523960000000002</v>
      </c>
      <c r="BA948">
        <v>73.57396</v>
      </c>
      <c r="BB948">
        <v>70.685940000000002</v>
      </c>
      <c r="BC948">
        <v>68.961979999999997</v>
      </c>
      <c r="BD948">
        <v>67.518230000000003</v>
      </c>
      <c r="BE948">
        <v>66.076040000000006</v>
      </c>
      <c r="BF948">
        <v>-2978.596</v>
      </c>
      <c r="BG948">
        <v>4399.7719999999999</v>
      </c>
      <c r="BH948">
        <v>0</v>
      </c>
      <c r="BI948">
        <v>0</v>
      </c>
      <c r="BJ948">
        <v>0</v>
      </c>
    </row>
    <row r="949" spans="1:62" x14ac:dyDescent="0.25">
      <c r="A949" t="s">
        <v>37</v>
      </c>
      <c r="B949" t="s">
        <v>25</v>
      </c>
      <c r="C949" t="s">
        <v>4</v>
      </c>
      <c r="D949" t="s">
        <v>126</v>
      </c>
      <c r="E949" t="s">
        <v>127</v>
      </c>
      <c r="F949" t="s">
        <v>33</v>
      </c>
      <c r="G949">
        <v>2022</v>
      </c>
      <c r="H949">
        <v>10</v>
      </c>
      <c r="I949">
        <v>358.26229999999998</v>
      </c>
      <c r="J949">
        <v>7648.2879999999996</v>
      </c>
      <c r="K949">
        <v>7540.29</v>
      </c>
      <c r="L949">
        <v>7570.067</v>
      </c>
      <c r="M949">
        <v>7583.1409999999996</v>
      </c>
      <c r="N949">
        <v>7896.25</v>
      </c>
      <c r="O949">
        <v>8414.4320000000007</v>
      </c>
      <c r="P949">
        <v>9650.8909999999996</v>
      </c>
      <c r="Q949">
        <v>10831.45</v>
      </c>
      <c r="R949">
        <v>12507.27</v>
      </c>
      <c r="S949">
        <v>14610.57</v>
      </c>
      <c r="T949">
        <v>16016.86</v>
      </c>
      <c r="U949">
        <v>17308.61</v>
      </c>
      <c r="V949">
        <v>18309.77</v>
      </c>
      <c r="W949">
        <v>19068.73</v>
      </c>
      <c r="X949">
        <v>19454.71</v>
      </c>
      <c r="Y949">
        <v>19409.34</v>
      </c>
      <c r="Z949">
        <v>18999.169999999998</v>
      </c>
      <c r="AA949">
        <v>18697.169999999998</v>
      </c>
      <c r="AB949">
        <v>18357.240000000002</v>
      </c>
      <c r="AC949">
        <v>17424.88</v>
      </c>
      <c r="AD949">
        <v>16213.45</v>
      </c>
      <c r="AE949">
        <v>13170.22</v>
      </c>
      <c r="AF949">
        <v>9389.0519999999997</v>
      </c>
      <c r="AG949">
        <v>8181.6059999999998</v>
      </c>
      <c r="AH949">
        <v>62.946350000000002</v>
      </c>
      <c r="AI949">
        <v>60.898440000000001</v>
      </c>
      <c r="AJ949">
        <v>59.848959999999998</v>
      </c>
      <c r="AK949">
        <v>59.009900000000002</v>
      </c>
      <c r="AL949">
        <v>58.194789999999998</v>
      </c>
      <c r="AM949">
        <v>57.497390000000003</v>
      </c>
      <c r="AN949">
        <v>57.175519999999999</v>
      </c>
      <c r="AO949">
        <v>57.454169999999998</v>
      </c>
      <c r="AP949">
        <v>61.117710000000002</v>
      </c>
      <c r="AQ949">
        <v>66.460419999999999</v>
      </c>
      <c r="AR949">
        <v>71.554689999999994</v>
      </c>
      <c r="AS949">
        <v>75.849999999999994</v>
      </c>
      <c r="AT949">
        <v>79.490620000000007</v>
      </c>
      <c r="AU949">
        <v>82.444270000000003</v>
      </c>
      <c r="AV949">
        <v>83.611459999999994</v>
      </c>
      <c r="AW949">
        <v>83.729690000000005</v>
      </c>
      <c r="AX949">
        <v>83.107810000000001</v>
      </c>
      <c r="AY949">
        <v>81.009900000000002</v>
      </c>
      <c r="AZ949">
        <v>76.529169999999993</v>
      </c>
      <c r="BA949">
        <v>72.323440000000005</v>
      </c>
      <c r="BB949">
        <v>69.563550000000006</v>
      </c>
      <c r="BC949">
        <v>67.066149999999993</v>
      </c>
      <c r="BD949">
        <v>65.39479</v>
      </c>
      <c r="BE949">
        <v>64.025000000000006</v>
      </c>
      <c r="BF949">
        <v>-2715.779</v>
      </c>
      <c r="BG949">
        <v>3657.596</v>
      </c>
      <c r="BH949">
        <v>0</v>
      </c>
      <c r="BI949">
        <v>0</v>
      </c>
      <c r="BJ949">
        <v>0</v>
      </c>
    </row>
    <row r="950" spans="1:62" x14ac:dyDescent="0.25">
      <c r="A950" t="s">
        <v>37</v>
      </c>
      <c r="B950" t="s">
        <v>25</v>
      </c>
      <c r="C950" t="s">
        <v>4</v>
      </c>
      <c r="D950" t="s">
        <v>126</v>
      </c>
      <c r="E950" t="s">
        <v>127</v>
      </c>
      <c r="F950" t="s">
        <v>31</v>
      </c>
      <c r="G950">
        <v>2019</v>
      </c>
      <c r="H950">
        <v>8</v>
      </c>
      <c r="I950">
        <v>240</v>
      </c>
      <c r="J950">
        <v>4949.7389999999996</v>
      </c>
      <c r="K950">
        <v>4850.2879999999996</v>
      </c>
      <c r="L950">
        <v>4842.7979999999998</v>
      </c>
      <c r="M950">
        <v>4831.259</v>
      </c>
      <c r="N950">
        <v>4947.2889999999998</v>
      </c>
      <c r="O950">
        <v>5381.1760000000004</v>
      </c>
      <c r="P950">
        <v>6219.8310000000001</v>
      </c>
      <c r="Q950">
        <v>7210.402</v>
      </c>
      <c r="R950">
        <v>8673.8389999999999</v>
      </c>
      <c r="S950">
        <v>10481.959999999999</v>
      </c>
      <c r="T950">
        <v>11700.94</v>
      </c>
      <c r="U950">
        <v>12625.51</v>
      </c>
      <c r="V950">
        <v>13323.33</v>
      </c>
      <c r="W950">
        <v>13827.83</v>
      </c>
      <c r="X950">
        <v>14170.96</v>
      </c>
      <c r="Y950">
        <v>14222.97</v>
      </c>
      <c r="Z950">
        <v>14072.36</v>
      </c>
      <c r="AA950">
        <v>13725.32</v>
      </c>
      <c r="AB950">
        <v>13343.76</v>
      </c>
      <c r="AC950">
        <v>12451.72</v>
      </c>
      <c r="AD950">
        <v>11910.11</v>
      </c>
      <c r="AE950">
        <v>9573.5740000000005</v>
      </c>
      <c r="AF950">
        <v>6576.0219999999999</v>
      </c>
      <c r="AG950">
        <v>5492.6970000000001</v>
      </c>
      <c r="AH950">
        <v>65.153120000000001</v>
      </c>
      <c r="AI950">
        <v>63.971739999999997</v>
      </c>
      <c r="AJ950">
        <v>63.102339999999998</v>
      </c>
      <c r="AK950">
        <v>62.265630000000002</v>
      </c>
      <c r="AL950">
        <v>61.725000000000001</v>
      </c>
      <c r="AM950">
        <v>61.276040000000002</v>
      </c>
      <c r="AN950">
        <v>61.274090000000001</v>
      </c>
      <c r="AO950">
        <v>63.067970000000003</v>
      </c>
      <c r="AP950">
        <v>66.246610000000004</v>
      </c>
      <c r="AQ950">
        <v>69.891009999999994</v>
      </c>
      <c r="AR950">
        <v>73.638279999999995</v>
      </c>
      <c r="AS950">
        <v>77.326430000000002</v>
      </c>
      <c r="AT950">
        <v>80.32396</v>
      </c>
      <c r="AU950">
        <v>82.565359999999998</v>
      </c>
      <c r="AV950">
        <v>83.956119999999999</v>
      </c>
      <c r="AW950">
        <v>84.475129999999993</v>
      </c>
      <c r="AX950">
        <v>84.012889999999999</v>
      </c>
      <c r="AY950">
        <v>82.373959999999997</v>
      </c>
      <c r="AZ950">
        <v>79.839320000000001</v>
      </c>
      <c r="BA950">
        <v>76.242450000000005</v>
      </c>
      <c r="BB950">
        <v>72.745959999999997</v>
      </c>
      <c r="BC950">
        <v>70.337500000000006</v>
      </c>
      <c r="BD950">
        <v>68.649870000000007</v>
      </c>
      <c r="BE950">
        <v>67.217320000000001</v>
      </c>
      <c r="BF950">
        <v>-1819.3009999999999</v>
      </c>
      <c r="BG950">
        <v>1641.4059999999999</v>
      </c>
      <c r="BH950">
        <v>0</v>
      </c>
      <c r="BI950">
        <v>0</v>
      </c>
      <c r="BJ950">
        <v>0</v>
      </c>
    </row>
    <row r="951" spans="1:62" x14ac:dyDescent="0.25">
      <c r="A951" t="s">
        <v>37</v>
      </c>
      <c r="B951" t="s">
        <v>25</v>
      </c>
      <c r="C951" t="s">
        <v>4</v>
      </c>
      <c r="D951" t="s">
        <v>126</v>
      </c>
      <c r="E951" t="s">
        <v>127</v>
      </c>
      <c r="F951" t="s">
        <v>31</v>
      </c>
      <c r="G951">
        <v>2020</v>
      </c>
      <c r="H951">
        <v>8</v>
      </c>
      <c r="I951">
        <v>416.04649999999998</v>
      </c>
      <c r="J951">
        <v>8580.5079999999998</v>
      </c>
      <c r="K951">
        <v>8408.107</v>
      </c>
      <c r="L951">
        <v>8395.1219999999994</v>
      </c>
      <c r="M951">
        <v>8375.1200000000008</v>
      </c>
      <c r="N951">
        <v>8576.26</v>
      </c>
      <c r="O951">
        <v>9328.4159999999993</v>
      </c>
      <c r="P951">
        <v>10782.25</v>
      </c>
      <c r="Q951">
        <v>12499.43</v>
      </c>
      <c r="R951">
        <v>15036.34</v>
      </c>
      <c r="S951">
        <v>18170.77</v>
      </c>
      <c r="T951">
        <v>20283.900000000001</v>
      </c>
      <c r="U951">
        <v>21886.68</v>
      </c>
      <c r="V951">
        <v>23096.37</v>
      </c>
      <c r="W951">
        <v>23970.92</v>
      </c>
      <c r="X951">
        <v>24565.759999999998</v>
      </c>
      <c r="Y951">
        <v>24655.9</v>
      </c>
      <c r="Z951">
        <v>24394.82</v>
      </c>
      <c r="AA951">
        <v>23793.21</v>
      </c>
      <c r="AB951">
        <v>23131.77</v>
      </c>
      <c r="AC951">
        <v>21585.39</v>
      </c>
      <c r="AD951">
        <v>20646.5</v>
      </c>
      <c r="AE951">
        <v>16596.05</v>
      </c>
      <c r="AF951">
        <v>11399.71</v>
      </c>
      <c r="AG951">
        <v>9521.741</v>
      </c>
      <c r="AH951">
        <v>65.153120000000001</v>
      </c>
      <c r="AI951">
        <v>63.971739999999997</v>
      </c>
      <c r="AJ951">
        <v>63.102339999999998</v>
      </c>
      <c r="AK951">
        <v>62.265630000000002</v>
      </c>
      <c r="AL951">
        <v>61.725000000000001</v>
      </c>
      <c r="AM951">
        <v>61.276040000000002</v>
      </c>
      <c r="AN951">
        <v>61.274090000000001</v>
      </c>
      <c r="AO951">
        <v>63.067970000000003</v>
      </c>
      <c r="AP951">
        <v>66.246610000000004</v>
      </c>
      <c r="AQ951">
        <v>69.891009999999994</v>
      </c>
      <c r="AR951">
        <v>73.638279999999995</v>
      </c>
      <c r="AS951">
        <v>77.326430000000002</v>
      </c>
      <c r="AT951">
        <v>80.32396</v>
      </c>
      <c r="AU951">
        <v>82.565359999999998</v>
      </c>
      <c r="AV951">
        <v>83.956119999999999</v>
      </c>
      <c r="AW951">
        <v>84.475129999999993</v>
      </c>
      <c r="AX951">
        <v>84.012889999999999</v>
      </c>
      <c r="AY951">
        <v>82.373959999999997</v>
      </c>
      <c r="AZ951">
        <v>79.839320000000001</v>
      </c>
      <c r="BA951">
        <v>76.242450000000005</v>
      </c>
      <c r="BB951">
        <v>72.745959999999997</v>
      </c>
      <c r="BC951">
        <v>70.337500000000006</v>
      </c>
      <c r="BD951">
        <v>68.649870000000007</v>
      </c>
      <c r="BE951">
        <v>67.217320000000001</v>
      </c>
      <c r="BF951">
        <v>-3153.808</v>
      </c>
      <c r="BG951">
        <v>4932.616</v>
      </c>
      <c r="BH951">
        <v>0</v>
      </c>
      <c r="BI951">
        <v>0</v>
      </c>
      <c r="BJ951">
        <v>0</v>
      </c>
    </row>
    <row r="952" spans="1:62" x14ac:dyDescent="0.25">
      <c r="A952" t="s">
        <v>37</v>
      </c>
      <c r="B952" t="s">
        <v>25</v>
      </c>
      <c r="C952" t="s">
        <v>4</v>
      </c>
      <c r="D952" t="s">
        <v>126</v>
      </c>
      <c r="E952" t="s">
        <v>127</v>
      </c>
      <c r="F952" t="s">
        <v>31</v>
      </c>
      <c r="G952">
        <v>2021</v>
      </c>
      <c r="H952">
        <v>8</v>
      </c>
      <c r="I952">
        <v>439.16019999999997</v>
      </c>
      <c r="J952">
        <v>9057.2029999999995</v>
      </c>
      <c r="K952">
        <v>8875.2250000000004</v>
      </c>
      <c r="L952">
        <v>8861.5190000000002</v>
      </c>
      <c r="M952">
        <v>8840.4040000000005</v>
      </c>
      <c r="N952">
        <v>9052.7189999999991</v>
      </c>
      <c r="O952">
        <v>9846.6610000000001</v>
      </c>
      <c r="P952">
        <v>11381.26</v>
      </c>
      <c r="Q952">
        <v>13193.84</v>
      </c>
      <c r="R952">
        <v>15871.69</v>
      </c>
      <c r="S952">
        <v>19180.259999999998</v>
      </c>
      <c r="T952">
        <v>21410.79</v>
      </c>
      <c r="U952">
        <v>23102.6</v>
      </c>
      <c r="V952">
        <v>24379.5</v>
      </c>
      <c r="W952">
        <v>25302.63</v>
      </c>
      <c r="X952">
        <v>25930.52</v>
      </c>
      <c r="Y952">
        <v>26025.68</v>
      </c>
      <c r="Z952">
        <v>25750.09</v>
      </c>
      <c r="AA952">
        <v>25115.05</v>
      </c>
      <c r="AB952">
        <v>24416.87</v>
      </c>
      <c r="AC952">
        <v>22784.58</v>
      </c>
      <c r="AD952">
        <v>21793.52</v>
      </c>
      <c r="AE952">
        <v>17518.060000000001</v>
      </c>
      <c r="AF952">
        <v>12033.03</v>
      </c>
      <c r="AG952">
        <v>10050.73</v>
      </c>
      <c r="AH952">
        <v>65.153120000000001</v>
      </c>
      <c r="AI952">
        <v>63.971739999999997</v>
      </c>
      <c r="AJ952">
        <v>63.102339999999998</v>
      </c>
      <c r="AK952">
        <v>62.265630000000002</v>
      </c>
      <c r="AL952">
        <v>61.725000000000001</v>
      </c>
      <c r="AM952">
        <v>61.276040000000002</v>
      </c>
      <c r="AN952">
        <v>61.274090000000001</v>
      </c>
      <c r="AO952">
        <v>63.067970000000003</v>
      </c>
      <c r="AP952">
        <v>66.246610000000004</v>
      </c>
      <c r="AQ952">
        <v>69.891009999999994</v>
      </c>
      <c r="AR952">
        <v>73.638279999999995</v>
      </c>
      <c r="AS952">
        <v>77.326430000000002</v>
      </c>
      <c r="AT952">
        <v>80.32396</v>
      </c>
      <c r="AU952">
        <v>82.565359999999998</v>
      </c>
      <c r="AV952">
        <v>83.956119999999999</v>
      </c>
      <c r="AW952">
        <v>84.475129999999993</v>
      </c>
      <c r="AX952">
        <v>84.012889999999999</v>
      </c>
      <c r="AY952">
        <v>82.373959999999997</v>
      </c>
      <c r="AZ952">
        <v>79.839320000000001</v>
      </c>
      <c r="BA952">
        <v>76.242450000000005</v>
      </c>
      <c r="BB952">
        <v>72.745959999999997</v>
      </c>
      <c r="BC952">
        <v>70.337500000000006</v>
      </c>
      <c r="BD952">
        <v>68.649870000000007</v>
      </c>
      <c r="BE952">
        <v>67.217320000000001</v>
      </c>
      <c r="BF952">
        <v>-3329.02</v>
      </c>
      <c r="BG952">
        <v>5495.9089999999997</v>
      </c>
      <c r="BH952">
        <v>0</v>
      </c>
      <c r="BI952">
        <v>0</v>
      </c>
      <c r="BJ952">
        <v>0</v>
      </c>
    </row>
    <row r="953" spans="1:62" x14ac:dyDescent="0.25">
      <c r="A953" t="s">
        <v>37</v>
      </c>
      <c r="B953" t="s">
        <v>25</v>
      </c>
      <c r="C953" t="s">
        <v>4</v>
      </c>
      <c r="D953" t="s">
        <v>126</v>
      </c>
      <c r="E953" t="s">
        <v>127</v>
      </c>
      <c r="F953" t="s">
        <v>31</v>
      </c>
      <c r="G953">
        <v>2022</v>
      </c>
      <c r="H953">
        <v>8</v>
      </c>
      <c r="I953">
        <v>462.27390000000003</v>
      </c>
      <c r="J953">
        <v>9533.8970000000008</v>
      </c>
      <c r="K953">
        <v>9342.3420000000006</v>
      </c>
      <c r="L953">
        <v>9327.9140000000007</v>
      </c>
      <c r="M953">
        <v>9305.6880000000001</v>
      </c>
      <c r="N953">
        <v>9529.1779999999999</v>
      </c>
      <c r="O953">
        <v>10364.91</v>
      </c>
      <c r="P953">
        <v>11980.27</v>
      </c>
      <c r="Q953">
        <v>13888.25</v>
      </c>
      <c r="R953">
        <v>16707.04</v>
      </c>
      <c r="S953">
        <v>20189.75</v>
      </c>
      <c r="T953">
        <v>22537.67</v>
      </c>
      <c r="U953">
        <v>24318.53</v>
      </c>
      <c r="V953">
        <v>25662.63</v>
      </c>
      <c r="W953">
        <v>26634.35</v>
      </c>
      <c r="X953">
        <v>27295.279999999999</v>
      </c>
      <c r="Y953">
        <v>27395.45</v>
      </c>
      <c r="Z953">
        <v>27105.35</v>
      </c>
      <c r="AA953">
        <v>26436.9</v>
      </c>
      <c r="AB953">
        <v>25701.96</v>
      </c>
      <c r="AC953">
        <v>23983.77</v>
      </c>
      <c r="AD953">
        <v>22940.55</v>
      </c>
      <c r="AE953">
        <v>18440.060000000001</v>
      </c>
      <c r="AF953">
        <v>12666.35</v>
      </c>
      <c r="AG953">
        <v>10579.71</v>
      </c>
      <c r="AH953">
        <v>65.153120000000001</v>
      </c>
      <c r="AI953">
        <v>63.971739999999997</v>
      </c>
      <c r="AJ953">
        <v>63.102339999999998</v>
      </c>
      <c r="AK953">
        <v>62.265630000000002</v>
      </c>
      <c r="AL953">
        <v>61.725000000000001</v>
      </c>
      <c r="AM953">
        <v>61.276040000000002</v>
      </c>
      <c r="AN953">
        <v>61.274090000000001</v>
      </c>
      <c r="AO953">
        <v>63.067970000000003</v>
      </c>
      <c r="AP953">
        <v>66.246610000000004</v>
      </c>
      <c r="AQ953">
        <v>69.891009999999994</v>
      </c>
      <c r="AR953">
        <v>73.638279999999995</v>
      </c>
      <c r="AS953">
        <v>77.326430000000002</v>
      </c>
      <c r="AT953">
        <v>80.32396</v>
      </c>
      <c r="AU953">
        <v>82.565359999999998</v>
      </c>
      <c r="AV953">
        <v>83.956119999999999</v>
      </c>
      <c r="AW953">
        <v>84.475129999999993</v>
      </c>
      <c r="AX953">
        <v>84.012889999999999</v>
      </c>
      <c r="AY953">
        <v>82.373959999999997</v>
      </c>
      <c r="AZ953">
        <v>79.839320000000001</v>
      </c>
      <c r="BA953">
        <v>76.242450000000005</v>
      </c>
      <c r="BB953">
        <v>72.745959999999997</v>
      </c>
      <c r="BC953">
        <v>70.337500000000006</v>
      </c>
      <c r="BD953">
        <v>68.649870000000007</v>
      </c>
      <c r="BE953">
        <v>67.217320000000001</v>
      </c>
      <c r="BF953">
        <v>-3504.2310000000002</v>
      </c>
      <c r="BG953">
        <v>6089.6490000000003</v>
      </c>
      <c r="BH953">
        <v>0</v>
      </c>
      <c r="BI953">
        <v>0</v>
      </c>
      <c r="BJ953">
        <v>0</v>
      </c>
    </row>
    <row r="954" spans="1:62" x14ac:dyDescent="0.25">
      <c r="A954" t="s">
        <v>37</v>
      </c>
      <c r="B954" t="s">
        <v>25</v>
      </c>
      <c r="C954" t="s">
        <v>4</v>
      </c>
      <c r="D954" t="s">
        <v>101</v>
      </c>
      <c r="E954" t="s">
        <v>100</v>
      </c>
      <c r="F954" t="s">
        <v>33</v>
      </c>
      <c r="G954">
        <v>2019</v>
      </c>
      <c r="H954">
        <v>5</v>
      </c>
      <c r="I954">
        <v>240</v>
      </c>
      <c r="J954">
        <v>4929.8209999999999</v>
      </c>
      <c r="K954">
        <v>4815.2370000000001</v>
      </c>
      <c r="L954">
        <v>4808.6239999999998</v>
      </c>
      <c r="M954">
        <v>4813.3329999999996</v>
      </c>
      <c r="N954">
        <v>4967.857</v>
      </c>
      <c r="O954">
        <v>5444.9210000000003</v>
      </c>
      <c r="P954">
        <v>6178.5789999999997</v>
      </c>
      <c r="Q954">
        <v>7144.192</v>
      </c>
      <c r="R954">
        <v>8870.8520000000008</v>
      </c>
      <c r="S954">
        <v>10568.94</v>
      </c>
      <c r="T954">
        <v>11971.7</v>
      </c>
      <c r="U954">
        <v>12853.88</v>
      </c>
      <c r="V954">
        <v>13590.56</v>
      </c>
      <c r="W954">
        <v>14160.36</v>
      </c>
      <c r="X954">
        <v>14498.08</v>
      </c>
      <c r="Y954">
        <v>14493.87</v>
      </c>
      <c r="Z954">
        <v>14220.36</v>
      </c>
      <c r="AA954">
        <v>13837.87</v>
      </c>
      <c r="AB954">
        <v>13310.92</v>
      </c>
      <c r="AC954">
        <v>12368.54</v>
      </c>
      <c r="AD954">
        <v>11726.66</v>
      </c>
      <c r="AE954">
        <v>9317.6749999999993</v>
      </c>
      <c r="AF954">
        <v>6436.1139999999996</v>
      </c>
      <c r="AG954">
        <v>5464.4040000000005</v>
      </c>
      <c r="AH954">
        <v>71.870320000000007</v>
      </c>
      <c r="AI954">
        <v>70.397919999999999</v>
      </c>
      <c r="AJ954">
        <v>69.413020000000003</v>
      </c>
      <c r="AK954">
        <v>68.420829999999995</v>
      </c>
      <c r="AL954">
        <v>67.498949999999994</v>
      </c>
      <c r="AM954">
        <v>67.044790000000006</v>
      </c>
      <c r="AN954">
        <v>67.514060000000001</v>
      </c>
      <c r="AO954">
        <v>71.027600000000007</v>
      </c>
      <c r="AP954">
        <v>75.803120000000007</v>
      </c>
      <c r="AQ954">
        <v>79.762500000000003</v>
      </c>
      <c r="AR954">
        <v>83.730729999999994</v>
      </c>
      <c r="AS954">
        <v>86.798959999999994</v>
      </c>
      <c r="AT954">
        <v>89.164580000000001</v>
      </c>
      <c r="AU954">
        <v>90.621350000000007</v>
      </c>
      <c r="AV954">
        <v>90.877600000000001</v>
      </c>
      <c r="AW954">
        <v>89.707809999999995</v>
      </c>
      <c r="AX954">
        <v>87.697400000000002</v>
      </c>
      <c r="AY954">
        <v>85.222920000000002</v>
      </c>
      <c r="AZ954">
        <v>82.293750000000003</v>
      </c>
      <c r="BA954">
        <v>78.891139999999993</v>
      </c>
      <c r="BB954">
        <v>75.558329999999998</v>
      </c>
      <c r="BC954">
        <v>73.603650000000002</v>
      </c>
      <c r="BD954">
        <v>71.491140000000001</v>
      </c>
      <c r="BE954">
        <v>69.782809999999998</v>
      </c>
      <c r="BF954">
        <v>-1819.3009999999999</v>
      </c>
      <c r="BG954">
        <v>1641.4059999999999</v>
      </c>
      <c r="BH954">
        <v>0</v>
      </c>
      <c r="BI954">
        <v>0</v>
      </c>
      <c r="BJ954">
        <v>0</v>
      </c>
    </row>
    <row r="955" spans="1:62" x14ac:dyDescent="0.25">
      <c r="A955" t="s">
        <v>37</v>
      </c>
      <c r="B955" t="s">
        <v>25</v>
      </c>
      <c r="C955" t="s">
        <v>4</v>
      </c>
      <c r="D955" t="s">
        <v>101</v>
      </c>
      <c r="E955" t="s">
        <v>100</v>
      </c>
      <c r="F955" t="s">
        <v>33</v>
      </c>
      <c r="G955">
        <v>2019</v>
      </c>
      <c r="H955">
        <v>6</v>
      </c>
      <c r="I955">
        <v>240</v>
      </c>
      <c r="J955">
        <v>4974.9719999999998</v>
      </c>
      <c r="K955">
        <v>4796.8739999999998</v>
      </c>
      <c r="L955">
        <v>4753.4989999999998</v>
      </c>
      <c r="M955">
        <v>4749.5129999999999</v>
      </c>
      <c r="N955">
        <v>4835.4049999999997</v>
      </c>
      <c r="O955">
        <v>5284.1940000000004</v>
      </c>
      <c r="P955">
        <v>5966.5770000000002</v>
      </c>
      <c r="Q955">
        <v>7135.5630000000001</v>
      </c>
      <c r="R955">
        <v>9000.7080000000005</v>
      </c>
      <c r="S955">
        <v>11129.92</v>
      </c>
      <c r="T955">
        <v>12932.89</v>
      </c>
      <c r="U955">
        <v>13931.59</v>
      </c>
      <c r="V955">
        <v>14701.9</v>
      </c>
      <c r="W955">
        <v>15321.6</v>
      </c>
      <c r="X955">
        <v>15731.17</v>
      </c>
      <c r="Y955">
        <v>15849.03</v>
      </c>
      <c r="Z955">
        <v>15727.04</v>
      </c>
      <c r="AA955">
        <v>15352.81</v>
      </c>
      <c r="AB955">
        <v>14792.82</v>
      </c>
      <c r="AC955">
        <v>13525.66</v>
      </c>
      <c r="AD955">
        <v>12513.54</v>
      </c>
      <c r="AE955">
        <v>9859.3850000000002</v>
      </c>
      <c r="AF955">
        <v>6707.0829999999996</v>
      </c>
      <c r="AG955">
        <v>5620.1390000000001</v>
      </c>
      <c r="AH955">
        <v>72.146870000000007</v>
      </c>
      <c r="AI955">
        <v>70.865620000000007</v>
      </c>
      <c r="AJ955">
        <v>69.879679999999993</v>
      </c>
      <c r="AK955">
        <v>68.819789999999998</v>
      </c>
      <c r="AL955">
        <v>67.905730000000005</v>
      </c>
      <c r="AM955">
        <v>67.273960000000002</v>
      </c>
      <c r="AN955">
        <v>68.137500000000003</v>
      </c>
      <c r="AO955">
        <v>72.689580000000007</v>
      </c>
      <c r="AP955">
        <v>78.103650000000002</v>
      </c>
      <c r="AQ955">
        <v>83.343230000000005</v>
      </c>
      <c r="AR955">
        <v>87.540629999999993</v>
      </c>
      <c r="AS955">
        <v>90.91771</v>
      </c>
      <c r="AT955">
        <v>93.049480000000003</v>
      </c>
      <c r="AU955">
        <v>94.195310000000006</v>
      </c>
      <c r="AV955">
        <v>95.081770000000006</v>
      </c>
      <c r="AW955">
        <v>95.405730000000005</v>
      </c>
      <c r="AX955">
        <v>95.17604</v>
      </c>
      <c r="AY955">
        <v>93.993229999999997</v>
      </c>
      <c r="AZ955">
        <v>91.772919999999999</v>
      </c>
      <c r="BA955">
        <v>88.035929999999993</v>
      </c>
      <c r="BB955">
        <v>83.30104</v>
      </c>
      <c r="BC955">
        <v>79.715620000000001</v>
      </c>
      <c r="BD955">
        <v>77.604690000000005</v>
      </c>
      <c r="BE955">
        <v>75.555210000000002</v>
      </c>
      <c r="BF955">
        <v>-1819.3009999999999</v>
      </c>
      <c r="BG955">
        <v>1641.4059999999999</v>
      </c>
      <c r="BH955">
        <v>0</v>
      </c>
      <c r="BI955">
        <v>0</v>
      </c>
      <c r="BJ955">
        <v>0</v>
      </c>
    </row>
    <row r="956" spans="1:62" x14ac:dyDescent="0.25">
      <c r="A956" t="s">
        <v>37</v>
      </c>
      <c r="B956" t="s">
        <v>25</v>
      </c>
      <c r="C956" t="s">
        <v>4</v>
      </c>
      <c r="D956" t="s">
        <v>101</v>
      </c>
      <c r="E956" t="s">
        <v>100</v>
      </c>
      <c r="F956" t="s">
        <v>33</v>
      </c>
      <c r="G956">
        <v>2019</v>
      </c>
      <c r="H956">
        <v>7</v>
      </c>
      <c r="I956">
        <v>240</v>
      </c>
      <c r="J956">
        <v>4964.2449999999999</v>
      </c>
      <c r="K956">
        <v>4808.9790000000003</v>
      </c>
      <c r="L956">
        <v>4766.3680000000004</v>
      </c>
      <c r="M956">
        <v>4739.2489999999998</v>
      </c>
      <c r="N956">
        <v>4836.8320000000003</v>
      </c>
      <c r="O956">
        <v>5295.5129999999999</v>
      </c>
      <c r="P956">
        <v>6091.7759999999998</v>
      </c>
      <c r="Q956">
        <v>7190.6059999999998</v>
      </c>
      <c r="R956">
        <v>8834.4110000000001</v>
      </c>
      <c r="S956">
        <v>10880.06</v>
      </c>
      <c r="T956">
        <v>12483.17</v>
      </c>
      <c r="U956">
        <v>13498.84</v>
      </c>
      <c r="V956">
        <v>14302.08</v>
      </c>
      <c r="W956">
        <v>14955.01</v>
      </c>
      <c r="X956">
        <v>15364.53</v>
      </c>
      <c r="Y956">
        <v>15475.05</v>
      </c>
      <c r="Z956">
        <v>15329.38</v>
      </c>
      <c r="AA956">
        <v>14942.49</v>
      </c>
      <c r="AB956">
        <v>14431.69</v>
      </c>
      <c r="AC956">
        <v>13241.87</v>
      </c>
      <c r="AD956">
        <v>12339.77</v>
      </c>
      <c r="AE956">
        <v>9745.4470000000001</v>
      </c>
      <c r="AF956">
        <v>6617.8130000000001</v>
      </c>
      <c r="AG956">
        <v>5550.067</v>
      </c>
      <c r="AH956">
        <v>71.276570000000007</v>
      </c>
      <c r="AI956">
        <v>70.11927</v>
      </c>
      <c r="AJ956">
        <v>69.286460000000005</v>
      </c>
      <c r="AK956">
        <v>68.421880000000002</v>
      </c>
      <c r="AL956">
        <v>67.61354</v>
      </c>
      <c r="AM956">
        <v>67.126050000000006</v>
      </c>
      <c r="AN956">
        <v>67.13073</v>
      </c>
      <c r="AO956">
        <v>69.182820000000007</v>
      </c>
      <c r="AP956">
        <v>72.833849999999998</v>
      </c>
      <c r="AQ956">
        <v>77.304169999999999</v>
      </c>
      <c r="AR956">
        <v>81.889579999999995</v>
      </c>
      <c r="AS956">
        <v>86.067179999999993</v>
      </c>
      <c r="AT956">
        <v>89.353650000000002</v>
      </c>
      <c r="AU956">
        <v>91.52552</v>
      </c>
      <c r="AV956">
        <v>92.390630000000002</v>
      </c>
      <c r="AW956">
        <v>92.8</v>
      </c>
      <c r="AX956">
        <v>92.31823</v>
      </c>
      <c r="AY956">
        <v>90.459890000000001</v>
      </c>
      <c r="AZ956">
        <v>87.278120000000001</v>
      </c>
      <c r="BA956">
        <v>83.63646</v>
      </c>
      <c r="BB956">
        <v>79.297389999999993</v>
      </c>
      <c r="BC956">
        <v>76.154690000000002</v>
      </c>
      <c r="BD956">
        <v>74.020309999999995</v>
      </c>
      <c r="BE956">
        <v>72.690629999999999</v>
      </c>
      <c r="BF956">
        <v>-1819.3009999999999</v>
      </c>
      <c r="BG956">
        <v>1641.4059999999999</v>
      </c>
      <c r="BH956">
        <v>0</v>
      </c>
      <c r="BI956">
        <v>0</v>
      </c>
      <c r="BJ956">
        <v>0</v>
      </c>
    </row>
    <row r="957" spans="1:62" x14ac:dyDescent="0.25">
      <c r="A957" t="s">
        <v>37</v>
      </c>
      <c r="B957" t="s">
        <v>25</v>
      </c>
      <c r="C957" t="s">
        <v>4</v>
      </c>
      <c r="D957" t="s">
        <v>101</v>
      </c>
      <c r="E957" t="s">
        <v>100</v>
      </c>
      <c r="F957" t="s">
        <v>33</v>
      </c>
      <c r="G957">
        <v>2019</v>
      </c>
      <c r="H957">
        <v>8</v>
      </c>
      <c r="I957">
        <v>240</v>
      </c>
      <c r="J957">
        <v>4968.8890000000001</v>
      </c>
      <c r="K957">
        <v>4852.2780000000002</v>
      </c>
      <c r="L957">
        <v>4822.1120000000001</v>
      </c>
      <c r="M957">
        <v>4804.5280000000002</v>
      </c>
      <c r="N957">
        <v>4859.17</v>
      </c>
      <c r="O957">
        <v>5291.7070000000003</v>
      </c>
      <c r="P957">
        <v>6125.3459999999995</v>
      </c>
      <c r="Q957">
        <v>7186.6139999999996</v>
      </c>
      <c r="R957">
        <v>8868.6959999999999</v>
      </c>
      <c r="S957">
        <v>10747.46</v>
      </c>
      <c r="T957">
        <v>12321.5</v>
      </c>
      <c r="U957">
        <v>13315.14</v>
      </c>
      <c r="V957">
        <v>14126.17</v>
      </c>
      <c r="W957">
        <v>14745.66</v>
      </c>
      <c r="X957">
        <v>15182.87</v>
      </c>
      <c r="Y957">
        <v>15284.22</v>
      </c>
      <c r="Z957">
        <v>15144.4</v>
      </c>
      <c r="AA957">
        <v>14799.09</v>
      </c>
      <c r="AB957">
        <v>14286.21</v>
      </c>
      <c r="AC957">
        <v>13168.83</v>
      </c>
      <c r="AD957">
        <v>12455.06</v>
      </c>
      <c r="AE957">
        <v>9891.1659999999993</v>
      </c>
      <c r="AF957">
        <v>6740.6610000000001</v>
      </c>
      <c r="AG957">
        <v>5652.0010000000002</v>
      </c>
      <c r="AH957">
        <v>71.130210000000005</v>
      </c>
      <c r="AI957">
        <v>70.325000000000003</v>
      </c>
      <c r="AJ957">
        <v>69.3</v>
      </c>
      <c r="AK957">
        <v>68.052090000000007</v>
      </c>
      <c r="AL957">
        <v>67.02552</v>
      </c>
      <c r="AM957">
        <v>66.603650000000002</v>
      </c>
      <c r="AN957">
        <v>66.119789999999995</v>
      </c>
      <c r="AO957">
        <v>67.667190000000005</v>
      </c>
      <c r="AP957">
        <v>71.66771</v>
      </c>
      <c r="AQ957">
        <v>76.183850000000007</v>
      </c>
      <c r="AR957">
        <v>80.555729999999997</v>
      </c>
      <c r="AS957">
        <v>84.681250000000006</v>
      </c>
      <c r="AT957">
        <v>87.851039999999998</v>
      </c>
      <c r="AU957">
        <v>90.094269999999995</v>
      </c>
      <c r="AV957">
        <v>91.402079999999998</v>
      </c>
      <c r="AW957">
        <v>91.515110000000007</v>
      </c>
      <c r="AX957">
        <v>90.53698</v>
      </c>
      <c r="AY957">
        <v>87.858860000000007</v>
      </c>
      <c r="AZ957">
        <v>84.677599999999998</v>
      </c>
      <c r="BA957">
        <v>80.232290000000006</v>
      </c>
      <c r="BB957">
        <v>75.947400000000002</v>
      </c>
      <c r="BC957">
        <v>73.553120000000007</v>
      </c>
      <c r="BD957">
        <v>71.727609999999999</v>
      </c>
      <c r="BE957">
        <v>70.273439999999994</v>
      </c>
      <c r="BF957">
        <v>-1819.3009999999999</v>
      </c>
      <c r="BG957">
        <v>1641.4059999999999</v>
      </c>
      <c r="BH957">
        <v>0</v>
      </c>
      <c r="BI957">
        <v>0</v>
      </c>
      <c r="BJ957">
        <v>0</v>
      </c>
    </row>
    <row r="958" spans="1:62" x14ac:dyDescent="0.25">
      <c r="A958" t="s">
        <v>37</v>
      </c>
      <c r="B958" t="s">
        <v>25</v>
      </c>
      <c r="C958" t="s">
        <v>4</v>
      </c>
      <c r="D958" t="s">
        <v>101</v>
      </c>
      <c r="E958" t="s">
        <v>100</v>
      </c>
      <c r="F958" t="s">
        <v>33</v>
      </c>
      <c r="G958">
        <v>2019</v>
      </c>
      <c r="H958">
        <v>9</v>
      </c>
      <c r="I958">
        <v>240</v>
      </c>
      <c r="J958">
        <v>5092.4030000000002</v>
      </c>
      <c r="K958">
        <v>4962.5860000000002</v>
      </c>
      <c r="L958">
        <v>4960.2120000000004</v>
      </c>
      <c r="M958">
        <v>4904.1899999999996</v>
      </c>
      <c r="N958">
        <v>5008.7650000000003</v>
      </c>
      <c r="O958">
        <v>5373.34</v>
      </c>
      <c r="P958">
        <v>6277.7520000000004</v>
      </c>
      <c r="Q958">
        <v>7172.0609999999997</v>
      </c>
      <c r="R958">
        <v>8791.8770000000004</v>
      </c>
      <c r="S958">
        <v>10499.8</v>
      </c>
      <c r="T958">
        <v>12078.53</v>
      </c>
      <c r="U958">
        <v>12971.63</v>
      </c>
      <c r="V958">
        <v>13720.85</v>
      </c>
      <c r="W958">
        <v>14315.78</v>
      </c>
      <c r="X958">
        <v>14748.28</v>
      </c>
      <c r="Y958">
        <v>14845.62</v>
      </c>
      <c r="Z958">
        <v>14657.13</v>
      </c>
      <c r="AA958">
        <v>14370.89</v>
      </c>
      <c r="AB958">
        <v>13907.15</v>
      </c>
      <c r="AC958">
        <v>13046.84</v>
      </c>
      <c r="AD958">
        <v>12069.39</v>
      </c>
      <c r="AE958">
        <v>9549.7379999999994</v>
      </c>
      <c r="AF958">
        <v>6590.4809999999998</v>
      </c>
      <c r="AG958">
        <v>5644.5649999999996</v>
      </c>
      <c r="AH958">
        <v>70.954689999999999</v>
      </c>
      <c r="AI958">
        <v>69.902600000000007</v>
      </c>
      <c r="AJ958">
        <v>68.602080000000001</v>
      </c>
      <c r="AK958">
        <v>67.526570000000007</v>
      </c>
      <c r="AL958">
        <v>66.61927</v>
      </c>
      <c r="AM958">
        <v>65.734380000000002</v>
      </c>
      <c r="AN958">
        <v>65.280199999999994</v>
      </c>
      <c r="AO958">
        <v>66.413020000000003</v>
      </c>
      <c r="AP958">
        <v>71.173439999999999</v>
      </c>
      <c r="AQ958">
        <v>75.981250000000003</v>
      </c>
      <c r="AR958">
        <v>81.002600000000001</v>
      </c>
      <c r="AS958">
        <v>84.821359999999999</v>
      </c>
      <c r="AT958">
        <v>87.940100000000001</v>
      </c>
      <c r="AU958">
        <v>89.896870000000007</v>
      </c>
      <c r="AV958">
        <v>91.112499999999997</v>
      </c>
      <c r="AW958">
        <v>91.305729999999997</v>
      </c>
      <c r="AX958">
        <v>90.26979</v>
      </c>
      <c r="AY958">
        <v>88.484889999999993</v>
      </c>
      <c r="AZ958">
        <v>84.684899999999999</v>
      </c>
      <c r="BA958">
        <v>79.266670000000005</v>
      </c>
      <c r="BB958">
        <v>75.743229999999997</v>
      </c>
      <c r="BC958">
        <v>73.692710000000005</v>
      </c>
      <c r="BD958">
        <v>72.384900000000002</v>
      </c>
      <c r="BE958">
        <v>71.139060000000001</v>
      </c>
      <c r="BF958">
        <v>-1819.3009999999999</v>
      </c>
      <c r="BG958">
        <v>1641.4059999999999</v>
      </c>
      <c r="BH958">
        <v>0</v>
      </c>
      <c r="BI958">
        <v>0</v>
      </c>
      <c r="BJ958">
        <v>0</v>
      </c>
    </row>
    <row r="959" spans="1:62" x14ac:dyDescent="0.25">
      <c r="A959" t="s">
        <v>37</v>
      </c>
      <c r="B959" t="s">
        <v>25</v>
      </c>
      <c r="C959" t="s">
        <v>4</v>
      </c>
      <c r="D959" t="s">
        <v>101</v>
      </c>
      <c r="E959" t="s">
        <v>100</v>
      </c>
      <c r="F959" t="s">
        <v>33</v>
      </c>
      <c r="G959">
        <v>2019</v>
      </c>
      <c r="H959">
        <v>10</v>
      </c>
      <c r="I959">
        <v>240</v>
      </c>
      <c r="J959">
        <v>5124.12</v>
      </c>
      <c r="K959">
        <v>5028.3419999999996</v>
      </c>
      <c r="L959">
        <v>5041.2950000000001</v>
      </c>
      <c r="M959">
        <v>5039.1970000000001</v>
      </c>
      <c r="N959">
        <v>5211.8270000000002</v>
      </c>
      <c r="O959">
        <v>5557.5680000000002</v>
      </c>
      <c r="P959">
        <v>6371.665</v>
      </c>
      <c r="Q959">
        <v>7221.4440000000004</v>
      </c>
      <c r="R959">
        <v>8484.4989999999998</v>
      </c>
      <c r="S959">
        <v>10102.16</v>
      </c>
      <c r="T959">
        <v>11419.51</v>
      </c>
      <c r="U959">
        <v>12329.32</v>
      </c>
      <c r="V959">
        <v>13089.84</v>
      </c>
      <c r="W959">
        <v>13703.19</v>
      </c>
      <c r="X959">
        <v>14040.54</v>
      </c>
      <c r="Y959">
        <v>14060.47</v>
      </c>
      <c r="Z959">
        <v>13822.56</v>
      </c>
      <c r="AA959">
        <v>13591.13</v>
      </c>
      <c r="AB959">
        <v>13302.93</v>
      </c>
      <c r="AC959">
        <v>12419.6</v>
      </c>
      <c r="AD959">
        <v>11433.29</v>
      </c>
      <c r="AE959">
        <v>9180.59</v>
      </c>
      <c r="AF959">
        <v>6504.9390000000003</v>
      </c>
      <c r="AG959">
        <v>5608.2060000000001</v>
      </c>
      <c r="AH959">
        <v>68.602609999999999</v>
      </c>
      <c r="AI959">
        <v>67.13646</v>
      </c>
      <c r="AJ959">
        <v>66.067179999999993</v>
      </c>
      <c r="AK959">
        <v>64.98021</v>
      </c>
      <c r="AL959">
        <v>63.86927</v>
      </c>
      <c r="AM959">
        <v>63.076560000000001</v>
      </c>
      <c r="AN959">
        <v>62.734900000000003</v>
      </c>
      <c r="AO959">
        <v>62.946350000000002</v>
      </c>
      <c r="AP959">
        <v>67.760940000000005</v>
      </c>
      <c r="AQ959">
        <v>73.543229999999994</v>
      </c>
      <c r="AR959">
        <v>78.773960000000002</v>
      </c>
      <c r="AS959">
        <v>83.206249999999997</v>
      </c>
      <c r="AT959">
        <v>86.73854</v>
      </c>
      <c r="AU959">
        <v>89.146870000000007</v>
      </c>
      <c r="AV959">
        <v>89.960939999999994</v>
      </c>
      <c r="AW959">
        <v>90.063019999999995</v>
      </c>
      <c r="AX959">
        <v>89.383330000000001</v>
      </c>
      <c r="AY959">
        <v>86.941670000000002</v>
      </c>
      <c r="AZ959">
        <v>81.934899999999999</v>
      </c>
      <c r="BA959">
        <v>77.472920000000002</v>
      </c>
      <c r="BB959">
        <v>74.313550000000006</v>
      </c>
      <c r="BC959">
        <v>71.756249999999994</v>
      </c>
      <c r="BD959">
        <v>69.516670000000005</v>
      </c>
      <c r="BE959">
        <v>68.07396</v>
      </c>
      <c r="BF959">
        <v>-1819.3009999999999</v>
      </c>
      <c r="BG959">
        <v>1641.4059999999999</v>
      </c>
      <c r="BH959">
        <v>0</v>
      </c>
      <c r="BI959">
        <v>0</v>
      </c>
      <c r="BJ959">
        <v>0</v>
      </c>
    </row>
    <row r="960" spans="1:62" x14ac:dyDescent="0.25">
      <c r="A960" t="s">
        <v>37</v>
      </c>
      <c r="B960" t="s">
        <v>25</v>
      </c>
      <c r="C960" t="s">
        <v>4</v>
      </c>
      <c r="D960" t="s">
        <v>101</v>
      </c>
      <c r="E960" t="s">
        <v>100</v>
      </c>
      <c r="F960" t="s">
        <v>33</v>
      </c>
      <c r="G960">
        <v>2020</v>
      </c>
      <c r="H960">
        <v>5</v>
      </c>
      <c r="I960">
        <v>219.58009999999999</v>
      </c>
      <c r="J960">
        <v>4510.3779999999997</v>
      </c>
      <c r="K960">
        <v>4405.5429999999997</v>
      </c>
      <c r="L960">
        <v>4399.4930000000004</v>
      </c>
      <c r="M960">
        <v>4403.8010000000004</v>
      </c>
      <c r="N960">
        <v>4545.1779999999999</v>
      </c>
      <c r="O960">
        <v>4981.652</v>
      </c>
      <c r="P960">
        <v>5652.8890000000001</v>
      </c>
      <c r="Q960">
        <v>6536.3450000000003</v>
      </c>
      <c r="R960">
        <v>8116.0950000000003</v>
      </c>
      <c r="S960">
        <v>9669.7070000000003</v>
      </c>
      <c r="T960">
        <v>10953.11</v>
      </c>
      <c r="U960">
        <v>11760.24</v>
      </c>
      <c r="V960">
        <v>12434.24</v>
      </c>
      <c r="W960">
        <v>12955.56</v>
      </c>
      <c r="X960">
        <v>13264.54</v>
      </c>
      <c r="Y960">
        <v>13260.69</v>
      </c>
      <c r="Z960">
        <v>13010.46</v>
      </c>
      <c r="AA960">
        <v>12660.5</v>
      </c>
      <c r="AB960">
        <v>12178.39</v>
      </c>
      <c r="AC960">
        <v>11316.19</v>
      </c>
      <c r="AD960">
        <v>10728.92</v>
      </c>
      <c r="AE960">
        <v>8524.9009999999998</v>
      </c>
      <c r="AF960">
        <v>5888.5110000000004</v>
      </c>
      <c r="AG960">
        <v>4999.4769999999999</v>
      </c>
      <c r="AH960">
        <v>71.870320000000007</v>
      </c>
      <c r="AI960">
        <v>70.397919999999999</v>
      </c>
      <c r="AJ960">
        <v>69.413020000000003</v>
      </c>
      <c r="AK960">
        <v>68.420829999999995</v>
      </c>
      <c r="AL960">
        <v>67.498949999999994</v>
      </c>
      <c r="AM960">
        <v>67.044790000000006</v>
      </c>
      <c r="AN960">
        <v>67.514060000000001</v>
      </c>
      <c r="AO960">
        <v>71.027600000000007</v>
      </c>
      <c r="AP960">
        <v>75.803120000000007</v>
      </c>
      <c r="AQ960">
        <v>79.762500000000003</v>
      </c>
      <c r="AR960">
        <v>83.730729999999994</v>
      </c>
      <c r="AS960">
        <v>86.798959999999994</v>
      </c>
      <c r="AT960">
        <v>89.164580000000001</v>
      </c>
      <c r="AU960">
        <v>90.621350000000007</v>
      </c>
      <c r="AV960">
        <v>90.877600000000001</v>
      </c>
      <c r="AW960">
        <v>89.707809999999995</v>
      </c>
      <c r="AX960">
        <v>87.697400000000002</v>
      </c>
      <c r="AY960">
        <v>85.222920000000002</v>
      </c>
      <c r="AZ960">
        <v>82.293750000000003</v>
      </c>
      <c r="BA960">
        <v>78.891139999999993</v>
      </c>
      <c r="BB960">
        <v>75.558329999999998</v>
      </c>
      <c r="BC960">
        <v>73.603650000000002</v>
      </c>
      <c r="BD960">
        <v>71.491140000000001</v>
      </c>
      <c r="BE960">
        <v>69.782809999999998</v>
      </c>
      <c r="BF960">
        <v>-1664.51</v>
      </c>
      <c r="BG960">
        <v>1373.9770000000001</v>
      </c>
      <c r="BH960">
        <v>0</v>
      </c>
      <c r="BI960">
        <v>0</v>
      </c>
      <c r="BJ960">
        <v>0</v>
      </c>
    </row>
    <row r="961" spans="1:62" x14ac:dyDescent="0.25">
      <c r="A961" t="s">
        <v>37</v>
      </c>
      <c r="B961" t="s">
        <v>25</v>
      </c>
      <c r="C961" t="s">
        <v>4</v>
      </c>
      <c r="D961" t="s">
        <v>101</v>
      </c>
      <c r="E961" t="s">
        <v>100</v>
      </c>
      <c r="F961" t="s">
        <v>33</v>
      </c>
      <c r="G961">
        <v>2020</v>
      </c>
      <c r="H961">
        <v>6</v>
      </c>
      <c r="I961">
        <v>288.9212</v>
      </c>
      <c r="J961">
        <v>5989.0630000000001</v>
      </c>
      <c r="K961">
        <v>5774.6610000000001</v>
      </c>
      <c r="L961">
        <v>5722.4440000000004</v>
      </c>
      <c r="M961">
        <v>5717.6459999999997</v>
      </c>
      <c r="N961">
        <v>5821.0469999999996</v>
      </c>
      <c r="O961">
        <v>6361.3159999999998</v>
      </c>
      <c r="P961">
        <v>7182.7939999999999</v>
      </c>
      <c r="Q961">
        <v>8590.0640000000003</v>
      </c>
      <c r="R961">
        <v>10835.4</v>
      </c>
      <c r="S961">
        <v>13398.62</v>
      </c>
      <c r="T961">
        <v>15569.1</v>
      </c>
      <c r="U961">
        <v>16771.38</v>
      </c>
      <c r="V961">
        <v>17698.71</v>
      </c>
      <c r="W961">
        <v>18444.73</v>
      </c>
      <c r="X961">
        <v>18937.79</v>
      </c>
      <c r="Y961">
        <v>19079.669999999998</v>
      </c>
      <c r="Z961">
        <v>18932.82</v>
      </c>
      <c r="AA961">
        <v>18482.3</v>
      </c>
      <c r="AB961">
        <v>17808.169999999998</v>
      </c>
      <c r="AC961">
        <v>16282.71</v>
      </c>
      <c r="AD961">
        <v>15064.29</v>
      </c>
      <c r="AE961">
        <v>11869.11</v>
      </c>
      <c r="AF961">
        <v>8074.2439999999997</v>
      </c>
      <c r="AG961">
        <v>6765.7389999999996</v>
      </c>
      <c r="AH961">
        <v>72.146870000000007</v>
      </c>
      <c r="AI961">
        <v>70.865620000000007</v>
      </c>
      <c r="AJ961">
        <v>69.879679999999993</v>
      </c>
      <c r="AK961">
        <v>68.819789999999998</v>
      </c>
      <c r="AL961">
        <v>67.905730000000005</v>
      </c>
      <c r="AM961">
        <v>67.273960000000002</v>
      </c>
      <c r="AN961">
        <v>68.137500000000003</v>
      </c>
      <c r="AO961">
        <v>72.689580000000007</v>
      </c>
      <c r="AP961">
        <v>78.103650000000002</v>
      </c>
      <c r="AQ961">
        <v>83.343230000000005</v>
      </c>
      <c r="AR961">
        <v>87.540629999999993</v>
      </c>
      <c r="AS961">
        <v>90.91771</v>
      </c>
      <c r="AT961">
        <v>93.049480000000003</v>
      </c>
      <c r="AU961">
        <v>94.195310000000006</v>
      </c>
      <c r="AV961">
        <v>95.081770000000006</v>
      </c>
      <c r="AW961">
        <v>95.405730000000005</v>
      </c>
      <c r="AX961">
        <v>95.17604</v>
      </c>
      <c r="AY961">
        <v>93.993229999999997</v>
      </c>
      <c r="AZ961">
        <v>91.772919999999999</v>
      </c>
      <c r="BA961">
        <v>88.035929999999993</v>
      </c>
      <c r="BB961">
        <v>83.30104</v>
      </c>
      <c r="BC961">
        <v>79.715620000000001</v>
      </c>
      <c r="BD961">
        <v>77.604690000000005</v>
      </c>
      <c r="BE961">
        <v>75.555210000000002</v>
      </c>
      <c r="BF961">
        <v>-2190.1439999999998</v>
      </c>
      <c r="BG961">
        <v>2378.7689999999998</v>
      </c>
      <c r="BH961">
        <v>0</v>
      </c>
      <c r="BI961">
        <v>0</v>
      </c>
      <c r="BJ961">
        <v>0</v>
      </c>
    </row>
    <row r="962" spans="1:62" x14ac:dyDescent="0.25">
      <c r="A962" t="s">
        <v>37</v>
      </c>
      <c r="B962" t="s">
        <v>25</v>
      </c>
      <c r="C962" t="s">
        <v>4</v>
      </c>
      <c r="D962" t="s">
        <v>101</v>
      </c>
      <c r="E962" t="s">
        <v>100</v>
      </c>
      <c r="F962" t="s">
        <v>33</v>
      </c>
      <c r="G962">
        <v>2020</v>
      </c>
      <c r="H962">
        <v>7</v>
      </c>
      <c r="I962">
        <v>392.93279999999999</v>
      </c>
      <c r="J962">
        <v>8127.5619999999999</v>
      </c>
      <c r="K962">
        <v>7873.3590000000004</v>
      </c>
      <c r="L962">
        <v>7803.5940000000001</v>
      </c>
      <c r="M962">
        <v>7759.1930000000002</v>
      </c>
      <c r="N962">
        <v>7918.9589999999998</v>
      </c>
      <c r="O962">
        <v>8669.9220000000005</v>
      </c>
      <c r="P962">
        <v>9973.5779999999995</v>
      </c>
      <c r="Q962">
        <v>11772.61</v>
      </c>
      <c r="R962">
        <v>14463.88</v>
      </c>
      <c r="S962">
        <v>17813.060000000001</v>
      </c>
      <c r="T962">
        <v>20437.71</v>
      </c>
      <c r="U962">
        <v>22100.57</v>
      </c>
      <c r="V962">
        <v>23415.66</v>
      </c>
      <c r="W962">
        <v>24484.639999999999</v>
      </c>
      <c r="X962">
        <v>25155.119999999999</v>
      </c>
      <c r="Y962">
        <v>25336.06</v>
      </c>
      <c r="Z962">
        <v>25097.57</v>
      </c>
      <c r="AA962">
        <v>24464.15</v>
      </c>
      <c r="AB962">
        <v>23627.86</v>
      </c>
      <c r="AC962">
        <v>21679.85</v>
      </c>
      <c r="AD962">
        <v>20202.919999999998</v>
      </c>
      <c r="AE962">
        <v>15955.44</v>
      </c>
      <c r="AF962">
        <v>10834.82</v>
      </c>
      <c r="AG962">
        <v>9086.6830000000009</v>
      </c>
      <c r="AH962">
        <v>71.276570000000007</v>
      </c>
      <c r="AI962">
        <v>70.11927</v>
      </c>
      <c r="AJ962">
        <v>69.286460000000005</v>
      </c>
      <c r="AK962">
        <v>68.421880000000002</v>
      </c>
      <c r="AL962">
        <v>67.61354</v>
      </c>
      <c r="AM962">
        <v>67.126050000000006</v>
      </c>
      <c r="AN962">
        <v>67.13073</v>
      </c>
      <c r="AO962">
        <v>69.182820000000007</v>
      </c>
      <c r="AP962">
        <v>72.833849999999998</v>
      </c>
      <c r="AQ962">
        <v>77.304169999999999</v>
      </c>
      <c r="AR962">
        <v>81.889579999999995</v>
      </c>
      <c r="AS962">
        <v>86.067179999999993</v>
      </c>
      <c r="AT962">
        <v>89.353650000000002</v>
      </c>
      <c r="AU962">
        <v>91.52552</v>
      </c>
      <c r="AV962">
        <v>92.390630000000002</v>
      </c>
      <c r="AW962">
        <v>92.8</v>
      </c>
      <c r="AX962">
        <v>92.31823</v>
      </c>
      <c r="AY962">
        <v>90.459890000000001</v>
      </c>
      <c r="AZ962">
        <v>87.278120000000001</v>
      </c>
      <c r="BA962">
        <v>83.63646</v>
      </c>
      <c r="BB962">
        <v>79.297389999999993</v>
      </c>
      <c r="BC962">
        <v>76.154690000000002</v>
      </c>
      <c r="BD962">
        <v>74.020309999999995</v>
      </c>
      <c r="BE962">
        <v>72.690629999999999</v>
      </c>
      <c r="BF962">
        <v>-2978.596</v>
      </c>
      <c r="BG962">
        <v>4399.7719999999999</v>
      </c>
      <c r="BH962">
        <v>0</v>
      </c>
      <c r="BI962">
        <v>0</v>
      </c>
      <c r="BJ962">
        <v>0</v>
      </c>
    </row>
    <row r="963" spans="1:62" x14ac:dyDescent="0.25">
      <c r="A963" t="s">
        <v>37</v>
      </c>
      <c r="B963" t="s">
        <v>25</v>
      </c>
      <c r="C963" t="s">
        <v>4</v>
      </c>
      <c r="D963" t="s">
        <v>101</v>
      </c>
      <c r="E963" t="s">
        <v>100</v>
      </c>
      <c r="F963" t="s">
        <v>33</v>
      </c>
      <c r="G963">
        <v>2020</v>
      </c>
      <c r="H963">
        <v>8</v>
      </c>
      <c r="I963">
        <v>416.04649999999998</v>
      </c>
      <c r="J963">
        <v>8613.7049999999999</v>
      </c>
      <c r="K963">
        <v>8411.5560000000005</v>
      </c>
      <c r="L963">
        <v>8359.2630000000008</v>
      </c>
      <c r="M963">
        <v>8328.7800000000007</v>
      </c>
      <c r="N963">
        <v>8423.5040000000008</v>
      </c>
      <c r="O963">
        <v>9173.3179999999993</v>
      </c>
      <c r="P963">
        <v>10618.45</v>
      </c>
      <c r="Q963">
        <v>12458.19</v>
      </c>
      <c r="R963">
        <v>15374.13</v>
      </c>
      <c r="S963">
        <v>18631.02</v>
      </c>
      <c r="T963">
        <v>21359.66</v>
      </c>
      <c r="U963">
        <v>23082.17</v>
      </c>
      <c r="V963">
        <v>24488.11</v>
      </c>
      <c r="W963">
        <v>25562</v>
      </c>
      <c r="X963">
        <v>26319.91</v>
      </c>
      <c r="Y963">
        <v>26495.61</v>
      </c>
      <c r="Z963">
        <v>26253.23</v>
      </c>
      <c r="AA963">
        <v>25654.62</v>
      </c>
      <c r="AB963">
        <v>24765.53</v>
      </c>
      <c r="AC963">
        <v>22828.53</v>
      </c>
      <c r="AD963">
        <v>21591.19</v>
      </c>
      <c r="AE963">
        <v>17146.61</v>
      </c>
      <c r="AF963">
        <v>11685.12</v>
      </c>
      <c r="AG963">
        <v>9797.8979999999992</v>
      </c>
      <c r="AH963">
        <v>71.130210000000005</v>
      </c>
      <c r="AI963">
        <v>70.325000000000003</v>
      </c>
      <c r="AJ963">
        <v>69.3</v>
      </c>
      <c r="AK963">
        <v>68.052090000000007</v>
      </c>
      <c r="AL963">
        <v>67.02552</v>
      </c>
      <c r="AM963">
        <v>66.603650000000002</v>
      </c>
      <c r="AN963">
        <v>66.119789999999995</v>
      </c>
      <c r="AO963">
        <v>67.667190000000005</v>
      </c>
      <c r="AP963">
        <v>71.66771</v>
      </c>
      <c r="AQ963">
        <v>76.183850000000007</v>
      </c>
      <c r="AR963">
        <v>80.555729999999997</v>
      </c>
      <c r="AS963">
        <v>84.681250000000006</v>
      </c>
      <c r="AT963">
        <v>87.851039999999998</v>
      </c>
      <c r="AU963">
        <v>90.094269999999995</v>
      </c>
      <c r="AV963">
        <v>91.402079999999998</v>
      </c>
      <c r="AW963">
        <v>91.515110000000007</v>
      </c>
      <c r="AX963">
        <v>90.53698</v>
      </c>
      <c r="AY963">
        <v>87.858860000000007</v>
      </c>
      <c r="AZ963">
        <v>84.677599999999998</v>
      </c>
      <c r="BA963">
        <v>80.232290000000006</v>
      </c>
      <c r="BB963">
        <v>75.947400000000002</v>
      </c>
      <c r="BC963">
        <v>73.553120000000007</v>
      </c>
      <c r="BD963">
        <v>71.727609999999999</v>
      </c>
      <c r="BE963">
        <v>70.273439999999994</v>
      </c>
      <c r="BF963">
        <v>-3153.808</v>
      </c>
      <c r="BG963">
        <v>4932.616</v>
      </c>
      <c r="BH963">
        <v>0</v>
      </c>
      <c r="BI963">
        <v>0</v>
      </c>
      <c r="BJ963">
        <v>0</v>
      </c>
    </row>
    <row r="964" spans="1:62" x14ac:dyDescent="0.25">
      <c r="A964" t="s">
        <v>37</v>
      </c>
      <c r="B964" t="s">
        <v>25</v>
      </c>
      <c r="C964" t="s">
        <v>4</v>
      </c>
      <c r="D964" t="s">
        <v>101</v>
      </c>
      <c r="E964" t="s">
        <v>100</v>
      </c>
      <c r="F964" t="s">
        <v>33</v>
      </c>
      <c r="G964">
        <v>2020</v>
      </c>
      <c r="H964">
        <v>9</v>
      </c>
      <c r="I964">
        <v>358.26229999999998</v>
      </c>
      <c r="J964">
        <v>7601.7349999999997</v>
      </c>
      <c r="K964">
        <v>7407.9480000000003</v>
      </c>
      <c r="L964">
        <v>7404.4040000000005</v>
      </c>
      <c r="M964">
        <v>7320.777</v>
      </c>
      <c r="N964">
        <v>7476.8819999999996</v>
      </c>
      <c r="O964">
        <v>8021.1059999999998</v>
      </c>
      <c r="P964">
        <v>9371.1749999999993</v>
      </c>
      <c r="Q964">
        <v>10706.16</v>
      </c>
      <c r="R964">
        <v>13124.16</v>
      </c>
      <c r="S964">
        <v>15673.68</v>
      </c>
      <c r="T964">
        <v>18030.349999999999</v>
      </c>
      <c r="U964">
        <v>19363.53</v>
      </c>
      <c r="V964">
        <v>20481.939999999999</v>
      </c>
      <c r="W964">
        <v>21370.01</v>
      </c>
      <c r="X964">
        <v>22015.63</v>
      </c>
      <c r="Y964">
        <v>22160.95</v>
      </c>
      <c r="Z964">
        <v>21879.57</v>
      </c>
      <c r="AA964">
        <v>21452.28</v>
      </c>
      <c r="AB964">
        <v>20760.03</v>
      </c>
      <c r="AC964">
        <v>19475.8</v>
      </c>
      <c r="AD964">
        <v>18016.689999999999</v>
      </c>
      <c r="AE964">
        <v>14255.46</v>
      </c>
      <c r="AF964">
        <v>9838.0049999999992</v>
      </c>
      <c r="AG964">
        <v>8425.9789999999994</v>
      </c>
      <c r="AH964">
        <v>70.954689999999999</v>
      </c>
      <c r="AI964">
        <v>69.902600000000007</v>
      </c>
      <c r="AJ964">
        <v>68.602080000000001</v>
      </c>
      <c r="AK964">
        <v>67.526570000000007</v>
      </c>
      <c r="AL964">
        <v>66.61927</v>
      </c>
      <c r="AM964">
        <v>65.734380000000002</v>
      </c>
      <c r="AN964">
        <v>65.280199999999994</v>
      </c>
      <c r="AO964">
        <v>66.413020000000003</v>
      </c>
      <c r="AP964">
        <v>71.173439999999999</v>
      </c>
      <c r="AQ964">
        <v>75.981250000000003</v>
      </c>
      <c r="AR964">
        <v>81.002600000000001</v>
      </c>
      <c r="AS964">
        <v>84.821359999999999</v>
      </c>
      <c r="AT964">
        <v>87.940100000000001</v>
      </c>
      <c r="AU964">
        <v>89.896870000000007</v>
      </c>
      <c r="AV964">
        <v>91.112499999999997</v>
      </c>
      <c r="AW964">
        <v>91.305729999999997</v>
      </c>
      <c r="AX964">
        <v>90.26979</v>
      </c>
      <c r="AY964">
        <v>88.484889999999993</v>
      </c>
      <c r="AZ964">
        <v>84.684899999999999</v>
      </c>
      <c r="BA964">
        <v>79.266670000000005</v>
      </c>
      <c r="BB964">
        <v>75.743229999999997</v>
      </c>
      <c r="BC964">
        <v>73.692710000000005</v>
      </c>
      <c r="BD964">
        <v>72.384900000000002</v>
      </c>
      <c r="BE964">
        <v>71.139060000000001</v>
      </c>
      <c r="BF964">
        <v>-2715.779</v>
      </c>
      <c r="BG964">
        <v>3657.596</v>
      </c>
      <c r="BH964">
        <v>0</v>
      </c>
      <c r="BI964">
        <v>0</v>
      </c>
      <c r="BJ964">
        <v>0</v>
      </c>
    </row>
    <row r="965" spans="1:62" x14ac:dyDescent="0.25">
      <c r="A965" t="s">
        <v>37</v>
      </c>
      <c r="B965" t="s">
        <v>25</v>
      </c>
      <c r="C965" t="s">
        <v>4</v>
      </c>
      <c r="D965" t="s">
        <v>101</v>
      </c>
      <c r="E965" t="s">
        <v>100</v>
      </c>
      <c r="F965" t="s">
        <v>33</v>
      </c>
      <c r="G965">
        <v>2020</v>
      </c>
      <c r="H965">
        <v>10</v>
      </c>
      <c r="I965">
        <v>323.5917</v>
      </c>
      <c r="J965">
        <v>6908.8450000000003</v>
      </c>
      <c r="K965">
        <v>6779.7089999999998</v>
      </c>
      <c r="L965">
        <v>6797.1729999999998</v>
      </c>
      <c r="M965">
        <v>6794.3440000000001</v>
      </c>
      <c r="N965">
        <v>7027.1009999999997</v>
      </c>
      <c r="O965">
        <v>7493.2640000000001</v>
      </c>
      <c r="P965">
        <v>8590.9089999999997</v>
      </c>
      <c r="Q965">
        <v>9736.6659999999993</v>
      </c>
      <c r="R965">
        <v>11439.64</v>
      </c>
      <c r="S965">
        <v>13620.73</v>
      </c>
      <c r="T965">
        <v>15396.91</v>
      </c>
      <c r="U965">
        <v>16623.61</v>
      </c>
      <c r="V965">
        <v>17649.02</v>
      </c>
      <c r="W965">
        <v>18476</v>
      </c>
      <c r="X965">
        <v>18930.84</v>
      </c>
      <c r="Y965">
        <v>18957.72</v>
      </c>
      <c r="Z965">
        <v>18636.939999999999</v>
      </c>
      <c r="AA965">
        <v>18324.91</v>
      </c>
      <c r="AB965">
        <v>17936.330000000002</v>
      </c>
      <c r="AC965">
        <v>16745.34</v>
      </c>
      <c r="AD965">
        <v>15415.49</v>
      </c>
      <c r="AE965">
        <v>12378.18</v>
      </c>
      <c r="AF965">
        <v>8770.6029999999992</v>
      </c>
      <c r="AG965">
        <v>7561.5379999999996</v>
      </c>
      <c r="AH965">
        <v>68.602609999999999</v>
      </c>
      <c r="AI965">
        <v>67.13646</v>
      </c>
      <c r="AJ965">
        <v>66.067179999999993</v>
      </c>
      <c r="AK965">
        <v>64.98021</v>
      </c>
      <c r="AL965">
        <v>63.86927</v>
      </c>
      <c r="AM965">
        <v>63.076560000000001</v>
      </c>
      <c r="AN965">
        <v>62.734900000000003</v>
      </c>
      <c r="AO965">
        <v>62.946350000000002</v>
      </c>
      <c r="AP965">
        <v>67.760940000000005</v>
      </c>
      <c r="AQ965">
        <v>73.543229999999994</v>
      </c>
      <c r="AR965">
        <v>78.773960000000002</v>
      </c>
      <c r="AS965">
        <v>83.206249999999997</v>
      </c>
      <c r="AT965">
        <v>86.73854</v>
      </c>
      <c r="AU965">
        <v>89.146870000000007</v>
      </c>
      <c r="AV965">
        <v>89.960939999999994</v>
      </c>
      <c r="AW965">
        <v>90.063019999999995</v>
      </c>
      <c r="AX965">
        <v>89.383330000000001</v>
      </c>
      <c r="AY965">
        <v>86.941670000000002</v>
      </c>
      <c r="AZ965">
        <v>81.934899999999999</v>
      </c>
      <c r="BA965">
        <v>77.472920000000002</v>
      </c>
      <c r="BB965">
        <v>74.313550000000006</v>
      </c>
      <c r="BC965">
        <v>71.756249999999994</v>
      </c>
      <c r="BD965">
        <v>69.516670000000005</v>
      </c>
      <c r="BE965">
        <v>68.07396</v>
      </c>
      <c r="BF965">
        <v>-2452.962</v>
      </c>
      <c r="BG965">
        <v>2983.9279999999999</v>
      </c>
      <c r="BH965">
        <v>0</v>
      </c>
      <c r="BI965">
        <v>0</v>
      </c>
      <c r="BJ965">
        <v>0</v>
      </c>
    </row>
    <row r="966" spans="1:62" x14ac:dyDescent="0.25">
      <c r="A966" t="s">
        <v>37</v>
      </c>
      <c r="B966" t="s">
        <v>25</v>
      </c>
      <c r="C966" t="s">
        <v>4</v>
      </c>
      <c r="D966" t="s">
        <v>101</v>
      </c>
      <c r="E966" t="s">
        <v>100</v>
      </c>
      <c r="F966" t="s">
        <v>33</v>
      </c>
      <c r="G966">
        <v>2021</v>
      </c>
      <c r="H966">
        <v>5</v>
      </c>
      <c r="I966">
        <v>231.137</v>
      </c>
      <c r="J966">
        <v>4747.7669999999998</v>
      </c>
      <c r="K966">
        <v>4637.4139999999998</v>
      </c>
      <c r="L966">
        <v>4631.0439999999999</v>
      </c>
      <c r="M966">
        <v>4635.58</v>
      </c>
      <c r="N966">
        <v>4784.3980000000001</v>
      </c>
      <c r="O966">
        <v>5243.8440000000001</v>
      </c>
      <c r="P966">
        <v>5950.4089999999997</v>
      </c>
      <c r="Q966">
        <v>6880.3620000000001</v>
      </c>
      <c r="R966">
        <v>8543.2579999999998</v>
      </c>
      <c r="S966">
        <v>10178.64</v>
      </c>
      <c r="T966">
        <v>11529.59</v>
      </c>
      <c r="U966">
        <v>12379.2</v>
      </c>
      <c r="V966">
        <v>13088.67</v>
      </c>
      <c r="W966">
        <v>13637.43</v>
      </c>
      <c r="X966">
        <v>13962.67</v>
      </c>
      <c r="Y966">
        <v>13958.62</v>
      </c>
      <c r="Z966">
        <v>13695.22</v>
      </c>
      <c r="AA966">
        <v>13326.85</v>
      </c>
      <c r="AB966">
        <v>12819.35</v>
      </c>
      <c r="AC966">
        <v>11911.78</v>
      </c>
      <c r="AD966">
        <v>11293.6</v>
      </c>
      <c r="AE966">
        <v>8973.58</v>
      </c>
      <c r="AF966">
        <v>6198.433</v>
      </c>
      <c r="AG966">
        <v>5262.607</v>
      </c>
      <c r="AH966">
        <v>71.870320000000007</v>
      </c>
      <c r="AI966">
        <v>70.397919999999999</v>
      </c>
      <c r="AJ966">
        <v>69.413020000000003</v>
      </c>
      <c r="AK966">
        <v>68.420829999999995</v>
      </c>
      <c r="AL966">
        <v>67.498949999999994</v>
      </c>
      <c r="AM966">
        <v>67.044790000000006</v>
      </c>
      <c r="AN966">
        <v>67.514060000000001</v>
      </c>
      <c r="AO966">
        <v>71.027600000000007</v>
      </c>
      <c r="AP966">
        <v>75.803120000000007</v>
      </c>
      <c r="AQ966">
        <v>79.762500000000003</v>
      </c>
      <c r="AR966">
        <v>83.730729999999994</v>
      </c>
      <c r="AS966">
        <v>86.798959999999994</v>
      </c>
      <c r="AT966">
        <v>89.164580000000001</v>
      </c>
      <c r="AU966">
        <v>90.621350000000007</v>
      </c>
      <c r="AV966">
        <v>90.877600000000001</v>
      </c>
      <c r="AW966">
        <v>89.707809999999995</v>
      </c>
      <c r="AX966">
        <v>87.697400000000002</v>
      </c>
      <c r="AY966">
        <v>85.222920000000002</v>
      </c>
      <c r="AZ966">
        <v>82.293750000000003</v>
      </c>
      <c r="BA966">
        <v>78.891139999999993</v>
      </c>
      <c r="BB966">
        <v>75.558329999999998</v>
      </c>
      <c r="BC966">
        <v>73.603650000000002</v>
      </c>
      <c r="BD966">
        <v>71.491140000000001</v>
      </c>
      <c r="BE966">
        <v>69.782809999999998</v>
      </c>
      <c r="BF966">
        <v>-1752.115</v>
      </c>
      <c r="BG966">
        <v>1522.412</v>
      </c>
      <c r="BH966">
        <v>0</v>
      </c>
      <c r="BI966">
        <v>0</v>
      </c>
      <c r="BJ966">
        <v>0</v>
      </c>
    </row>
    <row r="967" spans="1:62" x14ac:dyDescent="0.25">
      <c r="A967" t="s">
        <v>37</v>
      </c>
      <c r="B967" t="s">
        <v>25</v>
      </c>
      <c r="C967" t="s">
        <v>4</v>
      </c>
      <c r="D967" t="s">
        <v>101</v>
      </c>
      <c r="E967" t="s">
        <v>100</v>
      </c>
      <c r="F967" t="s">
        <v>33</v>
      </c>
      <c r="G967">
        <v>2021</v>
      </c>
      <c r="H967">
        <v>6</v>
      </c>
      <c r="I967">
        <v>300.47800000000001</v>
      </c>
      <c r="J967">
        <v>6228.625</v>
      </c>
      <c r="K967">
        <v>6005.6469999999999</v>
      </c>
      <c r="L967">
        <v>5951.3419999999996</v>
      </c>
      <c r="M967">
        <v>5946.3519999999999</v>
      </c>
      <c r="N967">
        <v>6053.8879999999999</v>
      </c>
      <c r="O967">
        <v>6615.768</v>
      </c>
      <c r="P967">
        <v>7470.1059999999998</v>
      </c>
      <c r="Q967">
        <v>8933.6659999999993</v>
      </c>
      <c r="R967">
        <v>11268.81</v>
      </c>
      <c r="S967">
        <v>13934.57</v>
      </c>
      <c r="T967">
        <v>16191.87</v>
      </c>
      <c r="U967">
        <v>17442.23</v>
      </c>
      <c r="V967">
        <v>18406.66</v>
      </c>
      <c r="W967">
        <v>19182.509999999998</v>
      </c>
      <c r="X967">
        <v>19695.3</v>
      </c>
      <c r="Y967">
        <v>19842.86</v>
      </c>
      <c r="Z967">
        <v>19690.13</v>
      </c>
      <c r="AA967">
        <v>19221.59</v>
      </c>
      <c r="AB967">
        <v>18520.490000000002</v>
      </c>
      <c r="AC967">
        <v>16934.02</v>
      </c>
      <c r="AD967">
        <v>15666.86</v>
      </c>
      <c r="AE967">
        <v>12343.87</v>
      </c>
      <c r="AF967">
        <v>8397.2129999999997</v>
      </c>
      <c r="AG967">
        <v>7036.3689999999997</v>
      </c>
      <c r="AH967">
        <v>72.146870000000007</v>
      </c>
      <c r="AI967">
        <v>70.865620000000007</v>
      </c>
      <c r="AJ967">
        <v>69.879679999999993</v>
      </c>
      <c r="AK967">
        <v>68.819789999999998</v>
      </c>
      <c r="AL967">
        <v>67.905730000000005</v>
      </c>
      <c r="AM967">
        <v>67.273960000000002</v>
      </c>
      <c r="AN967">
        <v>68.137500000000003</v>
      </c>
      <c r="AO967">
        <v>72.689580000000007</v>
      </c>
      <c r="AP967">
        <v>78.103650000000002</v>
      </c>
      <c r="AQ967">
        <v>83.343230000000005</v>
      </c>
      <c r="AR967">
        <v>87.540629999999993</v>
      </c>
      <c r="AS967">
        <v>90.91771</v>
      </c>
      <c r="AT967">
        <v>93.049480000000003</v>
      </c>
      <c r="AU967">
        <v>94.195310000000006</v>
      </c>
      <c r="AV967">
        <v>95.081770000000006</v>
      </c>
      <c r="AW967">
        <v>95.405730000000005</v>
      </c>
      <c r="AX967">
        <v>95.17604</v>
      </c>
      <c r="AY967">
        <v>93.993229999999997</v>
      </c>
      <c r="AZ967">
        <v>91.772919999999999</v>
      </c>
      <c r="BA967">
        <v>88.035929999999993</v>
      </c>
      <c r="BB967">
        <v>83.30104</v>
      </c>
      <c r="BC967">
        <v>79.715620000000001</v>
      </c>
      <c r="BD967">
        <v>77.604690000000005</v>
      </c>
      <c r="BE967">
        <v>75.555210000000002</v>
      </c>
      <c r="BF967">
        <v>-2277.75</v>
      </c>
      <c r="BG967">
        <v>2572.8760000000002</v>
      </c>
      <c r="BH967">
        <v>0</v>
      </c>
      <c r="BI967">
        <v>0</v>
      </c>
      <c r="BJ967">
        <v>0</v>
      </c>
    </row>
    <row r="968" spans="1:62" x14ac:dyDescent="0.25">
      <c r="A968" t="s">
        <v>37</v>
      </c>
      <c r="B968" t="s">
        <v>25</v>
      </c>
      <c r="C968" t="s">
        <v>4</v>
      </c>
      <c r="D968" t="s">
        <v>101</v>
      </c>
      <c r="E968" t="s">
        <v>100</v>
      </c>
      <c r="F968" t="s">
        <v>33</v>
      </c>
      <c r="G968">
        <v>2021</v>
      </c>
      <c r="H968">
        <v>7</v>
      </c>
      <c r="I968">
        <v>416.04649999999998</v>
      </c>
      <c r="J968">
        <v>8605.6540000000005</v>
      </c>
      <c r="K968">
        <v>8336.4979999999996</v>
      </c>
      <c r="L968">
        <v>8262.6290000000008</v>
      </c>
      <c r="M968">
        <v>8215.6170000000002</v>
      </c>
      <c r="N968">
        <v>8384.7800000000007</v>
      </c>
      <c r="O968">
        <v>9179.9169999999995</v>
      </c>
      <c r="P968">
        <v>10560.26</v>
      </c>
      <c r="Q968">
        <v>12465.11</v>
      </c>
      <c r="R968">
        <v>15314.69</v>
      </c>
      <c r="S968">
        <v>18860.89</v>
      </c>
      <c r="T968">
        <v>21639.93</v>
      </c>
      <c r="U968">
        <v>23400.6</v>
      </c>
      <c r="V968">
        <v>24793.05</v>
      </c>
      <c r="W968">
        <v>25924.92</v>
      </c>
      <c r="X968">
        <v>26634.83</v>
      </c>
      <c r="Y968">
        <v>26826.42</v>
      </c>
      <c r="Z968">
        <v>26573.9</v>
      </c>
      <c r="AA968">
        <v>25903.22</v>
      </c>
      <c r="AB968">
        <v>25017.74</v>
      </c>
      <c r="AC968">
        <v>22955.14</v>
      </c>
      <c r="AD968">
        <v>21391.33</v>
      </c>
      <c r="AE968">
        <v>16894</v>
      </c>
      <c r="AF968">
        <v>11472.16</v>
      </c>
      <c r="AG968">
        <v>9621.1929999999993</v>
      </c>
      <c r="AH968">
        <v>71.276570000000007</v>
      </c>
      <c r="AI968">
        <v>70.11927</v>
      </c>
      <c r="AJ968">
        <v>69.286460000000005</v>
      </c>
      <c r="AK968">
        <v>68.421880000000002</v>
      </c>
      <c r="AL968">
        <v>67.61354</v>
      </c>
      <c r="AM968">
        <v>67.126050000000006</v>
      </c>
      <c r="AN968">
        <v>67.13073</v>
      </c>
      <c r="AO968">
        <v>69.182820000000007</v>
      </c>
      <c r="AP968">
        <v>72.833849999999998</v>
      </c>
      <c r="AQ968">
        <v>77.304169999999999</v>
      </c>
      <c r="AR968">
        <v>81.889579999999995</v>
      </c>
      <c r="AS968">
        <v>86.067179999999993</v>
      </c>
      <c r="AT968">
        <v>89.353650000000002</v>
      </c>
      <c r="AU968">
        <v>91.52552</v>
      </c>
      <c r="AV968">
        <v>92.390630000000002</v>
      </c>
      <c r="AW968">
        <v>92.8</v>
      </c>
      <c r="AX968">
        <v>92.31823</v>
      </c>
      <c r="AY968">
        <v>90.459890000000001</v>
      </c>
      <c r="AZ968">
        <v>87.278120000000001</v>
      </c>
      <c r="BA968">
        <v>83.63646</v>
      </c>
      <c r="BB968">
        <v>79.297389999999993</v>
      </c>
      <c r="BC968">
        <v>76.154690000000002</v>
      </c>
      <c r="BD968">
        <v>74.020309999999995</v>
      </c>
      <c r="BE968">
        <v>72.690629999999999</v>
      </c>
      <c r="BF968">
        <v>-3153.808</v>
      </c>
      <c r="BG968">
        <v>4932.616</v>
      </c>
      <c r="BH968">
        <v>0</v>
      </c>
      <c r="BI968">
        <v>0</v>
      </c>
      <c r="BJ968">
        <v>0</v>
      </c>
    </row>
    <row r="969" spans="1:62" x14ac:dyDescent="0.25">
      <c r="A969" t="s">
        <v>37</v>
      </c>
      <c r="B969" t="s">
        <v>25</v>
      </c>
      <c r="C969" t="s">
        <v>4</v>
      </c>
      <c r="D969" t="s">
        <v>101</v>
      </c>
      <c r="E969" t="s">
        <v>100</v>
      </c>
      <c r="F969" t="s">
        <v>33</v>
      </c>
      <c r="G969">
        <v>2021</v>
      </c>
      <c r="H969">
        <v>8</v>
      </c>
      <c r="I969">
        <v>439.16019999999997</v>
      </c>
      <c r="J969">
        <v>9092.2450000000008</v>
      </c>
      <c r="K969">
        <v>8878.8649999999998</v>
      </c>
      <c r="L969">
        <v>8823.6669999999995</v>
      </c>
      <c r="M969">
        <v>8791.491</v>
      </c>
      <c r="N969">
        <v>8891.4770000000008</v>
      </c>
      <c r="O969">
        <v>9682.9480000000003</v>
      </c>
      <c r="P969">
        <v>11208.37</v>
      </c>
      <c r="Q969">
        <v>13150.31</v>
      </c>
      <c r="R969">
        <v>16228.25</v>
      </c>
      <c r="S969">
        <v>19666.07</v>
      </c>
      <c r="T969">
        <v>22546.31</v>
      </c>
      <c r="U969">
        <v>24364.51</v>
      </c>
      <c r="V969">
        <v>25848.560000000001</v>
      </c>
      <c r="W969">
        <v>26982.11</v>
      </c>
      <c r="X969">
        <v>27782.13</v>
      </c>
      <c r="Y969">
        <v>27967.59</v>
      </c>
      <c r="Z969">
        <v>27711.74</v>
      </c>
      <c r="AA969">
        <v>27079.88</v>
      </c>
      <c r="AB969">
        <v>26141.39</v>
      </c>
      <c r="AC969">
        <v>24096.79</v>
      </c>
      <c r="AD969">
        <v>22790.7</v>
      </c>
      <c r="AE969">
        <v>18099.2</v>
      </c>
      <c r="AF969">
        <v>12334.29</v>
      </c>
      <c r="AG969">
        <v>10342.23</v>
      </c>
      <c r="AH969">
        <v>71.130210000000005</v>
      </c>
      <c r="AI969">
        <v>70.325000000000003</v>
      </c>
      <c r="AJ969">
        <v>69.3</v>
      </c>
      <c r="AK969">
        <v>68.052090000000007</v>
      </c>
      <c r="AL969">
        <v>67.02552</v>
      </c>
      <c r="AM969">
        <v>66.603650000000002</v>
      </c>
      <c r="AN969">
        <v>66.119789999999995</v>
      </c>
      <c r="AO969">
        <v>67.667190000000005</v>
      </c>
      <c r="AP969">
        <v>71.66771</v>
      </c>
      <c r="AQ969">
        <v>76.183850000000007</v>
      </c>
      <c r="AR969">
        <v>80.555729999999997</v>
      </c>
      <c r="AS969">
        <v>84.681250000000006</v>
      </c>
      <c r="AT969">
        <v>87.851039999999998</v>
      </c>
      <c r="AU969">
        <v>90.094269999999995</v>
      </c>
      <c r="AV969">
        <v>91.402079999999998</v>
      </c>
      <c r="AW969">
        <v>91.515110000000007</v>
      </c>
      <c r="AX969">
        <v>90.53698</v>
      </c>
      <c r="AY969">
        <v>87.858860000000007</v>
      </c>
      <c r="AZ969">
        <v>84.677599999999998</v>
      </c>
      <c r="BA969">
        <v>80.232290000000006</v>
      </c>
      <c r="BB969">
        <v>75.947400000000002</v>
      </c>
      <c r="BC969">
        <v>73.553120000000007</v>
      </c>
      <c r="BD969">
        <v>71.727609999999999</v>
      </c>
      <c r="BE969">
        <v>70.273439999999994</v>
      </c>
      <c r="BF969">
        <v>-3329.02</v>
      </c>
      <c r="BG969">
        <v>5495.9089999999997</v>
      </c>
      <c r="BH969">
        <v>0</v>
      </c>
      <c r="BI969">
        <v>0</v>
      </c>
      <c r="BJ969">
        <v>0</v>
      </c>
    </row>
    <row r="970" spans="1:62" x14ac:dyDescent="0.25">
      <c r="A970" t="s">
        <v>37</v>
      </c>
      <c r="B970" t="s">
        <v>25</v>
      </c>
      <c r="C970" t="s">
        <v>4</v>
      </c>
      <c r="D970" t="s">
        <v>101</v>
      </c>
      <c r="E970" t="s">
        <v>100</v>
      </c>
      <c r="F970" t="s">
        <v>33</v>
      </c>
      <c r="G970">
        <v>2021</v>
      </c>
      <c r="H970">
        <v>9</v>
      </c>
      <c r="I970">
        <v>381.37599999999998</v>
      </c>
      <c r="J970">
        <v>8092.1689999999999</v>
      </c>
      <c r="K970">
        <v>7885.88</v>
      </c>
      <c r="L970">
        <v>7882.107</v>
      </c>
      <c r="M970">
        <v>7793.085</v>
      </c>
      <c r="N970">
        <v>7959.2619999999997</v>
      </c>
      <c r="O970">
        <v>8538.5959999999995</v>
      </c>
      <c r="P970">
        <v>9975.7669999999998</v>
      </c>
      <c r="Q970">
        <v>11396.88</v>
      </c>
      <c r="R970">
        <v>13970.88</v>
      </c>
      <c r="S970">
        <v>16684.88</v>
      </c>
      <c r="T970">
        <v>19193.59</v>
      </c>
      <c r="U970">
        <v>20612.79</v>
      </c>
      <c r="V970">
        <v>21803.35</v>
      </c>
      <c r="W970">
        <v>22748.720000000001</v>
      </c>
      <c r="X970">
        <v>23435.99</v>
      </c>
      <c r="Y970">
        <v>23590.68</v>
      </c>
      <c r="Z970">
        <v>23291.15</v>
      </c>
      <c r="AA970">
        <v>22836.3</v>
      </c>
      <c r="AB970">
        <v>22099.39</v>
      </c>
      <c r="AC970">
        <v>20732.310000000001</v>
      </c>
      <c r="AD970">
        <v>19179.060000000001</v>
      </c>
      <c r="AE970">
        <v>15175.17</v>
      </c>
      <c r="AF970">
        <v>10472.709999999999</v>
      </c>
      <c r="AG970">
        <v>8969.5910000000003</v>
      </c>
      <c r="AH970">
        <v>70.954689999999999</v>
      </c>
      <c r="AI970">
        <v>69.902600000000007</v>
      </c>
      <c r="AJ970">
        <v>68.602080000000001</v>
      </c>
      <c r="AK970">
        <v>67.526570000000007</v>
      </c>
      <c r="AL970">
        <v>66.61927</v>
      </c>
      <c r="AM970">
        <v>65.734380000000002</v>
      </c>
      <c r="AN970">
        <v>65.280199999999994</v>
      </c>
      <c r="AO970">
        <v>66.413020000000003</v>
      </c>
      <c r="AP970">
        <v>71.173439999999999</v>
      </c>
      <c r="AQ970">
        <v>75.981250000000003</v>
      </c>
      <c r="AR970">
        <v>81.002600000000001</v>
      </c>
      <c r="AS970">
        <v>84.821359999999999</v>
      </c>
      <c r="AT970">
        <v>87.940100000000001</v>
      </c>
      <c r="AU970">
        <v>89.896870000000007</v>
      </c>
      <c r="AV970">
        <v>91.112499999999997</v>
      </c>
      <c r="AW970">
        <v>91.305729999999997</v>
      </c>
      <c r="AX970">
        <v>90.26979</v>
      </c>
      <c r="AY970">
        <v>88.484889999999993</v>
      </c>
      <c r="AZ970">
        <v>84.684899999999999</v>
      </c>
      <c r="BA970">
        <v>79.266670000000005</v>
      </c>
      <c r="BB970">
        <v>75.743229999999997</v>
      </c>
      <c r="BC970">
        <v>73.692710000000005</v>
      </c>
      <c r="BD970">
        <v>72.384900000000002</v>
      </c>
      <c r="BE970">
        <v>71.139060000000001</v>
      </c>
      <c r="BF970">
        <v>-2890.99</v>
      </c>
      <c r="BG970">
        <v>4144.7669999999998</v>
      </c>
      <c r="BH970">
        <v>0</v>
      </c>
      <c r="BI970">
        <v>0</v>
      </c>
      <c r="BJ970">
        <v>0</v>
      </c>
    </row>
    <row r="971" spans="1:62" x14ac:dyDescent="0.25">
      <c r="A971" t="s">
        <v>37</v>
      </c>
      <c r="B971" t="s">
        <v>25</v>
      </c>
      <c r="C971" t="s">
        <v>4</v>
      </c>
      <c r="D971" t="s">
        <v>101</v>
      </c>
      <c r="E971" t="s">
        <v>100</v>
      </c>
      <c r="F971" t="s">
        <v>33</v>
      </c>
      <c r="G971">
        <v>2021</v>
      </c>
      <c r="H971">
        <v>10</v>
      </c>
      <c r="I971">
        <v>346.70549999999997</v>
      </c>
      <c r="J971">
        <v>7402.335</v>
      </c>
      <c r="K971">
        <v>7263.9750000000004</v>
      </c>
      <c r="L971">
        <v>7282.6869999999999</v>
      </c>
      <c r="M971">
        <v>7279.6549999999997</v>
      </c>
      <c r="N971">
        <v>7529.0379999999996</v>
      </c>
      <c r="O971">
        <v>8028.4979999999996</v>
      </c>
      <c r="P971">
        <v>9204.5470000000005</v>
      </c>
      <c r="Q971">
        <v>10432.14</v>
      </c>
      <c r="R971">
        <v>12256.76</v>
      </c>
      <c r="S971">
        <v>14593.64</v>
      </c>
      <c r="T971">
        <v>16496.689999999999</v>
      </c>
      <c r="U971">
        <v>17811.009999999998</v>
      </c>
      <c r="V971">
        <v>18909.669999999998</v>
      </c>
      <c r="W971">
        <v>19795.72</v>
      </c>
      <c r="X971">
        <v>20283.04</v>
      </c>
      <c r="Y971">
        <v>20311.849999999999</v>
      </c>
      <c r="Z971">
        <v>19968.150000000001</v>
      </c>
      <c r="AA971">
        <v>19633.84</v>
      </c>
      <c r="AB971">
        <v>19217.5</v>
      </c>
      <c r="AC971">
        <v>17941.43</v>
      </c>
      <c r="AD971">
        <v>16516.599999999999</v>
      </c>
      <c r="AE971">
        <v>13262.34</v>
      </c>
      <c r="AF971">
        <v>9397.0750000000007</v>
      </c>
      <c r="AG971">
        <v>8101.6490000000003</v>
      </c>
      <c r="AH971">
        <v>68.602609999999999</v>
      </c>
      <c r="AI971">
        <v>67.13646</v>
      </c>
      <c r="AJ971">
        <v>66.067179999999993</v>
      </c>
      <c r="AK971">
        <v>64.98021</v>
      </c>
      <c r="AL971">
        <v>63.86927</v>
      </c>
      <c r="AM971">
        <v>63.076560000000001</v>
      </c>
      <c r="AN971">
        <v>62.734900000000003</v>
      </c>
      <c r="AO971">
        <v>62.946350000000002</v>
      </c>
      <c r="AP971">
        <v>67.760940000000005</v>
      </c>
      <c r="AQ971">
        <v>73.543229999999994</v>
      </c>
      <c r="AR971">
        <v>78.773960000000002</v>
      </c>
      <c r="AS971">
        <v>83.206249999999997</v>
      </c>
      <c r="AT971">
        <v>86.73854</v>
      </c>
      <c r="AU971">
        <v>89.146870000000007</v>
      </c>
      <c r="AV971">
        <v>89.960939999999994</v>
      </c>
      <c r="AW971">
        <v>90.063019999999995</v>
      </c>
      <c r="AX971">
        <v>89.383330000000001</v>
      </c>
      <c r="AY971">
        <v>86.941670000000002</v>
      </c>
      <c r="AZ971">
        <v>81.934899999999999</v>
      </c>
      <c r="BA971">
        <v>77.472920000000002</v>
      </c>
      <c r="BB971">
        <v>74.313550000000006</v>
      </c>
      <c r="BC971">
        <v>71.756249999999994</v>
      </c>
      <c r="BD971">
        <v>69.516670000000005</v>
      </c>
      <c r="BE971">
        <v>68.07396</v>
      </c>
      <c r="BF971">
        <v>-2628.1729999999998</v>
      </c>
      <c r="BG971">
        <v>3425.4279999999999</v>
      </c>
      <c r="BH971">
        <v>0</v>
      </c>
      <c r="BI971">
        <v>0</v>
      </c>
      <c r="BJ971">
        <v>0</v>
      </c>
    </row>
    <row r="972" spans="1:62" x14ac:dyDescent="0.25">
      <c r="A972" t="s">
        <v>37</v>
      </c>
      <c r="B972" t="s">
        <v>25</v>
      </c>
      <c r="C972" t="s">
        <v>4</v>
      </c>
      <c r="D972" t="s">
        <v>101</v>
      </c>
      <c r="E972" t="s">
        <v>100</v>
      </c>
      <c r="F972" t="s">
        <v>33</v>
      </c>
      <c r="G972">
        <v>2022</v>
      </c>
      <c r="H972">
        <v>5</v>
      </c>
      <c r="I972">
        <v>242.69380000000001</v>
      </c>
      <c r="J972">
        <v>4985.1549999999997</v>
      </c>
      <c r="K972">
        <v>4869.2839999999997</v>
      </c>
      <c r="L972">
        <v>4862.5969999999998</v>
      </c>
      <c r="M972">
        <v>4867.3580000000002</v>
      </c>
      <c r="N972">
        <v>5023.6180000000004</v>
      </c>
      <c r="O972">
        <v>5506.0370000000003</v>
      </c>
      <c r="P972">
        <v>6247.9290000000001</v>
      </c>
      <c r="Q972">
        <v>7224.38</v>
      </c>
      <c r="R972">
        <v>8970.42</v>
      </c>
      <c r="S972">
        <v>10687.57</v>
      </c>
      <c r="T972">
        <v>12106.07</v>
      </c>
      <c r="U972">
        <v>12998.16</v>
      </c>
      <c r="V972">
        <v>13743.11</v>
      </c>
      <c r="W972">
        <v>14319.3</v>
      </c>
      <c r="X972">
        <v>14660.8</v>
      </c>
      <c r="Y972">
        <v>14656.55</v>
      </c>
      <c r="Z972">
        <v>14379.98</v>
      </c>
      <c r="AA972">
        <v>13993.19</v>
      </c>
      <c r="AB972">
        <v>13460.32</v>
      </c>
      <c r="AC972">
        <v>12507.37</v>
      </c>
      <c r="AD972">
        <v>11858.28</v>
      </c>
      <c r="AE972">
        <v>9422.259</v>
      </c>
      <c r="AF972">
        <v>6508.3540000000003</v>
      </c>
      <c r="AG972">
        <v>5525.7380000000003</v>
      </c>
      <c r="AH972">
        <v>71.870320000000007</v>
      </c>
      <c r="AI972">
        <v>70.397919999999999</v>
      </c>
      <c r="AJ972">
        <v>69.413020000000003</v>
      </c>
      <c r="AK972">
        <v>68.420829999999995</v>
      </c>
      <c r="AL972">
        <v>67.498949999999994</v>
      </c>
      <c r="AM972">
        <v>67.044790000000006</v>
      </c>
      <c r="AN972">
        <v>67.514060000000001</v>
      </c>
      <c r="AO972">
        <v>71.027600000000007</v>
      </c>
      <c r="AP972">
        <v>75.803120000000007</v>
      </c>
      <c r="AQ972">
        <v>79.762500000000003</v>
      </c>
      <c r="AR972">
        <v>83.730729999999994</v>
      </c>
      <c r="AS972">
        <v>86.798959999999994</v>
      </c>
      <c r="AT972">
        <v>89.164580000000001</v>
      </c>
      <c r="AU972">
        <v>90.621350000000007</v>
      </c>
      <c r="AV972">
        <v>90.877600000000001</v>
      </c>
      <c r="AW972">
        <v>89.707809999999995</v>
      </c>
      <c r="AX972">
        <v>87.697400000000002</v>
      </c>
      <c r="AY972">
        <v>85.222920000000002</v>
      </c>
      <c r="AZ972">
        <v>82.293750000000003</v>
      </c>
      <c r="BA972">
        <v>78.891139999999993</v>
      </c>
      <c r="BB972">
        <v>75.558329999999998</v>
      </c>
      <c r="BC972">
        <v>73.603650000000002</v>
      </c>
      <c r="BD972">
        <v>71.491140000000001</v>
      </c>
      <c r="BE972">
        <v>69.782809999999998</v>
      </c>
      <c r="BF972">
        <v>-1839.721</v>
      </c>
      <c r="BG972">
        <v>1678.4590000000001</v>
      </c>
      <c r="BH972">
        <v>0</v>
      </c>
      <c r="BI972">
        <v>0</v>
      </c>
      <c r="BJ972">
        <v>0</v>
      </c>
    </row>
    <row r="973" spans="1:62" x14ac:dyDescent="0.25">
      <c r="A973" t="s">
        <v>37</v>
      </c>
      <c r="B973" t="s">
        <v>25</v>
      </c>
      <c r="C973" t="s">
        <v>4</v>
      </c>
      <c r="D973" t="s">
        <v>101</v>
      </c>
      <c r="E973" t="s">
        <v>100</v>
      </c>
      <c r="F973" t="s">
        <v>33</v>
      </c>
      <c r="G973">
        <v>2022</v>
      </c>
      <c r="H973">
        <v>6</v>
      </c>
      <c r="I973">
        <v>323.5917</v>
      </c>
      <c r="J973">
        <v>6707.75</v>
      </c>
      <c r="K973">
        <v>6467.62</v>
      </c>
      <c r="L973">
        <v>6409.1379999999999</v>
      </c>
      <c r="M973">
        <v>6403.7640000000001</v>
      </c>
      <c r="N973">
        <v>6519.5720000000001</v>
      </c>
      <c r="O973">
        <v>7124.674</v>
      </c>
      <c r="P973">
        <v>8044.7290000000003</v>
      </c>
      <c r="Q973">
        <v>9620.8719999999994</v>
      </c>
      <c r="R973">
        <v>12135.65</v>
      </c>
      <c r="S973">
        <v>15006.46</v>
      </c>
      <c r="T973">
        <v>17437.400000000001</v>
      </c>
      <c r="U973">
        <v>18783.95</v>
      </c>
      <c r="V973">
        <v>19822.55</v>
      </c>
      <c r="W973">
        <v>20658.09</v>
      </c>
      <c r="X973">
        <v>21210.32</v>
      </c>
      <c r="Y973">
        <v>21369.23</v>
      </c>
      <c r="Z973">
        <v>21204.76</v>
      </c>
      <c r="AA973">
        <v>20700.169999999998</v>
      </c>
      <c r="AB973">
        <v>19945.150000000001</v>
      </c>
      <c r="AC973">
        <v>18236.64</v>
      </c>
      <c r="AD973">
        <v>16872</v>
      </c>
      <c r="AE973">
        <v>13293.4</v>
      </c>
      <c r="AF973">
        <v>9043.1530000000002</v>
      </c>
      <c r="AG973">
        <v>7577.6279999999997</v>
      </c>
      <c r="AH973">
        <v>72.146870000000007</v>
      </c>
      <c r="AI973">
        <v>70.865620000000007</v>
      </c>
      <c r="AJ973">
        <v>69.879679999999993</v>
      </c>
      <c r="AK973">
        <v>68.819789999999998</v>
      </c>
      <c r="AL973">
        <v>67.905730000000005</v>
      </c>
      <c r="AM973">
        <v>67.273960000000002</v>
      </c>
      <c r="AN973">
        <v>68.137500000000003</v>
      </c>
      <c r="AO973">
        <v>72.689580000000007</v>
      </c>
      <c r="AP973">
        <v>78.103650000000002</v>
      </c>
      <c r="AQ973">
        <v>83.343230000000005</v>
      </c>
      <c r="AR973">
        <v>87.540629999999993</v>
      </c>
      <c r="AS973">
        <v>90.91771</v>
      </c>
      <c r="AT973">
        <v>93.049480000000003</v>
      </c>
      <c r="AU973">
        <v>94.195310000000006</v>
      </c>
      <c r="AV973">
        <v>95.081770000000006</v>
      </c>
      <c r="AW973">
        <v>95.405730000000005</v>
      </c>
      <c r="AX973">
        <v>95.17604</v>
      </c>
      <c r="AY973">
        <v>93.993229999999997</v>
      </c>
      <c r="AZ973">
        <v>91.772919999999999</v>
      </c>
      <c r="BA973">
        <v>88.035929999999993</v>
      </c>
      <c r="BB973">
        <v>83.30104</v>
      </c>
      <c r="BC973">
        <v>79.715620000000001</v>
      </c>
      <c r="BD973">
        <v>77.604690000000005</v>
      </c>
      <c r="BE973">
        <v>75.555210000000002</v>
      </c>
      <c r="BF973">
        <v>-2452.962</v>
      </c>
      <c r="BG973">
        <v>2983.9279999999999</v>
      </c>
      <c r="BH973">
        <v>0</v>
      </c>
      <c r="BI973">
        <v>0</v>
      </c>
      <c r="BJ973">
        <v>0</v>
      </c>
    </row>
    <row r="974" spans="1:62" x14ac:dyDescent="0.25">
      <c r="A974" t="s">
        <v>37</v>
      </c>
      <c r="B974" t="s">
        <v>25</v>
      </c>
      <c r="C974" t="s">
        <v>4</v>
      </c>
      <c r="D974" t="s">
        <v>101</v>
      </c>
      <c r="E974" t="s">
        <v>100</v>
      </c>
      <c r="F974" t="s">
        <v>33</v>
      </c>
      <c r="G974">
        <v>2022</v>
      </c>
      <c r="H974">
        <v>7</v>
      </c>
      <c r="I974">
        <v>439.16019999999997</v>
      </c>
      <c r="J974">
        <v>9083.7459999999992</v>
      </c>
      <c r="K974">
        <v>8799.6370000000006</v>
      </c>
      <c r="L974">
        <v>8721.6640000000007</v>
      </c>
      <c r="M974">
        <v>8672.0400000000009</v>
      </c>
      <c r="N974">
        <v>8850.6020000000008</v>
      </c>
      <c r="O974">
        <v>9689.9130000000005</v>
      </c>
      <c r="P974">
        <v>11146.94</v>
      </c>
      <c r="Q974">
        <v>13157.62</v>
      </c>
      <c r="R974">
        <v>16165.51</v>
      </c>
      <c r="S974">
        <v>19908.72</v>
      </c>
      <c r="T974">
        <v>22842.14</v>
      </c>
      <c r="U974">
        <v>24700.63</v>
      </c>
      <c r="V974">
        <v>26170.45</v>
      </c>
      <c r="W974">
        <v>27365.19</v>
      </c>
      <c r="X974">
        <v>28114.54</v>
      </c>
      <c r="Y974">
        <v>28316.78</v>
      </c>
      <c r="Z974">
        <v>28050.23</v>
      </c>
      <c r="AA974">
        <v>27342.29</v>
      </c>
      <c r="AB974">
        <v>26407.61</v>
      </c>
      <c r="AC974">
        <v>24230.42</v>
      </c>
      <c r="AD974">
        <v>22579.74</v>
      </c>
      <c r="AE974">
        <v>17832.55</v>
      </c>
      <c r="AF974">
        <v>12109.5</v>
      </c>
      <c r="AG974">
        <v>10155.709999999999</v>
      </c>
      <c r="AH974">
        <v>71.276570000000007</v>
      </c>
      <c r="AI974">
        <v>70.11927</v>
      </c>
      <c r="AJ974">
        <v>69.286460000000005</v>
      </c>
      <c r="AK974">
        <v>68.421880000000002</v>
      </c>
      <c r="AL974">
        <v>67.61354</v>
      </c>
      <c r="AM974">
        <v>67.126050000000006</v>
      </c>
      <c r="AN974">
        <v>67.13073</v>
      </c>
      <c r="AO974">
        <v>69.182820000000007</v>
      </c>
      <c r="AP974">
        <v>72.833849999999998</v>
      </c>
      <c r="AQ974">
        <v>77.304169999999999</v>
      </c>
      <c r="AR974">
        <v>81.889579999999995</v>
      </c>
      <c r="AS974">
        <v>86.067179999999993</v>
      </c>
      <c r="AT974">
        <v>89.353650000000002</v>
      </c>
      <c r="AU974">
        <v>91.52552</v>
      </c>
      <c r="AV974">
        <v>92.390630000000002</v>
      </c>
      <c r="AW974">
        <v>92.8</v>
      </c>
      <c r="AX974">
        <v>92.31823</v>
      </c>
      <c r="AY974">
        <v>90.459890000000001</v>
      </c>
      <c r="AZ974">
        <v>87.278120000000001</v>
      </c>
      <c r="BA974">
        <v>83.63646</v>
      </c>
      <c r="BB974">
        <v>79.297389999999993</v>
      </c>
      <c r="BC974">
        <v>76.154690000000002</v>
      </c>
      <c r="BD974">
        <v>74.020309999999995</v>
      </c>
      <c r="BE974">
        <v>72.690629999999999</v>
      </c>
      <c r="BF974">
        <v>-3329.02</v>
      </c>
      <c r="BG974">
        <v>5495.9089999999997</v>
      </c>
      <c r="BH974">
        <v>0</v>
      </c>
      <c r="BI974">
        <v>0</v>
      </c>
      <c r="BJ974">
        <v>0</v>
      </c>
    </row>
    <row r="975" spans="1:62" x14ac:dyDescent="0.25">
      <c r="A975" t="s">
        <v>37</v>
      </c>
      <c r="B975" t="s">
        <v>25</v>
      </c>
      <c r="C975" t="s">
        <v>4</v>
      </c>
      <c r="D975" t="s">
        <v>101</v>
      </c>
      <c r="E975" t="s">
        <v>100</v>
      </c>
      <c r="F975" t="s">
        <v>33</v>
      </c>
      <c r="G975">
        <v>2022</v>
      </c>
      <c r="H975">
        <v>8</v>
      </c>
      <c r="I975">
        <v>462.27390000000003</v>
      </c>
      <c r="J975">
        <v>9570.7839999999997</v>
      </c>
      <c r="K975">
        <v>9346.1730000000007</v>
      </c>
      <c r="L975">
        <v>9288.07</v>
      </c>
      <c r="M975">
        <v>9254.2000000000007</v>
      </c>
      <c r="N975">
        <v>9359.4480000000003</v>
      </c>
      <c r="O975">
        <v>10192.58</v>
      </c>
      <c r="P975">
        <v>11798.28</v>
      </c>
      <c r="Q975">
        <v>13842.44</v>
      </c>
      <c r="R975">
        <v>17082.36</v>
      </c>
      <c r="S975">
        <v>20701.13</v>
      </c>
      <c r="T975">
        <v>23732.959999999999</v>
      </c>
      <c r="U975">
        <v>25646.85</v>
      </c>
      <c r="V975">
        <v>27209.01</v>
      </c>
      <c r="W975">
        <v>28402.22</v>
      </c>
      <c r="X975">
        <v>29244.35</v>
      </c>
      <c r="Y975">
        <v>29439.56</v>
      </c>
      <c r="Z975">
        <v>29170.25</v>
      </c>
      <c r="AA975">
        <v>28505.13</v>
      </c>
      <c r="AB975">
        <v>27517.25</v>
      </c>
      <c r="AC975">
        <v>25365.040000000001</v>
      </c>
      <c r="AD975">
        <v>23990.21</v>
      </c>
      <c r="AE975">
        <v>19051.79</v>
      </c>
      <c r="AF975">
        <v>12983.47</v>
      </c>
      <c r="AG975">
        <v>10886.55</v>
      </c>
      <c r="AH975">
        <v>71.130210000000005</v>
      </c>
      <c r="AI975">
        <v>70.325000000000003</v>
      </c>
      <c r="AJ975">
        <v>69.3</v>
      </c>
      <c r="AK975">
        <v>68.052090000000007</v>
      </c>
      <c r="AL975">
        <v>67.02552</v>
      </c>
      <c r="AM975">
        <v>66.603650000000002</v>
      </c>
      <c r="AN975">
        <v>66.119789999999995</v>
      </c>
      <c r="AO975">
        <v>67.667190000000005</v>
      </c>
      <c r="AP975">
        <v>71.66771</v>
      </c>
      <c r="AQ975">
        <v>76.183850000000007</v>
      </c>
      <c r="AR975">
        <v>80.555729999999997</v>
      </c>
      <c r="AS975">
        <v>84.681250000000006</v>
      </c>
      <c r="AT975">
        <v>87.851039999999998</v>
      </c>
      <c r="AU975">
        <v>90.094269999999995</v>
      </c>
      <c r="AV975">
        <v>91.402079999999998</v>
      </c>
      <c r="AW975">
        <v>91.515110000000007</v>
      </c>
      <c r="AX975">
        <v>90.53698</v>
      </c>
      <c r="AY975">
        <v>87.858860000000007</v>
      </c>
      <c r="AZ975">
        <v>84.677599999999998</v>
      </c>
      <c r="BA975">
        <v>80.232290000000006</v>
      </c>
      <c r="BB975">
        <v>75.947400000000002</v>
      </c>
      <c r="BC975">
        <v>73.553120000000007</v>
      </c>
      <c r="BD975">
        <v>71.727609999999999</v>
      </c>
      <c r="BE975">
        <v>70.273439999999994</v>
      </c>
      <c r="BF975">
        <v>-3504.2310000000002</v>
      </c>
      <c r="BG975">
        <v>6089.6490000000003</v>
      </c>
      <c r="BH975">
        <v>0</v>
      </c>
      <c r="BI975">
        <v>0</v>
      </c>
      <c r="BJ975">
        <v>0</v>
      </c>
    </row>
    <row r="976" spans="1:62" x14ac:dyDescent="0.25">
      <c r="A976" t="s">
        <v>37</v>
      </c>
      <c r="B976" t="s">
        <v>25</v>
      </c>
      <c r="C976" t="s">
        <v>4</v>
      </c>
      <c r="D976" t="s">
        <v>101</v>
      </c>
      <c r="E976" t="s">
        <v>100</v>
      </c>
      <c r="F976" t="s">
        <v>33</v>
      </c>
      <c r="G976">
        <v>2022</v>
      </c>
      <c r="H976">
        <v>9</v>
      </c>
      <c r="I976">
        <v>392.93279999999999</v>
      </c>
      <c r="J976">
        <v>8337.3860000000004</v>
      </c>
      <c r="K976">
        <v>8124.8459999999995</v>
      </c>
      <c r="L976">
        <v>8120.9589999999998</v>
      </c>
      <c r="M976">
        <v>8029.2389999999996</v>
      </c>
      <c r="N976">
        <v>8200.4509999999991</v>
      </c>
      <c r="O976">
        <v>8797.3420000000006</v>
      </c>
      <c r="P976">
        <v>10278.06</v>
      </c>
      <c r="Q976">
        <v>11742.24</v>
      </c>
      <c r="R976">
        <v>14394.24</v>
      </c>
      <c r="S976">
        <v>17190.48</v>
      </c>
      <c r="T976">
        <v>19775.22</v>
      </c>
      <c r="U976">
        <v>21237.42</v>
      </c>
      <c r="V976">
        <v>22464.06</v>
      </c>
      <c r="W976">
        <v>23438.080000000002</v>
      </c>
      <c r="X976">
        <v>24146.18</v>
      </c>
      <c r="Y976">
        <v>24305.55</v>
      </c>
      <c r="Z976">
        <v>23996.95</v>
      </c>
      <c r="AA976">
        <v>23528.31</v>
      </c>
      <c r="AB976">
        <v>22769.06</v>
      </c>
      <c r="AC976">
        <v>21360.560000000001</v>
      </c>
      <c r="AD976">
        <v>19760.240000000002</v>
      </c>
      <c r="AE976">
        <v>15635.02</v>
      </c>
      <c r="AF976">
        <v>10790.07</v>
      </c>
      <c r="AG976">
        <v>9241.3960000000006</v>
      </c>
      <c r="AH976">
        <v>70.954689999999999</v>
      </c>
      <c r="AI976">
        <v>69.902600000000007</v>
      </c>
      <c r="AJ976">
        <v>68.602080000000001</v>
      </c>
      <c r="AK976">
        <v>67.526570000000007</v>
      </c>
      <c r="AL976">
        <v>66.61927</v>
      </c>
      <c r="AM976">
        <v>65.734380000000002</v>
      </c>
      <c r="AN976">
        <v>65.280199999999994</v>
      </c>
      <c r="AO976">
        <v>66.413020000000003</v>
      </c>
      <c r="AP976">
        <v>71.173439999999999</v>
      </c>
      <c r="AQ976">
        <v>75.981250000000003</v>
      </c>
      <c r="AR976">
        <v>81.002600000000001</v>
      </c>
      <c r="AS976">
        <v>84.821359999999999</v>
      </c>
      <c r="AT976">
        <v>87.940100000000001</v>
      </c>
      <c r="AU976">
        <v>89.896870000000007</v>
      </c>
      <c r="AV976">
        <v>91.112499999999997</v>
      </c>
      <c r="AW976">
        <v>91.305729999999997</v>
      </c>
      <c r="AX976">
        <v>90.26979</v>
      </c>
      <c r="AY976">
        <v>88.484889999999993</v>
      </c>
      <c r="AZ976">
        <v>84.684899999999999</v>
      </c>
      <c r="BA976">
        <v>79.266670000000005</v>
      </c>
      <c r="BB976">
        <v>75.743229999999997</v>
      </c>
      <c r="BC976">
        <v>73.692710000000005</v>
      </c>
      <c r="BD976">
        <v>72.384900000000002</v>
      </c>
      <c r="BE976">
        <v>71.139060000000001</v>
      </c>
      <c r="BF976">
        <v>-2978.596</v>
      </c>
      <c r="BG976">
        <v>4399.7719999999999</v>
      </c>
      <c r="BH976">
        <v>0</v>
      </c>
      <c r="BI976">
        <v>0</v>
      </c>
      <c r="BJ976">
        <v>0</v>
      </c>
    </row>
    <row r="977" spans="1:62" x14ac:dyDescent="0.25">
      <c r="A977" t="s">
        <v>37</v>
      </c>
      <c r="B977" t="s">
        <v>25</v>
      </c>
      <c r="C977" t="s">
        <v>4</v>
      </c>
      <c r="D977" t="s">
        <v>101</v>
      </c>
      <c r="E977" t="s">
        <v>100</v>
      </c>
      <c r="F977" t="s">
        <v>33</v>
      </c>
      <c r="G977">
        <v>2022</v>
      </c>
      <c r="H977">
        <v>10</v>
      </c>
      <c r="I977">
        <v>358.26229999999998</v>
      </c>
      <c r="J977">
        <v>7649.0789999999997</v>
      </c>
      <c r="K977">
        <v>7506.1059999999998</v>
      </c>
      <c r="L977">
        <v>7525.442</v>
      </c>
      <c r="M977">
        <v>7522.31</v>
      </c>
      <c r="N977">
        <v>7780.0050000000001</v>
      </c>
      <c r="O977">
        <v>8296.1139999999996</v>
      </c>
      <c r="P977">
        <v>9511.3639999999996</v>
      </c>
      <c r="Q977">
        <v>10779.88</v>
      </c>
      <c r="R977">
        <v>12665.32</v>
      </c>
      <c r="S977">
        <v>15080.09</v>
      </c>
      <c r="T977">
        <v>17046.580000000002</v>
      </c>
      <c r="U977">
        <v>18404.71</v>
      </c>
      <c r="V977">
        <v>19539.990000000002</v>
      </c>
      <c r="W977">
        <v>20455.57</v>
      </c>
      <c r="X977">
        <v>20959.14</v>
      </c>
      <c r="Y977">
        <v>20988.91</v>
      </c>
      <c r="Z977">
        <v>20633.759999999998</v>
      </c>
      <c r="AA977">
        <v>20288.3</v>
      </c>
      <c r="AB977">
        <v>19858.080000000002</v>
      </c>
      <c r="AC977">
        <v>18539.48</v>
      </c>
      <c r="AD977">
        <v>17067.150000000001</v>
      </c>
      <c r="AE977">
        <v>13704.41</v>
      </c>
      <c r="AF977">
        <v>9710.3109999999997</v>
      </c>
      <c r="AG977">
        <v>8371.7029999999995</v>
      </c>
      <c r="AH977">
        <v>68.602609999999999</v>
      </c>
      <c r="AI977">
        <v>67.13646</v>
      </c>
      <c r="AJ977">
        <v>66.067179999999993</v>
      </c>
      <c r="AK977">
        <v>64.98021</v>
      </c>
      <c r="AL977">
        <v>63.86927</v>
      </c>
      <c r="AM977">
        <v>63.076560000000001</v>
      </c>
      <c r="AN977">
        <v>62.734900000000003</v>
      </c>
      <c r="AO977">
        <v>62.946350000000002</v>
      </c>
      <c r="AP977">
        <v>67.760940000000005</v>
      </c>
      <c r="AQ977">
        <v>73.543229999999994</v>
      </c>
      <c r="AR977">
        <v>78.773960000000002</v>
      </c>
      <c r="AS977">
        <v>83.206249999999997</v>
      </c>
      <c r="AT977">
        <v>86.73854</v>
      </c>
      <c r="AU977">
        <v>89.146870000000007</v>
      </c>
      <c r="AV977">
        <v>89.960939999999994</v>
      </c>
      <c r="AW977">
        <v>90.063019999999995</v>
      </c>
      <c r="AX977">
        <v>89.383330000000001</v>
      </c>
      <c r="AY977">
        <v>86.941670000000002</v>
      </c>
      <c r="AZ977">
        <v>81.934899999999999</v>
      </c>
      <c r="BA977">
        <v>77.472920000000002</v>
      </c>
      <c r="BB977">
        <v>74.313550000000006</v>
      </c>
      <c r="BC977">
        <v>71.756249999999994</v>
      </c>
      <c r="BD977">
        <v>69.516670000000005</v>
      </c>
      <c r="BE977">
        <v>68.07396</v>
      </c>
      <c r="BF977">
        <v>-2715.779</v>
      </c>
      <c r="BG977">
        <v>3657.596</v>
      </c>
      <c r="BH977">
        <v>0</v>
      </c>
      <c r="BI977">
        <v>0</v>
      </c>
      <c r="BJ977">
        <v>0</v>
      </c>
    </row>
    <row r="978" spans="1:62" x14ac:dyDescent="0.25">
      <c r="A978" t="s">
        <v>37</v>
      </c>
      <c r="B978" t="s">
        <v>25</v>
      </c>
      <c r="C978" t="s">
        <v>4</v>
      </c>
      <c r="D978" t="s">
        <v>101</v>
      </c>
      <c r="E978" t="s">
        <v>100</v>
      </c>
      <c r="F978" t="s">
        <v>31</v>
      </c>
      <c r="G978">
        <v>2019</v>
      </c>
      <c r="H978">
        <v>8</v>
      </c>
      <c r="I978">
        <v>240</v>
      </c>
      <c r="J978">
        <v>4990.1130000000003</v>
      </c>
      <c r="K978">
        <v>4844.2860000000001</v>
      </c>
      <c r="L978">
        <v>4823.1719999999996</v>
      </c>
      <c r="M978">
        <v>4793.6440000000002</v>
      </c>
      <c r="N978">
        <v>4860.6109999999999</v>
      </c>
      <c r="O978">
        <v>5281.21</v>
      </c>
      <c r="P978">
        <v>6105.848</v>
      </c>
      <c r="Q978">
        <v>7188.51</v>
      </c>
      <c r="R978">
        <v>8909.6440000000002</v>
      </c>
      <c r="S978">
        <v>10835.19</v>
      </c>
      <c r="T978">
        <v>12509.42</v>
      </c>
      <c r="U978">
        <v>13515.4</v>
      </c>
      <c r="V978">
        <v>14328.98</v>
      </c>
      <c r="W978">
        <v>14955.63</v>
      </c>
      <c r="X978">
        <v>15395.49</v>
      </c>
      <c r="Y978">
        <v>15523.19</v>
      </c>
      <c r="Z978">
        <v>15399.8</v>
      </c>
      <c r="AA978">
        <v>15056.09</v>
      </c>
      <c r="AB978">
        <v>14563.05</v>
      </c>
      <c r="AC978">
        <v>13385.47</v>
      </c>
      <c r="AD978">
        <v>12620.84</v>
      </c>
      <c r="AE978">
        <v>10006.59</v>
      </c>
      <c r="AF978">
        <v>6799.6940000000004</v>
      </c>
      <c r="AG978">
        <v>5696.6679999999997</v>
      </c>
      <c r="AH978">
        <v>71.377080000000007</v>
      </c>
      <c r="AI978">
        <v>70.303120000000007</v>
      </c>
      <c r="AJ978">
        <v>69.267060000000001</v>
      </c>
      <c r="AK978">
        <v>68.205079999999995</v>
      </c>
      <c r="AL978">
        <v>67.291020000000003</v>
      </c>
      <c r="AM978">
        <v>66.6845</v>
      </c>
      <c r="AN978">
        <v>66.667060000000006</v>
      </c>
      <c r="AO978">
        <v>68.988150000000005</v>
      </c>
      <c r="AP978">
        <v>73.444659999999999</v>
      </c>
      <c r="AQ978">
        <v>78.203130000000002</v>
      </c>
      <c r="AR978">
        <v>82.747140000000002</v>
      </c>
      <c r="AS978">
        <v>86.621870000000001</v>
      </c>
      <c r="AT978">
        <v>89.548569999999998</v>
      </c>
      <c r="AU978">
        <v>91.427989999999994</v>
      </c>
      <c r="AV978">
        <v>92.496750000000006</v>
      </c>
      <c r="AW978">
        <v>92.756649999999993</v>
      </c>
      <c r="AX978">
        <v>92.07526</v>
      </c>
      <c r="AY978">
        <v>90.199219999999997</v>
      </c>
      <c r="AZ978">
        <v>87.103390000000005</v>
      </c>
      <c r="BA978">
        <v>82.792839999999998</v>
      </c>
      <c r="BB978">
        <v>78.572270000000003</v>
      </c>
      <c r="BC978">
        <v>75.779039999999995</v>
      </c>
      <c r="BD978">
        <v>73.934370000000001</v>
      </c>
      <c r="BE978">
        <v>72.414580000000001</v>
      </c>
      <c r="BF978">
        <v>-1819.3009999999999</v>
      </c>
      <c r="BG978">
        <v>1641.4059999999999</v>
      </c>
      <c r="BH978">
        <v>0</v>
      </c>
      <c r="BI978">
        <v>0</v>
      </c>
      <c r="BJ978">
        <v>0</v>
      </c>
    </row>
    <row r="979" spans="1:62" x14ac:dyDescent="0.25">
      <c r="A979" t="s">
        <v>37</v>
      </c>
      <c r="B979" t="s">
        <v>25</v>
      </c>
      <c r="C979" t="s">
        <v>4</v>
      </c>
      <c r="D979" t="s">
        <v>101</v>
      </c>
      <c r="E979" t="s">
        <v>100</v>
      </c>
      <c r="F979" t="s">
        <v>31</v>
      </c>
      <c r="G979">
        <v>2020</v>
      </c>
      <c r="H979">
        <v>8</v>
      </c>
      <c r="I979">
        <v>416.04649999999998</v>
      </c>
      <c r="J979">
        <v>8650.4979999999996</v>
      </c>
      <c r="K979">
        <v>8397.7009999999991</v>
      </c>
      <c r="L979">
        <v>8361.1</v>
      </c>
      <c r="M979">
        <v>8309.9130000000005</v>
      </c>
      <c r="N979">
        <v>8426.0030000000006</v>
      </c>
      <c r="O979">
        <v>9155.1229999999996</v>
      </c>
      <c r="P979">
        <v>10584.66</v>
      </c>
      <c r="Q979">
        <v>12461.48</v>
      </c>
      <c r="R979">
        <v>15445.11</v>
      </c>
      <c r="S979">
        <v>18783.099999999999</v>
      </c>
      <c r="T979">
        <v>21685.43</v>
      </c>
      <c r="U979">
        <v>23429.32</v>
      </c>
      <c r="V979">
        <v>24839.68</v>
      </c>
      <c r="W979">
        <v>25925.99</v>
      </c>
      <c r="X979">
        <v>26688.51</v>
      </c>
      <c r="Y979">
        <v>26909.87</v>
      </c>
      <c r="Z979">
        <v>26695.98</v>
      </c>
      <c r="AA979">
        <v>26100.15</v>
      </c>
      <c r="AB979">
        <v>25245.45</v>
      </c>
      <c r="AC979">
        <v>23204.07</v>
      </c>
      <c r="AD979">
        <v>21878.57</v>
      </c>
      <c r="AE979">
        <v>17346.7</v>
      </c>
      <c r="AF979">
        <v>11787.46</v>
      </c>
      <c r="AG979">
        <v>9875.3310000000001</v>
      </c>
      <c r="AH979">
        <v>71.377080000000007</v>
      </c>
      <c r="AI979">
        <v>70.303120000000007</v>
      </c>
      <c r="AJ979">
        <v>69.267060000000001</v>
      </c>
      <c r="AK979">
        <v>68.205079999999995</v>
      </c>
      <c r="AL979">
        <v>67.291020000000003</v>
      </c>
      <c r="AM979">
        <v>66.6845</v>
      </c>
      <c r="AN979">
        <v>66.667060000000006</v>
      </c>
      <c r="AO979">
        <v>68.988150000000005</v>
      </c>
      <c r="AP979">
        <v>73.444659999999999</v>
      </c>
      <c r="AQ979">
        <v>78.203130000000002</v>
      </c>
      <c r="AR979">
        <v>82.747140000000002</v>
      </c>
      <c r="AS979">
        <v>86.621870000000001</v>
      </c>
      <c r="AT979">
        <v>89.548569999999998</v>
      </c>
      <c r="AU979">
        <v>91.427989999999994</v>
      </c>
      <c r="AV979">
        <v>92.496750000000006</v>
      </c>
      <c r="AW979">
        <v>92.756649999999993</v>
      </c>
      <c r="AX979">
        <v>92.07526</v>
      </c>
      <c r="AY979">
        <v>90.199219999999997</v>
      </c>
      <c r="AZ979">
        <v>87.103390000000005</v>
      </c>
      <c r="BA979">
        <v>82.792839999999998</v>
      </c>
      <c r="BB979">
        <v>78.572270000000003</v>
      </c>
      <c r="BC979">
        <v>75.779039999999995</v>
      </c>
      <c r="BD979">
        <v>73.934370000000001</v>
      </c>
      <c r="BE979">
        <v>72.414580000000001</v>
      </c>
      <c r="BF979">
        <v>-3153.808</v>
      </c>
      <c r="BG979">
        <v>4932.616</v>
      </c>
      <c r="BH979">
        <v>0</v>
      </c>
      <c r="BI979">
        <v>0</v>
      </c>
      <c r="BJ979">
        <v>0</v>
      </c>
    </row>
    <row r="980" spans="1:62" x14ac:dyDescent="0.25">
      <c r="A980" t="s">
        <v>37</v>
      </c>
      <c r="B980" t="s">
        <v>25</v>
      </c>
      <c r="C980" t="s">
        <v>4</v>
      </c>
      <c r="D980" t="s">
        <v>101</v>
      </c>
      <c r="E980" t="s">
        <v>100</v>
      </c>
      <c r="F980" t="s">
        <v>31</v>
      </c>
      <c r="G980">
        <v>2021</v>
      </c>
      <c r="H980">
        <v>8</v>
      </c>
      <c r="I980">
        <v>439.16019999999997</v>
      </c>
      <c r="J980">
        <v>9131.0820000000003</v>
      </c>
      <c r="K980">
        <v>8864.241</v>
      </c>
      <c r="L980">
        <v>8825.6049999999996</v>
      </c>
      <c r="M980">
        <v>8771.5750000000007</v>
      </c>
      <c r="N980">
        <v>8894.1139999999996</v>
      </c>
      <c r="O980">
        <v>9663.741</v>
      </c>
      <c r="P980">
        <v>11172.69</v>
      </c>
      <c r="Q980">
        <v>13153.78</v>
      </c>
      <c r="R980">
        <v>16303.17</v>
      </c>
      <c r="S980">
        <v>19826.599999999999</v>
      </c>
      <c r="T980">
        <v>22890.17</v>
      </c>
      <c r="U980">
        <v>24730.95</v>
      </c>
      <c r="V980">
        <v>26219.67</v>
      </c>
      <c r="W980">
        <v>27366.33</v>
      </c>
      <c r="X980">
        <v>28171.200000000001</v>
      </c>
      <c r="Y980">
        <v>28404.86</v>
      </c>
      <c r="Z980">
        <v>28179.09</v>
      </c>
      <c r="AA980">
        <v>27550.16</v>
      </c>
      <c r="AB980">
        <v>26647.97</v>
      </c>
      <c r="AC980">
        <v>24493.19</v>
      </c>
      <c r="AD980">
        <v>23094.05</v>
      </c>
      <c r="AE980">
        <v>18310.41</v>
      </c>
      <c r="AF980">
        <v>12442.31</v>
      </c>
      <c r="AG980">
        <v>10423.959999999999</v>
      </c>
      <c r="AH980">
        <v>71.377080000000007</v>
      </c>
      <c r="AI980">
        <v>70.303120000000007</v>
      </c>
      <c r="AJ980">
        <v>69.267060000000001</v>
      </c>
      <c r="AK980">
        <v>68.205079999999995</v>
      </c>
      <c r="AL980">
        <v>67.291020000000003</v>
      </c>
      <c r="AM980">
        <v>66.6845</v>
      </c>
      <c r="AN980">
        <v>66.667060000000006</v>
      </c>
      <c r="AO980">
        <v>68.988150000000005</v>
      </c>
      <c r="AP980">
        <v>73.444659999999999</v>
      </c>
      <c r="AQ980">
        <v>78.203130000000002</v>
      </c>
      <c r="AR980">
        <v>82.747140000000002</v>
      </c>
      <c r="AS980">
        <v>86.621870000000001</v>
      </c>
      <c r="AT980">
        <v>89.548569999999998</v>
      </c>
      <c r="AU980">
        <v>91.427989999999994</v>
      </c>
      <c r="AV980">
        <v>92.496750000000006</v>
      </c>
      <c r="AW980">
        <v>92.756649999999993</v>
      </c>
      <c r="AX980">
        <v>92.07526</v>
      </c>
      <c r="AY980">
        <v>90.199219999999997</v>
      </c>
      <c r="AZ980">
        <v>87.103390000000005</v>
      </c>
      <c r="BA980">
        <v>82.792839999999998</v>
      </c>
      <c r="BB980">
        <v>78.572270000000003</v>
      </c>
      <c r="BC980">
        <v>75.779039999999995</v>
      </c>
      <c r="BD980">
        <v>73.934370000000001</v>
      </c>
      <c r="BE980">
        <v>72.414580000000001</v>
      </c>
      <c r="BF980">
        <v>-3329.02</v>
      </c>
      <c r="BG980">
        <v>5495.9089999999997</v>
      </c>
      <c r="BH980">
        <v>0</v>
      </c>
      <c r="BI980">
        <v>0</v>
      </c>
      <c r="BJ980">
        <v>0</v>
      </c>
    </row>
    <row r="981" spans="1:62" x14ac:dyDescent="0.25">
      <c r="A981" t="s">
        <v>37</v>
      </c>
      <c r="B981" t="s">
        <v>25</v>
      </c>
      <c r="C981" t="s">
        <v>4</v>
      </c>
      <c r="D981" t="s">
        <v>101</v>
      </c>
      <c r="E981" t="s">
        <v>100</v>
      </c>
      <c r="F981" t="s">
        <v>31</v>
      </c>
      <c r="G981">
        <v>2022</v>
      </c>
      <c r="H981">
        <v>8</v>
      </c>
      <c r="I981">
        <v>462.27390000000003</v>
      </c>
      <c r="J981">
        <v>9611.6650000000009</v>
      </c>
      <c r="K981">
        <v>9330.7790000000005</v>
      </c>
      <c r="L981">
        <v>9290.1110000000008</v>
      </c>
      <c r="M981">
        <v>9233.2360000000008</v>
      </c>
      <c r="N981">
        <v>9362.2250000000004</v>
      </c>
      <c r="O981">
        <v>10172.36</v>
      </c>
      <c r="P981">
        <v>11760.73</v>
      </c>
      <c r="Q981">
        <v>13846.09</v>
      </c>
      <c r="R981">
        <v>17161.23</v>
      </c>
      <c r="S981">
        <v>20870.11</v>
      </c>
      <c r="T981">
        <v>24094.92</v>
      </c>
      <c r="U981">
        <v>26032.57</v>
      </c>
      <c r="V981">
        <v>27599.65</v>
      </c>
      <c r="W981">
        <v>28806.66</v>
      </c>
      <c r="X981">
        <v>29653.9</v>
      </c>
      <c r="Y981">
        <v>29899.85</v>
      </c>
      <c r="Z981">
        <v>29662.2</v>
      </c>
      <c r="AA981">
        <v>29000.17</v>
      </c>
      <c r="AB981">
        <v>28050.49</v>
      </c>
      <c r="AC981">
        <v>25782.3</v>
      </c>
      <c r="AD981">
        <v>24309.53</v>
      </c>
      <c r="AE981">
        <v>19274.11</v>
      </c>
      <c r="AF981">
        <v>13097.17</v>
      </c>
      <c r="AG981">
        <v>10972.59</v>
      </c>
      <c r="AH981">
        <v>71.377080000000007</v>
      </c>
      <c r="AI981">
        <v>70.303120000000007</v>
      </c>
      <c r="AJ981">
        <v>69.267060000000001</v>
      </c>
      <c r="AK981">
        <v>68.205079999999995</v>
      </c>
      <c r="AL981">
        <v>67.291020000000003</v>
      </c>
      <c r="AM981">
        <v>66.6845</v>
      </c>
      <c r="AN981">
        <v>66.667060000000006</v>
      </c>
      <c r="AO981">
        <v>68.988150000000005</v>
      </c>
      <c r="AP981">
        <v>73.444659999999999</v>
      </c>
      <c r="AQ981">
        <v>78.203130000000002</v>
      </c>
      <c r="AR981">
        <v>82.747140000000002</v>
      </c>
      <c r="AS981">
        <v>86.621870000000001</v>
      </c>
      <c r="AT981">
        <v>89.548569999999998</v>
      </c>
      <c r="AU981">
        <v>91.427989999999994</v>
      </c>
      <c r="AV981">
        <v>92.496750000000006</v>
      </c>
      <c r="AW981">
        <v>92.756649999999993</v>
      </c>
      <c r="AX981">
        <v>92.07526</v>
      </c>
      <c r="AY981">
        <v>90.199219999999997</v>
      </c>
      <c r="AZ981">
        <v>87.103390000000005</v>
      </c>
      <c r="BA981">
        <v>82.792839999999998</v>
      </c>
      <c r="BB981">
        <v>78.572270000000003</v>
      </c>
      <c r="BC981">
        <v>75.779039999999995</v>
      </c>
      <c r="BD981">
        <v>73.934370000000001</v>
      </c>
      <c r="BE981">
        <v>72.414580000000001</v>
      </c>
      <c r="BF981">
        <v>-3504.2310000000002</v>
      </c>
      <c r="BG981">
        <v>6089.6490000000003</v>
      </c>
      <c r="BH981">
        <v>0</v>
      </c>
      <c r="BI981">
        <v>0</v>
      </c>
      <c r="BJ981">
        <v>0</v>
      </c>
    </row>
    <row r="982" spans="1:62" x14ac:dyDescent="0.25">
      <c r="A982" t="s">
        <v>37</v>
      </c>
      <c r="B982" t="s">
        <v>25</v>
      </c>
      <c r="C982" t="s">
        <v>4</v>
      </c>
      <c r="D982" t="s">
        <v>101</v>
      </c>
      <c r="E982" t="s">
        <v>127</v>
      </c>
      <c r="F982" t="s">
        <v>33</v>
      </c>
      <c r="G982">
        <v>2019</v>
      </c>
      <c r="H982">
        <v>5</v>
      </c>
      <c r="I982">
        <v>240</v>
      </c>
      <c r="J982">
        <v>4927.7780000000002</v>
      </c>
      <c r="K982">
        <v>4837.2030000000004</v>
      </c>
      <c r="L982">
        <v>4836.25</v>
      </c>
      <c r="M982">
        <v>4867.5950000000003</v>
      </c>
      <c r="N982">
        <v>5101.8739999999998</v>
      </c>
      <c r="O982">
        <v>5589.3050000000003</v>
      </c>
      <c r="P982">
        <v>6339.1369999999997</v>
      </c>
      <c r="Q982">
        <v>7186.3119999999999</v>
      </c>
      <c r="R982">
        <v>8593.6219999999994</v>
      </c>
      <c r="S982">
        <v>10104.16</v>
      </c>
      <c r="T982">
        <v>10891.88</v>
      </c>
      <c r="U982">
        <v>11628.17</v>
      </c>
      <c r="V982">
        <v>12200.88</v>
      </c>
      <c r="W982">
        <v>12572.4</v>
      </c>
      <c r="X982">
        <v>12782.93</v>
      </c>
      <c r="Y982">
        <v>12717.04</v>
      </c>
      <c r="Z982">
        <v>12489.89</v>
      </c>
      <c r="AA982">
        <v>12154.23</v>
      </c>
      <c r="AB982">
        <v>11790.97</v>
      </c>
      <c r="AC982">
        <v>11247.33</v>
      </c>
      <c r="AD982">
        <v>10869.01</v>
      </c>
      <c r="AE982">
        <v>8774.3490000000002</v>
      </c>
      <c r="AF982">
        <v>6146.424</v>
      </c>
      <c r="AG982">
        <v>5251.2889999999998</v>
      </c>
      <c r="AH982">
        <v>62.218229999999998</v>
      </c>
      <c r="AI982">
        <v>61.196350000000002</v>
      </c>
      <c r="AJ982">
        <v>60.235939999999999</v>
      </c>
      <c r="AK982">
        <v>59.295310000000001</v>
      </c>
      <c r="AL982">
        <v>58.469270000000002</v>
      </c>
      <c r="AM982">
        <v>57.827599999999997</v>
      </c>
      <c r="AN982">
        <v>58.219790000000003</v>
      </c>
      <c r="AO982">
        <v>60.656770000000002</v>
      </c>
      <c r="AP982">
        <v>64.233860000000007</v>
      </c>
      <c r="AQ982">
        <v>67.959370000000007</v>
      </c>
      <c r="AR982">
        <v>71.173439999999999</v>
      </c>
      <c r="AS982">
        <v>74.263540000000006</v>
      </c>
      <c r="AT982">
        <v>76.669269999999997</v>
      </c>
      <c r="AU982">
        <v>78.263019999999997</v>
      </c>
      <c r="AV982">
        <v>79.092190000000002</v>
      </c>
      <c r="AW982">
        <v>79.402600000000007</v>
      </c>
      <c r="AX982">
        <v>78.745829999999998</v>
      </c>
      <c r="AY982">
        <v>77.337500000000006</v>
      </c>
      <c r="AZ982">
        <v>75.158330000000007</v>
      </c>
      <c r="BA982">
        <v>71.344269999999995</v>
      </c>
      <c r="BB982">
        <v>67.65052</v>
      </c>
      <c r="BC982">
        <v>65.254679999999993</v>
      </c>
      <c r="BD982">
        <v>63.079689999999999</v>
      </c>
      <c r="BE982">
        <v>61.372920000000001</v>
      </c>
      <c r="BF982">
        <v>-1819.3009999999999</v>
      </c>
      <c r="BG982">
        <v>1641.4059999999999</v>
      </c>
      <c r="BH982">
        <v>0</v>
      </c>
      <c r="BI982">
        <v>0</v>
      </c>
      <c r="BJ982">
        <v>0</v>
      </c>
    </row>
    <row r="983" spans="1:62" x14ac:dyDescent="0.25">
      <c r="A983" t="s">
        <v>37</v>
      </c>
      <c r="B983" t="s">
        <v>25</v>
      </c>
      <c r="C983" t="s">
        <v>4</v>
      </c>
      <c r="D983" t="s">
        <v>101</v>
      </c>
      <c r="E983" t="s">
        <v>127</v>
      </c>
      <c r="F983" t="s">
        <v>33</v>
      </c>
      <c r="G983">
        <v>2019</v>
      </c>
      <c r="H983">
        <v>6</v>
      </c>
      <c r="I983">
        <v>240</v>
      </c>
      <c r="J983">
        <v>4921.1369999999997</v>
      </c>
      <c r="K983">
        <v>4824.0110000000004</v>
      </c>
      <c r="L983">
        <v>4791.9520000000002</v>
      </c>
      <c r="M983">
        <v>4795.59</v>
      </c>
      <c r="N983">
        <v>4957.1149999999998</v>
      </c>
      <c r="O983">
        <v>5377.18</v>
      </c>
      <c r="P983">
        <v>6108.9759999999997</v>
      </c>
      <c r="Q983">
        <v>7153.3940000000002</v>
      </c>
      <c r="R983">
        <v>8761.8130000000001</v>
      </c>
      <c r="S983">
        <v>10603.58</v>
      </c>
      <c r="T983">
        <v>11815.19</v>
      </c>
      <c r="U983">
        <v>12704.92</v>
      </c>
      <c r="V983">
        <v>13409.68</v>
      </c>
      <c r="W983">
        <v>13903.3</v>
      </c>
      <c r="X983">
        <v>14231.52</v>
      </c>
      <c r="Y983">
        <v>14231.51</v>
      </c>
      <c r="Z983">
        <v>14039.04</v>
      </c>
      <c r="AA983">
        <v>13669.67</v>
      </c>
      <c r="AB983">
        <v>13225.1</v>
      </c>
      <c r="AC983">
        <v>12304.66</v>
      </c>
      <c r="AD983">
        <v>11580.24</v>
      </c>
      <c r="AE983">
        <v>9243.4130000000005</v>
      </c>
      <c r="AF983">
        <v>6362.1059999999998</v>
      </c>
      <c r="AG983">
        <v>5323.598</v>
      </c>
      <c r="AH983">
        <v>66.759379999999993</v>
      </c>
      <c r="AI983">
        <v>65.307289999999995</v>
      </c>
      <c r="AJ983">
        <v>64.270309999999995</v>
      </c>
      <c r="AK983">
        <v>63.29063</v>
      </c>
      <c r="AL983">
        <v>62.655729999999998</v>
      </c>
      <c r="AM983">
        <v>62.07396</v>
      </c>
      <c r="AN983">
        <v>62.425519999999999</v>
      </c>
      <c r="AO983">
        <v>65.037499999999994</v>
      </c>
      <c r="AP983">
        <v>68.7</v>
      </c>
      <c r="AQ983">
        <v>72.576560000000001</v>
      </c>
      <c r="AR983">
        <v>76.220309999999998</v>
      </c>
      <c r="AS983">
        <v>79.7</v>
      </c>
      <c r="AT983">
        <v>82.484380000000002</v>
      </c>
      <c r="AU983">
        <v>84.364590000000007</v>
      </c>
      <c r="AV983">
        <v>85.890110000000007</v>
      </c>
      <c r="AW983">
        <v>85.748949999999994</v>
      </c>
      <c r="AX983">
        <v>84.585419999999999</v>
      </c>
      <c r="AY983">
        <v>82.952079999999995</v>
      </c>
      <c r="AZ983">
        <v>80.358860000000007</v>
      </c>
      <c r="BA983">
        <v>76.717699999999994</v>
      </c>
      <c r="BB983">
        <v>72.148960000000002</v>
      </c>
      <c r="BC983">
        <v>68.947400000000002</v>
      </c>
      <c r="BD983">
        <v>66.900000000000006</v>
      </c>
      <c r="BE983">
        <v>65.477609999999999</v>
      </c>
      <c r="BF983">
        <v>-1819.3009999999999</v>
      </c>
      <c r="BG983">
        <v>1641.4059999999999</v>
      </c>
      <c r="BH983">
        <v>0</v>
      </c>
      <c r="BI983">
        <v>0</v>
      </c>
      <c r="BJ983">
        <v>0</v>
      </c>
    </row>
    <row r="984" spans="1:62" x14ac:dyDescent="0.25">
      <c r="A984" t="s">
        <v>37</v>
      </c>
      <c r="B984" t="s">
        <v>25</v>
      </c>
      <c r="C984" t="s">
        <v>4</v>
      </c>
      <c r="D984" t="s">
        <v>101</v>
      </c>
      <c r="E984" t="s">
        <v>127</v>
      </c>
      <c r="F984" t="s">
        <v>33</v>
      </c>
      <c r="G984">
        <v>2019</v>
      </c>
      <c r="H984">
        <v>7</v>
      </c>
      <c r="I984">
        <v>240</v>
      </c>
      <c r="J984">
        <v>4926.424</v>
      </c>
      <c r="K984">
        <v>4803.1989999999996</v>
      </c>
      <c r="L984">
        <v>4787.5829999999996</v>
      </c>
      <c r="M984">
        <v>4796.7470000000003</v>
      </c>
      <c r="N984">
        <v>4949.8860000000004</v>
      </c>
      <c r="O984">
        <v>5364.53</v>
      </c>
      <c r="P984">
        <v>6131.1589999999997</v>
      </c>
      <c r="Q984">
        <v>7169.3580000000002</v>
      </c>
      <c r="R984">
        <v>8706.5920000000006</v>
      </c>
      <c r="S984">
        <v>10634.28</v>
      </c>
      <c r="T984">
        <v>11962.76</v>
      </c>
      <c r="U984">
        <v>12873.04</v>
      </c>
      <c r="V984">
        <v>13594.83</v>
      </c>
      <c r="W984">
        <v>14150.44</v>
      </c>
      <c r="X984">
        <v>14472.05</v>
      </c>
      <c r="Y984">
        <v>14498.23</v>
      </c>
      <c r="Z984">
        <v>14309</v>
      </c>
      <c r="AA984">
        <v>13954.5</v>
      </c>
      <c r="AB984">
        <v>13535.77</v>
      </c>
      <c r="AC984">
        <v>12578.52</v>
      </c>
      <c r="AD984">
        <v>11823.06</v>
      </c>
      <c r="AE984">
        <v>9398.5619999999999</v>
      </c>
      <c r="AF984">
        <v>6419.5820000000003</v>
      </c>
      <c r="AG984">
        <v>5393.8760000000002</v>
      </c>
      <c r="AH984">
        <v>65.84948</v>
      </c>
      <c r="AI984">
        <v>64.57396</v>
      </c>
      <c r="AJ984">
        <v>63.539059999999999</v>
      </c>
      <c r="AK984">
        <v>62.657290000000003</v>
      </c>
      <c r="AL984">
        <v>61.920830000000002</v>
      </c>
      <c r="AM984">
        <v>61.413020000000003</v>
      </c>
      <c r="AN984">
        <v>61.543230000000001</v>
      </c>
      <c r="AO984">
        <v>64.407809999999998</v>
      </c>
      <c r="AP984">
        <v>68.366669999999999</v>
      </c>
      <c r="AQ984">
        <v>72.838539999999995</v>
      </c>
      <c r="AR984">
        <v>77.354159999999993</v>
      </c>
      <c r="AS984">
        <v>80.974999999999994</v>
      </c>
      <c r="AT984">
        <v>83.971879999999999</v>
      </c>
      <c r="AU984">
        <v>86.014060000000001</v>
      </c>
      <c r="AV984">
        <v>86.878129999999999</v>
      </c>
      <c r="AW984">
        <v>87.03125</v>
      </c>
      <c r="AX984">
        <v>86.468230000000005</v>
      </c>
      <c r="AY984">
        <v>85.125519999999995</v>
      </c>
      <c r="AZ984">
        <v>82.300520000000006</v>
      </c>
      <c r="BA984">
        <v>78.185940000000002</v>
      </c>
      <c r="BB984">
        <v>73.473960000000005</v>
      </c>
      <c r="BC984">
        <v>70.292190000000005</v>
      </c>
      <c r="BD984">
        <v>68.359889999999993</v>
      </c>
      <c r="BE984">
        <v>66.833340000000007</v>
      </c>
      <c r="BF984">
        <v>-1819.3009999999999</v>
      </c>
      <c r="BG984">
        <v>1641.4059999999999</v>
      </c>
      <c r="BH984">
        <v>0</v>
      </c>
      <c r="BI984">
        <v>0</v>
      </c>
      <c r="BJ984">
        <v>0</v>
      </c>
    </row>
    <row r="985" spans="1:62" x14ac:dyDescent="0.25">
      <c r="A985" t="s">
        <v>37</v>
      </c>
      <c r="B985" t="s">
        <v>25</v>
      </c>
      <c r="C985" t="s">
        <v>4</v>
      </c>
      <c r="D985" t="s">
        <v>101</v>
      </c>
      <c r="E985" t="s">
        <v>127</v>
      </c>
      <c r="F985" t="s">
        <v>33</v>
      </c>
      <c r="G985">
        <v>2019</v>
      </c>
      <c r="H985">
        <v>8</v>
      </c>
      <c r="I985">
        <v>240</v>
      </c>
      <c r="J985">
        <v>4955.7290000000003</v>
      </c>
      <c r="K985">
        <v>4846.875</v>
      </c>
      <c r="L985">
        <v>4839.9769999999999</v>
      </c>
      <c r="M985">
        <v>4816.2479999999996</v>
      </c>
      <c r="N985">
        <v>4916.482</v>
      </c>
      <c r="O985">
        <v>5350.0060000000003</v>
      </c>
      <c r="P985">
        <v>6184.8680000000004</v>
      </c>
      <c r="Q985">
        <v>7200.1480000000001</v>
      </c>
      <c r="R985">
        <v>8736.1370000000006</v>
      </c>
      <c r="S985">
        <v>10602.67</v>
      </c>
      <c r="T985">
        <v>11971</v>
      </c>
      <c r="U985">
        <v>12903.85</v>
      </c>
      <c r="V985">
        <v>13657.03</v>
      </c>
      <c r="W985">
        <v>14207.94</v>
      </c>
      <c r="X985">
        <v>14556.38</v>
      </c>
      <c r="Y985">
        <v>14625.87</v>
      </c>
      <c r="Z985">
        <v>14460.13</v>
      </c>
      <c r="AA985">
        <v>14118.9</v>
      </c>
      <c r="AB985">
        <v>13689.04</v>
      </c>
      <c r="AC985">
        <v>12736.85</v>
      </c>
      <c r="AD985">
        <v>12104.18</v>
      </c>
      <c r="AE985">
        <v>9688.5400000000009</v>
      </c>
      <c r="AF985">
        <v>6628.3249999999998</v>
      </c>
      <c r="AG985">
        <v>5559.0749999999998</v>
      </c>
      <c r="AH985">
        <v>67.777600000000007</v>
      </c>
      <c r="AI985">
        <v>66.901570000000007</v>
      </c>
      <c r="AJ985">
        <v>65.733329999999995</v>
      </c>
      <c r="AK985">
        <v>64.642189999999999</v>
      </c>
      <c r="AL985">
        <v>63.898440000000001</v>
      </c>
      <c r="AM985">
        <v>63.387500000000003</v>
      </c>
      <c r="AN985">
        <v>63.153640000000003</v>
      </c>
      <c r="AO985">
        <v>65.05</v>
      </c>
      <c r="AP985">
        <v>68.578639999999993</v>
      </c>
      <c r="AQ985">
        <v>72.689059999999998</v>
      </c>
      <c r="AR985">
        <v>76.861459999999994</v>
      </c>
      <c r="AS985">
        <v>80.414060000000006</v>
      </c>
      <c r="AT985">
        <v>83.331770000000006</v>
      </c>
      <c r="AU985">
        <v>85.503649999999993</v>
      </c>
      <c r="AV985">
        <v>86.59948</v>
      </c>
      <c r="AW985">
        <v>86.955730000000003</v>
      </c>
      <c r="AX985">
        <v>86.304689999999994</v>
      </c>
      <c r="AY985">
        <v>84.219269999999995</v>
      </c>
      <c r="AZ985">
        <v>81.507289999999998</v>
      </c>
      <c r="BA985">
        <v>77.430210000000002</v>
      </c>
      <c r="BB985">
        <v>73.830209999999994</v>
      </c>
      <c r="BC985">
        <v>71.380210000000005</v>
      </c>
      <c r="BD985">
        <v>69.892189999999999</v>
      </c>
      <c r="BE985">
        <v>68.558329999999998</v>
      </c>
      <c r="BF985">
        <v>-1819.3009999999999</v>
      </c>
      <c r="BG985">
        <v>1641.4059999999999</v>
      </c>
      <c r="BH985">
        <v>0</v>
      </c>
      <c r="BI985">
        <v>0</v>
      </c>
      <c r="BJ985">
        <v>0</v>
      </c>
    </row>
    <row r="986" spans="1:62" x14ac:dyDescent="0.25">
      <c r="A986" t="s">
        <v>37</v>
      </c>
      <c r="B986" t="s">
        <v>25</v>
      </c>
      <c r="C986" t="s">
        <v>4</v>
      </c>
      <c r="D986" t="s">
        <v>101</v>
      </c>
      <c r="E986" t="s">
        <v>127</v>
      </c>
      <c r="F986" t="s">
        <v>33</v>
      </c>
      <c r="G986">
        <v>2019</v>
      </c>
      <c r="H986">
        <v>9</v>
      </c>
      <c r="I986">
        <v>240</v>
      </c>
      <c r="J986">
        <v>5074.1170000000002</v>
      </c>
      <c r="K986">
        <v>4964.2430000000004</v>
      </c>
      <c r="L986">
        <v>4957.5410000000002</v>
      </c>
      <c r="M986">
        <v>4922.5110000000004</v>
      </c>
      <c r="N986">
        <v>5045.1660000000002</v>
      </c>
      <c r="O986">
        <v>5415.3149999999996</v>
      </c>
      <c r="P986">
        <v>6326.5829999999996</v>
      </c>
      <c r="Q986">
        <v>7193.7979999999998</v>
      </c>
      <c r="R986">
        <v>8629.6620000000003</v>
      </c>
      <c r="S986">
        <v>10294.02</v>
      </c>
      <c r="T986">
        <v>11706.14</v>
      </c>
      <c r="U986">
        <v>12626.76</v>
      </c>
      <c r="V986">
        <v>13353.14</v>
      </c>
      <c r="W986">
        <v>13899.24</v>
      </c>
      <c r="X986">
        <v>14277.17</v>
      </c>
      <c r="Y986">
        <v>14326.09</v>
      </c>
      <c r="Z986">
        <v>14113.41</v>
      </c>
      <c r="AA986">
        <v>13808.7</v>
      </c>
      <c r="AB986">
        <v>13370.72</v>
      </c>
      <c r="AC986">
        <v>12643.97</v>
      </c>
      <c r="AD986">
        <v>11763.29</v>
      </c>
      <c r="AE986">
        <v>9360.1530000000002</v>
      </c>
      <c r="AF986">
        <v>6491.7169999999996</v>
      </c>
      <c r="AG986">
        <v>5526.3209999999999</v>
      </c>
      <c r="AH986">
        <v>67.081770000000006</v>
      </c>
      <c r="AI986">
        <v>65.88646</v>
      </c>
      <c r="AJ986">
        <v>65.020309999999995</v>
      </c>
      <c r="AK986">
        <v>64.027079999999998</v>
      </c>
      <c r="AL986">
        <v>63.293230000000001</v>
      </c>
      <c r="AM986">
        <v>62.642189999999999</v>
      </c>
      <c r="AN986">
        <v>62.080730000000003</v>
      </c>
      <c r="AO986">
        <v>63.111460000000001</v>
      </c>
      <c r="AP986">
        <v>66.992710000000002</v>
      </c>
      <c r="AQ986">
        <v>71.804689999999994</v>
      </c>
      <c r="AR986">
        <v>76.991140000000001</v>
      </c>
      <c r="AS986">
        <v>81.325000000000003</v>
      </c>
      <c r="AT986">
        <v>84.796360000000007</v>
      </c>
      <c r="AU986">
        <v>87.34375</v>
      </c>
      <c r="AV986">
        <v>88.880210000000005</v>
      </c>
      <c r="AW986">
        <v>88.785929999999993</v>
      </c>
      <c r="AX986">
        <v>87.626559999999998</v>
      </c>
      <c r="AY986">
        <v>85.376050000000006</v>
      </c>
      <c r="AZ986">
        <v>81.760409999999993</v>
      </c>
      <c r="BA986">
        <v>76.636979999999994</v>
      </c>
      <c r="BB986">
        <v>73.067710000000005</v>
      </c>
      <c r="BC986">
        <v>70.95729</v>
      </c>
      <c r="BD986">
        <v>69.119789999999995</v>
      </c>
      <c r="BE986">
        <v>67.709370000000007</v>
      </c>
      <c r="BF986">
        <v>-1819.3009999999999</v>
      </c>
      <c r="BG986">
        <v>1641.4059999999999</v>
      </c>
      <c r="BH986">
        <v>0</v>
      </c>
      <c r="BI986">
        <v>0</v>
      </c>
      <c r="BJ986">
        <v>0</v>
      </c>
    </row>
    <row r="987" spans="1:62" x14ac:dyDescent="0.25">
      <c r="A987" t="s">
        <v>37</v>
      </c>
      <c r="B987" t="s">
        <v>25</v>
      </c>
      <c r="C987" t="s">
        <v>4</v>
      </c>
      <c r="D987" t="s">
        <v>101</v>
      </c>
      <c r="E987" t="s">
        <v>127</v>
      </c>
      <c r="F987" t="s">
        <v>33</v>
      </c>
      <c r="G987">
        <v>2019</v>
      </c>
      <c r="H987">
        <v>10</v>
      </c>
      <c r="I987">
        <v>240</v>
      </c>
      <c r="J987">
        <v>5126.1170000000002</v>
      </c>
      <c r="K987">
        <v>5055.1049999999996</v>
      </c>
      <c r="L987">
        <v>5076.5780000000004</v>
      </c>
      <c r="M987">
        <v>5086.7579999999998</v>
      </c>
      <c r="N987">
        <v>5300.3339999999998</v>
      </c>
      <c r="O987">
        <v>5649.5770000000002</v>
      </c>
      <c r="P987">
        <v>6479.4520000000002</v>
      </c>
      <c r="Q987">
        <v>7263.7449999999999</v>
      </c>
      <c r="R987">
        <v>8368.0370000000003</v>
      </c>
      <c r="S987">
        <v>9752.9989999999998</v>
      </c>
      <c r="T987">
        <v>10625.68</v>
      </c>
      <c r="U987">
        <v>11394.24</v>
      </c>
      <c r="V987">
        <v>12072.61</v>
      </c>
      <c r="W987">
        <v>12534.02</v>
      </c>
      <c r="X987">
        <v>12739.63</v>
      </c>
      <c r="Y987">
        <v>12663.79</v>
      </c>
      <c r="Z987">
        <v>12376.09</v>
      </c>
      <c r="AA987">
        <v>12193.57</v>
      </c>
      <c r="AB987">
        <v>12006.21</v>
      </c>
      <c r="AC987">
        <v>11495.71</v>
      </c>
      <c r="AD987">
        <v>10746.44</v>
      </c>
      <c r="AE987">
        <v>8773.6530000000002</v>
      </c>
      <c r="AF987">
        <v>6277.4030000000002</v>
      </c>
      <c r="AG987">
        <v>5472.4129999999996</v>
      </c>
      <c r="AH987">
        <v>62.627609999999997</v>
      </c>
      <c r="AI987">
        <v>61.438540000000003</v>
      </c>
      <c r="AJ987">
        <v>60.653640000000003</v>
      </c>
      <c r="AK987">
        <v>59.897910000000003</v>
      </c>
      <c r="AL987">
        <v>59.581249999999997</v>
      </c>
      <c r="AM987">
        <v>59.1599</v>
      </c>
      <c r="AN987">
        <v>58.880209999999998</v>
      </c>
      <c r="AO987">
        <v>59.0625</v>
      </c>
      <c r="AP987">
        <v>62.120829999999998</v>
      </c>
      <c r="AQ987">
        <v>66.719800000000006</v>
      </c>
      <c r="AR987">
        <v>70.718230000000005</v>
      </c>
      <c r="AS987">
        <v>74.432289999999995</v>
      </c>
      <c r="AT987">
        <v>78.095309999999998</v>
      </c>
      <c r="AU987">
        <v>80.103650000000002</v>
      </c>
      <c r="AV987">
        <v>80.731769999999997</v>
      </c>
      <c r="AW987">
        <v>80.05</v>
      </c>
      <c r="AX987">
        <v>78.730729999999994</v>
      </c>
      <c r="AY987">
        <v>77.008859999999999</v>
      </c>
      <c r="AZ987">
        <v>73.447400000000002</v>
      </c>
      <c r="BA987">
        <v>70.375</v>
      </c>
      <c r="BB987">
        <v>67.94323</v>
      </c>
      <c r="BC987">
        <v>66.320830000000001</v>
      </c>
      <c r="BD987">
        <v>65.114059999999995</v>
      </c>
      <c r="BE987">
        <v>63.809890000000003</v>
      </c>
      <c r="BF987">
        <v>-1819.3009999999999</v>
      </c>
      <c r="BG987">
        <v>1641.4059999999999</v>
      </c>
      <c r="BH987">
        <v>0</v>
      </c>
      <c r="BI987">
        <v>0</v>
      </c>
      <c r="BJ987">
        <v>0</v>
      </c>
    </row>
    <row r="988" spans="1:62" x14ac:dyDescent="0.25">
      <c r="A988" t="s">
        <v>37</v>
      </c>
      <c r="B988" t="s">
        <v>25</v>
      </c>
      <c r="C988" t="s">
        <v>4</v>
      </c>
      <c r="D988" t="s">
        <v>101</v>
      </c>
      <c r="E988" t="s">
        <v>127</v>
      </c>
      <c r="F988" t="s">
        <v>33</v>
      </c>
      <c r="G988">
        <v>2020</v>
      </c>
      <c r="H988">
        <v>5</v>
      </c>
      <c r="I988">
        <v>219.58009999999999</v>
      </c>
      <c r="J988">
        <v>4508.509</v>
      </c>
      <c r="K988">
        <v>4425.6400000000003</v>
      </c>
      <c r="L988">
        <v>4424.768</v>
      </c>
      <c r="M988">
        <v>4453.4459999999999</v>
      </c>
      <c r="N988">
        <v>4667.7920000000004</v>
      </c>
      <c r="O988">
        <v>5113.7510000000002</v>
      </c>
      <c r="P988">
        <v>5799.7849999999999</v>
      </c>
      <c r="Q988">
        <v>6574.88</v>
      </c>
      <c r="R988">
        <v>7862.4530000000004</v>
      </c>
      <c r="S988">
        <v>9244.4670000000006</v>
      </c>
      <c r="T988">
        <v>9965.17</v>
      </c>
      <c r="U988">
        <v>10638.81</v>
      </c>
      <c r="V988">
        <v>11162.8</v>
      </c>
      <c r="W988">
        <v>11502.71</v>
      </c>
      <c r="X988">
        <v>11695.32</v>
      </c>
      <c r="Y988">
        <v>11635.04</v>
      </c>
      <c r="Z988">
        <v>11427.21</v>
      </c>
      <c r="AA988">
        <v>11120.11</v>
      </c>
      <c r="AB988">
        <v>10787.77</v>
      </c>
      <c r="AC988">
        <v>10290.370000000001</v>
      </c>
      <c r="AD988">
        <v>9944.2469999999994</v>
      </c>
      <c r="AE988">
        <v>8027.8029999999999</v>
      </c>
      <c r="AF988">
        <v>5623.4690000000001</v>
      </c>
      <c r="AG988">
        <v>4804.4949999999999</v>
      </c>
      <c r="AH988">
        <v>62.218229999999998</v>
      </c>
      <c r="AI988">
        <v>61.196350000000002</v>
      </c>
      <c r="AJ988">
        <v>60.235939999999999</v>
      </c>
      <c r="AK988">
        <v>59.295310000000001</v>
      </c>
      <c r="AL988">
        <v>58.469270000000002</v>
      </c>
      <c r="AM988">
        <v>57.827599999999997</v>
      </c>
      <c r="AN988">
        <v>58.219790000000003</v>
      </c>
      <c r="AO988">
        <v>60.656770000000002</v>
      </c>
      <c r="AP988">
        <v>64.233860000000007</v>
      </c>
      <c r="AQ988">
        <v>67.959370000000007</v>
      </c>
      <c r="AR988">
        <v>71.173439999999999</v>
      </c>
      <c r="AS988">
        <v>74.263540000000006</v>
      </c>
      <c r="AT988">
        <v>76.669269999999997</v>
      </c>
      <c r="AU988">
        <v>78.263019999999997</v>
      </c>
      <c r="AV988">
        <v>79.092190000000002</v>
      </c>
      <c r="AW988">
        <v>79.402600000000007</v>
      </c>
      <c r="AX988">
        <v>78.745829999999998</v>
      </c>
      <c r="AY988">
        <v>77.337500000000006</v>
      </c>
      <c r="AZ988">
        <v>75.158330000000007</v>
      </c>
      <c r="BA988">
        <v>71.344269999999995</v>
      </c>
      <c r="BB988">
        <v>67.65052</v>
      </c>
      <c r="BC988">
        <v>65.254679999999993</v>
      </c>
      <c r="BD988">
        <v>63.079689999999999</v>
      </c>
      <c r="BE988">
        <v>61.372920000000001</v>
      </c>
      <c r="BF988">
        <v>-1664.51</v>
      </c>
      <c r="BG988">
        <v>1373.9770000000001</v>
      </c>
      <c r="BH988">
        <v>0</v>
      </c>
      <c r="BI988">
        <v>0</v>
      </c>
      <c r="BJ988">
        <v>0</v>
      </c>
    </row>
    <row r="989" spans="1:62" x14ac:dyDescent="0.25">
      <c r="A989" t="s">
        <v>37</v>
      </c>
      <c r="B989" t="s">
        <v>25</v>
      </c>
      <c r="C989" t="s">
        <v>4</v>
      </c>
      <c r="D989" t="s">
        <v>101</v>
      </c>
      <c r="E989" t="s">
        <v>127</v>
      </c>
      <c r="F989" t="s">
        <v>33</v>
      </c>
      <c r="G989">
        <v>2020</v>
      </c>
      <c r="H989">
        <v>6</v>
      </c>
      <c r="I989">
        <v>288.9212</v>
      </c>
      <c r="J989">
        <v>5924.2539999999999</v>
      </c>
      <c r="K989">
        <v>5807.33</v>
      </c>
      <c r="L989">
        <v>5768.7359999999999</v>
      </c>
      <c r="M989">
        <v>5773.116</v>
      </c>
      <c r="N989">
        <v>5967.5649999999996</v>
      </c>
      <c r="O989">
        <v>6473.2550000000001</v>
      </c>
      <c r="P989">
        <v>7354.22</v>
      </c>
      <c r="Q989">
        <v>8611.5310000000009</v>
      </c>
      <c r="R989">
        <v>10547.81</v>
      </c>
      <c r="S989">
        <v>12765</v>
      </c>
      <c r="T989">
        <v>14223.58</v>
      </c>
      <c r="U989">
        <v>15294.67</v>
      </c>
      <c r="V989">
        <v>16143.09</v>
      </c>
      <c r="W989">
        <v>16737.32</v>
      </c>
      <c r="X989">
        <v>17132.45</v>
      </c>
      <c r="Y989">
        <v>17132.439999999999</v>
      </c>
      <c r="Z989">
        <v>16900.740000000002</v>
      </c>
      <c r="AA989">
        <v>16456.07</v>
      </c>
      <c r="AB989">
        <v>15920.88</v>
      </c>
      <c r="AC989">
        <v>14812.82</v>
      </c>
      <c r="AD989">
        <v>13940.73</v>
      </c>
      <c r="AE989">
        <v>11127.58</v>
      </c>
      <c r="AF989">
        <v>7658.9470000000001</v>
      </c>
      <c r="AG989">
        <v>6408.7520000000004</v>
      </c>
      <c r="AH989">
        <v>66.759379999999993</v>
      </c>
      <c r="AI989">
        <v>65.307289999999995</v>
      </c>
      <c r="AJ989">
        <v>64.270309999999995</v>
      </c>
      <c r="AK989">
        <v>63.29063</v>
      </c>
      <c r="AL989">
        <v>62.655729999999998</v>
      </c>
      <c r="AM989">
        <v>62.07396</v>
      </c>
      <c r="AN989">
        <v>62.425519999999999</v>
      </c>
      <c r="AO989">
        <v>65.037499999999994</v>
      </c>
      <c r="AP989">
        <v>68.7</v>
      </c>
      <c r="AQ989">
        <v>72.576560000000001</v>
      </c>
      <c r="AR989">
        <v>76.220309999999998</v>
      </c>
      <c r="AS989">
        <v>79.7</v>
      </c>
      <c r="AT989">
        <v>82.484380000000002</v>
      </c>
      <c r="AU989">
        <v>84.364590000000007</v>
      </c>
      <c r="AV989">
        <v>85.890110000000007</v>
      </c>
      <c r="AW989">
        <v>85.748949999999994</v>
      </c>
      <c r="AX989">
        <v>84.585419999999999</v>
      </c>
      <c r="AY989">
        <v>82.952079999999995</v>
      </c>
      <c r="AZ989">
        <v>80.358860000000007</v>
      </c>
      <c r="BA989">
        <v>76.717699999999994</v>
      </c>
      <c r="BB989">
        <v>72.148960000000002</v>
      </c>
      <c r="BC989">
        <v>68.947400000000002</v>
      </c>
      <c r="BD989">
        <v>66.900000000000006</v>
      </c>
      <c r="BE989">
        <v>65.477609999999999</v>
      </c>
      <c r="BF989">
        <v>-2190.1439999999998</v>
      </c>
      <c r="BG989">
        <v>2378.7689999999998</v>
      </c>
      <c r="BH989">
        <v>0</v>
      </c>
      <c r="BI989">
        <v>0</v>
      </c>
      <c r="BJ989">
        <v>0</v>
      </c>
    </row>
    <row r="990" spans="1:62" x14ac:dyDescent="0.25">
      <c r="A990" t="s">
        <v>37</v>
      </c>
      <c r="B990" t="s">
        <v>25</v>
      </c>
      <c r="C990" t="s">
        <v>4</v>
      </c>
      <c r="D990" t="s">
        <v>101</v>
      </c>
      <c r="E990" t="s">
        <v>127</v>
      </c>
      <c r="F990" t="s">
        <v>33</v>
      </c>
      <c r="G990">
        <v>2020</v>
      </c>
      <c r="H990">
        <v>7</v>
      </c>
      <c r="I990">
        <v>392.93279999999999</v>
      </c>
      <c r="J990">
        <v>8065.6419999999998</v>
      </c>
      <c r="K990">
        <v>7863.8959999999997</v>
      </c>
      <c r="L990">
        <v>7838.3270000000002</v>
      </c>
      <c r="M990">
        <v>7853.3310000000001</v>
      </c>
      <c r="N990">
        <v>8104.0529999999999</v>
      </c>
      <c r="O990">
        <v>8782.9169999999995</v>
      </c>
      <c r="P990">
        <v>10038.06</v>
      </c>
      <c r="Q990">
        <v>11737.82</v>
      </c>
      <c r="R990">
        <v>14254.61</v>
      </c>
      <c r="S990">
        <v>17410.66</v>
      </c>
      <c r="T990">
        <v>19585.68</v>
      </c>
      <c r="U990">
        <v>21076</v>
      </c>
      <c r="V990">
        <v>22257.72</v>
      </c>
      <c r="W990">
        <v>23167.38</v>
      </c>
      <c r="X990">
        <v>23693.93</v>
      </c>
      <c r="Y990">
        <v>23736.79</v>
      </c>
      <c r="Z990">
        <v>23426.98</v>
      </c>
      <c r="AA990">
        <v>22846.6</v>
      </c>
      <c r="AB990">
        <v>22161.040000000001</v>
      </c>
      <c r="AC990">
        <v>20593.810000000001</v>
      </c>
      <c r="AD990">
        <v>19356.96</v>
      </c>
      <c r="AE990">
        <v>15387.51</v>
      </c>
      <c r="AF990">
        <v>10510.27</v>
      </c>
      <c r="AG990">
        <v>8830.9639999999999</v>
      </c>
      <c r="AH990">
        <v>65.84948</v>
      </c>
      <c r="AI990">
        <v>64.57396</v>
      </c>
      <c r="AJ990">
        <v>63.539059999999999</v>
      </c>
      <c r="AK990">
        <v>62.657290000000003</v>
      </c>
      <c r="AL990">
        <v>61.920830000000002</v>
      </c>
      <c r="AM990">
        <v>61.413020000000003</v>
      </c>
      <c r="AN990">
        <v>61.543230000000001</v>
      </c>
      <c r="AO990">
        <v>64.407809999999998</v>
      </c>
      <c r="AP990">
        <v>68.366669999999999</v>
      </c>
      <c r="AQ990">
        <v>72.838539999999995</v>
      </c>
      <c r="AR990">
        <v>77.354159999999993</v>
      </c>
      <c r="AS990">
        <v>80.974999999999994</v>
      </c>
      <c r="AT990">
        <v>83.971879999999999</v>
      </c>
      <c r="AU990">
        <v>86.014060000000001</v>
      </c>
      <c r="AV990">
        <v>86.878129999999999</v>
      </c>
      <c r="AW990">
        <v>87.03125</v>
      </c>
      <c r="AX990">
        <v>86.468230000000005</v>
      </c>
      <c r="AY990">
        <v>85.125519999999995</v>
      </c>
      <c r="AZ990">
        <v>82.300520000000006</v>
      </c>
      <c r="BA990">
        <v>78.185940000000002</v>
      </c>
      <c r="BB990">
        <v>73.473960000000005</v>
      </c>
      <c r="BC990">
        <v>70.292190000000005</v>
      </c>
      <c r="BD990">
        <v>68.359889999999993</v>
      </c>
      <c r="BE990">
        <v>66.833340000000007</v>
      </c>
      <c r="BF990">
        <v>-2978.596</v>
      </c>
      <c r="BG990">
        <v>4399.7719999999999</v>
      </c>
      <c r="BH990">
        <v>0</v>
      </c>
      <c r="BI990">
        <v>0</v>
      </c>
      <c r="BJ990">
        <v>0</v>
      </c>
    </row>
    <row r="991" spans="1:62" x14ac:dyDescent="0.25">
      <c r="A991" t="s">
        <v>37</v>
      </c>
      <c r="B991" t="s">
        <v>25</v>
      </c>
      <c r="C991" t="s">
        <v>4</v>
      </c>
      <c r="D991" t="s">
        <v>101</v>
      </c>
      <c r="E991" t="s">
        <v>127</v>
      </c>
      <c r="F991" t="s">
        <v>33</v>
      </c>
      <c r="G991">
        <v>2020</v>
      </c>
      <c r="H991">
        <v>8</v>
      </c>
      <c r="I991">
        <v>416.04649999999998</v>
      </c>
      <c r="J991">
        <v>8590.8919999999998</v>
      </c>
      <c r="K991">
        <v>8402.19</v>
      </c>
      <c r="L991">
        <v>8390.232</v>
      </c>
      <c r="M991">
        <v>8349.098</v>
      </c>
      <c r="N991">
        <v>8522.8559999999998</v>
      </c>
      <c r="O991">
        <v>9274.3819999999996</v>
      </c>
      <c r="P991">
        <v>10721.64</v>
      </c>
      <c r="Q991">
        <v>12481.65</v>
      </c>
      <c r="R991">
        <v>15144.33</v>
      </c>
      <c r="S991">
        <v>18380.03</v>
      </c>
      <c r="T991">
        <v>20752.05</v>
      </c>
      <c r="U991">
        <v>22369.17</v>
      </c>
      <c r="V991">
        <v>23674.84</v>
      </c>
      <c r="W991">
        <v>24629.84</v>
      </c>
      <c r="X991">
        <v>25233.89</v>
      </c>
      <c r="Y991">
        <v>25354.34</v>
      </c>
      <c r="Z991">
        <v>25067.03</v>
      </c>
      <c r="AA991">
        <v>24475.49</v>
      </c>
      <c r="AB991">
        <v>23730.33</v>
      </c>
      <c r="AC991">
        <v>22079.68</v>
      </c>
      <c r="AD991">
        <v>20982.92</v>
      </c>
      <c r="AE991">
        <v>16795.349999999999</v>
      </c>
      <c r="AF991">
        <v>11490.38</v>
      </c>
      <c r="AG991">
        <v>9636.8089999999993</v>
      </c>
      <c r="AH991">
        <v>67.777600000000007</v>
      </c>
      <c r="AI991">
        <v>66.901570000000007</v>
      </c>
      <c r="AJ991">
        <v>65.733329999999995</v>
      </c>
      <c r="AK991">
        <v>64.642189999999999</v>
      </c>
      <c r="AL991">
        <v>63.898440000000001</v>
      </c>
      <c r="AM991">
        <v>63.387500000000003</v>
      </c>
      <c r="AN991">
        <v>63.153640000000003</v>
      </c>
      <c r="AO991">
        <v>65.05</v>
      </c>
      <c r="AP991">
        <v>68.578639999999993</v>
      </c>
      <c r="AQ991">
        <v>72.689059999999998</v>
      </c>
      <c r="AR991">
        <v>76.861459999999994</v>
      </c>
      <c r="AS991">
        <v>80.414060000000006</v>
      </c>
      <c r="AT991">
        <v>83.331770000000006</v>
      </c>
      <c r="AU991">
        <v>85.503649999999993</v>
      </c>
      <c r="AV991">
        <v>86.59948</v>
      </c>
      <c r="AW991">
        <v>86.955730000000003</v>
      </c>
      <c r="AX991">
        <v>86.304689999999994</v>
      </c>
      <c r="AY991">
        <v>84.219269999999995</v>
      </c>
      <c r="AZ991">
        <v>81.507289999999998</v>
      </c>
      <c r="BA991">
        <v>77.430210000000002</v>
      </c>
      <c r="BB991">
        <v>73.830209999999994</v>
      </c>
      <c r="BC991">
        <v>71.380210000000005</v>
      </c>
      <c r="BD991">
        <v>69.892189999999999</v>
      </c>
      <c r="BE991">
        <v>68.558329999999998</v>
      </c>
      <c r="BF991">
        <v>-3153.808</v>
      </c>
      <c r="BG991">
        <v>4932.616</v>
      </c>
      <c r="BH991">
        <v>0</v>
      </c>
      <c r="BI991">
        <v>0</v>
      </c>
      <c r="BJ991">
        <v>0</v>
      </c>
    </row>
    <row r="992" spans="1:62" x14ac:dyDescent="0.25">
      <c r="A992" t="s">
        <v>37</v>
      </c>
      <c r="B992" t="s">
        <v>25</v>
      </c>
      <c r="C992" t="s">
        <v>4</v>
      </c>
      <c r="D992" t="s">
        <v>101</v>
      </c>
      <c r="E992" t="s">
        <v>127</v>
      </c>
      <c r="F992" t="s">
        <v>33</v>
      </c>
      <c r="G992">
        <v>2020</v>
      </c>
      <c r="H992">
        <v>9</v>
      </c>
      <c r="I992">
        <v>358.26229999999998</v>
      </c>
      <c r="J992">
        <v>7574.4380000000001</v>
      </c>
      <c r="K992">
        <v>7410.4219999999996</v>
      </c>
      <c r="L992">
        <v>7400.4170000000004</v>
      </c>
      <c r="M992">
        <v>7348.125</v>
      </c>
      <c r="N992">
        <v>7531.22</v>
      </c>
      <c r="O992">
        <v>8083.7650000000003</v>
      </c>
      <c r="P992">
        <v>9444.0679999999993</v>
      </c>
      <c r="Q992">
        <v>10738.61</v>
      </c>
      <c r="R992">
        <v>12882.01</v>
      </c>
      <c r="S992">
        <v>15366.5</v>
      </c>
      <c r="T992">
        <v>17474.45</v>
      </c>
      <c r="U992">
        <v>18848.71</v>
      </c>
      <c r="V992">
        <v>19933.03</v>
      </c>
      <c r="W992">
        <v>20748.22</v>
      </c>
      <c r="X992">
        <v>21312.39</v>
      </c>
      <c r="Y992">
        <v>21385.41</v>
      </c>
      <c r="Z992">
        <v>21067.93</v>
      </c>
      <c r="AA992">
        <v>20613.080000000002</v>
      </c>
      <c r="AB992">
        <v>19959.28</v>
      </c>
      <c r="AC992">
        <v>18874.41</v>
      </c>
      <c r="AD992">
        <v>17559.77</v>
      </c>
      <c r="AE992">
        <v>13972.46</v>
      </c>
      <c r="AF992">
        <v>9690.5730000000003</v>
      </c>
      <c r="AG992">
        <v>8249.4699999999993</v>
      </c>
      <c r="AH992">
        <v>67.081770000000006</v>
      </c>
      <c r="AI992">
        <v>65.88646</v>
      </c>
      <c r="AJ992">
        <v>65.020309999999995</v>
      </c>
      <c r="AK992">
        <v>64.027079999999998</v>
      </c>
      <c r="AL992">
        <v>63.293230000000001</v>
      </c>
      <c r="AM992">
        <v>62.642189999999999</v>
      </c>
      <c r="AN992">
        <v>62.080730000000003</v>
      </c>
      <c r="AO992">
        <v>63.111460000000001</v>
      </c>
      <c r="AP992">
        <v>66.992710000000002</v>
      </c>
      <c r="AQ992">
        <v>71.804689999999994</v>
      </c>
      <c r="AR992">
        <v>76.991140000000001</v>
      </c>
      <c r="AS992">
        <v>81.325000000000003</v>
      </c>
      <c r="AT992">
        <v>84.796360000000007</v>
      </c>
      <c r="AU992">
        <v>87.34375</v>
      </c>
      <c r="AV992">
        <v>88.880210000000005</v>
      </c>
      <c r="AW992">
        <v>88.785929999999993</v>
      </c>
      <c r="AX992">
        <v>87.626559999999998</v>
      </c>
      <c r="AY992">
        <v>85.376050000000006</v>
      </c>
      <c r="AZ992">
        <v>81.760409999999993</v>
      </c>
      <c r="BA992">
        <v>76.636979999999994</v>
      </c>
      <c r="BB992">
        <v>73.067710000000005</v>
      </c>
      <c r="BC992">
        <v>70.95729</v>
      </c>
      <c r="BD992">
        <v>69.119789999999995</v>
      </c>
      <c r="BE992">
        <v>67.709370000000007</v>
      </c>
      <c r="BF992">
        <v>-2715.779</v>
      </c>
      <c r="BG992">
        <v>3657.596</v>
      </c>
      <c r="BH992">
        <v>0</v>
      </c>
      <c r="BI992">
        <v>0</v>
      </c>
      <c r="BJ992">
        <v>0</v>
      </c>
    </row>
    <row r="993" spans="1:62" x14ac:dyDescent="0.25">
      <c r="A993" t="s">
        <v>37</v>
      </c>
      <c r="B993" t="s">
        <v>25</v>
      </c>
      <c r="C993" t="s">
        <v>4</v>
      </c>
      <c r="D993" t="s">
        <v>101</v>
      </c>
      <c r="E993" t="s">
        <v>127</v>
      </c>
      <c r="F993" t="s">
        <v>33</v>
      </c>
      <c r="G993">
        <v>2020</v>
      </c>
      <c r="H993">
        <v>10</v>
      </c>
      <c r="I993">
        <v>323.5917</v>
      </c>
      <c r="J993">
        <v>6911.5379999999996</v>
      </c>
      <c r="K993">
        <v>6815.7929999999997</v>
      </c>
      <c r="L993">
        <v>6844.7449999999999</v>
      </c>
      <c r="M993">
        <v>6858.4709999999995</v>
      </c>
      <c r="N993">
        <v>7146.4350000000004</v>
      </c>
      <c r="O993">
        <v>7617.3180000000002</v>
      </c>
      <c r="P993">
        <v>8736.2379999999994</v>
      </c>
      <c r="Q993">
        <v>9793.7000000000007</v>
      </c>
      <c r="R993">
        <v>11282.62</v>
      </c>
      <c r="S993">
        <v>13149.96</v>
      </c>
      <c r="T993">
        <v>14326.59</v>
      </c>
      <c r="U993">
        <v>15362.85</v>
      </c>
      <c r="V993">
        <v>16277.49</v>
      </c>
      <c r="W993">
        <v>16899.599999999999</v>
      </c>
      <c r="X993">
        <v>17176.830000000002</v>
      </c>
      <c r="Y993">
        <v>17074.580000000002</v>
      </c>
      <c r="Z993">
        <v>16686.669999999998</v>
      </c>
      <c r="AA993">
        <v>16440.57</v>
      </c>
      <c r="AB993">
        <v>16187.95</v>
      </c>
      <c r="AC993">
        <v>15499.65</v>
      </c>
      <c r="AD993">
        <v>14489.42</v>
      </c>
      <c r="AE993">
        <v>11829.51</v>
      </c>
      <c r="AF993">
        <v>8463.8160000000007</v>
      </c>
      <c r="AG993">
        <v>7378.4489999999996</v>
      </c>
      <c r="AH993">
        <v>62.627609999999997</v>
      </c>
      <c r="AI993">
        <v>61.438540000000003</v>
      </c>
      <c r="AJ993">
        <v>60.653640000000003</v>
      </c>
      <c r="AK993">
        <v>59.897910000000003</v>
      </c>
      <c r="AL993">
        <v>59.581249999999997</v>
      </c>
      <c r="AM993">
        <v>59.1599</v>
      </c>
      <c r="AN993">
        <v>58.880209999999998</v>
      </c>
      <c r="AO993">
        <v>59.0625</v>
      </c>
      <c r="AP993">
        <v>62.120829999999998</v>
      </c>
      <c r="AQ993">
        <v>66.719800000000006</v>
      </c>
      <c r="AR993">
        <v>70.718230000000005</v>
      </c>
      <c r="AS993">
        <v>74.432289999999995</v>
      </c>
      <c r="AT993">
        <v>78.095309999999998</v>
      </c>
      <c r="AU993">
        <v>80.103650000000002</v>
      </c>
      <c r="AV993">
        <v>80.731769999999997</v>
      </c>
      <c r="AW993">
        <v>80.05</v>
      </c>
      <c r="AX993">
        <v>78.730729999999994</v>
      </c>
      <c r="AY993">
        <v>77.008859999999999</v>
      </c>
      <c r="AZ993">
        <v>73.447400000000002</v>
      </c>
      <c r="BA993">
        <v>70.375</v>
      </c>
      <c r="BB993">
        <v>67.94323</v>
      </c>
      <c r="BC993">
        <v>66.320830000000001</v>
      </c>
      <c r="BD993">
        <v>65.114059999999995</v>
      </c>
      <c r="BE993">
        <v>63.809890000000003</v>
      </c>
      <c r="BF993">
        <v>-2452.962</v>
      </c>
      <c r="BG993">
        <v>2983.9279999999999</v>
      </c>
      <c r="BH993">
        <v>0</v>
      </c>
      <c r="BI993">
        <v>0</v>
      </c>
      <c r="BJ993">
        <v>0</v>
      </c>
    </row>
    <row r="994" spans="1:62" x14ac:dyDescent="0.25">
      <c r="A994" t="s">
        <v>37</v>
      </c>
      <c r="B994" t="s">
        <v>25</v>
      </c>
      <c r="C994" t="s">
        <v>4</v>
      </c>
      <c r="D994" t="s">
        <v>101</v>
      </c>
      <c r="E994" t="s">
        <v>127</v>
      </c>
      <c r="F994" t="s">
        <v>33</v>
      </c>
      <c r="G994">
        <v>2021</v>
      </c>
      <c r="H994">
        <v>5</v>
      </c>
      <c r="I994">
        <v>231.137</v>
      </c>
      <c r="J994">
        <v>4745.799</v>
      </c>
      <c r="K994">
        <v>4658.5680000000002</v>
      </c>
      <c r="L994">
        <v>4657.6499999999996</v>
      </c>
      <c r="M994">
        <v>4687.8379999999997</v>
      </c>
      <c r="N994">
        <v>4913.4660000000003</v>
      </c>
      <c r="O994">
        <v>5382.8959999999997</v>
      </c>
      <c r="P994">
        <v>6105.0370000000003</v>
      </c>
      <c r="Q994">
        <v>6920.9260000000004</v>
      </c>
      <c r="R994">
        <v>8276.2659999999996</v>
      </c>
      <c r="S994">
        <v>9731.018</v>
      </c>
      <c r="T994">
        <v>10489.65</v>
      </c>
      <c r="U994">
        <v>11198.75</v>
      </c>
      <c r="V994">
        <v>11750.31</v>
      </c>
      <c r="W994">
        <v>12108.11</v>
      </c>
      <c r="X994">
        <v>12310.87</v>
      </c>
      <c r="Y994">
        <v>12247.41</v>
      </c>
      <c r="Z994">
        <v>12028.65</v>
      </c>
      <c r="AA994">
        <v>11705.38</v>
      </c>
      <c r="AB994">
        <v>11355.54</v>
      </c>
      <c r="AC994">
        <v>10831.97</v>
      </c>
      <c r="AD994">
        <v>10467.629999999999</v>
      </c>
      <c r="AE994">
        <v>8450.3179999999993</v>
      </c>
      <c r="AF994">
        <v>5919.4409999999998</v>
      </c>
      <c r="AG994">
        <v>5057.3620000000001</v>
      </c>
      <c r="AH994">
        <v>62.218229999999998</v>
      </c>
      <c r="AI994">
        <v>61.196350000000002</v>
      </c>
      <c r="AJ994">
        <v>60.235939999999999</v>
      </c>
      <c r="AK994">
        <v>59.295310000000001</v>
      </c>
      <c r="AL994">
        <v>58.469270000000002</v>
      </c>
      <c r="AM994">
        <v>57.827599999999997</v>
      </c>
      <c r="AN994">
        <v>58.219790000000003</v>
      </c>
      <c r="AO994">
        <v>60.656770000000002</v>
      </c>
      <c r="AP994">
        <v>64.233860000000007</v>
      </c>
      <c r="AQ994">
        <v>67.959370000000007</v>
      </c>
      <c r="AR994">
        <v>71.173439999999999</v>
      </c>
      <c r="AS994">
        <v>74.263540000000006</v>
      </c>
      <c r="AT994">
        <v>76.669269999999997</v>
      </c>
      <c r="AU994">
        <v>78.263019999999997</v>
      </c>
      <c r="AV994">
        <v>79.092190000000002</v>
      </c>
      <c r="AW994">
        <v>79.402600000000007</v>
      </c>
      <c r="AX994">
        <v>78.745829999999998</v>
      </c>
      <c r="AY994">
        <v>77.337500000000006</v>
      </c>
      <c r="AZ994">
        <v>75.158330000000007</v>
      </c>
      <c r="BA994">
        <v>71.344269999999995</v>
      </c>
      <c r="BB994">
        <v>67.65052</v>
      </c>
      <c r="BC994">
        <v>65.254679999999993</v>
      </c>
      <c r="BD994">
        <v>63.079689999999999</v>
      </c>
      <c r="BE994">
        <v>61.372920000000001</v>
      </c>
      <c r="BF994">
        <v>-1752.115</v>
      </c>
      <c r="BG994">
        <v>1522.412</v>
      </c>
      <c r="BH994">
        <v>0</v>
      </c>
      <c r="BI994">
        <v>0</v>
      </c>
      <c r="BJ994">
        <v>0</v>
      </c>
    </row>
    <row r="995" spans="1:62" x14ac:dyDescent="0.25">
      <c r="A995" t="s">
        <v>37</v>
      </c>
      <c r="B995" t="s">
        <v>25</v>
      </c>
      <c r="C995" t="s">
        <v>4</v>
      </c>
      <c r="D995" t="s">
        <v>101</v>
      </c>
      <c r="E995" t="s">
        <v>127</v>
      </c>
      <c r="F995" t="s">
        <v>33</v>
      </c>
      <c r="G995">
        <v>2021</v>
      </c>
      <c r="H995">
        <v>6</v>
      </c>
      <c r="I995">
        <v>300.47800000000001</v>
      </c>
      <c r="J995">
        <v>6161.2240000000002</v>
      </c>
      <c r="K995">
        <v>6039.6229999999996</v>
      </c>
      <c r="L995">
        <v>5999.4840000000004</v>
      </c>
      <c r="M995">
        <v>6004.0410000000002</v>
      </c>
      <c r="N995">
        <v>6206.2669999999998</v>
      </c>
      <c r="O995">
        <v>6732.1850000000004</v>
      </c>
      <c r="P995">
        <v>7648.3890000000001</v>
      </c>
      <c r="Q995">
        <v>8955.991</v>
      </c>
      <c r="R995">
        <v>10969.72</v>
      </c>
      <c r="S995">
        <v>13275.6</v>
      </c>
      <c r="T995">
        <v>14792.52</v>
      </c>
      <c r="U995">
        <v>15906.45</v>
      </c>
      <c r="V995">
        <v>16788.810000000001</v>
      </c>
      <c r="W995">
        <v>17406.810000000001</v>
      </c>
      <c r="X995">
        <v>17817.75</v>
      </c>
      <c r="Y995">
        <v>17817.73</v>
      </c>
      <c r="Z995">
        <v>17576.77</v>
      </c>
      <c r="AA995">
        <v>17114.310000000001</v>
      </c>
      <c r="AB995">
        <v>16557.72</v>
      </c>
      <c r="AC995">
        <v>15405.33</v>
      </c>
      <c r="AD995">
        <v>14498.36</v>
      </c>
      <c r="AE995">
        <v>11572.68</v>
      </c>
      <c r="AF995">
        <v>7965.3050000000003</v>
      </c>
      <c r="AG995">
        <v>6665.1019999999999</v>
      </c>
      <c r="AH995">
        <v>66.759379999999993</v>
      </c>
      <c r="AI995">
        <v>65.307289999999995</v>
      </c>
      <c r="AJ995">
        <v>64.270309999999995</v>
      </c>
      <c r="AK995">
        <v>63.29063</v>
      </c>
      <c r="AL995">
        <v>62.655729999999998</v>
      </c>
      <c r="AM995">
        <v>62.07396</v>
      </c>
      <c r="AN995">
        <v>62.425519999999999</v>
      </c>
      <c r="AO995">
        <v>65.037499999999994</v>
      </c>
      <c r="AP995">
        <v>68.7</v>
      </c>
      <c r="AQ995">
        <v>72.576560000000001</v>
      </c>
      <c r="AR995">
        <v>76.220309999999998</v>
      </c>
      <c r="AS995">
        <v>79.7</v>
      </c>
      <c r="AT995">
        <v>82.484380000000002</v>
      </c>
      <c r="AU995">
        <v>84.364590000000007</v>
      </c>
      <c r="AV995">
        <v>85.890110000000007</v>
      </c>
      <c r="AW995">
        <v>85.748949999999994</v>
      </c>
      <c r="AX995">
        <v>84.585419999999999</v>
      </c>
      <c r="AY995">
        <v>82.952079999999995</v>
      </c>
      <c r="AZ995">
        <v>80.358860000000007</v>
      </c>
      <c r="BA995">
        <v>76.717699999999994</v>
      </c>
      <c r="BB995">
        <v>72.148960000000002</v>
      </c>
      <c r="BC995">
        <v>68.947400000000002</v>
      </c>
      <c r="BD995">
        <v>66.900000000000006</v>
      </c>
      <c r="BE995">
        <v>65.477609999999999</v>
      </c>
      <c r="BF995">
        <v>-2277.75</v>
      </c>
      <c r="BG995">
        <v>2572.8760000000002</v>
      </c>
      <c r="BH995">
        <v>0</v>
      </c>
      <c r="BI995">
        <v>0</v>
      </c>
      <c r="BJ995">
        <v>0</v>
      </c>
    </row>
    <row r="996" spans="1:62" x14ac:dyDescent="0.25">
      <c r="A996" t="s">
        <v>37</v>
      </c>
      <c r="B996" t="s">
        <v>25</v>
      </c>
      <c r="C996" t="s">
        <v>4</v>
      </c>
      <c r="D996" t="s">
        <v>101</v>
      </c>
      <c r="E996" t="s">
        <v>127</v>
      </c>
      <c r="F996" t="s">
        <v>33</v>
      </c>
      <c r="G996">
        <v>2021</v>
      </c>
      <c r="H996">
        <v>7</v>
      </c>
      <c r="I996">
        <v>416.04649999999998</v>
      </c>
      <c r="J996">
        <v>8540.0920000000006</v>
      </c>
      <c r="K996">
        <v>8326.4779999999992</v>
      </c>
      <c r="L996">
        <v>8299.4050000000007</v>
      </c>
      <c r="M996">
        <v>8315.2919999999995</v>
      </c>
      <c r="N996">
        <v>8580.7630000000008</v>
      </c>
      <c r="O996">
        <v>9299.56</v>
      </c>
      <c r="P996">
        <v>10628.53</v>
      </c>
      <c r="Q996">
        <v>12428.28</v>
      </c>
      <c r="R996">
        <v>15093.12</v>
      </c>
      <c r="S996">
        <v>18434.810000000001</v>
      </c>
      <c r="T996">
        <v>20737.78</v>
      </c>
      <c r="U996">
        <v>22315.759999999998</v>
      </c>
      <c r="V996">
        <v>23567</v>
      </c>
      <c r="W996">
        <v>24530.17</v>
      </c>
      <c r="X996">
        <v>25087.69</v>
      </c>
      <c r="Y996">
        <v>25133.08</v>
      </c>
      <c r="Z996">
        <v>24805.040000000001</v>
      </c>
      <c r="AA996">
        <v>24190.52</v>
      </c>
      <c r="AB996">
        <v>23464.63</v>
      </c>
      <c r="AC996">
        <v>21805.21</v>
      </c>
      <c r="AD996">
        <v>20495.599999999999</v>
      </c>
      <c r="AE996">
        <v>16292.66</v>
      </c>
      <c r="AF996">
        <v>11128.52</v>
      </c>
      <c r="AG996">
        <v>9350.4330000000009</v>
      </c>
      <c r="AH996">
        <v>65.84948</v>
      </c>
      <c r="AI996">
        <v>64.57396</v>
      </c>
      <c r="AJ996">
        <v>63.539059999999999</v>
      </c>
      <c r="AK996">
        <v>62.657290000000003</v>
      </c>
      <c r="AL996">
        <v>61.920830000000002</v>
      </c>
      <c r="AM996">
        <v>61.413020000000003</v>
      </c>
      <c r="AN996">
        <v>61.543230000000001</v>
      </c>
      <c r="AO996">
        <v>64.407809999999998</v>
      </c>
      <c r="AP996">
        <v>68.366669999999999</v>
      </c>
      <c r="AQ996">
        <v>72.838539999999995</v>
      </c>
      <c r="AR996">
        <v>77.354159999999993</v>
      </c>
      <c r="AS996">
        <v>80.974999999999994</v>
      </c>
      <c r="AT996">
        <v>83.971879999999999</v>
      </c>
      <c r="AU996">
        <v>86.014060000000001</v>
      </c>
      <c r="AV996">
        <v>86.878129999999999</v>
      </c>
      <c r="AW996">
        <v>87.03125</v>
      </c>
      <c r="AX996">
        <v>86.468230000000005</v>
      </c>
      <c r="AY996">
        <v>85.125519999999995</v>
      </c>
      <c r="AZ996">
        <v>82.300520000000006</v>
      </c>
      <c r="BA996">
        <v>78.185940000000002</v>
      </c>
      <c r="BB996">
        <v>73.473960000000005</v>
      </c>
      <c r="BC996">
        <v>70.292190000000005</v>
      </c>
      <c r="BD996">
        <v>68.359889999999993</v>
      </c>
      <c r="BE996">
        <v>66.833340000000007</v>
      </c>
      <c r="BF996">
        <v>-3153.808</v>
      </c>
      <c r="BG996">
        <v>4932.616</v>
      </c>
      <c r="BH996">
        <v>0</v>
      </c>
      <c r="BI996">
        <v>0</v>
      </c>
      <c r="BJ996">
        <v>0</v>
      </c>
    </row>
    <row r="997" spans="1:62" x14ac:dyDescent="0.25">
      <c r="A997" t="s">
        <v>37</v>
      </c>
      <c r="B997" t="s">
        <v>25</v>
      </c>
      <c r="C997" t="s">
        <v>4</v>
      </c>
      <c r="D997" t="s">
        <v>101</v>
      </c>
      <c r="E997" t="s">
        <v>127</v>
      </c>
      <c r="F997" t="s">
        <v>33</v>
      </c>
      <c r="G997">
        <v>2021</v>
      </c>
      <c r="H997">
        <v>8</v>
      </c>
      <c r="I997">
        <v>439.16019999999997</v>
      </c>
      <c r="J997">
        <v>9068.1640000000007</v>
      </c>
      <c r="K997">
        <v>8868.9789999999994</v>
      </c>
      <c r="L997">
        <v>8856.3559999999998</v>
      </c>
      <c r="M997">
        <v>8812.9369999999999</v>
      </c>
      <c r="N997">
        <v>8996.3490000000002</v>
      </c>
      <c r="O997">
        <v>9789.625</v>
      </c>
      <c r="P997">
        <v>11317.28</v>
      </c>
      <c r="Q997">
        <v>13175.08</v>
      </c>
      <c r="R997">
        <v>15985.68</v>
      </c>
      <c r="S997">
        <v>19401.14</v>
      </c>
      <c r="T997">
        <v>21904.94</v>
      </c>
      <c r="U997">
        <v>23611.9</v>
      </c>
      <c r="V997">
        <v>24990.11</v>
      </c>
      <c r="W997">
        <v>25998.17</v>
      </c>
      <c r="X997">
        <v>26635.77</v>
      </c>
      <c r="Y997">
        <v>26762.91</v>
      </c>
      <c r="Z997">
        <v>26459.65</v>
      </c>
      <c r="AA997">
        <v>25835.24</v>
      </c>
      <c r="AB997">
        <v>25048.68</v>
      </c>
      <c r="AC997">
        <v>23306.32</v>
      </c>
      <c r="AD997">
        <v>22148.639999999999</v>
      </c>
      <c r="AE997">
        <v>17728.419999999998</v>
      </c>
      <c r="AF997">
        <v>12128.74</v>
      </c>
      <c r="AG997">
        <v>10172.19</v>
      </c>
      <c r="AH997">
        <v>67.777600000000007</v>
      </c>
      <c r="AI997">
        <v>66.901570000000007</v>
      </c>
      <c r="AJ997">
        <v>65.733329999999995</v>
      </c>
      <c r="AK997">
        <v>64.642189999999999</v>
      </c>
      <c r="AL997">
        <v>63.898440000000001</v>
      </c>
      <c r="AM997">
        <v>63.387500000000003</v>
      </c>
      <c r="AN997">
        <v>63.153640000000003</v>
      </c>
      <c r="AO997">
        <v>65.05</v>
      </c>
      <c r="AP997">
        <v>68.578639999999993</v>
      </c>
      <c r="AQ997">
        <v>72.689059999999998</v>
      </c>
      <c r="AR997">
        <v>76.861459999999994</v>
      </c>
      <c r="AS997">
        <v>80.414060000000006</v>
      </c>
      <c r="AT997">
        <v>83.331770000000006</v>
      </c>
      <c r="AU997">
        <v>85.503649999999993</v>
      </c>
      <c r="AV997">
        <v>86.59948</v>
      </c>
      <c r="AW997">
        <v>86.955730000000003</v>
      </c>
      <c r="AX997">
        <v>86.304689999999994</v>
      </c>
      <c r="AY997">
        <v>84.219269999999995</v>
      </c>
      <c r="AZ997">
        <v>81.507289999999998</v>
      </c>
      <c r="BA997">
        <v>77.430210000000002</v>
      </c>
      <c r="BB997">
        <v>73.830209999999994</v>
      </c>
      <c r="BC997">
        <v>71.380210000000005</v>
      </c>
      <c r="BD997">
        <v>69.892189999999999</v>
      </c>
      <c r="BE997">
        <v>68.558329999999998</v>
      </c>
      <c r="BF997">
        <v>-3329.02</v>
      </c>
      <c r="BG997">
        <v>5495.9089999999997</v>
      </c>
      <c r="BH997">
        <v>0</v>
      </c>
      <c r="BI997">
        <v>0</v>
      </c>
      <c r="BJ997">
        <v>0</v>
      </c>
    </row>
    <row r="998" spans="1:62" x14ac:dyDescent="0.25">
      <c r="A998" t="s">
        <v>37</v>
      </c>
      <c r="B998" t="s">
        <v>25</v>
      </c>
      <c r="C998" t="s">
        <v>4</v>
      </c>
      <c r="D998" t="s">
        <v>101</v>
      </c>
      <c r="E998" t="s">
        <v>127</v>
      </c>
      <c r="F998" t="s">
        <v>33</v>
      </c>
      <c r="G998">
        <v>2021</v>
      </c>
      <c r="H998">
        <v>9</v>
      </c>
      <c r="I998">
        <v>381.37599999999998</v>
      </c>
      <c r="J998">
        <v>8063.1109999999999</v>
      </c>
      <c r="K998">
        <v>7888.5129999999999</v>
      </c>
      <c r="L998">
        <v>7877.8630000000003</v>
      </c>
      <c r="M998">
        <v>7822.1970000000001</v>
      </c>
      <c r="N998">
        <v>8017.1049999999996</v>
      </c>
      <c r="O998">
        <v>8605.2980000000007</v>
      </c>
      <c r="P998">
        <v>10053.36</v>
      </c>
      <c r="Q998">
        <v>11431.42</v>
      </c>
      <c r="R998">
        <v>13713.11</v>
      </c>
      <c r="S998">
        <v>16357.88</v>
      </c>
      <c r="T998">
        <v>18601.830000000002</v>
      </c>
      <c r="U998">
        <v>20064.759999999998</v>
      </c>
      <c r="V998">
        <v>21219.03</v>
      </c>
      <c r="W998">
        <v>22086.81</v>
      </c>
      <c r="X998">
        <v>22687.38</v>
      </c>
      <c r="Y998">
        <v>22765.11</v>
      </c>
      <c r="Z998">
        <v>22427.15</v>
      </c>
      <c r="AA998">
        <v>21942.95</v>
      </c>
      <c r="AB998">
        <v>21246.97</v>
      </c>
      <c r="AC998">
        <v>20092.11</v>
      </c>
      <c r="AD998">
        <v>18692.650000000001</v>
      </c>
      <c r="AE998">
        <v>14873.91</v>
      </c>
      <c r="AF998">
        <v>10315.77</v>
      </c>
      <c r="AG998">
        <v>8781.6929999999993</v>
      </c>
      <c r="AH998">
        <v>67.081770000000006</v>
      </c>
      <c r="AI998">
        <v>65.88646</v>
      </c>
      <c r="AJ998">
        <v>65.020309999999995</v>
      </c>
      <c r="AK998">
        <v>64.027079999999998</v>
      </c>
      <c r="AL998">
        <v>63.293230000000001</v>
      </c>
      <c r="AM998">
        <v>62.642189999999999</v>
      </c>
      <c r="AN998">
        <v>62.080730000000003</v>
      </c>
      <c r="AO998">
        <v>63.111460000000001</v>
      </c>
      <c r="AP998">
        <v>66.992710000000002</v>
      </c>
      <c r="AQ998">
        <v>71.804689999999994</v>
      </c>
      <c r="AR998">
        <v>76.991140000000001</v>
      </c>
      <c r="AS998">
        <v>81.325000000000003</v>
      </c>
      <c r="AT998">
        <v>84.796360000000007</v>
      </c>
      <c r="AU998">
        <v>87.34375</v>
      </c>
      <c r="AV998">
        <v>88.880210000000005</v>
      </c>
      <c r="AW998">
        <v>88.785929999999993</v>
      </c>
      <c r="AX998">
        <v>87.626559999999998</v>
      </c>
      <c r="AY998">
        <v>85.376050000000006</v>
      </c>
      <c r="AZ998">
        <v>81.760409999999993</v>
      </c>
      <c r="BA998">
        <v>76.636979999999994</v>
      </c>
      <c r="BB998">
        <v>73.067710000000005</v>
      </c>
      <c r="BC998">
        <v>70.95729</v>
      </c>
      <c r="BD998">
        <v>69.119789999999995</v>
      </c>
      <c r="BE998">
        <v>67.709370000000007</v>
      </c>
      <c r="BF998">
        <v>-2890.99</v>
      </c>
      <c r="BG998">
        <v>4144.7669999999998</v>
      </c>
      <c r="BH998">
        <v>0</v>
      </c>
      <c r="BI998">
        <v>0</v>
      </c>
      <c r="BJ998">
        <v>0</v>
      </c>
    </row>
    <row r="999" spans="1:62" x14ac:dyDescent="0.25">
      <c r="A999" t="s">
        <v>37</v>
      </c>
      <c r="B999" t="s">
        <v>25</v>
      </c>
      <c r="C999" t="s">
        <v>4</v>
      </c>
      <c r="D999" t="s">
        <v>101</v>
      </c>
      <c r="E999" t="s">
        <v>127</v>
      </c>
      <c r="F999" t="s">
        <v>33</v>
      </c>
      <c r="G999">
        <v>2021</v>
      </c>
      <c r="H999">
        <v>10</v>
      </c>
      <c r="I999">
        <v>346.70549999999997</v>
      </c>
      <c r="J999">
        <v>7405.2209999999995</v>
      </c>
      <c r="K999">
        <v>7302.6360000000004</v>
      </c>
      <c r="L999">
        <v>7333.6559999999999</v>
      </c>
      <c r="M999">
        <v>7348.3630000000003</v>
      </c>
      <c r="N999">
        <v>7656.8959999999997</v>
      </c>
      <c r="O999">
        <v>8161.4139999999998</v>
      </c>
      <c r="P999">
        <v>9360.2569999999996</v>
      </c>
      <c r="Q999">
        <v>10493.25</v>
      </c>
      <c r="R999">
        <v>12088.52</v>
      </c>
      <c r="S999">
        <v>14089.24</v>
      </c>
      <c r="T999">
        <v>15349.92</v>
      </c>
      <c r="U999">
        <v>16460.2</v>
      </c>
      <c r="V999">
        <v>17440.169999999998</v>
      </c>
      <c r="W999">
        <v>18106.72</v>
      </c>
      <c r="X999">
        <v>18403.740000000002</v>
      </c>
      <c r="Y999">
        <v>18294.189999999999</v>
      </c>
      <c r="Z999">
        <v>17878.580000000002</v>
      </c>
      <c r="AA999">
        <v>17614.900000000001</v>
      </c>
      <c r="AB999">
        <v>17344.240000000002</v>
      </c>
      <c r="AC999">
        <v>16606.77</v>
      </c>
      <c r="AD999">
        <v>15524.38</v>
      </c>
      <c r="AE999">
        <v>12674.47</v>
      </c>
      <c r="AF999">
        <v>9068.3760000000002</v>
      </c>
      <c r="AG999">
        <v>7905.482</v>
      </c>
      <c r="AH999">
        <v>62.627609999999997</v>
      </c>
      <c r="AI999">
        <v>61.438540000000003</v>
      </c>
      <c r="AJ999">
        <v>60.653640000000003</v>
      </c>
      <c r="AK999">
        <v>59.897910000000003</v>
      </c>
      <c r="AL999">
        <v>59.581249999999997</v>
      </c>
      <c r="AM999">
        <v>59.1599</v>
      </c>
      <c r="AN999">
        <v>58.880209999999998</v>
      </c>
      <c r="AO999">
        <v>59.0625</v>
      </c>
      <c r="AP999">
        <v>62.120829999999998</v>
      </c>
      <c r="AQ999">
        <v>66.719800000000006</v>
      </c>
      <c r="AR999">
        <v>70.718230000000005</v>
      </c>
      <c r="AS999">
        <v>74.432289999999995</v>
      </c>
      <c r="AT999">
        <v>78.095309999999998</v>
      </c>
      <c r="AU999">
        <v>80.103650000000002</v>
      </c>
      <c r="AV999">
        <v>80.731769999999997</v>
      </c>
      <c r="AW999">
        <v>80.05</v>
      </c>
      <c r="AX999">
        <v>78.730729999999994</v>
      </c>
      <c r="AY999">
        <v>77.008859999999999</v>
      </c>
      <c r="AZ999">
        <v>73.447400000000002</v>
      </c>
      <c r="BA999">
        <v>70.375</v>
      </c>
      <c r="BB999">
        <v>67.94323</v>
      </c>
      <c r="BC999">
        <v>66.320830000000001</v>
      </c>
      <c r="BD999">
        <v>65.114059999999995</v>
      </c>
      <c r="BE999">
        <v>63.809890000000003</v>
      </c>
      <c r="BF999">
        <v>-2628.1729999999998</v>
      </c>
      <c r="BG999">
        <v>3425.4279999999999</v>
      </c>
      <c r="BH999">
        <v>0</v>
      </c>
      <c r="BI999">
        <v>0</v>
      </c>
      <c r="BJ999">
        <v>0</v>
      </c>
    </row>
    <row r="1000" spans="1:62" x14ac:dyDescent="0.25">
      <c r="A1000" t="s">
        <v>37</v>
      </c>
      <c r="B1000" t="s">
        <v>25</v>
      </c>
      <c r="C1000" t="s">
        <v>4</v>
      </c>
      <c r="D1000" t="s">
        <v>101</v>
      </c>
      <c r="E1000" t="s">
        <v>127</v>
      </c>
      <c r="F1000" t="s">
        <v>33</v>
      </c>
      <c r="G1000">
        <v>2022</v>
      </c>
      <c r="H1000">
        <v>5</v>
      </c>
      <c r="I1000">
        <v>242.69380000000001</v>
      </c>
      <c r="J1000">
        <v>4983.0879999999997</v>
      </c>
      <c r="K1000">
        <v>4891.4970000000003</v>
      </c>
      <c r="L1000">
        <v>4890.5330000000004</v>
      </c>
      <c r="M1000">
        <v>4922.2299999999996</v>
      </c>
      <c r="N1000">
        <v>5159.1390000000001</v>
      </c>
      <c r="O1000">
        <v>5652.0410000000002</v>
      </c>
      <c r="P1000">
        <v>6410.2889999999998</v>
      </c>
      <c r="Q1000">
        <v>7266.9719999999998</v>
      </c>
      <c r="R1000">
        <v>8690.0779999999995</v>
      </c>
      <c r="S1000">
        <v>10217.57</v>
      </c>
      <c r="T1000">
        <v>11014.13</v>
      </c>
      <c r="U1000">
        <v>11758.68</v>
      </c>
      <c r="V1000">
        <v>12337.83</v>
      </c>
      <c r="W1000">
        <v>12713.52</v>
      </c>
      <c r="X1000">
        <v>12926.41</v>
      </c>
      <c r="Y1000">
        <v>12859.77</v>
      </c>
      <c r="Z1000">
        <v>12630.08</v>
      </c>
      <c r="AA1000">
        <v>12290.65</v>
      </c>
      <c r="AB1000">
        <v>11923.32</v>
      </c>
      <c r="AC1000">
        <v>11373.57</v>
      </c>
      <c r="AD1000">
        <v>10991.01</v>
      </c>
      <c r="AE1000">
        <v>8872.8340000000007</v>
      </c>
      <c r="AF1000">
        <v>6215.4129999999996</v>
      </c>
      <c r="AG1000">
        <v>5310.23</v>
      </c>
      <c r="AH1000">
        <v>62.218229999999998</v>
      </c>
      <c r="AI1000">
        <v>61.196350000000002</v>
      </c>
      <c r="AJ1000">
        <v>60.235939999999999</v>
      </c>
      <c r="AK1000">
        <v>59.295310000000001</v>
      </c>
      <c r="AL1000">
        <v>58.469270000000002</v>
      </c>
      <c r="AM1000">
        <v>57.827599999999997</v>
      </c>
      <c r="AN1000">
        <v>58.219790000000003</v>
      </c>
      <c r="AO1000">
        <v>60.656770000000002</v>
      </c>
      <c r="AP1000">
        <v>64.233860000000007</v>
      </c>
      <c r="AQ1000">
        <v>67.959370000000007</v>
      </c>
      <c r="AR1000">
        <v>71.173439999999999</v>
      </c>
      <c r="AS1000">
        <v>74.263540000000006</v>
      </c>
      <c r="AT1000">
        <v>76.669269999999997</v>
      </c>
      <c r="AU1000">
        <v>78.263019999999997</v>
      </c>
      <c r="AV1000">
        <v>79.092190000000002</v>
      </c>
      <c r="AW1000">
        <v>79.402600000000007</v>
      </c>
      <c r="AX1000">
        <v>78.745829999999998</v>
      </c>
      <c r="AY1000">
        <v>77.337500000000006</v>
      </c>
      <c r="AZ1000">
        <v>75.158330000000007</v>
      </c>
      <c r="BA1000">
        <v>71.344269999999995</v>
      </c>
      <c r="BB1000">
        <v>67.65052</v>
      </c>
      <c r="BC1000">
        <v>65.254679999999993</v>
      </c>
      <c r="BD1000">
        <v>63.079689999999999</v>
      </c>
      <c r="BE1000">
        <v>61.372920000000001</v>
      </c>
      <c r="BF1000">
        <v>-1839.721</v>
      </c>
      <c r="BG1000">
        <v>1678.4590000000001</v>
      </c>
      <c r="BH1000">
        <v>0</v>
      </c>
      <c r="BI1000">
        <v>0</v>
      </c>
      <c r="BJ1000">
        <v>0</v>
      </c>
    </row>
    <row r="1001" spans="1:62" x14ac:dyDescent="0.25">
      <c r="A1001" t="s">
        <v>37</v>
      </c>
      <c r="B1001" t="s">
        <v>25</v>
      </c>
      <c r="C1001" t="s">
        <v>4</v>
      </c>
      <c r="D1001" t="s">
        <v>101</v>
      </c>
      <c r="E1001" t="s">
        <v>127</v>
      </c>
      <c r="F1001" t="s">
        <v>33</v>
      </c>
      <c r="G1001">
        <v>2022</v>
      </c>
      <c r="H1001">
        <v>6</v>
      </c>
      <c r="I1001">
        <v>323.5917</v>
      </c>
      <c r="J1001">
        <v>6635.165</v>
      </c>
      <c r="K1001">
        <v>6504.2089999999998</v>
      </c>
      <c r="L1001">
        <v>6460.9840000000004</v>
      </c>
      <c r="M1001">
        <v>6465.89</v>
      </c>
      <c r="N1001">
        <v>6683.6729999999998</v>
      </c>
      <c r="O1001">
        <v>7250.0460000000003</v>
      </c>
      <c r="P1001">
        <v>8236.7270000000008</v>
      </c>
      <c r="Q1001">
        <v>9644.9140000000007</v>
      </c>
      <c r="R1001">
        <v>11813.54</v>
      </c>
      <c r="S1001">
        <v>14296.8</v>
      </c>
      <c r="T1001">
        <v>15930.41</v>
      </c>
      <c r="U1001">
        <v>17130.02</v>
      </c>
      <c r="V1001">
        <v>18080.259999999998</v>
      </c>
      <c r="W1001">
        <v>18745.8</v>
      </c>
      <c r="X1001">
        <v>19188.34</v>
      </c>
      <c r="Y1001">
        <v>19188.330000000002</v>
      </c>
      <c r="Z1001">
        <v>18928.830000000002</v>
      </c>
      <c r="AA1001">
        <v>18430.8</v>
      </c>
      <c r="AB1001">
        <v>17831.39</v>
      </c>
      <c r="AC1001">
        <v>16590.36</v>
      </c>
      <c r="AD1001">
        <v>15613.62</v>
      </c>
      <c r="AE1001">
        <v>12462.88</v>
      </c>
      <c r="AF1001">
        <v>8578.0210000000006</v>
      </c>
      <c r="AG1001">
        <v>7177.8019999999997</v>
      </c>
      <c r="AH1001">
        <v>66.759379999999993</v>
      </c>
      <c r="AI1001">
        <v>65.307289999999995</v>
      </c>
      <c r="AJ1001">
        <v>64.270309999999995</v>
      </c>
      <c r="AK1001">
        <v>63.29063</v>
      </c>
      <c r="AL1001">
        <v>62.655729999999998</v>
      </c>
      <c r="AM1001">
        <v>62.07396</v>
      </c>
      <c r="AN1001">
        <v>62.425519999999999</v>
      </c>
      <c r="AO1001">
        <v>65.037499999999994</v>
      </c>
      <c r="AP1001">
        <v>68.7</v>
      </c>
      <c r="AQ1001">
        <v>72.576560000000001</v>
      </c>
      <c r="AR1001">
        <v>76.220309999999998</v>
      </c>
      <c r="AS1001">
        <v>79.7</v>
      </c>
      <c r="AT1001">
        <v>82.484380000000002</v>
      </c>
      <c r="AU1001">
        <v>84.364590000000007</v>
      </c>
      <c r="AV1001">
        <v>85.890110000000007</v>
      </c>
      <c r="AW1001">
        <v>85.748949999999994</v>
      </c>
      <c r="AX1001">
        <v>84.585419999999999</v>
      </c>
      <c r="AY1001">
        <v>82.952079999999995</v>
      </c>
      <c r="AZ1001">
        <v>80.358860000000007</v>
      </c>
      <c r="BA1001">
        <v>76.717699999999994</v>
      </c>
      <c r="BB1001">
        <v>72.148960000000002</v>
      </c>
      <c r="BC1001">
        <v>68.947400000000002</v>
      </c>
      <c r="BD1001">
        <v>66.900000000000006</v>
      </c>
      <c r="BE1001">
        <v>65.477609999999999</v>
      </c>
      <c r="BF1001">
        <v>-2452.962</v>
      </c>
      <c r="BG1001">
        <v>2983.9279999999999</v>
      </c>
      <c r="BH1001">
        <v>0</v>
      </c>
      <c r="BI1001">
        <v>0</v>
      </c>
      <c r="BJ1001">
        <v>0</v>
      </c>
    </row>
    <row r="1002" spans="1:62" x14ac:dyDescent="0.25">
      <c r="A1002" t="s">
        <v>37</v>
      </c>
      <c r="B1002" t="s">
        <v>25</v>
      </c>
      <c r="C1002" t="s">
        <v>4</v>
      </c>
      <c r="D1002" t="s">
        <v>101</v>
      </c>
      <c r="E1002" t="s">
        <v>127</v>
      </c>
      <c r="F1002" t="s">
        <v>33</v>
      </c>
      <c r="G1002">
        <v>2022</v>
      </c>
      <c r="H1002">
        <v>7</v>
      </c>
      <c r="I1002">
        <v>439.16019999999997</v>
      </c>
      <c r="J1002">
        <v>9014.5409999999993</v>
      </c>
      <c r="K1002">
        <v>8789.06</v>
      </c>
      <c r="L1002">
        <v>8760.4830000000002</v>
      </c>
      <c r="M1002">
        <v>8777.2530000000006</v>
      </c>
      <c r="N1002">
        <v>9057.4719999999998</v>
      </c>
      <c r="O1002">
        <v>9816.2019999999993</v>
      </c>
      <c r="P1002">
        <v>11219</v>
      </c>
      <c r="Q1002">
        <v>13118.74</v>
      </c>
      <c r="R1002">
        <v>15931.62</v>
      </c>
      <c r="S1002">
        <v>19458.97</v>
      </c>
      <c r="T1002">
        <v>21889.88</v>
      </c>
      <c r="U1002">
        <v>23555.53</v>
      </c>
      <c r="V1002">
        <v>24876.28</v>
      </c>
      <c r="W1002">
        <v>25892.959999999999</v>
      </c>
      <c r="X1002">
        <v>26481.46</v>
      </c>
      <c r="Y1002">
        <v>26529.360000000001</v>
      </c>
      <c r="Z1002">
        <v>26183.1</v>
      </c>
      <c r="AA1002">
        <v>25534.44</v>
      </c>
      <c r="AB1002">
        <v>24768.23</v>
      </c>
      <c r="AC1002">
        <v>23016.61</v>
      </c>
      <c r="AD1002">
        <v>21634.25</v>
      </c>
      <c r="AE1002">
        <v>17197.810000000001</v>
      </c>
      <c r="AF1002">
        <v>11746.77</v>
      </c>
      <c r="AG1002">
        <v>9869.9009999999998</v>
      </c>
      <c r="AH1002">
        <v>65.84948</v>
      </c>
      <c r="AI1002">
        <v>64.57396</v>
      </c>
      <c r="AJ1002">
        <v>63.539059999999999</v>
      </c>
      <c r="AK1002">
        <v>62.657290000000003</v>
      </c>
      <c r="AL1002">
        <v>61.920830000000002</v>
      </c>
      <c r="AM1002">
        <v>61.413020000000003</v>
      </c>
      <c r="AN1002">
        <v>61.543230000000001</v>
      </c>
      <c r="AO1002">
        <v>64.407809999999998</v>
      </c>
      <c r="AP1002">
        <v>68.366669999999999</v>
      </c>
      <c r="AQ1002">
        <v>72.838539999999995</v>
      </c>
      <c r="AR1002">
        <v>77.354159999999993</v>
      </c>
      <c r="AS1002">
        <v>80.974999999999994</v>
      </c>
      <c r="AT1002">
        <v>83.971879999999999</v>
      </c>
      <c r="AU1002">
        <v>86.014060000000001</v>
      </c>
      <c r="AV1002">
        <v>86.878129999999999</v>
      </c>
      <c r="AW1002">
        <v>87.03125</v>
      </c>
      <c r="AX1002">
        <v>86.468230000000005</v>
      </c>
      <c r="AY1002">
        <v>85.125519999999995</v>
      </c>
      <c r="AZ1002">
        <v>82.300520000000006</v>
      </c>
      <c r="BA1002">
        <v>78.185940000000002</v>
      </c>
      <c r="BB1002">
        <v>73.473960000000005</v>
      </c>
      <c r="BC1002">
        <v>70.292190000000005</v>
      </c>
      <c r="BD1002">
        <v>68.359889999999993</v>
      </c>
      <c r="BE1002">
        <v>66.833340000000007</v>
      </c>
      <c r="BF1002">
        <v>-3329.02</v>
      </c>
      <c r="BG1002">
        <v>5495.9089999999997</v>
      </c>
      <c r="BH1002">
        <v>0</v>
      </c>
      <c r="BI1002">
        <v>0</v>
      </c>
      <c r="BJ1002">
        <v>0</v>
      </c>
    </row>
    <row r="1003" spans="1:62" x14ac:dyDescent="0.25">
      <c r="A1003" t="s">
        <v>37</v>
      </c>
      <c r="B1003" t="s">
        <v>25</v>
      </c>
      <c r="C1003" t="s">
        <v>4</v>
      </c>
      <c r="D1003" t="s">
        <v>101</v>
      </c>
      <c r="E1003" t="s">
        <v>127</v>
      </c>
      <c r="F1003" t="s">
        <v>33</v>
      </c>
      <c r="G1003">
        <v>2022</v>
      </c>
      <c r="H1003">
        <v>8</v>
      </c>
      <c r="I1003">
        <v>462.27390000000003</v>
      </c>
      <c r="J1003">
        <v>9545.4359999999997</v>
      </c>
      <c r="K1003">
        <v>9335.768</v>
      </c>
      <c r="L1003">
        <v>9322.4789999999994</v>
      </c>
      <c r="M1003">
        <v>9276.7749999999996</v>
      </c>
      <c r="N1003">
        <v>9469.8410000000003</v>
      </c>
      <c r="O1003">
        <v>10304.870000000001</v>
      </c>
      <c r="P1003">
        <v>11912.93</v>
      </c>
      <c r="Q1003">
        <v>13868.5</v>
      </c>
      <c r="R1003">
        <v>16827.04</v>
      </c>
      <c r="S1003">
        <v>20422.25</v>
      </c>
      <c r="T1003">
        <v>23057.83</v>
      </c>
      <c r="U1003">
        <v>24854.63</v>
      </c>
      <c r="V1003">
        <v>26305.38</v>
      </c>
      <c r="W1003">
        <v>27366.49</v>
      </c>
      <c r="X1003">
        <v>28037.65</v>
      </c>
      <c r="Y1003">
        <v>28171.49</v>
      </c>
      <c r="Z1003">
        <v>27852.26</v>
      </c>
      <c r="AA1003">
        <v>27194.99</v>
      </c>
      <c r="AB1003">
        <v>26367.03</v>
      </c>
      <c r="AC1003">
        <v>24532.97</v>
      </c>
      <c r="AD1003">
        <v>23314.36</v>
      </c>
      <c r="AE1003">
        <v>18661.5</v>
      </c>
      <c r="AF1003">
        <v>12767.09</v>
      </c>
      <c r="AG1003">
        <v>10707.56</v>
      </c>
      <c r="AH1003">
        <v>67.777600000000007</v>
      </c>
      <c r="AI1003">
        <v>66.901570000000007</v>
      </c>
      <c r="AJ1003">
        <v>65.733329999999995</v>
      </c>
      <c r="AK1003">
        <v>64.642189999999999</v>
      </c>
      <c r="AL1003">
        <v>63.898440000000001</v>
      </c>
      <c r="AM1003">
        <v>63.387500000000003</v>
      </c>
      <c r="AN1003">
        <v>63.153640000000003</v>
      </c>
      <c r="AO1003">
        <v>65.05</v>
      </c>
      <c r="AP1003">
        <v>68.578639999999993</v>
      </c>
      <c r="AQ1003">
        <v>72.689059999999998</v>
      </c>
      <c r="AR1003">
        <v>76.861459999999994</v>
      </c>
      <c r="AS1003">
        <v>80.414060000000006</v>
      </c>
      <c r="AT1003">
        <v>83.331770000000006</v>
      </c>
      <c r="AU1003">
        <v>85.503649999999993</v>
      </c>
      <c r="AV1003">
        <v>86.59948</v>
      </c>
      <c r="AW1003">
        <v>86.955730000000003</v>
      </c>
      <c r="AX1003">
        <v>86.304689999999994</v>
      </c>
      <c r="AY1003">
        <v>84.219269999999995</v>
      </c>
      <c r="AZ1003">
        <v>81.507289999999998</v>
      </c>
      <c r="BA1003">
        <v>77.430210000000002</v>
      </c>
      <c r="BB1003">
        <v>73.830209999999994</v>
      </c>
      <c r="BC1003">
        <v>71.380210000000005</v>
      </c>
      <c r="BD1003">
        <v>69.892189999999999</v>
      </c>
      <c r="BE1003">
        <v>68.558329999999998</v>
      </c>
      <c r="BF1003">
        <v>-3504.2310000000002</v>
      </c>
      <c r="BG1003">
        <v>6089.6490000000003</v>
      </c>
      <c r="BH1003">
        <v>0</v>
      </c>
      <c r="BI1003">
        <v>0</v>
      </c>
      <c r="BJ1003">
        <v>0</v>
      </c>
    </row>
    <row r="1004" spans="1:62" x14ac:dyDescent="0.25">
      <c r="A1004" t="s">
        <v>37</v>
      </c>
      <c r="B1004" t="s">
        <v>25</v>
      </c>
      <c r="C1004" t="s">
        <v>4</v>
      </c>
      <c r="D1004" t="s">
        <v>101</v>
      </c>
      <c r="E1004" t="s">
        <v>127</v>
      </c>
      <c r="F1004" t="s">
        <v>33</v>
      </c>
      <c r="G1004">
        <v>2022</v>
      </c>
      <c r="H1004">
        <v>9</v>
      </c>
      <c r="I1004">
        <v>392.93279999999999</v>
      </c>
      <c r="J1004">
        <v>8307.4470000000001</v>
      </c>
      <c r="K1004">
        <v>8127.5590000000002</v>
      </c>
      <c r="L1004">
        <v>8116.5860000000002</v>
      </c>
      <c r="M1004">
        <v>8059.2340000000004</v>
      </c>
      <c r="N1004">
        <v>8260.0480000000007</v>
      </c>
      <c r="O1004">
        <v>8866.0640000000003</v>
      </c>
      <c r="P1004">
        <v>10358.01</v>
      </c>
      <c r="Q1004">
        <v>11777.83</v>
      </c>
      <c r="R1004">
        <v>14128.66</v>
      </c>
      <c r="S1004">
        <v>16853.580000000002</v>
      </c>
      <c r="T1004">
        <v>19165.52</v>
      </c>
      <c r="U1004">
        <v>20672.78</v>
      </c>
      <c r="V1004">
        <v>21862.03</v>
      </c>
      <c r="W1004">
        <v>22756.11</v>
      </c>
      <c r="X1004">
        <v>23374.880000000001</v>
      </c>
      <c r="Y1004">
        <v>23454.959999999999</v>
      </c>
      <c r="Z1004">
        <v>23106.76</v>
      </c>
      <c r="AA1004">
        <v>22607.89</v>
      </c>
      <c r="AB1004">
        <v>21890.82</v>
      </c>
      <c r="AC1004">
        <v>20700.96</v>
      </c>
      <c r="AD1004">
        <v>19259.099999999999</v>
      </c>
      <c r="AE1004">
        <v>15324.63</v>
      </c>
      <c r="AF1004">
        <v>10628.37</v>
      </c>
      <c r="AG1004">
        <v>9047.8050000000003</v>
      </c>
      <c r="AH1004">
        <v>67.081770000000006</v>
      </c>
      <c r="AI1004">
        <v>65.88646</v>
      </c>
      <c r="AJ1004">
        <v>65.020309999999995</v>
      </c>
      <c r="AK1004">
        <v>64.027079999999998</v>
      </c>
      <c r="AL1004">
        <v>63.293230000000001</v>
      </c>
      <c r="AM1004">
        <v>62.642189999999999</v>
      </c>
      <c r="AN1004">
        <v>62.080730000000003</v>
      </c>
      <c r="AO1004">
        <v>63.111460000000001</v>
      </c>
      <c r="AP1004">
        <v>66.992710000000002</v>
      </c>
      <c r="AQ1004">
        <v>71.804689999999994</v>
      </c>
      <c r="AR1004">
        <v>76.991140000000001</v>
      </c>
      <c r="AS1004">
        <v>81.325000000000003</v>
      </c>
      <c r="AT1004">
        <v>84.796360000000007</v>
      </c>
      <c r="AU1004">
        <v>87.34375</v>
      </c>
      <c r="AV1004">
        <v>88.880210000000005</v>
      </c>
      <c r="AW1004">
        <v>88.785929999999993</v>
      </c>
      <c r="AX1004">
        <v>87.626559999999998</v>
      </c>
      <c r="AY1004">
        <v>85.376050000000006</v>
      </c>
      <c r="AZ1004">
        <v>81.760409999999993</v>
      </c>
      <c r="BA1004">
        <v>76.636979999999994</v>
      </c>
      <c r="BB1004">
        <v>73.067710000000005</v>
      </c>
      <c r="BC1004">
        <v>70.95729</v>
      </c>
      <c r="BD1004">
        <v>69.119789999999995</v>
      </c>
      <c r="BE1004">
        <v>67.709370000000007</v>
      </c>
      <c r="BF1004">
        <v>-2978.596</v>
      </c>
      <c r="BG1004">
        <v>4399.7719999999999</v>
      </c>
      <c r="BH1004">
        <v>0</v>
      </c>
      <c r="BI1004">
        <v>0</v>
      </c>
      <c r="BJ1004">
        <v>0</v>
      </c>
    </row>
    <row r="1005" spans="1:62" x14ac:dyDescent="0.25">
      <c r="A1005" t="s">
        <v>37</v>
      </c>
      <c r="B1005" t="s">
        <v>25</v>
      </c>
      <c r="C1005" t="s">
        <v>4</v>
      </c>
      <c r="D1005" t="s">
        <v>101</v>
      </c>
      <c r="E1005" t="s">
        <v>127</v>
      </c>
      <c r="F1005" t="s">
        <v>33</v>
      </c>
      <c r="G1005">
        <v>2022</v>
      </c>
      <c r="H1005">
        <v>10</v>
      </c>
      <c r="I1005">
        <v>358.26229999999998</v>
      </c>
      <c r="J1005">
        <v>7652.0609999999997</v>
      </c>
      <c r="K1005">
        <v>7546.0569999999998</v>
      </c>
      <c r="L1005">
        <v>7578.11</v>
      </c>
      <c r="M1005">
        <v>7593.308</v>
      </c>
      <c r="N1005">
        <v>7912.125</v>
      </c>
      <c r="O1005">
        <v>8433.4599999999991</v>
      </c>
      <c r="P1005">
        <v>9672.2649999999994</v>
      </c>
      <c r="Q1005">
        <v>10843.03</v>
      </c>
      <c r="R1005">
        <v>12491.47</v>
      </c>
      <c r="S1005">
        <v>14558.88</v>
      </c>
      <c r="T1005">
        <v>15861.58</v>
      </c>
      <c r="U1005">
        <v>17008.87</v>
      </c>
      <c r="V1005">
        <v>18021.509999999998</v>
      </c>
      <c r="W1005">
        <v>18710.27</v>
      </c>
      <c r="X1005">
        <v>19017.2</v>
      </c>
      <c r="Y1005">
        <v>18904</v>
      </c>
      <c r="Z1005">
        <v>18474.53</v>
      </c>
      <c r="AA1005">
        <v>18202.060000000001</v>
      </c>
      <c r="AB1005">
        <v>17922.38</v>
      </c>
      <c r="AC1005">
        <v>17160.32</v>
      </c>
      <c r="AD1005">
        <v>16041.85</v>
      </c>
      <c r="AE1005">
        <v>13096.96</v>
      </c>
      <c r="AF1005">
        <v>9370.6540000000005</v>
      </c>
      <c r="AG1005">
        <v>8168.9970000000003</v>
      </c>
      <c r="AH1005">
        <v>62.627609999999997</v>
      </c>
      <c r="AI1005">
        <v>61.438540000000003</v>
      </c>
      <c r="AJ1005">
        <v>60.653640000000003</v>
      </c>
      <c r="AK1005">
        <v>59.897910000000003</v>
      </c>
      <c r="AL1005">
        <v>59.581249999999997</v>
      </c>
      <c r="AM1005">
        <v>59.1599</v>
      </c>
      <c r="AN1005">
        <v>58.880209999999998</v>
      </c>
      <c r="AO1005">
        <v>59.0625</v>
      </c>
      <c r="AP1005">
        <v>62.120829999999998</v>
      </c>
      <c r="AQ1005">
        <v>66.719800000000006</v>
      </c>
      <c r="AR1005">
        <v>70.718230000000005</v>
      </c>
      <c r="AS1005">
        <v>74.432289999999995</v>
      </c>
      <c r="AT1005">
        <v>78.095309999999998</v>
      </c>
      <c r="AU1005">
        <v>80.103650000000002</v>
      </c>
      <c r="AV1005">
        <v>80.731769999999997</v>
      </c>
      <c r="AW1005">
        <v>80.05</v>
      </c>
      <c r="AX1005">
        <v>78.730729999999994</v>
      </c>
      <c r="AY1005">
        <v>77.008859999999999</v>
      </c>
      <c r="AZ1005">
        <v>73.447400000000002</v>
      </c>
      <c r="BA1005">
        <v>70.375</v>
      </c>
      <c r="BB1005">
        <v>67.94323</v>
      </c>
      <c r="BC1005">
        <v>66.320830000000001</v>
      </c>
      <c r="BD1005">
        <v>65.114059999999995</v>
      </c>
      <c r="BE1005">
        <v>63.809890000000003</v>
      </c>
      <c r="BF1005">
        <v>-2715.779</v>
      </c>
      <c r="BG1005">
        <v>3657.596</v>
      </c>
      <c r="BH1005">
        <v>0</v>
      </c>
      <c r="BI1005">
        <v>0</v>
      </c>
      <c r="BJ1005">
        <v>0</v>
      </c>
    </row>
    <row r="1006" spans="1:62" x14ac:dyDescent="0.25">
      <c r="A1006" t="s">
        <v>37</v>
      </c>
      <c r="B1006" t="s">
        <v>25</v>
      </c>
      <c r="C1006" t="s">
        <v>4</v>
      </c>
      <c r="D1006" t="s">
        <v>101</v>
      </c>
      <c r="E1006" t="s">
        <v>127</v>
      </c>
      <c r="F1006" t="s">
        <v>31</v>
      </c>
      <c r="G1006">
        <v>2019</v>
      </c>
      <c r="H1006">
        <v>8</v>
      </c>
      <c r="I1006">
        <v>240</v>
      </c>
      <c r="J1006">
        <v>4959.7579999999998</v>
      </c>
      <c r="K1006">
        <v>4847.6210000000001</v>
      </c>
      <c r="L1006">
        <v>4837.2790000000005</v>
      </c>
      <c r="M1006">
        <v>4819.7089999999998</v>
      </c>
      <c r="N1006">
        <v>4922.4380000000001</v>
      </c>
      <c r="O1006">
        <v>5356.799</v>
      </c>
      <c r="P1006">
        <v>6192.44</v>
      </c>
      <c r="Q1006">
        <v>7204.857</v>
      </c>
      <c r="R1006">
        <v>8729.8629999999994</v>
      </c>
      <c r="S1006">
        <v>10571.38</v>
      </c>
      <c r="T1006">
        <v>11927.74</v>
      </c>
      <c r="U1006">
        <v>12873.35</v>
      </c>
      <c r="V1006">
        <v>13610.78</v>
      </c>
      <c r="W1006">
        <v>14145.33</v>
      </c>
      <c r="X1006">
        <v>14513.13</v>
      </c>
      <c r="Y1006">
        <v>14572.12</v>
      </c>
      <c r="Z1006">
        <v>14415.64</v>
      </c>
      <c r="AA1006">
        <v>14084.62</v>
      </c>
      <c r="AB1006">
        <v>13673.64</v>
      </c>
      <c r="AC1006">
        <v>12716.93</v>
      </c>
      <c r="AD1006">
        <v>12094.72</v>
      </c>
      <c r="AE1006">
        <v>9667.8729999999996</v>
      </c>
      <c r="AF1006">
        <v>6618.9620000000004</v>
      </c>
      <c r="AG1006">
        <v>5526.5550000000003</v>
      </c>
      <c r="AH1006">
        <v>66.867059999999995</v>
      </c>
      <c r="AI1006">
        <v>65.667320000000004</v>
      </c>
      <c r="AJ1006">
        <v>64.640749999999997</v>
      </c>
      <c r="AK1006">
        <v>63.654299999999999</v>
      </c>
      <c r="AL1006">
        <v>62.942059999999998</v>
      </c>
      <c r="AM1006">
        <v>62.379170000000002</v>
      </c>
      <c r="AN1006">
        <v>62.300780000000003</v>
      </c>
      <c r="AO1006">
        <v>64.401700000000005</v>
      </c>
      <c r="AP1006">
        <v>68.159509999999997</v>
      </c>
      <c r="AQ1006">
        <v>72.477209999999999</v>
      </c>
      <c r="AR1006">
        <v>76.856769999999997</v>
      </c>
      <c r="AS1006">
        <v>80.603520000000003</v>
      </c>
      <c r="AT1006">
        <v>83.646100000000004</v>
      </c>
      <c r="AU1006">
        <v>85.806510000000003</v>
      </c>
      <c r="AV1006">
        <v>87.061980000000005</v>
      </c>
      <c r="AW1006">
        <v>87.130480000000006</v>
      </c>
      <c r="AX1006">
        <v>86.246219999999994</v>
      </c>
      <c r="AY1006">
        <v>84.418229999999994</v>
      </c>
      <c r="AZ1006">
        <v>81.481769999999997</v>
      </c>
      <c r="BA1006">
        <v>77.242710000000002</v>
      </c>
      <c r="BB1006">
        <v>73.130210000000005</v>
      </c>
      <c r="BC1006">
        <v>70.394270000000006</v>
      </c>
      <c r="BD1006">
        <v>68.567970000000003</v>
      </c>
      <c r="BE1006">
        <v>67.144660000000002</v>
      </c>
      <c r="BF1006">
        <v>-1819.3009999999999</v>
      </c>
      <c r="BG1006">
        <v>1641.4059999999999</v>
      </c>
      <c r="BH1006">
        <v>0</v>
      </c>
      <c r="BI1006">
        <v>0</v>
      </c>
      <c r="BJ1006">
        <v>0</v>
      </c>
    </row>
    <row r="1007" spans="1:62" x14ac:dyDescent="0.25">
      <c r="A1007" t="s">
        <v>37</v>
      </c>
      <c r="B1007" t="s">
        <v>25</v>
      </c>
      <c r="C1007" t="s">
        <v>4</v>
      </c>
      <c r="D1007" t="s">
        <v>101</v>
      </c>
      <c r="E1007" t="s">
        <v>127</v>
      </c>
      <c r="F1007" t="s">
        <v>31</v>
      </c>
      <c r="G1007">
        <v>2020</v>
      </c>
      <c r="H1007">
        <v>8</v>
      </c>
      <c r="I1007">
        <v>416.04649999999998</v>
      </c>
      <c r="J1007">
        <v>8597.8760000000002</v>
      </c>
      <c r="K1007">
        <v>8403.4840000000004</v>
      </c>
      <c r="L1007">
        <v>8385.5570000000007</v>
      </c>
      <c r="M1007">
        <v>8355.098</v>
      </c>
      <c r="N1007">
        <v>8533.18</v>
      </c>
      <c r="O1007">
        <v>9286.1569999999992</v>
      </c>
      <c r="P1007">
        <v>10734.76</v>
      </c>
      <c r="Q1007">
        <v>12489.82</v>
      </c>
      <c r="R1007">
        <v>15133.46</v>
      </c>
      <c r="S1007">
        <v>18325.77</v>
      </c>
      <c r="T1007">
        <v>20677.07</v>
      </c>
      <c r="U1007">
        <v>22316.3</v>
      </c>
      <c r="V1007">
        <v>23594.66</v>
      </c>
      <c r="W1007">
        <v>24521.31</v>
      </c>
      <c r="X1007">
        <v>25158.9</v>
      </c>
      <c r="Y1007">
        <v>25261.17</v>
      </c>
      <c r="Z1007">
        <v>24989.9</v>
      </c>
      <c r="AA1007">
        <v>24416.07</v>
      </c>
      <c r="AB1007">
        <v>23703.63</v>
      </c>
      <c r="AC1007">
        <v>22045.14</v>
      </c>
      <c r="AD1007">
        <v>20966.53</v>
      </c>
      <c r="AE1007">
        <v>16759.52</v>
      </c>
      <c r="AF1007">
        <v>11474.15</v>
      </c>
      <c r="AG1007">
        <v>9580.4339999999993</v>
      </c>
      <c r="AH1007">
        <v>66.867059999999995</v>
      </c>
      <c r="AI1007">
        <v>65.667320000000004</v>
      </c>
      <c r="AJ1007">
        <v>64.640749999999997</v>
      </c>
      <c r="AK1007">
        <v>63.654299999999999</v>
      </c>
      <c r="AL1007">
        <v>62.942059999999998</v>
      </c>
      <c r="AM1007">
        <v>62.379170000000002</v>
      </c>
      <c r="AN1007">
        <v>62.300780000000003</v>
      </c>
      <c r="AO1007">
        <v>64.401700000000005</v>
      </c>
      <c r="AP1007">
        <v>68.159509999999997</v>
      </c>
      <c r="AQ1007">
        <v>72.477209999999999</v>
      </c>
      <c r="AR1007">
        <v>76.856769999999997</v>
      </c>
      <c r="AS1007">
        <v>80.603520000000003</v>
      </c>
      <c r="AT1007">
        <v>83.646100000000004</v>
      </c>
      <c r="AU1007">
        <v>85.806510000000003</v>
      </c>
      <c r="AV1007">
        <v>87.061980000000005</v>
      </c>
      <c r="AW1007">
        <v>87.130480000000006</v>
      </c>
      <c r="AX1007">
        <v>86.246219999999994</v>
      </c>
      <c r="AY1007">
        <v>84.418229999999994</v>
      </c>
      <c r="AZ1007">
        <v>81.481769999999997</v>
      </c>
      <c r="BA1007">
        <v>77.242710000000002</v>
      </c>
      <c r="BB1007">
        <v>73.130210000000005</v>
      </c>
      <c r="BC1007">
        <v>70.394270000000006</v>
      </c>
      <c r="BD1007">
        <v>68.567970000000003</v>
      </c>
      <c r="BE1007">
        <v>67.144660000000002</v>
      </c>
      <c r="BF1007">
        <v>-3153.808</v>
      </c>
      <c r="BG1007">
        <v>4932.616</v>
      </c>
      <c r="BH1007">
        <v>0</v>
      </c>
      <c r="BI1007">
        <v>0</v>
      </c>
      <c r="BJ1007">
        <v>0</v>
      </c>
    </row>
    <row r="1008" spans="1:62" x14ac:dyDescent="0.25">
      <c r="A1008" t="s">
        <v>37</v>
      </c>
      <c r="B1008" t="s">
        <v>25</v>
      </c>
      <c r="C1008" t="s">
        <v>4</v>
      </c>
      <c r="D1008" t="s">
        <v>101</v>
      </c>
      <c r="E1008" t="s">
        <v>127</v>
      </c>
      <c r="F1008" t="s">
        <v>31</v>
      </c>
      <c r="G1008">
        <v>2021</v>
      </c>
      <c r="H1008">
        <v>8</v>
      </c>
      <c r="I1008">
        <v>439.16019999999997</v>
      </c>
      <c r="J1008">
        <v>9075.5360000000001</v>
      </c>
      <c r="K1008">
        <v>8870.3449999999993</v>
      </c>
      <c r="L1008">
        <v>8851.4210000000003</v>
      </c>
      <c r="M1008">
        <v>8819.2710000000006</v>
      </c>
      <c r="N1008">
        <v>9007.2450000000008</v>
      </c>
      <c r="O1008">
        <v>9802.0550000000003</v>
      </c>
      <c r="P1008">
        <v>11331.14</v>
      </c>
      <c r="Q1008">
        <v>13183.7</v>
      </c>
      <c r="R1008">
        <v>15974.2</v>
      </c>
      <c r="S1008">
        <v>19343.87</v>
      </c>
      <c r="T1008">
        <v>21825.8</v>
      </c>
      <c r="U1008">
        <v>23556.1</v>
      </c>
      <c r="V1008">
        <v>24905.48</v>
      </c>
      <c r="W1008">
        <v>25883.61</v>
      </c>
      <c r="X1008">
        <v>26556.62</v>
      </c>
      <c r="Y1008">
        <v>26664.560000000001</v>
      </c>
      <c r="Z1008">
        <v>26378.23</v>
      </c>
      <c r="AA1008">
        <v>25772.52</v>
      </c>
      <c r="AB1008">
        <v>25020.49</v>
      </c>
      <c r="AC1008">
        <v>23269.88</v>
      </c>
      <c r="AD1008">
        <v>22131.34</v>
      </c>
      <c r="AE1008">
        <v>17690.61</v>
      </c>
      <c r="AF1008">
        <v>12111.61</v>
      </c>
      <c r="AG1008">
        <v>10112.68</v>
      </c>
      <c r="AH1008">
        <v>66.867059999999995</v>
      </c>
      <c r="AI1008">
        <v>65.667320000000004</v>
      </c>
      <c r="AJ1008">
        <v>64.640749999999997</v>
      </c>
      <c r="AK1008">
        <v>63.654299999999999</v>
      </c>
      <c r="AL1008">
        <v>62.942059999999998</v>
      </c>
      <c r="AM1008">
        <v>62.379170000000002</v>
      </c>
      <c r="AN1008">
        <v>62.300780000000003</v>
      </c>
      <c r="AO1008">
        <v>64.401700000000005</v>
      </c>
      <c r="AP1008">
        <v>68.159509999999997</v>
      </c>
      <c r="AQ1008">
        <v>72.477209999999999</v>
      </c>
      <c r="AR1008">
        <v>76.856769999999997</v>
      </c>
      <c r="AS1008">
        <v>80.603520000000003</v>
      </c>
      <c r="AT1008">
        <v>83.646100000000004</v>
      </c>
      <c r="AU1008">
        <v>85.806510000000003</v>
      </c>
      <c r="AV1008">
        <v>87.061980000000005</v>
      </c>
      <c r="AW1008">
        <v>87.130480000000006</v>
      </c>
      <c r="AX1008">
        <v>86.246219999999994</v>
      </c>
      <c r="AY1008">
        <v>84.418229999999994</v>
      </c>
      <c r="AZ1008">
        <v>81.481769999999997</v>
      </c>
      <c r="BA1008">
        <v>77.242710000000002</v>
      </c>
      <c r="BB1008">
        <v>73.130210000000005</v>
      </c>
      <c r="BC1008">
        <v>70.394270000000006</v>
      </c>
      <c r="BD1008">
        <v>68.567970000000003</v>
      </c>
      <c r="BE1008">
        <v>67.144660000000002</v>
      </c>
      <c r="BF1008">
        <v>-3329.02</v>
      </c>
      <c r="BG1008">
        <v>5495.9089999999997</v>
      </c>
      <c r="BH1008">
        <v>0</v>
      </c>
      <c r="BI1008">
        <v>0</v>
      </c>
      <c r="BJ1008">
        <v>0</v>
      </c>
    </row>
    <row r="1009" spans="1:62" x14ac:dyDescent="0.25">
      <c r="A1009" t="s">
        <v>37</v>
      </c>
      <c r="B1009" t="s">
        <v>25</v>
      </c>
      <c r="C1009" t="s">
        <v>4</v>
      </c>
      <c r="D1009" t="s">
        <v>101</v>
      </c>
      <c r="E1009" t="s">
        <v>127</v>
      </c>
      <c r="F1009" t="s">
        <v>31</v>
      </c>
      <c r="G1009">
        <v>2022</v>
      </c>
      <c r="H1009">
        <v>8</v>
      </c>
      <c r="I1009">
        <v>462.27390000000003</v>
      </c>
      <c r="J1009">
        <v>9553.1949999999997</v>
      </c>
      <c r="K1009">
        <v>9337.2039999999997</v>
      </c>
      <c r="L1009">
        <v>9317.2849999999999</v>
      </c>
      <c r="M1009">
        <v>9283.4410000000007</v>
      </c>
      <c r="N1009">
        <v>9481.3109999999997</v>
      </c>
      <c r="O1009">
        <v>10317.950000000001</v>
      </c>
      <c r="P1009">
        <v>11927.52</v>
      </c>
      <c r="Q1009">
        <v>13877.57</v>
      </c>
      <c r="R1009">
        <v>16814.95</v>
      </c>
      <c r="S1009">
        <v>20361.97</v>
      </c>
      <c r="T1009">
        <v>22974.52</v>
      </c>
      <c r="U1009">
        <v>24795.89</v>
      </c>
      <c r="V1009">
        <v>26216.29</v>
      </c>
      <c r="W1009">
        <v>27245.9</v>
      </c>
      <c r="X1009">
        <v>27954.33</v>
      </c>
      <c r="Y1009">
        <v>28067.96</v>
      </c>
      <c r="Z1009">
        <v>27766.55</v>
      </c>
      <c r="AA1009">
        <v>27128.97</v>
      </c>
      <c r="AB1009">
        <v>26337.360000000001</v>
      </c>
      <c r="AC1009">
        <v>24494.61</v>
      </c>
      <c r="AD1009">
        <v>23296.14</v>
      </c>
      <c r="AE1009">
        <v>18621.689999999999</v>
      </c>
      <c r="AF1009">
        <v>12749.06</v>
      </c>
      <c r="AG1009">
        <v>10644.93</v>
      </c>
      <c r="AH1009">
        <v>66.867059999999995</v>
      </c>
      <c r="AI1009">
        <v>65.667320000000004</v>
      </c>
      <c r="AJ1009">
        <v>64.640749999999997</v>
      </c>
      <c r="AK1009">
        <v>63.654299999999999</v>
      </c>
      <c r="AL1009">
        <v>62.942059999999998</v>
      </c>
      <c r="AM1009">
        <v>62.379170000000002</v>
      </c>
      <c r="AN1009">
        <v>62.300780000000003</v>
      </c>
      <c r="AO1009">
        <v>64.401700000000005</v>
      </c>
      <c r="AP1009">
        <v>68.159509999999997</v>
      </c>
      <c r="AQ1009">
        <v>72.477209999999999</v>
      </c>
      <c r="AR1009">
        <v>76.856769999999997</v>
      </c>
      <c r="AS1009">
        <v>80.603520000000003</v>
      </c>
      <c r="AT1009">
        <v>83.646100000000004</v>
      </c>
      <c r="AU1009">
        <v>85.806510000000003</v>
      </c>
      <c r="AV1009">
        <v>87.061980000000005</v>
      </c>
      <c r="AW1009">
        <v>87.130480000000006</v>
      </c>
      <c r="AX1009">
        <v>86.246219999999994</v>
      </c>
      <c r="AY1009">
        <v>84.418229999999994</v>
      </c>
      <c r="AZ1009">
        <v>81.481769999999997</v>
      </c>
      <c r="BA1009">
        <v>77.242710000000002</v>
      </c>
      <c r="BB1009">
        <v>73.130210000000005</v>
      </c>
      <c r="BC1009">
        <v>70.394270000000006</v>
      </c>
      <c r="BD1009">
        <v>68.567970000000003</v>
      </c>
      <c r="BE1009">
        <v>67.144660000000002</v>
      </c>
      <c r="BF1009">
        <v>-3504.2310000000002</v>
      </c>
      <c r="BG1009">
        <v>6089.6490000000003</v>
      </c>
      <c r="BH1009">
        <v>0</v>
      </c>
      <c r="BI1009">
        <v>0</v>
      </c>
      <c r="BJ1009">
        <v>0</v>
      </c>
    </row>
    <row r="1010" spans="1:62" x14ac:dyDescent="0.25">
      <c r="A1010" t="s">
        <v>37</v>
      </c>
      <c r="B1010" t="s">
        <v>25</v>
      </c>
      <c r="C1010" t="s">
        <v>29</v>
      </c>
      <c r="D1010" t="s">
        <v>126</v>
      </c>
      <c r="E1010" t="s">
        <v>100</v>
      </c>
      <c r="F1010" t="s">
        <v>33</v>
      </c>
      <c r="G1010">
        <v>2019</v>
      </c>
      <c r="H1010">
        <v>5</v>
      </c>
      <c r="I1010">
        <v>133</v>
      </c>
      <c r="J1010">
        <v>1879.154</v>
      </c>
      <c r="K1010">
        <v>1869.15</v>
      </c>
      <c r="L1010">
        <v>1853.55</v>
      </c>
      <c r="M1010">
        <v>1828.855</v>
      </c>
      <c r="N1010">
        <v>1790.365</v>
      </c>
      <c r="O1010">
        <v>1839.7349999999999</v>
      </c>
      <c r="P1010">
        <v>2046.5070000000001</v>
      </c>
      <c r="Q1010">
        <v>2660.94</v>
      </c>
      <c r="R1010">
        <v>3399.444</v>
      </c>
      <c r="S1010">
        <v>4142.1610000000001</v>
      </c>
      <c r="T1010">
        <v>4817.259</v>
      </c>
      <c r="U1010">
        <v>5309.1769999999997</v>
      </c>
      <c r="V1010">
        <v>5729.62</v>
      </c>
      <c r="W1010">
        <v>6057.2439999999997</v>
      </c>
      <c r="X1010">
        <v>6332.72</v>
      </c>
      <c r="Y1010">
        <v>6411.83</v>
      </c>
      <c r="Z1010">
        <v>6407.0129999999999</v>
      </c>
      <c r="AA1010">
        <v>6206.5730000000003</v>
      </c>
      <c r="AB1010">
        <v>5999.8450000000003</v>
      </c>
      <c r="AC1010">
        <v>5606.9440000000004</v>
      </c>
      <c r="AD1010">
        <v>5363.875</v>
      </c>
      <c r="AE1010">
        <v>4057.6149999999998</v>
      </c>
      <c r="AF1010">
        <v>2468.2510000000002</v>
      </c>
      <c r="AG1010">
        <v>2068.922</v>
      </c>
      <c r="AH1010">
        <v>76.740600000000001</v>
      </c>
      <c r="AI1010">
        <v>74.75658</v>
      </c>
      <c r="AJ1010">
        <v>72.99436</v>
      </c>
      <c r="AK1010">
        <v>71.397559999999999</v>
      </c>
      <c r="AL1010">
        <v>69.712400000000002</v>
      </c>
      <c r="AM1010">
        <v>68.265039999999999</v>
      </c>
      <c r="AN1010">
        <v>68.384399999999999</v>
      </c>
      <c r="AO1010">
        <v>71.856200000000001</v>
      </c>
      <c r="AP1010">
        <v>76.602440000000001</v>
      </c>
      <c r="AQ1010">
        <v>81.415409999999994</v>
      </c>
      <c r="AR1010">
        <v>85.389099999999999</v>
      </c>
      <c r="AS1010">
        <v>88.803569999999993</v>
      </c>
      <c r="AT1010">
        <v>92.211460000000002</v>
      </c>
      <c r="AU1010">
        <v>94.921049999999994</v>
      </c>
      <c r="AV1010">
        <v>97.106200000000001</v>
      </c>
      <c r="AW1010">
        <v>98.587400000000002</v>
      </c>
      <c r="AX1010">
        <v>99.201130000000006</v>
      </c>
      <c r="AY1010">
        <v>98.391909999999996</v>
      </c>
      <c r="AZ1010">
        <v>96.662599999999998</v>
      </c>
      <c r="BA1010">
        <v>93.7453</v>
      </c>
      <c r="BB1010">
        <v>90.107140000000001</v>
      </c>
      <c r="BC1010">
        <v>86.856200000000001</v>
      </c>
      <c r="BD1010">
        <v>84.032899999999998</v>
      </c>
      <c r="BE1010">
        <v>81.459590000000006</v>
      </c>
      <c r="BF1010">
        <v>-1349.386</v>
      </c>
      <c r="BG1010">
        <v>4435.7219999999998</v>
      </c>
      <c r="BH1010">
        <v>0</v>
      </c>
      <c r="BI1010">
        <v>0</v>
      </c>
      <c r="BJ1010">
        <v>0</v>
      </c>
    </row>
    <row r="1011" spans="1:62" x14ac:dyDescent="0.25">
      <c r="A1011" t="s">
        <v>37</v>
      </c>
      <c r="B1011" t="s">
        <v>25</v>
      </c>
      <c r="C1011" t="s">
        <v>29</v>
      </c>
      <c r="D1011" t="s">
        <v>126</v>
      </c>
      <c r="E1011" t="s">
        <v>100</v>
      </c>
      <c r="F1011" t="s">
        <v>33</v>
      </c>
      <c r="G1011">
        <v>2019</v>
      </c>
      <c r="H1011">
        <v>6</v>
      </c>
      <c r="I1011">
        <v>133</v>
      </c>
      <c r="J1011">
        <v>1841.681</v>
      </c>
      <c r="K1011">
        <v>1804.8520000000001</v>
      </c>
      <c r="L1011">
        <v>1779.8430000000001</v>
      </c>
      <c r="M1011">
        <v>1761.422</v>
      </c>
      <c r="N1011">
        <v>1690.779</v>
      </c>
      <c r="O1011">
        <v>1638.028</v>
      </c>
      <c r="P1011">
        <v>1947.5319999999999</v>
      </c>
      <c r="Q1011">
        <v>2787.6370000000002</v>
      </c>
      <c r="R1011">
        <v>3645.893</v>
      </c>
      <c r="S1011">
        <v>4530.3419999999996</v>
      </c>
      <c r="T1011">
        <v>5277.3540000000003</v>
      </c>
      <c r="U1011">
        <v>5776.9279999999999</v>
      </c>
      <c r="V1011">
        <v>6206.0410000000002</v>
      </c>
      <c r="W1011">
        <v>6492.1880000000001</v>
      </c>
      <c r="X1011">
        <v>6764.71</v>
      </c>
      <c r="Y1011">
        <v>6863.9629999999997</v>
      </c>
      <c r="Z1011">
        <v>6875.5590000000002</v>
      </c>
      <c r="AA1011">
        <v>6780.1570000000002</v>
      </c>
      <c r="AB1011">
        <v>6594.2749999999996</v>
      </c>
      <c r="AC1011">
        <v>6112.3649999999998</v>
      </c>
      <c r="AD1011">
        <v>5718.0010000000002</v>
      </c>
      <c r="AE1011">
        <v>4375.848</v>
      </c>
      <c r="AF1011">
        <v>2575.0259999999998</v>
      </c>
      <c r="AG1011">
        <v>2130.1849999999999</v>
      </c>
      <c r="AH1011">
        <v>80.104320000000001</v>
      </c>
      <c r="AI1011">
        <v>78.328950000000006</v>
      </c>
      <c r="AJ1011">
        <v>76.822360000000003</v>
      </c>
      <c r="AK1011">
        <v>74.908839999999998</v>
      </c>
      <c r="AL1011">
        <v>73.50564</v>
      </c>
      <c r="AM1011">
        <v>72.353390000000005</v>
      </c>
      <c r="AN1011">
        <v>72.437970000000007</v>
      </c>
      <c r="AO1011">
        <v>75.86748</v>
      </c>
      <c r="AP1011">
        <v>80.166349999999994</v>
      </c>
      <c r="AQ1011">
        <v>84.24436</v>
      </c>
      <c r="AR1011">
        <v>87.565790000000007</v>
      </c>
      <c r="AS1011">
        <v>90.947360000000003</v>
      </c>
      <c r="AT1011">
        <v>94.172939999999997</v>
      </c>
      <c r="AU1011">
        <v>96.769739999999999</v>
      </c>
      <c r="AV1011">
        <v>99.188910000000007</v>
      </c>
      <c r="AW1011">
        <v>100.9897</v>
      </c>
      <c r="AX1011">
        <v>101.76220000000001</v>
      </c>
      <c r="AY1011">
        <v>101.4511</v>
      </c>
      <c r="AZ1011">
        <v>99.762209999999996</v>
      </c>
      <c r="BA1011">
        <v>97.355260000000001</v>
      </c>
      <c r="BB1011">
        <v>93.37312</v>
      </c>
      <c r="BC1011">
        <v>89.970860000000002</v>
      </c>
      <c r="BD1011">
        <v>87.446430000000007</v>
      </c>
      <c r="BE1011">
        <v>84.706760000000003</v>
      </c>
      <c r="BF1011">
        <v>-1349.386</v>
      </c>
      <c r="BG1011">
        <v>4435.7219999999998</v>
      </c>
      <c r="BH1011">
        <v>0</v>
      </c>
      <c r="BI1011">
        <v>0</v>
      </c>
      <c r="BJ1011">
        <v>0</v>
      </c>
    </row>
    <row r="1012" spans="1:62" x14ac:dyDescent="0.25">
      <c r="A1012" t="s">
        <v>37</v>
      </c>
      <c r="B1012" t="s">
        <v>25</v>
      </c>
      <c r="C1012" t="s">
        <v>29</v>
      </c>
      <c r="D1012" t="s">
        <v>126</v>
      </c>
      <c r="E1012" t="s">
        <v>100</v>
      </c>
      <c r="F1012" t="s">
        <v>33</v>
      </c>
      <c r="G1012">
        <v>2019</v>
      </c>
      <c r="H1012">
        <v>7</v>
      </c>
      <c r="I1012">
        <v>133</v>
      </c>
      <c r="J1012">
        <v>1932.8340000000001</v>
      </c>
      <c r="K1012">
        <v>1886.999</v>
      </c>
      <c r="L1012">
        <v>1870.6590000000001</v>
      </c>
      <c r="M1012">
        <v>1841.6990000000001</v>
      </c>
      <c r="N1012">
        <v>1718.443</v>
      </c>
      <c r="O1012">
        <v>1604.162</v>
      </c>
      <c r="P1012">
        <v>1937.837</v>
      </c>
      <c r="Q1012">
        <v>2926.07</v>
      </c>
      <c r="R1012">
        <v>3842.3440000000001</v>
      </c>
      <c r="S1012">
        <v>4800.2169999999996</v>
      </c>
      <c r="T1012">
        <v>5676.0429999999997</v>
      </c>
      <c r="U1012">
        <v>6260.13</v>
      </c>
      <c r="V1012">
        <v>6745.2849999999999</v>
      </c>
      <c r="W1012">
        <v>7115.1450000000004</v>
      </c>
      <c r="X1012">
        <v>7438.3360000000002</v>
      </c>
      <c r="Y1012">
        <v>7533.9639999999999</v>
      </c>
      <c r="Z1012">
        <v>7563.9160000000002</v>
      </c>
      <c r="AA1012">
        <v>7528.0140000000001</v>
      </c>
      <c r="AB1012">
        <v>7308.5780000000004</v>
      </c>
      <c r="AC1012">
        <v>6763.4759999999997</v>
      </c>
      <c r="AD1012">
        <v>6277.3329999999996</v>
      </c>
      <c r="AE1012">
        <v>4856.6880000000001</v>
      </c>
      <c r="AF1012">
        <v>2911.3739999999998</v>
      </c>
      <c r="AG1012">
        <v>2449.2310000000002</v>
      </c>
      <c r="AH1012">
        <v>86.510339999999999</v>
      </c>
      <c r="AI1012">
        <v>82.909769999999995</v>
      </c>
      <c r="AJ1012">
        <v>81.321430000000007</v>
      </c>
      <c r="AK1012">
        <v>79.843050000000005</v>
      </c>
      <c r="AL1012">
        <v>78.75752</v>
      </c>
      <c r="AM1012">
        <v>77.339290000000005</v>
      </c>
      <c r="AN1012">
        <v>77.068610000000007</v>
      </c>
      <c r="AO1012">
        <v>79.892859999999999</v>
      </c>
      <c r="AP1012">
        <v>83.809209999999993</v>
      </c>
      <c r="AQ1012">
        <v>88.237790000000004</v>
      </c>
      <c r="AR1012">
        <v>92.312029999999993</v>
      </c>
      <c r="AS1012">
        <v>96.073310000000006</v>
      </c>
      <c r="AT1012">
        <v>99.091160000000002</v>
      </c>
      <c r="AU1012">
        <v>102.3064</v>
      </c>
      <c r="AV1012">
        <v>104.422</v>
      </c>
      <c r="AW1012">
        <v>105.9991</v>
      </c>
      <c r="AX1012">
        <v>106.7086</v>
      </c>
      <c r="AY1012">
        <v>106.4004</v>
      </c>
      <c r="AZ1012">
        <v>104.5705</v>
      </c>
      <c r="BA1012">
        <v>101.9577</v>
      </c>
      <c r="BB1012">
        <v>98.287599999999998</v>
      </c>
      <c r="BC1012">
        <v>94.727440000000001</v>
      </c>
      <c r="BD1012">
        <v>91.392859999999999</v>
      </c>
      <c r="BE1012">
        <v>89.364660000000001</v>
      </c>
      <c r="BF1012">
        <v>-1349.386</v>
      </c>
      <c r="BG1012">
        <v>4435.7219999999998</v>
      </c>
      <c r="BH1012">
        <v>0</v>
      </c>
      <c r="BI1012">
        <v>0</v>
      </c>
      <c r="BJ1012">
        <v>0</v>
      </c>
    </row>
    <row r="1013" spans="1:62" x14ac:dyDescent="0.25">
      <c r="A1013" t="s">
        <v>37</v>
      </c>
      <c r="B1013" t="s">
        <v>25</v>
      </c>
      <c r="C1013" t="s">
        <v>29</v>
      </c>
      <c r="D1013" t="s">
        <v>126</v>
      </c>
      <c r="E1013" t="s">
        <v>100</v>
      </c>
      <c r="F1013" t="s">
        <v>33</v>
      </c>
      <c r="G1013">
        <v>2019</v>
      </c>
      <c r="H1013">
        <v>8</v>
      </c>
      <c r="I1013">
        <v>133</v>
      </c>
      <c r="J1013">
        <v>1823.895</v>
      </c>
      <c r="K1013">
        <v>1797.52</v>
      </c>
      <c r="L1013">
        <v>1783.163</v>
      </c>
      <c r="M1013">
        <v>1784.952</v>
      </c>
      <c r="N1013">
        <v>1655.396</v>
      </c>
      <c r="O1013">
        <v>1608.894</v>
      </c>
      <c r="P1013">
        <v>1983.539</v>
      </c>
      <c r="Q1013">
        <v>2828.4059999999999</v>
      </c>
      <c r="R1013">
        <v>3695.7280000000001</v>
      </c>
      <c r="S1013">
        <v>4593.8819999999996</v>
      </c>
      <c r="T1013">
        <v>5373.1329999999998</v>
      </c>
      <c r="U1013">
        <v>5892.0940000000001</v>
      </c>
      <c r="V1013">
        <v>6334.5910000000003</v>
      </c>
      <c r="W1013">
        <v>6651.8440000000001</v>
      </c>
      <c r="X1013">
        <v>6953.3770000000004</v>
      </c>
      <c r="Y1013">
        <v>7057.2039999999997</v>
      </c>
      <c r="Z1013">
        <v>7126.5280000000002</v>
      </c>
      <c r="AA1013">
        <v>7113.6549999999997</v>
      </c>
      <c r="AB1013">
        <v>6920.1980000000003</v>
      </c>
      <c r="AC1013">
        <v>6419.9279999999999</v>
      </c>
      <c r="AD1013">
        <v>6009.7449999999999</v>
      </c>
      <c r="AE1013">
        <v>4556.9160000000002</v>
      </c>
      <c r="AF1013">
        <v>2636.0439999999999</v>
      </c>
      <c r="AG1013">
        <v>2140.2840000000001</v>
      </c>
      <c r="AH1013">
        <v>81.859960000000001</v>
      </c>
      <c r="AI1013">
        <v>80.923869999999994</v>
      </c>
      <c r="AJ1013">
        <v>79.262209999999996</v>
      </c>
      <c r="AK1013">
        <v>78.474620000000002</v>
      </c>
      <c r="AL1013">
        <v>76.703950000000006</v>
      </c>
      <c r="AM1013">
        <v>75.538539999999998</v>
      </c>
      <c r="AN1013">
        <v>75.049809999999994</v>
      </c>
      <c r="AO1013">
        <v>76.968990000000005</v>
      </c>
      <c r="AP1013">
        <v>81.227440000000001</v>
      </c>
      <c r="AQ1013">
        <v>85.800749999999994</v>
      </c>
      <c r="AR1013">
        <v>90.035709999999995</v>
      </c>
      <c r="AS1013">
        <v>93.650379999999998</v>
      </c>
      <c r="AT1013">
        <v>97.515979999999999</v>
      </c>
      <c r="AU1013">
        <v>100.1814</v>
      </c>
      <c r="AV1013">
        <v>102.2415</v>
      </c>
      <c r="AW1013">
        <v>103.7209</v>
      </c>
      <c r="AX1013">
        <v>104.1391</v>
      </c>
      <c r="AY1013">
        <v>103.922</v>
      </c>
      <c r="AZ1013">
        <v>102.1504</v>
      </c>
      <c r="BA1013">
        <v>98.953950000000006</v>
      </c>
      <c r="BB1013">
        <v>94.700190000000006</v>
      </c>
      <c r="BC1013">
        <v>91.719920000000002</v>
      </c>
      <c r="BD1013">
        <v>88.464290000000005</v>
      </c>
      <c r="BE1013">
        <v>85.855260000000001</v>
      </c>
      <c r="BF1013">
        <v>-1349.386</v>
      </c>
      <c r="BG1013">
        <v>4435.7219999999998</v>
      </c>
      <c r="BH1013">
        <v>0</v>
      </c>
      <c r="BI1013">
        <v>0</v>
      </c>
      <c r="BJ1013">
        <v>0</v>
      </c>
    </row>
    <row r="1014" spans="1:62" x14ac:dyDescent="0.25">
      <c r="A1014" t="s">
        <v>37</v>
      </c>
      <c r="B1014" t="s">
        <v>25</v>
      </c>
      <c r="C1014" t="s">
        <v>29</v>
      </c>
      <c r="D1014" t="s">
        <v>126</v>
      </c>
      <c r="E1014" t="s">
        <v>100</v>
      </c>
      <c r="F1014" t="s">
        <v>33</v>
      </c>
      <c r="G1014">
        <v>2019</v>
      </c>
      <c r="H1014">
        <v>9</v>
      </c>
      <c r="I1014">
        <v>133</v>
      </c>
      <c r="J1014">
        <v>1807.183</v>
      </c>
      <c r="K1014">
        <v>1803.556</v>
      </c>
      <c r="L1014">
        <v>1792.452</v>
      </c>
      <c r="M1014">
        <v>1786.2719999999999</v>
      </c>
      <c r="N1014">
        <v>1740.9549999999999</v>
      </c>
      <c r="O1014">
        <v>1722.1849999999999</v>
      </c>
      <c r="P1014">
        <v>2008.62</v>
      </c>
      <c r="Q1014">
        <v>2682.7660000000001</v>
      </c>
      <c r="R1014">
        <v>3341.56</v>
      </c>
      <c r="S1014">
        <v>4134.4960000000001</v>
      </c>
      <c r="T1014">
        <v>4741.2529999999997</v>
      </c>
      <c r="U1014">
        <v>5203.4030000000002</v>
      </c>
      <c r="V1014">
        <v>5586.8580000000002</v>
      </c>
      <c r="W1014">
        <v>5883.3959999999997</v>
      </c>
      <c r="X1014">
        <v>6170.33</v>
      </c>
      <c r="Y1014">
        <v>6241.4949999999999</v>
      </c>
      <c r="Z1014">
        <v>6291.75</v>
      </c>
      <c r="AA1014">
        <v>6250.2179999999998</v>
      </c>
      <c r="AB1014">
        <v>6000.7690000000002</v>
      </c>
      <c r="AC1014">
        <v>5694.2129999999997</v>
      </c>
      <c r="AD1014">
        <v>5181.1459999999997</v>
      </c>
      <c r="AE1014">
        <v>3846.0659999999998</v>
      </c>
      <c r="AF1014">
        <v>2260.7449999999999</v>
      </c>
      <c r="AG1014">
        <v>1920.6210000000001</v>
      </c>
      <c r="AH1014">
        <v>77.61842</v>
      </c>
      <c r="AI1014">
        <v>75.643799999999999</v>
      </c>
      <c r="AJ1014">
        <v>74</v>
      </c>
      <c r="AK1014">
        <v>72.583650000000006</v>
      </c>
      <c r="AL1014">
        <v>71.336460000000002</v>
      </c>
      <c r="AM1014">
        <v>70.435149999999993</v>
      </c>
      <c r="AN1014">
        <v>69.86842</v>
      </c>
      <c r="AO1014">
        <v>71.147559999999999</v>
      </c>
      <c r="AP1014">
        <v>75.00188</v>
      </c>
      <c r="AQ1014">
        <v>80.555449999999993</v>
      </c>
      <c r="AR1014">
        <v>85.174809999999994</v>
      </c>
      <c r="AS1014">
        <v>89.016909999999996</v>
      </c>
      <c r="AT1014">
        <v>92.395679999999999</v>
      </c>
      <c r="AU1014">
        <v>95.011279999999999</v>
      </c>
      <c r="AV1014">
        <v>97.25752</v>
      </c>
      <c r="AW1014">
        <v>98.489660000000001</v>
      </c>
      <c r="AX1014">
        <v>99.287599999999998</v>
      </c>
      <c r="AY1014">
        <v>98.356200000000001</v>
      </c>
      <c r="AZ1014">
        <v>95.952060000000003</v>
      </c>
      <c r="BA1014">
        <v>91.648499999999999</v>
      </c>
      <c r="BB1014">
        <v>88.395679999999999</v>
      </c>
      <c r="BC1014">
        <v>85.366540000000001</v>
      </c>
      <c r="BD1014">
        <v>82.75752</v>
      </c>
      <c r="BE1014">
        <v>80.343990000000005</v>
      </c>
      <c r="BF1014">
        <v>-1349.386</v>
      </c>
      <c r="BG1014">
        <v>4435.7219999999998</v>
      </c>
      <c r="BH1014">
        <v>0</v>
      </c>
      <c r="BI1014">
        <v>0</v>
      </c>
      <c r="BJ1014">
        <v>0</v>
      </c>
    </row>
    <row r="1015" spans="1:62" x14ac:dyDescent="0.25">
      <c r="A1015" t="s">
        <v>37</v>
      </c>
      <c r="B1015" t="s">
        <v>25</v>
      </c>
      <c r="C1015" t="s">
        <v>29</v>
      </c>
      <c r="D1015" t="s">
        <v>126</v>
      </c>
      <c r="E1015" t="s">
        <v>100</v>
      </c>
      <c r="F1015" t="s">
        <v>33</v>
      </c>
      <c r="G1015">
        <v>2019</v>
      </c>
      <c r="H1015">
        <v>10</v>
      </c>
      <c r="I1015">
        <v>133</v>
      </c>
      <c r="J1015">
        <v>1837.462</v>
      </c>
      <c r="K1015">
        <v>1833.8510000000001</v>
      </c>
      <c r="L1015">
        <v>1840.962</v>
      </c>
      <c r="M1015">
        <v>1853.6369999999999</v>
      </c>
      <c r="N1015">
        <v>1814.578</v>
      </c>
      <c r="O1015">
        <v>1870.4670000000001</v>
      </c>
      <c r="P1015">
        <v>1995.9929999999999</v>
      </c>
      <c r="Q1015">
        <v>2650.9090000000001</v>
      </c>
      <c r="R1015">
        <v>3164.431</v>
      </c>
      <c r="S1015">
        <v>3800.5430000000001</v>
      </c>
      <c r="T1015">
        <v>4315.7479999999996</v>
      </c>
      <c r="U1015">
        <v>4717.384</v>
      </c>
      <c r="V1015">
        <v>5121.3289999999997</v>
      </c>
      <c r="W1015">
        <v>5360.3360000000002</v>
      </c>
      <c r="X1015">
        <v>5615.8630000000003</v>
      </c>
      <c r="Y1015">
        <v>5631.5339999999997</v>
      </c>
      <c r="Z1015">
        <v>5651.6080000000002</v>
      </c>
      <c r="AA1015">
        <v>5563.3130000000001</v>
      </c>
      <c r="AB1015">
        <v>5417.4459999999999</v>
      </c>
      <c r="AC1015">
        <v>5087.0569999999998</v>
      </c>
      <c r="AD1015">
        <v>4615.6530000000002</v>
      </c>
      <c r="AE1015">
        <v>3506.0030000000002</v>
      </c>
      <c r="AF1015">
        <v>2197.3449999999998</v>
      </c>
      <c r="AG1015">
        <v>1881.422</v>
      </c>
      <c r="AH1015">
        <v>75.072360000000003</v>
      </c>
      <c r="AI1015">
        <v>73.184209999999993</v>
      </c>
      <c r="AJ1015">
        <v>72.066730000000007</v>
      </c>
      <c r="AK1015">
        <v>70.515979999999999</v>
      </c>
      <c r="AL1015">
        <v>69.088350000000005</v>
      </c>
      <c r="AM1015">
        <v>67.972750000000005</v>
      </c>
      <c r="AN1015">
        <v>67.199250000000006</v>
      </c>
      <c r="AO1015">
        <v>67.875</v>
      </c>
      <c r="AP1015">
        <v>71.674809999999994</v>
      </c>
      <c r="AQ1015">
        <v>77.12688</v>
      </c>
      <c r="AR1015">
        <v>81.445490000000007</v>
      </c>
      <c r="AS1015">
        <v>85.102440000000001</v>
      </c>
      <c r="AT1015">
        <v>88.796049999999994</v>
      </c>
      <c r="AU1015">
        <v>91.24624</v>
      </c>
      <c r="AV1015">
        <v>93</v>
      </c>
      <c r="AW1015">
        <v>93.74812</v>
      </c>
      <c r="AX1015">
        <v>93.600560000000002</v>
      </c>
      <c r="AY1015">
        <v>92.625</v>
      </c>
      <c r="AZ1015">
        <v>89.99624</v>
      </c>
      <c r="BA1015">
        <v>86.25658</v>
      </c>
      <c r="BB1015">
        <v>83.710530000000006</v>
      </c>
      <c r="BC1015">
        <v>81.678569999999993</v>
      </c>
      <c r="BD1015">
        <v>79.056389999999993</v>
      </c>
      <c r="BE1015">
        <v>76.665409999999994</v>
      </c>
      <c r="BF1015">
        <v>-1349.386</v>
      </c>
      <c r="BG1015">
        <v>4435.7219999999998</v>
      </c>
      <c r="BH1015">
        <v>0</v>
      </c>
      <c r="BI1015">
        <v>0</v>
      </c>
      <c r="BJ1015">
        <v>0</v>
      </c>
    </row>
    <row r="1016" spans="1:62" x14ac:dyDescent="0.25">
      <c r="A1016" t="s">
        <v>37</v>
      </c>
      <c r="B1016" t="s">
        <v>25</v>
      </c>
      <c r="C1016" t="s">
        <v>29</v>
      </c>
      <c r="D1016" t="s">
        <v>126</v>
      </c>
      <c r="E1016" t="s">
        <v>100</v>
      </c>
      <c r="F1016" t="s">
        <v>33</v>
      </c>
      <c r="G1016">
        <v>2020</v>
      </c>
      <c r="H1016">
        <v>5</v>
      </c>
      <c r="I1016">
        <v>121.684</v>
      </c>
      <c r="J1016">
        <v>1719.27</v>
      </c>
      <c r="K1016">
        <v>1710.1179999999999</v>
      </c>
      <c r="L1016">
        <v>1695.845</v>
      </c>
      <c r="M1016">
        <v>1673.25</v>
      </c>
      <c r="N1016">
        <v>1638.0350000000001</v>
      </c>
      <c r="O1016">
        <v>1683.2049999999999</v>
      </c>
      <c r="P1016">
        <v>1872.385</v>
      </c>
      <c r="Q1016">
        <v>2434.54</v>
      </c>
      <c r="R1016">
        <v>3110.21</v>
      </c>
      <c r="S1016">
        <v>3789.7339999999999</v>
      </c>
      <c r="T1016">
        <v>4407.393</v>
      </c>
      <c r="U1016">
        <v>4857.4570000000003</v>
      </c>
      <c r="V1016">
        <v>5242.1270000000004</v>
      </c>
      <c r="W1016">
        <v>5541.8770000000004</v>
      </c>
      <c r="X1016">
        <v>5793.915</v>
      </c>
      <c r="Y1016">
        <v>5866.2929999999997</v>
      </c>
      <c r="Z1016">
        <v>5861.8860000000004</v>
      </c>
      <c r="AA1016">
        <v>5678.5</v>
      </c>
      <c r="AB1016">
        <v>5489.3609999999999</v>
      </c>
      <c r="AC1016">
        <v>5129.8900000000003</v>
      </c>
      <c r="AD1016">
        <v>4907.5010000000002</v>
      </c>
      <c r="AE1016">
        <v>3712.3809999999999</v>
      </c>
      <c r="AF1016">
        <v>2258.2449999999999</v>
      </c>
      <c r="AG1016">
        <v>1892.8920000000001</v>
      </c>
      <c r="AH1016">
        <v>76.740600000000001</v>
      </c>
      <c r="AI1016">
        <v>74.75658</v>
      </c>
      <c r="AJ1016">
        <v>72.99436</v>
      </c>
      <c r="AK1016">
        <v>71.397559999999999</v>
      </c>
      <c r="AL1016">
        <v>69.712400000000002</v>
      </c>
      <c r="AM1016">
        <v>68.265039999999999</v>
      </c>
      <c r="AN1016">
        <v>68.384399999999999</v>
      </c>
      <c r="AO1016">
        <v>71.856200000000001</v>
      </c>
      <c r="AP1016">
        <v>76.602440000000001</v>
      </c>
      <c r="AQ1016">
        <v>81.415409999999994</v>
      </c>
      <c r="AR1016">
        <v>85.389099999999999</v>
      </c>
      <c r="AS1016">
        <v>88.803569999999993</v>
      </c>
      <c r="AT1016">
        <v>92.211460000000002</v>
      </c>
      <c r="AU1016">
        <v>94.921049999999994</v>
      </c>
      <c r="AV1016">
        <v>97.106200000000001</v>
      </c>
      <c r="AW1016">
        <v>98.587400000000002</v>
      </c>
      <c r="AX1016">
        <v>99.201130000000006</v>
      </c>
      <c r="AY1016">
        <v>98.391909999999996</v>
      </c>
      <c r="AZ1016">
        <v>96.662599999999998</v>
      </c>
      <c r="BA1016">
        <v>93.7453</v>
      </c>
      <c r="BB1016">
        <v>90.107140000000001</v>
      </c>
      <c r="BC1016">
        <v>86.856200000000001</v>
      </c>
      <c r="BD1016">
        <v>84.032899999999998</v>
      </c>
      <c r="BE1016">
        <v>81.459590000000006</v>
      </c>
      <c r="BF1016">
        <v>-1234.577</v>
      </c>
      <c r="BG1016">
        <v>3713.0250000000001</v>
      </c>
      <c r="BH1016">
        <v>0</v>
      </c>
      <c r="BI1016">
        <v>0</v>
      </c>
      <c r="BJ1016">
        <v>0</v>
      </c>
    </row>
    <row r="1017" spans="1:62" x14ac:dyDescent="0.25">
      <c r="A1017" t="s">
        <v>37</v>
      </c>
      <c r="B1017" t="s">
        <v>25</v>
      </c>
      <c r="C1017" t="s">
        <v>29</v>
      </c>
      <c r="D1017" t="s">
        <v>126</v>
      </c>
      <c r="E1017" t="s">
        <v>100</v>
      </c>
      <c r="F1017" t="s">
        <v>33</v>
      </c>
      <c r="G1017">
        <v>2020</v>
      </c>
      <c r="H1017">
        <v>6</v>
      </c>
      <c r="I1017">
        <v>160.1105</v>
      </c>
      <c r="J1017">
        <v>2217.087</v>
      </c>
      <c r="K1017">
        <v>2172.75</v>
      </c>
      <c r="L1017">
        <v>2142.6439999999998</v>
      </c>
      <c r="M1017">
        <v>2120.4670000000001</v>
      </c>
      <c r="N1017">
        <v>2035.425</v>
      </c>
      <c r="O1017">
        <v>1971.921</v>
      </c>
      <c r="P1017">
        <v>2344.5140000000001</v>
      </c>
      <c r="Q1017">
        <v>3355.8649999999998</v>
      </c>
      <c r="R1017">
        <v>4389.0649999999996</v>
      </c>
      <c r="S1017">
        <v>5453.8</v>
      </c>
      <c r="T1017">
        <v>6353.0810000000001</v>
      </c>
      <c r="U1017">
        <v>6954.4870000000001</v>
      </c>
      <c r="V1017">
        <v>7471.07</v>
      </c>
      <c r="W1017">
        <v>7815.5450000000001</v>
      </c>
      <c r="X1017">
        <v>8143.6170000000002</v>
      </c>
      <c r="Y1017">
        <v>8263.1029999999992</v>
      </c>
      <c r="Z1017">
        <v>8277.0619999999999</v>
      </c>
      <c r="AA1017">
        <v>8162.2129999999997</v>
      </c>
      <c r="AB1017">
        <v>7938.4409999999998</v>
      </c>
      <c r="AC1017">
        <v>7358.299</v>
      </c>
      <c r="AD1017">
        <v>6883.549</v>
      </c>
      <c r="AE1017">
        <v>5267.8130000000001</v>
      </c>
      <c r="AF1017">
        <v>3099.915</v>
      </c>
      <c r="AG1017">
        <v>2564.3980000000001</v>
      </c>
      <c r="AH1017">
        <v>80.104320000000001</v>
      </c>
      <c r="AI1017">
        <v>78.328950000000006</v>
      </c>
      <c r="AJ1017">
        <v>76.822360000000003</v>
      </c>
      <c r="AK1017">
        <v>74.908839999999998</v>
      </c>
      <c r="AL1017">
        <v>73.50564</v>
      </c>
      <c r="AM1017">
        <v>72.353390000000005</v>
      </c>
      <c r="AN1017">
        <v>72.437970000000007</v>
      </c>
      <c r="AO1017">
        <v>75.86748</v>
      </c>
      <c r="AP1017">
        <v>80.166349999999994</v>
      </c>
      <c r="AQ1017">
        <v>84.24436</v>
      </c>
      <c r="AR1017">
        <v>87.565790000000007</v>
      </c>
      <c r="AS1017">
        <v>90.947360000000003</v>
      </c>
      <c r="AT1017">
        <v>94.172939999999997</v>
      </c>
      <c r="AU1017">
        <v>96.769739999999999</v>
      </c>
      <c r="AV1017">
        <v>99.188910000000007</v>
      </c>
      <c r="AW1017">
        <v>100.9897</v>
      </c>
      <c r="AX1017">
        <v>101.76220000000001</v>
      </c>
      <c r="AY1017">
        <v>101.4511</v>
      </c>
      <c r="AZ1017">
        <v>99.762209999999996</v>
      </c>
      <c r="BA1017">
        <v>97.355260000000001</v>
      </c>
      <c r="BB1017">
        <v>93.37312</v>
      </c>
      <c r="BC1017">
        <v>89.970860000000002</v>
      </c>
      <c r="BD1017">
        <v>87.446430000000007</v>
      </c>
      <c r="BE1017">
        <v>84.706760000000003</v>
      </c>
      <c r="BF1017">
        <v>-1624.443</v>
      </c>
      <c r="BG1017">
        <v>6428.3680000000004</v>
      </c>
      <c r="BH1017">
        <v>0</v>
      </c>
      <c r="BI1017">
        <v>0</v>
      </c>
      <c r="BJ1017">
        <v>0</v>
      </c>
    </row>
    <row r="1018" spans="1:62" x14ac:dyDescent="0.25">
      <c r="A1018" t="s">
        <v>37</v>
      </c>
      <c r="B1018" t="s">
        <v>25</v>
      </c>
      <c r="C1018" t="s">
        <v>29</v>
      </c>
      <c r="D1018" t="s">
        <v>126</v>
      </c>
      <c r="E1018" t="s">
        <v>100</v>
      </c>
      <c r="F1018" t="s">
        <v>33</v>
      </c>
      <c r="G1018">
        <v>2020</v>
      </c>
      <c r="H1018">
        <v>7</v>
      </c>
      <c r="I1018">
        <v>217.75030000000001</v>
      </c>
      <c r="J1018">
        <v>3164.4760000000001</v>
      </c>
      <c r="K1018">
        <v>3089.4340000000002</v>
      </c>
      <c r="L1018">
        <v>3062.681</v>
      </c>
      <c r="M1018">
        <v>3015.2669999999998</v>
      </c>
      <c r="N1018">
        <v>2813.4690000000001</v>
      </c>
      <c r="O1018">
        <v>2626.366</v>
      </c>
      <c r="P1018">
        <v>3172.6660000000002</v>
      </c>
      <c r="Q1018">
        <v>4790.62</v>
      </c>
      <c r="R1018">
        <v>6290.7629999999999</v>
      </c>
      <c r="S1018">
        <v>7859.0119999999997</v>
      </c>
      <c r="T1018">
        <v>9292.9330000000009</v>
      </c>
      <c r="U1018">
        <v>10249.209999999999</v>
      </c>
      <c r="V1018">
        <v>11043.52</v>
      </c>
      <c r="W1018">
        <v>11649.06</v>
      </c>
      <c r="X1018">
        <v>12178.19</v>
      </c>
      <c r="Y1018">
        <v>12334.76</v>
      </c>
      <c r="Z1018">
        <v>12383.79</v>
      </c>
      <c r="AA1018">
        <v>12325.02</v>
      </c>
      <c r="AB1018">
        <v>11965.75</v>
      </c>
      <c r="AC1018">
        <v>11073.3</v>
      </c>
      <c r="AD1018">
        <v>10277.379999999999</v>
      </c>
      <c r="AE1018">
        <v>7951.4679999999998</v>
      </c>
      <c r="AF1018">
        <v>4766.5600000000004</v>
      </c>
      <c r="AG1018">
        <v>4009.931</v>
      </c>
      <c r="AH1018">
        <v>86.510339999999999</v>
      </c>
      <c r="AI1018">
        <v>82.909769999999995</v>
      </c>
      <c r="AJ1018">
        <v>81.321430000000007</v>
      </c>
      <c r="AK1018">
        <v>79.843050000000005</v>
      </c>
      <c r="AL1018">
        <v>78.75752</v>
      </c>
      <c r="AM1018">
        <v>77.339290000000005</v>
      </c>
      <c r="AN1018">
        <v>77.068610000000007</v>
      </c>
      <c r="AO1018">
        <v>79.892859999999999</v>
      </c>
      <c r="AP1018">
        <v>83.809209999999993</v>
      </c>
      <c r="AQ1018">
        <v>88.237790000000004</v>
      </c>
      <c r="AR1018">
        <v>92.312029999999993</v>
      </c>
      <c r="AS1018">
        <v>96.073310000000006</v>
      </c>
      <c r="AT1018">
        <v>99.091160000000002</v>
      </c>
      <c r="AU1018">
        <v>102.3064</v>
      </c>
      <c r="AV1018">
        <v>104.422</v>
      </c>
      <c r="AW1018">
        <v>105.9991</v>
      </c>
      <c r="AX1018">
        <v>106.7086</v>
      </c>
      <c r="AY1018">
        <v>106.4004</v>
      </c>
      <c r="AZ1018">
        <v>104.5705</v>
      </c>
      <c r="BA1018">
        <v>101.9577</v>
      </c>
      <c r="BB1018">
        <v>98.287599999999998</v>
      </c>
      <c r="BC1018">
        <v>94.727440000000001</v>
      </c>
      <c r="BD1018">
        <v>91.392859999999999</v>
      </c>
      <c r="BE1018">
        <v>89.364660000000001</v>
      </c>
      <c r="BF1018">
        <v>-2209.2429999999999</v>
      </c>
      <c r="BG1018">
        <v>11889.91</v>
      </c>
      <c r="BH1018">
        <v>0</v>
      </c>
      <c r="BI1018">
        <v>0</v>
      </c>
      <c r="BJ1018">
        <v>0</v>
      </c>
    </row>
    <row r="1019" spans="1:62" x14ac:dyDescent="0.25">
      <c r="A1019" t="s">
        <v>37</v>
      </c>
      <c r="B1019" t="s">
        <v>25</v>
      </c>
      <c r="C1019" t="s">
        <v>29</v>
      </c>
      <c r="D1019" t="s">
        <v>126</v>
      </c>
      <c r="E1019" t="s">
        <v>100</v>
      </c>
      <c r="F1019" t="s">
        <v>33</v>
      </c>
      <c r="G1019">
        <v>2020</v>
      </c>
      <c r="H1019">
        <v>8</v>
      </c>
      <c r="I1019">
        <v>230.5591</v>
      </c>
      <c r="J1019">
        <v>3161.7710000000002</v>
      </c>
      <c r="K1019">
        <v>3116.049</v>
      </c>
      <c r="L1019">
        <v>3091.1619999999998</v>
      </c>
      <c r="M1019">
        <v>3094.2629999999999</v>
      </c>
      <c r="N1019">
        <v>2869.674</v>
      </c>
      <c r="O1019">
        <v>2789.0610000000001</v>
      </c>
      <c r="P1019">
        <v>3438.518</v>
      </c>
      <c r="Q1019">
        <v>4903.12</v>
      </c>
      <c r="R1019">
        <v>6406.6440000000002</v>
      </c>
      <c r="S1019">
        <v>7963.62</v>
      </c>
      <c r="T1019">
        <v>9314.4719999999998</v>
      </c>
      <c r="U1019">
        <v>10214.11</v>
      </c>
      <c r="V1019">
        <v>10981.19</v>
      </c>
      <c r="W1019">
        <v>11531.15</v>
      </c>
      <c r="X1019">
        <v>12053.87</v>
      </c>
      <c r="Y1019">
        <v>12233.85</v>
      </c>
      <c r="Z1019">
        <v>12354.03</v>
      </c>
      <c r="AA1019">
        <v>12331.71</v>
      </c>
      <c r="AB1019">
        <v>11996.35</v>
      </c>
      <c r="AC1019">
        <v>11129.12</v>
      </c>
      <c r="AD1019">
        <v>10418.06</v>
      </c>
      <c r="AE1019">
        <v>7899.5379999999996</v>
      </c>
      <c r="AF1019">
        <v>4569.6549999999997</v>
      </c>
      <c r="AG1019">
        <v>3710.241</v>
      </c>
      <c r="AH1019">
        <v>81.859960000000001</v>
      </c>
      <c r="AI1019">
        <v>80.923869999999994</v>
      </c>
      <c r="AJ1019">
        <v>79.262209999999996</v>
      </c>
      <c r="AK1019">
        <v>78.474620000000002</v>
      </c>
      <c r="AL1019">
        <v>76.703950000000006</v>
      </c>
      <c r="AM1019">
        <v>75.538539999999998</v>
      </c>
      <c r="AN1019">
        <v>75.049809999999994</v>
      </c>
      <c r="AO1019">
        <v>76.968990000000005</v>
      </c>
      <c r="AP1019">
        <v>81.227440000000001</v>
      </c>
      <c r="AQ1019">
        <v>85.800749999999994</v>
      </c>
      <c r="AR1019">
        <v>90.035709999999995</v>
      </c>
      <c r="AS1019">
        <v>93.650379999999998</v>
      </c>
      <c r="AT1019">
        <v>97.515979999999999</v>
      </c>
      <c r="AU1019">
        <v>100.1814</v>
      </c>
      <c r="AV1019">
        <v>102.2415</v>
      </c>
      <c r="AW1019">
        <v>103.7209</v>
      </c>
      <c r="AX1019">
        <v>104.1391</v>
      </c>
      <c r="AY1019">
        <v>103.922</v>
      </c>
      <c r="AZ1019">
        <v>102.1504</v>
      </c>
      <c r="BA1019">
        <v>98.953950000000006</v>
      </c>
      <c r="BB1019">
        <v>94.700190000000006</v>
      </c>
      <c r="BC1019">
        <v>91.719920000000002</v>
      </c>
      <c r="BD1019">
        <v>88.464290000000005</v>
      </c>
      <c r="BE1019">
        <v>85.855260000000001</v>
      </c>
      <c r="BF1019">
        <v>-2339.1979999999999</v>
      </c>
      <c r="BG1019">
        <v>13329.86</v>
      </c>
      <c r="BH1019">
        <v>0</v>
      </c>
      <c r="BI1019">
        <v>0</v>
      </c>
      <c r="BJ1019">
        <v>0</v>
      </c>
    </row>
    <row r="1020" spans="1:62" x14ac:dyDescent="0.25">
      <c r="A1020" t="s">
        <v>37</v>
      </c>
      <c r="B1020" t="s">
        <v>25</v>
      </c>
      <c r="C1020" t="s">
        <v>29</v>
      </c>
      <c r="D1020" t="s">
        <v>126</v>
      </c>
      <c r="E1020" t="s">
        <v>100</v>
      </c>
      <c r="F1020" t="s">
        <v>33</v>
      </c>
      <c r="G1020">
        <v>2020</v>
      </c>
      <c r="H1020">
        <v>9</v>
      </c>
      <c r="I1020">
        <v>198.53700000000001</v>
      </c>
      <c r="J1020">
        <v>2697.69</v>
      </c>
      <c r="K1020">
        <v>2692.2750000000001</v>
      </c>
      <c r="L1020">
        <v>2675.7</v>
      </c>
      <c r="M1020">
        <v>2666.4760000000001</v>
      </c>
      <c r="N1020">
        <v>2598.8270000000002</v>
      </c>
      <c r="O1020">
        <v>2570.808</v>
      </c>
      <c r="P1020">
        <v>2998.3870000000002</v>
      </c>
      <c r="Q1020">
        <v>4004.7249999999999</v>
      </c>
      <c r="R1020">
        <v>4988.1459999999997</v>
      </c>
      <c r="S1020">
        <v>6171.8090000000002</v>
      </c>
      <c r="T1020">
        <v>7077.5519999999997</v>
      </c>
      <c r="U1020">
        <v>7767.43</v>
      </c>
      <c r="V1020">
        <v>8339.8369999999995</v>
      </c>
      <c r="W1020">
        <v>8782.4969999999994</v>
      </c>
      <c r="X1020">
        <v>9210.8189999999995</v>
      </c>
      <c r="Y1020">
        <v>9317.0519999999997</v>
      </c>
      <c r="Z1020">
        <v>9392.0709999999999</v>
      </c>
      <c r="AA1020">
        <v>9330.0720000000001</v>
      </c>
      <c r="AB1020">
        <v>8957.7060000000001</v>
      </c>
      <c r="AC1020">
        <v>8500.0920000000006</v>
      </c>
      <c r="AD1020">
        <v>7734.2070000000003</v>
      </c>
      <c r="AE1020">
        <v>5741.2520000000004</v>
      </c>
      <c r="AF1020">
        <v>3374.7489999999998</v>
      </c>
      <c r="AG1020">
        <v>2867.0259999999998</v>
      </c>
      <c r="AH1020">
        <v>77.61842</v>
      </c>
      <c r="AI1020">
        <v>75.643799999999999</v>
      </c>
      <c r="AJ1020">
        <v>74</v>
      </c>
      <c r="AK1020">
        <v>72.583650000000006</v>
      </c>
      <c r="AL1020">
        <v>71.336460000000002</v>
      </c>
      <c r="AM1020">
        <v>70.435149999999993</v>
      </c>
      <c r="AN1020">
        <v>69.86842</v>
      </c>
      <c r="AO1020">
        <v>71.147559999999999</v>
      </c>
      <c r="AP1020">
        <v>75.00188</v>
      </c>
      <c r="AQ1020">
        <v>80.555449999999993</v>
      </c>
      <c r="AR1020">
        <v>85.174809999999994</v>
      </c>
      <c r="AS1020">
        <v>89.016909999999996</v>
      </c>
      <c r="AT1020">
        <v>92.395679999999999</v>
      </c>
      <c r="AU1020">
        <v>95.011279999999999</v>
      </c>
      <c r="AV1020">
        <v>97.25752</v>
      </c>
      <c r="AW1020">
        <v>98.489660000000001</v>
      </c>
      <c r="AX1020">
        <v>99.287599999999998</v>
      </c>
      <c r="AY1020">
        <v>98.356200000000001</v>
      </c>
      <c r="AZ1020">
        <v>95.952060000000003</v>
      </c>
      <c r="BA1020">
        <v>91.648499999999999</v>
      </c>
      <c r="BB1020">
        <v>88.395679999999999</v>
      </c>
      <c r="BC1020">
        <v>85.366540000000001</v>
      </c>
      <c r="BD1020">
        <v>82.75752</v>
      </c>
      <c r="BE1020">
        <v>80.343990000000005</v>
      </c>
      <c r="BF1020">
        <v>-2014.31</v>
      </c>
      <c r="BG1020">
        <v>9884.259</v>
      </c>
      <c r="BH1020">
        <v>0</v>
      </c>
      <c r="BI1020">
        <v>0</v>
      </c>
      <c r="BJ1020">
        <v>0</v>
      </c>
    </row>
    <row r="1021" spans="1:62" x14ac:dyDescent="0.25">
      <c r="A1021" t="s">
        <v>37</v>
      </c>
      <c r="B1021" t="s">
        <v>25</v>
      </c>
      <c r="C1021" t="s">
        <v>29</v>
      </c>
      <c r="D1021" t="s">
        <v>126</v>
      </c>
      <c r="E1021" t="s">
        <v>100</v>
      </c>
      <c r="F1021" t="s">
        <v>33</v>
      </c>
      <c r="G1021">
        <v>2020</v>
      </c>
      <c r="H1021">
        <v>10</v>
      </c>
      <c r="I1021">
        <v>179.32380000000001</v>
      </c>
      <c r="J1021">
        <v>2477.4479999999999</v>
      </c>
      <c r="K1021">
        <v>2472.58</v>
      </c>
      <c r="L1021">
        <v>2482.1669999999999</v>
      </c>
      <c r="M1021">
        <v>2499.2570000000001</v>
      </c>
      <c r="N1021">
        <v>2446.5940000000001</v>
      </c>
      <c r="O1021">
        <v>2521.9490000000001</v>
      </c>
      <c r="P1021">
        <v>2691.1950000000002</v>
      </c>
      <c r="Q1021">
        <v>3574.2179999999998</v>
      </c>
      <c r="R1021">
        <v>4266.5990000000002</v>
      </c>
      <c r="S1021">
        <v>5124.2690000000002</v>
      </c>
      <c r="T1021">
        <v>5818.9179999999997</v>
      </c>
      <c r="U1021">
        <v>6360.4440000000004</v>
      </c>
      <c r="V1021">
        <v>6905.0820000000003</v>
      </c>
      <c r="W1021">
        <v>7227.335</v>
      </c>
      <c r="X1021">
        <v>7571.8620000000001</v>
      </c>
      <c r="Y1021">
        <v>7592.9920000000002</v>
      </c>
      <c r="Z1021">
        <v>7620.058</v>
      </c>
      <c r="AA1021">
        <v>7501.009</v>
      </c>
      <c r="AB1021">
        <v>7304.3370000000004</v>
      </c>
      <c r="AC1021">
        <v>6858.8729999999996</v>
      </c>
      <c r="AD1021">
        <v>6223.28</v>
      </c>
      <c r="AE1021">
        <v>4727.1400000000003</v>
      </c>
      <c r="AF1021">
        <v>2962.6790000000001</v>
      </c>
      <c r="AG1021">
        <v>2536.7199999999998</v>
      </c>
      <c r="AH1021">
        <v>75.072360000000003</v>
      </c>
      <c r="AI1021">
        <v>73.184209999999993</v>
      </c>
      <c r="AJ1021">
        <v>72.066730000000007</v>
      </c>
      <c r="AK1021">
        <v>70.515979999999999</v>
      </c>
      <c r="AL1021">
        <v>69.088350000000005</v>
      </c>
      <c r="AM1021">
        <v>67.972750000000005</v>
      </c>
      <c r="AN1021">
        <v>67.199250000000006</v>
      </c>
      <c r="AO1021">
        <v>67.875</v>
      </c>
      <c r="AP1021">
        <v>71.674809999999994</v>
      </c>
      <c r="AQ1021">
        <v>77.12688</v>
      </c>
      <c r="AR1021">
        <v>81.445490000000007</v>
      </c>
      <c r="AS1021">
        <v>85.102440000000001</v>
      </c>
      <c r="AT1021">
        <v>88.796049999999994</v>
      </c>
      <c r="AU1021">
        <v>91.24624</v>
      </c>
      <c r="AV1021">
        <v>93</v>
      </c>
      <c r="AW1021">
        <v>93.74812</v>
      </c>
      <c r="AX1021">
        <v>93.600560000000002</v>
      </c>
      <c r="AY1021">
        <v>92.625</v>
      </c>
      <c r="AZ1021">
        <v>89.99624</v>
      </c>
      <c r="BA1021">
        <v>86.25658</v>
      </c>
      <c r="BB1021">
        <v>83.710530000000006</v>
      </c>
      <c r="BC1021">
        <v>81.678569999999993</v>
      </c>
      <c r="BD1021">
        <v>79.056389999999993</v>
      </c>
      <c r="BE1021">
        <v>76.665409999999994</v>
      </c>
      <c r="BF1021">
        <v>-1819.376</v>
      </c>
      <c r="BG1021">
        <v>8063.7439999999997</v>
      </c>
      <c r="BH1021">
        <v>0</v>
      </c>
      <c r="BI1021">
        <v>0</v>
      </c>
      <c r="BJ1021">
        <v>0</v>
      </c>
    </row>
    <row r="1022" spans="1:62" x14ac:dyDescent="0.25">
      <c r="A1022" t="s">
        <v>37</v>
      </c>
      <c r="B1022" t="s">
        <v>25</v>
      </c>
      <c r="C1022" t="s">
        <v>29</v>
      </c>
      <c r="D1022" t="s">
        <v>126</v>
      </c>
      <c r="E1022" t="s">
        <v>100</v>
      </c>
      <c r="F1022" t="s">
        <v>33</v>
      </c>
      <c r="G1022">
        <v>2021</v>
      </c>
      <c r="H1022">
        <v>5</v>
      </c>
      <c r="I1022">
        <v>128.08840000000001</v>
      </c>
      <c r="J1022">
        <v>1809.758</v>
      </c>
      <c r="K1022">
        <v>1800.124</v>
      </c>
      <c r="L1022">
        <v>1785.1</v>
      </c>
      <c r="M1022">
        <v>1761.316</v>
      </c>
      <c r="N1022">
        <v>1724.248</v>
      </c>
      <c r="O1022">
        <v>1771.7950000000001</v>
      </c>
      <c r="P1022">
        <v>1970.931</v>
      </c>
      <c r="Q1022">
        <v>2562.674</v>
      </c>
      <c r="R1022">
        <v>3273.9059999999999</v>
      </c>
      <c r="S1022">
        <v>3989.194</v>
      </c>
      <c r="T1022">
        <v>4639.3609999999999</v>
      </c>
      <c r="U1022">
        <v>5113.1130000000003</v>
      </c>
      <c r="V1022">
        <v>5518.0290000000005</v>
      </c>
      <c r="W1022">
        <v>5833.5550000000003</v>
      </c>
      <c r="X1022">
        <v>6098.857</v>
      </c>
      <c r="Y1022">
        <v>6175.0460000000003</v>
      </c>
      <c r="Z1022">
        <v>6170.4059999999999</v>
      </c>
      <c r="AA1022">
        <v>5977.3689999999997</v>
      </c>
      <c r="AB1022">
        <v>5778.2749999999996</v>
      </c>
      <c r="AC1022">
        <v>5399.884</v>
      </c>
      <c r="AD1022">
        <v>5165.7910000000002</v>
      </c>
      <c r="AE1022">
        <v>3907.77</v>
      </c>
      <c r="AF1022">
        <v>2377.1</v>
      </c>
      <c r="AG1022">
        <v>1992.518</v>
      </c>
      <c r="AH1022">
        <v>76.740600000000001</v>
      </c>
      <c r="AI1022">
        <v>74.75658</v>
      </c>
      <c r="AJ1022">
        <v>72.99436</v>
      </c>
      <c r="AK1022">
        <v>71.397559999999999</v>
      </c>
      <c r="AL1022">
        <v>69.712400000000002</v>
      </c>
      <c r="AM1022">
        <v>68.265039999999999</v>
      </c>
      <c r="AN1022">
        <v>68.384399999999999</v>
      </c>
      <c r="AO1022">
        <v>71.856200000000001</v>
      </c>
      <c r="AP1022">
        <v>76.602440000000001</v>
      </c>
      <c r="AQ1022">
        <v>81.415409999999994</v>
      </c>
      <c r="AR1022">
        <v>85.389099999999999</v>
      </c>
      <c r="AS1022">
        <v>88.803569999999993</v>
      </c>
      <c r="AT1022">
        <v>92.211460000000002</v>
      </c>
      <c r="AU1022">
        <v>94.921049999999994</v>
      </c>
      <c r="AV1022">
        <v>97.106200000000001</v>
      </c>
      <c r="AW1022">
        <v>98.587400000000002</v>
      </c>
      <c r="AX1022">
        <v>99.201130000000006</v>
      </c>
      <c r="AY1022">
        <v>98.391909999999996</v>
      </c>
      <c r="AZ1022">
        <v>96.662599999999998</v>
      </c>
      <c r="BA1022">
        <v>93.7453</v>
      </c>
      <c r="BB1022">
        <v>90.107140000000001</v>
      </c>
      <c r="BC1022">
        <v>86.856200000000001</v>
      </c>
      <c r="BD1022">
        <v>84.032899999999998</v>
      </c>
      <c r="BE1022">
        <v>81.459590000000006</v>
      </c>
      <c r="BF1022">
        <v>-1299.5550000000001</v>
      </c>
      <c r="BG1022">
        <v>4114.1559999999999</v>
      </c>
      <c r="BH1022">
        <v>0</v>
      </c>
      <c r="BI1022">
        <v>0</v>
      </c>
      <c r="BJ1022">
        <v>0</v>
      </c>
    </row>
    <row r="1023" spans="1:62" x14ac:dyDescent="0.25">
      <c r="A1023" t="s">
        <v>37</v>
      </c>
      <c r="B1023" t="s">
        <v>25</v>
      </c>
      <c r="C1023" t="s">
        <v>29</v>
      </c>
      <c r="D1023" t="s">
        <v>126</v>
      </c>
      <c r="E1023" t="s">
        <v>100</v>
      </c>
      <c r="F1023" t="s">
        <v>33</v>
      </c>
      <c r="G1023">
        <v>2021</v>
      </c>
      <c r="H1023">
        <v>6</v>
      </c>
      <c r="I1023">
        <v>166.51490000000001</v>
      </c>
      <c r="J1023">
        <v>2305.77</v>
      </c>
      <c r="K1023">
        <v>2259.66</v>
      </c>
      <c r="L1023">
        <v>2228.35</v>
      </c>
      <c r="M1023">
        <v>2205.2860000000001</v>
      </c>
      <c r="N1023">
        <v>2116.8420000000001</v>
      </c>
      <c r="O1023">
        <v>2050.7979999999998</v>
      </c>
      <c r="P1023">
        <v>2438.2939999999999</v>
      </c>
      <c r="Q1023">
        <v>3490.1</v>
      </c>
      <c r="R1023">
        <v>4564.6279999999997</v>
      </c>
      <c r="S1023">
        <v>5671.9520000000002</v>
      </c>
      <c r="T1023">
        <v>6607.2039999999997</v>
      </c>
      <c r="U1023">
        <v>7232.6670000000004</v>
      </c>
      <c r="V1023">
        <v>7769.9129999999996</v>
      </c>
      <c r="W1023">
        <v>8128.1670000000004</v>
      </c>
      <c r="X1023">
        <v>8469.3619999999992</v>
      </c>
      <c r="Y1023">
        <v>8593.6260000000002</v>
      </c>
      <c r="Z1023">
        <v>8608.1440000000002</v>
      </c>
      <c r="AA1023">
        <v>8488.7009999999991</v>
      </c>
      <c r="AB1023">
        <v>8255.9789999999994</v>
      </c>
      <c r="AC1023">
        <v>7652.6310000000003</v>
      </c>
      <c r="AD1023">
        <v>7158.8909999999996</v>
      </c>
      <c r="AE1023">
        <v>5478.5259999999998</v>
      </c>
      <c r="AF1023">
        <v>3223.9119999999998</v>
      </c>
      <c r="AG1023">
        <v>2666.9740000000002</v>
      </c>
      <c r="AH1023">
        <v>80.104320000000001</v>
      </c>
      <c r="AI1023">
        <v>78.328950000000006</v>
      </c>
      <c r="AJ1023">
        <v>76.822360000000003</v>
      </c>
      <c r="AK1023">
        <v>74.908839999999998</v>
      </c>
      <c r="AL1023">
        <v>73.50564</v>
      </c>
      <c r="AM1023">
        <v>72.353390000000005</v>
      </c>
      <c r="AN1023">
        <v>72.437970000000007</v>
      </c>
      <c r="AO1023">
        <v>75.86748</v>
      </c>
      <c r="AP1023">
        <v>80.166349999999994</v>
      </c>
      <c r="AQ1023">
        <v>84.24436</v>
      </c>
      <c r="AR1023">
        <v>87.565790000000007</v>
      </c>
      <c r="AS1023">
        <v>90.947360000000003</v>
      </c>
      <c r="AT1023">
        <v>94.172939999999997</v>
      </c>
      <c r="AU1023">
        <v>96.769739999999999</v>
      </c>
      <c r="AV1023">
        <v>99.188910000000007</v>
      </c>
      <c r="AW1023">
        <v>100.9897</v>
      </c>
      <c r="AX1023">
        <v>101.76220000000001</v>
      </c>
      <c r="AY1023">
        <v>101.4511</v>
      </c>
      <c r="AZ1023">
        <v>99.762209999999996</v>
      </c>
      <c r="BA1023">
        <v>97.355260000000001</v>
      </c>
      <c r="BB1023">
        <v>93.37312</v>
      </c>
      <c r="BC1023">
        <v>89.970860000000002</v>
      </c>
      <c r="BD1023">
        <v>87.446430000000007</v>
      </c>
      <c r="BE1023">
        <v>84.706760000000003</v>
      </c>
      <c r="BF1023">
        <v>-1689.421</v>
      </c>
      <c r="BG1023">
        <v>6952.9219999999996</v>
      </c>
      <c r="BH1023">
        <v>0</v>
      </c>
      <c r="BI1023">
        <v>0</v>
      </c>
      <c r="BJ1023">
        <v>0</v>
      </c>
    </row>
    <row r="1024" spans="1:62" x14ac:dyDescent="0.25">
      <c r="A1024" t="s">
        <v>37</v>
      </c>
      <c r="B1024" t="s">
        <v>25</v>
      </c>
      <c r="C1024" t="s">
        <v>29</v>
      </c>
      <c r="D1024" t="s">
        <v>126</v>
      </c>
      <c r="E1024" t="s">
        <v>100</v>
      </c>
      <c r="F1024" t="s">
        <v>33</v>
      </c>
      <c r="G1024">
        <v>2021</v>
      </c>
      <c r="H1024">
        <v>7</v>
      </c>
      <c r="I1024">
        <v>230.5591</v>
      </c>
      <c r="J1024">
        <v>3350.6210000000001</v>
      </c>
      <c r="K1024">
        <v>3271.165</v>
      </c>
      <c r="L1024">
        <v>3242.8380000000002</v>
      </c>
      <c r="M1024">
        <v>3192.6350000000002</v>
      </c>
      <c r="N1024">
        <v>2978.9670000000001</v>
      </c>
      <c r="O1024">
        <v>2780.8580000000002</v>
      </c>
      <c r="P1024">
        <v>3359.2930000000001</v>
      </c>
      <c r="Q1024">
        <v>5072.4210000000003</v>
      </c>
      <c r="R1024">
        <v>6660.8069999999998</v>
      </c>
      <c r="S1024">
        <v>8321.3060000000005</v>
      </c>
      <c r="T1024">
        <v>9839.5750000000007</v>
      </c>
      <c r="U1024">
        <v>10852.11</v>
      </c>
      <c r="V1024">
        <v>11693.13</v>
      </c>
      <c r="W1024">
        <v>12334.3</v>
      </c>
      <c r="X1024">
        <v>12894.56</v>
      </c>
      <c r="Y1024">
        <v>13060.33</v>
      </c>
      <c r="Z1024">
        <v>13112.25</v>
      </c>
      <c r="AA1024">
        <v>13050.02</v>
      </c>
      <c r="AB1024">
        <v>12669.62</v>
      </c>
      <c r="AC1024">
        <v>11724.67</v>
      </c>
      <c r="AD1024">
        <v>10881.93</v>
      </c>
      <c r="AE1024">
        <v>8419.2009999999991</v>
      </c>
      <c r="AF1024">
        <v>5046.9449999999997</v>
      </c>
      <c r="AG1024">
        <v>4245.8090000000002</v>
      </c>
      <c r="AH1024">
        <v>86.510339999999999</v>
      </c>
      <c r="AI1024">
        <v>82.909769999999995</v>
      </c>
      <c r="AJ1024">
        <v>81.321430000000007</v>
      </c>
      <c r="AK1024">
        <v>79.843050000000005</v>
      </c>
      <c r="AL1024">
        <v>78.75752</v>
      </c>
      <c r="AM1024">
        <v>77.339290000000005</v>
      </c>
      <c r="AN1024">
        <v>77.068610000000007</v>
      </c>
      <c r="AO1024">
        <v>79.892859999999999</v>
      </c>
      <c r="AP1024">
        <v>83.809209999999993</v>
      </c>
      <c r="AQ1024">
        <v>88.237790000000004</v>
      </c>
      <c r="AR1024">
        <v>92.312029999999993</v>
      </c>
      <c r="AS1024">
        <v>96.073310000000006</v>
      </c>
      <c r="AT1024">
        <v>99.091160000000002</v>
      </c>
      <c r="AU1024">
        <v>102.3064</v>
      </c>
      <c r="AV1024">
        <v>104.422</v>
      </c>
      <c r="AW1024">
        <v>105.9991</v>
      </c>
      <c r="AX1024">
        <v>106.7086</v>
      </c>
      <c r="AY1024">
        <v>106.4004</v>
      </c>
      <c r="AZ1024">
        <v>104.5705</v>
      </c>
      <c r="BA1024">
        <v>101.9577</v>
      </c>
      <c r="BB1024">
        <v>98.287599999999998</v>
      </c>
      <c r="BC1024">
        <v>94.727440000000001</v>
      </c>
      <c r="BD1024">
        <v>91.392859999999999</v>
      </c>
      <c r="BE1024">
        <v>89.364660000000001</v>
      </c>
      <c r="BF1024">
        <v>-2339.1979999999999</v>
      </c>
      <c r="BG1024">
        <v>13329.86</v>
      </c>
      <c r="BH1024">
        <v>0</v>
      </c>
      <c r="BI1024">
        <v>0</v>
      </c>
      <c r="BJ1024">
        <v>0</v>
      </c>
    </row>
    <row r="1025" spans="1:62" x14ac:dyDescent="0.25">
      <c r="A1025" t="s">
        <v>37</v>
      </c>
      <c r="B1025" t="s">
        <v>25</v>
      </c>
      <c r="C1025" t="s">
        <v>29</v>
      </c>
      <c r="D1025" t="s">
        <v>126</v>
      </c>
      <c r="E1025" t="s">
        <v>100</v>
      </c>
      <c r="F1025" t="s">
        <v>33</v>
      </c>
      <c r="G1025">
        <v>2021</v>
      </c>
      <c r="H1025">
        <v>8</v>
      </c>
      <c r="I1025">
        <v>243.36799999999999</v>
      </c>
      <c r="J1025">
        <v>3337.4250000000002</v>
      </c>
      <c r="K1025">
        <v>3289.163</v>
      </c>
      <c r="L1025">
        <v>3262.893</v>
      </c>
      <c r="M1025">
        <v>3266.1669999999999</v>
      </c>
      <c r="N1025">
        <v>3029.1010000000001</v>
      </c>
      <c r="O1025">
        <v>2944.009</v>
      </c>
      <c r="P1025">
        <v>3629.547</v>
      </c>
      <c r="Q1025">
        <v>5175.5150000000003</v>
      </c>
      <c r="R1025">
        <v>6762.5690000000004</v>
      </c>
      <c r="S1025">
        <v>8406.0439999999999</v>
      </c>
      <c r="T1025">
        <v>9831.9419999999991</v>
      </c>
      <c r="U1025">
        <v>10781.56</v>
      </c>
      <c r="V1025">
        <v>11591.25</v>
      </c>
      <c r="W1025">
        <v>12171.77</v>
      </c>
      <c r="X1025">
        <v>12723.53</v>
      </c>
      <c r="Y1025">
        <v>12913.51</v>
      </c>
      <c r="Z1025">
        <v>13040.37</v>
      </c>
      <c r="AA1025">
        <v>13016.81</v>
      </c>
      <c r="AB1025">
        <v>12662.82</v>
      </c>
      <c r="AC1025">
        <v>11747.4</v>
      </c>
      <c r="AD1025">
        <v>10996.84</v>
      </c>
      <c r="AE1025">
        <v>8338.4009999999998</v>
      </c>
      <c r="AF1025">
        <v>4823.5249999999996</v>
      </c>
      <c r="AG1025">
        <v>3916.366</v>
      </c>
      <c r="AH1025">
        <v>81.859960000000001</v>
      </c>
      <c r="AI1025">
        <v>80.923869999999994</v>
      </c>
      <c r="AJ1025">
        <v>79.262209999999996</v>
      </c>
      <c r="AK1025">
        <v>78.474620000000002</v>
      </c>
      <c r="AL1025">
        <v>76.703950000000006</v>
      </c>
      <c r="AM1025">
        <v>75.538539999999998</v>
      </c>
      <c r="AN1025">
        <v>75.049809999999994</v>
      </c>
      <c r="AO1025">
        <v>76.968990000000005</v>
      </c>
      <c r="AP1025">
        <v>81.227440000000001</v>
      </c>
      <c r="AQ1025">
        <v>85.800749999999994</v>
      </c>
      <c r="AR1025">
        <v>90.035709999999995</v>
      </c>
      <c r="AS1025">
        <v>93.650379999999998</v>
      </c>
      <c r="AT1025">
        <v>97.515979999999999</v>
      </c>
      <c r="AU1025">
        <v>100.1814</v>
      </c>
      <c r="AV1025">
        <v>102.2415</v>
      </c>
      <c r="AW1025">
        <v>103.7209</v>
      </c>
      <c r="AX1025">
        <v>104.1391</v>
      </c>
      <c r="AY1025">
        <v>103.922</v>
      </c>
      <c r="AZ1025">
        <v>102.1504</v>
      </c>
      <c r="BA1025">
        <v>98.953950000000006</v>
      </c>
      <c r="BB1025">
        <v>94.700190000000006</v>
      </c>
      <c r="BC1025">
        <v>91.719920000000002</v>
      </c>
      <c r="BD1025">
        <v>88.464290000000005</v>
      </c>
      <c r="BE1025">
        <v>85.855260000000001</v>
      </c>
      <c r="BF1025">
        <v>-2469.154</v>
      </c>
      <c r="BG1025">
        <v>14852.1</v>
      </c>
      <c r="BH1025">
        <v>0</v>
      </c>
      <c r="BI1025">
        <v>0</v>
      </c>
      <c r="BJ1025">
        <v>0</v>
      </c>
    </row>
    <row r="1026" spans="1:62" x14ac:dyDescent="0.25">
      <c r="A1026" t="s">
        <v>37</v>
      </c>
      <c r="B1026" t="s">
        <v>25</v>
      </c>
      <c r="C1026" t="s">
        <v>29</v>
      </c>
      <c r="D1026" t="s">
        <v>126</v>
      </c>
      <c r="E1026" t="s">
        <v>100</v>
      </c>
      <c r="F1026" t="s">
        <v>33</v>
      </c>
      <c r="G1026">
        <v>2021</v>
      </c>
      <c r="H1026">
        <v>9</v>
      </c>
      <c r="I1026">
        <v>211.3459</v>
      </c>
      <c r="J1026">
        <v>2871.7339999999999</v>
      </c>
      <c r="K1026">
        <v>2865.97</v>
      </c>
      <c r="L1026">
        <v>2848.3249999999998</v>
      </c>
      <c r="M1026">
        <v>2838.5059999999999</v>
      </c>
      <c r="N1026">
        <v>2766.4929999999999</v>
      </c>
      <c r="O1026">
        <v>2736.6669999999999</v>
      </c>
      <c r="P1026">
        <v>3191.8319999999999</v>
      </c>
      <c r="Q1026">
        <v>4263.0940000000001</v>
      </c>
      <c r="R1026">
        <v>5309.9610000000002</v>
      </c>
      <c r="S1026">
        <v>6569.99</v>
      </c>
      <c r="T1026">
        <v>7534.1670000000004</v>
      </c>
      <c r="U1026">
        <v>8268.5540000000001</v>
      </c>
      <c r="V1026">
        <v>8877.89</v>
      </c>
      <c r="W1026">
        <v>9349.1090000000004</v>
      </c>
      <c r="X1026">
        <v>9805.0640000000003</v>
      </c>
      <c r="Y1026">
        <v>9918.1509999999998</v>
      </c>
      <c r="Z1026">
        <v>9998.01</v>
      </c>
      <c r="AA1026">
        <v>9932.0120000000006</v>
      </c>
      <c r="AB1026">
        <v>9535.6219999999994</v>
      </c>
      <c r="AC1026">
        <v>9048.4840000000004</v>
      </c>
      <c r="AD1026">
        <v>8233.1869999999999</v>
      </c>
      <c r="AE1026">
        <v>6111.6549999999997</v>
      </c>
      <c r="AF1026">
        <v>3592.4749999999999</v>
      </c>
      <c r="AG1026">
        <v>3051.9949999999999</v>
      </c>
      <c r="AH1026">
        <v>77.61842</v>
      </c>
      <c r="AI1026">
        <v>75.643799999999999</v>
      </c>
      <c r="AJ1026">
        <v>74</v>
      </c>
      <c r="AK1026">
        <v>72.583650000000006</v>
      </c>
      <c r="AL1026">
        <v>71.336460000000002</v>
      </c>
      <c r="AM1026">
        <v>70.435149999999993</v>
      </c>
      <c r="AN1026">
        <v>69.86842</v>
      </c>
      <c r="AO1026">
        <v>71.147559999999999</v>
      </c>
      <c r="AP1026">
        <v>75.00188</v>
      </c>
      <c r="AQ1026">
        <v>80.555449999999993</v>
      </c>
      <c r="AR1026">
        <v>85.174809999999994</v>
      </c>
      <c r="AS1026">
        <v>89.016909999999996</v>
      </c>
      <c r="AT1026">
        <v>92.395679999999999</v>
      </c>
      <c r="AU1026">
        <v>95.011279999999999</v>
      </c>
      <c r="AV1026">
        <v>97.25752</v>
      </c>
      <c r="AW1026">
        <v>98.489660000000001</v>
      </c>
      <c r="AX1026">
        <v>99.287599999999998</v>
      </c>
      <c r="AY1026">
        <v>98.356200000000001</v>
      </c>
      <c r="AZ1026">
        <v>95.952060000000003</v>
      </c>
      <c r="BA1026">
        <v>91.648499999999999</v>
      </c>
      <c r="BB1026">
        <v>88.395679999999999</v>
      </c>
      <c r="BC1026">
        <v>85.366540000000001</v>
      </c>
      <c r="BD1026">
        <v>82.75752</v>
      </c>
      <c r="BE1026">
        <v>80.343990000000005</v>
      </c>
      <c r="BF1026">
        <v>-2144.2649999999999</v>
      </c>
      <c r="BG1026">
        <v>11200.79</v>
      </c>
      <c r="BH1026">
        <v>0</v>
      </c>
      <c r="BI1026">
        <v>0</v>
      </c>
      <c r="BJ1026">
        <v>0</v>
      </c>
    </row>
    <row r="1027" spans="1:62" x14ac:dyDescent="0.25">
      <c r="A1027" t="s">
        <v>37</v>
      </c>
      <c r="B1027" t="s">
        <v>25</v>
      </c>
      <c r="C1027" t="s">
        <v>29</v>
      </c>
      <c r="D1027" t="s">
        <v>126</v>
      </c>
      <c r="E1027" t="s">
        <v>100</v>
      </c>
      <c r="F1027" t="s">
        <v>33</v>
      </c>
      <c r="G1027">
        <v>2021</v>
      </c>
      <c r="H1027">
        <v>10</v>
      </c>
      <c r="I1027">
        <v>192.1326</v>
      </c>
      <c r="J1027">
        <v>2654.4090000000001</v>
      </c>
      <c r="K1027">
        <v>2649.192</v>
      </c>
      <c r="L1027">
        <v>2659.4650000000001</v>
      </c>
      <c r="M1027">
        <v>2677.7750000000001</v>
      </c>
      <c r="N1027">
        <v>2621.3510000000001</v>
      </c>
      <c r="O1027">
        <v>2702.0889999999999</v>
      </c>
      <c r="P1027">
        <v>2883.4229999999998</v>
      </c>
      <c r="Q1027">
        <v>3829.52</v>
      </c>
      <c r="R1027">
        <v>4571.3559999999998</v>
      </c>
      <c r="S1027">
        <v>5490.2879999999996</v>
      </c>
      <c r="T1027">
        <v>6234.5559999999996</v>
      </c>
      <c r="U1027">
        <v>6814.7619999999997</v>
      </c>
      <c r="V1027">
        <v>7398.3029999999999</v>
      </c>
      <c r="W1027">
        <v>7743.5739999999996</v>
      </c>
      <c r="X1027">
        <v>8112.71</v>
      </c>
      <c r="Y1027">
        <v>8135.3490000000002</v>
      </c>
      <c r="Z1027">
        <v>8164.348</v>
      </c>
      <c r="AA1027">
        <v>8036.7950000000001</v>
      </c>
      <c r="AB1027">
        <v>7826.076</v>
      </c>
      <c r="AC1027">
        <v>7348.7929999999997</v>
      </c>
      <c r="AD1027">
        <v>6667.8</v>
      </c>
      <c r="AE1027">
        <v>5064.7929999999997</v>
      </c>
      <c r="AF1027">
        <v>3174.299</v>
      </c>
      <c r="AG1027">
        <v>2717.9140000000002</v>
      </c>
      <c r="AH1027">
        <v>75.072360000000003</v>
      </c>
      <c r="AI1027">
        <v>73.184209999999993</v>
      </c>
      <c r="AJ1027">
        <v>72.066730000000007</v>
      </c>
      <c r="AK1027">
        <v>70.515979999999999</v>
      </c>
      <c r="AL1027">
        <v>69.088350000000005</v>
      </c>
      <c r="AM1027">
        <v>67.972750000000005</v>
      </c>
      <c r="AN1027">
        <v>67.199250000000006</v>
      </c>
      <c r="AO1027">
        <v>67.875</v>
      </c>
      <c r="AP1027">
        <v>71.674809999999994</v>
      </c>
      <c r="AQ1027">
        <v>77.12688</v>
      </c>
      <c r="AR1027">
        <v>81.445490000000007</v>
      </c>
      <c r="AS1027">
        <v>85.102440000000001</v>
      </c>
      <c r="AT1027">
        <v>88.796049999999994</v>
      </c>
      <c r="AU1027">
        <v>91.24624</v>
      </c>
      <c r="AV1027">
        <v>93</v>
      </c>
      <c r="AW1027">
        <v>93.74812</v>
      </c>
      <c r="AX1027">
        <v>93.600560000000002</v>
      </c>
      <c r="AY1027">
        <v>92.625</v>
      </c>
      <c r="AZ1027">
        <v>89.99624</v>
      </c>
      <c r="BA1027">
        <v>86.25658</v>
      </c>
      <c r="BB1027">
        <v>83.710530000000006</v>
      </c>
      <c r="BC1027">
        <v>81.678569999999993</v>
      </c>
      <c r="BD1027">
        <v>79.056389999999993</v>
      </c>
      <c r="BE1027">
        <v>76.665409999999994</v>
      </c>
      <c r="BF1027">
        <v>-1949.3320000000001</v>
      </c>
      <c r="BG1027">
        <v>9256.85</v>
      </c>
      <c r="BH1027">
        <v>0</v>
      </c>
      <c r="BI1027">
        <v>0</v>
      </c>
      <c r="BJ1027">
        <v>0</v>
      </c>
    </row>
    <row r="1028" spans="1:62" x14ac:dyDescent="0.25">
      <c r="A1028" t="s">
        <v>37</v>
      </c>
      <c r="B1028" t="s">
        <v>25</v>
      </c>
      <c r="C1028" t="s">
        <v>29</v>
      </c>
      <c r="D1028" t="s">
        <v>126</v>
      </c>
      <c r="E1028" t="s">
        <v>100</v>
      </c>
      <c r="F1028" t="s">
        <v>33</v>
      </c>
      <c r="G1028">
        <v>2022</v>
      </c>
      <c r="H1028">
        <v>5</v>
      </c>
      <c r="I1028">
        <v>134.49279999999999</v>
      </c>
      <c r="J1028">
        <v>1900.2460000000001</v>
      </c>
      <c r="K1028">
        <v>1890.13</v>
      </c>
      <c r="L1028">
        <v>1874.355</v>
      </c>
      <c r="M1028">
        <v>1849.3820000000001</v>
      </c>
      <c r="N1028">
        <v>1810.46</v>
      </c>
      <c r="O1028">
        <v>1860.385</v>
      </c>
      <c r="P1028">
        <v>2069.4780000000001</v>
      </c>
      <c r="Q1028">
        <v>2690.8069999999998</v>
      </c>
      <c r="R1028">
        <v>3437.6</v>
      </c>
      <c r="S1028">
        <v>4188.6530000000002</v>
      </c>
      <c r="T1028">
        <v>4871.3289999999997</v>
      </c>
      <c r="U1028">
        <v>5368.768</v>
      </c>
      <c r="V1028">
        <v>5793.93</v>
      </c>
      <c r="W1028">
        <v>6125.232</v>
      </c>
      <c r="X1028">
        <v>6403.8</v>
      </c>
      <c r="Y1028">
        <v>6483.7969999999996</v>
      </c>
      <c r="Z1028">
        <v>6478.9260000000004</v>
      </c>
      <c r="AA1028">
        <v>6276.2359999999999</v>
      </c>
      <c r="AB1028">
        <v>6067.1880000000001</v>
      </c>
      <c r="AC1028">
        <v>5669.8770000000004</v>
      </c>
      <c r="AD1028">
        <v>5424.08</v>
      </c>
      <c r="AE1028">
        <v>4103.1580000000004</v>
      </c>
      <c r="AF1028">
        <v>2495.9549999999999</v>
      </c>
      <c r="AG1028">
        <v>2092.1439999999998</v>
      </c>
      <c r="AH1028">
        <v>76.740600000000001</v>
      </c>
      <c r="AI1028">
        <v>74.75658</v>
      </c>
      <c r="AJ1028">
        <v>72.99436</v>
      </c>
      <c r="AK1028">
        <v>71.397559999999999</v>
      </c>
      <c r="AL1028">
        <v>69.712400000000002</v>
      </c>
      <c r="AM1028">
        <v>68.265039999999999</v>
      </c>
      <c r="AN1028">
        <v>68.384399999999999</v>
      </c>
      <c r="AO1028">
        <v>71.856200000000001</v>
      </c>
      <c r="AP1028">
        <v>76.602440000000001</v>
      </c>
      <c r="AQ1028">
        <v>81.415409999999994</v>
      </c>
      <c r="AR1028">
        <v>85.389099999999999</v>
      </c>
      <c r="AS1028">
        <v>88.803569999999993</v>
      </c>
      <c r="AT1028">
        <v>92.211460000000002</v>
      </c>
      <c r="AU1028">
        <v>94.921049999999994</v>
      </c>
      <c r="AV1028">
        <v>97.106200000000001</v>
      </c>
      <c r="AW1028">
        <v>98.587400000000002</v>
      </c>
      <c r="AX1028">
        <v>99.201130000000006</v>
      </c>
      <c r="AY1028">
        <v>98.391909999999996</v>
      </c>
      <c r="AZ1028">
        <v>96.662599999999998</v>
      </c>
      <c r="BA1028">
        <v>93.7453</v>
      </c>
      <c r="BB1028">
        <v>90.107140000000001</v>
      </c>
      <c r="BC1028">
        <v>86.856200000000001</v>
      </c>
      <c r="BD1028">
        <v>84.032899999999998</v>
      </c>
      <c r="BE1028">
        <v>81.459590000000006</v>
      </c>
      <c r="BF1028">
        <v>-1364.5319999999999</v>
      </c>
      <c r="BG1028">
        <v>4535.8549999999996</v>
      </c>
      <c r="BH1028">
        <v>0</v>
      </c>
      <c r="BI1028">
        <v>0</v>
      </c>
      <c r="BJ1028">
        <v>0</v>
      </c>
    </row>
    <row r="1029" spans="1:62" x14ac:dyDescent="0.25">
      <c r="A1029" t="s">
        <v>37</v>
      </c>
      <c r="B1029" t="s">
        <v>25</v>
      </c>
      <c r="C1029" t="s">
        <v>29</v>
      </c>
      <c r="D1029" t="s">
        <v>126</v>
      </c>
      <c r="E1029" t="s">
        <v>100</v>
      </c>
      <c r="F1029" t="s">
        <v>33</v>
      </c>
      <c r="G1029">
        <v>2022</v>
      </c>
      <c r="H1029">
        <v>6</v>
      </c>
      <c r="I1029">
        <v>179.32380000000001</v>
      </c>
      <c r="J1029">
        <v>2483.1370000000002</v>
      </c>
      <c r="K1029">
        <v>2433.48</v>
      </c>
      <c r="L1029">
        <v>2399.761</v>
      </c>
      <c r="M1029">
        <v>2374.9229999999998</v>
      </c>
      <c r="N1029">
        <v>2279.6759999999999</v>
      </c>
      <c r="O1029">
        <v>2208.5520000000001</v>
      </c>
      <c r="P1029">
        <v>2625.855</v>
      </c>
      <c r="Q1029">
        <v>3758.569</v>
      </c>
      <c r="R1029">
        <v>4915.7529999999997</v>
      </c>
      <c r="S1029">
        <v>6108.2560000000003</v>
      </c>
      <c r="T1029">
        <v>7115.45</v>
      </c>
      <c r="U1029">
        <v>7789.0249999999996</v>
      </c>
      <c r="V1029">
        <v>8367.5990000000002</v>
      </c>
      <c r="W1029">
        <v>8753.41</v>
      </c>
      <c r="X1029">
        <v>9120.8520000000008</v>
      </c>
      <c r="Y1029">
        <v>9254.6749999999993</v>
      </c>
      <c r="Z1029">
        <v>9270.3089999999993</v>
      </c>
      <c r="AA1029">
        <v>9141.6790000000001</v>
      </c>
      <c r="AB1029">
        <v>8891.0550000000003</v>
      </c>
      <c r="AC1029">
        <v>8241.2950000000001</v>
      </c>
      <c r="AD1029">
        <v>7709.5749999999998</v>
      </c>
      <c r="AE1029">
        <v>5899.951</v>
      </c>
      <c r="AF1029">
        <v>3471.9050000000002</v>
      </c>
      <c r="AG1029">
        <v>2872.1260000000002</v>
      </c>
      <c r="AH1029">
        <v>80.104320000000001</v>
      </c>
      <c r="AI1029">
        <v>78.328950000000006</v>
      </c>
      <c r="AJ1029">
        <v>76.822360000000003</v>
      </c>
      <c r="AK1029">
        <v>74.908839999999998</v>
      </c>
      <c r="AL1029">
        <v>73.50564</v>
      </c>
      <c r="AM1029">
        <v>72.353390000000005</v>
      </c>
      <c r="AN1029">
        <v>72.437970000000007</v>
      </c>
      <c r="AO1029">
        <v>75.86748</v>
      </c>
      <c r="AP1029">
        <v>80.166349999999994</v>
      </c>
      <c r="AQ1029">
        <v>84.24436</v>
      </c>
      <c r="AR1029">
        <v>87.565790000000007</v>
      </c>
      <c r="AS1029">
        <v>90.947360000000003</v>
      </c>
      <c r="AT1029">
        <v>94.172939999999997</v>
      </c>
      <c r="AU1029">
        <v>96.769739999999999</v>
      </c>
      <c r="AV1029">
        <v>99.188910000000007</v>
      </c>
      <c r="AW1029">
        <v>100.9897</v>
      </c>
      <c r="AX1029">
        <v>101.76220000000001</v>
      </c>
      <c r="AY1029">
        <v>101.4511</v>
      </c>
      <c r="AZ1029">
        <v>99.762209999999996</v>
      </c>
      <c r="BA1029">
        <v>97.355260000000001</v>
      </c>
      <c r="BB1029">
        <v>93.37312</v>
      </c>
      <c r="BC1029">
        <v>89.970860000000002</v>
      </c>
      <c r="BD1029">
        <v>87.446430000000007</v>
      </c>
      <c r="BE1029">
        <v>84.706760000000003</v>
      </c>
      <c r="BF1029">
        <v>-1819.376</v>
      </c>
      <c r="BG1029">
        <v>8063.7439999999997</v>
      </c>
      <c r="BH1029">
        <v>0</v>
      </c>
      <c r="BI1029">
        <v>0</v>
      </c>
      <c r="BJ1029">
        <v>0</v>
      </c>
    </row>
    <row r="1030" spans="1:62" x14ac:dyDescent="0.25">
      <c r="A1030" t="s">
        <v>37</v>
      </c>
      <c r="B1030" t="s">
        <v>25</v>
      </c>
      <c r="C1030" t="s">
        <v>29</v>
      </c>
      <c r="D1030" t="s">
        <v>126</v>
      </c>
      <c r="E1030" t="s">
        <v>100</v>
      </c>
      <c r="F1030" t="s">
        <v>33</v>
      </c>
      <c r="G1030">
        <v>2022</v>
      </c>
      <c r="H1030">
        <v>7</v>
      </c>
      <c r="I1030">
        <v>243.36799999999999</v>
      </c>
      <c r="J1030">
        <v>3536.7669999999998</v>
      </c>
      <c r="K1030">
        <v>3452.8960000000002</v>
      </c>
      <c r="L1030">
        <v>3422.9960000000001</v>
      </c>
      <c r="M1030">
        <v>3370.0039999999999</v>
      </c>
      <c r="N1030">
        <v>3144.4650000000001</v>
      </c>
      <c r="O1030">
        <v>2935.35</v>
      </c>
      <c r="P1030">
        <v>3545.92</v>
      </c>
      <c r="Q1030">
        <v>5354.223</v>
      </c>
      <c r="R1030">
        <v>7030.8530000000001</v>
      </c>
      <c r="S1030">
        <v>8783.6020000000008</v>
      </c>
      <c r="T1030">
        <v>10386.219999999999</v>
      </c>
      <c r="U1030">
        <v>11455</v>
      </c>
      <c r="V1030">
        <v>12342.75</v>
      </c>
      <c r="W1030">
        <v>13019.54</v>
      </c>
      <c r="X1030">
        <v>13610.92</v>
      </c>
      <c r="Y1030">
        <v>13785.91</v>
      </c>
      <c r="Z1030">
        <v>13840.71</v>
      </c>
      <c r="AA1030">
        <v>13775.02</v>
      </c>
      <c r="AB1030">
        <v>13373.49</v>
      </c>
      <c r="AC1030">
        <v>12376.04</v>
      </c>
      <c r="AD1030">
        <v>11486.48</v>
      </c>
      <c r="AE1030">
        <v>8886.9349999999995</v>
      </c>
      <c r="AF1030">
        <v>5327.3310000000001</v>
      </c>
      <c r="AG1030">
        <v>4481.6869999999999</v>
      </c>
      <c r="AH1030">
        <v>86.510339999999999</v>
      </c>
      <c r="AI1030">
        <v>82.909769999999995</v>
      </c>
      <c r="AJ1030">
        <v>81.321430000000007</v>
      </c>
      <c r="AK1030">
        <v>79.843050000000005</v>
      </c>
      <c r="AL1030">
        <v>78.75752</v>
      </c>
      <c r="AM1030">
        <v>77.339290000000005</v>
      </c>
      <c r="AN1030">
        <v>77.068610000000007</v>
      </c>
      <c r="AO1030">
        <v>79.892859999999999</v>
      </c>
      <c r="AP1030">
        <v>83.809209999999993</v>
      </c>
      <c r="AQ1030">
        <v>88.237790000000004</v>
      </c>
      <c r="AR1030">
        <v>92.312029999999993</v>
      </c>
      <c r="AS1030">
        <v>96.073310000000006</v>
      </c>
      <c r="AT1030">
        <v>99.091160000000002</v>
      </c>
      <c r="AU1030">
        <v>102.3064</v>
      </c>
      <c r="AV1030">
        <v>104.422</v>
      </c>
      <c r="AW1030">
        <v>105.9991</v>
      </c>
      <c r="AX1030">
        <v>106.7086</v>
      </c>
      <c r="AY1030">
        <v>106.4004</v>
      </c>
      <c r="AZ1030">
        <v>104.5705</v>
      </c>
      <c r="BA1030">
        <v>101.9577</v>
      </c>
      <c r="BB1030">
        <v>98.287599999999998</v>
      </c>
      <c r="BC1030">
        <v>94.727440000000001</v>
      </c>
      <c r="BD1030">
        <v>91.392859999999999</v>
      </c>
      <c r="BE1030">
        <v>89.364660000000001</v>
      </c>
      <c r="BF1030">
        <v>-2469.154</v>
      </c>
      <c r="BG1030">
        <v>14852.1</v>
      </c>
      <c r="BH1030">
        <v>0</v>
      </c>
      <c r="BI1030">
        <v>0</v>
      </c>
      <c r="BJ1030">
        <v>0</v>
      </c>
    </row>
    <row r="1031" spans="1:62" x14ac:dyDescent="0.25">
      <c r="A1031" t="s">
        <v>37</v>
      </c>
      <c r="B1031" t="s">
        <v>25</v>
      </c>
      <c r="C1031" t="s">
        <v>29</v>
      </c>
      <c r="D1031" t="s">
        <v>126</v>
      </c>
      <c r="E1031" t="s">
        <v>100</v>
      </c>
      <c r="F1031" t="s">
        <v>33</v>
      </c>
      <c r="G1031">
        <v>2022</v>
      </c>
      <c r="H1031">
        <v>8</v>
      </c>
      <c r="I1031">
        <v>256.17680000000001</v>
      </c>
      <c r="J1031">
        <v>3513.0790000000002</v>
      </c>
      <c r="K1031">
        <v>3462.277</v>
      </c>
      <c r="L1031">
        <v>3434.625</v>
      </c>
      <c r="M1031">
        <v>3438.0709999999999</v>
      </c>
      <c r="N1031">
        <v>3188.527</v>
      </c>
      <c r="O1031">
        <v>3098.9569999999999</v>
      </c>
      <c r="P1031">
        <v>3820.576</v>
      </c>
      <c r="Q1031">
        <v>5447.9110000000001</v>
      </c>
      <c r="R1031">
        <v>7118.4949999999999</v>
      </c>
      <c r="S1031">
        <v>8848.4680000000008</v>
      </c>
      <c r="T1031">
        <v>10349.41</v>
      </c>
      <c r="U1031">
        <v>11349.01</v>
      </c>
      <c r="V1031">
        <v>12201.32</v>
      </c>
      <c r="W1031">
        <v>12812.39</v>
      </c>
      <c r="X1031">
        <v>13393.19</v>
      </c>
      <c r="Y1031">
        <v>13593.17</v>
      </c>
      <c r="Z1031">
        <v>13726.7</v>
      </c>
      <c r="AA1031">
        <v>13701.91</v>
      </c>
      <c r="AB1031">
        <v>13329.28</v>
      </c>
      <c r="AC1031">
        <v>12365.69</v>
      </c>
      <c r="AD1031">
        <v>11575.62</v>
      </c>
      <c r="AE1031">
        <v>8777.2659999999996</v>
      </c>
      <c r="AF1031">
        <v>5077.3950000000004</v>
      </c>
      <c r="AG1031">
        <v>4122.49</v>
      </c>
      <c r="AH1031">
        <v>81.859960000000001</v>
      </c>
      <c r="AI1031">
        <v>80.923869999999994</v>
      </c>
      <c r="AJ1031">
        <v>79.262209999999996</v>
      </c>
      <c r="AK1031">
        <v>78.474620000000002</v>
      </c>
      <c r="AL1031">
        <v>76.703950000000006</v>
      </c>
      <c r="AM1031">
        <v>75.538539999999998</v>
      </c>
      <c r="AN1031">
        <v>75.049809999999994</v>
      </c>
      <c r="AO1031">
        <v>76.968990000000005</v>
      </c>
      <c r="AP1031">
        <v>81.227440000000001</v>
      </c>
      <c r="AQ1031">
        <v>85.800749999999994</v>
      </c>
      <c r="AR1031">
        <v>90.035709999999995</v>
      </c>
      <c r="AS1031">
        <v>93.650379999999998</v>
      </c>
      <c r="AT1031">
        <v>97.515979999999999</v>
      </c>
      <c r="AU1031">
        <v>100.1814</v>
      </c>
      <c r="AV1031">
        <v>102.2415</v>
      </c>
      <c r="AW1031">
        <v>103.7209</v>
      </c>
      <c r="AX1031">
        <v>104.1391</v>
      </c>
      <c r="AY1031">
        <v>103.922</v>
      </c>
      <c r="AZ1031">
        <v>102.1504</v>
      </c>
      <c r="BA1031">
        <v>98.953950000000006</v>
      </c>
      <c r="BB1031">
        <v>94.700190000000006</v>
      </c>
      <c r="BC1031">
        <v>91.719920000000002</v>
      </c>
      <c r="BD1031">
        <v>88.464290000000005</v>
      </c>
      <c r="BE1031">
        <v>85.855260000000001</v>
      </c>
      <c r="BF1031">
        <v>-2599.1089999999999</v>
      </c>
      <c r="BG1031">
        <v>16456.62</v>
      </c>
      <c r="BH1031">
        <v>0</v>
      </c>
      <c r="BI1031">
        <v>0</v>
      </c>
      <c r="BJ1031">
        <v>0</v>
      </c>
    </row>
    <row r="1032" spans="1:62" x14ac:dyDescent="0.25">
      <c r="A1032" t="s">
        <v>37</v>
      </c>
      <c r="B1032" t="s">
        <v>25</v>
      </c>
      <c r="C1032" t="s">
        <v>29</v>
      </c>
      <c r="D1032" t="s">
        <v>126</v>
      </c>
      <c r="E1032" t="s">
        <v>100</v>
      </c>
      <c r="F1032" t="s">
        <v>33</v>
      </c>
      <c r="G1032">
        <v>2022</v>
      </c>
      <c r="H1032">
        <v>9</v>
      </c>
      <c r="I1032">
        <v>217.75030000000001</v>
      </c>
      <c r="J1032">
        <v>2958.7570000000001</v>
      </c>
      <c r="K1032">
        <v>2952.8180000000002</v>
      </c>
      <c r="L1032">
        <v>2934.6379999999999</v>
      </c>
      <c r="M1032">
        <v>2924.5210000000002</v>
      </c>
      <c r="N1032">
        <v>2850.3270000000002</v>
      </c>
      <c r="O1032">
        <v>2819.596</v>
      </c>
      <c r="P1032">
        <v>3288.5540000000001</v>
      </c>
      <c r="Q1032">
        <v>4392.2790000000005</v>
      </c>
      <c r="R1032">
        <v>5470.87</v>
      </c>
      <c r="S1032">
        <v>6769.0810000000001</v>
      </c>
      <c r="T1032">
        <v>7762.4759999999997</v>
      </c>
      <c r="U1032">
        <v>8519.116</v>
      </c>
      <c r="V1032">
        <v>9146.9179999999997</v>
      </c>
      <c r="W1032">
        <v>9632.4159999999993</v>
      </c>
      <c r="X1032">
        <v>10102.19</v>
      </c>
      <c r="Y1032">
        <v>10218.700000000001</v>
      </c>
      <c r="Z1032">
        <v>10300.98</v>
      </c>
      <c r="AA1032">
        <v>10232.98</v>
      </c>
      <c r="AB1032">
        <v>9824.58</v>
      </c>
      <c r="AC1032">
        <v>9322.6810000000005</v>
      </c>
      <c r="AD1032">
        <v>8482.6779999999999</v>
      </c>
      <c r="AE1032">
        <v>6296.857</v>
      </c>
      <c r="AF1032">
        <v>3701.3380000000002</v>
      </c>
      <c r="AG1032">
        <v>3144.4789999999998</v>
      </c>
      <c r="AH1032">
        <v>77.61842</v>
      </c>
      <c r="AI1032">
        <v>75.643799999999999</v>
      </c>
      <c r="AJ1032">
        <v>74</v>
      </c>
      <c r="AK1032">
        <v>72.583650000000006</v>
      </c>
      <c r="AL1032">
        <v>71.336460000000002</v>
      </c>
      <c r="AM1032">
        <v>70.435149999999993</v>
      </c>
      <c r="AN1032">
        <v>69.86842</v>
      </c>
      <c r="AO1032">
        <v>71.147559999999999</v>
      </c>
      <c r="AP1032">
        <v>75.00188</v>
      </c>
      <c r="AQ1032">
        <v>80.555449999999993</v>
      </c>
      <c r="AR1032">
        <v>85.174809999999994</v>
      </c>
      <c r="AS1032">
        <v>89.016909999999996</v>
      </c>
      <c r="AT1032">
        <v>92.395679999999999</v>
      </c>
      <c r="AU1032">
        <v>95.011279999999999</v>
      </c>
      <c r="AV1032">
        <v>97.25752</v>
      </c>
      <c r="AW1032">
        <v>98.489660000000001</v>
      </c>
      <c r="AX1032">
        <v>99.287599999999998</v>
      </c>
      <c r="AY1032">
        <v>98.356200000000001</v>
      </c>
      <c r="AZ1032">
        <v>95.952060000000003</v>
      </c>
      <c r="BA1032">
        <v>91.648499999999999</v>
      </c>
      <c r="BB1032">
        <v>88.395679999999999</v>
      </c>
      <c r="BC1032">
        <v>85.366540000000001</v>
      </c>
      <c r="BD1032">
        <v>82.75752</v>
      </c>
      <c r="BE1032">
        <v>80.343990000000005</v>
      </c>
      <c r="BF1032">
        <v>-2209.2429999999999</v>
      </c>
      <c r="BG1032">
        <v>11889.91</v>
      </c>
      <c r="BH1032">
        <v>0</v>
      </c>
      <c r="BI1032">
        <v>0</v>
      </c>
      <c r="BJ1032">
        <v>0</v>
      </c>
    </row>
    <row r="1033" spans="1:62" x14ac:dyDescent="0.25">
      <c r="A1033" t="s">
        <v>37</v>
      </c>
      <c r="B1033" t="s">
        <v>25</v>
      </c>
      <c r="C1033" t="s">
        <v>29</v>
      </c>
      <c r="D1033" t="s">
        <v>126</v>
      </c>
      <c r="E1033" t="s">
        <v>100</v>
      </c>
      <c r="F1033" t="s">
        <v>33</v>
      </c>
      <c r="G1033">
        <v>2022</v>
      </c>
      <c r="H1033">
        <v>10</v>
      </c>
      <c r="I1033">
        <v>198.53700000000001</v>
      </c>
      <c r="J1033">
        <v>2742.8890000000001</v>
      </c>
      <c r="K1033">
        <v>2737.4989999999998</v>
      </c>
      <c r="L1033">
        <v>2748.114</v>
      </c>
      <c r="M1033">
        <v>2767.0340000000001</v>
      </c>
      <c r="N1033">
        <v>2708.7289999999998</v>
      </c>
      <c r="O1033">
        <v>2792.1579999999999</v>
      </c>
      <c r="P1033">
        <v>2979.5369999999998</v>
      </c>
      <c r="Q1033">
        <v>3957.17</v>
      </c>
      <c r="R1033">
        <v>4723.7349999999997</v>
      </c>
      <c r="S1033">
        <v>5673.2979999999998</v>
      </c>
      <c r="T1033">
        <v>6442.375</v>
      </c>
      <c r="U1033">
        <v>7041.92</v>
      </c>
      <c r="V1033">
        <v>7644.9129999999996</v>
      </c>
      <c r="W1033">
        <v>8001.6930000000002</v>
      </c>
      <c r="X1033">
        <v>8383.134</v>
      </c>
      <c r="Y1033">
        <v>8406.5259999999998</v>
      </c>
      <c r="Z1033">
        <v>8436.4930000000004</v>
      </c>
      <c r="AA1033">
        <v>8304.6880000000001</v>
      </c>
      <c r="AB1033">
        <v>8086.9449999999997</v>
      </c>
      <c r="AC1033">
        <v>7593.7529999999997</v>
      </c>
      <c r="AD1033">
        <v>6890.06</v>
      </c>
      <c r="AE1033">
        <v>5233.62</v>
      </c>
      <c r="AF1033">
        <v>3280.1089999999999</v>
      </c>
      <c r="AG1033">
        <v>2808.511</v>
      </c>
      <c r="AH1033">
        <v>75.072360000000003</v>
      </c>
      <c r="AI1033">
        <v>73.184209999999993</v>
      </c>
      <c r="AJ1033">
        <v>72.066730000000007</v>
      </c>
      <c r="AK1033">
        <v>70.515979999999999</v>
      </c>
      <c r="AL1033">
        <v>69.088350000000005</v>
      </c>
      <c r="AM1033">
        <v>67.972750000000005</v>
      </c>
      <c r="AN1033">
        <v>67.199250000000006</v>
      </c>
      <c r="AO1033">
        <v>67.875</v>
      </c>
      <c r="AP1033">
        <v>71.674809999999994</v>
      </c>
      <c r="AQ1033">
        <v>77.12688</v>
      </c>
      <c r="AR1033">
        <v>81.445490000000007</v>
      </c>
      <c r="AS1033">
        <v>85.102440000000001</v>
      </c>
      <c r="AT1033">
        <v>88.796049999999994</v>
      </c>
      <c r="AU1033">
        <v>91.24624</v>
      </c>
      <c r="AV1033">
        <v>93</v>
      </c>
      <c r="AW1033">
        <v>93.74812</v>
      </c>
      <c r="AX1033">
        <v>93.600560000000002</v>
      </c>
      <c r="AY1033">
        <v>92.625</v>
      </c>
      <c r="AZ1033">
        <v>89.99624</v>
      </c>
      <c r="BA1033">
        <v>86.25658</v>
      </c>
      <c r="BB1033">
        <v>83.710530000000006</v>
      </c>
      <c r="BC1033">
        <v>81.678569999999993</v>
      </c>
      <c r="BD1033">
        <v>79.056389999999993</v>
      </c>
      <c r="BE1033">
        <v>76.665409999999994</v>
      </c>
      <c r="BF1033">
        <v>-2014.31</v>
      </c>
      <c r="BG1033">
        <v>9884.259</v>
      </c>
      <c r="BH1033">
        <v>0</v>
      </c>
      <c r="BI1033">
        <v>0</v>
      </c>
      <c r="BJ1033">
        <v>0</v>
      </c>
    </row>
    <row r="1034" spans="1:62" x14ac:dyDescent="0.25">
      <c r="A1034" t="s">
        <v>37</v>
      </c>
      <c r="B1034" t="s">
        <v>25</v>
      </c>
      <c r="C1034" t="s">
        <v>29</v>
      </c>
      <c r="D1034" t="s">
        <v>126</v>
      </c>
      <c r="E1034" t="s">
        <v>100</v>
      </c>
      <c r="F1034" t="s">
        <v>31</v>
      </c>
      <c r="G1034">
        <v>2019</v>
      </c>
      <c r="H1034">
        <v>8</v>
      </c>
      <c r="I1034">
        <v>133</v>
      </c>
      <c r="J1034">
        <v>1836.4960000000001</v>
      </c>
      <c r="K1034">
        <v>1816.248</v>
      </c>
      <c r="L1034">
        <v>1799.99</v>
      </c>
      <c r="M1034">
        <v>1795.943</v>
      </c>
      <c r="N1034">
        <v>1697.05</v>
      </c>
      <c r="O1034">
        <v>1644.117</v>
      </c>
      <c r="P1034">
        <v>2004.5229999999999</v>
      </c>
      <c r="Q1034">
        <v>2828.116</v>
      </c>
      <c r="R1034">
        <v>3676.5749999999998</v>
      </c>
      <c r="S1034">
        <v>4548.3119999999999</v>
      </c>
      <c r="T1034">
        <v>5290.5370000000003</v>
      </c>
      <c r="U1034">
        <v>5803.4219999999996</v>
      </c>
      <c r="V1034">
        <v>6219.7669999999998</v>
      </c>
      <c r="W1034">
        <v>6535.8720000000003</v>
      </c>
      <c r="X1034">
        <v>6840.4620000000004</v>
      </c>
      <c r="Y1034">
        <v>6936.1090000000004</v>
      </c>
      <c r="Z1034">
        <v>7015.4530000000004</v>
      </c>
      <c r="AA1034">
        <v>6998.12</v>
      </c>
      <c r="AB1034">
        <v>6811.7430000000004</v>
      </c>
      <c r="AC1034">
        <v>6325.7139999999999</v>
      </c>
      <c r="AD1034">
        <v>5928.7169999999996</v>
      </c>
      <c r="AE1034">
        <v>4503.7889999999998</v>
      </c>
      <c r="AF1034">
        <v>2623.4969999999998</v>
      </c>
      <c r="AG1034">
        <v>2135.9160000000002</v>
      </c>
      <c r="AH1034">
        <v>81.523259999999993</v>
      </c>
      <c r="AI1034">
        <v>79.451599999999999</v>
      </c>
      <c r="AJ1034">
        <v>77.851500000000001</v>
      </c>
      <c r="AK1034">
        <v>76.452539999999999</v>
      </c>
      <c r="AL1034">
        <v>75.075890000000001</v>
      </c>
      <c r="AM1034">
        <v>73.916589999999999</v>
      </c>
      <c r="AN1034">
        <v>73.606200000000001</v>
      </c>
      <c r="AO1034">
        <v>75.969220000000007</v>
      </c>
      <c r="AP1034">
        <v>80.051220000000001</v>
      </c>
      <c r="AQ1034">
        <v>84.709590000000006</v>
      </c>
      <c r="AR1034">
        <v>88.772090000000006</v>
      </c>
      <c r="AS1034">
        <v>92.421989999999994</v>
      </c>
      <c r="AT1034">
        <v>95.793940000000006</v>
      </c>
      <c r="AU1034">
        <v>98.5672</v>
      </c>
      <c r="AV1034">
        <v>100.7775</v>
      </c>
      <c r="AW1034">
        <v>102.2998</v>
      </c>
      <c r="AX1034">
        <v>102.9744</v>
      </c>
      <c r="AY1034">
        <v>102.5325</v>
      </c>
      <c r="AZ1034">
        <v>100.6088</v>
      </c>
      <c r="BA1034">
        <v>97.478859999999997</v>
      </c>
      <c r="BB1034">
        <v>93.689149999999998</v>
      </c>
      <c r="BC1034">
        <v>90.446190000000001</v>
      </c>
      <c r="BD1034">
        <v>87.515270000000001</v>
      </c>
      <c r="BE1034">
        <v>85.067670000000007</v>
      </c>
      <c r="BF1034">
        <v>-1349.386</v>
      </c>
      <c r="BG1034">
        <v>4435.7219999999998</v>
      </c>
      <c r="BH1034">
        <v>0</v>
      </c>
      <c r="BI1034">
        <v>0</v>
      </c>
      <c r="BJ1034">
        <v>0</v>
      </c>
    </row>
    <row r="1035" spans="1:62" x14ac:dyDescent="0.25">
      <c r="A1035" t="s">
        <v>37</v>
      </c>
      <c r="B1035" t="s">
        <v>25</v>
      </c>
      <c r="C1035" t="s">
        <v>29</v>
      </c>
      <c r="D1035" t="s">
        <v>126</v>
      </c>
      <c r="E1035" t="s">
        <v>100</v>
      </c>
      <c r="F1035" t="s">
        <v>31</v>
      </c>
      <c r="G1035">
        <v>2020</v>
      </c>
      <c r="H1035">
        <v>8</v>
      </c>
      <c r="I1035">
        <v>230.5591</v>
      </c>
      <c r="J1035">
        <v>3183.6149999999998</v>
      </c>
      <c r="K1035">
        <v>3148.5149999999999</v>
      </c>
      <c r="L1035">
        <v>3120.3319999999999</v>
      </c>
      <c r="M1035">
        <v>3113.3159999999998</v>
      </c>
      <c r="N1035">
        <v>2941.8829999999998</v>
      </c>
      <c r="O1035">
        <v>2850.1219999999998</v>
      </c>
      <c r="P1035">
        <v>3474.895</v>
      </c>
      <c r="Q1035">
        <v>4902.616</v>
      </c>
      <c r="R1035">
        <v>6373.4430000000002</v>
      </c>
      <c r="S1035">
        <v>7884.6220000000003</v>
      </c>
      <c r="T1035">
        <v>9171.2880000000005</v>
      </c>
      <c r="U1035">
        <v>10060.39</v>
      </c>
      <c r="V1035">
        <v>10782.14</v>
      </c>
      <c r="W1035">
        <v>11330.11</v>
      </c>
      <c r="X1035">
        <v>11858.13</v>
      </c>
      <c r="Y1035">
        <v>12023.93</v>
      </c>
      <c r="Z1035">
        <v>12161.48</v>
      </c>
      <c r="AA1035">
        <v>12131.43</v>
      </c>
      <c r="AB1035">
        <v>11808.34</v>
      </c>
      <c r="AC1035">
        <v>10965.8</v>
      </c>
      <c r="AD1035">
        <v>10277.59</v>
      </c>
      <c r="AE1035">
        <v>7807.44</v>
      </c>
      <c r="AF1035">
        <v>4547.9030000000002</v>
      </c>
      <c r="AG1035">
        <v>3702.6689999999999</v>
      </c>
      <c r="AH1035">
        <v>81.523259999999993</v>
      </c>
      <c r="AI1035">
        <v>79.451599999999999</v>
      </c>
      <c r="AJ1035">
        <v>77.851500000000001</v>
      </c>
      <c r="AK1035">
        <v>76.452539999999999</v>
      </c>
      <c r="AL1035">
        <v>75.075890000000001</v>
      </c>
      <c r="AM1035">
        <v>73.916589999999999</v>
      </c>
      <c r="AN1035">
        <v>73.606200000000001</v>
      </c>
      <c r="AO1035">
        <v>75.969220000000007</v>
      </c>
      <c r="AP1035">
        <v>80.051220000000001</v>
      </c>
      <c r="AQ1035">
        <v>84.709590000000006</v>
      </c>
      <c r="AR1035">
        <v>88.772090000000006</v>
      </c>
      <c r="AS1035">
        <v>92.421989999999994</v>
      </c>
      <c r="AT1035">
        <v>95.793940000000006</v>
      </c>
      <c r="AU1035">
        <v>98.5672</v>
      </c>
      <c r="AV1035">
        <v>100.7775</v>
      </c>
      <c r="AW1035">
        <v>102.2998</v>
      </c>
      <c r="AX1035">
        <v>102.9744</v>
      </c>
      <c r="AY1035">
        <v>102.5325</v>
      </c>
      <c r="AZ1035">
        <v>100.6088</v>
      </c>
      <c r="BA1035">
        <v>97.478859999999997</v>
      </c>
      <c r="BB1035">
        <v>93.689149999999998</v>
      </c>
      <c r="BC1035">
        <v>90.446190000000001</v>
      </c>
      <c r="BD1035">
        <v>87.515270000000001</v>
      </c>
      <c r="BE1035">
        <v>85.067670000000007</v>
      </c>
      <c r="BF1035">
        <v>-2339.1979999999999</v>
      </c>
      <c r="BG1035">
        <v>13329.86</v>
      </c>
      <c r="BH1035">
        <v>0</v>
      </c>
      <c r="BI1035">
        <v>0</v>
      </c>
      <c r="BJ1035">
        <v>0</v>
      </c>
    </row>
    <row r="1036" spans="1:62" x14ac:dyDescent="0.25">
      <c r="A1036" t="s">
        <v>37</v>
      </c>
      <c r="B1036" t="s">
        <v>25</v>
      </c>
      <c r="C1036" t="s">
        <v>29</v>
      </c>
      <c r="D1036" t="s">
        <v>126</v>
      </c>
      <c r="E1036" t="s">
        <v>100</v>
      </c>
      <c r="F1036" t="s">
        <v>31</v>
      </c>
      <c r="G1036">
        <v>2021</v>
      </c>
      <c r="H1036">
        <v>8</v>
      </c>
      <c r="I1036">
        <v>243.36799999999999</v>
      </c>
      <c r="J1036">
        <v>3360.4830000000002</v>
      </c>
      <c r="K1036">
        <v>3323.4319999999998</v>
      </c>
      <c r="L1036">
        <v>3293.6840000000002</v>
      </c>
      <c r="M1036">
        <v>3286.2779999999998</v>
      </c>
      <c r="N1036">
        <v>3105.3209999999999</v>
      </c>
      <c r="O1036">
        <v>3008.462</v>
      </c>
      <c r="P1036">
        <v>3667.9450000000002</v>
      </c>
      <c r="Q1036">
        <v>5174.9830000000002</v>
      </c>
      <c r="R1036">
        <v>6727.5230000000001</v>
      </c>
      <c r="S1036">
        <v>8322.6569999999992</v>
      </c>
      <c r="T1036">
        <v>9680.8050000000003</v>
      </c>
      <c r="U1036">
        <v>10619.3</v>
      </c>
      <c r="V1036">
        <v>11381.14</v>
      </c>
      <c r="W1036">
        <v>11959.56</v>
      </c>
      <c r="X1036">
        <v>12516.91</v>
      </c>
      <c r="Y1036">
        <v>12691.93</v>
      </c>
      <c r="Z1036">
        <v>12837.12</v>
      </c>
      <c r="AA1036">
        <v>12805.4</v>
      </c>
      <c r="AB1036">
        <v>12464.36</v>
      </c>
      <c r="AC1036">
        <v>11575.01</v>
      </c>
      <c r="AD1036">
        <v>10848.57</v>
      </c>
      <c r="AE1036">
        <v>8241.1880000000001</v>
      </c>
      <c r="AF1036">
        <v>4800.5649999999996</v>
      </c>
      <c r="AG1036">
        <v>3908.373</v>
      </c>
      <c r="AH1036">
        <v>81.523259999999993</v>
      </c>
      <c r="AI1036">
        <v>79.451599999999999</v>
      </c>
      <c r="AJ1036">
        <v>77.851500000000001</v>
      </c>
      <c r="AK1036">
        <v>76.452539999999999</v>
      </c>
      <c r="AL1036">
        <v>75.075890000000001</v>
      </c>
      <c r="AM1036">
        <v>73.916589999999999</v>
      </c>
      <c r="AN1036">
        <v>73.606200000000001</v>
      </c>
      <c r="AO1036">
        <v>75.969220000000007</v>
      </c>
      <c r="AP1036">
        <v>80.051220000000001</v>
      </c>
      <c r="AQ1036">
        <v>84.709590000000006</v>
      </c>
      <c r="AR1036">
        <v>88.772090000000006</v>
      </c>
      <c r="AS1036">
        <v>92.421989999999994</v>
      </c>
      <c r="AT1036">
        <v>95.793940000000006</v>
      </c>
      <c r="AU1036">
        <v>98.5672</v>
      </c>
      <c r="AV1036">
        <v>100.7775</v>
      </c>
      <c r="AW1036">
        <v>102.2998</v>
      </c>
      <c r="AX1036">
        <v>102.9744</v>
      </c>
      <c r="AY1036">
        <v>102.5325</v>
      </c>
      <c r="AZ1036">
        <v>100.6088</v>
      </c>
      <c r="BA1036">
        <v>97.478859999999997</v>
      </c>
      <c r="BB1036">
        <v>93.689149999999998</v>
      </c>
      <c r="BC1036">
        <v>90.446190000000001</v>
      </c>
      <c r="BD1036">
        <v>87.515270000000001</v>
      </c>
      <c r="BE1036">
        <v>85.067670000000007</v>
      </c>
      <c r="BF1036">
        <v>-2469.154</v>
      </c>
      <c r="BG1036">
        <v>14852.1</v>
      </c>
      <c r="BH1036">
        <v>0</v>
      </c>
      <c r="BI1036">
        <v>0</v>
      </c>
      <c r="BJ1036">
        <v>0</v>
      </c>
    </row>
    <row r="1037" spans="1:62" x14ac:dyDescent="0.25">
      <c r="A1037" t="s">
        <v>37</v>
      </c>
      <c r="B1037" t="s">
        <v>25</v>
      </c>
      <c r="C1037" t="s">
        <v>29</v>
      </c>
      <c r="D1037" t="s">
        <v>126</v>
      </c>
      <c r="E1037" t="s">
        <v>100</v>
      </c>
      <c r="F1037" t="s">
        <v>31</v>
      </c>
      <c r="G1037">
        <v>2022</v>
      </c>
      <c r="H1037">
        <v>8</v>
      </c>
      <c r="I1037">
        <v>256.17680000000001</v>
      </c>
      <c r="J1037">
        <v>3537.3510000000001</v>
      </c>
      <c r="K1037">
        <v>3498.35</v>
      </c>
      <c r="L1037">
        <v>3467.0360000000001</v>
      </c>
      <c r="M1037">
        <v>3459.24</v>
      </c>
      <c r="N1037">
        <v>3268.759</v>
      </c>
      <c r="O1037">
        <v>3166.8029999999999</v>
      </c>
      <c r="P1037">
        <v>3860.9949999999999</v>
      </c>
      <c r="Q1037">
        <v>5447.3509999999997</v>
      </c>
      <c r="R1037">
        <v>7081.6040000000003</v>
      </c>
      <c r="S1037">
        <v>8760.6919999999991</v>
      </c>
      <c r="T1037">
        <v>10190.32</v>
      </c>
      <c r="U1037">
        <v>11178.21</v>
      </c>
      <c r="V1037">
        <v>11980.15</v>
      </c>
      <c r="W1037">
        <v>12589.01</v>
      </c>
      <c r="X1037">
        <v>13175.7</v>
      </c>
      <c r="Y1037">
        <v>13359.93</v>
      </c>
      <c r="Z1037">
        <v>13512.75</v>
      </c>
      <c r="AA1037">
        <v>13479.37</v>
      </c>
      <c r="AB1037">
        <v>13120.38</v>
      </c>
      <c r="AC1037">
        <v>12184.22</v>
      </c>
      <c r="AD1037">
        <v>11419.55</v>
      </c>
      <c r="AE1037">
        <v>8674.9349999999995</v>
      </c>
      <c r="AF1037">
        <v>5053.2269999999999</v>
      </c>
      <c r="AG1037">
        <v>4114.0770000000002</v>
      </c>
      <c r="AH1037">
        <v>81.523259999999993</v>
      </c>
      <c r="AI1037">
        <v>79.451599999999999</v>
      </c>
      <c r="AJ1037">
        <v>77.851500000000001</v>
      </c>
      <c r="AK1037">
        <v>76.452539999999999</v>
      </c>
      <c r="AL1037">
        <v>75.075890000000001</v>
      </c>
      <c r="AM1037">
        <v>73.916589999999999</v>
      </c>
      <c r="AN1037">
        <v>73.606200000000001</v>
      </c>
      <c r="AO1037">
        <v>75.969220000000007</v>
      </c>
      <c r="AP1037">
        <v>80.051220000000001</v>
      </c>
      <c r="AQ1037">
        <v>84.709590000000006</v>
      </c>
      <c r="AR1037">
        <v>88.772090000000006</v>
      </c>
      <c r="AS1037">
        <v>92.421989999999994</v>
      </c>
      <c r="AT1037">
        <v>95.793940000000006</v>
      </c>
      <c r="AU1037">
        <v>98.5672</v>
      </c>
      <c r="AV1037">
        <v>100.7775</v>
      </c>
      <c r="AW1037">
        <v>102.2998</v>
      </c>
      <c r="AX1037">
        <v>102.9744</v>
      </c>
      <c r="AY1037">
        <v>102.5325</v>
      </c>
      <c r="AZ1037">
        <v>100.6088</v>
      </c>
      <c r="BA1037">
        <v>97.478859999999997</v>
      </c>
      <c r="BB1037">
        <v>93.689149999999998</v>
      </c>
      <c r="BC1037">
        <v>90.446190000000001</v>
      </c>
      <c r="BD1037">
        <v>87.515270000000001</v>
      </c>
      <c r="BE1037">
        <v>85.067670000000007</v>
      </c>
      <c r="BF1037">
        <v>-2599.1089999999999</v>
      </c>
      <c r="BG1037">
        <v>16456.62</v>
      </c>
      <c r="BH1037">
        <v>0</v>
      </c>
      <c r="BI1037">
        <v>0</v>
      </c>
      <c r="BJ1037">
        <v>0</v>
      </c>
    </row>
    <row r="1038" spans="1:62" x14ac:dyDescent="0.25">
      <c r="A1038" t="s">
        <v>37</v>
      </c>
      <c r="B1038" t="s">
        <v>25</v>
      </c>
      <c r="C1038" t="s">
        <v>29</v>
      </c>
      <c r="D1038" t="s">
        <v>126</v>
      </c>
      <c r="E1038" t="s">
        <v>127</v>
      </c>
      <c r="F1038" t="s">
        <v>33</v>
      </c>
      <c r="G1038">
        <v>2019</v>
      </c>
      <c r="H1038">
        <v>5</v>
      </c>
      <c r="I1038">
        <v>133</v>
      </c>
      <c r="J1038">
        <v>1907.9069999999999</v>
      </c>
      <c r="K1038">
        <v>1899.377</v>
      </c>
      <c r="L1038">
        <v>1889.26</v>
      </c>
      <c r="M1038">
        <v>1857.143</v>
      </c>
      <c r="N1038">
        <v>1824.0060000000001</v>
      </c>
      <c r="O1038">
        <v>1870.51</v>
      </c>
      <c r="P1038">
        <v>2064.27</v>
      </c>
      <c r="Q1038">
        <v>2657.3389999999999</v>
      </c>
      <c r="R1038">
        <v>3329.7869999999998</v>
      </c>
      <c r="S1038">
        <v>4038.01</v>
      </c>
      <c r="T1038">
        <v>4626.0379999999996</v>
      </c>
      <c r="U1038">
        <v>5092.857</v>
      </c>
      <c r="V1038">
        <v>5477.0309999999999</v>
      </c>
      <c r="W1038">
        <v>5745.0820000000003</v>
      </c>
      <c r="X1038">
        <v>5962.52</v>
      </c>
      <c r="Y1038">
        <v>6003.3580000000002</v>
      </c>
      <c r="Z1038">
        <v>5990.375</v>
      </c>
      <c r="AA1038">
        <v>5817.7920000000004</v>
      </c>
      <c r="AB1038">
        <v>5647.7290000000003</v>
      </c>
      <c r="AC1038">
        <v>5343.5630000000001</v>
      </c>
      <c r="AD1038">
        <v>5148.1040000000003</v>
      </c>
      <c r="AE1038">
        <v>3934.8310000000001</v>
      </c>
      <c r="AF1038">
        <v>2450.0239999999999</v>
      </c>
      <c r="AG1038">
        <v>2060.9810000000002</v>
      </c>
      <c r="AH1038">
        <v>76.596800000000002</v>
      </c>
      <c r="AI1038">
        <v>73.584590000000006</v>
      </c>
      <c r="AJ1038">
        <v>72.466160000000002</v>
      </c>
      <c r="AK1038">
        <v>70.830830000000006</v>
      </c>
      <c r="AL1038">
        <v>69.518799999999999</v>
      </c>
      <c r="AM1038">
        <v>68.589290000000005</v>
      </c>
      <c r="AN1038">
        <v>68.24436</v>
      </c>
      <c r="AO1038">
        <v>71.491540000000001</v>
      </c>
      <c r="AP1038">
        <v>75.38064</v>
      </c>
      <c r="AQ1038">
        <v>78.952060000000003</v>
      </c>
      <c r="AR1038">
        <v>81.864660000000001</v>
      </c>
      <c r="AS1038">
        <v>85.068610000000007</v>
      </c>
      <c r="AT1038">
        <v>87.952060000000003</v>
      </c>
      <c r="AU1038">
        <v>89.99906</v>
      </c>
      <c r="AV1038">
        <v>91.386279999999999</v>
      </c>
      <c r="AW1038">
        <v>92.228390000000005</v>
      </c>
      <c r="AX1038">
        <v>92.713350000000005</v>
      </c>
      <c r="AY1038">
        <v>92.345860000000002</v>
      </c>
      <c r="AZ1038">
        <v>90.787599999999998</v>
      </c>
      <c r="BA1038">
        <v>88.786649999999995</v>
      </c>
      <c r="BB1038">
        <v>86.268799999999999</v>
      </c>
      <c r="BC1038">
        <v>83.204890000000006</v>
      </c>
      <c r="BD1038">
        <v>81.018799999999999</v>
      </c>
      <c r="BE1038">
        <v>78.762209999999996</v>
      </c>
      <c r="BF1038">
        <v>-1349.386</v>
      </c>
      <c r="BG1038">
        <v>4435.7219999999998</v>
      </c>
      <c r="BH1038">
        <v>0</v>
      </c>
      <c r="BI1038">
        <v>0</v>
      </c>
      <c r="BJ1038">
        <v>0</v>
      </c>
    </row>
    <row r="1039" spans="1:62" x14ac:dyDescent="0.25">
      <c r="A1039" t="s">
        <v>37</v>
      </c>
      <c r="B1039" t="s">
        <v>25</v>
      </c>
      <c r="C1039" t="s">
        <v>29</v>
      </c>
      <c r="D1039" t="s">
        <v>126</v>
      </c>
      <c r="E1039" t="s">
        <v>127</v>
      </c>
      <c r="F1039" t="s">
        <v>33</v>
      </c>
      <c r="G1039">
        <v>2019</v>
      </c>
      <c r="H1039">
        <v>6</v>
      </c>
      <c r="I1039">
        <v>133</v>
      </c>
      <c r="J1039">
        <v>1835.7190000000001</v>
      </c>
      <c r="K1039">
        <v>1800.3030000000001</v>
      </c>
      <c r="L1039">
        <v>1779.182</v>
      </c>
      <c r="M1039">
        <v>1763.354</v>
      </c>
      <c r="N1039">
        <v>1693.421</v>
      </c>
      <c r="O1039">
        <v>1658.9079999999999</v>
      </c>
      <c r="P1039">
        <v>1955.9949999999999</v>
      </c>
      <c r="Q1039">
        <v>2792.5790000000002</v>
      </c>
      <c r="R1039">
        <v>3607.31</v>
      </c>
      <c r="S1039">
        <v>4483.66</v>
      </c>
      <c r="T1039">
        <v>5252.6450000000004</v>
      </c>
      <c r="U1039">
        <v>5748.7569999999996</v>
      </c>
      <c r="V1039">
        <v>6187.2110000000002</v>
      </c>
      <c r="W1039">
        <v>6493.7569999999996</v>
      </c>
      <c r="X1039">
        <v>6736.5870000000004</v>
      </c>
      <c r="Y1039">
        <v>6822.4380000000001</v>
      </c>
      <c r="Z1039">
        <v>6844.3180000000002</v>
      </c>
      <c r="AA1039">
        <v>6767.5420000000004</v>
      </c>
      <c r="AB1039">
        <v>6576.0709999999999</v>
      </c>
      <c r="AC1039">
        <v>6101.9520000000002</v>
      </c>
      <c r="AD1039">
        <v>5721.4279999999999</v>
      </c>
      <c r="AE1039">
        <v>4388.1149999999998</v>
      </c>
      <c r="AF1039">
        <v>2574.0050000000001</v>
      </c>
      <c r="AG1039">
        <v>2127.0279999999998</v>
      </c>
      <c r="AH1039">
        <v>81.0047</v>
      </c>
      <c r="AI1039">
        <v>78.12782</v>
      </c>
      <c r="AJ1039">
        <v>76.536649999999995</v>
      </c>
      <c r="AK1039">
        <v>74.568610000000007</v>
      </c>
      <c r="AL1039">
        <v>72.449250000000006</v>
      </c>
      <c r="AM1039">
        <v>71.479320000000001</v>
      </c>
      <c r="AN1039">
        <v>71.827060000000003</v>
      </c>
      <c r="AO1039">
        <v>75.185149999999993</v>
      </c>
      <c r="AP1039">
        <v>79.192670000000007</v>
      </c>
      <c r="AQ1039">
        <v>83.00564</v>
      </c>
      <c r="AR1039">
        <v>87.081760000000003</v>
      </c>
      <c r="AS1039">
        <v>90.825190000000006</v>
      </c>
      <c r="AT1039">
        <v>94.397559999999999</v>
      </c>
      <c r="AU1039">
        <v>97.594920000000002</v>
      </c>
      <c r="AV1039">
        <v>99.435149999999993</v>
      </c>
      <c r="AW1039">
        <v>100.89570000000001</v>
      </c>
      <c r="AX1039">
        <v>101.6382</v>
      </c>
      <c r="AY1039">
        <v>101.4568</v>
      </c>
      <c r="AZ1039">
        <v>100.0677</v>
      </c>
      <c r="BA1039">
        <v>97.725560000000002</v>
      </c>
      <c r="BB1039">
        <v>94.321430000000007</v>
      </c>
      <c r="BC1039">
        <v>90.658839999999998</v>
      </c>
      <c r="BD1039">
        <v>88.033839999999998</v>
      </c>
      <c r="BE1039">
        <v>84.720860000000002</v>
      </c>
      <c r="BF1039">
        <v>-1349.386</v>
      </c>
      <c r="BG1039">
        <v>4435.7219999999998</v>
      </c>
      <c r="BH1039">
        <v>0</v>
      </c>
      <c r="BI1039">
        <v>0</v>
      </c>
      <c r="BJ1039">
        <v>0</v>
      </c>
    </row>
    <row r="1040" spans="1:62" x14ac:dyDescent="0.25">
      <c r="A1040" t="s">
        <v>37</v>
      </c>
      <c r="B1040" t="s">
        <v>25</v>
      </c>
      <c r="C1040" t="s">
        <v>29</v>
      </c>
      <c r="D1040" t="s">
        <v>126</v>
      </c>
      <c r="E1040" t="s">
        <v>127</v>
      </c>
      <c r="F1040" t="s">
        <v>33</v>
      </c>
      <c r="G1040">
        <v>2019</v>
      </c>
      <c r="H1040">
        <v>7</v>
      </c>
      <c r="I1040">
        <v>133</v>
      </c>
      <c r="J1040">
        <v>1971.0930000000001</v>
      </c>
      <c r="K1040">
        <v>1921.8440000000001</v>
      </c>
      <c r="L1040">
        <v>1900.289</v>
      </c>
      <c r="M1040">
        <v>1866.623</v>
      </c>
      <c r="N1040">
        <v>1750.636</v>
      </c>
      <c r="O1040">
        <v>1642.914</v>
      </c>
      <c r="P1040">
        <v>1966.7270000000001</v>
      </c>
      <c r="Q1040">
        <v>2918.4949999999999</v>
      </c>
      <c r="R1040">
        <v>3817.826</v>
      </c>
      <c r="S1040">
        <v>4706.3959999999997</v>
      </c>
      <c r="T1040">
        <v>5484.4610000000002</v>
      </c>
      <c r="U1040">
        <v>6036.915</v>
      </c>
      <c r="V1040">
        <v>6542.402</v>
      </c>
      <c r="W1040">
        <v>6842.1930000000002</v>
      </c>
      <c r="X1040">
        <v>7147.3230000000003</v>
      </c>
      <c r="Y1040">
        <v>7163.4139999999998</v>
      </c>
      <c r="Z1040">
        <v>7193.9260000000004</v>
      </c>
      <c r="AA1040">
        <v>7118.2439999999997</v>
      </c>
      <c r="AB1040">
        <v>6950.1440000000002</v>
      </c>
      <c r="AC1040">
        <v>6489.2280000000001</v>
      </c>
      <c r="AD1040">
        <v>6046.4870000000001</v>
      </c>
      <c r="AE1040">
        <v>4696.4790000000003</v>
      </c>
      <c r="AF1040">
        <v>2875.9409999999998</v>
      </c>
      <c r="AG1040">
        <v>2424.7440000000001</v>
      </c>
      <c r="AH1040">
        <v>83.197360000000003</v>
      </c>
      <c r="AI1040">
        <v>81.822360000000003</v>
      </c>
      <c r="AJ1040">
        <v>80.456760000000003</v>
      </c>
      <c r="AK1040">
        <v>78.875</v>
      </c>
      <c r="AL1040">
        <v>78.145679999999999</v>
      </c>
      <c r="AM1040">
        <v>77.116540000000001</v>
      </c>
      <c r="AN1040">
        <v>76.303569999999993</v>
      </c>
      <c r="AO1040">
        <v>78.607140000000001</v>
      </c>
      <c r="AP1040">
        <v>82.660709999999995</v>
      </c>
      <c r="AQ1040">
        <v>86.185149999999993</v>
      </c>
      <c r="AR1040">
        <v>89.087400000000002</v>
      </c>
      <c r="AS1040">
        <v>92.265039999999999</v>
      </c>
      <c r="AT1040">
        <v>95.939850000000007</v>
      </c>
      <c r="AU1040">
        <v>98.678569999999993</v>
      </c>
      <c r="AV1040">
        <v>100.6983</v>
      </c>
      <c r="AW1040">
        <v>100.7679</v>
      </c>
      <c r="AX1040">
        <v>101.1776</v>
      </c>
      <c r="AY1040">
        <v>100.0592</v>
      </c>
      <c r="AZ1040">
        <v>98.234020000000001</v>
      </c>
      <c r="BA1040">
        <v>96.310149999999993</v>
      </c>
      <c r="BB1040">
        <v>93.12406</v>
      </c>
      <c r="BC1040">
        <v>89.75</v>
      </c>
      <c r="BD1040">
        <v>86.722750000000005</v>
      </c>
      <c r="BE1040">
        <v>84.308269999999993</v>
      </c>
      <c r="BF1040">
        <v>-1349.386</v>
      </c>
      <c r="BG1040">
        <v>4435.7219999999998</v>
      </c>
      <c r="BH1040">
        <v>0</v>
      </c>
      <c r="BI1040">
        <v>0</v>
      </c>
      <c r="BJ1040">
        <v>0</v>
      </c>
    </row>
    <row r="1041" spans="1:62" x14ac:dyDescent="0.25">
      <c r="A1041" t="s">
        <v>37</v>
      </c>
      <c r="B1041" t="s">
        <v>25</v>
      </c>
      <c r="C1041" t="s">
        <v>29</v>
      </c>
      <c r="D1041" t="s">
        <v>126</v>
      </c>
      <c r="E1041" t="s">
        <v>127</v>
      </c>
      <c r="F1041" t="s">
        <v>33</v>
      </c>
      <c r="G1041">
        <v>2019</v>
      </c>
      <c r="H1041">
        <v>8</v>
      </c>
      <c r="I1041">
        <v>133</v>
      </c>
      <c r="J1041">
        <v>1885.079</v>
      </c>
      <c r="K1041">
        <v>1879.2529999999999</v>
      </c>
      <c r="L1041">
        <v>1859.0129999999999</v>
      </c>
      <c r="M1041">
        <v>1860.26</v>
      </c>
      <c r="N1041">
        <v>1795.327</v>
      </c>
      <c r="O1041">
        <v>1777.6279999999999</v>
      </c>
      <c r="P1041">
        <v>2072.86</v>
      </c>
      <c r="Q1041">
        <v>2829.8209999999999</v>
      </c>
      <c r="R1041">
        <v>3523.4630000000002</v>
      </c>
      <c r="S1041">
        <v>4320.1850000000004</v>
      </c>
      <c r="T1041">
        <v>4991.4579999999996</v>
      </c>
      <c r="U1041">
        <v>5471.3819999999996</v>
      </c>
      <c r="V1041">
        <v>5870.33</v>
      </c>
      <c r="W1041">
        <v>6144.9920000000002</v>
      </c>
      <c r="X1041">
        <v>6426.4059999999999</v>
      </c>
      <c r="Y1041">
        <v>6507.84</v>
      </c>
      <c r="Z1041">
        <v>6574.1120000000001</v>
      </c>
      <c r="AA1041">
        <v>6555.9110000000001</v>
      </c>
      <c r="AB1041">
        <v>6423.7709999999997</v>
      </c>
      <c r="AC1041">
        <v>6013.6769999999997</v>
      </c>
      <c r="AD1041">
        <v>5653.1940000000004</v>
      </c>
      <c r="AE1041">
        <v>4320.8509999999997</v>
      </c>
      <c r="AF1041">
        <v>2578.0239999999999</v>
      </c>
      <c r="AG1041">
        <v>2118.6480000000001</v>
      </c>
      <c r="AH1041">
        <v>77.689850000000007</v>
      </c>
      <c r="AI1041">
        <v>75.188910000000007</v>
      </c>
      <c r="AJ1041">
        <v>73.637209999999996</v>
      </c>
      <c r="AK1041">
        <v>72.093050000000005</v>
      </c>
      <c r="AL1041">
        <v>70.866540000000001</v>
      </c>
      <c r="AM1041">
        <v>70.041349999999994</v>
      </c>
      <c r="AN1041">
        <v>68.87876</v>
      </c>
      <c r="AO1041">
        <v>69.852440000000001</v>
      </c>
      <c r="AP1041">
        <v>73.197360000000003</v>
      </c>
      <c r="AQ1041">
        <v>77.590230000000005</v>
      </c>
      <c r="AR1041">
        <v>82.75752</v>
      </c>
      <c r="AS1041">
        <v>87.1297</v>
      </c>
      <c r="AT1041">
        <v>90.923869999999994</v>
      </c>
      <c r="AU1041">
        <v>93.943610000000007</v>
      </c>
      <c r="AV1041">
        <v>96.385339999999999</v>
      </c>
      <c r="AW1041">
        <v>97.859960000000001</v>
      </c>
      <c r="AX1041">
        <v>98.589290000000005</v>
      </c>
      <c r="AY1041">
        <v>98.024439999999998</v>
      </c>
      <c r="AZ1041">
        <v>96.156009999999995</v>
      </c>
      <c r="BA1041">
        <v>92.830830000000006</v>
      </c>
      <c r="BB1041">
        <v>89.452060000000003</v>
      </c>
      <c r="BC1041">
        <v>86.169169999999994</v>
      </c>
      <c r="BD1041">
        <v>83.472750000000005</v>
      </c>
      <c r="BE1041">
        <v>81.274439999999998</v>
      </c>
      <c r="BF1041">
        <v>-1349.386</v>
      </c>
      <c r="BG1041">
        <v>4435.7219999999998</v>
      </c>
      <c r="BH1041">
        <v>0</v>
      </c>
      <c r="BI1041">
        <v>0</v>
      </c>
      <c r="BJ1041">
        <v>0</v>
      </c>
    </row>
    <row r="1042" spans="1:62" x14ac:dyDescent="0.25">
      <c r="A1042" t="s">
        <v>37</v>
      </c>
      <c r="B1042" t="s">
        <v>25</v>
      </c>
      <c r="C1042" t="s">
        <v>29</v>
      </c>
      <c r="D1042" t="s">
        <v>126</v>
      </c>
      <c r="E1042" t="s">
        <v>127</v>
      </c>
      <c r="F1042" t="s">
        <v>33</v>
      </c>
      <c r="G1042">
        <v>2019</v>
      </c>
      <c r="H1042">
        <v>9</v>
      </c>
      <c r="I1042">
        <v>133</v>
      </c>
      <c r="J1042">
        <v>1822.3510000000001</v>
      </c>
      <c r="K1042">
        <v>1821.4939999999999</v>
      </c>
      <c r="L1042">
        <v>1804.877</v>
      </c>
      <c r="M1042">
        <v>1808.242</v>
      </c>
      <c r="N1042">
        <v>1765.386</v>
      </c>
      <c r="O1042">
        <v>1758.518</v>
      </c>
      <c r="P1042">
        <v>2024.3209999999999</v>
      </c>
      <c r="Q1042">
        <v>2683.0970000000002</v>
      </c>
      <c r="R1042">
        <v>3273.145</v>
      </c>
      <c r="S1042">
        <v>4012.6889999999999</v>
      </c>
      <c r="T1042">
        <v>4608.9849999999997</v>
      </c>
      <c r="U1042">
        <v>5054.5990000000002</v>
      </c>
      <c r="V1042">
        <v>5436.125</v>
      </c>
      <c r="W1042">
        <v>5725.3860000000004</v>
      </c>
      <c r="X1042">
        <v>5986.6019999999999</v>
      </c>
      <c r="Y1042">
        <v>6083.2449999999999</v>
      </c>
      <c r="Z1042">
        <v>6109.2150000000001</v>
      </c>
      <c r="AA1042">
        <v>6087.4139999999998</v>
      </c>
      <c r="AB1042">
        <v>5864.3649999999998</v>
      </c>
      <c r="AC1042">
        <v>5599.7269999999999</v>
      </c>
      <c r="AD1042">
        <v>5100.3519999999999</v>
      </c>
      <c r="AE1042">
        <v>3793.9740000000002</v>
      </c>
      <c r="AF1042">
        <v>2256.7109999999998</v>
      </c>
      <c r="AG1042">
        <v>1913.3219999999999</v>
      </c>
      <c r="AH1042">
        <v>77.208650000000006</v>
      </c>
      <c r="AI1042">
        <v>75.518799999999999</v>
      </c>
      <c r="AJ1042">
        <v>73.690790000000007</v>
      </c>
      <c r="AK1042">
        <v>71.845860000000002</v>
      </c>
      <c r="AL1042">
        <v>70.267859999999999</v>
      </c>
      <c r="AM1042">
        <v>69.398499999999999</v>
      </c>
      <c r="AN1042">
        <v>68.813910000000007</v>
      </c>
      <c r="AO1042">
        <v>69.671989999999994</v>
      </c>
      <c r="AP1042">
        <v>72.200190000000006</v>
      </c>
      <c r="AQ1042">
        <v>76.851500000000001</v>
      </c>
      <c r="AR1042">
        <v>81.523499999999999</v>
      </c>
      <c r="AS1042">
        <v>85.547939999999997</v>
      </c>
      <c r="AT1042">
        <v>89.1297</v>
      </c>
      <c r="AU1042">
        <v>92.310149999999993</v>
      </c>
      <c r="AV1042">
        <v>94.574250000000006</v>
      </c>
      <c r="AW1042">
        <v>96.238720000000001</v>
      </c>
      <c r="AX1042">
        <v>96.838350000000005</v>
      </c>
      <c r="AY1042">
        <v>96.435149999999993</v>
      </c>
      <c r="AZ1042">
        <v>94.611840000000001</v>
      </c>
      <c r="BA1042">
        <v>90.614660000000001</v>
      </c>
      <c r="BB1042">
        <v>87.338350000000005</v>
      </c>
      <c r="BC1042">
        <v>84.155079999999998</v>
      </c>
      <c r="BD1042">
        <v>81.6297</v>
      </c>
      <c r="BE1042">
        <v>78.774439999999998</v>
      </c>
      <c r="BF1042">
        <v>-1349.386</v>
      </c>
      <c r="BG1042">
        <v>4435.7219999999998</v>
      </c>
      <c r="BH1042">
        <v>0</v>
      </c>
      <c r="BI1042">
        <v>0</v>
      </c>
      <c r="BJ1042">
        <v>0</v>
      </c>
    </row>
    <row r="1043" spans="1:62" x14ac:dyDescent="0.25">
      <c r="A1043" t="s">
        <v>37</v>
      </c>
      <c r="B1043" t="s">
        <v>25</v>
      </c>
      <c r="C1043" t="s">
        <v>29</v>
      </c>
      <c r="D1043" t="s">
        <v>126</v>
      </c>
      <c r="E1043" t="s">
        <v>127</v>
      </c>
      <c r="F1043" t="s">
        <v>33</v>
      </c>
      <c r="G1043">
        <v>2019</v>
      </c>
      <c r="H1043">
        <v>10</v>
      </c>
      <c r="I1043">
        <v>133</v>
      </c>
      <c r="J1043">
        <v>1908.2180000000001</v>
      </c>
      <c r="K1043">
        <v>1905.7840000000001</v>
      </c>
      <c r="L1043">
        <v>1921.9760000000001</v>
      </c>
      <c r="M1043">
        <v>1943.297</v>
      </c>
      <c r="N1043">
        <v>1902.2470000000001</v>
      </c>
      <c r="O1043">
        <v>1976.0160000000001</v>
      </c>
      <c r="P1043">
        <v>2063.6239999999998</v>
      </c>
      <c r="Q1043">
        <v>2636.152</v>
      </c>
      <c r="R1043">
        <v>3061.6860000000001</v>
      </c>
      <c r="S1043">
        <v>3448.1550000000002</v>
      </c>
      <c r="T1043">
        <v>3977.3020000000001</v>
      </c>
      <c r="U1043">
        <v>4329.8779999999997</v>
      </c>
      <c r="V1043">
        <v>4665.9880000000003</v>
      </c>
      <c r="W1043">
        <v>4889.4920000000002</v>
      </c>
      <c r="X1043">
        <v>5114.8119999999999</v>
      </c>
      <c r="Y1043">
        <v>5144.4629999999997</v>
      </c>
      <c r="Z1043">
        <v>5156.8990000000003</v>
      </c>
      <c r="AA1043">
        <v>5052.8789999999999</v>
      </c>
      <c r="AB1043">
        <v>4947.2460000000001</v>
      </c>
      <c r="AC1043">
        <v>4682.0249999999996</v>
      </c>
      <c r="AD1043">
        <v>4226.3620000000001</v>
      </c>
      <c r="AE1043">
        <v>3203.9830000000002</v>
      </c>
      <c r="AF1043">
        <v>2119.35</v>
      </c>
      <c r="AG1043">
        <v>1850.03</v>
      </c>
      <c r="AH1043">
        <v>66.542289999999994</v>
      </c>
      <c r="AI1043">
        <v>64.110900000000001</v>
      </c>
      <c r="AJ1043">
        <v>63.104320000000001</v>
      </c>
      <c r="AK1043">
        <v>62.06579</v>
      </c>
      <c r="AL1043">
        <v>61.327069999999999</v>
      </c>
      <c r="AM1043">
        <v>60.363720000000001</v>
      </c>
      <c r="AN1043">
        <v>59.388159999999999</v>
      </c>
      <c r="AO1043">
        <v>59.668230000000001</v>
      </c>
      <c r="AP1043">
        <v>64.233090000000004</v>
      </c>
      <c r="AQ1043">
        <v>70.564850000000007</v>
      </c>
      <c r="AR1043">
        <v>76.421049999999994</v>
      </c>
      <c r="AS1043">
        <v>80.589290000000005</v>
      </c>
      <c r="AT1043">
        <v>84.019739999999999</v>
      </c>
      <c r="AU1043">
        <v>87.11842</v>
      </c>
      <c r="AV1043">
        <v>88.954890000000006</v>
      </c>
      <c r="AW1043">
        <v>90.361840000000001</v>
      </c>
      <c r="AX1043">
        <v>90.709590000000006</v>
      </c>
      <c r="AY1043">
        <v>89.296989999999994</v>
      </c>
      <c r="AZ1043">
        <v>85.169169999999994</v>
      </c>
      <c r="BA1043">
        <v>80.046989999999994</v>
      </c>
      <c r="BB1043">
        <v>76.597750000000005</v>
      </c>
      <c r="BC1043">
        <v>73.549809999999994</v>
      </c>
      <c r="BD1043">
        <v>71.710530000000006</v>
      </c>
      <c r="BE1043">
        <v>69.62124</v>
      </c>
      <c r="BF1043">
        <v>-1349.386</v>
      </c>
      <c r="BG1043">
        <v>4435.7219999999998</v>
      </c>
      <c r="BH1043">
        <v>0</v>
      </c>
      <c r="BI1043">
        <v>0</v>
      </c>
      <c r="BJ1043">
        <v>0</v>
      </c>
    </row>
    <row r="1044" spans="1:62" x14ac:dyDescent="0.25">
      <c r="A1044" t="s">
        <v>37</v>
      </c>
      <c r="B1044" t="s">
        <v>25</v>
      </c>
      <c r="C1044" t="s">
        <v>29</v>
      </c>
      <c r="D1044" t="s">
        <v>126</v>
      </c>
      <c r="E1044" t="s">
        <v>127</v>
      </c>
      <c r="F1044" t="s">
        <v>33</v>
      </c>
      <c r="G1044">
        <v>2020</v>
      </c>
      <c r="H1044">
        <v>5</v>
      </c>
      <c r="I1044">
        <v>121.684</v>
      </c>
      <c r="J1044">
        <v>1745.577</v>
      </c>
      <c r="K1044">
        <v>1737.7729999999999</v>
      </c>
      <c r="L1044">
        <v>1728.5160000000001</v>
      </c>
      <c r="M1044">
        <v>1699.1320000000001</v>
      </c>
      <c r="N1044">
        <v>1668.8140000000001</v>
      </c>
      <c r="O1044">
        <v>1711.3610000000001</v>
      </c>
      <c r="P1044">
        <v>1888.636</v>
      </c>
      <c r="Q1044">
        <v>2431.2449999999999</v>
      </c>
      <c r="R1044">
        <v>3046.4789999999998</v>
      </c>
      <c r="S1044">
        <v>3694.444</v>
      </c>
      <c r="T1044">
        <v>4232.442</v>
      </c>
      <c r="U1044">
        <v>4659.5420000000004</v>
      </c>
      <c r="V1044">
        <v>5011.0290000000005</v>
      </c>
      <c r="W1044">
        <v>5256.2740000000003</v>
      </c>
      <c r="X1044">
        <v>5455.2110000000002</v>
      </c>
      <c r="Y1044">
        <v>5492.576</v>
      </c>
      <c r="Z1044">
        <v>5480.6959999999999</v>
      </c>
      <c r="AA1044">
        <v>5322.7979999999998</v>
      </c>
      <c r="AB1044">
        <v>5167.2039999999997</v>
      </c>
      <c r="AC1044">
        <v>4888.9170000000004</v>
      </c>
      <c r="AD1044">
        <v>4710.0889999999999</v>
      </c>
      <c r="AE1044">
        <v>3600.0450000000001</v>
      </c>
      <c r="AF1044">
        <v>2241.569</v>
      </c>
      <c r="AG1044">
        <v>1885.627</v>
      </c>
      <c r="AH1044">
        <v>76.596800000000002</v>
      </c>
      <c r="AI1044">
        <v>73.584590000000006</v>
      </c>
      <c r="AJ1044">
        <v>72.466160000000002</v>
      </c>
      <c r="AK1044">
        <v>70.830830000000006</v>
      </c>
      <c r="AL1044">
        <v>69.518799999999999</v>
      </c>
      <c r="AM1044">
        <v>68.589290000000005</v>
      </c>
      <c r="AN1044">
        <v>68.24436</v>
      </c>
      <c r="AO1044">
        <v>71.491540000000001</v>
      </c>
      <c r="AP1044">
        <v>75.38064</v>
      </c>
      <c r="AQ1044">
        <v>78.952060000000003</v>
      </c>
      <c r="AR1044">
        <v>81.864660000000001</v>
      </c>
      <c r="AS1044">
        <v>85.068610000000007</v>
      </c>
      <c r="AT1044">
        <v>87.952060000000003</v>
      </c>
      <c r="AU1044">
        <v>89.99906</v>
      </c>
      <c r="AV1044">
        <v>91.386279999999999</v>
      </c>
      <c r="AW1044">
        <v>92.228390000000005</v>
      </c>
      <c r="AX1044">
        <v>92.713350000000005</v>
      </c>
      <c r="AY1044">
        <v>92.345860000000002</v>
      </c>
      <c r="AZ1044">
        <v>90.787599999999998</v>
      </c>
      <c r="BA1044">
        <v>88.786649999999995</v>
      </c>
      <c r="BB1044">
        <v>86.268799999999999</v>
      </c>
      <c r="BC1044">
        <v>83.204890000000006</v>
      </c>
      <c r="BD1044">
        <v>81.018799999999999</v>
      </c>
      <c r="BE1044">
        <v>78.762209999999996</v>
      </c>
      <c r="BF1044">
        <v>-1234.577</v>
      </c>
      <c r="BG1044">
        <v>3713.0250000000001</v>
      </c>
      <c r="BH1044">
        <v>0</v>
      </c>
      <c r="BI1044">
        <v>0</v>
      </c>
      <c r="BJ1044">
        <v>0</v>
      </c>
    </row>
    <row r="1045" spans="1:62" x14ac:dyDescent="0.25">
      <c r="A1045" t="s">
        <v>37</v>
      </c>
      <c r="B1045" t="s">
        <v>25</v>
      </c>
      <c r="C1045" t="s">
        <v>29</v>
      </c>
      <c r="D1045" t="s">
        <v>126</v>
      </c>
      <c r="E1045" t="s">
        <v>127</v>
      </c>
      <c r="F1045" t="s">
        <v>33</v>
      </c>
      <c r="G1045">
        <v>2020</v>
      </c>
      <c r="H1045">
        <v>6</v>
      </c>
      <c r="I1045">
        <v>160.1105</v>
      </c>
      <c r="J1045">
        <v>2209.9090000000001</v>
      </c>
      <c r="K1045">
        <v>2167.2739999999999</v>
      </c>
      <c r="L1045">
        <v>2141.848</v>
      </c>
      <c r="M1045">
        <v>2122.7930000000001</v>
      </c>
      <c r="N1045">
        <v>2038.606</v>
      </c>
      <c r="O1045">
        <v>1997.057</v>
      </c>
      <c r="P1045">
        <v>2354.7020000000002</v>
      </c>
      <c r="Q1045">
        <v>3361.8139999999999</v>
      </c>
      <c r="R1045">
        <v>4342.6180000000004</v>
      </c>
      <c r="S1045">
        <v>5397.6019999999999</v>
      </c>
      <c r="T1045">
        <v>6323.335</v>
      </c>
      <c r="U1045">
        <v>6920.5749999999998</v>
      </c>
      <c r="V1045">
        <v>7448.402</v>
      </c>
      <c r="W1045">
        <v>7817.4340000000002</v>
      </c>
      <c r="X1045">
        <v>8109.7619999999997</v>
      </c>
      <c r="Y1045">
        <v>8213.1119999999992</v>
      </c>
      <c r="Z1045">
        <v>8239.4519999999993</v>
      </c>
      <c r="AA1045">
        <v>8147.0259999999998</v>
      </c>
      <c r="AB1045">
        <v>7916.527</v>
      </c>
      <c r="AC1045">
        <v>7345.7650000000003</v>
      </c>
      <c r="AD1045">
        <v>6887.674</v>
      </c>
      <c r="AE1045">
        <v>5282.5820000000003</v>
      </c>
      <c r="AF1045">
        <v>3098.6860000000001</v>
      </c>
      <c r="AG1045">
        <v>2560.598</v>
      </c>
      <c r="AH1045">
        <v>81.0047</v>
      </c>
      <c r="AI1045">
        <v>78.12782</v>
      </c>
      <c r="AJ1045">
        <v>76.536649999999995</v>
      </c>
      <c r="AK1045">
        <v>74.568610000000007</v>
      </c>
      <c r="AL1045">
        <v>72.449250000000006</v>
      </c>
      <c r="AM1045">
        <v>71.479320000000001</v>
      </c>
      <c r="AN1045">
        <v>71.827060000000003</v>
      </c>
      <c r="AO1045">
        <v>75.185149999999993</v>
      </c>
      <c r="AP1045">
        <v>79.192670000000007</v>
      </c>
      <c r="AQ1045">
        <v>83.00564</v>
      </c>
      <c r="AR1045">
        <v>87.081760000000003</v>
      </c>
      <c r="AS1045">
        <v>90.825190000000006</v>
      </c>
      <c r="AT1045">
        <v>94.397559999999999</v>
      </c>
      <c r="AU1045">
        <v>97.594920000000002</v>
      </c>
      <c r="AV1045">
        <v>99.435149999999993</v>
      </c>
      <c r="AW1045">
        <v>100.89570000000001</v>
      </c>
      <c r="AX1045">
        <v>101.6382</v>
      </c>
      <c r="AY1045">
        <v>101.4568</v>
      </c>
      <c r="AZ1045">
        <v>100.0677</v>
      </c>
      <c r="BA1045">
        <v>97.725560000000002</v>
      </c>
      <c r="BB1045">
        <v>94.321430000000007</v>
      </c>
      <c r="BC1045">
        <v>90.658839999999998</v>
      </c>
      <c r="BD1045">
        <v>88.033839999999998</v>
      </c>
      <c r="BE1045">
        <v>84.720860000000002</v>
      </c>
      <c r="BF1045">
        <v>-1624.443</v>
      </c>
      <c r="BG1045">
        <v>6428.3680000000004</v>
      </c>
      <c r="BH1045">
        <v>0</v>
      </c>
      <c r="BI1045">
        <v>0</v>
      </c>
      <c r="BJ1045">
        <v>0</v>
      </c>
    </row>
    <row r="1046" spans="1:62" x14ac:dyDescent="0.25">
      <c r="A1046" t="s">
        <v>37</v>
      </c>
      <c r="B1046" t="s">
        <v>25</v>
      </c>
      <c r="C1046" t="s">
        <v>29</v>
      </c>
      <c r="D1046" t="s">
        <v>126</v>
      </c>
      <c r="E1046" t="s">
        <v>127</v>
      </c>
      <c r="F1046" t="s">
        <v>33</v>
      </c>
      <c r="G1046">
        <v>2020</v>
      </c>
      <c r="H1046">
        <v>7</v>
      </c>
      <c r="I1046">
        <v>217.75030000000001</v>
      </c>
      <c r="J1046">
        <v>3227.1129999999998</v>
      </c>
      <c r="K1046">
        <v>3146.482</v>
      </c>
      <c r="L1046">
        <v>3111.192</v>
      </c>
      <c r="M1046">
        <v>3056.0729999999999</v>
      </c>
      <c r="N1046">
        <v>2866.1770000000001</v>
      </c>
      <c r="O1046">
        <v>2689.8119999999999</v>
      </c>
      <c r="P1046">
        <v>3219.9659999999999</v>
      </c>
      <c r="Q1046">
        <v>4778.22</v>
      </c>
      <c r="R1046">
        <v>6250.6210000000001</v>
      </c>
      <c r="S1046">
        <v>7705.4059999999999</v>
      </c>
      <c r="T1046">
        <v>8979.2710000000006</v>
      </c>
      <c r="U1046">
        <v>9883.76</v>
      </c>
      <c r="V1046">
        <v>10711.35</v>
      </c>
      <c r="W1046">
        <v>11202.18</v>
      </c>
      <c r="X1046">
        <v>11701.74</v>
      </c>
      <c r="Y1046">
        <v>11728.09</v>
      </c>
      <c r="Z1046">
        <v>11778.04</v>
      </c>
      <c r="AA1046">
        <v>11654.13</v>
      </c>
      <c r="AB1046">
        <v>11378.92</v>
      </c>
      <c r="AC1046">
        <v>10624.29</v>
      </c>
      <c r="AD1046">
        <v>9899.4310000000005</v>
      </c>
      <c r="AE1046">
        <v>7689.1710000000003</v>
      </c>
      <c r="AF1046">
        <v>4708.5479999999998</v>
      </c>
      <c r="AG1046">
        <v>3969.84</v>
      </c>
      <c r="AH1046">
        <v>83.197360000000003</v>
      </c>
      <c r="AI1046">
        <v>81.822360000000003</v>
      </c>
      <c r="AJ1046">
        <v>80.456760000000003</v>
      </c>
      <c r="AK1046">
        <v>78.875</v>
      </c>
      <c r="AL1046">
        <v>78.145679999999999</v>
      </c>
      <c r="AM1046">
        <v>77.116540000000001</v>
      </c>
      <c r="AN1046">
        <v>76.303569999999993</v>
      </c>
      <c r="AO1046">
        <v>78.607140000000001</v>
      </c>
      <c r="AP1046">
        <v>82.660709999999995</v>
      </c>
      <c r="AQ1046">
        <v>86.185149999999993</v>
      </c>
      <c r="AR1046">
        <v>89.087400000000002</v>
      </c>
      <c r="AS1046">
        <v>92.265039999999999</v>
      </c>
      <c r="AT1046">
        <v>95.939850000000007</v>
      </c>
      <c r="AU1046">
        <v>98.678569999999993</v>
      </c>
      <c r="AV1046">
        <v>100.6983</v>
      </c>
      <c r="AW1046">
        <v>100.7679</v>
      </c>
      <c r="AX1046">
        <v>101.1776</v>
      </c>
      <c r="AY1046">
        <v>100.0592</v>
      </c>
      <c r="AZ1046">
        <v>98.234020000000001</v>
      </c>
      <c r="BA1046">
        <v>96.310149999999993</v>
      </c>
      <c r="BB1046">
        <v>93.12406</v>
      </c>
      <c r="BC1046">
        <v>89.75</v>
      </c>
      <c r="BD1046">
        <v>86.722750000000005</v>
      </c>
      <c r="BE1046">
        <v>84.308269999999993</v>
      </c>
      <c r="BF1046">
        <v>-2209.2429999999999</v>
      </c>
      <c r="BG1046">
        <v>11889.91</v>
      </c>
      <c r="BH1046">
        <v>0</v>
      </c>
      <c r="BI1046">
        <v>0</v>
      </c>
      <c r="BJ1046">
        <v>0</v>
      </c>
    </row>
    <row r="1047" spans="1:62" x14ac:dyDescent="0.25">
      <c r="A1047" t="s">
        <v>37</v>
      </c>
      <c r="B1047" t="s">
        <v>25</v>
      </c>
      <c r="C1047" t="s">
        <v>29</v>
      </c>
      <c r="D1047" t="s">
        <v>126</v>
      </c>
      <c r="E1047" t="s">
        <v>127</v>
      </c>
      <c r="F1047" t="s">
        <v>33</v>
      </c>
      <c r="G1047">
        <v>2020</v>
      </c>
      <c r="H1047">
        <v>8</v>
      </c>
      <c r="I1047">
        <v>230.5591</v>
      </c>
      <c r="J1047">
        <v>3267.835</v>
      </c>
      <c r="K1047">
        <v>3257.7350000000001</v>
      </c>
      <c r="L1047">
        <v>3222.65</v>
      </c>
      <c r="M1047">
        <v>3224.81</v>
      </c>
      <c r="N1047">
        <v>3112.248</v>
      </c>
      <c r="O1047">
        <v>3081.567</v>
      </c>
      <c r="P1047">
        <v>3593.3580000000002</v>
      </c>
      <c r="Q1047">
        <v>4905.5720000000001</v>
      </c>
      <c r="R1047">
        <v>6108.02</v>
      </c>
      <c r="S1047">
        <v>7489.1570000000002</v>
      </c>
      <c r="T1047">
        <v>8652.8279999999995</v>
      </c>
      <c r="U1047">
        <v>9484.7900000000009</v>
      </c>
      <c r="V1047">
        <v>10176.379999999999</v>
      </c>
      <c r="W1047">
        <v>10652.51</v>
      </c>
      <c r="X1047">
        <v>11140.35</v>
      </c>
      <c r="Y1047">
        <v>11281.52</v>
      </c>
      <c r="Z1047">
        <v>11396.4</v>
      </c>
      <c r="AA1047">
        <v>11364.85</v>
      </c>
      <c r="AB1047">
        <v>11135.78</v>
      </c>
      <c r="AC1047">
        <v>10424.870000000001</v>
      </c>
      <c r="AD1047">
        <v>9799.9660000000003</v>
      </c>
      <c r="AE1047">
        <v>7490.3130000000001</v>
      </c>
      <c r="AF1047">
        <v>4469.0739999999996</v>
      </c>
      <c r="AG1047">
        <v>3672.7339999999999</v>
      </c>
      <c r="AH1047">
        <v>77.689850000000007</v>
      </c>
      <c r="AI1047">
        <v>75.188910000000007</v>
      </c>
      <c r="AJ1047">
        <v>73.637209999999996</v>
      </c>
      <c r="AK1047">
        <v>72.093050000000005</v>
      </c>
      <c r="AL1047">
        <v>70.866540000000001</v>
      </c>
      <c r="AM1047">
        <v>70.041349999999994</v>
      </c>
      <c r="AN1047">
        <v>68.87876</v>
      </c>
      <c r="AO1047">
        <v>69.852440000000001</v>
      </c>
      <c r="AP1047">
        <v>73.197360000000003</v>
      </c>
      <c r="AQ1047">
        <v>77.590230000000005</v>
      </c>
      <c r="AR1047">
        <v>82.75752</v>
      </c>
      <c r="AS1047">
        <v>87.1297</v>
      </c>
      <c r="AT1047">
        <v>90.923869999999994</v>
      </c>
      <c r="AU1047">
        <v>93.943610000000007</v>
      </c>
      <c r="AV1047">
        <v>96.385339999999999</v>
      </c>
      <c r="AW1047">
        <v>97.859960000000001</v>
      </c>
      <c r="AX1047">
        <v>98.589290000000005</v>
      </c>
      <c r="AY1047">
        <v>98.024439999999998</v>
      </c>
      <c r="AZ1047">
        <v>96.156009999999995</v>
      </c>
      <c r="BA1047">
        <v>92.830830000000006</v>
      </c>
      <c r="BB1047">
        <v>89.452060000000003</v>
      </c>
      <c r="BC1047">
        <v>86.169169999999994</v>
      </c>
      <c r="BD1047">
        <v>83.472750000000005</v>
      </c>
      <c r="BE1047">
        <v>81.274439999999998</v>
      </c>
      <c r="BF1047">
        <v>-2339.1979999999999</v>
      </c>
      <c r="BG1047">
        <v>13329.86</v>
      </c>
      <c r="BH1047">
        <v>0</v>
      </c>
      <c r="BI1047">
        <v>0</v>
      </c>
      <c r="BJ1047">
        <v>0</v>
      </c>
    </row>
    <row r="1048" spans="1:62" x14ac:dyDescent="0.25">
      <c r="A1048" t="s">
        <v>37</v>
      </c>
      <c r="B1048" t="s">
        <v>25</v>
      </c>
      <c r="C1048" t="s">
        <v>29</v>
      </c>
      <c r="D1048" t="s">
        <v>126</v>
      </c>
      <c r="E1048" t="s">
        <v>127</v>
      </c>
      <c r="F1048" t="s">
        <v>33</v>
      </c>
      <c r="G1048">
        <v>2020</v>
      </c>
      <c r="H1048">
        <v>9</v>
      </c>
      <c r="I1048">
        <v>198.53700000000001</v>
      </c>
      <c r="J1048">
        <v>2720.3319999999999</v>
      </c>
      <c r="K1048">
        <v>2719.0520000000001</v>
      </c>
      <c r="L1048">
        <v>2694.248</v>
      </c>
      <c r="M1048">
        <v>2699.2710000000002</v>
      </c>
      <c r="N1048">
        <v>2635.2979999999998</v>
      </c>
      <c r="O1048">
        <v>2625.0439999999999</v>
      </c>
      <c r="P1048">
        <v>3021.8240000000001</v>
      </c>
      <c r="Q1048">
        <v>4005.2190000000001</v>
      </c>
      <c r="R1048">
        <v>4886.0190000000002</v>
      </c>
      <c r="S1048">
        <v>5989.98</v>
      </c>
      <c r="T1048">
        <v>6880.107</v>
      </c>
      <c r="U1048">
        <v>7545.3019999999997</v>
      </c>
      <c r="V1048">
        <v>8114.8280000000004</v>
      </c>
      <c r="W1048">
        <v>8546.625</v>
      </c>
      <c r="X1048">
        <v>8936.5580000000009</v>
      </c>
      <c r="Y1048">
        <v>9080.8220000000001</v>
      </c>
      <c r="Z1048">
        <v>9119.5889999999999</v>
      </c>
      <c r="AA1048">
        <v>9087.0450000000001</v>
      </c>
      <c r="AB1048">
        <v>8754.0879999999997</v>
      </c>
      <c r="AC1048">
        <v>8359.0460000000003</v>
      </c>
      <c r="AD1048">
        <v>7613.6</v>
      </c>
      <c r="AE1048">
        <v>5663.4920000000002</v>
      </c>
      <c r="AF1048">
        <v>3368.7280000000001</v>
      </c>
      <c r="AG1048">
        <v>2856.13</v>
      </c>
      <c r="AH1048">
        <v>77.208650000000006</v>
      </c>
      <c r="AI1048">
        <v>75.518799999999999</v>
      </c>
      <c r="AJ1048">
        <v>73.690790000000007</v>
      </c>
      <c r="AK1048">
        <v>71.845860000000002</v>
      </c>
      <c r="AL1048">
        <v>70.267859999999999</v>
      </c>
      <c r="AM1048">
        <v>69.398499999999999</v>
      </c>
      <c r="AN1048">
        <v>68.813910000000007</v>
      </c>
      <c r="AO1048">
        <v>69.671989999999994</v>
      </c>
      <c r="AP1048">
        <v>72.200190000000006</v>
      </c>
      <c r="AQ1048">
        <v>76.851500000000001</v>
      </c>
      <c r="AR1048">
        <v>81.523499999999999</v>
      </c>
      <c r="AS1048">
        <v>85.547939999999997</v>
      </c>
      <c r="AT1048">
        <v>89.1297</v>
      </c>
      <c r="AU1048">
        <v>92.310149999999993</v>
      </c>
      <c r="AV1048">
        <v>94.574250000000006</v>
      </c>
      <c r="AW1048">
        <v>96.238720000000001</v>
      </c>
      <c r="AX1048">
        <v>96.838350000000005</v>
      </c>
      <c r="AY1048">
        <v>96.435149999999993</v>
      </c>
      <c r="AZ1048">
        <v>94.611840000000001</v>
      </c>
      <c r="BA1048">
        <v>90.614660000000001</v>
      </c>
      <c r="BB1048">
        <v>87.338350000000005</v>
      </c>
      <c r="BC1048">
        <v>84.155079999999998</v>
      </c>
      <c r="BD1048">
        <v>81.6297</v>
      </c>
      <c r="BE1048">
        <v>78.774439999999998</v>
      </c>
      <c r="BF1048">
        <v>-2014.31</v>
      </c>
      <c r="BG1048">
        <v>9884.259</v>
      </c>
      <c r="BH1048">
        <v>0</v>
      </c>
      <c r="BI1048">
        <v>0</v>
      </c>
      <c r="BJ1048">
        <v>0</v>
      </c>
    </row>
    <row r="1049" spans="1:62" x14ac:dyDescent="0.25">
      <c r="A1049" t="s">
        <v>37</v>
      </c>
      <c r="B1049" t="s">
        <v>25</v>
      </c>
      <c r="C1049" t="s">
        <v>29</v>
      </c>
      <c r="D1049" t="s">
        <v>126</v>
      </c>
      <c r="E1049" t="s">
        <v>127</v>
      </c>
      <c r="F1049" t="s">
        <v>33</v>
      </c>
      <c r="G1049">
        <v>2020</v>
      </c>
      <c r="H1049">
        <v>10</v>
      </c>
      <c r="I1049">
        <v>179.32380000000001</v>
      </c>
      <c r="J1049">
        <v>2572.8490000000002</v>
      </c>
      <c r="K1049">
        <v>2569.5659999999998</v>
      </c>
      <c r="L1049">
        <v>2591.3980000000001</v>
      </c>
      <c r="M1049">
        <v>2620.145</v>
      </c>
      <c r="N1049">
        <v>2564.7979999999998</v>
      </c>
      <c r="O1049">
        <v>2664.26</v>
      </c>
      <c r="P1049">
        <v>2782.3820000000001</v>
      </c>
      <c r="Q1049">
        <v>3554.3209999999999</v>
      </c>
      <c r="R1049">
        <v>4128.067</v>
      </c>
      <c r="S1049">
        <v>4649.1440000000002</v>
      </c>
      <c r="T1049">
        <v>5362.5929999999998</v>
      </c>
      <c r="U1049">
        <v>5837.97</v>
      </c>
      <c r="V1049">
        <v>6291.1469999999999</v>
      </c>
      <c r="W1049">
        <v>6592.4970000000003</v>
      </c>
      <c r="X1049">
        <v>6896.2960000000003</v>
      </c>
      <c r="Y1049">
        <v>6936.2740000000003</v>
      </c>
      <c r="Z1049">
        <v>6953.0420000000004</v>
      </c>
      <c r="AA1049">
        <v>6812.7910000000002</v>
      </c>
      <c r="AB1049">
        <v>6670.3670000000002</v>
      </c>
      <c r="AC1049">
        <v>6312.7690000000002</v>
      </c>
      <c r="AD1049">
        <v>5698.3990000000003</v>
      </c>
      <c r="AE1049">
        <v>4319.9279999999999</v>
      </c>
      <c r="AF1049">
        <v>2857.5169999999998</v>
      </c>
      <c r="AG1049">
        <v>2494.3939999999998</v>
      </c>
      <c r="AH1049">
        <v>66.542289999999994</v>
      </c>
      <c r="AI1049">
        <v>64.110900000000001</v>
      </c>
      <c r="AJ1049">
        <v>63.104320000000001</v>
      </c>
      <c r="AK1049">
        <v>62.06579</v>
      </c>
      <c r="AL1049">
        <v>61.327069999999999</v>
      </c>
      <c r="AM1049">
        <v>60.363720000000001</v>
      </c>
      <c r="AN1049">
        <v>59.388159999999999</v>
      </c>
      <c r="AO1049">
        <v>59.668230000000001</v>
      </c>
      <c r="AP1049">
        <v>64.233090000000004</v>
      </c>
      <c r="AQ1049">
        <v>70.564850000000007</v>
      </c>
      <c r="AR1049">
        <v>76.421049999999994</v>
      </c>
      <c r="AS1049">
        <v>80.589290000000005</v>
      </c>
      <c r="AT1049">
        <v>84.019739999999999</v>
      </c>
      <c r="AU1049">
        <v>87.11842</v>
      </c>
      <c r="AV1049">
        <v>88.954890000000006</v>
      </c>
      <c r="AW1049">
        <v>90.361840000000001</v>
      </c>
      <c r="AX1049">
        <v>90.709590000000006</v>
      </c>
      <c r="AY1049">
        <v>89.296989999999994</v>
      </c>
      <c r="AZ1049">
        <v>85.169169999999994</v>
      </c>
      <c r="BA1049">
        <v>80.046989999999994</v>
      </c>
      <c r="BB1049">
        <v>76.597750000000005</v>
      </c>
      <c r="BC1049">
        <v>73.549809999999994</v>
      </c>
      <c r="BD1049">
        <v>71.710530000000006</v>
      </c>
      <c r="BE1049">
        <v>69.62124</v>
      </c>
      <c r="BF1049">
        <v>-1819.376</v>
      </c>
      <c r="BG1049">
        <v>8063.7439999999997</v>
      </c>
      <c r="BH1049">
        <v>0</v>
      </c>
      <c r="BI1049">
        <v>0</v>
      </c>
      <c r="BJ1049">
        <v>0</v>
      </c>
    </row>
    <row r="1050" spans="1:62" x14ac:dyDescent="0.25">
      <c r="A1050" t="s">
        <v>37</v>
      </c>
      <c r="B1050" t="s">
        <v>25</v>
      </c>
      <c r="C1050" t="s">
        <v>29</v>
      </c>
      <c r="D1050" t="s">
        <v>126</v>
      </c>
      <c r="E1050" t="s">
        <v>127</v>
      </c>
      <c r="F1050" t="s">
        <v>33</v>
      </c>
      <c r="G1050">
        <v>2021</v>
      </c>
      <c r="H1050">
        <v>5</v>
      </c>
      <c r="I1050">
        <v>128.08840000000001</v>
      </c>
      <c r="J1050">
        <v>1837.4490000000001</v>
      </c>
      <c r="K1050">
        <v>1829.2339999999999</v>
      </c>
      <c r="L1050">
        <v>1819.491</v>
      </c>
      <c r="M1050">
        <v>1788.56</v>
      </c>
      <c r="N1050">
        <v>1756.646</v>
      </c>
      <c r="O1050">
        <v>1801.433</v>
      </c>
      <c r="P1050">
        <v>1988.038</v>
      </c>
      <c r="Q1050">
        <v>2559.2060000000001</v>
      </c>
      <c r="R1050">
        <v>3206.8209999999999</v>
      </c>
      <c r="S1050">
        <v>3888.8890000000001</v>
      </c>
      <c r="T1050">
        <v>4455.2020000000002</v>
      </c>
      <c r="U1050">
        <v>4904.7809999999999</v>
      </c>
      <c r="V1050">
        <v>5274.768</v>
      </c>
      <c r="W1050">
        <v>5532.92</v>
      </c>
      <c r="X1050">
        <v>5742.3280000000004</v>
      </c>
      <c r="Y1050">
        <v>5781.6589999999997</v>
      </c>
      <c r="Z1050">
        <v>5769.1540000000005</v>
      </c>
      <c r="AA1050">
        <v>5602.9449999999997</v>
      </c>
      <c r="AB1050">
        <v>5439.1629999999996</v>
      </c>
      <c r="AC1050">
        <v>5146.2290000000003</v>
      </c>
      <c r="AD1050">
        <v>4957.9889999999996</v>
      </c>
      <c r="AE1050">
        <v>3789.5210000000002</v>
      </c>
      <c r="AF1050">
        <v>2359.5459999999998</v>
      </c>
      <c r="AG1050">
        <v>1984.8710000000001</v>
      </c>
      <c r="AH1050">
        <v>76.596800000000002</v>
      </c>
      <c r="AI1050">
        <v>73.584590000000006</v>
      </c>
      <c r="AJ1050">
        <v>72.466160000000002</v>
      </c>
      <c r="AK1050">
        <v>70.830830000000006</v>
      </c>
      <c r="AL1050">
        <v>69.518799999999999</v>
      </c>
      <c r="AM1050">
        <v>68.589290000000005</v>
      </c>
      <c r="AN1050">
        <v>68.24436</v>
      </c>
      <c r="AO1050">
        <v>71.491540000000001</v>
      </c>
      <c r="AP1050">
        <v>75.38064</v>
      </c>
      <c r="AQ1050">
        <v>78.952060000000003</v>
      </c>
      <c r="AR1050">
        <v>81.864660000000001</v>
      </c>
      <c r="AS1050">
        <v>85.068610000000007</v>
      </c>
      <c r="AT1050">
        <v>87.952060000000003</v>
      </c>
      <c r="AU1050">
        <v>89.99906</v>
      </c>
      <c r="AV1050">
        <v>91.386279999999999</v>
      </c>
      <c r="AW1050">
        <v>92.228390000000005</v>
      </c>
      <c r="AX1050">
        <v>92.713350000000005</v>
      </c>
      <c r="AY1050">
        <v>92.345860000000002</v>
      </c>
      <c r="AZ1050">
        <v>90.787599999999998</v>
      </c>
      <c r="BA1050">
        <v>88.786649999999995</v>
      </c>
      <c r="BB1050">
        <v>86.268799999999999</v>
      </c>
      <c r="BC1050">
        <v>83.204890000000006</v>
      </c>
      <c r="BD1050">
        <v>81.018799999999999</v>
      </c>
      <c r="BE1050">
        <v>78.762209999999996</v>
      </c>
      <c r="BF1050">
        <v>-1299.5550000000001</v>
      </c>
      <c r="BG1050">
        <v>4114.1559999999999</v>
      </c>
      <c r="BH1050">
        <v>0</v>
      </c>
      <c r="BI1050">
        <v>0</v>
      </c>
      <c r="BJ1050">
        <v>0</v>
      </c>
    </row>
    <row r="1051" spans="1:62" x14ac:dyDescent="0.25">
      <c r="A1051" t="s">
        <v>37</v>
      </c>
      <c r="B1051" t="s">
        <v>25</v>
      </c>
      <c r="C1051" t="s">
        <v>29</v>
      </c>
      <c r="D1051" t="s">
        <v>126</v>
      </c>
      <c r="E1051" t="s">
        <v>127</v>
      </c>
      <c r="F1051" t="s">
        <v>33</v>
      </c>
      <c r="G1051">
        <v>2021</v>
      </c>
      <c r="H1051">
        <v>6</v>
      </c>
      <c r="I1051">
        <v>166.51490000000001</v>
      </c>
      <c r="J1051">
        <v>2298.3049999999998</v>
      </c>
      <c r="K1051">
        <v>2253.9650000000001</v>
      </c>
      <c r="L1051">
        <v>2227.5219999999999</v>
      </c>
      <c r="M1051">
        <v>2207.7049999999999</v>
      </c>
      <c r="N1051">
        <v>2120.15</v>
      </c>
      <c r="O1051">
        <v>2076.9389999999999</v>
      </c>
      <c r="P1051">
        <v>2448.89</v>
      </c>
      <c r="Q1051">
        <v>3496.2860000000001</v>
      </c>
      <c r="R1051">
        <v>4516.3230000000003</v>
      </c>
      <c r="S1051">
        <v>5613.5060000000003</v>
      </c>
      <c r="T1051">
        <v>6576.2690000000002</v>
      </c>
      <c r="U1051">
        <v>7197.3969999999999</v>
      </c>
      <c r="V1051">
        <v>7746.3379999999997</v>
      </c>
      <c r="W1051">
        <v>8130.1310000000003</v>
      </c>
      <c r="X1051">
        <v>8434.152</v>
      </c>
      <c r="Y1051">
        <v>8541.6370000000006</v>
      </c>
      <c r="Z1051">
        <v>8569.0300000000007</v>
      </c>
      <c r="AA1051">
        <v>8472.9069999999992</v>
      </c>
      <c r="AB1051">
        <v>8233.1880000000001</v>
      </c>
      <c r="AC1051">
        <v>7639.5950000000003</v>
      </c>
      <c r="AD1051">
        <v>7163.1809999999996</v>
      </c>
      <c r="AE1051">
        <v>5493.8850000000002</v>
      </c>
      <c r="AF1051">
        <v>3222.6329999999998</v>
      </c>
      <c r="AG1051">
        <v>2663.0210000000002</v>
      </c>
      <c r="AH1051">
        <v>81.0047</v>
      </c>
      <c r="AI1051">
        <v>78.12782</v>
      </c>
      <c r="AJ1051">
        <v>76.536649999999995</v>
      </c>
      <c r="AK1051">
        <v>74.568610000000007</v>
      </c>
      <c r="AL1051">
        <v>72.449250000000006</v>
      </c>
      <c r="AM1051">
        <v>71.479320000000001</v>
      </c>
      <c r="AN1051">
        <v>71.827060000000003</v>
      </c>
      <c r="AO1051">
        <v>75.185149999999993</v>
      </c>
      <c r="AP1051">
        <v>79.192670000000007</v>
      </c>
      <c r="AQ1051">
        <v>83.00564</v>
      </c>
      <c r="AR1051">
        <v>87.081760000000003</v>
      </c>
      <c r="AS1051">
        <v>90.825190000000006</v>
      </c>
      <c r="AT1051">
        <v>94.397559999999999</v>
      </c>
      <c r="AU1051">
        <v>97.594920000000002</v>
      </c>
      <c r="AV1051">
        <v>99.435149999999993</v>
      </c>
      <c r="AW1051">
        <v>100.89570000000001</v>
      </c>
      <c r="AX1051">
        <v>101.6382</v>
      </c>
      <c r="AY1051">
        <v>101.4568</v>
      </c>
      <c r="AZ1051">
        <v>100.0677</v>
      </c>
      <c r="BA1051">
        <v>97.725560000000002</v>
      </c>
      <c r="BB1051">
        <v>94.321430000000007</v>
      </c>
      <c r="BC1051">
        <v>90.658839999999998</v>
      </c>
      <c r="BD1051">
        <v>88.033839999999998</v>
      </c>
      <c r="BE1051">
        <v>84.720860000000002</v>
      </c>
      <c r="BF1051">
        <v>-1689.421</v>
      </c>
      <c r="BG1051">
        <v>6952.9219999999996</v>
      </c>
      <c r="BH1051">
        <v>0</v>
      </c>
      <c r="BI1051">
        <v>0</v>
      </c>
      <c r="BJ1051">
        <v>0</v>
      </c>
    </row>
    <row r="1052" spans="1:62" x14ac:dyDescent="0.25">
      <c r="A1052" t="s">
        <v>37</v>
      </c>
      <c r="B1052" t="s">
        <v>25</v>
      </c>
      <c r="C1052" t="s">
        <v>29</v>
      </c>
      <c r="D1052" t="s">
        <v>126</v>
      </c>
      <c r="E1052" t="s">
        <v>127</v>
      </c>
      <c r="F1052" t="s">
        <v>33</v>
      </c>
      <c r="G1052">
        <v>2021</v>
      </c>
      <c r="H1052">
        <v>7</v>
      </c>
      <c r="I1052">
        <v>230.5591</v>
      </c>
      <c r="J1052">
        <v>3416.9430000000002</v>
      </c>
      <c r="K1052">
        <v>3331.569</v>
      </c>
      <c r="L1052">
        <v>3294.203</v>
      </c>
      <c r="M1052">
        <v>3235.8420000000001</v>
      </c>
      <c r="N1052">
        <v>3034.7759999999998</v>
      </c>
      <c r="O1052">
        <v>2848.0360000000001</v>
      </c>
      <c r="P1052">
        <v>3409.375</v>
      </c>
      <c r="Q1052">
        <v>5059.2910000000002</v>
      </c>
      <c r="R1052">
        <v>6618.3040000000001</v>
      </c>
      <c r="S1052">
        <v>8158.665</v>
      </c>
      <c r="T1052">
        <v>9507.4619999999995</v>
      </c>
      <c r="U1052">
        <v>10465.16</v>
      </c>
      <c r="V1052">
        <v>11341.43</v>
      </c>
      <c r="W1052">
        <v>11861.13</v>
      </c>
      <c r="X1052">
        <v>12390.08</v>
      </c>
      <c r="Y1052">
        <v>12417.97</v>
      </c>
      <c r="Z1052">
        <v>12470.87</v>
      </c>
      <c r="AA1052">
        <v>12339.67</v>
      </c>
      <c r="AB1052">
        <v>12048.26</v>
      </c>
      <c r="AC1052">
        <v>11249.25</v>
      </c>
      <c r="AD1052">
        <v>10481.75</v>
      </c>
      <c r="AE1052">
        <v>8141.4750000000004</v>
      </c>
      <c r="AF1052">
        <v>4985.5209999999997</v>
      </c>
      <c r="AG1052">
        <v>4203.3599999999997</v>
      </c>
      <c r="AH1052">
        <v>83.197360000000003</v>
      </c>
      <c r="AI1052">
        <v>81.822360000000003</v>
      </c>
      <c r="AJ1052">
        <v>80.456760000000003</v>
      </c>
      <c r="AK1052">
        <v>78.875</v>
      </c>
      <c r="AL1052">
        <v>78.145679999999999</v>
      </c>
      <c r="AM1052">
        <v>77.116540000000001</v>
      </c>
      <c r="AN1052">
        <v>76.303569999999993</v>
      </c>
      <c r="AO1052">
        <v>78.607140000000001</v>
      </c>
      <c r="AP1052">
        <v>82.660709999999995</v>
      </c>
      <c r="AQ1052">
        <v>86.185149999999993</v>
      </c>
      <c r="AR1052">
        <v>89.087400000000002</v>
      </c>
      <c r="AS1052">
        <v>92.265039999999999</v>
      </c>
      <c r="AT1052">
        <v>95.939850000000007</v>
      </c>
      <c r="AU1052">
        <v>98.678569999999993</v>
      </c>
      <c r="AV1052">
        <v>100.6983</v>
      </c>
      <c r="AW1052">
        <v>100.7679</v>
      </c>
      <c r="AX1052">
        <v>101.1776</v>
      </c>
      <c r="AY1052">
        <v>100.0592</v>
      </c>
      <c r="AZ1052">
        <v>98.234020000000001</v>
      </c>
      <c r="BA1052">
        <v>96.310149999999993</v>
      </c>
      <c r="BB1052">
        <v>93.12406</v>
      </c>
      <c r="BC1052">
        <v>89.75</v>
      </c>
      <c r="BD1052">
        <v>86.722750000000005</v>
      </c>
      <c r="BE1052">
        <v>84.308269999999993</v>
      </c>
      <c r="BF1052">
        <v>-2339.1979999999999</v>
      </c>
      <c r="BG1052">
        <v>13329.86</v>
      </c>
      <c r="BH1052">
        <v>0</v>
      </c>
      <c r="BI1052">
        <v>0</v>
      </c>
      <c r="BJ1052">
        <v>0</v>
      </c>
    </row>
    <row r="1053" spans="1:62" x14ac:dyDescent="0.25">
      <c r="A1053" t="s">
        <v>37</v>
      </c>
      <c r="B1053" t="s">
        <v>25</v>
      </c>
      <c r="C1053" t="s">
        <v>29</v>
      </c>
      <c r="D1053" t="s">
        <v>126</v>
      </c>
      <c r="E1053" t="s">
        <v>127</v>
      </c>
      <c r="F1053" t="s">
        <v>33</v>
      </c>
      <c r="G1053">
        <v>2021</v>
      </c>
      <c r="H1053">
        <v>8</v>
      </c>
      <c r="I1053">
        <v>243.36799999999999</v>
      </c>
      <c r="J1053">
        <v>3449.3820000000001</v>
      </c>
      <c r="K1053">
        <v>3438.721</v>
      </c>
      <c r="L1053">
        <v>3401.6869999999999</v>
      </c>
      <c r="M1053">
        <v>3403.9670000000001</v>
      </c>
      <c r="N1053">
        <v>3285.1509999999998</v>
      </c>
      <c r="O1053">
        <v>3252.7649999999999</v>
      </c>
      <c r="P1053">
        <v>3792.99</v>
      </c>
      <c r="Q1053">
        <v>5178.1040000000003</v>
      </c>
      <c r="R1053">
        <v>6447.3540000000003</v>
      </c>
      <c r="S1053">
        <v>7905.2219999999998</v>
      </c>
      <c r="T1053">
        <v>9133.5409999999993</v>
      </c>
      <c r="U1053">
        <v>10011.719999999999</v>
      </c>
      <c r="V1053">
        <v>10741.73</v>
      </c>
      <c r="W1053">
        <v>11244.32</v>
      </c>
      <c r="X1053">
        <v>11759.26</v>
      </c>
      <c r="Y1053">
        <v>11908.27</v>
      </c>
      <c r="Z1053">
        <v>12029.54</v>
      </c>
      <c r="AA1053">
        <v>11996.23</v>
      </c>
      <c r="AB1053">
        <v>11754.44</v>
      </c>
      <c r="AC1053">
        <v>11004.03</v>
      </c>
      <c r="AD1053">
        <v>10344.41</v>
      </c>
      <c r="AE1053">
        <v>7906.442</v>
      </c>
      <c r="AF1053">
        <v>4717.3559999999998</v>
      </c>
      <c r="AG1053">
        <v>3876.7750000000001</v>
      </c>
      <c r="AH1053">
        <v>77.689850000000007</v>
      </c>
      <c r="AI1053">
        <v>75.188910000000007</v>
      </c>
      <c r="AJ1053">
        <v>73.637209999999996</v>
      </c>
      <c r="AK1053">
        <v>72.093050000000005</v>
      </c>
      <c r="AL1053">
        <v>70.866540000000001</v>
      </c>
      <c r="AM1053">
        <v>70.041349999999994</v>
      </c>
      <c r="AN1053">
        <v>68.87876</v>
      </c>
      <c r="AO1053">
        <v>69.852440000000001</v>
      </c>
      <c r="AP1053">
        <v>73.197360000000003</v>
      </c>
      <c r="AQ1053">
        <v>77.590230000000005</v>
      </c>
      <c r="AR1053">
        <v>82.75752</v>
      </c>
      <c r="AS1053">
        <v>87.1297</v>
      </c>
      <c r="AT1053">
        <v>90.923869999999994</v>
      </c>
      <c r="AU1053">
        <v>93.943610000000007</v>
      </c>
      <c r="AV1053">
        <v>96.385339999999999</v>
      </c>
      <c r="AW1053">
        <v>97.859960000000001</v>
      </c>
      <c r="AX1053">
        <v>98.589290000000005</v>
      </c>
      <c r="AY1053">
        <v>98.024439999999998</v>
      </c>
      <c r="AZ1053">
        <v>96.156009999999995</v>
      </c>
      <c r="BA1053">
        <v>92.830830000000006</v>
      </c>
      <c r="BB1053">
        <v>89.452060000000003</v>
      </c>
      <c r="BC1053">
        <v>86.169169999999994</v>
      </c>
      <c r="BD1053">
        <v>83.472750000000005</v>
      </c>
      <c r="BE1053">
        <v>81.274439999999998</v>
      </c>
      <c r="BF1053">
        <v>-2469.154</v>
      </c>
      <c r="BG1053">
        <v>14852.1</v>
      </c>
      <c r="BH1053">
        <v>0</v>
      </c>
      <c r="BI1053">
        <v>0</v>
      </c>
      <c r="BJ1053">
        <v>0</v>
      </c>
    </row>
    <row r="1054" spans="1:62" x14ac:dyDescent="0.25">
      <c r="A1054" t="s">
        <v>37</v>
      </c>
      <c r="B1054" t="s">
        <v>25</v>
      </c>
      <c r="C1054" t="s">
        <v>29</v>
      </c>
      <c r="D1054" t="s">
        <v>126</v>
      </c>
      <c r="E1054" t="s">
        <v>127</v>
      </c>
      <c r="F1054" t="s">
        <v>33</v>
      </c>
      <c r="G1054">
        <v>2021</v>
      </c>
      <c r="H1054">
        <v>9</v>
      </c>
      <c r="I1054">
        <v>211.3459</v>
      </c>
      <c r="J1054">
        <v>2895.837</v>
      </c>
      <c r="K1054">
        <v>2894.4749999999999</v>
      </c>
      <c r="L1054">
        <v>2868.07</v>
      </c>
      <c r="M1054">
        <v>2873.4169999999999</v>
      </c>
      <c r="N1054">
        <v>2805.3159999999998</v>
      </c>
      <c r="O1054">
        <v>2794.402</v>
      </c>
      <c r="P1054">
        <v>3216.7809999999999</v>
      </c>
      <c r="Q1054">
        <v>4263.62</v>
      </c>
      <c r="R1054">
        <v>5201.2460000000001</v>
      </c>
      <c r="S1054">
        <v>6376.43</v>
      </c>
      <c r="T1054">
        <v>7323.9840000000004</v>
      </c>
      <c r="U1054">
        <v>8032.0950000000003</v>
      </c>
      <c r="V1054">
        <v>8638.3639999999996</v>
      </c>
      <c r="W1054">
        <v>9098.02</v>
      </c>
      <c r="X1054">
        <v>9513.1080000000002</v>
      </c>
      <c r="Y1054">
        <v>9666.6810000000005</v>
      </c>
      <c r="Z1054">
        <v>9707.9490000000005</v>
      </c>
      <c r="AA1054">
        <v>9673.3060000000005</v>
      </c>
      <c r="AB1054">
        <v>9318.8670000000002</v>
      </c>
      <c r="AC1054">
        <v>8898.3379999999997</v>
      </c>
      <c r="AD1054">
        <v>8104.799</v>
      </c>
      <c r="AE1054">
        <v>6028.8779999999997</v>
      </c>
      <c r="AF1054">
        <v>3586.0639999999999</v>
      </c>
      <c r="AG1054">
        <v>3040.3960000000002</v>
      </c>
      <c r="AH1054">
        <v>77.208650000000006</v>
      </c>
      <c r="AI1054">
        <v>75.518799999999999</v>
      </c>
      <c r="AJ1054">
        <v>73.690790000000007</v>
      </c>
      <c r="AK1054">
        <v>71.845860000000002</v>
      </c>
      <c r="AL1054">
        <v>70.267859999999999</v>
      </c>
      <c r="AM1054">
        <v>69.398499999999999</v>
      </c>
      <c r="AN1054">
        <v>68.813910000000007</v>
      </c>
      <c r="AO1054">
        <v>69.671989999999994</v>
      </c>
      <c r="AP1054">
        <v>72.200190000000006</v>
      </c>
      <c r="AQ1054">
        <v>76.851500000000001</v>
      </c>
      <c r="AR1054">
        <v>81.523499999999999</v>
      </c>
      <c r="AS1054">
        <v>85.547939999999997</v>
      </c>
      <c r="AT1054">
        <v>89.1297</v>
      </c>
      <c r="AU1054">
        <v>92.310149999999993</v>
      </c>
      <c r="AV1054">
        <v>94.574250000000006</v>
      </c>
      <c r="AW1054">
        <v>96.238720000000001</v>
      </c>
      <c r="AX1054">
        <v>96.838350000000005</v>
      </c>
      <c r="AY1054">
        <v>96.435149999999993</v>
      </c>
      <c r="AZ1054">
        <v>94.611840000000001</v>
      </c>
      <c r="BA1054">
        <v>90.614660000000001</v>
      </c>
      <c r="BB1054">
        <v>87.338350000000005</v>
      </c>
      <c r="BC1054">
        <v>84.155079999999998</v>
      </c>
      <c r="BD1054">
        <v>81.6297</v>
      </c>
      <c r="BE1054">
        <v>78.774439999999998</v>
      </c>
      <c r="BF1054">
        <v>-2144.2649999999999</v>
      </c>
      <c r="BG1054">
        <v>11200.79</v>
      </c>
      <c r="BH1054">
        <v>0</v>
      </c>
      <c r="BI1054">
        <v>0</v>
      </c>
      <c r="BJ1054">
        <v>0</v>
      </c>
    </row>
    <row r="1055" spans="1:62" x14ac:dyDescent="0.25">
      <c r="A1055" t="s">
        <v>37</v>
      </c>
      <c r="B1055" t="s">
        <v>25</v>
      </c>
      <c r="C1055" t="s">
        <v>29</v>
      </c>
      <c r="D1055" t="s">
        <v>126</v>
      </c>
      <c r="E1055" t="s">
        <v>127</v>
      </c>
      <c r="F1055" t="s">
        <v>33</v>
      </c>
      <c r="G1055">
        <v>2021</v>
      </c>
      <c r="H1055">
        <v>10</v>
      </c>
      <c r="I1055">
        <v>192.1326</v>
      </c>
      <c r="J1055">
        <v>2756.6239999999998</v>
      </c>
      <c r="K1055">
        <v>2753.107</v>
      </c>
      <c r="L1055">
        <v>2776.498</v>
      </c>
      <c r="M1055">
        <v>2807.2979999999998</v>
      </c>
      <c r="N1055">
        <v>2747.998</v>
      </c>
      <c r="O1055">
        <v>2854.5650000000001</v>
      </c>
      <c r="P1055">
        <v>2981.1239999999998</v>
      </c>
      <c r="Q1055">
        <v>3808.2020000000002</v>
      </c>
      <c r="R1055">
        <v>4422.93</v>
      </c>
      <c r="S1055">
        <v>4981.2259999999997</v>
      </c>
      <c r="T1055">
        <v>5745.6350000000002</v>
      </c>
      <c r="U1055">
        <v>6254.9679999999998</v>
      </c>
      <c r="V1055">
        <v>6740.5150000000003</v>
      </c>
      <c r="W1055">
        <v>7063.39</v>
      </c>
      <c r="X1055">
        <v>7388.8890000000001</v>
      </c>
      <c r="Y1055">
        <v>7431.723</v>
      </c>
      <c r="Z1055">
        <v>7449.6880000000001</v>
      </c>
      <c r="AA1055">
        <v>7299.4189999999999</v>
      </c>
      <c r="AB1055">
        <v>7146.8220000000001</v>
      </c>
      <c r="AC1055">
        <v>6763.6819999999998</v>
      </c>
      <c r="AD1055">
        <v>6105.4279999999999</v>
      </c>
      <c r="AE1055">
        <v>4628.4939999999997</v>
      </c>
      <c r="AF1055">
        <v>3061.6260000000002</v>
      </c>
      <c r="AG1055">
        <v>2672.5650000000001</v>
      </c>
      <c r="AH1055">
        <v>66.542289999999994</v>
      </c>
      <c r="AI1055">
        <v>64.110900000000001</v>
      </c>
      <c r="AJ1055">
        <v>63.104320000000001</v>
      </c>
      <c r="AK1055">
        <v>62.06579</v>
      </c>
      <c r="AL1055">
        <v>61.327069999999999</v>
      </c>
      <c r="AM1055">
        <v>60.363720000000001</v>
      </c>
      <c r="AN1055">
        <v>59.388159999999999</v>
      </c>
      <c r="AO1055">
        <v>59.668230000000001</v>
      </c>
      <c r="AP1055">
        <v>64.233090000000004</v>
      </c>
      <c r="AQ1055">
        <v>70.564850000000007</v>
      </c>
      <c r="AR1055">
        <v>76.421049999999994</v>
      </c>
      <c r="AS1055">
        <v>80.589290000000005</v>
      </c>
      <c r="AT1055">
        <v>84.019739999999999</v>
      </c>
      <c r="AU1055">
        <v>87.11842</v>
      </c>
      <c r="AV1055">
        <v>88.954890000000006</v>
      </c>
      <c r="AW1055">
        <v>90.361840000000001</v>
      </c>
      <c r="AX1055">
        <v>90.709590000000006</v>
      </c>
      <c r="AY1055">
        <v>89.296989999999994</v>
      </c>
      <c r="AZ1055">
        <v>85.169169999999994</v>
      </c>
      <c r="BA1055">
        <v>80.046989999999994</v>
      </c>
      <c r="BB1055">
        <v>76.597750000000005</v>
      </c>
      <c r="BC1055">
        <v>73.549809999999994</v>
      </c>
      <c r="BD1055">
        <v>71.710530000000006</v>
      </c>
      <c r="BE1055">
        <v>69.62124</v>
      </c>
      <c r="BF1055">
        <v>-1949.3320000000001</v>
      </c>
      <c r="BG1055">
        <v>9256.85</v>
      </c>
      <c r="BH1055">
        <v>0</v>
      </c>
      <c r="BI1055">
        <v>0</v>
      </c>
      <c r="BJ1055">
        <v>0</v>
      </c>
    </row>
    <row r="1056" spans="1:62" x14ac:dyDescent="0.25">
      <c r="A1056" t="s">
        <v>37</v>
      </c>
      <c r="B1056" t="s">
        <v>25</v>
      </c>
      <c r="C1056" t="s">
        <v>29</v>
      </c>
      <c r="D1056" t="s">
        <v>126</v>
      </c>
      <c r="E1056" t="s">
        <v>127</v>
      </c>
      <c r="F1056" t="s">
        <v>33</v>
      </c>
      <c r="G1056">
        <v>2022</v>
      </c>
      <c r="H1056">
        <v>5</v>
      </c>
      <c r="I1056">
        <v>134.49279999999999</v>
      </c>
      <c r="J1056">
        <v>1929.3219999999999</v>
      </c>
      <c r="K1056">
        <v>1920.6959999999999</v>
      </c>
      <c r="L1056">
        <v>1910.4649999999999</v>
      </c>
      <c r="M1056">
        <v>1877.9880000000001</v>
      </c>
      <c r="N1056">
        <v>1844.479</v>
      </c>
      <c r="O1056">
        <v>1891.5050000000001</v>
      </c>
      <c r="P1056">
        <v>2087.4389999999999</v>
      </c>
      <c r="Q1056">
        <v>2687.1660000000002</v>
      </c>
      <c r="R1056">
        <v>3367.1610000000001</v>
      </c>
      <c r="S1056">
        <v>4083.3330000000001</v>
      </c>
      <c r="T1056">
        <v>4677.9610000000002</v>
      </c>
      <c r="U1056">
        <v>5150.0200000000004</v>
      </c>
      <c r="V1056">
        <v>5538.5060000000003</v>
      </c>
      <c r="W1056">
        <v>5809.5649999999996</v>
      </c>
      <c r="X1056">
        <v>6029.4440000000004</v>
      </c>
      <c r="Y1056">
        <v>6070.741</v>
      </c>
      <c r="Z1056">
        <v>6057.6109999999999</v>
      </c>
      <c r="AA1056">
        <v>5883.0919999999996</v>
      </c>
      <c r="AB1056">
        <v>5711.12</v>
      </c>
      <c r="AC1056">
        <v>5403.54</v>
      </c>
      <c r="AD1056">
        <v>5205.8879999999999</v>
      </c>
      <c r="AE1056">
        <v>3978.9960000000001</v>
      </c>
      <c r="AF1056">
        <v>2477.5230000000001</v>
      </c>
      <c r="AG1056">
        <v>2084.114</v>
      </c>
      <c r="AH1056">
        <v>76.596800000000002</v>
      </c>
      <c r="AI1056">
        <v>73.584590000000006</v>
      </c>
      <c r="AJ1056">
        <v>72.466160000000002</v>
      </c>
      <c r="AK1056">
        <v>70.830830000000006</v>
      </c>
      <c r="AL1056">
        <v>69.518799999999999</v>
      </c>
      <c r="AM1056">
        <v>68.589290000000005</v>
      </c>
      <c r="AN1056">
        <v>68.24436</v>
      </c>
      <c r="AO1056">
        <v>71.491540000000001</v>
      </c>
      <c r="AP1056">
        <v>75.38064</v>
      </c>
      <c r="AQ1056">
        <v>78.952060000000003</v>
      </c>
      <c r="AR1056">
        <v>81.864660000000001</v>
      </c>
      <c r="AS1056">
        <v>85.068610000000007</v>
      </c>
      <c r="AT1056">
        <v>87.952060000000003</v>
      </c>
      <c r="AU1056">
        <v>89.99906</v>
      </c>
      <c r="AV1056">
        <v>91.386279999999999</v>
      </c>
      <c r="AW1056">
        <v>92.228390000000005</v>
      </c>
      <c r="AX1056">
        <v>92.713350000000005</v>
      </c>
      <c r="AY1056">
        <v>92.345860000000002</v>
      </c>
      <c r="AZ1056">
        <v>90.787599999999998</v>
      </c>
      <c r="BA1056">
        <v>88.786649999999995</v>
      </c>
      <c r="BB1056">
        <v>86.268799999999999</v>
      </c>
      <c r="BC1056">
        <v>83.204890000000006</v>
      </c>
      <c r="BD1056">
        <v>81.018799999999999</v>
      </c>
      <c r="BE1056">
        <v>78.762209999999996</v>
      </c>
      <c r="BF1056">
        <v>-1364.5319999999999</v>
      </c>
      <c r="BG1056">
        <v>4535.8549999999996</v>
      </c>
      <c r="BH1056">
        <v>0</v>
      </c>
      <c r="BI1056">
        <v>0</v>
      </c>
      <c r="BJ1056">
        <v>0</v>
      </c>
    </row>
    <row r="1057" spans="1:62" x14ac:dyDescent="0.25">
      <c r="A1057" t="s">
        <v>37</v>
      </c>
      <c r="B1057" t="s">
        <v>25</v>
      </c>
      <c r="C1057" t="s">
        <v>29</v>
      </c>
      <c r="D1057" t="s">
        <v>126</v>
      </c>
      <c r="E1057" t="s">
        <v>127</v>
      </c>
      <c r="F1057" t="s">
        <v>33</v>
      </c>
      <c r="G1057">
        <v>2022</v>
      </c>
      <c r="H1057">
        <v>6</v>
      </c>
      <c r="I1057">
        <v>179.32380000000001</v>
      </c>
      <c r="J1057">
        <v>2475.098</v>
      </c>
      <c r="K1057">
        <v>2427.3470000000002</v>
      </c>
      <c r="L1057">
        <v>2398.87</v>
      </c>
      <c r="M1057">
        <v>2377.5279999999998</v>
      </c>
      <c r="N1057">
        <v>2283.2379999999998</v>
      </c>
      <c r="O1057">
        <v>2236.703</v>
      </c>
      <c r="P1057">
        <v>2637.2660000000001</v>
      </c>
      <c r="Q1057">
        <v>3765.2310000000002</v>
      </c>
      <c r="R1057">
        <v>4863.732</v>
      </c>
      <c r="S1057">
        <v>6045.3140000000003</v>
      </c>
      <c r="T1057">
        <v>7082.1350000000002</v>
      </c>
      <c r="U1057">
        <v>7751.0429999999997</v>
      </c>
      <c r="V1057">
        <v>8342.2109999999993</v>
      </c>
      <c r="W1057">
        <v>8755.5249999999996</v>
      </c>
      <c r="X1057">
        <v>9082.9330000000009</v>
      </c>
      <c r="Y1057">
        <v>9198.6859999999997</v>
      </c>
      <c r="Z1057">
        <v>9228.1869999999999</v>
      </c>
      <c r="AA1057">
        <v>9124.6689999999999</v>
      </c>
      <c r="AB1057">
        <v>8866.51</v>
      </c>
      <c r="AC1057">
        <v>8227.2559999999994</v>
      </c>
      <c r="AD1057">
        <v>7714.1949999999997</v>
      </c>
      <c r="AE1057">
        <v>5916.491</v>
      </c>
      <c r="AF1057">
        <v>3470.5279999999998</v>
      </c>
      <c r="AG1057">
        <v>2867.8690000000001</v>
      </c>
      <c r="AH1057">
        <v>81.0047</v>
      </c>
      <c r="AI1057">
        <v>78.12782</v>
      </c>
      <c r="AJ1057">
        <v>76.536649999999995</v>
      </c>
      <c r="AK1057">
        <v>74.568610000000007</v>
      </c>
      <c r="AL1057">
        <v>72.449250000000006</v>
      </c>
      <c r="AM1057">
        <v>71.479320000000001</v>
      </c>
      <c r="AN1057">
        <v>71.827060000000003</v>
      </c>
      <c r="AO1057">
        <v>75.185149999999993</v>
      </c>
      <c r="AP1057">
        <v>79.192670000000007</v>
      </c>
      <c r="AQ1057">
        <v>83.00564</v>
      </c>
      <c r="AR1057">
        <v>87.081760000000003</v>
      </c>
      <c r="AS1057">
        <v>90.825190000000006</v>
      </c>
      <c r="AT1057">
        <v>94.397559999999999</v>
      </c>
      <c r="AU1057">
        <v>97.594920000000002</v>
      </c>
      <c r="AV1057">
        <v>99.435149999999993</v>
      </c>
      <c r="AW1057">
        <v>100.89570000000001</v>
      </c>
      <c r="AX1057">
        <v>101.6382</v>
      </c>
      <c r="AY1057">
        <v>101.4568</v>
      </c>
      <c r="AZ1057">
        <v>100.0677</v>
      </c>
      <c r="BA1057">
        <v>97.725560000000002</v>
      </c>
      <c r="BB1057">
        <v>94.321430000000007</v>
      </c>
      <c r="BC1057">
        <v>90.658839999999998</v>
      </c>
      <c r="BD1057">
        <v>88.033839999999998</v>
      </c>
      <c r="BE1057">
        <v>84.720860000000002</v>
      </c>
      <c r="BF1057">
        <v>-1819.376</v>
      </c>
      <c r="BG1057">
        <v>8063.7439999999997</v>
      </c>
      <c r="BH1057">
        <v>0</v>
      </c>
      <c r="BI1057">
        <v>0</v>
      </c>
      <c r="BJ1057">
        <v>0</v>
      </c>
    </row>
    <row r="1058" spans="1:62" x14ac:dyDescent="0.25">
      <c r="A1058" t="s">
        <v>37</v>
      </c>
      <c r="B1058" t="s">
        <v>25</v>
      </c>
      <c r="C1058" t="s">
        <v>29</v>
      </c>
      <c r="D1058" t="s">
        <v>126</v>
      </c>
      <c r="E1058" t="s">
        <v>127</v>
      </c>
      <c r="F1058" t="s">
        <v>33</v>
      </c>
      <c r="G1058">
        <v>2022</v>
      </c>
      <c r="H1058">
        <v>7</v>
      </c>
      <c r="I1058">
        <v>243.36799999999999</v>
      </c>
      <c r="J1058">
        <v>3606.7730000000001</v>
      </c>
      <c r="K1058">
        <v>3516.6570000000002</v>
      </c>
      <c r="L1058">
        <v>3477.2150000000001</v>
      </c>
      <c r="M1058">
        <v>3415.6109999999999</v>
      </c>
      <c r="N1058">
        <v>3203.3739999999998</v>
      </c>
      <c r="O1058">
        <v>3006.26</v>
      </c>
      <c r="P1058">
        <v>3598.7849999999999</v>
      </c>
      <c r="Q1058">
        <v>5340.3630000000003</v>
      </c>
      <c r="R1058">
        <v>6985.9880000000003</v>
      </c>
      <c r="S1058">
        <v>8611.9240000000009</v>
      </c>
      <c r="T1058">
        <v>10035.66</v>
      </c>
      <c r="U1058">
        <v>11046.55</v>
      </c>
      <c r="V1058">
        <v>11971.51</v>
      </c>
      <c r="W1058">
        <v>12520.08</v>
      </c>
      <c r="X1058">
        <v>13078.42</v>
      </c>
      <c r="Y1058">
        <v>13107.86</v>
      </c>
      <c r="Z1058">
        <v>13163.69</v>
      </c>
      <c r="AA1058">
        <v>13025.21</v>
      </c>
      <c r="AB1058">
        <v>12717.61</v>
      </c>
      <c r="AC1058">
        <v>11874.21</v>
      </c>
      <c r="AD1058">
        <v>11064.07</v>
      </c>
      <c r="AE1058">
        <v>8593.7790000000005</v>
      </c>
      <c r="AF1058">
        <v>5262.4949999999999</v>
      </c>
      <c r="AG1058">
        <v>4436.88</v>
      </c>
      <c r="AH1058">
        <v>83.197360000000003</v>
      </c>
      <c r="AI1058">
        <v>81.822360000000003</v>
      </c>
      <c r="AJ1058">
        <v>80.456760000000003</v>
      </c>
      <c r="AK1058">
        <v>78.875</v>
      </c>
      <c r="AL1058">
        <v>78.145679999999999</v>
      </c>
      <c r="AM1058">
        <v>77.116540000000001</v>
      </c>
      <c r="AN1058">
        <v>76.303569999999993</v>
      </c>
      <c r="AO1058">
        <v>78.607140000000001</v>
      </c>
      <c r="AP1058">
        <v>82.660709999999995</v>
      </c>
      <c r="AQ1058">
        <v>86.185149999999993</v>
      </c>
      <c r="AR1058">
        <v>89.087400000000002</v>
      </c>
      <c r="AS1058">
        <v>92.265039999999999</v>
      </c>
      <c r="AT1058">
        <v>95.939850000000007</v>
      </c>
      <c r="AU1058">
        <v>98.678569999999993</v>
      </c>
      <c r="AV1058">
        <v>100.6983</v>
      </c>
      <c r="AW1058">
        <v>100.7679</v>
      </c>
      <c r="AX1058">
        <v>101.1776</v>
      </c>
      <c r="AY1058">
        <v>100.0592</v>
      </c>
      <c r="AZ1058">
        <v>98.234020000000001</v>
      </c>
      <c r="BA1058">
        <v>96.310149999999993</v>
      </c>
      <c r="BB1058">
        <v>93.12406</v>
      </c>
      <c r="BC1058">
        <v>89.75</v>
      </c>
      <c r="BD1058">
        <v>86.722750000000005</v>
      </c>
      <c r="BE1058">
        <v>84.308269999999993</v>
      </c>
      <c r="BF1058">
        <v>-2469.154</v>
      </c>
      <c r="BG1058">
        <v>14852.1</v>
      </c>
      <c r="BH1058">
        <v>0</v>
      </c>
      <c r="BI1058">
        <v>0</v>
      </c>
      <c r="BJ1058">
        <v>0</v>
      </c>
    </row>
    <row r="1059" spans="1:62" x14ac:dyDescent="0.25">
      <c r="A1059" t="s">
        <v>37</v>
      </c>
      <c r="B1059" t="s">
        <v>25</v>
      </c>
      <c r="C1059" t="s">
        <v>29</v>
      </c>
      <c r="D1059" t="s">
        <v>126</v>
      </c>
      <c r="E1059" t="s">
        <v>127</v>
      </c>
      <c r="F1059" t="s">
        <v>33</v>
      </c>
      <c r="G1059">
        <v>2022</v>
      </c>
      <c r="H1059">
        <v>8</v>
      </c>
      <c r="I1059">
        <v>256.17680000000001</v>
      </c>
      <c r="J1059">
        <v>3630.9279999999999</v>
      </c>
      <c r="K1059">
        <v>3619.7060000000001</v>
      </c>
      <c r="L1059">
        <v>3580.723</v>
      </c>
      <c r="M1059">
        <v>3583.123</v>
      </c>
      <c r="N1059">
        <v>3458.0529999999999</v>
      </c>
      <c r="O1059">
        <v>3423.9630000000002</v>
      </c>
      <c r="P1059">
        <v>3992.6210000000001</v>
      </c>
      <c r="Q1059">
        <v>5450.6360000000004</v>
      </c>
      <c r="R1059">
        <v>6786.6890000000003</v>
      </c>
      <c r="S1059">
        <v>8321.2860000000001</v>
      </c>
      <c r="T1059">
        <v>9614.2540000000008</v>
      </c>
      <c r="U1059">
        <v>10538.66</v>
      </c>
      <c r="V1059">
        <v>11307.09</v>
      </c>
      <c r="W1059">
        <v>11836.13</v>
      </c>
      <c r="X1059">
        <v>12378.17</v>
      </c>
      <c r="Y1059">
        <v>12535.02</v>
      </c>
      <c r="Z1059">
        <v>12662.67</v>
      </c>
      <c r="AA1059">
        <v>12627.61</v>
      </c>
      <c r="AB1059">
        <v>12373.09</v>
      </c>
      <c r="AC1059">
        <v>11583.19</v>
      </c>
      <c r="AD1059">
        <v>10888.85</v>
      </c>
      <c r="AE1059">
        <v>8322.57</v>
      </c>
      <c r="AF1059">
        <v>4965.6379999999999</v>
      </c>
      <c r="AG1059">
        <v>4080.8159999999998</v>
      </c>
      <c r="AH1059">
        <v>77.689850000000007</v>
      </c>
      <c r="AI1059">
        <v>75.188910000000007</v>
      </c>
      <c r="AJ1059">
        <v>73.637209999999996</v>
      </c>
      <c r="AK1059">
        <v>72.093050000000005</v>
      </c>
      <c r="AL1059">
        <v>70.866540000000001</v>
      </c>
      <c r="AM1059">
        <v>70.041349999999994</v>
      </c>
      <c r="AN1059">
        <v>68.87876</v>
      </c>
      <c r="AO1059">
        <v>69.852440000000001</v>
      </c>
      <c r="AP1059">
        <v>73.197360000000003</v>
      </c>
      <c r="AQ1059">
        <v>77.590230000000005</v>
      </c>
      <c r="AR1059">
        <v>82.75752</v>
      </c>
      <c r="AS1059">
        <v>87.1297</v>
      </c>
      <c r="AT1059">
        <v>90.923869999999994</v>
      </c>
      <c r="AU1059">
        <v>93.943610000000007</v>
      </c>
      <c r="AV1059">
        <v>96.385339999999999</v>
      </c>
      <c r="AW1059">
        <v>97.859960000000001</v>
      </c>
      <c r="AX1059">
        <v>98.589290000000005</v>
      </c>
      <c r="AY1059">
        <v>98.024439999999998</v>
      </c>
      <c r="AZ1059">
        <v>96.156009999999995</v>
      </c>
      <c r="BA1059">
        <v>92.830830000000006</v>
      </c>
      <c r="BB1059">
        <v>89.452060000000003</v>
      </c>
      <c r="BC1059">
        <v>86.169169999999994</v>
      </c>
      <c r="BD1059">
        <v>83.472750000000005</v>
      </c>
      <c r="BE1059">
        <v>81.274439999999998</v>
      </c>
      <c r="BF1059">
        <v>-2599.1089999999999</v>
      </c>
      <c r="BG1059">
        <v>16456.62</v>
      </c>
      <c r="BH1059">
        <v>0</v>
      </c>
      <c r="BI1059">
        <v>0</v>
      </c>
      <c r="BJ1059">
        <v>0</v>
      </c>
    </row>
    <row r="1060" spans="1:62" x14ac:dyDescent="0.25">
      <c r="A1060" t="s">
        <v>37</v>
      </c>
      <c r="B1060" t="s">
        <v>25</v>
      </c>
      <c r="C1060" t="s">
        <v>29</v>
      </c>
      <c r="D1060" t="s">
        <v>126</v>
      </c>
      <c r="E1060" t="s">
        <v>127</v>
      </c>
      <c r="F1060" t="s">
        <v>33</v>
      </c>
      <c r="G1060">
        <v>2022</v>
      </c>
      <c r="H1060">
        <v>9</v>
      </c>
      <c r="I1060">
        <v>217.75030000000001</v>
      </c>
      <c r="J1060">
        <v>2983.59</v>
      </c>
      <c r="K1060">
        <v>2982.1860000000001</v>
      </c>
      <c r="L1060">
        <v>2954.9810000000002</v>
      </c>
      <c r="M1060">
        <v>2960.49</v>
      </c>
      <c r="N1060">
        <v>2890.326</v>
      </c>
      <c r="O1060">
        <v>2879.0810000000001</v>
      </c>
      <c r="P1060">
        <v>3314.259</v>
      </c>
      <c r="Q1060">
        <v>4392.8209999999999</v>
      </c>
      <c r="R1060">
        <v>5358.86</v>
      </c>
      <c r="S1060">
        <v>6569.6559999999999</v>
      </c>
      <c r="T1060">
        <v>7545.9229999999998</v>
      </c>
      <c r="U1060">
        <v>8275.4920000000002</v>
      </c>
      <c r="V1060">
        <v>8900.134</v>
      </c>
      <c r="W1060">
        <v>9373.7180000000008</v>
      </c>
      <c r="X1060">
        <v>9801.3860000000004</v>
      </c>
      <c r="Y1060">
        <v>9959.6110000000008</v>
      </c>
      <c r="Z1060">
        <v>10002.129999999999</v>
      </c>
      <c r="AA1060">
        <v>9966.4369999999999</v>
      </c>
      <c r="AB1060">
        <v>9601.2579999999998</v>
      </c>
      <c r="AC1060">
        <v>9167.9850000000006</v>
      </c>
      <c r="AD1060">
        <v>8350.3989999999994</v>
      </c>
      <c r="AE1060">
        <v>6211.5720000000001</v>
      </c>
      <c r="AF1060">
        <v>3694.7330000000002</v>
      </c>
      <c r="AG1060">
        <v>3132.53</v>
      </c>
      <c r="AH1060">
        <v>77.208650000000006</v>
      </c>
      <c r="AI1060">
        <v>75.518799999999999</v>
      </c>
      <c r="AJ1060">
        <v>73.690790000000007</v>
      </c>
      <c r="AK1060">
        <v>71.845860000000002</v>
      </c>
      <c r="AL1060">
        <v>70.267859999999999</v>
      </c>
      <c r="AM1060">
        <v>69.398499999999999</v>
      </c>
      <c r="AN1060">
        <v>68.813910000000007</v>
      </c>
      <c r="AO1060">
        <v>69.671989999999994</v>
      </c>
      <c r="AP1060">
        <v>72.200190000000006</v>
      </c>
      <c r="AQ1060">
        <v>76.851500000000001</v>
      </c>
      <c r="AR1060">
        <v>81.523499999999999</v>
      </c>
      <c r="AS1060">
        <v>85.547939999999997</v>
      </c>
      <c r="AT1060">
        <v>89.1297</v>
      </c>
      <c r="AU1060">
        <v>92.310149999999993</v>
      </c>
      <c r="AV1060">
        <v>94.574250000000006</v>
      </c>
      <c r="AW1060">
        <v>96.238720000000001</v>
      </c>
      <c r="AX1060">
        <v>96.838350000000005</v>
      </c>
      <c r="AY1060">
        <v>96.435149999999993</v>
      </c>
      <c r="AZ1060">
        <v>94.611840000000001</v>
      </c>
      <c r="BA1060">
        <v>90.614660000000001</v>
      </c>
      <c r="BB1060">
        <v>87.338350000000005</v>
      </c>
      <c r="BC1060">
        <v>84.155079999999998</v>
      </c>
      <c r="BD1060">
        <v>81.6297</v>
      </c>
      <c r="BE1060">
        <v>78.774439999999998</v>
      </c>
      <c r="BF1060">
        <v>-2209.2429999999999</v>
      </c>
      <c r="BG1060">
        <v>11889.91</v>
      </c>
      <c r="BH1060">
        <v>0</v>
      </c>
      <c r="BI1060">
        <v>0</v>
      </c>
      <c r="BJ1060">
        <v>0</v>
      </c>
    </row>
    <row r="1061" spans="1:62" x14ac:dyDescent="0.25">
      <c r="A1061" t="s">
        <v>37</v>
      </c>
      <c r="B1061" t="s">
        <v>25</v>
      </c>
      <c r="C1061" t="s">
        <v>29</v>
      </c>
      <c r="D1061" t="s">
        <v>126</v>
      </c>
      <c r="E1061" t="s">
        <v>127</v>
      </c>
      <c r="F1061" t="s">
        <v>33</v>
      </c>
      <c r="G1061">
        <v>2022</v>
      </c>
      <c r="H1061">
        <v>10</v>
      </c>
      <c r="I1061">
        <v>198.53700000000001</v>
      </c>
      <c r="J1061">
        <v>2848.511</v>
      </c>
      <c r="K1061">
        <v>2844.877</v>
      </c>
      <c r="L1061">
        <v>2869.0479999999998</v>
      </c>
      <c r="M1061">
        <v>2900.875</v>
      </c>
      <c r="N1061">
        <v>2839.598</v>
      </c>
      <c r="O1061">
        <v>2949.7170000000001</v>
      </c>
      <c r="P1061">
        <v>3080.4949999999999</v>
      </c>
      <c r="Q1061">
        <v>3935.1419999999998</v>
      </c>
      <c r="R1061">
        <v>4570.3599999999997</v>
      </c>
      <c r="S1061">
        <v>5147.2659999999996</v>
      </c>
      <c r="T1061">
        <v>5937.1570000000002</v>
      </c>
      <c r="U1061">
        <v>6463.4669999999996</v>
      </c>
      <c r="V1061">
        <v>6965.1989999999996</v>
      </c>
      <c r="W1061">
        <v>7298.8360000000002</v>
      </c>
      <c r="X1061">
        <v>7635.1850000000004</v>
      </c>
      <c r="Y1061">
        <v>7679.4470000000001</v>
      </c>
      <c r="Z1061">
        <v>7698.0110000000004</v>
      </c>
      <c r="AA1061">
        <v>7542.7330000000002</v>
      </c>
      <c r="AB1061">
        <v>7385.049</v>
      </c>
      <c r="AC1061">
        <v>6989.1379999999999</v>
      </c>
      <c r="AD1061">
        <v>6308.942</v>
      </c>
      <c r="AE1061">
        <v>4782.777</v>
      </c>
      <c r="AF1061">
        <v>3163.68</v>
      </c>
      <c r="AG1061">
        <v>2761.65</v>
      </c>
      <c r="AH1061">
        <v>66.542289999999994</v>
      </c>
      <c r="AI1061">
        <v>64.110900000000001</v>
      </c>
      <c r="AJ1061">
        <v>63.104320000000001</v>
      </c>
      <c r="AK1061">
        <v>62.06579</v>
      </c>
      <c r="AL1061">
        <v>61.327069999999999</v>
      </c>
      <c r="AM1061">
        <v>60.363720000000001</v>
      </c>
      <c r="AN1061">
        <v>59.388159999999999</v>
      </c>
      <c r="AO1061">
        <v>59.668230000000001</v>
      </c>
      <c r="AP1061">
        <v>64.233090000000004</v>
      </c>
      <c r="AQ1061">
        <v>70.564850000000007</v>
      </c>
      <c r="AR1061">
        <v>76.421049999999994</v>
      </c>
      <c r="AS1061">
        <v>80.589290000000005</v>
      </c>
      <c r="AT1061">
        <v>84.019739999999999</v>
      </c>
      <c r="AU1061">
        <v>87.11842</v>
      </c>
      <c r="AV1061">
        <v>88.954890000000006</v>
      </c>
      <c r="AW1061">
        <v>90.361840000000001</v>
      </c>
      <c r="AX1061">
        <v>90.709590000000006</v>
      </c>
      <c r="AY1061">
        <v>89.296989999999994</v>
      </c>
      <c r="AZ1061">
        <v>85.169169999999994</v>
      </c>
      <c r="BA1061">
        <v>80.046989999999994</v>
      </c>
      <c r="BB1061">
        <v>76.597750000000005</v>
      </c>
      <c r="BC1061">
        <v>73.549809999999994</v>
      </c>
      <c r="BD1061">
        <v>71.710530000000006</v>
      </c>
      <c r="BE1061">
        <v>69.62124</v>
      </c>
      <c r="BF1061">
        <v>-2014.31</v>
      </c>
      <c r="BG1061">
        <v>9884.259</v>
      </c>
      <c r="BH1061">
        <v>0</v>
      </c>
      <c r="BI1061">
        <v>0</v>
      </c>
      <c r="BJ1061">
        <v>0</v>
      </c>
    </row>
    <row r="1062" spans="1:62" x14ac:dyDescent="0.25">
      <c r="A1062" t="s">
        <v>37</v>
      </c>
      <c r="B1062" t="s">
        <v>25</v>
      </c>
      <c r="C1062" t="s">
        <v>29</v>
      </c>
      <c r="D1062" t="s">
        <v>126</v>
      </c>
      <c r="E1062" t="s">
        <v>127</v>
      </c>
      <c r="F1062" t="s">
        <v>31</v>
      </c>
      <c r="G1062">
        <v>2019</v>
      </c>
      <c r="H1062">
        <v>8</v>
      </c>
      <c r="I1062">
        <v>133</v>
      </c>
      <c r="J1062">
        <v>1863.787</v>
      </c>
      <c r="K1062">
        <v>1848.7070000000001</v>
      </c>
      <c r="L1062">
        <v>1828.8810000000001</v>
      </c>
      <c r="M1062">
        <v>1825.4870000000001</v>
      </c>
      <c r="N1062">
        <v>1741.402</v>
      </c>
      <c r="O1062">
        <v>1709.4269999999999</v>
      </c>
      <c r="P1062">
        <v>2046.912</v>
      </c>
      <c r="Q1062">
        <v>2829.596</v>
      </c>
      <c r="R1062">
        <v>3612.1959999999999</v>
      </c>
      <c r="S1062">
        <v>4421.9189999999999</v>
      </c>
      <c r="T1062">
        <v>5106.9769999999999</v>
      </c>
      <c r="U1062">
        <v>5597.9049999999997</v>
      </c>
      <c r="V1062">
        <v>6010.59</v>
      </c>
      <c r="W1062">
        <v>6301.8109999999997</v>
      </c>
      <c r="X1062">
        <v>6583.0029999999997</v>
      </c>
      <c r="Y1062">
        <v>6656.1859999999997</v>
      </c>
      <c r="Z1062">
        <v>6731.4070000000002</v>
      </c>
      <c r="AA1062">
        <v>6712.3860000000004</v>
      </c>
      <c r="AB1062">
        <v>6559.3739999999998</v>
      </c>
      <c r="AC1062">
        <v>6129.3639999999996</v>
      </c>
      <c r="AD1062">
        <v>5762.5249999999996</v>
      </c>
      <c r="AE1062">
        <v>4394.9949999999999</v>
      </c>
      <c r="AF1062">
        <v>2599.085</v>
      </c>
      <c r="AG1062">
        <v>2122.8609999999999</v>
      </c>
      <c r="AH1062">
        <v>79.775139999999993</v>
      </c>
      <c r="AI1062">
        <v>77.664469999999994</v>
      </c>
      <c r="AJ1062">
        <v>76.080359999999999</v>
      </c>
      <c r="AK1062">
        <v>74.34563</v>
      </c>
      <c r="AL1062">
        <v>72.932329999999993</v>
      </c>
      <c r="AM1062">
        <v>72.008930000000007</v>
      </c>
      <c r="AN1062">
        <v>71.455830000000006</v>
      </c>
      <c r="AO1062">
        <v>73.329189999999997</v>
      </c>
      <c r="AP1062">
        <v>76.812740000000005</v>
      </c>
      <c r="AQ1062">
        <v>80.90813</v>
      </c>
      <c r="AR1062">
        <v>85.112549999999999</v>
      </c>
      <c r="AS1062">
        <v>88.941959999999995</v>
      </c>
      <c r="AT1062">
        <v>92.597750000000005</v>
      </c>
      <c r="AU1062">
        <v>95.631810000000002</v>
      </c>
      <c r="AV1062">
        <v>97.773300000000006</v>
      </c>
      <c r="AW1062">
        <v>98.940550000000002</v>
      </c>
      <c r="AX1062">
        <v>99.560850000000002</v>
      </c>
      <c r="AY1062">
        <v>98.993930000000006</v>
      </c>
      <c r="AZ1062">
        <v>97.267390000000006</v>
      </c>
      <c r="BA1062">
        <v>94.3703</v>
      </c>
      <c r="BB1062">
        <v>91.058980000000005</v>
      </c>
      <c r="BC1062">
        <v>87.683269999999993</v>
      </c>
      <c r="BD1062">
        <v>84.964749999999995</v>
      </c>
      <c r="BE1062">
        <v>82.269499999999994</v>
      </c>
      <c r="BF1062">
        <v>-1349.386</v>
      </c>
      <c r="BG1062">
        <v>4435.7219999999998</v>
      </c>
      <c r="BH1062">
        <v>0</v>
      </c>
      <c r="BI1062">
        <v>0</v>
      </c>
      <c r="BJ1062">
        <v>0</v>
      </c>
    </row>
    <row r="1063" spans="1:62" x14ac:dyDescent="0.25">
      <c r="A1063" t="s">
        <v>37</v>
      </c>
      <c r="B1063" t="s">
        <v>25</v>
      </c>
      <c r="C1063" t="s">
        <v>29</v>
      </c>
      <c r="D1063" t="s">
        <v>126</v>
      </c>
      <c r="E1063" t="s">
        <v>127</v>
      </c>
      <c r="F1063" t="s">
        <v>31</v>
      </c>
      <c r="G1063">
        <v>2020</v>
      </c>
      <c r="H1063">
        <v>8</v>
      </c>
      <c r="I1063">
        <v>230.5591</v>
      </c>
      <c r="J1063">
        <v>3230.9250000000002</v>
      </c>
      <c r="K1063">
        <v>3204.7849999999999</v>
      </c>
      <c r="L1063">
        <v>3170.4140000000002</v>
      </c>
      <c r="M1063">
        <v>3164.5309999999999</v>
      </c>
      <c r="N1063">
        <v>3018.7669999999998</v>
      </c>
      <c r="O1063">
        <v>2963.337</v>
      </c>
      <c r="P1063">
        <v>3548.377</v>
      </c>
      <c r="Q1063">
        <v>4905.183</v>
      </c>
      <c r="R1063">
        <v>6261.84</v>
      </c>
      <c r="S1063">
        <v>7665.5169999999998</v>
      </c>
      <c r="T1063">
        <v>8853.0830000000005</v>
      </c>
      <c r="U1063">
        <v>9704.1200000000008</v>
      </c>
      <c r="V1063">
        <v>10419.52</v>
      </c>
      <c r="W1063">
        <v>10924.36</v>
      </c>
      <c r="X1063">
        <v>11411.81</v>
      </c>
      <c r="Y1063">
        <v>11538.68</v>
      </c>
      <c r="Z1063">
        <v>11669.08</v>
      </c>
      <c r="AA1063">
        <v>11636.1</v>
      </c>
      <c r="AB1063">
        <v>11370.85</v>
      </c>
      <c r="AC1063">
        <v>10625.42</v>
      </c>
      <c r="AD1063">
        <v>9989.4940000000006</v>
      </c>
      <c r="AE1063">
        <v>7618.8419999999996</v>
      </c>
      <c r="AF1063">
        <v>4505.5839999999998</v>
      </c>
      <c r="AG1063">
        <v>3680.0369999999998</v>
      </c>
      <c r="AH1063">
        <v>79.775139999999993</v>
      </c>
      <c r="AI1063">
        <v>77.664469999999994</v>
      </c>
      <c r="AJ1063">
        <v>76.080359999999999</v>
      </c>
      <c r="AK1063">
        <v>74.34563</v>
      </c>
      <c r="AL1063">
        <v>72.932329999999993</v>
      </c>
      <c r="AM1063">
        <v>72.008930000000007</v>
      </c>
      <c r="AN1063">
        <v>71.455830000000006</v>
      </c>
      <c r="AO1063">
        <v>73.329189999999997</v>
      </c>
      <c r="AP1063">
        <v>76.812740000000005</v>
      </c>
      <c r="AQ1063">
        <v>80.90813</v>
      </c>
      <c r="AR1063">
        <v>85.112549999999999</v>
      </c>
      <c r="AS1063">
        <v>88.941959999999995</v>
      </c>
      <c r="AT1063">
        <v>92.597750000000005</v>
      </c>
      <c r="AU1063">
        <v>95.631810000000002</v>
      </c>
      <c r="AV1063">
        <v>97.773300000000006</v>
      </c>
      <c r="AW1063">
        <v>98.940550000000002</v>
      </c>
      <c r="AX1063">
        <v>99.560850000000002</v>
      </c>
      <c r="AY1063">
        <v>98.993930000000006</v>
      </c>
      <c r="AZ1063">
        <v>97.267390000000006</v>
      </c>
      <c r="BA1063">
        <v>94.3703</v>
      </c>
      <c r="BB1063">
        <v>91.058980000000005</v>
      </c>
      <c r="BC1063">
        <v>87.683269999999993</v>
      </c>
      <c r="BD1063">
        <v>84.964749999999995</v>
      </c>
      <c r="BE1063">
        <v>82.269499999999994</v>
      </c>
      <c r="BF1063">
        <v>-2339.1979999999999</v>
      </c>
      <c r="BG1063">
        <v>13329.86</v>
      </c>
      <c r="BH1063">
        <v>0</v>
      </c>
      <c r="BI1063">
        <v>0</v>
      </c>
      <c r="BJ1063">
        <v>0</v>
      </c>
    </row>
    <row r="1064" spans="1:62" x14ac:dyDescent="0.25">
      <c r="A1064" t="s">
        <v>37</v>
      </c>
      <c r="B1064" t="s">
        <v>25</v>
      </c>
      <c r="C1064" t="s">
        <v>29</v>
      </c>
      <c r="D1064" t="s">
        <v>126</v>
      </c>
      <c r="E1064" t="s">
        <v>127</v>
      </c>
      <c r="F1064" t="s">
        <v>31</v>
      </c>
      <c r="G1064">
        <v>2021</v>
      </c>
      <c r="H1064">
        <v>8</v>
      </c>
      <c r="I1064">
        <v>243.36799999999999</v>
      </c>
      <c r="J1064">
        <v>3410.4209999999998</v>
      </c>
      <c r="K1064">
        <v>3382.828</v>
      </c>
      <c r="L1064">
        <v>3346.549</v>
      </c>
      <c r="M1064">
        <v>3340.3380000000002</v>
      </c>
      <c r="N1064">
        <v>3186.4769999999999</v>
      </c>
      <c r="O1064">
        <v>3127.9670000000001</v>
      </c>
      <c r="P1064">
        <v>3745.51</v>
      </c>
      <c r="Q1064">
        <v>5177.6930000000002</v>
      </c>
      <c r="R1064">
        <v>6609.7209999999995</v>
      </c>
      <c r="S1064">
        <v>8091.3789999999999</v>
      </c>
      <c r="T1064">
        <v>9344.9220000000005</v>
      </c>
      <c r="U1064">
        <v>10243.24</v>
      </c>
      <c r="V1064">
        <v>10998.38</v>
      </c>
      <c r="W1064">
        <v>11531.27</v>
      </c>
      <c r="X1064">
        <v>12045.8</v>
      </c>
      <c r="Y1064">
        <v>12179.72</v>
      </c>
      <c r="Z1064">
        <v>12317.36</v>
      </c>
      <c r="AA1064">
        <v>12282.55</v>
      </c>
      <c r="AB1064">
        <v>12002.57</v>
      </c>
      <c r="AC1064">
        <v>11215.72</v>
      </c>
      <c r="AD1064">
        <v>10544.47</v>
      </c>
      <c r="AE1064">
        <v>8042.1120000000001</v>
      </c>
      <c r="AF1064">
        <v>4755.8950000000004</v>
      </c>
      <c r="AG1064">
        <v>3884.4839999999999</v>
      </c>
      <c r="AH1064">
        <v>79.775139999999993</v>
      </c>
      <c r="AI1064">
        <v>77.664469999999994</v>
      </c>
      <c r="AJ1064">
        <v>76.080359999999999</v>
      </c>
      <c r="AK1064">
        <v>74.34563</v>
      </c>
      <c r="AL1064">
        <v>72.932329999999993</v>
      </c>
      <c r="AM1064">
        <v>72.008930000000007</v>
      </c>
      <c r="AN1064">
        <v>71.455830000000006</v>
      </c>
      <c r="AO1064">
        <v>73.329189999999997</v>
      </c>
      <c r="AP1064">
        <v>76.812740000000005</v>
      </c>
      <c r="AQ1064">
        <v>80.90813</v>
      </c>
      <c r="AR1064">
        <v>85.112549999999999</v>
      </c>
      <c r="AS1064">
        <v>88.941959999999995</v>
      </c>
      <c r="AT1064">
        <v>92.597750000000005</v>
      </c>
      <c r="AU1064">
        <v>95.631810000000002</v>
      </c>
      <c r="AV1064">
        <v>97.773300000000006</v>
      </c>
      <c r="AW1064">
        <v>98.940550000000002</v>
      </c>
      <c r="AX1064">
        <v>99.560850000000002</v>
      </c>
      <c r="AY1064">
        <v>98.993930000000006</v>
      </c>
      <c r="AZ1064">
        <v>97.267390000000006</v>
      </c>
      <c r="BA1064">
        <v>94.3703</v>
      </c>
      <c r="BB1064">
        <v>91.058980000000005</v>
      </c>
      <c r="BC1064">
        <v>87.683269999999993</v>
      </c>
      <c r="BD1064">
        <v>84.964749999999995</v>
      </c>
      <c r="BE1064">
        <v>82.269499999999994</v>
      </c>
      <c r="BF1064">
        <v>-2469.154</v>
      </c>
      <c r="BG1064">
        <v>14852.1</v>
      </c>
      <c r="BH1064">
        <v>0</v>
      </c>
      <c r="BI1064">
        <v>0</v>
      </c>
      <c r="BJ1064">
        <v>0</v>
      </c>
    </row>
    <row r="1065" spans="1:62" x14ac:dyDescent="0.25">
      <c r="A1065" t="s">
        <v>37</v>
      </c>
      <c r="B1065" t="s">
        <v>25</v>
      </c>
      <c r="C1065" t="s">
        <v>29</v>
      </c>
      <c r="D1065" t="s">
        <v>126</v>
      </c>
      <c r="E1065" t="s">
        <v>127</v>
      </c>
      <c r="F1065" t="s">
        <v>31</v>
      </c>
      <c r="G1065">
        <v>2022</v>
      </c>
      <c r="H1065">
        <v>8</v>
      </c>
      <c r="I1065">
        <v>256.17680000000001</v>
      </c>
      <c r="J1065">
        <v>3589.9169999999999</v>
      </c>
      <c r="K1065">
        <v>3560.8719999999998</v>
      </c>
      <c r="L1065">
        <v>3522.683</v>
      </c>
      <c r="M1065">
        <v>3516.1460000000002</v>
      </c>
      <c r="N1065">
        <v>3354.1860000000001</v>
      </c>
      <c r="O1065">
        <v>3292.5970000000002</v>
      </c>
      <c r="P1065">
        <v>3942.6419999999998</v>
      </c>
      <c r="Q1065">
        <v>5450.2030000000004</v>
      </c>
      <c r="R1065">
        <v>6957.6009999999997</v>
      </c>
      <c r="S1065">
        <v>8517.2420000000002</v>
      </c>
      <c r="T1065">
        <v>9836.76</v>
      </c>
      <c r="U1065">
        <v>10782.36</v>
      </c>
      <c r="V1065">
        <v>11577.25</v>
      </c>
      <c r="W1065">
        <v>12138.18</v>
      </c>
      <c r="X1065">
        <v>12679.79</v>
      </c>
      <c r="Y1065">
        <v>12820.76</v>
      </c>
      <c r="Z1065">
        <v>12965.64</v>
      </c>
      <c r="AA1065">
        <v>12929.01</v>
      </c>
      <c r="AB1065">
        <v>12634.28</v>
      </c>
      <c r="AC1065">
        <v>11806.02</v>
      </c>
      <c r="AD1065">
        <v>11099.44</v>
      </c>
      <c r="AE1065">
        <v>8465.3809999999994</v>
      </c>
      <c r="AF1065">
        <v>5006.2049999999999</v>
      </c>
      <c r="AG1065">
        <v>4088.931</v>
      </c>
      <c r="AH1065">
        <v>79.775139999999993</v>
      </c>
      <c r="AI1065">
        <v>77.664469999999994</v>
      </c>
      <c r="AJ1065">
        <v>76.080359999999999</v>
      </c>
      <c r="AK1065">
        <v>74.34563</v>
      </c>
      <c r="AL1065">
        <v>72.932329999999993</v>
      </c>
      <c r="AM1065">
        <v>72.008930000000007</v>
      </c>
      <c r="AN1065">
        <v>71.455830000000006</v>
      </c>
      <c r="AO1065">
        <v>73.329189999999997</v>
      </c>
      <c r="AP1065">
        <v>76.812740000000005</v>
      </c>
      <c r="AQ1065">
        <v>80.90813</v>
      </c>
      <c r="AR1065">
        <v>85.112549999999999</v>
      </c>
      <c r="AS1065">
        <v>88.941959999999995</v>
      </c>
      <c r="AT1065">
        <v>92.597750000000005</v>
      </c>
      <c r="AU1065">
        <v>95.631810000000002</v>
      </c>
      <c r="AV1065">
        <v>97.773300000000006</v>
      </c>
      <c r="AW1065">
        <v>98.940550000000002</v>
      </c>
      <c r="AX1065">
        <v>99.560850000000002</v>
      </c>
      <c r="AY1065">
        <v>98.993930000000006</v>
      </c>
      <c r="AZ1065">
        <v>97.267390000000006</v>
      </c>
      <c r="BA1065">
        <v>94.3703</v>
      </c>
      <c r="BB1065">
        <v>91.058980000000005</v>
      </c>
      <c r="BC1065">
        <v>87.683269999999993</v>
      </c>
      <c r="BD1065">
        <v>84.964749999999995</v>
      </c>
      <c r="BE1065">
        <v>82.269499999999994</v>
      </c>
      <c r="BF1065">
        <v>-2599.1089999999999</v>
      </c>
      <c r="BG1065">
        <v>16456.62</v>
      </c>
      <c r="BH1065">
        <v>0</v>
      </c>
      <c r="BI1065">
        <v>0</v>
      </c>
      <c r="BJ1065">
        <v>0</v>
      </c>
    </row>
    <row r="1066" spans="1:62" x14ac:dyDescent="0.25">
      <c r="A1066" t="s">
        <v>37</v>
      </c>
      <c r="B1066" t="s">
        <v>25</v>
      </c>
      <c r="C1066" t="s">
        <v>29</v>
      </c>
      <c r="D1066" t="s">
        <v>101</v>
      </c>
      <c r="E1066" t="s">
        <v>100</v>
      </c>
      <c r="F1066" t="s">
        <v>33</v>
      </c>
      <c r="G1066">
        <v>2019</v>
      </c>
      <c r="H1066">
        <v>5</v>
      </c>
      <c r="I1066">
        <v>133</v>
      </c>
      <c r="J1066">
        <v>1853.5930000000001</v>
      </c>
      <c r="K1066">
        <v>1833.761</v>
      </c>
      <c r="L1066">
        <v>1822.2159999999999</v>
      </c>
      <c r="M1066">
        <v>1793.5139999999999</v>
      </c>
      <c r="N1066">
        <v>1746.2660000000001</v>
      </c>
      <c r="O1066">
        <v>1751.3920000000001</v>
      </c>
      <c r="P1066">
        <v>2020.412</v>
      </c>
      <c r="Q1066">
        <v>2652.2730000000001</v>
      </c>
      <c r="R1066">
        <v>3441.2750000000001</v>
      </c>
      <c r="S1066">
        <v>4202.3999999999996</v>
      </c>
      <c r="T1066">
        <v>4924.8370000000004</v>
      </c>
      <c r="U1066">
        <v>5455.4669999999996</v>
      </c>
      <c r="V1066">
        <v>5904.7340000000004</v>
      </c>
      <c r="W1066">
        <v>6244.1379999999999</v>
      </c>
      <c r="X1066">
        <v>6521.33</v>
      </c>
      <c r="Y1066">
        <v>6595.3459999999995</v>
      </c>
      <c r="Z1066">
        <v>6591.5469999999996</v>
      </c>
      <c r="AA1066">
        <v>6364.6589999999997</v>
      </c>
      <c r="AB1066">
        <v>6122.7659999999996</v>
      </c>
      <c r="AC1066">
        <v>5688.1220000000003</v>
      </c>
      <c r="AD1066">
        <v>5424.1170000000002</v>
      </c>
      <c r="AE1066">
        <v>4100.5020000000004</v>
      </c>
      <c r="AF1066">
        <v>2466.1129999999998</v>
      </c>
      <c r="AG1066">
        <v>2076.3420000000001</v>
      </c>
      <c r="AH1066">
        <v>79.788539999999998</v>
      </c>
      <c r="AI1066">
        <v>77.99436</v>
      </c>
      <c r="AJ1066">
        <v>75.802639999999997</v>
      </c>
      <c r="AK1066">
        <v>73.862790000000004</v>
      </c>
      <c r="AL1066">
        <v>72.546049999999994</v>
      </c>
      <c r="AM1066">
        <v>71.180449999999993</v>
      </c>
      <c r="AN1066">
        <v>71.561089999999993</v>
      </c>
      <c r="AO1066">
        <v>75.327060000000003</v>
      </c>
      <c r="AP1066">
        <v>80.427639999999997</v>
      </c>
      <c r="AQ1066">
        <v>84.50376</v>
      </c>
      <c r="AR1066">
        <v>87.955830000000006</v>
      </c>
      <c r="AS1066">
        <v>91.698310000000006</v>
      </c>
      <c r="AT1066">
        <v>95.241540000000001</v>
      </c>
      <c r="AU1066">
        <v>97.62312</v>
      </c>
      <c r="AV1066">
        <v>99.11748</v>
      </c>
      <c r="AW1066">
        <v>100.05549999999999</v>
      </c>
      <c r="AX1066">
        <v>100.4511</v>
      </c>
      <c r="AY1066">
        <v>99.198310000000006</v>
      </c>
      <c r="AZ1066">
        <v>96.789469999999994</v>
      </c>
      <c r="BA1066">
        <v>94.25564</v>
      </c>
      <c r="BB1066">
        <v>90.826130000000006</v>
      </c>
      <c r="BC1066">
        <v>88.341160000000002</v>
      </c>
      <c r="BD1066">
        <v>85.50376</v>
      </c>
      <c r="BE1066">
        <v>83.134399999999999</v>
      </c>
      <c r="BF1066">
        <v>-1349.386</v>
      </c>
      <c r="BG1066">
        <v>4435.7219999999998</v>
      </c>
      <c r="BH1066">
        <v>0</v>
      </c>
      <c r="BI1066">
        <v>0</v>
      </c>
      <c r="BJ1066">
        <v>0</v>
      </c>
    </row>
    <row r="1067" spans="1:62" x14ac:dyDescent="0.25">
      <c r="A1067" t="s">
        <v>37</v>
      </c>
      <c r="B1067" t="s">
        <v>25</v>
      </c>
      <c r="C1067" t="s">
        <v>29</v>
      </c>
      <c r="D1067" t="s">
        <v>101</v>
      </c>
      <c r="E1067" t="s">
        <v>100</v>
      </c>
      <c r="F1067" t="s">
        <v>33</v>
      </c>
      <c r="G1067">
        <v>2019</v>
      </c>
      <c r="H1067">
        <v>6</v>
      </c>
      <c r="I1067">
        <v>133</v>
      </c>
      <c r="J1067">
        <v>1813.576</v>
      </c>
      <c r="K1067">
        <v>1782.172</v>
      </c>
      <c r="L1067">
        <v>1757.674</v>
      </c>
      <c r="M1067">
        <v>1745.922</v>
      </c>
      <c r="N1067">
        <v>1658.4369999999999</v>
      </c>
      <c r="O1067">
        <v>1607.923</v>
      </c>
      <c r="P1067">
        <v>1925.8240000000001</v>
      </c>
      <c r="Q1067">
        <v>2779.9859999999999</v>
      </c>
      <c r="R1067">
        <v>3670.53</v>
      </c>
      <c r="S1067">
        <v>4595.8010000000004</v>
      </c>
      <c r="T1067">
        <v>5409.6049999999996</v>
      </c>
      <c r="U1067">
        <v>5924.4219999999996</v>
      </c>
      <c r="V1067">
        <v>6380.5349999999999</v>
      </c>
      <c r="W1067">
        <v>6681.7169999999996</v>
      </c>
      <c r="X1067">
        <v>6964.4759999999997</v>
      </c>
      <c r="Y1067">
        <v>7064.3680000000004</v>
      </c>
      <c r="Z1067">
        <v>7093.4170000000004</v>
      </c>
      <c r="AA1067">
        <v>6999.6930000000002</v>
      </c>
      <c r="AB1067">
        <v>6792.8289999999997</v>
      </c>
      <c r="AC1067">
        <v>6267.0230000000001</v>
      </c>
      <c r="AD1067">
        <v>5852.8050000000003</v>
      </c>
      <c r="AE1067">
        <v>4466.875</v>
      </c>
      <c r="AF1067">
        <v>2586.4580000000001</v>
      </c>
      <c r="AG1067">
        <v>2137.355</v>
      </c>
      <c r="AH1067">
        <v>81.105260000000001</v>
      </c>
      <c r="AI1067">
        <v>79.024439999999998</v>
      </c>
      <c r="AJ1067">
        <v>77.588350000000005</v>
      </c>
      <c r="AK1067">
        <v>76.023499999999999</v>
      </c>
      <c r="AL1067">
        <v>74.414469999999994</v>
      </c>
      <c r="AM1067">
        <v>73.147559999999999</v>
      </c>
      <c r="AN1067">
        <v>73.730260000000001</v>
      </c>
      <c r="AO1067">
        <v>77.99906</v>
      </c>
      <c r="AP1067">
        <v>82.394739999999999</v>
      </c>
      <c r="AQ1067">
        <v>86.651309999999995</v>
      </c>
      <c r="AR1067">
        <v>90.147559999999999</v>
      </c>
      <c r="AS1067">
        <v>93.432329999999993</v>
      </c>
      <c r="AT1067">
        <v>96.589290000000005</v>
      </c>
      <c r="AU1067">
        <v>99.11936</v>
      </c>
      <c r="AV1067">
        <v>101.3421</v>
      </c>
      <c r="AW1067">
        <v>103.0479</v>
      </c>
      <c r="AX1067">
        <v>104.13160000000001</v>
      </c>
      <c r="AY1067">
        <v>104.0244</v>
      </c>
      <c r="AZ1067">
        <v>102.61839999999999</v>
      </c>
      <c r="BA1067">
        <v>100.6156</v>
      </c>
      <c r="BB1067">
        <v>96.859020000000001</v>
      </c>
      <c r="BC1067">
        <v>93.191730000000007</v>
      </c>
      <c r="BD1067">
        <v>90.792289999999994</v>
      </c>
      <c r="BE1067">
        <v>88.398499999999999</v>
      </c>
      <c r="BF1067">
        <v>-1349.386</v>
      </c>
      <c r="BG1067">
        <v>4435.7219999999998</v>
      </c>
      <c r="BH1067">
        <v>0</v>
      </c>
      <c r="BI1067">
        <v>0</v>
      </c>
      <c r="BJ1067">
        <v>0</v>
      </c>
    </row>
    <row r="1068" spans="1:62" x14ac:dyDescent="0.25">
      <c r="A1068" t="s">
        <v>37</v>
      </c>
      <c r="B1068" t="s">
        <v>25</v>
      </c>
      <c r="C1068" t="s">
        <v>29</v>
      </c>
      <c r="D1068" t="s">
        <v>101</v>
      </c>
      <c r="E1068" t="s">
        <v>100</v>
      </c>
      <c r="F1068" t="s">
        <v>33</v>
      </c>
      <c r="G1068">
        <v>2019</v>
      </c>
      <c r="H1068">
        <v>7</v>
      </c>
      <c r="I1068">
        <v>133</v>
      </c>
      <c r="J1068">
        <v>1920.3130000000001</v>
      </c>
      <c r="K1068">
        <v>1863.1579999999999</v>
      </c>
      <c r="L1068">
        <v>1850.6759999999999</v>
      </c>
      <c r="M1068">
        <v>1810.307</v>
      </c>
      <c r="N1068">
        <v>1684.0609999999999</v>
      </c>
      <c r="O1068">
        <v>1557.328</v>
      </c>
      <c r="P1068">
        <v>1906.771</v>
      </c>
      <c r="Q1068">
        <v>2920.9110000000001</v>
      </c>
      <c r="R1068">
        <v>3869.6559999999999</v>
      </c>
      <c r="S1068">
        <v>4843.625</v>
      </c>
      <c r="T1068">
        <v>5732.01</v>
      </c>
      <c r="U1068">
        <v>6333.41</v>
      </c>
      <c r="V1068">
        <v>6847.5590000000002</v>
      </c>
      <c r="W1068">
        <v>7196.2070000000003</v>
      </c>
      <c r="X1068">
        <v>7536.8969999999999</v>
      </c>
      <c r="Y1068">
        <v>7604.6530000000002</v>
      </c>
      <c r="Z1068">
        <v>7643.1019999999999</v>
      </c>
      <c r="AA1068">
        <v>7572.0259999999998</v>
      </c>
      <c r="AB1068">
        <v>7355.5050000000001</v>
      </c>
      <c r="AC1068">
        <v>6807.1289999999999</v>
      </c>
      <c r="AD1068">
        <v>6305.6689999999999</v>
      </c>
      <c r="AE1068">
        <v>4884.4719999999998</v>
      </c>
      <c r="AF1068">
        <v>2915.2530000000002</v>
      </c>
      <c r="AG1068">
        <v>2443.9250000000002</v>
      </c>
      <c r="AH1068">
        <v>86.979320000000001</v>
      </c>
      <c r="AI1068">
        <v>85.37782</v>
      </c>
      <c r="AJ1068">
        <v>84.075190000000006</v>
      </c>
      <c r="AK1068">
        <v>82.336460000000002</v>
      </c>
      <c r="AL1068">
        <v>81.328010000000006</v>
      </c>
      <c r="AM1068">
        <v>80.031949999999995</v>
      </c>
      <c r="AN1068">
        <v>79.50094</v>
      </c>
      <c r="AO1068">
        <v>82.041349999999994</v>
      </c>
      <c r="AP1068">
        <v>85.792289999999994</v>
      </c>
      <c r="AQ1068">
        <v>89.826130000000006</v>
      </c>
      <c r="AR1068">
        <v>93.339290000000005</v>
      </c>
      <c r="AS1068">
        <v>97.083650000000006</v>
      </c>
      <c r="AT1068">
        <v>100.4812</v>
      </c>
      <c r="AU1068">
        <v>103.1786</v>
      </c>
      <c r="AV1068">
        <v>105.3477</v>
      </c>
      <c r="AW1068">
        <v>106.3045</v>
      </c>
      <c r="AX1068">
        <v>106.828</v>
      </c>
      <c r="AY1068">
        <v>105.9962</v>
      </c>
      <c r="AZ1068">
        <v>104.4182</v>
      </c>
      <c r="BA1068">
        <v>102.0705</v>
      </c>
      <c r="BB1068">
        <v>98.490600000000001</v>
      </c>
      <c r="BC1068">
        <v>95.814850000000007</v>
      </c>
      <c r="BD1068">
        <v>92.387209999999996</v>
      </c>
      <c r="BE1068">
        <v>89.961460000000002</v>
      </c>
      <c r="BF1068">
        <v>-1349.386</v>
      </c>
      <c r="BG1068">
        <v>4435.7219999999998</v>
      </c>
      <c r="BH1068">
        <v>0</v>
      </c>
      <c r="BI1068">
        <v>0</v>
      </c>
      <c r="BJ1068">
        <v>0</v>
      </c>
    </row>
    <row r="1069" spans="1:62" x14ac:dyDescent="0.25">
      <c r="A1069" t="s">
        <v>37</v>
      </c>
      <c r="B1069" t="s">
        <v>25</v>
      </c>
      <c r="C1069" t="s">
        <v>29</v>
      </c>
      <c r="D1069" t="s">
        <v>101</v>
      </c>
      <c r="E1069" t="s">
        <v>100</v>
      </c>
      <c r="F1069" t="s">
        <v>33</v>
      </c>
      <c r="G1069">
        <v>2019</v>
      </c>
      <c r="H1069">
        <v>8</v>
      </c>
      <c r="I1069">
        <v>133</v>
      </c>
      <c r="J1069">
        <v>1793.3920000000001</v>
      </c>
      <c r="K1069">
        <v>1764.652</v>
      </c>
      <c r="L1069">
        <v>1755.9380000000001</v>
      </c>
      <c r="M1069">
        <v>1734.4939999999999</v>
      </c>
      <c r="N1069">
        <v>1632.7550000000001</v>
      </c>
      <c r="O1069">
        <v>1563.4939999999999</v>
      </c>
      <c r="P1069">
        <v>1944.671</v>
      </c>
      <c r="Q1069">
        <v>2832.683</v>
      </c>
      <c r="R1069">
        <v>3747.587</v>
      </c>
      <c r="S1069">
        <v>4661.7039999999997</v>
      </c>
      <c r="T1069">
        <v>5478.6809999999996</v>
      </c>
      <c r="U1069">
        <v>6016.5910000000003</v>
      </c>
      <c r="V1069">
        <v>6454.9930000000004</v>
      </c>
      <c r="W1069">
        <v>6805.1660000000002</v>
      </c>
      <c r="X1069">
        <v>7127.1210000000001</v>
      </c>
      <c r="Y1069">
        <v>7214.4110000000001</v>
      </c>
      <c r="Z1069">
        <v>7318.8310000000001</v>
      </c>
      <c r="AA1069">
        <v>7293.125</v>
      </c>
      <c r="AB1069">
        <v>7075.4129999999996</v>
      </c>
      <c r="AC1069">
        <v>6534.9380000000001</v>
      </c>
      <c r="AD1069">
        <v>6108.0940000000001</v>
      </c>
      <c r="AE1069">
        <v>4616.3950000000004</v>
      </c>
      <c r="AF1069">
        <v>2651.3649999999998</v>
      </c>
      <c r="AG1069">
        <v>2152.7420000000002</v>
      </c>
      <c r="AH1069">
        <v>85.446430000000007</v>
      </c>
      <c r="AI1069">
        <v>83.147559999999999</v>
      </c>
      <c r="AJ1069">
        <v>81.717100000000002</v>
      </c>
      <c r="AK1069">
        <v>79.74812</v>
      </c>
      <c r="AL1069">
        <v>78.199250000000006</v>
      </c>
      <c r="AM1069">
        <v>77.453950000000006</v>
      </c>
      <c r="AN1069">
        <v>76.555449999999993</v>
      </c>
      <c r="AO1069">
        <v>78.219920000000002</v>
      </c>
      <c r="AP1069">
        <v>83.2453</v>
      </c>
      <c r="AQ1069">
        <v>88.013159999999999</v>
      </c>
      <c r="AR1069">
        <v>91.905079999999998</v>
      </c>
      <c r="AS1069">
        <v>95.398499999999999</v>
      </c>
      <c r="AT1069">
        <v>98.659769999999995</v>
      </c>
      <c r="AU1069">
        <v>101.6335</v>
      </c>
      <c r="AV1069">
        <v>103.9624</v>
      </c>
      <c r="AW1069">
        <v>105.2754</v>
      </c>
      <c r="AX1069">
        <v>106.2002</v>
      </c>
      <c r="AY1069">
        <v>105.84869999999999</v>
      </c>
      <c r="AZ1069">
        <v>103.78570000000001</v>
      </c>
      <c r="BA1069">
        <v>100.6429</v>
      </c>
      <c r="BB1069">
        <v>96.468050000000005</v>
      </c>
      <c r="BC1069">
        <v>93.319550000000007</v>
      </c>
      <c r="BD1069">
        <v>91.116540000000001</v>
      </c>
      <c r="BE1069">
        <v>89.288539999999998</v>
      </c>
      <c r="BF1069">
        <v>-1349.386</v>
      </c>
      <c r="BG1069">
        <v>4435.7219999999998</v>
      </c>
      <c r="BH1069">
        <v>0</v>
      </c>
      <c r="BI1069">
        <v>0</v>
      </c>
      <c r="BJ1069">
        <v>0</v>
      </c>
    </row>
    <row r="1070" spans="1:62" x14ac:dyDescent="0.25">
      <c r="A1070" t="s">
        <v>37</v>
      </c>
      <c r="B1070" t="s">
        <v>25</v>
      </c>
      <c r="C1070" t="s">
        <v>29</v>
      </c>
      <c r="D1070" t="s">
        <v>101</v>
      </c>
      <c r="E1070" t="s">
        <v>100</v>
      </c>
      <c r="F1070" t="s">
        <v>33</v>
      </c>
      <c r="G1070">
        <v>2019</v>
      </c>
      <c r="H1070">
        <v>9</v>
      </c>
      <c r="I1070">
        <v>133</v>
      </c>
      <c r="J1070">
        <v>1792.83</v>
      </c>
      <c r="K1070">
        <v>1792.2570000000001</v>
      </c>
      <c r="L1070">
        <v>1778.15</v>
      </c>
      <c r="M1070">
        <v>1787.645</v>
      </c>
      <c r="N1070">
        <v>1743.3579999999999</v>
      </c>
      <c r="O1070">
        <v>1712.076</v>
      </c>
      <c r="P1070">
        <v>2002.825</v>
      </c>
      <c r="Q1070">
        <v>2690.4780000000001</v>
      </c>
      <c r="R1070">
        <v>3334.105</v>
      </c>
      <c r="S1070">
        <v>4131.9650000000001</v>
      </c>
      <c r="T1070">
        <v>4769.223</v>
      </c>
      <c r="U1070">
        <v>5239.7340000000004</v>
      </c>
      <c r="V1070">
        <v>5641.78</v>
      </c>
      <c r="W1070">
        <v>5956.857</v>
      </c>
      <c r="X1070">
        <v>6274.6019999999999</v>
      </c>
      <c r="Y1070">
        <v>6361.4189999999999</v>
      </c>
      <c r="Z1070">
        <v>6394.8220000000001</v>
      </c>
      <c r="AA1070">
        <v>6353.7790000000005</v>
      </c>
      <c r="AB1070">
        <v>6086.8919999999998</v>
      </c>
      <c r="AC1070">
        <v>5758.0420000000004</v>
      </c>
      <c r="AD1070">
        <v>5224.6909999999998</v>
      </c>
      <c r="AE1070">
        <v>3870.06</v>
      </c>
      <c r="AF1070">
        <v>2256.0619999999999</v>
      </c>
      <c r="AG1070">
        <v>1916.4359999999999</v>
      </c>
      <c r="AH1070">
        <v>78.344920000000002</v>
      </c>
      <c r="AI1070">
        <v>76.615600000000001</v>
      </c>
      <c r="AJ1070">
        <v>74.467100000000002</v>
      </c>
      <c r="AK1070">
        <v>72.697360000000003</v>
      </c>
      <c r="AL1070">
        <v>71.782899999999998</v>
      </c>
      <c r="AM1070">
        <v>70.62688</v>
      </c>
      <c r="AN1070">
        <v>69.808269999999993</v>
      </c>
      <c r="AO1070">
        <v>70.333650000000006</v>
      </c>
      <c r="AP1070">
        <v>74.960530000000006</v>
      </c>
      <c r="AQ1070">
        <v>80.717100000000002</v>
      </c>
      <c r="AR1070">
        <v>85.783839999999998</v>
      </c>
      <c r="AS1070">
        <v>89.717100000000002</v>
      </c>
      <c r="AT1070">
        <v>93.317670000000007</v>
      </c>
      <c r="AU1070">
        <v>96.169169999999994</v>
      </c>
      <c r="AV1070">
        <v>98.990600000000001</v>
      </c>
      <c r="AW1070">
        <v>100.34399999999999</v>
      </c>
      <c r="AX1070">
        <v>100.8177</v>
      </c>
      <c r="AY1070">
        <v>100.0508</v>
      </c>
      <c r="AZ1070">
        <v>97.509399999999999</v>
      </c>
      <c r="BA1070">
        <v>93.352440000000001</v>
      </c>
      <c r="BB1070">
        <v>89.580830000000006</v>
      </c>
      <c r="BC1070">
        <v>86.696430000000007</v>
      </c>
      <c r="BD1070">
        <v>83.74906</v>
      </c>
      <c r="BE1070">
        <v>81.50188</v>
      </c>
      <c r="BF1070">
        <v>-1349.386</v>
      </c>
      <c r="BG1070">
        <v>4435.7219999999998</v>
      </c>
      <c r="BH1070">
        <v>0</v>
      </c>
      <c r="BI1070">
        <v>0</v>
      </c>
      <c r="BJ1070">
        <v>0</v>
      </c>
    </row>
    <row r="1071" spans="1:62" x14ac:dyDescent="0.25">
      <c r="A1071" t="s">
        <v>37</v>
      </c>
      <c r="B1071" t="s">
        <v>25</v>
      </c>
      <c r="C1071" t="s">
        <v>29</v>
      </c>
      <c r="D1071" t="s">
        <v>101</v>
      </c>
      <c r="E1071" t="s">
        <v>100</v>
      </c>
      <c r="F1071" t="s">
        <v>33</v>
      </c>
      <c r="G1071">
        <v>2019</v>
      </c>
      <c r="H1071">
        <v>10</v>
      </c>
      <c r="I1071">
        <v>133</v>
      </c>
      <c r="J1071">
        <v>1850.222</v>
      </c>
      <c r="K1071">
        <v>1850.6369999999999</v>
      </c>
      <c r="L1071">
        <v>1859.7809999999999</v>
      </c>
      <c r="M1071">
        <v>1882.989</v>
      </c>
      <c r="N1071">
        <v>1836.3119999999999</v>
      </c>
      <c r="O1071">
        <v>1890.511</v>
      </c>
      <c r="P1071">
        <v>2004.971</v>
      </c>
      <c r="Q1071">
        <v>2648.6889999999999</v>
      </c>
      <c r="R1071">
        <v>3120.5210000000002</v>
      </c>
      <c r="S1071">
        <v>3759.9389999999999</v>
      </c>
      <c r="T1071">
        <v>4319.1120000000001</v>
      </c>
      <c r="U1071">
        <v>4743.1329999999998</v>
      </c>
      <c r="V1071">
        <v>5131.5119999999997</v>
      </c>
      <c r="W1071">
        <v>5382.4660000000003</v>
      </c>
      <c r="X1071">
        <v>5655.7</v>
      </c>
      <c r="Y1071">
        <v>5690.3230000000003</v>
      </c>
      <c r="Z1071">
        <v>5716.7889999999998</v>
      </c>
      <c r="AA1071">
        <v>5625.558</v>
      </c>
      <c r="AB1071">
        <v>5455.3620000000001</v>
      </c>
      <c r="AC1071">
        <v>5083.7060000000001</v>
      </c>
      <c r="AD1071">
        <v>4588.9719999999998</v>
      </c>
      <c r="AE1071">
        <v>3457.7930000000001</v>
      </c>
      <c r="AF1071">
        <v>2171.0770000000002</v>
      </c>
      <c r="AG1071">
        <v>1868.0250000000001</v>
      </c>
      <c r="AH1071">
        <v>72.37688</v>
      </c>
      <c r="AI1071">
        <v>70.86748</v>
      </c>
      <c r="AJ1071">
        <v>69.532899999999998</v>
      </c>
      <c r="AK1071">
        <v>68.37594</v>
      </c>
      <c r="AL1071">
        <v>67.0047</v>
      </c>
      <c r="AM1071">
        <v>65.811089999999993</v>
      </c>
      <c r="AN1071">
        <v>65.160709999999995</v>
      </c>
      <c r="AO1071">
        <v>65.586460000000002</v>
      </c>
      <c r="AP1071">
        <v>70.12218</v>
      </c>
      <c r="AQ1071">
        <v>76.034769999999995</v>
      </c>
      <c r="AR1071">
        <v>82.077060000000003</v>
      </c>
      <c r="AS1071">
        <v>86.75564</v>
      </c>
      <c r="AT1071">
        <v>90.346800000000002</v>
      </c>
      <c r="AU1071">
        <v>92.985900000000001</v>
      </c>
      <c r="AV1071">
        <v>94.963350000000005</v>
      </c>
      <c r="AW1071">
        <v>96.054509999999993</v>
      </c>
      <c r="AX1071">
        <v>96.375</v>
      </c>
      <c r="AY1071">
        <v>95.461460000000002</v>
      </c>
      <c r="AZ1071">
        <v>91.396609999999995</v>
      </c>
      <c r="BA1071">
        <v>86.423869999999994</v>
      </c>
      <c r="BB1071">
        <v>83.332710000000006</v>
      </c>
      <c r="BC1071">
        <v>80.692670000000007</v>
      </c>
      <c r="BD1071">
        <v>77.88252</v>
      </c>
      <c r="BE1071">
        <v>74.75564</v>
      </c>
      <c r="BF1071">
        <v>-1349.386</v>
      </c>
      <c r="BG1071">
        <v>4435.7219999999998</v>
      </c>
      <c r="BH1071">
        <v>0</v>
      </c>
      <c r="BI1071">
        <v>0</v>
      </c>
      <c r="BJ1071">
        <v>0</v>
      </c>
    </row>
    <row r="1072" spans="1:62" x14ac:dyDescent="0.25">
      <c r="A1072" t="s">
        <v>37</v>
      </c>
      <c r="B1072" t="s">
        <v>25</v>
      </c>
      <c r="C1072" t="s">
        <v>29</v>
      </c>
      <c r="D1072" t="s">
        <v>101</v>
      </c>
      <c r="E1072" t="s">
        <v>100</v>
      </c>
      <c r="F1072" t="s">
        <v>33</v>
      </c>
      <c r="G1072">
        <v>2020</v>
      </c>
      <c r="H1072">
        <v>5</v>
      </c>
      <c r="I1072">
        <v>121.684</v>
      </c>
      <c r="J1072">
        <v>1695.884</v>
      </c>
      <c r="K1072">
        <v>1677.739</v>
      </c>
      <c r="L1072">
        <v>1667.1769999999999</v>
      </c>
      <c r="M1072">
        <v>1640.9169999999999</v>
      </c>
      <c r="N1072">
        <v>1597.6890000000001</v>
      </c>
      <c r="O1072">
        <v>1602.3779999999999</v>
      </c>
      <c r="P1072">
        <v>1848.51</v>
      </c>
      <c r="Q1072">
        <v>2426.6109999999999</v>
      </c>
      <c r="R1072">
        <v>3148.482</v>
      </c>
      <c r="S1072">
        <v>3844.848</v>
      </c>
      <c r="T1072">
        <v>4505.8180000000002</v>
      </c>
      <c r="U1072">
        <v>4991.3</v>
      </c>
      <c r="V1072">
        <v>5402.3429999999998</v>
      </c>
      <c r="W1072">
        <v>5712.8689999999997</v>
      </c>
      <c r="X1072">
        <v>5966.4769999999999</v>
      </c>
      <c r="Y1072">
        <v>6034.1949999999997</v>
      </c>
      <c r="Z1072">
        <v>6030.72</v>
      </c>
      <c r="AA1072">
        <v>5823.1350000000002</v>
      </c>
      <c r="AB1072">
        <v>5601.8239999999996</v>
      </c>
      <c r="AC1072">
        <v>5204.16</v>
      </c>
      <c r="AD1072">
        <v>4962.6180000000004</v>
      </c>
      <c r="AE1072">
        <v>3751.62</v>
      </c>
      <c r="AF1072">
        <v>2256.2890000000002</v>
      </c>
      <c r="AG1072">
        <v>1899.681</v>
      </c>
      <c r="AH1072">
        <v>79.788539999999998</v>
      </c>
      <c r="AI1072">
        <v>77.99436</v>
      </c>
      <c r="AJ1072">
        <v>75.802639999999997</v>
      </c>
      <c r="AK1072">
        <v>73.862790000000004</v>
      </c>
      <c r="AL1072">
        <v>72.546049999999994</v>
      </c>
      <c r="AM1072">
        <v>71.180449999999993</v>
      </c>
      <c r="AN1072">
        <v>71.561089999999993</v>
      </c>
      <c r="AO1072">
        <v>75.327060000000003</v>
      </c>
      <c r="AP1072">
        <v>80.427639999999997</v>
      </c>
      <c r="AQ1072">
        <v>84.50376</v>
      </c>
      <c r="AR1072">
        <v>87.955830000000006</v>
      </c>
      <c r="AS1072">
        <v>91.698310000000006</v>
      </c>
      <c r="AT1072">
        <v>95.241540000000001</v>
      </c>
      <c r="AU1072">
        <v>97.62312</v>
      </c>
      <c r="AV1072">
        <v>99.11748</v>
      </c>
      <c r="AW1072">
        <v>100.05549999999999</v>
      </c>
      <c r="AX1072">
        <v>100.4511</v>
      </c>
      <c r="AY1072">
        <v>99.198310000000006</v>
      </c>
      <c r="AZ1072">
        <v>96.789469999999994</v>
      </c>
      <c r="BA1072">
        <v>94.25564</v>
      </c>
      <c r="BB1072">
        <v>90.826130000000006</v>
      </c>
      <c r="BC1072">
        <v>88.341160000000002</v>
      </c>
      <c r="BD1072">
        <v>85.50376</v>
      </c>
      <c r="BE1072">
        <v>83.134399999999999</v>
      </c>
      <c r="BF1072">
        <v>-1234.577</v>
      </c>
      <c r="BG1072">
        <v>3713.0250000000001</v>
      </c>
      <c r="BH1072">
        <v>0</v>
      </c>
      <c r="BI1072">
        <v>0</v>
      </c>
      <c r="BJ1072">
        <v>0</v>
      </c>
    </row>
    <row r="1073" spans="1:62" x14ac:dyDescent="0.25">
      <c r="A1073" t="s">
        <v>37</v>
      </c>
      <c r="B1073" t="s">
        <v>25</v>
      </c>
      <c r="C1073" t="s">
        <v>29</v>
      </c>
      <c r="D1073" t="s">
        <v>101</v>
      </c>
      <c r="E1073" t="s">
        <v>100</v>
      </c>
      <c r="F1073" t="s">
        <v>33</v>
      </c>
      <c r="G1073">
        <v>2020</v>
      </c>
      <c r="H1073">
        <v>6</v>
      </c>
      <c r="I1073">
        <v>160.1105</v>
      </c>
      <c r="J1073">
        <v>2183.252</v>
      </c>
      <c r="K1073">
        <v>2145.4470000000001</v>
      </c>
      <c r="L1073">
        <v>2115.9560000000001</v>
      </c>
      <c r="M1073">
        <v>2101.808</v>
      </c>
      <c r="N1073">
        <v>1996.49</v>
      </c>
      <c r="O1073">
        <v>1935.68</v>
      </c>
      <c r="P1073">
        <v>2318.3809999999999</v>
      </c>
      <c r="Q1073">
        <v>3346.654</v>
      </c>
      <c r="R1073">
        <v>4418.7250000000004</v>
      </c>
      <c r="S1073">
        <v>5532.6019999999999</v>
      </c>
      <c r="T1073">
        <v>6512.2910000000002</v>
      </c>
      <c r="U1073">
        <v>7132.0460000000003</v>
      </c>
      <c r="V1073">
        <v>7681.1329999999998</v>
      </c>
      <c r="W1073">
        <v>8043.7079999999996</v>
      </c>
      <c r="X1073">
        <v>8384.1039999999994</v>
      </c>
      <c r="Y1073">
        <v>8504.357</v>
      </c>
      <c r="Z1073">
        <v>8539.3279999999995</v>
      </c>
      <c r="AA1073">
        <v>8426.4989999999998</v>
      </c>
      <c r="AB1073">
        <v>8177.4679999999998</v>
      </c>
      <c r="AC1073">
        <v>7544.4830000000002</v>
      </c>
      <c r="AD1073">
        <v>7045.8320000000003</v>
      </c>
      <c r="AE1073">
        <v>5377.3950000000004</v>
      </c>
      <c r="AF1073">
        <v>3113.6770000000001</v>
      </c>
      <c r="AG1073">
        <v>2573.0300000000002</v>
      </c>
      <c r="AH1073">
        <v>81.105260000000001</v>
      </c>
      <c r="AI1073">
        <v>79.024439999999998</v>
      </c>
      <c r="AJ1073">
        <v>77.588350000000005</v>
      </c>
      <c r="AK1073">
        <v>76.023499999999999</v>
      </c>
      <c r="AL1073">
        <v>74.414469999999994</v>
      </c>
      <c r="AM1073">
        <v>73.147559999999999</v>
      </c>
      <c r="AN1073">
        <v>73.730260000000001</v>
      </c>
      <c r="AO1073">
        <v>77.99906</v>
      </c>
      <c r="AP1073">
        <v>82.394739999999999</v>
      </c>
      <c r="AQ1073">
        <v>86.651309999999995</v>
      </c>
      <c r="AR1073">
        <v>90.147559999999999</v>
      </c>
      <c r="AS1073">
        <v>93.432329999999993</v>
      </c>
      <c r="AT1073">
        <v>96.589290000000005</v>
      </c>
      <c r="AU1073">
        <v>99.11936</v>
      </c>
      <c r="AV1073">
        <v>101.3421</v>
      </c>
      <c r="AW1073">
        <v>103.0479</v>
      </c>
      <c r="AX1073">
        <v>104.13160000000001</v>
      </c>
      <c r="AY1073">
        <v>104.0244</v>
      </c>
      <c r="AZ1073">
        <v>102.61839999999999</v>
      </c>
      <c r="BA1073">
        <v>100.6156</v>
      </c>
      <c r="BB1073">
        <v>96.859020000000001</v>
      </c>
      <c r="BC1073">
        <v>93.191730000000007</v>
      </c>
      <c r="BD1073">
        <v>90.792289999999994</v>
      </c>
      <c r="BE1073">
        <v>88.398499999999999</v>
      </c>
      <c r="BF1073">
        <v>-1624.443</v>
      </c>
      <c r="BG1073">
        <v>6428.3680000000004</v>
      </c>
      <c r="BH1073">
        <v>0</v>
      </c>
      <c r="BI1073">
        <v>0</v>
      </c>
      <c r="BJ1073">
        <v>0</v>
      </c>
    </row>
    <row r="1074" spans="1:62" x14ac:dyDescent="0.25">
      <c r="A1074" t="s">
        <v>37</v>
      </c>
      <c r="B1074" t="s">
        <v>25</v>
      </c>
      <c r="C1074" t="s">
        <v>29</v>
      </c>
      <c r="D1074" t="s">
        <v>101</v>
      </c>
      <c r="E1074" t="s">
        <v>100</v>
      </c>
      <c r="F1074" t="s">
        <v>33</v>
      </c>
      <c r="G1074">
        <v>2020</v>
      </c>
      <c r="H1074">
        <v>7</v>
      </c>
      <c r="I1074">
        <v>217.75030000000001</v>
      </c>
      <c r="J1074">
        <v>3143.9760000000001</v>
      </c>
      <c r="K1074">
        <v>3050.4</v>
      </c>
      <c r="L1074">
        <v>3029.9639999999999</v>
      </c>
      <c r="M1074">
        <v>2963.8719999999998</v>
      </c>
      <c r="N1074">
        <v>2757.1790000000001</v>
      </c>
      <c r="O1074">
        <v>2549.6880000000001</v>
      </c>
      <c r="P1074">
        <v>3121.8040000000001</v>
      </c>
      <c r="Q1074">
        <v>4782.174</v>
      </c>
      <c r="R1074">
        <v>6335.4780000000001</v>
      </c>
      <c r="S1074">
        <v>7930.08</v>
      </c>
      <c r="T1074">
        <v>9384.5630000000001</v>
      </c>
      <c r="U1074">
        <v>10369.19</v>
      </c>
      <c r="V1074">
        <v>11210.96</v>
      </c>
      <c r="W1074">
        <v>11781.78</v>
      </c>
      <c r="X1074">
        <v>12339.56</v>
      </c>
      <c r="Y1074">
        <v>12450.49</v>
      </c>
      <c r="Z1074">
        <v>12513.44</v>
      </c>
      <c r="AA1074">
        <v>12397.08</v>
      </c>
      <c r="AB1074">
        <v>12042.58</v>
      </c>
      <c r="AC1074">
        <v>11144.77</v>
      </c>
      <c r="AD1074">
        <v>10323.77</v>
      </c>
      <c r="AE1074">
        <v>7996.9560000000001</v>
      </c>
      <c r="AF1074">
        <v>4772.9110000000001</v>
      </c>
      <c r="AG1074">
        <v>4001.2429999999999</v>
      </c>
      <c r="AH1074">
        <v>86.979320000000001</v>
      </c>
      <c r="AI1074">
        <v>85.37782</v>
      </c>
      <c r="AJ1074">
        <v>84.075190000000006</v>
      </c>
      <c r="AK1074">
        <v>82.336460000000002</v>
      </c>
      <c r="AL1074">
        <v>81.328010000000006</v>
      </c>
      <c r="AM1074">
        <v>80.031949999999995</v>
      </c>
      <c r="AN1074">
        <v>79.50094</v>
      </c>
      <c r="AO1074">
        <v>82.041349999999994</v>
      </c>
      <c r="AP1074">
        <v>85.792289999999994</v>
      </c>
      <c r="AQ1074">
        <v>89.826130000000006</v>
      </c>
      <c r="AR1074">
        <v>93.339290000000005</v>
      </c>
      <c r="AS1074">
        <v>97.083650000000006</v>
      </c>
      <c r="AT1074">
        <v>100.4812</v>
      </c>
      <c r="AU1074">
        <v>103.1786</v>
      </c>
      <c r="AV1074">
        <v>105.3477</v>
      </c>
      <c r="AW1074">
        <v>106.3045</v>
      </c>
      <c r="AX1074">
        <v>106.828</v>
      </c>
      <c r="AY1074">
        <v>105.9962</v>
      </c>
      <c r="AZ1074">
        <v>104.4182</v>
      </c>
      <c r="BA1074">
        <v>102.0705</v>
      </c>
      <c r="BB1074">
        <v>98.490600000000001</v>
      </c>
      <c r="BC1074">
        <v>95.814850000000007</v>
      </c>
      <c r="BD1074">
        <v>92.387209999999996</v>
      </c>
      <c r="BE1074">
        <v>89.961460000000002</v>
      </c>
      <c r="BF1074">
        <v>-2209.2429999999999</v>
      </c>
      <c r="BG1074">
        <v>11889.91</v>
      </c>
      <c r="BH1074">
        <v>0</v>
      </c>
      <c r="BI1074">
        <v>0</v>
      </c>
      <c r="BJ1074">
        <v>0</v>
      </c>
    </row>
    <row r="1075" spans="1:62" x14ac:dyDescent="0.25">
      <c r="A1075" t="s">
        <v>37</v>
      </c>
      <c r="B1075" t="s">
        <v>25</v>
      </c>
      <c r="C1075" t="s">
        <v>29</v>
      </c>
      <c r="D1075" t="s">
        <v>101</v>
      </c>
      <c r="E1075" t="s">
        <v>100</v>
      </c>
      <c r="F1075" t="s">
        <v>33</v>
      </c>
      <c r="G1075">
        <v>2020</v>
      </c>
      <c r="H1075">
        <v>8</v>
      </c>
      <c r="I1075">
        <v>230.5591</v>
      </c>
      <c r="J1075">
        <v>3108.893</v>
      </c>
      <c r="K1075">
        <v>3059.0729999999999</v>
      </c>
      <c r="L1075">
        <v>3043.9659999999999</v>
      </c>
      <c r="M1075">
        <v>3006.7919999999999</v>
      </c>
      <c r="N1075">
        <v>2830.4250000000002</v>
      </c>
      <c r="O1075">
        <v>2710.3589999999999</v>
      </c>
      <c r="P1075">
        <v>3371.14</v>
      </c>
      <c r="Q1075">
        <v>4910.5320000000002</v>
      </c>
      <c r="R1075">
        <v>6496.5439999999999</v>
      </c>
      <c r="S1075">
        <v>8081.1909999999998</v>
      </c>
      <c r="T1075">
        <v>9497.4419999999991</v>
      </c>
      <c r="U1075">
        <v>10429.92</v>
      </c>
      <c r="V1075">
        <v>11189.91</v>
      </c>
      <c r="W1075">
        <v>11796.94</v>
      </c>
      <c r="X1075">
        <v>12355.06</v>
      </c>
      <c r="Y1075">
        <v>12506.38</v>
      </c>
      <c r="Z1075">
        <v>12687.39</v>
      </c>
      <c r="AA1075">
        <v>12642.83</v>
      </c>
      <c r="AB1075">
        <v>12265.42</v>
      </c>
      <c r="AC1075">
        <v>11328.49</v>
      </c>
      <c r="AD1075">
        <v>10588.55</v>
      </c>
      <c r="AE1075">
        <v>8002.6450000000004</v>
      </c>
      <c r="AF1075">
        <v>4596.2129999999997</v>
      </c>
      <c r="AG1075">
        <v>3731.837</v>
      </c>
      <c r="AH1075">
        <v>85.446430000000007</v>
      </c>
      <c r="AI1075">
        <v>83.147559999999999</v>
      </c>
      <c r="AJ1075">
        <v>81.717100000000002</v>
      </c>
      <c r="AK1075">
        <v>79.74812</v>
      </c>
      <c r="AL1075">
        <v>78.199250000000006</v>
      </c>
      <c r="AM1075">
        <v>77.453950000000006</v>
      </c>
      <c r="AN1075">
        <v>76.555449999999993</v>
      </c>
      <c r="AO1075">
        <v>78.219920000000002</v>
      </c>
      <c r="AP1075">
        <v>83.2453</v>
      </c>
      <c r="AQ1075">
        <v>88.013159999999999</v>
      </c>
      <c r="AR1075">
        <v>91.905079999999998</v>
      </c>
      <c r="AS1075">
        <v>95.398499999999999</v>
      </c>
      <c r="AT1075">
        <v>98.659769999999995</v>
      </c>
      <c r="AU1075">
        <v>101.6335</v>
      </c>
      <c r="AV1075">
        <v>103.9624</v>
      </c>
      <c r="AW1075">
        <v>105.2754</v>
      </c>
      <c r="AX1075">
        <v>106.2002</v>
      </c>
      <c r="AY1075">
        <v>105.84869999999999</v>
      </c>
      <c r="AZ1075">
        <v>103.78570000000001</v>
      </c>
      <c r="BA1075">
        <v>100.6429</v>
      </c>
      <c r="BB1075">
        <v>96.468050000000005</v>
      </c>
      <c r="BC1075">
        <v>93.319550000000007</v>
      </c>
      <c r="BD1075">
        <v>91.116540000000001</v>
      </c>
      <c r="BE1075">
        <v>89.288539999999998</v>
      </c>
      <c r="BF1075">
        <v>-2339.1979999999999</v>
      </c>
      <c r="BG1075">
        <v>13329.86</v>
      </c>
      <c r="BH1075">
        <v>0</v>
      </c>
      <c r="BI1075">
        <v>0</v>
      </c>
      <c r="BJ1075">
        <v>0</v>
      </c>
    </row>
    <row r="1076" spans="1:62" x14ac:dyDescent="0.25">
      <c r="A1076" t="s">
        <v>37</v>
      </c>
      <c r="B1076" t="s">
        <v>25</v>
      </c>
      <c r="C1076" t="s">
        <v>29</v>
      </c>
      <c r="D1076" t="s">
        <v>101</v>
      </c>
      <c r="E1076" t="s">
        <v>100</v>
      </c>
      <c r="F1076" t="s">
        <v>33</v>
      </c>
      <c r="G1076">
        <v>2020</v>
      </c>
      <c r="H1076">
        <v>9</v>
      </c>
      <c r="I1076">
        <v>198.53700000000001</v>
      </c>
      <c r="J1076">
        <v>2676.2640000000001</v>
      </c>
      <c r="K1076">
        <v>2675.41</v>
      </c>
      <c r="L1076">
        <v>2654.35</v>
      </c>
      <c r="M1076">
        <v>2668.5239999999999</v>
      </c>
      <c r="N1076">
        <v>2602.4140000000002</v>
      </c>
      <c r="O1076">
        <v>2555.7190000000001</v>
      </c>
      <c r="P1076">
        <v>2989.7370000000001</v>
      </c>
      <c r="Q1076">
        <v>4016.2379999999998</v>
      </c>
      <c r="R1076">
        <v>4977.018</v>
      </c>
      <c r="S1076">
        <v>6168.03</v>
      </c>
      <c r="T1076">
        <v>7119.3029999999999</v>
      </c>
      <c r="U1076">
        <v>7821.6639999999998</v>
      </c>
      <c r="V1076">
        <v>8421.8209999999999</v>
      </c>
      <c r="W1076">
        <v>8892.1560000000009</v>
      </c>
      <c r="X1076">
        <v>9366.473</v>
      </c>
      <c r="Y1076">
        <v>9496.07</v>
      </c>
      <c r="Z1076">
        <v>9545.9320000000007</v>
      </c>
      <c r="AA1076">
        <v>9484.6650000000009</v>
      </c>
      <c r="AB1076">
        <v>9086.2659999999996</v>
      </c>
      <c r="AC1076">
        <v>8595.3729999999996</v>
      </c>
      <c r="AD1076">
        <v>7799.2079999999996</v>
      </c>
      <c r="AE1076">
        <v>5777.0690000000004</v>
      </c>
      <c r="AF1076">
        <v>3367.7570000000001</v>
      </c>
      <c r="AG1076">
        <v>2860.779</v>
      </c>
      <c r="AH1076">
        <v>78.344920000000002</v>
      </c>
      <c r="AI1076">
        <v>76.615600000000001</v>
      </c>
      <c r="AJ1076">
        <v>74.467100000000002</v>
      </c>
      <c r="AK1076">
        <v>72.697360000000003</v>
      </c>
      <c r="AL1076">
        <v>71.782899999999998</v>
      </c>
      <c r="AM1076">
        <v>70.62688</v>
      </c>
      <c r="AN1076">
        <v>69.808269999999993</v>
      </c>
      <c r="AO1076">
        <v>70.333650000000006</v>
      </c>
      <c r="AP1076">
        <v>74.960530000000006</v>
      </c>
      <c r="AQ1076">
        <v>80.717100000000002</v>
      </c>
      <c r="AR1076">
        <v>85.783839999999998</v>
      </c>
      <c r="AS1076">
        <v>89.717100000000002</v>
      </c>
      <c r="AT1076">
        <v>93.317670000000007</v>
      </c>
      <c r="AU1076">
        <v>96.169169999999994</v>
      </c>
      <c r="AV1076">
        <v>98.990600000000001</v>
      </c>
      <c r="AW1076">
        <v>100.34399999999999</v>
      </c>
      <c r="AX1076">
        <v>100.8177</v>
      </c>
      <c r="AY1076">
        <v>100.0508</v>
      </c>
      <c r="AZ1076">
        <v>97.509399999999999</v>
      </c>
      <c r="BA1076">
        <v>93.352440000000001</v>
      </c>
      <c r="BB1076">
        <v>89.580830000000006</v>
      </c>
      <c r="BC1076">
        <v>86.696430000000007</v>
      </c>
      <c r="BD1076">
        <v>83.74906</v>
      </c>
      <c r="BE1076">
        <v>81.50188</v>
      </c>
      <c r="BF1076">
        <v>-2014.31</v>
      </c>
      <c r="BG1076">
        <v>9884.259</v>
      </c>
      <c r="BH1076">
        <v>0</v>
      </c>
      <c r="BI1076">
        <v>0</v>
      </c>
      <c r="BJ1076">
        <v>0</v>
      </c>
    </row>
    <row r="1077" spans="1:62" x14ac:dyDescent="0.25">
      <c r="A1077" t="s">
        <v>37</v>
      </c>
      <c r="B1077" t="s">
        <v>25</v>
      </c>
      <c r="C1077" t="s">
        <v>29</v>
      </c>
      <c r="D1077" t="s">
        <v>101</v>
      </c>
      <c r="E1077" t="s">
        <v>100</v>
      </c>
      <c r="F1077" t="s">
        <v>33</v>
      </c>
      <c r="G1077">
        <v>2020</v>
      </c>
      <c r="H1077">
        <v>10</v>
      </c>
      <c r="I1077">
        <v>179.32380000000001</v>
      </c>
      <c r="J1077">
        <v>2494.652</v>
      </c>
      <c r="K1077">
        <v>2495.2109999999998</v>
      </c>
      <c r="L1077">
        <v>2507.54</v>
      </c>
      <c r="M1077">
        <v>2538.8319999999999</v>
      </c>
      <c r="N1077">
        <v>2475.8969999999999</v>
      </c>
      <c r="O1077">
        <v>2548.9740000000002</v>
      </c>
      <c r="P1077">
        <v>2703.3</v>
      </c>
      <c r="Q1077">
        <v>3571.2249999999999</v>
      </c>
      <c r="R1077">
        <v>4207.3959999999997</v>
      </c>
      <c r="S1077">
        <v>5069.5219999999999</v>
      </c>
      <c r="T1077">
        <v>5823.4549999999999</v>
      </c>
      <c r="U1077">
        <v>6395.1620000000003</v>
      </c>
      <c r="V1077">
        <v>6918.8119999999999</v>
      </c>
      <c r="W1077">
        <v>7257.1729999999998</v>
      </c>
      <c r="X1077">
        <v>7625.5739999999996</v>
      </c>
      <c r="Y1077">
        <v>7672.2560000000003</v>
      </c>
      <c r="Z1077">
        <v>7707.94</v>
      </c>
      <c r="AA1077">
        <v>7584.933</v>
      </c>
      <c r="AB1077">
        <v>7355.4589999999998</v>
      </c>
      <c r="AC1077">
        <v>6854.3549999999996</v>
      </c>
      <c r="AD1077">
        <v>6187.3069999999998</v>
      </c>
      <c r="AE1077">
        <v>4662.1390000000001</v>
      </c>
      <c r="AF1077">
        <v>2927.261</v>
      </c>
      <c r="AG1077">
        <v>2518.6559999999999</v>
      </c>
      <c r="AH1077">
        <v>72.37688</v>
      </c>
      <c r="AI1077">
        <v>70.86748</v>
      </c>
      <c r="AJ1077">
        <v>69.532899999999998</v>
      </c>
      <c r="AK1077">
        <v>68.37594</v>
      </c>
      <c r="AL1077">
        <v>67.0047</v>
      </c>
      <c r="AM1077">
        <v>65.811089999999993</v>
      </c>
      <c r="AN1077">
        <v>65.160709999999995</v>
      </c>
      <c r="AO1077">
        <v>65.586460000000002</v>
      </c>
      <c r="AP1077">
        <v>70.12218</v>
      </c>
      <c r="AQ1077">
        <v>76.034769999999995</v>
      </c>
      <c r="AR1077">
        <v>82.077060000000003</v>
      </c>
      <c r="AS1077">
        <v>86.75564</v>
      </c>
      <c r="AT1077">
        <v>90.346800000000002</v>
      </c>
      <c r="AU1077">
        <v>92.985900000000001</v>
      </c>
      <c r="AV1077">
        <v>94.963350000000005</v>
      </c>
      <c r="AW1077">
        <v>96.054509999999993</v>
      </c>
      <c r="AX1077">
        <v>96.375</v>
      </c>
      <c r="AY1077">
        <v>95.461460000000002</v>
      </c>
      <c r="AZ1077">
        <v>91.396609999999995</v>
      </c>
      <c r="BA1077">
        <v>86.423869999999994</v>
      </c>
      <c r="BB1077">
        <v>83.332710000000006</v>
      </c>
      <c r="BC1077">
        <v>80.692670000000007</v>
      </c>
      <c r="BD1077">
        <v>77.88252</v>
      </c>
      <c r="BE1077">
        <v>74.75564</v>
      </c>
      <c r="BF1077">
        <v>-1819.376</v>
      </c>
      <c r="BG1077">
        <v>8063.7439999999997</v>
      </c>
      <c r="BH1077">
        <v>0</v>
      </c>
      <c r="BI1077">
        <v>0</v>
      </c>
      <c r="BJ1077">
        <v>0</v>
      </c>
    </row>
    <row r="1078" spans="1:62" x14ac:dyDescent="0.25">
      <c r="A1078" t="s">
        <v>37</v>
      </c>
      <c r="B1078" t="s">
        <v>25</v>
      </c>
      <c r="C1078" t="s">
        <v>29</v>
      </c>
      <c r="D1078" t="s">
        <v>101</v>
      </c>
      <c r="E1078" t="s">
        <v>100</v>
      </c>
      <c r="F1078" t="s">
        <v>33</v>
      </c>
      <c r="G1078">
        <v>2021</v>
      </c>
      <c r="H1078">
        <v>5</v>
      </c>
      <c r="I1078">
        <v>128.08840000000001</v>
      </c>
      <c r="J1078">
        <v>1785.1410000000001</v>
      </c>
      <c r="K1078">
        <v>1766.0419999999999</v>
      </c>
      <c r="L1078">
        <v>1754.923</v>
      </c>
      <c r="M1078">
        <v>1727.2809999999999</v>
      </c>
      <c r="N1078">
        <v>1681.777</v>
      </c>
      <c r="O1078">
        <v>1686.7139999999999</v>
      </c>
      <c r="P1078">
        <v>1945.8</v>
      </c>
      <c r="Q1078">
        <v>2554.3270000000002</v>
      </c>
      <c r="R1078">
        <v>3314.1909999999998</v>
      </c>
      <c r="S1078">
        <v>4047.2089999999998</v>
      </c>
      <c r="T1078">
        <v>4742.9669999999996</v>
      </c>
      <c r="U1078">
        <v>5254</v>
      </c>
      <c r="V1078">
        <v>5686.6769999999997</v>
      </c>
      <c r="W1078">
        <v>6013.5469999999996</v>
      </c>
      <c r="X1078">
        <v>6280.5020000000004</v>
      </c>
      <c r="Y1078">
        <v>6351.7849999999999</v>
      </c>
      <c r="Z1078">
        <v>6348.1260000000002</v>
      </c>
      <c r="AA1078">
        <v>6129.6170000000002</v>
      </c>
      <c r="AB1078">
        <v>5896.6570000000002</v>
      </c>
      <c r="AC1078">
        <v>5478.0640000000003</v>
      </c>
      <c r="AD1078">
        <v>5223.8090000000002</v>
      </c>
      <c r="AE1078">
        <v>3949.0740000000001</v>
      </c>
      <c r="AF1078">
        <v>2375.0410000000002</v>
      </c>
      <c r="AG1078">
        <v>1999.664</v>
      </c>
      <c r="AH1078">
        <v>79.788539999999998</v>
      </c>
      <c r="AI1078">
        <v>77.99436</v>
      </c>
      <c r="AJ1078">
        <v>75.802639999999997</v>
      </c>
      <c r="AK1078">
        <v>73.862790000000004</v>
      </c>
      <c r="AL1078">
        <v>72.546049999999994</v>
      </c>
      <c r="AM1078">
        <v>71.180449999999993</v>
      </c>
      <c r="AN1078">
        <v>71.561089999999993</v>
      </c>
      <c r="AO1078">
        <v>75.327060000000003</v>
      </c>
      <c r="AP1078">
        <v>80.427639999999997</v>
      </c>
      <c r="AQ1078">
        <v>84.50376</v>
      </c>
      <c r="AR1078">
        <v>87.955830000000006</v>
      </c>
      <c r="AS1078">
        <v>91.698310000000006</v>
      </c>
      <c r="AT1078">
        <v>95.241540000000001</v>
      </c>
      <c r="AU1078">
        <v>97.62312</v>
      </c>
      <c r="AV1078">
        <v>99.11748</v>
      </c>
      <c r="AW1078">
        <v>100.05549999999999</v>
      </c>
      <c r="AX1078">
        <v>100.4511</v>
      </c>
      <c r="AY1078">
        <v>99.198310000000006</v>
      </c>
      <c r="AZ1078">
        <v>96.789469999999994</v>
      </c>
      <c r="BA1078">
        <v>94.25564</v>
      </c>
      <c r="BB1078">
        <v>90.826130000000006</v>
      </c>
      <c r="BC1078">
        <v>88.341160000000002</v>
      </c>
      <c r="BD1078">
        <v>85.50376</v>
      </c>
      <c r="BE1078">
        <v>83.134399999999999</v>
      </c>
      <c r="BF1078">
        <v>-1299.5550000000001</v>
      </c>
      <c r="BG1078">
        <v>4114.1559999999999</v>
      </c>
      <c r="BH1078">
        <v>0</v>
      </c>
      <c r="BI1078">
        <v>0</v>
      </c>
      <c r="BJ1078">
        <v>0</v>
      </c>
    </row>
    <row r="1079" spans="1:62" x14ac:dyDescent="0.25">
      <c r="A1079" t="s">
        <v>37</v>
      </c>
      <c r="B1079" t="s">
        <v>25</v>
      </c>
      <c r="C1079" t="s">
        <v>29</v>
      </c>
      <c r="D1079" t="s">
        <v>101</v>
      </c>
      <c r="E1079" t="s">
        <v>100</v>
      </c>
      <c r="F1079" t="s">
        <v>33</v>
      </c>
      <c r="G1079">
        <v>2021</v>
      </c>
      <c r="H1079">
        <v>6</v>
      </c>
      <c r="I1079">
        <v>166.51490000000001</v>
      </c>
      <c r="J1079">
        <v>2270.5819999999999</v>
      </c>
      <c r="K1079">
        <v>2231.2649999999999</v>
      </c>
      <c r="L1079">
        <v>2200.5940000000001</v>
      </c>
      <c r="M1079">
        <v>2185.8809999999999</v>
      </c>
      <c r="N1079">
        <v>2076.3490000000002</v>
      </c>
      <c r="O1079">
        <v>2013.107</v>
      </c>
      <c r="P1079">
        <v>2411.1170000000002</v>
      </c>
      <c r="Q1079">
        <v>3480.5210000000002</v>
      </c>
      <c r="R1079">
        <v>4595.4740000000002</v>
      </c>
      <c r="S1079">
        <v>5753.9049999999997</v>
      </c>
      <c r="T1079">
        <v>6772.7820000000002</v>
      </c>
      <c r="U1079">
        <v>7417.3280000000004</v>
      </c>
      <c r="V1079">
        <v>7988.3779999999997</v>
      </c>
      <c r="W1079">
        <v>8365.4560000000001</v>
      </c>
      <c r="X1079">
        <v>8719.4680000000008</v>
      </c>
      <c r="Y1079">
        <v>8844.5319999999992</v>
      </c>
      <c r="Z1079">
        <v>8880.9009999999998</v>
      </c>
      <c r="AA1079">
        <v>8763.5589999999993</v>
      </c>
      <c r="AB1079">
        <v>8504.5660000000007</v>
      </c>
      <c r="AC1079">
        <v>7846.2619999999997</v>
      </c>
      <c r="AD1079">
        <v>7327.665</v>
      </c>
      <c r="AE1079">
        <v>5592.491</v>
      </c>
      <c r="AF1079">
        <v>3238.2240000000002</v>
      </c>
      <c r="AG1079">
        <v>2675.951</v>
      </c>
      <c r="AH1079">
        <v>81.105260000000001</v>
      </c>
      <c r="AI1079">
        <v>79.024439999999998</v>
      </c>
      <c r="AJ1079">
        <v>77.588350000000005</v>
      </c>
      <c r="AK1079">
        <v>76.023499999999999</v>
      </c>
      <c r="AL1079">
        <v>74.414469999999994</v>
      </c>
      <c r="AM1079">
        <v>73.147559999999999</v>
      </c>
      <c r="AN1079">
        <v>73.730260000000001</v>
      </c>
      <c r="AO1079">
        <v>77.99906</v>
      </c>
      <c r="AP1079">
        <v>82.394739999999999</v>
      </c>
      <c r="AQ1079">
        <v>86.651309999999995</v>
      </c>
      <c r="AR1079">
        <v>90.147559999999999</v>
      </c>
      <c r="AS1079">
        <v>93.432329999999993</v>
      </c>
      <c r="AT1079">
        <v>96.589290000000005</v>
      </c>
      <c r="AU1079">
        <v>99.11936</v>
      </c>
      <c r="AV1079">
        <v>101.3421</v>
      </c>
      <c r="AW1079">
        <v>103.0479</v>
      </c>
      <c r="AX1079">
        <v>104.13160000000001</v>
      </c>
      <c r="AY1079">
        <v>104.0244</v>
      </c>
      <c r="AZ1079">
        <v>102.61839999999999</v>
      </c>
      <c r="BA1079">
        <v>100.6156</v>
      </c>
      <c r="BB1079">
        <v>96.859020000000001</v>
      </c>
      <c r="BC1079">
        <v>93.191730000000007</v>
      </c>
      <c r="BD1079">
        <v>90.792289999999994</v>
      </c>
      <c r="BE1079">
        <v>88.398499999999999</v>
      </c>
      <c r="BF1079">
        <v>-1689.421</v>
      </c>
      <c r="BG1079">
        <v>6952.9219999999996</v>
      </c>
      <c r="BH1079">
        <v>0</v>
      </c>
      <c r="BI1079">
        <v>0</v>
      </c>
      <c r="BJ1079">
        <v>0</v>
      </c>
    </row>
    <row r="1080" spans="1:62" x14ac:dyDescent="0.25">
      <c r="A1080" t="s">
        <v>37</v>
      </c>
      <c r="B1080" t="s">
        <v>25</v>
      </c>
      <c r="C1080" t="s">
        <v>29</v>
      </c>
      <c r="D1080" t="s">
        <v>101</v>
      </c>
      <c r="E1080" t="s">
        <v>100</v>
      </c>
      <c r="F1080" t="s">
        <v>33</v>
      </c>
      <c r="G1080">
        <v>2021</v>
      </c>
      <c r="H1080">
        <v>7</v>
      </c>
      <c r="I1080">
        <v>230.5591</v>
      </c>
      <c r="J1080">
        <v>3328.9160000000002</v>
      </c>
      <c r="K1080">
        <v>3229.835</v>
      </c>
      <c r="L1080">
        <v>3208.1959999999999</v>
      </c>
      <c r="M1080">
        <v>3138.2170000000001</v>
      </c>
      <c r="N1080">
        <v>2919.3649999999998</v>
      </c>
      <c r="O1080">
        <v>2699.67</v>
      </c>
      <c r="P1080">
        <v>3305.44</v>
      </c>
      <c r="Q1080">
        <v>5063.4780000000001</v>
      </c>
      <c r="R1080">
        <v>6708.1530000000002</v>
      </c>
      <c r="S1080">
        <v>8396.5550000000003</v>
      </c>
      <c r="T1080">
        <v>9936.5949999999993</v>
      </c>
      <c r="U1080">
        <v>10979.14</v>
      </c>
      <c r="V1080">
        <v>11870.43</v>
      </c>
      <c r="W1080">
        <v>12474.82</v>
      </c>
      <c r="X1080">
        <v>13065.42</v>
      </c>
      <c r="Y1080">
        <v>13182.87</v>
      </c>
      <c r="Z1080">
        <v>13249.52</v>
      </c>
      <c r="AA1080">
        <v>13126.31</v>
      </c>
      <c r="AB1080">
        <v>12750.97</v>
      </c>
      <c r="AC1080">
        <v>11800.34</v>
      </c>
      <c r="AD1080">
        <v>10931.05</v>
      </c>
      <c r="AE1080">
        <v>8467.3639999999996</v>
      </c>
      <c r="AF1080">
        <v>5053.67</v>
      </c>
      <c r="AG1080">
        <v>4236.6099999999997</v>
      </c>
      <c r="AH1080">
        <v>86.979320000000001</v>
      </c>
      <c r="AI1080">
        <v>85.37782</v>
      </c>
      <c r="AJ1080">
        <v>84.075190000000006</v>
      </c>
      <c r="AK1080">
        <v>82.336460000000002</v>
      </c>
      <c r="AL1080">
        <v>81.328010000000006</v>
      </c>
      <c r="AM1080">
        <v>80.031949999999995</v>
      </c>
      <c r="AN1080">
        <v>79.50094</v>
      </c>
      <c r="AO1080">
        <v>82.041349999999994</v>
      </c>
      <c r="AP1080">
        <v>85.792289999999994</v>
      </c>
      <c r="AQ1080">
        <v>89.826130000000006</v>
      </c>
      <c r="AR1080">
        <v>93.339290000000005</v>
      </c>
      <c r="AS1080">
        <v>97.083650000000006</v>
      </c>
      <c r="AT1080">
        <v>100.4812</v>
      </c>
      <c r="AU1080">
        <v>103.1786</v>
      </c>
      <c r="AV1080">
        <v>105.3477</v>
      </c>
      <c r="AW1080">
        <v>106.3045</v>
      </c>
      <c r="AX1080">
        <v>106.828</v>
      </c>
      <c r="AY1080">
        <v>105.9962</v>
      </c>
      <c r="AZ1080">
        <v>104.4182</v>
      </c>
      <c r="BA1080">
        <v>102.0705</v>
      </c>
      <c r="BB1080">
        <v>98.490600000000001</v>
      </c>
      <c r="BC1080">
        <v>95.814850000000007</v>
      </c>
      <c r="BD1080">
        <v>92.387209999999996</v>
      </c>
      <c r="BE1080">
        <v>89.961460000000002</v>
      </c>
      <c r="BF1080">
        <v>-2339.1979999999999</v>
      </c>
      <c r="BG1080">
        <v>13329.86</v>
      </c>
      <c r="BH1080">
        <v>0</v>
      </c>
      <c r="BI1080">
        <v>0</v>
      </c>
      <c r="BJ1080">
        <v>0</v>
      </c>
    </row>
    <row r="1081" spans="1:62" x14ac:dyDescent="0.25">
      <c r="A1081" t="s">
        <v>37</v>
      </c>
      <c r="B1081" t="s">
        <v>25</v>
      </c>
      <c r="C1081" t="s">
        <v>29</v>
      </c>
      <c r="D1081" t="s">
        <v>101</v>
      </c>
      <c r="E1081" t="s">
        <v>100</v>
      </c>
      <c r="F1081" t="s">
        <v>33</v>
      </c>
      <c r="G1081">
        <v>2021</v>
      </c>
      <c r="H1081">
        <v>8</v>
      </c>
      <c r="I1081">
        <v>243.36799999999999</v>
      </c>
      <c r="J1081">
        <v>3281.61</v>
      </c>
      <c r="K1081">
        <v>3229.0210000000002</v>
      </c>
      <c r="L1081">
        <v>3213.076</v>
      </c>
      <c r="M1081">
        <v>3173.8359999999998</v>
      </c>
      <c r="N1081">
        <v>2987.6709999999998</v>
      </c>
      <c r="O1081">
        <v>2860.9340000000002</v>
      </c>
      <c r="P1081">
        <v>3558.4259999999999</v>
      </c>
      <c r="Q1081">
        <v>5183.34</v>
      </c>
      <c r="R1081">
        <v>6857.4629999999997</v>
      </c>
      <c r="S1081">
        <v>8530.1460000000006</v>
      </c>
      <c r="T1081">
        <v>10025.08</v>
      </c>
      <c r="U1081">
        <v>11009.37</v>
      </c>
      <c r="V1081">
        <v>11811.57</v>
      </c>
      <c r="W1081">
        <v>12452.33</v>
      </c>
      <c r="X1081">
        <v>13041.45</v>
      </c>
      <c r="Y1081">
        <v>13201.18</v>
      </c>
      <c r="Z1081">
        <v>13392.25</v>
      </c>
      <c r="AA1081">
        <v>13345.21</v>
      </c>
      <c r="AB1081">
        <v>12946.83</v>
      </c>
      <c r="AC1081">
        <v>11957.85</v>
      </c>
      <c r="AD1081">
        <v>11176.8</v>
      </c>
      <c r="AE1081">
        <v>8447.2369999999992</v>
      </c>
      <c r="AF1081">
        <v>4851.5590000000002</v>
      </c>
      <c r="AG1081">
        <v>3939.1619999999998</v>
      </c>
      <c r="AH1081">
        <v>85.446430000000007</v>
      </c>
      <c r="AI1081">
        <v>83.147559999999999</v>
      </c>
      <c r="AJ1081">
        <v>81.717100000000002</v>
      </c>
      <c r="AK1081">
        <v>79.74812</v>
      </c>
      <c r="AL1081">
        <v>78.199250000000006</v>
      </c>
      <c r="AM1081">
        <v>77.453950000000006</v>
      </c>
      <c r="AN1081">
        <v>76.555449999999993</v>
      </c>
      <c r="AO1081">
        <v>78.219920000000002</v>
      </c>
      <c r="AP1081">
        <v>83.2453</v>
      </c>
      <c r="AQ1081">
        <v>88.013159999999999</v>
      </c>
      <c r="AR1081">
        <v>91.905079999999998</v>
      </c>
      <c r="AS1081">
        <v>95.398499999999999</v>
      </c>
      <c r="AT1081">
        <v>98.659769999999995</v>
      </c>
      <c r="AU1081">
        <v>101.6335</v>
      </c>
      <c r="AV1081">
        <v>103.9624</v>
      </c>
      <c r="AW1081">
        <v>105.2754</v>
      </c>
      <c r="AX1081">
        <v>106.2002</v>
      </c>
      <c r="AY1081">
        <v>105.84869999999999</v>
      </c>
      <c r="AZ1081">
        <v>103.78570000000001</v>
      </c>
      <c r="BA1081">
        <v>100.6429</v>
      </c>
      <c r="BB1081">
        <v>96.468050000000005</v>
      </c>
      <c r="BC1081">
        <v>93.319550000000007</v>
      </c>
      <c r="BD1081">
        <v>91.116540000000001</v>
      </c>
      <c r="BE1081">
        <v>89.288539999999998</v>
      </c>
      <c r="BF1081">
        <v>-2469.154</v>
      </c>
      <c r="BG1081">
        <v>14852.1</v>
      </c>
      <c r="BH1081">
        <v>0</v>
      </c>
      <c r="BI1081">
        <v>0</v>
      </c>
      <c r="BJ1081">
        <v>0</v>
      </c>
    </row>
    <row r="1082" spans="1:62" x14ac:dyDescent="0.25">
      <c r="A1082" t="s">
        <v>37</v>
      </c>
      <c r="B1082" t="s">
        <v>25</v>
      </c>
      <c r="C1082" t="s">
        <v>29</v>
      </c>
      <c r="D1082" t="s">
        <v>101</v>
      </c>
      <c r="E1082" t="s">
        <v>100</v>
      </c>
      <c r="F1082" t="s">
        <v>33</v>
      </c>
      <c r="G1082">
        <v>2021</v>
      </c>
      <c r="H1082">
        <v>9</v>
      </c>
      <c r="I1082">
        <v>211.3459</v>
      </c>
      <c r="J1082">
        <v>2848.9259999999999</v>
      </c>
      <c r="K1082">
        <v>2848.0169999999998</v>
      </c>
      <c r="L1082">
        <v>2825.598</v>
      </c>
      <c r="M1082">
        <v>2840.6860000000001</v>
      </c>
      <c r="N1082">
        <v>2770.3110000000001</v>
      </c>
      <c r="O1082">
        <v>2720.6030000000001</v>
      </c>
      <c r="P1082">
        <v>3182.623</v>
      </c>
      <c r="Q1082">
        <v>4275.3490000000002</v>
      </c>
      <c r="R1082">
        <v>5298.1149999999998</v>
      </c>
      <c r="S1082">
        <v>6565.9669999999996</v>
      </c>
      <c r="T1082">
        <v>7578.6130000000003</v>
      </c>
      <c r="U1082">
        <v>8326.2860000000001</v>
      </c>
      <c r="V1082">
        <v>8965.1640000000007</v>
      </c>
      <c r="W1082">
        <v>9465.8439999999991</v>
      </c>
      <c r="X1082">
        <v>9970.7610000000004</v>
      </c>
      <c r="Y1082">
        <v>10108.719999999999</v>
      </c>
      <c r="Z1082">
        <v>10161.799999999999</v>
      </c>
      <c r="AA1082">
        <v>10096.58</v>
      </c>
      <c r="AB1082">
        <v>9672.4760000000006</v>
      </c>
      <c r="AC1082">
        <v>9149.9120000000003</v>
      </c>
      <c r="AD1082">
        <v>8302.3819999999996</v>
      </c>
      <c r="AE1082">
        <v>6149.7820000000002</v>
      </c>
      <c r="AF1082">
        <v>3585.0320000000002</v>
      </c>
      <c r="AG1082">
        <v>3045.3449999999998</v>
      </c>
      <c r="AH1082">
        <v>78.344920000000002</v>
      </c>
      <c r="AI1082">
        <v>76.615600000000001</v>
      </c>
      <c r="AJ1082">
        <v>74.467100000000002</v>
      </c>
      <c r="AK1082">
        <v>72.697360000000003</v>
      </c>
      <c r="AL1082">
        <v>71.782899999999998</v>
      </c>
      <c r="AM1082">
        <v>70.62688</v>
      </c>
      <c r="AN1082">
        <v>69.808269999999993</v>
      </c>
      <c r="AO1082">
        <v>70.333650000000006</v>
      </c>
      <c r="AP1082">
        <v>74.960530000000006</v>
      </c>
      <c r="AQ1082">
        <v>80.717100000000002</v>
      </c>
      <c r="AR1082">
        <v>85.783839999999998</v>
      </c>
      <c r="AS1082">
        <v>89.717100000000002</v>
      </c>
      <c r="AT1082">
        <v>93.317670000000007</v>
      </c>
      <c r="AU1082">
        <v>96.169169999999994</v>
      </c>
      <c r="AV1082">
        <v>98.990600000000001</v>
      </c>
      <c r="AW1082">
        <v>100.34399999999999</v>
      </c>
      <c r="AX1082">
        <v>100.8177</v>
      </c>
      <c r="AY1082">
        <v>100.0508</v>
      </c>
      <c r="AZ1082">
        <v>97.509399999999999</v>
      </c>
      <c r="BA1082">
        <v>93.352440000000001</v>
      </c>
      <c r="BB1082">
        <v>89.580830000000006</v>
      </c>
      <c r="BC1082">
        <v>86.696430000000007</v>
      </c>
      <c r="BD1082">
        <v>83.74906</v>
      </c>
      <c r="BE1082">
        <v>81.50188</v>
      </c>
      <c r="BF1082">
        <v>-2144.2649999999999</v>
      </c>
      <c r="BG1082">
        <v>11200.79</v>
      </c>
      <c r="BH1082">
        <v>0</v>
      </c>
      <c r="BI1082">
        <v>0</v>
      </c>
      <c r="BJ1082">
        <v>0</v>
      </c>
    </row>
    <row r="1083" spans="1:62" x14ac:dyDescent="0.25">
      <c r="A1083" t="s">
        <v>37</v>
      </c>
      <c r="B1083" t="s">
        <v>25</v>
      </c>
      <c r="C1083" t="s">
        <v>29</v>
      </c>
      <c r="D1083" t="s">
        <v>101</v>
      </c>
      <c r="E1083" t="s">
        <v>100</v>
      </c>
      <c r="F1083" t="s">
        <v>33</v>
      </c>
      <c r="G1083">
        <v>2021</v>
      </c>
      <c r="H1083">
        <v>10</v>
      </c>
      <c r="I1083">
        <v>192.1326</v>
      </c>
      <c r="J1083">
        <v>2672.8420000000001</v>
      </c>
      <c r="K1083">
        <v>2673.4409999999998</v>
      </c>
      <c r="L1083">
        <v>2686.65</v>
      </c>
      <c r="M1083">
        <v>2720.1770000000001</v>
      </c>
      <c r="N1083">
        <v>2652.748</v>
      </c>
      <c r="O1083">
        <v>2731.0439999999999</v>
      </c>
      <c r="P1083">
        <v>2896.393</v>
      </c>
      <c r="Q1083">
        <v>3826.3130000000001</v>
      </c>
      <c r="R1083">
        <v>4507.924</v>
      </c>
      <c r="S1083">
        <v>5431.6310000000003</v>
      </c>
      <c r="T1083">
        <v>6239.4160000000002</v>
      </c>
      <c r="U1083">
        <v>6851.9589999999998</v>
      </c>
      <c r="V1083">
        <v>7413.0129999999999</v>
      </c>
      <c r="W1083">
        <v>7775.5429999999997</v>
      </c>
      <c r="X1083">
        <v>8170.259</v>
      </c>
      <c r="Y1083">
        <v>8220.2749999999996</v>
      </c>
      <c r="Z1083">
        <v>8258.509</v>
      </c>
      <c r="AA1083">
        <v>8126.7150000000001</v>
      </c>
      <c r="AB1083">
        <v>7880.85</v>
      </c>
      <c r="AC1083">
        <v>7343.9520000000002</v>
      </c>
      <c r="AD1083">
        <v>6629.2569999999996</v>
      </c>
      <c r="AE1083">
        <v>4995.1499999999996</v>
      </c>
      <c r="AF1083">
        <v>3136.3510000000001</v>
      </c>
      <c r="AG1083">
        <v>2698.56</v>
      </c>
      <c r="AH1083">
        <v>72.37688</v>
      </c>
      <c r="AI1083">
        <v>70.86748</v>
      </c>
      <c r="AJ1083">
        <v>69.532899999999998</v>
      </c>
      <c r="AK1083">
        <v>68.37594</v>
      </c>
      <c r="AL1083">
        <v>67.0047</v>
      </c>
      <c r="AM1083">
        <v>65.811089999999993</v>
      </c>
      <c r="AN1083">
        <v>65.160709999999995</v>
      </c>
      <c r="AO1083">
        <v>65.586460000000002</v>
      </c>
      <c r="AP1083">
        <v>70.12218</v>
      </c>
      <c r="AQ1083">
        <v>76.034769999999995</v>
      </c>
      <c r="AR1083">
        <v>82.077060000000003</v>
      </c>
      <c r="AS1083">
        <v>86.75564</v>
      </c>
      <c r="AT1083">
        <v>90.346800000000002</v>
      </c>
      <c r="AU1083">
        <v>92.985900000000001</v>
      </c>
      <c r="AV1083">
        <v>94.963350000000005</v>
      </c>
      <c r="AW1083">
        <v>96.054509999999993</v>
      </c>
      <c r="AX1083">
        <v>96.375</v>
      </c>
      <c r="AY1083">
        <v>95.461460000000002</v>
      </c>
      <c r="AZ1083">
        <v>91.396609999999995</v>
      </c>
      <c r="BA1083">
        <v>86.423869999999994</v>
      </c>
      <c r="BB1083">
        <v>83.332710000000006</v>
      </c>
      <c r="BC1083">
        <v>80.692670000000007</v>
      </c>
      <c r="BD1083">
        <v>77.88252</v>
      </c>
      <c r="BE1083">
        <v>74.75564</v>
      </c>
      <c r="BF1083">
        <v>-1949.3320000000001</v>
      </c>
      <c r="BG1083">
        <v>9256.85</v>
      </c>
      <c r="BH1083">
        <v>0</v>
      </c>
      <c r="BI1083">
        <v>0</v>
      </c>
      <c r="BJ1083">
        <v>0</v>
      </c>
    </row>
    <row r="1084" spans="1:62" x14ac:dyDescent="0.25">
      <c r="A1084" t="s">
        <v>37</v>
      </c>
      <c r="B1084" t="s">
        <v>25</v>
      </c>
      <c r="C1084" t="s">
        <v>29</v>
      </c>
      <c r="D1084" t="s">
        <v>101</v>
      </c>
      <c r="E1084" t="s">
        <v>100</v>
      </c>
      <c r="F1084" t="s">
        <v>33</v>
      </c>
      <c r="G1084">
        <v>2022</v>
      </c>
      <c r="H1084">
        <v>5</v>
      </c>
      <c r="I1084">
        <v>134.49279999999999</v>
      </c>
      <c r="J1084">
        <v>1874.3979999999999</v>
      </c>
      <c r="K1084">
        <v>1854.3430000000001</v>
      </c>
      <c r="L1084">
        <v>1842.6690000000001</v>
      </c>
      <c r="M1084">
        <v>1813.645</v>
      </c>
      <c r="N1084">
        <v>1765.866</v>
      </c>
      <c r="O1084">
        <v>1771.05</v>
      </c>
      <c r="P1084">
        <v>2043.0889999999999</v>
      </c>
      <c r="Q1084">
        <v>2682.0430000000001</v>
      </c>
      <c r="R1084">
        <v>3479.9</v>
      </c>
      <c r="S1084">
        <v>4249.5690000000004</v>
      </c>
      <c r="T1084">
        <v>4980.1149999999998</v>
      </c>
      <c r="U1084">
        <v>5516.7</v>
      </c>
      <c r="V1084">
        <v>5971.01</v>
      </c>
      <c r="W1084">
        <v>6314.223</v>
      </c>
      <c r="X1084">
        <v>6594.5259999999998</v>
      </c>
      <c r="Y1084">
        <v>6669.3739999999998</v>
      </c>
      <c r="Z1084">
        <v>6665.5320000000002</v>
      </c>
      <c r="AA1084">
        <v>6436.0969999999998</v>
      </c>
      <c r="AB1084">
        <v>6191.4889999999996</v>
      </c>
      <c r="AC1084">
        <v>5751.9660000000003</v>
      </c>
      <c r="AD1084">
        <v>5484.9989999999998</v>
      </c>
      <c r="AE1084">
        <v>4146.527</v>
      </c>
      <c r="AF1084">
        <v>2493.7930000000001</v>
      </c>
      <c r="AG1084">
        <v>2099.6469999999999</v>
      </c>
      <c r="AH1084">
        <v>79.788539999999998</v>
      </c>
      <c r="AI1084">
        <v>77.99436</v>
      </c>
      <c r="AJ1084">
        <v>75.802639999999997</v>
      </c>
      <c r="AK1084">
        <v>73.862790000000004</v>
      </c>
      <c r="AL1084">
        <v>72.546049999999994</v>
      </c>
      <c r="AM1084">
        <v>71.180449999999993</v>
      </c>
      <c r="AN1084">
        <v>71.561089999999993</v>
      </c>
      <c r="AO1084">
        <v>75.327060000000003</v>
      </c>
      <c r="AP1084">
        <v>80.427639999999997</v>
      </c>
      <c r="AQ1084">
        <v>84.50376</v>
      </c>
      <c r="AR1084">
        <v>87.955830000000006</v>
      </c>
      <c r="AS1084">
        <v>91.698310000000006</v>
      </c>
      <c r="AT1084">
        <v>95.241540000000001</v>
      </c>
      <c r="AU1084">
        <v>97.62312</v>
      </c>
      <c r="AV1084">
        <v>99.11748</v>
      </c>
      <c r="AW1084">
        <v>100.05549999999999</v>
      </c>
      <c r="AX1084">
        <v>100.4511</v>
      </c>
      <c r="AY1084">
        <v>99.198310000000006</v>
      </c>
      <c r="AZ1084">
        <v>96.789469999999994</v>
      </c>
      <c r="BA1084">
        <v>94.25564</v>
      </c>
      <c r="BB1084">
        <v>90.826130000000006</v>
      </c>
      <c r="BC1084">
        <v>88.341160000000002</v>
      </c>
      <c r="BD1084">
        <v>85.50376</v>
      </c>
      <c r="BE1084">
        <v>83.134399999999999</v>
      </c>
      <c r="BF1084">
        <v>-1364.5319999999999</v>
      </c>
      <c r="BG1084">
        <v>4535.8549999999996</v>
      </c>
      <c r="BH1084">
        <v>0</v>
      </c>
      <c r="BI1084">
        <v>0</v>
      </c>
      <c r="BJ1084">
        <v>0</v>
      </c>
    </row>
    <row r="1085" spans="1:62" x14ac:dyDescent="0.25">
      <c r="A1085" t="s">
        <v>37</v>
      </c>
      <c r="B1085" t="s">
        <v>25</v>
      </c>
      <c r="C1085" t="s">
        <v>29</v>
      </c>
      <c r="D1085" t="s">
        <v>101</v>
      </c>
      <c r="E1085" t="s">
        <v>100</v>
      </c>
      <c r="F1085" t="s">
        <v>33</v>
      </c>
      <c r="G1085">
        <v>2022</v>
      </c>
      <c r="H1085">
        <v>6</v>
      </c>
      <c r="I1085">
        <v>179.32380000000001</v>
      </c>
      <c r="J1085">
        <v>2445.2420000000002</v>
      </c>
      <c r="K1085">
        <v>2402.9009999999998</v>
      </c>
      <c r="L1085">
        <v>2369.87</v>
      </c>
      <c r="M1085">
        <v>2354.0250000000001</v>
      </c>
      <c r="N1085">
        <v>2236.069</v>
      </c>
      <c r="O1085">
        <v>2167.9609999999998</v>
      </c>
      <c r="P1085">
        <v>2596.587</v>
      </c>
      <c r="Q1085">
        <v>3748.2530000000002</v>
      </c>
      <c r="R1085">
        <v>4948.9719999999998</v>
      </c>
      <c r="S1085">
        <v>6196.5140000000001</v>
      </c>
      <c r="T1085">
        <v>7293.7650000000003</v>
      </c>
      <c r="U1085">
        <v>7987.8919999999998</v>
      </c>
      <c r="V1085">
        <v>8602.8690000000006</v>
      </c>
      <c r="W1085">
        <v>9008.9519999999993</v>
      </c>
      <c r="X1085">
        <v>9390.1959999999999</v>
      </c>
      <c r="Y1085">
        <v>9524.8809999999994</v>
      </c>
      <c r="Z1085">
        <v>9564.0470000000005</v>
      </c>
      <c r="AA1085">
        <v>9437.6790000000001</v>
      </c>
      <c r="AB1085">
        <v>9158.7639999999992</v>
      </c>
      <c r="AC1085">
        <v>8449.8209999999999</v>
      </c>
      <c r="AD1085">
        <v>7891.3310000000001</v>
      </c>
      <c r="AE1085">
        <v>6022.6819999999998</v>
      </c>
      <c r="AF1085">
        <v>3487.319</v>
      </c>
      <c r="AG1085">
        <v>2881.7930000000001</v>
      </c>
      <c r="AH1085">
        <v>81.105260000000001</v>
      </c>
      <c r="AI1085">
        <v>79.024439999999998</v>
      </c>
      <c r="AJ1085">
        <v>77.588350000000005</v>
      </c>
      <c r="AK1085">
        <v>76.023499999999999</v>
      </c>
      <c r="AL1085">
        <v>74.414469999999994</v>
      </c>
      <c r="AM1085">
        <v>73.147559999999999</v>
      </c>
      <c r="AN1085">
        <v>73.730260000000001</v>
      </c>
      <c r="AO1085">
        <v>77.99906</v>
      </c>
      <c r="AP1085">
        <v>82.394739999999999</v>
      </c>
      <c r="AQ1085">
        <v>86.651309999999995</v>
      </c>
      <c r="AR1085">
        <v>90.147559999999999</v>
      </c>
      <c r="AS1085">
        <v>93.432329999999993</v>
      </c>
      <c r="AT1085">
        <v>96.589290000000005</v>
      </c>
      <c r="AU1085">
        <v>99.11936</v>
      </c>
      <c r="AV1085">
        <v>101.3421</v>
      </c>
      <c r="AW1085">
        <v>103.0479</v>
      </c>
      <c r="AX1085">
        <v>104.13160000000001</v>
      </c>
      <c r="AY1085">
        <v>104.0244</v>
      </c>
      <c r="AZ1085">
        <v>102.61839999999999</v>
      </c>
      <c r="BA1085">
        <v>100.6156</v>
      </c>
      <c r="BB1085">
        <v>96.859020000000001</v>
      </c>
      <c r="BC1085">
        <v>93.191730000000007</v>
      </c>
      <c r="BD1085">
        <v>90.792289999999994</v>
      </c>
      <c r="BE1085">
        <v>88.398499999999999</v>
      </c>
      <c r="BF1085">
        <v>-1819.376</v>
      </c>
      <c r="BG1085">
        <v>8063.7439999999997</v>
      </c>
      <c r="BH1085">
        <v>0</v>
      </c>
      <c r="BI1085">
        <v>0</v>
      </c>
      <c r="BJ1085">
        <v>0</v>
      </c>
    </row>
    <row r="1086" spans="1:62" x14ac:dyDescent="0.25">
      <c r="A1086" t="s">
        <v>37</v>
      </c>
      <c r="B1086" t="s">
        <v>25</v>
      </c>
      <c r="C1086" t="s">
        <v>29</v>
      </c>
      <c r="D1086" t="s">
        <v>101</v>
      </c>
      <c r="E1086" t="s">
        <v>100</v>
      </c>
      <c r="F1086" t="s">
        <v>33</v>
      </c>
      <c r="G1086">
        <v>2022</v>
      </c>
      <c r="H1086">
        <v>7</v>
      </c>
      <c r="I1086">
        <v>243.36799999999999</v>
      </c>
      <c r="J1086">
        <v>3513.855</v>
      </c>
      <c r="K1086">
        <v>3409.2710000000002</v>
      </c>
      <c r="L1086">
        <v>3386.43</v>
      </c>
      <c r="M1086">
        <v>3312.5630000000001</v>
      </c>
      <c r="N1086">
        <v>3081.5520000000001</v>
      </c>
      <c r="O1086">
        <v>2849.652</v>
      </c>
      <c r="P1086">
        <v>3489.0749999999998</v>
      </c>
      <c r="Q1086">
        <v>5344.7830000000004</v>
      </c>
      <c r="R1086">
        <v>7080.8289999999997</v>
      </c>
      <c r="S1086">
        <v>8863.0300000000007</v>
      </c>
      <c r="T1086">
        <v>10488.63</v>
      </c>
      <c r="U1086">
        <v>11589.09</v>
      </c>
      <c r="V1086">
        <v>12529.9</v>
      </c>
      <c r="W1086">
        <v>13167.87</v>
      </c>
      <c r="X1086">
        <v>13791.27</v>
      </c>
      <c r="Y1086">
        <v>13915.25</v>
      </c>
      <c r="Z1086">
        <v>13985.61</v>
      </c>
      <c r="AA1086">
        <v>13855.55</v>
      </c>
      <c r="AB1086">
        <v>13459.36</v>
      </c>
      <c r="AC1086">
        <v>12455.92</v>
      </c>
      <c r="AD1086">
        <v>11538.33</v>
      </c>
      <c r="AE1086">
        <v>8937.7729999999992</v>
      </c>
      <c r="AF1086">
        <v>5334.43</v>
      </c>
      <c r="AG1086">
        <v>4471.9780000000001</v>
      </c>
      <c r="AH1086">
        <v>86.979320000000001</v>
      </c>
      <c r="AI1086">
        <v>85.37782</v>
      </c>
      <c r="AJ1086">
        <v>84.075190000000006</v>
      </c>
      <c r="AK1086">
        <v>82.336460000000002</v>
      </c>
      <c r="AL1086">
        <v>81.328010000000006</v>
      </c>
      <c r="AM1086">
        <v>80.031949999999995</v>
      </c>
      <c r="AN1086">
        <v>79.50094</v>
      </c>
      <c r="AO1086">
        <v>82.041349999999994</v>
      </c>
      <c r="AP1086">
        <v>85.792289999999994</v>
      </c>
      <c r="AQ1086">
        <v>89.826130000000006</v>
      </c>
      <c r="AR1086">
        <v>93.339290000000005</v>
      </c>
      <c r="AS1086">
        <v>97.083650000000006</v>
      </c>
      <c r="AT1086">
        <v>100.4812</v>
      </c>
      <c r="AU1086">
        <v>103.1786</v>
      </c>
      <c r="AV1086">
        <v>105.3477</v>
      </c>
      <c r="AW1086">
        <v>106.3045</v>
      </c>
      <c r="AX1086">
        <v>106.828</v>
      </c>
      <c r="AY1086">
        <v>105.9962</v>
      </c>
      <c r="AZ1086">
        <v>104.4182</v>
      </c>
      <c r="BA1086">
        <v>102.0705</v>
      </c>
      <c r="BB1086">
        <v>98.490600000000001</v>
      </c>
      <c r="BC1086">
        <v>95.814850000000007</v>
      </c>
      <c r="BD1086">
        <v>92.387209999999996</v>
      </c>
      <c r="BE1086">
        <v>89.961460000000002</v>
      </c>
      <c r="BF1086">
        <v>-2469.154</v>
      </c>
      <c r="BG1086">
        <v>14852.1</v>
      </c>
      <c r="BH1086">
        <v>0</v>
      </c>
      <c r="BI1086">
        <v>0</v>
      </c>
      <c r="BJ1086">
        <v>0</v>
      </c>
    </row>
    <row r="1087" spans="1:62" x14ac:dyDescent="0.25">
      <c r="A1087" t="s">
        <v>37</v>
      </c>
      <c r="B1087" t="s">
        <v>25</v>
      </c>
      <c r="C1087" t="s">
        <v>29</v>
      </c>
      <c r="D1087" t="s">
        <v>101</v>
      </c>
      <c r="E1087" t="s">
        <v>100</v>
      </c>
      <c r="F1087" t="s">
        <v>33</v>
      </c>
      <c r="G1087">
        <v>2022</v>
      </c>
      <c r="H1087">
        <v>8</v>
      </c>
      <c r="I1087">
        <v>256.17680000000001</v>
      </c>
      <c r="J1087">
        <v>3454.326</v>
      </c>
      <c r="K1087">
        <v>3398.97</v>
      </c>
      <c r="L1087">
        <v>3382.1849999999999</v>
      </c>
      <c r="M1087">
        <v>3340.88</v>
      </c>
      <c r="N1087">
        <v>3144.9169999999999</v>
      </c>
      <c r="O1087">
        <v>3011.51</v>
      </c>
      <c r="P1087">
        <v>3745.7109999999998</v>
      </c>
      <c r="Q1087">
        <v>5456.1469999999999</v>
      </c>
      <c r="R1087">
        <v>7218.3829999999998</v>
      </c>
      <c r="S1087">
        <v>8979.1020000000008</v>
      </c>
      <c r="T1087">
        <v>10552.71</v>
      </c>
      <c r="U1087">
        <v>11588.81</v>
      </c>
      <c r="V1087">
        <v>12433.23</v>
      </c>
      <c r="W1087">
        <v>13107.71</v>
      </c>
      <c r="X1087">
        <v>13727.84</v>
      </c>
      <c r="Y1087">
        <v>13895.98</v>
      </c>
      <c r="Z1087">
        <v>14097.1</v>
      </c>
      <c r="AA1087">
        <v>14047.59</v>
      </c>
      <c r="AB1087">
        <v>13628.25</v>
      </c>
      <c r="AC1087">
        <v>12587.21</v>
      </c>
      <c r="AD1087">
        <v>11765.05</v>
      </c>
      <c r="AE1087">
        <v>8891.8289999999997</v>
      </c>
      <c r="AF1087">
        <v>5106.9040000000005</v>
      </c>
      <c r="AG1087">
        <v>4146.4859999999999</v>
      </c>
      <c r="AH1087">
        <v>85.446430000000007</v>
      </c>
      <c r="AI1087">
        <v>83.147559999999999</v>
      </c>
      <c r="AJ1087">
        <v>81.717100000000002</v>
      </c>
      <c r="AK1087">
        <v>79.74812</v>
      </c>
      <c r="AL1087">
        <v>78.199250000000006</v>
      </c>
      <c r="AM1087">
        <v>77.453950000000006</v>
      </c>
      <c r="AN1087">
        <v>76.555449999999993</v>
      </c>
      <c r="AO1087">
        <v>78.219920000000002</v>
      </c>
      <c r="AP1087">
        <v>83.2453</v>
      </c>
      <c r="AQ1087">
        <v>88.013159999999999</v>
      </c>
      <c r="AR1087">
        <v>91.905079999999998</v>
      </c>
      <c r="AS1087">
        <v>95.398499999999999</v>
      </c>
      <c r="AT1087">
        <v>98.659769999999995</v>
      </c>
      <c r="AU1087">
        <v>101.6335</v>
      </c>
      <c r="AV1087">
        <v>103.9624</v>
      </c>
      <c r="AW1087">
        <v>105.2754</v>
      </c>
      <c r="AX1087">
        <v>106.2002</v>
      </c>
      <c r="AY1087">
        <v>105.84869999999999</v>
      </c>
      <c r="AZ1087">
        <v>103.78570000000001</v>
      </c>
      <c r="BA1087">
        <v>100.6429</v>
      </c>
      <c r="BB1087">
        <v>96.468050000000005</v>
      </c>
      <c r="BC1087">
        <v>93.319550000000007</v>
      </c>
      <c r="BD1087">
        <v>91.116540000000001</v>
      </c>
      <c r="BE1087">
        <v>89.288539999999998</v>
      </c>
      <c r="BF1087">
        <v>-2599.1089999999999</v>
      </c>
      <c r="BG1087">
        <v>16456.62</v>
      </c>
      <c r="BH1087">
        <v>0</v>
      </c>
      <c r="BI1087">
        <v>0</v>
      </c>
      <c r="BJ1087">
        <v>0</v>
      </c>
    </row>
    <row r="1088" spans="1:62" x14ac:dyDescent="0.25">
      <c r="A1088" t="s">
        <v>37</v>
      </c>
      <c r="B1088" t="s">
        <v>25</v>
      </c>
      <c r="C1088" t="s">
        <v>29</v>
      </c>
      <c r="D1088" t="s">
        <v>101</v>
      </c>
      <c r="E1088" t="s">
        <v>100</v>
      </c>
      <c r="F1088" t="s">
        <v>33</v>
      </c>
      <c r="G1088">
        <v>2022</v>
      </c>
      <c r="H1088">
        <v>9</v>
      </c>
      <c r="I1088">
        <v>217.75030000000001</v>
      </c>
      <c r="J1088">
        <v>2935.2579999999998</v>
      </c>
      <c r="K1088">
        <v>2934.32</v>
      </c>
      <c r="L1088">
        <v>2911.2220000000002</v>
      </c>
      <c r="M1088">
        <v>2926.768</v>
      </c>
      <c r="N1088">
        <v>2854.26</v>
      </c>
      <c r="O1088">
        <v>2803.0459999999998</v>
      </c>
      <c r="P1088">
        <v>3279.0659999999998</v>
      </c>
      <c r="Q1088">
        <v>4404.9059999999999</v>
      </c>
      <c r="R1088">
        <v>5458.665</v>
      </c>
      <c r="S1088">
        <v>6764.9359999999997</v>
      </c>
      <c r="T1088">
        <v>7808.268</v>
      </c>
      <c r="U1088">
        <v>8578.5990000000002</v>
      </c>
      <c r="V1088">
        <v>9236.8369999999995</v>
      </c>
      <c r="W1088">
        <v>9752.6880000000001</v>
      </c>
      <c r="X1088">
        <v>10272.91</v>
      </c>
      <c r="Y1088">
        <v>10415.040000000001</v>
      </c>
      <c r="Z1088">
        <v>10469.73</v>
      </c>
      <c r="AA1088">
        <v>10402.540000000001</v>
      </c>
      <c r="AB1088">
        <v>9965.5820000000003</v>
      </c>
      <c r="AC1088">
        <v>9427.1830000000009</v>
      </c>
      <c r="AD1088">
        <v>8553.9699999999993</v>
      </c>
      <c r="AE1088">
        <v>6336.14</v>
      </c>
      <c r="AF1088">
        <v>3693.6689999999999</v>
      </c>
      <c r="AG1088">
        <v>3137.6280000000002</v>
      </c>
      <c r="AH1088">
        <v>78.344920000000002</v>
      </c>
      <c r="AI1088">
        <v>76.615600000000001</v>
      </c>
      <c r="AJ1088">
        <v>74.467100000000002</v>
      </c>
      <c r="AK1088">
        <v>72.697360000000003</v>
      </c>
      <c r="AL1088">
        <v>71.782899999999998</v>
      </c>
      <c r="AM1088">
        <v>70.62688</v>
      </c>
      <c r="AN1088">
        <v>69.808269999999993</v>
      </c>
      <c r="AO1088">
        <v>70.333650000000006</v>
      </c>
      <c r="AP1088">
        <v>74.960530000000006</v>
      </c>
      <c r="AQ1088">
        <v>80.717100000000002</v>
      </c>
      <c r="AR1088">
        <v>85.783839999999998</v>
      </c>
      <c r="AS1088">
        <v>89.717100000000002</v>
      </c>
      <c r="AT1088">
        <v>93.317670000000007</v>
      </c>
      <c r="AU1088">
        <v>96.169169999999994</v>
      </c>
      <c r="AV1088">
        <v>98.990600000000001</v>
      </c>
      <c r="AW1088">
        <v>100.34399999999999</v>
      </c>
      <c r="AX1088">
        <v>100.8177</v>
      </c>
      <c r="AY1088">
        <v>100.0508</v>
      </c>
      <c r="AZ1088">
        <v>97.509399999999999</v>
      </c>
      <c r="BA1088">
        <v>93.352440000000001</v>
      </c>
      <c r="BB1088">
        <v>89.580830000000006</v>
      </c>
      <c r="BC1088">
        <v>86.696430000000007</v>
      </c>
      <c r="BD1088">
        <v>83.74906</v>
      </c>
      <c r="BE1088">
        <v>81.50188</v>
      </c>
      <c r="BF1088">
        <v>-2209.2429999999999</v>
      </c>
      <c r="BG1088">
        <v>11889.91</v>
      </c>
      <c r="BH1088">
        <v>0</v>
      </c>
      <c r="BI1088">
        <v>0</v>
      </c>
      <c r="BJ1088">
        <v>0</v>
      </c>
    </row>
    <row r="1089" spans="1:62" x14ac:dyDescent="0.25">
      <c r="A1089" t="s">
        <v>37</v>
      </c>
      <c r="B1089" t="s">
        <v>25</v>
      </c>
      <c r="C1089" t="s">
        <v>29</v>
      </c>
      <c r="D1089" t="s">
        <v>101</v>
      </c>
      <c r="E1089" t="s">
        <v>100</v>
      </c>
      <c r="F1089" t="s">
        <v>33</v>
      </c>
      <c r="G1089">
        <v>2022</v>
      </c>
      <c r="H1089">
        <v>10</v>
      </c>
      <c r="I1089">
        <v>198.53700000000001</v>
      </c>
      <c r="J1089">
        <v>2761.9360000000001</v>
      </c>
      <c r="K1089">
        <v>2762.556</v>
      </c>
      <c r="L1089">
        <v>2776.2049999999999</v>
      </c>
      <c r="M1089">
        <v>2810.8490000000002</v>
      </c>
      <c r="N1089">
        <v>2741.172</v>
      </c>
      <c r="O1089">
        <v>2822.0790000000002</v>
      </c>
      <c r="P1089">
        <v>2992.9389999999999</v>
      </c>
      <c r="Q1089">
        <v>3953.857</v>
      </c>
      <c r="R1089">
        <v>4658.1880000000001</v>
      </c>
      <c r="S1089">
        <v>5612.6859999999997</v>
      </c>
      <c r="T1089">
        <v>6447.3959999999997</v>
      </c>
      <c r="U1089">
        <v>7080.3580000000002</v>
      </c>
      <c r="V1089">
        <v>7660.1130000000003</v>
      </c>
      <c r="W1089">
        <v>8034.7280000000001</v>
      </c>
      <c r="X1089">
        <v>8442.6010000000006</v>
      </c>
      <c r="Y1089">
        <v>8494.2839999999997</v>
      </c>
      <c r="Z1089">
        <v>8533.7919999999995</v>
      </c>
      <c r="AA1089">
        <v>8397.6049999999996</v>
      </c>
      <c r="AB1089">
        <v>8143.5439999999999</v>
      </c>
      <c r="AC1089">
        <v>7588.75</v>
      </c>
      <c r="AD1089">
        <v>6850.2330000000002</v>
      </c>
      <c r="AE1089">
        <v>5161.6549999999997</v>
      </c>
      <c r="AF1089">
        <v>3240.8960000000002</v>
      </c>
      <c r="AG1089">
        <v>2788.5120000000002</v>
      </c>
      <c r="AH1089">
        <v>72.37688</v>
      </c>
      <c r="AI1089">
        <v>70.86748</v>
      </c>
      <c r="AJ1089">
        <v>69.532899999999998</v>
      </c>
      <c r="AK1089">
        <v>68.37594</v>
      </c>
      <c r="AL1089">
        <v>67.0047</v>
      </c>
      <c r="AM1089">
        <v>65.811089999999993</v>
      </c>
      <c r="AN1089">
        <v>65.160709999999995</v>
      </c>
      <c r="AO1089">
        <v>65.586460000000002</v>
      </c>
      <c r="AP1089">
        <v>70.12218</v>
      </c>
      <c r="AQ1089">
        <v>76.034769999999995</v>
      </c>
      <c r="AR1089">
        <v>82.077060000000003</v>
      </c>
      <c r="AS1089">
        <v>86.75564</v>
      </c>
      <c r="AT1089">
        <v>90.346800000000002</v>
      </c>
      <c r="AU1089">
        <v>92.985900000000001</v>
      </c>
      <c r="AV1089">
        <v>94.963350000000005</v>
      </c>
      <c r="AW1089">
        <v>96.054509999999993</v>
      </c>
      <c r="AX1089">
        <v>96.375</v>
      </c>
      <c r="AY1089">
        <v>95.461460000000002</v>
      </c>
      <c r="AZ1089">
        <v>91.396609999999995</v>
      </c>
      <c r="BA1089">
        <v>86.423869999999994</v>
      </c>
      <c r="BB1089">
        <v>83.332710000000006</v>
      </c>
      <c r="BC1089">
        <v>80.692670000000007</v>
      </c>
      <c r="BD1089">
        <v>77.88252</v>
      </c>
      <c r="BE1089">
        <v>74.75564</v>
      </c>
      <c r="BF1089">
        <v>-2014.31</v>
      </c>
      <c r="BG1089">
        <v>9884.259</v>
      </c>
      <c r="BH1089">
        <v>0</v>
      </c>
      <c r="BI1089">
        <v>0</v>
      </c>
      <c r="BJ1089">
        <v>0</v>
      </c>
    </row>
    <row r="1090" spans="1:62" x14ac:dyDescent="0.25">
      <c r="A1090" t="s">
        <v>37</v>
      </c>
      <c r="B1090" t="s">
        <v>25</v>
      </c>
      <c r="C1090" t="s">
        <v>29</v>
      </c>
      <c r="D1090" t="s">
        <v>101</v>
      </c>
      <c r="E1090" t="s">
        <v>100</v>
      </c>
      <c r="F1090" t="s">
        <v>31</v>
      </c>
      <c r="G1090">
        <v>2019</v>
      </c>
      <c r="H1090">
        <v>8</v>
      </c>
      <c r="I1090">
        <v>133</v>
      </c>
      <c r="J1090">
        <v>1815.212</v>
      </c>
      <c r="K1090">
        <v>1793.4359999999999</v>
      </c>
      <c r="L1090">
        <v>1778.9390000000001</v>
      </c>
      <c r="M1090">
        <v>1772.278</v>
      </c>
      <c r="N1090">
        <v>1675.6489999999999</v>
      </c>
      <c r="O1090">
        <v>1612.7950000000001</v>
      </c>
      <c r="P1090">
        <v>1979.98</v>
      </c>
      <c r="Q1090">
        <v>2831.64</v>
      </c>
      <c r="R1090">
        <v>3698.009</v>
      </c>
      <c r="S1090">
        <v>4592.2280000000001</v>
      </c>
      <c r="T1090">
        <v>5371.0990000000002</v>
      </c>
      <c r="U1090">
        <v>5898.8230000000003</v>
      </c>
      <c r="V1090">
        <v>6332.7910000000002</v>
      </c>
      <c r="W1090">
        <v>6660.2179999999998</v>
      </c>
      <c r="X1090">
        <v>6984.5479999999998</v>
      </c>
      <c r="Y1090">
        <v>7073.1670000000004</v>
      </c>
      <c r="Z1090">
        <v>7163.5590000000002</v>
      </c>
      <c r="AA1090">
        <v>7134.7650000000003</v>
      </c>
      <c r="AB1090">
        <v>6933.4470000000001</v>
      </c>
      <c r="AC1090">
        <v>6420.0020000000004</v>
      </c>
      <c r="AD1090">
        <v>6004.9759999999997</v>
      </c>
      <c r="AE1090">
        <v>4554.5039999999999</v>
      </c>
      <c r="AF1090">
        <v>2630.1489999999999</v>
      </c>
      <c r="AG1090">
        <v>2139.7310000000002</v>
      </c>
      <c r="AH1090">
        <v>82.968990000000005</v>
      </c>
      <c r="AI1090">
        <v>81.041349999999994</v>
      </c>
      <c r="AJ1090">
        <v>79.461939999999998</v>
      </c>
      <c r="AK1090">
        <v>77.701359999999994</v>
      </c>
      <c r="AL1090">
        <v>76.431150000000002</v>
      </c>
      <c r="AM1090">
        <v>75.315089999999998</v>
      </c>
      <c r="AN1090">
        <v>74.89873</v>
      </c>
      <c r="AO1090">
        <v>77.148499999999999</v>
      </c>
      <c r="AP1090">
        <v>81.598209999999995</v>
      </c>
      <c r="AQ1090">
        <v>86.301929999999999</v>
      </c>
      <c r="AR1090">
        <v>90.293940000000006</v>
      </c>
      <c r="AS1090">
        <v>93.907899999999998</v>
      </c>
      <c r="AT1090">
        <v>97.261989999999997</v>
      </c>
      <c r="AU1090">
        <v>100.0252</v>
      </c>
      <c r="AV1090">
        <v>102.41079999999999</v>
      </c>
      <c r="AW1090">
        <v>103.74299999999999</v>
      </c>
      <c r="AX1090">
        <v>104.4944</v>
      </c>
      <c r="AY1090">
        <v>103.98009999999999</v>
      </c>
      <c r="AZ1090">
        <v>102.083</v>
      </c>
      <c r="BA1090">
        <v>99.170379999999994</v>
      </c>
      <c r="BB1090">
        <v>95.349620000000002</v>
      </c>
      <c r="BC1090">
        <v>92.25564</v>
      </c>
      <c r="BD1090">
        <v>89.511279999999999</v>
      </c>
      <c r="BE1090">
        <v>87.287599999999998</v>
      </c>
      <c r="BF1090">
        <v>-1349.386</v>
      </c>
      <c r="BG1090">
        <v>4435.7219999999998</v>
      </c>
      <c r="BH1090">
        <v>0</v>
      </c>
      <c r="BI1090">
        <v>0</v>
      </c>
      <c r="BJ1090">
        <v>0</v>
      </c>
    </row>
    <row r="1091" spans="1:62" x14ac:dyDescent="0.25">
      <c r="A1091" t="s">
        <v>37</v>
      </c>
      <c r="B1091" t="s">
        <v>25</v>
      </c>
      <c r="C1091" t="s">
        <v>29</v>
      </c>
      <c r="D1091" t="s">
        <v>101</v>
      </c>
      <c r="E1091" t="s">
        <v>100</v>
      </c>
      <c r="F1091" t="s">
        <v>31</v>
      </c>
      <c r="G1091">
        <v>2020</v>
      </c>
      <c r="H1091">
        <v>8</v>
      </c>
      <c r="I1091">
        <v>230.5591</v>
      </c>
      <c r="J1091">
        <v>3146.7190000000001</v>
      </c>
      <c r="K1091">
        <v>3108.97</v>
      </c>
      <c r="L1091">
        <v>3083.84</v>
      </c>
      <c r="M1091">
        <v>3072.2919999999999</v>
      </c>
      <c r="N1091">
        <v>2904.7829999999999</v>
      </c>
      <c r="O1091">
        <v>2795.8240000000001</v>
      </c>
      <c r="P1091">
        <v>3432.3490000000002</v>
      </c>
      <c r="Q1091">
        <v>4908.7250000000004</v>
      </c>
      <c r="R1091">
        <v>6410.5990000000002</v>
      </c>
      <c r="S1091">
        <v>7960.7510000000002</v>
      </c>
      <c r="T1091">
        <v>9310.9459999999999</v>
      </c>
      <c r="U1091">
        <v>10225.77</v>
      </c>
      <c r="V1091">
        <v>10978.06</v>
      </c>
      <c r="W1091">
        <v>11545.67</v>
      </c>
      <c r="X1091">
        <v>12107.9</v>
      </c>
      <c r="Y1091">
        <v>12261.53</v>
      </c>
      <c r="Z1091">
        <v>12418.22</v>
      </c>
      <c r="AA1091">
        <v>12368.31</v>
      </c>
      <c r="AB1091">
        <v>12019.32</v>
      </c>
      <c r="AC1091">
        <v>11129.25</v>
      </c>
      <c r="AD1091">
        <v>10409.790000000001</v>
      </c>
      <c r="AE1091">
        <v>7895.357</v>
      </c>
      <c r="AF1091">
        <v>4559.4359999999997</v>
      </c>
      <c r="AG1091">
        <v>3709.2829999999999</v>
      </c>
      <c r="AH1091">
        <v>82.968990000000005</v>
      </c>
      <c r="AI1091">
        <v>81.041349999999994</v>
      </c>
      <c r="AJ1091">
        <v>79.461939999999998</v>
      </c>
      <c r="AK1091">
        <v>77.701359999999994</v>
      </c>
      <c r="AL1091">
        <v>76.431150000000002</v>
      </c>
      <c r="AM1091">
        <v>75.315089999999998</v>
      </c>
      <c r="AN1091">
        <v>74.89873</v>
      </c>
      <c r="AO1091">
        <v>77.148499999999999</v>
      </c>
      <c r="AP1091">
        <v>81.598209999999995</v>
      </c>
      <c r="AQ1091">
        <v>86.301929999999999</v>
      </c>
      <c r="AR1091">
        <v>90.293940000000006</v>
      </c>
      <c r="AS1091">
        <v>93.907899999999998</v>
      </c>
      <c r="AT1091">
        <v>97.261989999999997</v>
      </c>
      <c r="AU1091">
        <v>100.0252</v>
      </c>
      <c r="AV1091">
        <v>102.41079999999999</v>
      </c>
      <c r="AW1091">
        <v>103.74299999999999</v>
      </c>
      <c r="AX1091">
        <v>104.4944</v>
      </c>
      <c r="AY1091">
        <v>103.98009999999999</v>
      </c>
      <c r="AZ1091">
        <v>102.083</v>
      </c>
      <c r="BA1091">
        <v>99.170379999999994</v>
      </c>
      <c r="BB1091">
        <v>95.349620000000002</v>
      </c>
      <c r="BC1091">
        <v>92.25564</v>
      </c>
      <c r="BD1091">
        <v>89.511279999999999</v>
      </c>
      <c r="BE1091">
        <v>87.287599999999998</v>
      </c>
      <c r="BF1091">
        <v>-2339.1979999999999</v>
      </c>
      <c r="BG1091">
        <v>13329.86</v>
      </c>
      <c r="BH1091">
        <v>0</v>
      </c>
      <c r="BI1091">
        <v>0</v>
      </c>
      <c r="BJ1091">
        <v>0</v>
      </c>
    </row>
    <row r="1092" spans="1:62" x14ac:dyDescent="0.25">
      <c r="A1092" t="s">
        <v>37</v>
      </c>
      <c r="B1092" t="s">
        <v>25</v>
      </c>
      <c r="C1092" t="s">
        <v>29</v>
      </c>
      <c r="D1092" t="s">
        <v>101</v>
      </c>
      <c r="E1092" t="s">
        <v>100</v>
      </c>
      <c r="F1092" t="s">
        <v>31</v>
      </c>
      <c r="G1092">
        <v>2021</v>
      </c>
      <c r="H1092">
        <v>8</v>
      </c>
      <c r="I1092">
        <v>243.36799999999999</v>
      </c>
      <c r="J1092">
        <v>3321.5369999999998</v>
      </c>
      <c r="K1092">
        <v>3281.6909999999998</v>
      </c>
      <c r="L1092">
        <v>3255.1640000000002</v>
      </c>
      <c r="M1092">
        <v>3242.9749999999999</v>
      </c>
      <c r="N1092">
        <v>3066.16</v>
      </c>
      <c r="O1092">
        <v>2951.1469999999999</v>
      </c>
      <c r="P1092">
        <v>3623.0360000000001</v>
      </c>
      <c r="Q1092">
        <v>5181.4319999999998</v>
      </c>
      <c r="R1092">
        <v>6766.7439999999997</v>
      </c>
      <c r="S1092">
        <v>8403.0159999999996</v>
      </c>
      <c r="T1092">
        <v>9828.2219999999998</v>
      </c>
      <c r="U1092">
        <v>10793.87</v>
      </c>
      <c r="V1092">
        <v>11587.96</v>
      </c>
      <c r="W1092">
        <v>12187.09</v>
      </c>
      <c r="X1092">
        <v>12780.57</v>
      </c>
      <c r="Y1092">
        <v>12942.72</v>
      </c>
      <c r="Z1092">
        <v>13108.13</v>
      </c>
      <c r="AA1092">
        <v>13055.44</v>
      </c>
      <c r="AB1092">
        <v>12687.06</v>
      </c>
      <c r="AC1092">
        <v>11747.54</v>
      </c>
      <c r="AD1092">
        <v>10988.11</v>
      </c>
      <c r="AE1092">
        <v>8333.9879999999994</v>
      </c>
      <c r="AF1092">
        <v>4812.7380000000003</v>
      </c>
      <c r="AG1092">
        <v>3915.3539999999998</v>
      </c>
      <c r="AH1092">
        <v>82.968990000000005</v>
      </c>
      <c r="AI1092">
        <v>81.041349999999994</v>
      </c>
      <c r="AJ1092">
        <v>79.461939999999998</v>
      </c>
      <c r="AK1092">
        <v>77.701359999999994</v>
      </c>
      <c r="AL1092">
        <v>76.431150000000002</v>
      </c>
      <c r="AM1092">
        <v>75.315089999999998</v>
      </c>
      <c r="AN1092">
        <v>74.89873</v>
      </c>
      <c r="AO1092">
        <v>77.148499999999999</v>
      </c>
      <c r="AP1092">
        <v>81.598209999999995</v>
      </c>
      <c r="AQ1092">
        <v>86.301929999999999</v>
      </c>
      <c r="AR1092">
        <v>90.293940000000006</v>
      </c>
      <c r="AS1092">
        <v>93.907899999999998</v>
      </c>
      <c r="AT1092">
        <v>97.261989999999997</v>
      </c>
      <c r="AU1092">
        <v>100.0252</v>
      </c>
      <c r="AV1092">
        <v>102.41079999999999</v>
      </c>
      <c r="AW1092">
        <v>103.74299999999999</v>
      </c>
      <c r="AX1092">
        <v>104.4944</v>
      </c>
      <c r="AY1092">
        <v>103.98009999999999</v>
      </c>
      <c r="AZ1092">
        <v>102.083</v>
      </c>
      <c r="BA1092">
        <v>99.170379999999994</v>
      </c>
      <c r="BB1092">
        <v>95.349620000000002</v>
      </c>
      <c r="BC1092">
        <v>92.25564</v>
      </c>
      <c r="BD1092">
        <v>89.511279999999999</v>
      </c>
      <c r="BE1092">
        <v>87.287599999999998</v>
      </c>
      <c r="BF1092">
        <v>-2469.154</v>
      </c>
      <c r="BG1092">
        <v>14852.1</v>
      </c>
      <c r="BH1092">
        <v>0</v>
      </c>
      <c r="BI1092">
        <v>0</v>
      </c>
      <c r="BJ1092">
        <v>0</v>
      </c>
    </row>
    <row r="1093" spans="1:62" x14ac:dyDescent="0.25">
      <c r="A1093" t="s">
        <v>37</v>
      </c>
      <c r="B1093" t="s">
        <v>25</v>
      </c>
      <c r="C1093" t="s">
        <v>29</v>
      </c>
      <c r="D1093" t="s">
        <v>101</v>
      </c>
      <c r="E1093" t="s">
        <v>100</v>
      </c>
      <c r="F1093" t="s">
        <v>31</v>
      </c>
      <c r="G1093">
        <v>2022</v>
      </c>
      <c r="H1093">
        <v>8</v>
      </c>
      <c r="I1093">
        <v>256.17680000000001</v>
      </c>
      <c r="J1093">
        <v>3496.355</v>
      </c>
      <c r="K1093">
        <v>3454.4119999999998</v>
      </c>
      <c r="L1093">
        <v>3426.489</v>
      </c>
      <c r="M1093">
        <v>3413.6579999999999</v>
      </c>
      <c r="N1093">
        <v>3227.5369999999998</v>
      </c>
      <c r="O1093">
        <v>3106.471</v>
      </c>
      <c r="P1093">
        <v>3813.7220000000002</v>
      </c>
      <c r="Q1093">
        <v>5454.14</v>
      </c>
      <c r="R1093">
        <v>7122.8890000000001</v>
      </c>
      <c r="S1093">
        <v>8845.2800000000007</v>
      </c>
      <c r="T1093">
        <v>10345.5</v>
      </c>
      <c r="U1093">
        <v>11361.97</v>
      </c>
      <c r="V1093">
        <v>12197.85</v>
      </c>
      <c r="W1093">
        <v>12828.52</v>
      </c>
      <c r="X1093">
        <v>13453.23</v>
      </c>
      <c r="Y1093">
        <v>13623.92</v>
      </c>
      <c r="Z1093">
        <v>13798.03</v>
      </c>
      <c r="AA1093">
        <v>13742.57</v>
      </c>
      <c r="AB1093">
        <v>13354.8</v>
      </c>
      <c r="AC1093">
        <v>12365.83</v>
      </c>
      <c r="AD1093">
        <v>11566.43</v>
      </c>
      <c r="AE1093">
        <v>8772.6190000000006</v>
      </c>
      <c r="AF1093">
        <v>5066.04</v>
      </c>
      <c r="AG1093">
        <v>4121.4260000000004</v>
      </c>
      <c r="AH1093">
        <v>82.968990000000005</v>
      </c>
      <c r="AI1093">
        <v>81.041349999999994</v>
      </c>
      <c r="AJ1093">
        <v>79.461939999999998</v>
      </c>
      <c r="AK1093">
        <v>77.701359999999994</v>
      </c>
      <c r="AL1093">
        <v>76.431150000000002</v>
      </c>
      <c r="AM1093">
        <v>75.315089999999998</v>
      </c>
      <c r="AN1093">
        <v>74.89873</v>
      </c>
      <c r="AO1093">
        <v>77.148499999999999</v>
      </c>
      <c r="AP1093">
        <v>81.598209999999995</v>
      </c>
      <c r="AQ1093">
        <v>86.301929999999999</v>
      </c>
      <c r="AR1093">
        <v>90.293940000000006</v>
      </c>
      <c r="AS1093">
        <v>93.907899999999998</v>
      </c>
      <c r="AT1093">
        <v>97.261989999999997</v>
      </c>
      <c r="AU1093">
        <v>100.0252</v>
      </c>
      <c r="AV1093">
        <v>102.41079999999999</v>
      </c>
      <c r="AW1093">
        <v>103.74299999999999</v>
      </c>
      <c r="AX1093">
        <v>104.4944</v>
      </c>
      <c r="AY1093">
        <v>103.98009999999999</v>
      </c>
      <c r="AZ1093">
        <v>102.083</v>
      </c>
      <c r="BA1093">
        <v>99.170379999999994</v>
      </c>
      <c r="BB1093">
        <v>95.349620000000002</v>
      </c>
      <c r="BC1093">
        <v>92.25564</v>
      </c>
      <c r="BD1093">
        <v>89.511279999999999</v>
      </c>
      <c r="BE1093">
        <v>87.287599999999998</v>
      </c>
      <c r="BF1093">
        <v>-2599.1089999999999</v>
      </c>
      <c r="BG1093">
        <v>16456.62</v>
      </c>
      <c r="BH1093">
        <v>0</v>
      </c>
      <c r="BI1093">
        <v>0</v>
      </c>
      <c r="BJ1093">
        <v>0</v>
      </c>
    </row>
    <row r="1094" spans="1:62" x14ac:dyDescent="0.25">
      <c r="A1094" t="s">
        <v>37</v>
      </c>
      <c r="B1094" t="s">
        <v>25</v>
      </c>
      <c r="C1094" t="s">
        <v>29</v>
      </c>
      <c r="D1094" t="s">
        <v>101</v>
      </c>
      <c r="E1094" t="s">
        <v>127</v>
      </c>
      <c r="F1094" t="s">
        <v>33</v>
      </c>
      <c r="G1094">
        <v>2019</v>
      </c>
      <c r="H1094">
        <v>5</v>
      </c>
      <c r="I1094">
        <v>133</v>
      </c>
      <c r="J1094">
        <v>1909.4459999999999</v>
      </c>
      <c r="K1094">
        <v>1904.088</v>
      </c>
      <c r="L1094">
        <v>1887.5550000000001</v>
      </c>
      <c r="M1094">
        <v>1863.3050000000001</v>
      </c>
      <c r="N1094">
        <v>1845.2</v>
      </c>
      <c r="O1094">
        <v>1901.33</v>
      </c>
      <c r="P1094">
        <v>2076.2449999999999</v>
      </c>
      <c r="Q1094">
        <v>2660.357</v>
      </c>
      <c r="R1094">
        <v>3329.95</v>
      </c>
      <c r="S1094">
        <v>4035.518</v>
      </c>
      <c r="T1094">
        <v>4619.933</v>
      </c>
      <c r="U1094">
        <v>5101.7539999999999</v>
      </c>
      <c r="V1094">
        <v>5484.1530000000002</v>
      </c>
      <c r="W1094">
        <v>5783.9549999999999</v>
      </c>
      <c r="X1094">
        <v>6024.0680000000002</v>
      </c>
      <c r="Y1094">
        <v>6066.2290000000003</v>
      </c>
      <c r="Z1094">
        <v>6055.6769999999997</v>
      </c>
      <c r="AA1094">
        <v>5869.1589999999997</v>
      </c>
      <c r="AB1094">
        <v>5700.3649999999998</v>
      </c>
      <c r="AC1094">
        <v>5377.643</v>
      </c>
      <c r="AD1094">
        <v>5173.4309999999996</v>
      </c>
      <c r="AE1094">
        <v>3944.6329999999998</v>
      </c>
      <c r="AF1094">
        <v>2452.056</v>
      </c>
      <c r="AG1094">
        <v>2056.2849999999999</v>
      </c>
      <c r="AH1094">
        <v>74.531949999999995</v>
      </c>
      <c r="AI1094">
        <v>72.310149999999993</v>
      </c>
      <c r="AJ1094">
        <v>70.99342</v>
      </c>
      <c r="AK1094">
        <v>68.793239999999997</v>
      </c>
      <c r="AL1094">
        <v>67.635339999999999</v>
      </c>
      <c r="AM1094">
        <v>66.49906</v>
      </c>
      <c r="AN1094">
        <v>66.841160000000002</v>
      </c>
      <c r="AO1094">
        <v>70.63158</v>
      </c>
      <c r="AP1094">
        <v>74.670109999999994</v>
      </c>
      <c r="AQ1094">
        <v>78.713350000000005</v>
      </c>
      <c r="AR1094">
        <v>81.908839999999998</v>
      </c>
      <c r="AS1094">
        <v>85.560149999999993</v>
      </c>
      <c r="AT1094">
        <v>88.608090000000004</v>
      </c>
      <c r="AU1094">
        <v>91.24906</v>
      </c>
      <c r="AV1094">
        <v>92.99342</v>
      </c>
      <c r="AW1094">
        <v>93.721800000000002</v>
      </c>
      <c r="AX1094">
        <v>94.3703</v>
      </c>
      <c r="AY1094">
        <v>93.949250000000006</v>
      </c>
      <c r="AZ1094">
        <v>92.284769999999995</v>
      </c>
      <c r="BA1094">
        <v>90.200190000000006</v>
      </c>
      <c r="BB1094">
        <v>87.011279999999999</v>
      </c>
      <c r="BC1094">
        <v>84.151309999999995</v>
      </c>
      <c r="BD1094">
        <v>81.272559999999999</v>
      </c>
      <c r="BE1094">
        <v>78.427639999999997</v>
      </c>
      <c r="BF1094">
        <v>-1349.386</v>
      </c>
      <c r="BG1094">
        <v>4435.7219999999998</v>
      </c>
      <c r="BH1094">
        <v>0</v>
      </c>
      <c r="BI1094">
        <v>0</v>
      </c>
      <c r="BJ1094">
        <v>0</v>
      </c>
    </row>
    <row r="1095" spans="1:62" x14ac:dyDescent="0.25">
      <c r="A1095" t="s">
        <v>37</v>
      </c>
      <c r="B1095" t="s">
        <v>25</v>
      </c>
      <c r="C1095" t="s">
        <v>29</v>
      </c>
      <c r="D1095" t="s">
        <v>101</v>
      </c>
      <c r="E1095" t="s">
        <v>127</v>
      </c>
      <c r="F1095" t="s">
        <v>33</v>
      </c>
      <c r="G1095">
        <v>2019</v>
      </c>
      <c r="H1095">
        <v>6</v>
      </c>
      <c r="I1095">
        <v>133</v>
      </c>
      <c r="J1095">
        <v>1818.6980000000001</v>
      </c>
      <c r="K1095">
        <v>1770.473</v>
      </c>
      <c r="L1095">
        <v>1746.2560000000001</v>
      </c>
      <c r="M1095">
        <v>1743.3219999999999</v>
      </c>
      <c r="N1095">
        <v>1645.923</v>
      </c>
      <c r="O1095">
        <v>1580.5329999999999</v>
      </c>
      <c r="P1095">
        <v>1911.116</v>
      </c>
      <c r="Q1095">
        <v>2789.0509999999999</v>
      </c>
      <c r="R1095">
        <v>3667.4839999999999</v>
      </c>
      <c r="S1095">
        <v>4581.8</v>
      </c>
      <c r="T1095">
        <v>5378.8180000000002</v>
      </c>
      <c r="U1095">
        <v>5897.7659999999996</v>
      </c>
      <c r="V1095">
        <v>6334.3320000000003</v>
      </c>
      <c r="W1095">
        <v>6623.424</v>
      </c>
      <c r="X1095">
        <v>6896.0730000000003</v>
      </c>
      <c r="Y1095">
        <v>6973.1769999999997</v>
      </c>
      <c r="Z1095">
        <v>6991.1880000000001</v>
      </c>
      <c r="AA1095">
        <v>6898.2740000000003</v>
      </c>
      <c r="AB1095">
        <v>6694.6869999999999</v>
      </c>
      <c r="AC1095">
        <v>6194.7430000000004</v>
      </c>
      <c r="AD1095">
        <v>5801.6229999999996</v>
      </c>
      <c r="AE1095">
        <v>4430.6499999999996</v>
      </c>
      <c r="AF1095">
        <v>2578.81</v>
      </c>
      <c r="AG1095">
        <v>2128.6179999999999</v>
      </c>
      <c r="AH1095">
        <v>82.937970000000007</v>
      </c>
      <c r="AI1095">
        <v>80.738720000000001</v>
      </c>
      <c r="AJ1095">
        <v>78.712400000000002</v>
      </c>
      <c r="AK1095">
        <v>77.301689999999994</v>
      </c>
      <c r="AL1095">
        <v>75.50658</v>
      </c>
      <c r="AM1095">
        <v>74.284769999999995</v>
      </c>
      <c r="AN1095">
        <v>74.49906</v>
      </c>
      <c r="AO1095">
        <v>78.092100000000002</v>
      </c>
      <c r="AP1095">
        <v>81.8703</v>
      </c>
      <c r="AQ1095">
        <v>85.668239999999997</v>
      </c>
      <c r="AR1095">
        <v>89.37688</v>
      </c>
      <c r="AS1095">
        <v>92.987790000000004</v>
      </c>
      <c r="AT1095">
        <v>96.078950000000006</v>
      </c>
      <c r="AU1095">
        <v>98.607140000000001</v>
      </c>
      <c r="AV1095">
        <v>100.9577</v>
      </c>
      <c r="AW1095">
        <v>102.25660000000001</v>
      </c>
      <c r="AX1095">
        <v>102.8073</v>
      </c>
      <c r="AY1095">
        <v>102.4615</v>
      </c>
      <c r="AZ1095">
        <v>100.87220000000001</v>
      </c>
      <c r="BA1095">
        <v>98.453010000000006</v>
      </c>
      <c r="BB1095">
        <v>94.920109999999994</v>
      </c>
      <c r="BC1095">
        <v>91.307329999999993</v>
      </c>
      <c r="BD1095">
        <v>87.807329999999993</v>
      </c>
      <c r="BE1095">
        <v>84.74436</v>
      </c>
      <c r="BF1095">
        <v>-1349.386</v>
      </c>
      <c r="BG1095">
        <v>4435.7219999999998</v>
      </c>
      <c r="BH1095">
        <v>0</v>
      </c>
      <c r="BI1095">
        <v>0</v>
      </c>
      <c r="BJ1095">
        <v>0</v>
      </c>
    </row>
    <row r="1096" spans="1:62" x14ac:dyDescent="0.25">
      <c r="A1096" t="s">
        <v>37</v>
      </c>
      <c r="B1096" t="s">
        <v>25</v>
      </c>
      <c r="C1096" t="s">
        <v>29</v>
      </c>
      <c r="D1096" t="s">
        <v>101</v>
      </c>
      <c r="E1096" t="s">
        <v>127</v>
      </c>
      <c r="F1096" t="s">
        <v>33</v>
      </c>
      <c r="G1096">
        <v>2019</v>
      </c>
      <c r="H1096">
        <v>7</v>
      </c>
      <c r="I1096">
        <v>133</v>
      </c>
      <c r="J1096">
        <v>1964.6859999999999</v>
      </c>
      <c r="K1096">
        <v>1926.1010000000001</v>
      </c>
      <c r="L1096">
        <v>1903.0450000000001</v>
      </c>
      <c r="M1096">
        <v>1877.9860000000001</v>
      </c>
      <c r="N1096">
        <v>1771.11</v>
      </c>
      <c r="O1096">
        <v>1674.45</v>
      </c>
      <c r="P1096">
        <v>1986.3389999999999</v>
      </c>
      <c r="Q1096">
        <v>2923.9580000000001</v>
      </c>
      <c r="R1096">
        <v>3823.9110000000001</v>
      </c>
      <c r="S1096">
        <v>4720.067</v>
      </c>
      <c r="T1096">
        <v>5542.0780000000004</v>
      </c>
      <c r="U1096">
        <v>6104.1049999999996</v>
      </c>
      <c r="V1096">
        <v>6577.2889999999998</v>
      </c>
      <c r="W1096">
        <v>6892.8630000000003</v>
      </c>
      <c r="X1096">
        <v>7199.9629999999997</v>
      </c>
      <c r="Y1096">
        <v>7280.8329999999996</v>
      </c>
      <c r="Z1096">
        <v>7305.4089999999997</v>
      </c>
      <c r="AA1096">
        <v>7285.6809999999996</v>
      </c>
      <c r="AB1096">
        <v>7103.0150000000003</v>
      </c>
      <c r="AC1096">
        <v>6614.5039999999999</v>
      </c>
      <c r="AD1096">
        <v>6148.5479999999998</v>
      </c>
      <c r="AE1096">
        <v>4771.6670000000004</v>
      </c>
      <c r="AF1096">
        <v>2899.4119999999998</v>
      </c>
      <c r="AG1096">
        <v>2433.9290000000001</v>
      </c>
      <c r="AH1096">
        <v>81.422939999999997</v>
      </c>
      <c r="AI1096">
        <v>79.696430000000007</v>
      </c>
      <c r="AJ1096">
        <v>78.00564</v>
      </c>
      <c r="AK1096">
        <v>76.356200000000001</v>
      </c>
      <c r="AL1096">
        <v>75.191730000000007</v>
      </c>
      <c r="AM1096">
        <v>74.279139999999998</v>
      </c>
      <c r="AN1096">
        <v>74.530079999999998</v>
      </c>
      <c r="AO1096">
        <v>77.765039999999999</v>
      </c>
      <c r="AP1096">
        <v>82.297939999999997</v>
      </c>
      <c r="AQ1096">
        <v>86.393799999999999</v>
      </c>
      <c r="AR1096">
        <v>90.383459999999999</v>
      </c>
      <c r="AS1096">
        <v>94.073310000000006</v>
      </c>
      <c r="AT1096">
        <v>97.264099999999999</v>
      </c>
      <c r="AU1096">
        <v>99.859960000000001</v>
      </c>
      <c r="AV1096">
        <v>101.93980000000001</v>
      </c>
      <c r="AW1096">
        <v>103.2594</v>
      </c>
      <c r="AX1096">
        <v>104.1203</v>
      </c>
      <c r="AY1096">
        <v>104.1447</v>
      </c>
      <c r="AZ1096">
        <v>102.7547</v>
      </c>
      <c r="BA1096">
        <v>100.1306</v>
      </c>
      <c r="BB1096">
        <v>96.081760000000003</v>
      </c>
      <c r="BC1096">
        <v>92.772559999999999</v>
      </c>
      <c r="BD1096">
        <v>90.214290000000005</v>
      </c>
      <c r="BE1096">
        <v>87.230260000000001</v>
      </c>
      <c r="BF1096">
        <v>-1349.386</v>
      </c>
      <c r="BG1096">
        <v>4435.7219999999998</v>
      </c>
      <c r="BH1096">
        <v>0</v>
      </c>
      <c r="BI1096">
        <v>0</v>
      </c>
      <c r="BJ1096">
        <v>0</v>
      </c>
    </row>
    <row r="1097" spans="1:62" x14ac:dyDescent="0.25">
      <c r="A1097" t="s">
        <v>37</v>
      </c>
      <c r="B1097" t="s">
        <v>25</v>
      </c>
      <c r="C1097" t="s">
        <v>29</v>
      </c>
      <c r="D1097" t="s">
        <v>101</v>
      </c>
      <c r="E1097" t="s">
        <v>127</v>
      </c>
      <c r="F1097" t="s">
        <v>33</v>
      </c>
      <c r="G1097">
        <v>2019</v>
      </c>
      <c r="H1097">
        <v>8</v>
      </c>
      <c r="I1097">
        <v>133</v>
      </c>
      <c r="J1097">
        <v>1834.1130000000001</v>
      </c>
      <c r="K1097">
        <v>1814.5650000000001</v>
      </c>
      <c r="L1097">
        <v>1791.492</v>
      </c>
      <c r="M1097">
        <v>1805.6479999999999</v>
      </c>
      <c r="N1097">
        <v>1710.085</v>
      </c>
      <c r="O1097">
        <v>1660.039</v>
      </c>
      <c r="P1097">
        <v>2014.223</v>
      </c>
      <c r="Q1097">
        <v>2829.8319999999999</v>
      </c>
      <c r="R1097">
        <v>3676.8110000000001</v>
      </c>
      <c r="S1097">
        <v>4561.43</v>
      </c>
      <c r="T1097">
        <v>5283.0230000000001</v>
      </c>
      <c r="U1097">
        <v>5796.8990000000003</v>
      </c>
      <c r="V1097">
        <v>6224.5029999999997</v>
      </c>
      <c r="W1097">
        <v>6531.0879999999997</v>
      </c>
      <c r="X1097">
        <v>6824.0990000000002</v>
      </c>
      <c r="Y1097">
        <v>6908.4660000000003</v>
      </c>
      <c r="Z1097">
        <v>6976.0569999999998</v>
      </c>
      <c r="AA1097">
        <v>6959.9290000000001</v>
      </c>
      <c r="AB1097">
        <v>6769.2790000000005</v>
      </c>
      <c r="AC1097">
        <v>6280.8969999999999</v>
      </c>
      <c r="AD1097">
        <v>5854.4880000000003</v>
      </c>
      <c r="AE1097">
        <v>4457.9830000000002</v>
      </c>
      <c r="AF1097">
        <v>2617.1759999999999</v>
      </c>
      <c r="AG1097">
        <v>2127.5590000000002</v>
      </c>
      <c r="AH1097">
        <v>82.078950000000006</v>
      </c>
      <c r="AI1097">
        <v>79.910709999999995</v>
      </c>
      <c r="AJ1097">
        <v>77.12312</v>
      </c>
      <c r="AK1097">
        <v>75.508459999999999</v>
      </c>
      <c r="AL1097">
        <v>74.109020000000001</v>
      </c>
      <c r="AM1097">
        <v>73.38064</v>
      </c>
      <c r="AN1097">
        <v>72.983090000000004</v>
      </c>
      <c r="AO1097">
        <v>74.928569999999993</v>
      </c>
      <c r="AP1097">
        <v>79.785709999999995</v>
      </c>
      <c r="AQ1097">
        <v>84.863720000000001</v>
      </c>
      <c r="AR1097">
        <v>89.079890000000006</v>
      </c>
      <c r="AS1097">
        <v>92.708650000000006</v>
      </c>
      <c r="AT1097">
        <v>96.344920000000002</v>
      </c>
      <c r="AU1097">
        <v>98.990600000000001</v>
      </c>
      <c r="AV1097">
        <v>101.1118</v>
      </c>
      <c r="AW1097">
        <v>102.38720000000001</v>
      </c>
      <c r="AX1097">
        <v>102.6156</v>
      </c>
      <c r="AY1097">
        <v>102.2115</v>
      </c>
      <c r="AZ1097">
        <v>100.0376</v>
      </c>
      <c r="BA1097">
        <v>95.460530000000006</v>
      </c>
      <c r="BB1097">
        <v>91.593050000000005</v>
      </c>
      <c r="BC1097">
        <v>89.339290000000005</v>
      </c>
      <c r="BD1097">
        <v>87.87782</v>
      </c>
      <c r="BE1097">
        <v>84.786649999999995</v>
      </c>
      <c r="BF1097">
        <v>-1349.386</v>
      </c>
      <c r="BG1097">
        <v>4435.7219999999998</v>
      </c>
      <c r="BH1097">
        <v>0</v>
      </c>
      <c r="BI1097">
        <v>0</v>
      </c>
      <c r="BJ1097">
        <v>0</v>
      </c>
    </row>
    <row r="1098" spans="1:62" x14ac:dyDescent="0.25">
      <c r="A1098" t="s">
        <v>37</v>
      </c>
      <c r="B1098" t="s">
        <v>25</v>
      </c>
      <c r="C1098" t="s">
        <v>29</v>
      </c>
      <c r="D1098" t="s">
        <v>101</v>
      </c>
      <c r="E1098" t="s">
        <v>127</v>
      </c>
      <c r="F1098" t="s">
        <v>33</v>
      </c>
      <c r="G1098">
        <v>2019</v>
      </c>
      <c r="H1098">
        <v>9</v>
      </c>
      <c r="I1098">
        <v>133</v>
      </c>
      <c r="J1098">
        <v>1786.4359999999999</v>
      </c>
      <c r="K1098">
        <v>1789.202</v>
      </c>
      <c r="L1098">
        <v>1772.38</v>
      </c>
      <c r="M1098">
        <v>1773.5740000000001</v>
      </c>
      <c r="N1098">
        <v>1722.242</v>
      </c>
      <c r="O1098">
        <v>1694.491</v>
      </c>
      <c r="P1098">
        <v>1987.4690000000001</v>
      </c>
      <c r="Q1098">
        <v>2686.0650000000001</v>
      </c>
      <c r="R1098">
        <v>3383.6439999999998</v>
      </c>
      <c r="S1098">
        <v>4187.7449999999999</v>
      </c>
      <c r="T1098">
        <v>4843.68</v>
      </c>
      <c r="U1098">
        <v>5316.7439999999997</v>
      </c>
      <c r="V1098">
        <v>5716.8869999999997</v>
      </c>
      <c r="W1098">
        <v>6026.5640000000003</v>
      </c>
      <c r="X1098">
        <v>6303.9110000000001</v>
      </c>
      <c r="Y1098">
        <v>6388.9359999999997</v>
      </c>
      <c r="Z1098">
        <v>6423.7619999999997</v>
      </c>
      <c r="AA1098">
        <v>6394.0829999999996</v>
      </c>
      <c r="AB1098">
        <v>6123.4930000000004</v>
      </c>
      <c r="AC1098">
        <v>5790.0519999999997</v>
      </c>
      <c r="AD1098">
        <v>5265.6090000000004</v>
      </c>
      <c r="AE1098">
        <v>3905.8989999999999</v>
      </c>
      <c r="AF1098">
        <v>2281.7539999999999</v>
      </c>
      <c r="AG1098">
        <v>1926.299</v>
      </c>
      <c r="AH1098">
        <v>79.675749999999994</v>
      </c>
      <c r="AI1098">
        <v>76.595860000000002</v>
      </c>
      <c r="AJ1098">
        <v>74.890979999999999</v>
      </c>
      <c r="AK1098">
        <v>73.553569999999993</v>
      </c>
      <c r="AL1098">
        <v>72.491540000000001</v>
      </c>
      <c r="AM1098">
        <v>71.424809999999994</v>
      </c>
      <c r="AN1098">
        <v>70.573310000000006</v>
      </c>
      <c r="AO1098">
        <v>71.673869999999994</v>
      </c>
      <c r="AP1098">
        <v>76.189850000000007</v>
      </c>
      <c r="AQ1098">
        <v>81.87594</v>
      </c>
      <c r="AR1098">
        <v>86.806389999999993</v>
      </c>
      <c r="AS1098">
        <v>90.593990000000005</v>
      </c>
      <c r="AT1098">
        <v>94.161649999999995</v>
      </c>
      <c r="AU1098">
        <v>97.009399999999999</v>
      </c>
      <c r="AV1098">
        <v>99.033839999999998</v>
      </c>
      <c r="AW1098">
        <v>100.2303</v>
      </c>
      <c r="AX1098">
        <v>100.5291</v>
      </c>
      <c r="AY1098">
        <v>99.99624</v>
      </c>
      <c r="AZ1098">
        <v>97.171049999999994</v>
      </c>
      <c r="BA1098">
        <v>93.409769999999995</v>
      </c>
      <c r="BB1098">
        <v>89.608090000000004</v>
      </c>
      <c r="BC1098">
        <v>87.358090000000004</v>
      </c>
      <c r="BD1098">
        <v>85.028199999999998</v>
      </c>
      <c r="BE1098">
        <v>82.310149999999993</v>
      </c>
      <c r="BF1098">
        <v>-1349.386</v>
      </c>
      <c r="BG1098">
        <v>4435.7219999999998</v>
      </c>
      <c r="BH1098">
        <v>0</v>
      </c>
      <c r="BI1098">
        <v>0</v>
      </c>
      <c r="BJ1098">
        <v>0</v>
      </c>
    </row>
    <row r="1099" spans="1:62" x14ac:dyDescent="0.25">
      <c r="A1099" t="s">
        <v>37</v>
      </c>
      <c r="B1099" t="s">
        <v>25</v>
      </c>
      <c r="C1099" t="s">
        <v>29</v>
      </c>
      <c r="D1099" t="s">
        <v>101</v>
      </c>
      <c r="E1099" t="s">
        <v>127</v>
      </c>
      <c r="F1099" t="s">
        <v>33</v>
      </c>
      <c r="G1099">
        <v>2019</v>
      </c>
      <c r="H1099">
        <v>10</v>
      </c>
      <c r="I1099">
        <v>133</v>
      </c>
      <c r="J1099">
        <v>1901.922</v>
      </c>
      <c r="K1099">
        <v>1898.296</v>
      </c>
      <c r="L1099">
        <v>1913.46</v>
      </c>
      <c r="M1099">
        <v>1934.326</v>
      </c>
      <c r="N1099">
        <v>1891.6659999999999</v>
      </c>
      <c r="O1099">
        <v>1960.9829999999999</v>
      </c>
      <c r="P1099">
        <v>2054.3029999999999</v>
      </c>
      <c r="Q1099">
        <v>2638.8969999999999</v>
      </c>
      <c r="R1099">
        <v>3071.7260000000001</v>
      </c>
      <c r="S1099">
        <v>3498.8649999999998</v>
      </c>
      <c r="T1099">
        <v>3976.348</v>
      </c>
      <c r="U1099">
        <v>4354.1019999999999</v>
      </c>
      <c r="V1099">
        <v>4708.5510000000004</v>
      </c>
      <c r="W1099">
        <v>4917.5829999999996</v>
      </c>
      <c r="X1099">
        <v>5142.5929999999998</v>
      </c>
      <c r="Y1099">
        <v>5162.3040000000001</v>
      </c>
      <c r="Z1099">
        <v>5179.4070000000002</v>
      </c>
      <c r="AA1099">
        <v>5089.22</v>
      </c>
      <c r="AB1099">
        <v>4972.9889999999996</v>
      </c>
      <c r="AC1099">
        <v>4703.8639999999996</v>
      </c>
      <c r="AD1099">
        <v>4251.2820000000002</v>
      </c>
      <c r="AE1099">
        <v>3223.2840000000001</v>
      </c>
      <c r="AF1099">
        <v>2117.9740000000002</v>
      </c>
      <c r="AG1099">
        <v>1850.9870000000001</v>
      </c>
      <c r="AH1099">
        <v>68.6203</v>
      </c>
      <c r="AI1099">
        <v>66.88158</v>
      </c>
      <c r="AJ1099">
        <v>65.687970000000007</v>
      </c>
      <c r="AK1099">
        <v>64.555449999999993</v>
      </c>
      <c r="AL1099">
        <v>63.669170000000001</v>
      </c>
      <c r="AM1099">
        <v>62.773490000000002</v>
      </c>
      <c r="AN1099">
        <v>61.915410000000001</v>
      </c>
      <c r="AO1099">
        <v>62.36748</v>
      </c>
      <c r="AP1099">
        <v>66.00658</v>
      </c>
      <c r="AQ1099">
        <v>71.281009999999995</v>
      </c>
      <c r="AR1099">
        <v>75.958650000000006</v>
      </c>
      <c r="AS1099">
        <v>80.038539999999998</v>
      </c>
      <c r="AT1099">
        <v>83.774439999999998</v>
      </c>
      <c r="AU1099">
        <v>86.477440000000001</v>
      </c>
      <c r="AV1099">
        <v>88.13252</v>
      </c>
      <c r="AW1099">
        <v>89.205830000000006</v>
      </c>
      <c r="AX1099">
        <v>89.428569999999993</v>
      </c>
      <c r="AY1099">
        <v>88.159769999999995</v>
      </c>
      <c r="AZ1099">
        <v>84.306389999999993</v>
      </c>
      <c r="BA1099">
        <v>79.660709999999995</v>
      </c>
      <c r="BB1099">
        <v>76.073310000000006</v>
      </c>
      <c r="BC1099">
        <v>73.305449999999993</v>
      </c>
      <c r="BD1099">
        <v>71.12124</v>
      </c>
      <c r="BE1099">
        <v>69.440790000000007</v>
      </c>
      <c r="BF1099">
        <v>-1349.386</v>
      </c>
      <c r="BG1099">
        <v>4435.7219999999998</v>
      </c>
      <c r="BH1099">
        <v>0</v>
      </c>
      <c r="BI1099">
        <v>0</v>
      </c>
      <c r="BJ1099">
        <v>0</v>
      </c>
    </row>
    <row r="1100" spans="1:62" x14ac:dyDescent="0.25">
      <c r="A1100" t="s">
        <v>37</v>
      </c>
      <c r="B1100" t="s">
        <v>25</v>
      </c>
      <c r="C1100" t="s">
        <v>29</v>
      </c>
      <c r="D1100" t="s">
        <v>101</v>
      </c>
      <c r="E1100" t="s">
        <v>127</v>
      </c>
      <c r="F1100" t="s">
        <v>33</v>
      </c>
      <c r="G1100">
        <v>2020</v>
      </c>
      <c r="H1100">
        <v>5</v>
      </c>
      <c r="I1100">
        <v>121.684</v>
      </c>
      <c r="J1100">
        <v>1746.9849999999999</v>
      </c>
      <c r="K1100">
        <v>1742.0820000000001</v>
      </c>
      <c r="L1100">
        <v>1726.9570000000001</v>
      </c>
      <c r="M1100">
        <v>1704.769</v>
      </c>
      <c r="N1100">
        <v>1688.2049999999999</v>
      </c>
      <c r="O1100">
        <v>1739.559</v>
      </c>
      <c r="P1100">
        <v>1899.5920000000001</v>
      </c>
      <c r="Q1100">
        <v>2434.0059999999999</v>
      </c>
      <c r="R1100">
        <v>3046.6289999999999</v>
      </c>
      <c r="S1100">
        <v>3692.165</v>
      </c>
      <c r="T1100">
        <v>4226.8559999999998</v>
      </c>
      <c r="U1100">
        <v>4667.6819999999998</v>
      </c>
      <c r="V1100">
        <v>5017.5450000000001</v>
      </c>
      <c r="W1100">
        <v>5291.84</v>
      </c>
      <c r="X1100">
        <v>5511.5230000000001</v>
      </c>
      <c r="Y1100">
        <v>5550.0969999999998</v>
      </c>
      <c r="Z1100">
        <v>5540.442</v>
      </c>
      <c r="AA1100">
        <v>5369.7939999999999</v>
      </c>
      <c r="AB1100">
        <v>5215.3620000000001</v>
      </c>
      <c r="AC1100">
        <v>4920.098</v>
      </c>
      <c r="AD1100">
        <v>4733.2610000000004</v>
      </c>
      <c r="AE1100">
        <v>3609.0120000000002</v>
      </c>
      <c r="AF1100">
        <v>2243.4279999999999</v>
      </c>
      <c r="AG1100">
        <v>1881.3309999999999</v>
      </c>
      <c r="AH1100">
        <v>74.531949999999995</v>
      </c>
      <c r="AI1100">
        <v>72.310149999999993</v>
      </c>
      <c r="AJ1100">
        <v>70.99342</v>
      </c>
      <c r="AK1100">
        <v>68.793239999999997</v>
      </c>
      <c r="AL1100">
        <v>67.635339999999999</v>
      </c>
      <c r="AM1100">
        <v>66.49906</v>
      </c>
      <c r="AN1100">
        <v>66.841160000000002</v>
      </c>
      <c r="AO1100">
        <v>70.63158</v>
      </c>
      <c r="AP1100">
        <v>74.670109999999994</v>
      </c>
      <c r="AQ1100">
        <v>78.713350000000005</v>
      </c>
      <c r="AR1100">
        <v>81.908839999999998</v>
      </c>
      <c r="AS1100">
        <v>85.560149999999993</v>
      </c>
      <c r="AT1100">
        <v>88.608090000000004</v>
      </c>
      <c r="AU1100">
        <v>91.24906</v>
      </c>
      <c r="AV1100">
        <v>92.99342</v>
      </c>
      <c r="AW1100">
        <v>93.721800000000002</v>
      </c>
      <c r="AX1100">
        <v>94.3703</v>
      </c>
      <c r="AY1100">
        <v>93.949250000000006</v>
      </c>
      <c r="AZ1100">
        <v>92.284769999999995</v>
      </c>
      <c r="BA1100">
        <v>90.200190000000006</v>
      </c>
      <c r="BB1100">
        <v>87.011279999999999</v>
      </c>
      <c r="BC1100">
        <v>84.151309999999995</v>
      </c>
      <c r="BD1100">
        <v>81.272559999999999</v>
      </c>
      <c r="BE1100">
        <v>78.427639999999997</v>
      </c>
      <c r="BF1100">
        <v>-1234.577</v>
      </c>
      <c r="BG1100">
        <v>3713.0250000000001</v>
      </c>
      <c r="BH1100">
        <v>0</v>
      </c>
      <c r="BI1100">
        <v>0</v>
      </c>
      <c r="BJ1100">
        <v>0</v>
      </c>
    </row>
    <row r="1101" spans="1:62" x14ac:dyDescent="0.25">
      <c r="A1101" t="s">
        <v>37</v>
      </c>
      <c r="B1101" t="s">
        <v>25</v>
      </c>
      <c r="C1101" t="s">
        <v>29</v>
      </c>
      <c r="D1101" t="s">
        <v>101</v>
      </c>
      <c r="E1101" t="s">
        <v>127</v>
      </c>
      <c r="F1101" t="s">
        <v>33</v>
      </c>
      <c r="G1101">
        <v>2020</v>
      </c>
      <c r="H1101">
        <v>6</v>
      </c>
      <c r="I1101">
        <v>160.1105</v>
      </c>
      <c r="J1101">
        <v>2189.4180000000001</v>
      </c>
      <c r="K1101">
        <v>2131.3629999999998</v>
      </c>
      <c r="L1101">
        <v>2102.21</v>
      </c>
      <c r="M1101">
        <v>2098.6779999999999</v>
      </c>
      <c r="N1101">
        <v>1981.425</v>
      </c>
      <c r="O1101">
        <v>1902.7059999999999</v>
      </c>
      <c r="P1101">
        <v>2300.6750000000002</v>
      </c>
      <c r="Q1101">
        <v>3357.567</v>
      </c>
      <c r="R1101">
        <v>4415.058</v>
      </c>
      <c r="S1101">
        <v>5515.7470000000003</v>
      </c>
      <c r="T1101">
        <v>6475.2269999999999</v>
      </c>
      <c r="U1101">
        <v>7099.9570000000003</v>
      </c>
      <c r="V1101">
        <v>7625.5119999999997</v>
      </c>
      <c r="W1101">
        <v>7973.5320000000002</v>
      </c>
      <c r="X1101">
        <v>8301.7579999999998</v>
      </c>
      <c r="Y1101">
        <v>8394.5779999999995</v>
      </c>
      <c r="Z1101">
        <v>8416.2610000000004</v>
      </c>
      <c r="AA1101">
        <v>8304.4069999999992</v>
      </c>
      <c r="AB1101">
        <v>8059.32</v>
      </c>
      <c r="AC1101">
        <v>7457.4690000000001</v>
      </c>
      <c r="AD1101">
        <v>6984.2160000000003</v>
      </c>
      <c r="AE1101">
        <v>5333.7870000000003</v>
      </c>
      <c r="AF1101">
        <v>3104.47</v>
      </c>
      <c r="AG1101">
        <v>2562.5120000000002</v>
      </c>
      <c r="AH1101">
        <v>82.937970000000007</v>
      </c>
      <c r="AI1101">
        <v>80.738720000000001</v>
      </c>
      <c r="AJ1101">
        <v>78.712400000000002</v>
      </c>
      <c r="AK1101">
        <v>77.301689999999994</v>
      </c>
      <c r="AL1101">
        <v>75.50658</v>
      </c>
      <c r="AM1101">
        <v>74.284769999999995</v>
      </c>
      <c r="AN1101">
        <v>74.49906</v>
      </c>
      <c r="AO1101">
        <v>78.092100000000002</v>
      </c>
      <c r="AP1101">
        <v>81.8703</v>
      </c>
      <c r="AQ1101">
        <v>85.668239999999997</v>
      </c>
      <c r="AR1101">
        <v>89.37688</v>
      </c>
      <c r="AS1101">
        <v>92.987790000000004</v>
      </c>
      <c r="AT1101">
        <v>96.078950000000006</v>
      </c>
      <c r="AU1101">
        <v>98.607140000000001</v>
      </c>
      <c r="AV1101">
        <v>100.9577</v>
      </c>
      <c r="AW1101">
        <v>102.25660000000001</v>
      </c>
      <c r="AX1101">
        <v>102.8073</v>
      </c>
      <c r="AY1101">
        <v>102.4615</v>
      </c>
      <c r="AZ1101">
        <v>100.87220000000001</v>
      </c>
      <c r="BA1101">
        <v>98.453010000000006</v>
      </c>
      <c r="BB1101">
        <v>94.920109999999994</v>
      </c>
      <c r="BC1101">
        <v>91.307329999999993</v>
      </c>
      <c r="BD1101">
        <v>87.807329999999993</v>
      </c>
      <c r="BE1101">
        <v>84.74436</v>
      </c>
      <c r="BF1101">
        <v>-1624.443</v>
      </c>
      <c r="BG1101">
        <v>6428.3680000000004</v>
      </c>
      <c r="BH1101">
        <v>0</v>
      </c>
      <c r="BI1101">
        <v>0</v>
      </c>
      <c r="BJ1101">
        <v>0</v>
      </c>
    </row>
    <row r="1102" spans="1:62" x14ac:dyDescent="0.25">
      <c r="A1102" t="s">
        <v>37</v>
      </c>
      <c r="B1102" t="s">
        <v>25</v>
      </c>
      <c r="C1102" t="s">
        <v>29</v>
      </c>
      <c r="D1102" t="s">
        <v>101</v>
      </c>
      <c r="E1102" t="s">
        <v>127</v>
      </c>
      <c r="F1102" t="s">
        <v>33</v>
      </c>
      <c r="G1102">
        <v>2020</v>
      </c>
      <c r="H1102">
        <v>7</v>
      </c>
      <c r="I1102">
        <v>217.75030000000001</v>
      </c>
      <c r="J1102">
        <v>3216.6239999999998</v>
      </c>
      <c r="K1102">
        <v>3153.4520000000002</v>
      </c>
      <c r="L1102">
        <v>3115.7040000000002</v>
      </c>
      <c r="M1102">
        <v>3074.6770000000001</v>
      </c>
      <c r="N1102">
        <v>2899.6970000000001</v>
      </c>
      <c r="O1102">
        <v>2741.444</v>
      </c>
      <c r="P1102">
        <v>3252.0740000000001</v>
      </c>
      <c r="Q1102">
        <v>4787.1639999999998</v>
      </c>
      <c r="R1102">
        <v>6260.5829999999996</v>
      </c>
      <c r="S1102">
        <v>7727.79</v>
      </c>
      <c r="T1102">
        <v>9073.6020000000008</v>
      </c>
      <c r="U1102">
        <v>9993.7649999999994</v>
      </c>
      <c r="V1102">
        <v>10768.47</v>
      </c>
      <c r="W1102">
        <v>11285.13</v>
      </c>
      <c r="X1102">
        <v>11787.93</v>
      </c>
      <c r="Y1102">
        <v>11920.33</v>
      </c>
      <c r="Z1102">
        <v>11960.56</v>
      </c>
      <c r="AA1102">
        <v>11928.26</v>
      </c>
      <c r="AB1102">
        <v>11629.2</v>
      </c>
      <c r="AC1102">
        <v>10829.4</v>
      </c>
      <c r="AD1102">
        <v>10066.530000000001</v>
      </c>
      <c r="AE1102">
        <v>7812.2690000000002</v>
      </c>
      <c r="AF1102">
        <v>4746.9759999999997</v>
      </c>
      <c r="AG1102">
        <v>3984.877</v>
      </c>
      <c r="AH1102">
        <v>81.422939999999997</v>
      </c>
      <c r="AI1102">
        <v>79.696430000000007</v>
      </c>
      <c r="AJ1102">
        <v>78.00564</v>
      </c>
      <c r="AK1102">
        <v>76.356200000000001</v>
      </c>
      <c r="AL1102">
        <v>75.191730000000007</v>
      </c>
      <c r="AM1102">
        <v>74.279139999999998</v>
      </c>
      <c r="AN1102">
        <v>74.530079999999998</v>
      </c>
      <c r="AO1102">
        <v>77.765039999999999</v>
      </c>
      <c r="AP1102">
        <v>82.297939999999997</v>
      </c>
      <c r="AQ1102">
        <v>86.393799999999999</v>
      </c>
      <c r="AR1102">
        <v>90.383459999999999</v>
      </c>
      <c r="AS1102">
        <v>94.073310000000006</v>
      </c>
      <c r="AT1102">
        <v>97.264099999999999</v>
      </c>
      <c r="AU1102">
        <v>99.859960000000001</v>
      </c>
      <c r="AV1102">
        <v>101.93980000000001</v>
      </c>
      <c r="AW1102">
        <v>103.2594</v>
      </c>
      <c r="AX1102">
        <v>104.1203</v>
      </c>
      <c r="AY1102">
        <v>104.1447</v>
      </c>
      <c r="AZ1102">
        <v>102.7547</v>
      </c>
      <c r="BA1102">
        <v>100.1306</v>
      </c>
      <c r="BB1102">
        <v>96.081760000000003</v>
      </c>
      <c r="BC1102">
        <v>92.772559999999999</v>
      </c>
      <c r="BD1102">
        <v>90.214290000000005</v>
      </c>
      <c r="BE1102">
        <v>87.230260000000001</v>
      </c>
      <c r="BF1102">
        <v>-2209.2429999999999</v>
      </c>
      <c r="BG1102">
        <v>11889.91</v>
      </c>
      <c r="BH1102">
        <v>0</v>
      </c>
      <c r="BI1102">
        <v>0</v>
      </c>
      <c r="BJ1102">
        <v>0</v>
      </c>
    </row>
    <row r="1103" spans="1:62" x14ac:dyDescent="0.25">
      <c r="A1103" t="s">
        <v>37</v>
      </c>
      <c r="B1103" t="s">
        <v>25</v>
      </c>
      <c r="C1103" t="s">
        <v>29</v>
      </c>
      <c r="D1103" t="s">
        <v>101</v>
      </c>
      <c r="E1103" t="s">
        <v>127</v>
      </c>
      <c r="F1103" t="s">
        <v>33</v>
      </c>
      <c r="G1103">
        <v>2020</v>
      </c>
      <c r="H1103">
        <v>8</v>
      </c>
      <c r="I1103">
        <v>230.5591</v>
      </c>
      <c r="J1103">
        <v>3179.4839999999999</v>
      </c>
      <c r="K1103">
        <v>3145.5970000000002</v>
      </c>
      <c r="L1103">
        <v>3105.6</v>
      </c>
      <c r="M1103">
        <v>3130.14</v>
      </c>
      <c r="N1103">
        <v>2964.4789999999998</v>
      </c>
      <c r="O1103">
        <v>2877.723</v>
      </c>
      <c r="P1103">
        <v>3491.71</v>
      </c>
      <c r="Q1103">
        <v>4905.59</v>
      </c>
      <c r="R1103">
        <v>6373.8509999999997</v>
      </c>
      <c r="S1103">
        <v>7907.3620000000001</v>
      </c>
      <c r="T1103">
        <v>9158.2649999999994</v>
      </c>
      <c r="U1103">
        <v>10049.08</v>
      </c>
      <c r="V1103">
        <v>10790.35</v>
      </c>
      <c r="W1103">
        <v>11321.82</v>
      </c>
      <c r="X1103">
        <v>11829.76</v>
      </c>
      <c r="Y1103">
        <v>11976.01</v>
      </c>
      <c r="Z1103">
        <v>12093.18</v>
      </c>
      <c r="AA1103">
        <v>12065.23</v>
      </c>
      <c r="AB1103">
        <v>11734.73</v>
      </c>
      <c r="AC1103">
        <v>10888.11</v>
      </c>
      <c r="AD1103">
        <v>10148.91</v>
      </c>
      <c r="AE1103">
        <v>7728.0349999999999</v>
      </c>
      <c r="AF1103">
        <v>4536.9459999999999</v>
      </c>
      <c r="AG1103">
        <v>3688.1819999999998</v>
      </c>
      <c r="AH1103">
        <v>82.078950000000006</v>
      </c>
      <c r="AI1103">
        <v>79.910709999999995</v>
      </c>
      <c r="AJ1103">
        <v>77.12312</v>
      </c>
      <c r="AK1103">
        <v>75.508459999999999</v>
      </c>
      <c r="AL1103">
        <v>74.109020000000001</v>
      </c>
      <c r="AM1103">
        <v>73.38064</v>
      </c>
      <c r="AN1103">
        <v>72.983090000000004</v>
      </c>
      <c r="AO1103">
        <v>74.928569999999993</v>
      </c>
      <c r="AP1103">
        <v>79.785709999999995</v>
      </c>
      <c r="AQ1103">
        <v>84.863720000000001</v>
      </c>
      <c r="AR1103">
        <v>89.079890000000006</v>
      </c>
      <c r="AS1103">
        <v>92.708650000000006</v>
      </c>
      <c r="AT1103">
        <v>96.344920000000002</v>
      </c>
      <c r="AU1103">
        <v>98.990600000000001</v>
      </c>
      <c r="AV1103">
        <v>101.1118</v>
      </c>
      <c r="AW1103">
        <v>102.38720000000001</v>
      </c>
      <c r="AX1103">
        <v>102.6156</v>
      </c>
      <c r="AY1103">
        <v>102.2115</v>
      </c>
      <c r="AZ1103">
        <v>100.0376</v>
      </c>
      <c r="BA1103">
        <v>95.460530000000006</v>
      </c>
      <c r="BB1103">
        <v>91.593050000000005</v>
      </c>
      <c r="BC1103">
        <v>89.339290000000005</v>
      </c>
      <c r="BD1103">
        <v>87.87782</v>
      </c>
      <c r="BE1103">
        <v>84.786649999999995</v>
      </c>
      <c r="BF1103">
        <v>-2339.1979999999999</v>
      </c>
      <c r="BG1103">
        <v>13329.86</v>
      </c>
      <c r="BH1103">
        <v>0</v>
      </c>
      <c r="BI1103">
        <v>0</v>
      </c>
      <c r="BJ1103">
        <v>0</v>
      </c>
    </row>
    <row r="1104" spans="1:62" x14ac:dyDescent="0.25">
      <c r="A1104" t="s">
        <v>37</v>
      </c>
      <c r="B1104" t="s">
        <v>25</v>
      </c>
      <c r="C1104" t="s">
        <v>29</v>
      </c>
      <c r="D1104" t="s">
        <v>101</v>
      </c>
      <c r="E1104" t="s">
        <v>127</v>
      </c>
      <c r="F1104" t="s">
        <v>33</v>
      </c>
      <c r="G1104">
        <v>2020</v>
      </c>
      <c r="H1104">
        <v>9</v>
      </c>
      <c r="I1104">
        <v>198.53700000000001</v>
      </c>
      <c r="J1104">
        <v>2666.7190000000001</v>
      </c>
      <c r="K1104">
        <v>2670.848</v>
      </c>
      <c r="L1104">
        <v>2645.7379999999998</v>
      </c>
      <c r="M1104">
        <v>2647.52</v>
      </c>
      <c r="N1104">
        <v>2570.893</v>
      </c>
      <c r="O1104">
        <v>2529.4679999999998</v>
      </c>
      <c r="P1104">
        <v>2966.8130000000001</v>
      </c>
      <c r="Q1104">
        <v>4009.65</v>
      </c>
      <c r="R1104">
        <v>5050.9669999999996</v>
      </c>
      <c r="S1104">
        <v>6251.2960000000003</v>
      </c>
      <c r="T1104">
        <v>7230.45</v>
      </c>
      <c r="U1104">
        <v>7936.6220000000003</v>
      </c>
      <c r="V1104">
        <v>8533.9380000000001</v>
      </c>
      <c r="W1104">
        <v>8996.2119999999995</v>
      </c>
      <c r="X1104">
        <v>9410.2240000000002</v>
      </c>
      <c r="Y1104">
        <v>9537.1460000000006</v>
      </c>
      <c r="Z1104">
        <v>9589.134</v>
      </c>
      <c r="AA1104">
        <v>9544.8289999999997</v>
      </c>
      <c r="AB1104">
        <v>9140.902</v>
      </c>
      <c r="AC1104">
        <v>8643.1560000000009</v>
      </c>
      <c r="AD1104">
        <v>7860.2889999999998</v>
      </c>
      <c r="AE1104">
        <v>5830.5680000000002</v>
      </c>
      <c r="AF1104">
        <v>3406.1109999999999</v>
      </c>
      <c r="AG1104">
        <v>2875.502</v>
      </c>
      <c r="AH1104">
        <v>79.675749999999994</v>
      </c>
      <c r="AI1104">
        <v>76.595860000000002</v>
      </c>
      <c r="AJ1104">
        <v>74.890979999999999</v>
      </c>
      <c r="AK1104">
        <v>73.553569999999993</v>
      </c>
      <c r="AL1104">
        <v>72.491540000000001</v>
      </c>
      <c r="AM1104">
        <v>71.424809999999994</v>
      </c>
      <c r="AN1104">
        <v>70.573310000000006</v>
      </c>
      <c r="AO1104">
        <v>71.673869999999994</v>
      </c>
      <c r="AP1104">
        <v>76.189850000000007</v>
      </c>
      <c r="AQ1104">
        <v>81.87594</v>
      </c>
      <c r="AR1104">
        <v>86.806389999999993</v>
      </c>
      <c r="AS1104">
        <v>90.593990000000005</v>
      </c>
      <c r="AT1104">
        <v>94.161649999999995</v>
      </c>
      <c r="AU1104">
        <v>97.009399999999999</v>
      </c>
      <c r="AV1104">
        <v>99.033839999999998</v>
      </c>
      <c r="AW1104">
        <v>100.2303</v>
      </c>
      <c r="AX1104">
        <v>100.5291</v>
      </c>
      <c r="AY1104">
        <v>99.99624</v>
      </c>
      <c r="AZ1104">
        <v>97.171049999999994</v>
      </c>
      <c r="BA1104">
        <v>93.409769999999995</v>
      </c>
      <c r="BB1104">
        <v>89.608090000000004</v>
      </c>
      <c r="BC1104">
        <v>87.358090000000004</v>
      </c>
      <c r="BD1104">
        <v>85.028199999999998</v>
      </c>
      <c r="BE1104">
        <v>82.310149999999993</v>
      </c>
      <c r="BF1104">
        <v>-2014.31</v>
      </c>
      <c r="BG1104">
        <v>9884.259</v>
      </c>
      <c r="BH1104">
        <v>0</v>
      </c>
      <c r="BI1104">
        <v>0</v>
      </c>
      <c r="BJ1104">
        <v>0</v>
      </c>
    </row>
    <row r="1105" spans="1:62" x14ac:dyDescent="0.25">
      <c r="A1105" t="s">
        <v>37</v>
      </c>
      <c r="B1105" t="s">
        <v>25</v>
      </c>
      <c r="C1105" t="s">
        <v>29</v>
      </c>
      <c r="D1105" t="s">
        <v>101</v>
      </c>
      <c r="E1105" t="s">
        <v>127</v>
      </c>
      <c r="F1105" t="s">
        <v>33</v>
      </c>
      <c r="G1105">
        <v>2020</v>
      </c>
      <c r="H1105">
        <v>10</v>
      </c>
      <c r="I1105">
        <v>179.32380000000001</v>
      </c>
      <c r="J1105">
        <v>2564.36</v>
      </c>
      <c r="K1105">
        <v>2559.471</v>
      </c>
      <c r="L1105">
        <v>2579.9169999999999</v>
      </c>
      <c r="M1105">
        <v>2608.0500000000002</v>
      </c>
      <c r="N1105">
        <v>2550.5309999999999</v>
      </c>
      <c r="O1105">
        <v>2643.991</v>
      </c>
      <c r="P1105">
        <v>2769.8150000000001</v>
      </c>
      <c r="Q1105">
        <v>3558.0219999999999</v>
      </c>
      <c r="R1105">
        <v>4141.6040000000003</v>
      </c>
      <c r="S1105">
        <v>4717.5159999999996</v>
      </c>
      <c r="T1105">
        <v>5361.3059999999996</v>
      </c>
      <c r="U1105">
        <v>5870.6310000000003</v>
      </c>
      <c r="V1105">
        <v>6348.5349999999999</v>
      </c>
      <c r="W1105">
        <v>6630.3729999999996</v>
      </c>
      <c r="X1105">
        <v>6933.7520000000004</v>
      </c>
      <c r="Y1105">
        <v>6960.3289999999997</v>
      </c>
      <c r="Z1105">
        <v>6983.39</v>
      </c>
      <c r="AA1105">
        <v>6861.79</v>
      </c>
      <c r="AB1105">
        <v>6705.0749999999998</v>
      </c>
      <c r="AC1105">
        <v>6342.2150000000001</v>
      </c>
      <c r="AD1105">
        <v>5731.9989999999998</v>
      </c>
      <c r="AE1105">
        <v>4345.951</v>
      </c>
      <c r="AF1105">
        <v>2855.6619999999998</v>
      </c>
      <c r="AG1105">
        <v>2495.6840000000002</v>
      </c>
      <c r="AH1105">
        <v>68.6203</v>
      </c>
      <c r="AI1105">
        <v>66.88158</v>
      </c>
      <c r="AJ1105">
        <v>65.687970000000007</v>
      </c>
      <c r="AK1105">
        <v>64.555449999999993</v>
      </c>
      <c r="AL1105">
        <v>63.669170000000001</v>
      </c>
      <c r="AM1105">
        <v>62.773490000000002</v>
      </c>
      <c r="AN1105">
        <v>61.915410000000001</v>
      </c>
      <c r="AO1105">
        <v>62.36748</v>
      </c>
      <c r="AP1105">
        <v>66.00658</v>
      </c>
      <c r="AQ1105">
        <v>71.281009999999995</v>
      </c>
      <c r="AR1105">
        <v>75.958650000000006</v>
      </c>
      <c r="AS1105">
        <v>80.038539999999998</v>
      </c>
      <c r="AT1105">
        <v>83.774439999999998</v>
      </c>
      <c r="AU1105">
        <v>86.477440000000001</v>
      </c>
      <c r="AV1105">
        <v>88.13252</v>
      </c>
      <c r="AW1105">
        <v>89.205830000000006</v>
      </c>
      <c r="AX1105">
        <v>89.428569999999993</v>
      </c>
      <c r="AY1105">
        <v>88.159769999999995</v>
      </c>
      <c r="AZ1105">
        <v>84.306389999999993</v>
      </c>
      <c r="BA1105">
        <v>79.660709999999995</v>
      </c>
      <c r="BB1105">
        <v>76.073310000000006</v>
      </c>
      <c r="BC1105">
        <v>73.305449999999993</v>
      </c>
      <c r="BD1105">
        <v>71.12124</v>
      </c>
      <c r="BE1105">
        <v>69.440790000000007</v>
      </c>
      <c r="BF1105">
        <v>-1819.376</v>
      </c>
      <c r="BG1105">
        <v>8063.7439999999997</v>
      </c>
      <c r="BH1105">
        <v>0</v>
      </c>
      <c r="BI1105">
        <v>0</v>
      </c>
      <c r="BJ1105">
        <v>0</v>
      </c>
    </row>
    <row r="1106" spans="1:62" x14ac:dyDescent="0.25">
      <c r="A1106" t="s">
        <v>37</v>
      </c>
      <c r="B1106" t="s">
        <v>25</v>
      </c>
      <c r="C1106" t="s">
        <v>29</v>
      </c>
      <c r="D1106" t="s">
        <v>101</v>
      </c>
      <c r="E1106" t="s">
        <v>127</v>
      </c>
      <c r="F1106" t="s">
        <v>33</v>
      </c>
      <c r="G1106">
        <v>2021</v>
      </c>
      <c r="H1106">
        <v>5</v>
      </c>
      <c r="I1106">
        <v>128.08840000000001</v>
      </c>
      <c r="J1106">
        <v>1838.932</v>
      </c>
      <c r="K1106">
        <v>1833.771</v>
      </c>
      <c r="L1106">
        <v>1817.8489999999999</v>
      </c>
      <c r="M1106">
        <v>1794.4939999999999</v>
      </c>
      <c r="N1106">
        <v>1777.058</v>
      </c>
      <c r="O1106">
        <v>1831.115</v>
      </c>
      <c r="P1106">
        <v>1999.57</v>
      </c>
      <c r="Q1106">
        <v>2562.1120000000001</v>
      </c>
      <c r="R1106">
        <v>3206.9780000000001</v>
      </c>
      <c r="S1106">
        <v>3886.49</v>
      </c>
      <c r="T1106">
        <v>4449.3220000000001</v>
      </c>
      <c r="U1106">
        <v>4913.3500000000004</v>
      </c>
      <c r="V1106">
        <v>5281.6270000000004</v>
      </c>
      <c r="W1106">
        <v>5570.3580000000002</v>
      </c>
      <c r="X1106">
        <v>5801.6040000000003</v>
      </c>
      <c r="Y1106">
        <v>5842.2070000000003</v>
      </c>
      <c r="Z1106">
        <v>5832.0450000000001</v>
      </c>
      <c r="AA1106">
        <v>5652.4160000000002</v>
      </c>
      <c r="AB1106">
        <v>5489.8549999999996</v>
      </c>
      <c r="AC1106">
        <v>5179.05</v>
      </c>
      <c r="AD1106">
        <v>4982.38</v>
      </c>
      <c r="AE1106">
        <v>3798.96</v>
      </c>
      <c r="AF1106">
        <v>2361.5030000000002</v>
      </c>
      <c r="AG1106">
        <v>1980.348</v>
      </c>
      <c r="AH1106">
        <v>74.531949999999995</v>
      </c>
      <c r="AI1106">
        <v>72.310149999999993</v>
      </c>
      <c r="AJ1106">
        <v>70.99342</v>
      </c>
      <c r="AK1106">
        <v>68.793239999999997</v>
      </c>
      <c r="AL1106">
        <v>67.635339999999999</v>
      </c>
      <c r="AM1106">
        <v>66.49906</v>
      </c>
      <c r="AN1106">
        <v>66.841160000000002</v>
      </c>
      <c r="AO1106">
        <v>70.63158</v>
      </c>
      <c r="AP1106">
        <v>74.670109999999994</v>
      </c>
      <c r="AQ1106">
        <v>78.713350000000005</v>
      </c>
      <c r="AR1106">
        <v>81.908839999999998</v>
      </c>
      <c r="AS1106">
        <v>85.560149999999993</v>
      </c>
      <c r="AT1106">
        <v>88.608090000000004</v>
      </c>
      <c r="AU1106">
        <v>91.24906</v>
      </c>
      <c r="AV1106">
        <v>92.99342</v>
      </c>
      <c r="AW1106">
        <v>93.721800000000002</v>
      </c>
      <c r="AX1106">
        <v>94.3703</v>
      </c>
      <c r="AY1106">
        <v>93.949250000000006</v>
      </c>
      <c r="AZ1106">
        <v>92.284769999999995</v>
      </c>
      <c r="BA1106">
        <v>90.200190000000006</v>
      </c>
      <c r="BB1106">
        <v>87.011279999999999</v>
      </c>
      <c r="BC1106">
        <v>84.151309999999995</v>
      </c>
      <c r="BD1106">
        <v>81.272559999999999</v>
      </c>
      <c r="BE1106">
        <v>78.427639999999997</v>
      </c>
      <c r="BF1106">
        <v>-1299.5550000000001</v>
      </c>
      <c r="BG1106">
        <v>4114.1559999999999</v>
      </c>
      <c r="BH1106">
        <v>0</v>
      </c>
      <c r="BI1106">
        <v>0</v>
      </c>
      <c r="BJ1106">
        <v>0</v>
      </c>
    </row>
    <row r="1107" spans="1:62" x14ac:dyDescent="0.25">
      <c r="A1107" t="s">
        <v>37</v>
      </c>
      <c r="B1107" t="s">
        <v>25</v>
      </c>
      <c r="C1107" t="s">
        <v>29</v>
      </c>
      <c r="D1107" t="s">
        <v>101</v>
      </c>
      <c r="E1107" t="s">
        <v>127</v>
      </c>
      <c r="F1107" t="s">
        <v>33</v>
      </c>
      <c r="G1107">
        <v>2021</v>
      </c>
      <c r="H1107">
        <v>6</v>
      </c>
      <c r="I1107">
        <v>166.51490000000001</v>
      </c>
      <c r="J1107">
        <v>2276.9949999999999</v>
      </c>
      <c r="K1107">
        <v>2216.6170000000002</v>
      </c>
      <c r="L1107">
        <v>2186.2979999999998</v>
      </c>
      <c r="M1107">
        <v>2182.625</v>
      </c>
      <c r="N1107">
        <v>2060.6819999999998</v>
      </c>
      <c r="O1107">
        <v>1978.8140000000001</v>
      </c>
      <c r="P1107">
        <v>2392.7020000000002</v>
      </c>
      <c r="Q1107">
        <v>3491.87</v>
      </c>
      <c r="R1107">
        <v>4591.66</v>
      </c>
      <c r="S1107">
        <v>5736.3770000000004</v>
      </c>
      <c r="T1107">
        <v>6734.2359999999999</v>
      </c>
      <c r="U1107">
        <v>7383.9549999999999</v>
      </c>
      <c r="V1107">
        <v>7930.5320000000002</v>
      </c>
      <c r="W1107">
        <v>8292.473</v>
      </c>
      <c r="X1107">
        <v>8633.8279999999995</v>
      </c>
      <c r="Y1107">
        <v>8730.3610000000008</v>
      </c>
      <c r="Z1107">
        <v>8752.9110000000001</v>
      </c>
      <c r="AA1107">
        <v>8636.5840000000007</v>
      </c>
      <c r="AB1107">
        <v>8381.6929999999993</v>
      </c>
      <c r="AC1107">
        <v>7755.768</v>
      </c>
      <c r="AD1107">
        <v>7263.5839999999998</v>
      </c>
      <c r="AE1107">
        <v>5547.1379999999999</v>
      </c>
      <c r="AF1107">
        <v>3228.6489999999999</v>
      </c>
      <c r="AG1107">
        <v>2665.0129999999999</v>
      </c>
      <c r="AH1107">
        <v>82.937970000000007</v>
      </c>
      <c r="AI1107">
        <v>80.738720000000001</v>
      </c>
      <c r="AJ1107">
        <v>78.712400000000002</v>
      </c>
      <c r="AK1107">
        <v>77.301689999999994</v>
      </c>
      <c r="AL1107">
        <v>75.50658</v>
      </c>
      <c r="AM1107">
        <v>74.284769999999995</v>
      </c>
      <c r="AN1107">
        <v>74.49906</v>
      </c>
      <c r="AO1107">
        <v>78.092100000000002</v>
      </c>
      <c r="AP1107">
        <v>81.8703</v>
      </c>
      <c r="AQ1107">
        <v>85.668239999999997</v>
      </c>
      <c r="AR1107">
        <v>89.37688</v>
      </c>
      <c r="AS1107">
        <v>92.987790000000004</v>
      </c>
      <c r="AT1107">
        <v>96.078950000000006</v>
      </c>
      <c r="AU1107">
        <v>98.607140000000001</v>
      </c>
      <c r="AV1107">
        <v>100.9577</v>
      </c>
      <c r="AW1107">
        <v>102.25660000000001</v>
      </c>
      <c r="AX1107">
        <v>102.8073</v>
      </c>
      <c r="AY1107">
        <v>102.4615</v>
      </c>
      <c r="AZ1107">
        <v>100.87220000000001</v>
      </c>
      <c r="BA1107">
        <v>98.453010000000006</v>
      </c>
      <c r="BB1107">
        <v>94.920109999999994</v>
      </c>
      <c r="BC1107">
        <v>91.307329999999993</v>
      </c>
      <c r="BD1107">
        <v>87.807329999999993</v>
      </c>
      <c r="BE1107">
        <v>84.74436</v>
      </c>
      <c r="BF1107">
        <v>-1689.421</v>
      </c>
      <c r="BG1107">
        <v>6952.9219999999996</v>
      </c>
      <c r="BH1107">
        <v>0</v>
      </c>
      <c r="BI1107">
        <v>0</v>
      </c>
      <c r="BJ1107">
        <v>0</v>
      </c>
    </row>
    <row r="1108" spans="1:62" x14ac:dyDescent="0.25">
      <c r="A1108" t="s">
        <v>37</v>
      </c>
      <c r="B1108" t="s">
        <v>25</v>
      </c>
      <c r="C1108" t="s">
        <v>29</v>
      </c>
      <c r="D1108" t="s">
        <v>101</v>
      </c>
      <c r="E1108" t="s">
        <v>127</v>
      </c>
      <c r="F1108" t="s">
        <v>33</v>
      </c>
      <c r="G1108">
        <v>2021</v>
      </c>
      <c r="H1108">
        <v>7</v>
      </c>
      <c r="I1108">
        <v>230.5591</v>
      </c>
      <c r="J1108">
        <v>3405.8359999999998</v>
      </c>
      <c r="K1108">
        <v>3338.9490000000001</v>
      </c>
      <c r="L1108">
        <v>3298.98</v>
      </c>
      <c r="M1108">
        <v>3255.54</v>
      </c>
      <c r="N1108">
        <v>3070.2669999999998</v>
      </c>
      <c r="O1108">
        <v>2902.7049999999999</v>
      </c>
      <c r="P1108">
        <v>3443.373</v>
      </c>
      <c r="Q1108">
        <v>5068.7610000000004</v>
      </c>
      <c r="R1108">
        <v>6628.8530000000001</v>
      </c>
      <c r="S1108">
        <v>8182.3649999999998</v>
      </c>
      <c r="T1108">
        <v>9607.3430000000008</v>
      </c>
      <c r="U1108">
        <v>10581.63</v>
      </c>
      <c r="V1108">
        <v>11401.91</v>
      </c>
      <c r="W1108">
        <v>11948.96</v>
      </c>
      <c r="X1108">
        <v>12481.33</v>
      </c>
      <c r="Y1108">
        <v>12621.52</v>
      </c>
      <c r="Z1108">
        <v>12664.12</v>
      </c>
      <c r="AA1108">
        <v>12629.93</v>
      </c>
      <c r="AB1108">
        <v>12313.27</v>
      </c>
      <c r="AC1108">
        <v>11466.42</v>
      </c>
      <c r="AD1108">
        <v>10658.68</v>
      </c>
      <c r="AE1108">
        <v>8271.8130000000001</v>
      </c>
      <c r="AF1108">
        <v>5026.2089999999998</v>
      </c>
      <c r="AG1108">
        <v>4219.2820000000002</v>
      </c>
      <c r="AH1108">
        <v>81.422939999999997</v>
      </c>
      <c r="AI1108">
        <v>79.696430000000007</v>
      </c>
      <c r="AJ1108">
        <v>78.00564</v>
      </c>
      <c r="AK1108">
        <v>76.356200000000001</v>
      </c>
      <c r="AL1108">
        <v>75.191730000000007</v>
      </c>
      <c r="AM1108">
        <v>74.279139999999998</v>
      </c>
      <c r="AN1108">
        <v>74.530079999999998</v>
      </c>
      <c r="AO1108">
        <v>77.765039999999999</v>
      </c>
      <c r="AP1108">
        <v>82.297939999999997</v>
      </c>
      <c r="AQ1108">
        <v>86.393799999999999</v>
      </c>
      <c r="AR1108">
        <v>90.383459999999999</v>
      </c>
      <c r="AS1108">
        <v>94.073310000000006</v>
      </c>
      <c r="AT1108">
        <v>97.264099999999999</v>
      </c>
      <c r="AU1108">
        <v>99.859960000000001</v>
      </c>
      <c r="AV1108">
        <v>101.93980000000001</v>
      </c>
      <c r="AW1108">
        <v>103.2594</v>
      </c>
      <c r="AX1108">
        <v>104.1203</v>
      </c>
      <c r="AY1108">
        <v>104.1447</v>
      </c>
      <c r="AZ1108">
        <v>102.7547</v>
      </c>
      <c r="BA1108">
        <v>100.1306</v>
      </c>
      <c r="BB1108">
        <v>96.081760000000003</v>
      </c>
      <c r="BC1108">
        <v>92.772559999999999</v>
      </c>
      <c r="BD1108">
        <v>90.214290000000005</v>
      </c>
      <c r="BE1108">
        <v>87.230260000000001</v>
      </c>
      <c r="BF1108">
        <v>-2339.1979999999999</v>
      </c>
      <c r="BG1108">
        <v>13329.86</v>
      </c>
      <c r="BH1108">
        <v>0</v>
      </c>
      <c r="BI1108">
        <v>0</v>
      </c>
      <c r="BJ1108">
        <v>0</v>
      </c>
    </row>
    <row r="1109" spans="1:62" x14ac:dyDescent="0.25">
      <c r="A1109" t="s">
        <v>37</v>
      </c>
      <c r="B1109" t="s">
        <v>25</v>
      </c>
      <c r="C1109" t="s">
        <v>29</v>
      </c>
      <c r="D1109" t="s">
        <v>101</v>
      </c>
      <c r="E1109" t="s">
        <v>127</v>
      </c>
      <c r="F1109" t="s">
        <v>33</v>
      </c>
      <c r="G1109">
        <v>2021</v>
      </c>
      <c r="H1109">
        <v>8</v>
      </c>
      <c r="I1109">
        <v>243.36799999999999</v>
      </c>
      <c r="J1109">
        <v>3356.123</v>
      </c>
      <c r="K1109">
        <v>3320.3530000000001</v>
      </c>
      <c r="L1109">
        <v>3278.134</v>
      </c>
      <c r="M1109">
        <v>3304.0369999999998</v>
      </c>
      <c r="N1109">
        <v>3129.1729999999998</v>
      </c>
      <c r="O1109">
        <v>3037.596</v>
      </c>
      <c r="P1109">
        <v>3685.694</v>
      </c>
      <c r="Q1109">
        <v>5178.1239999999998</v>
      </c>
      <c r="R1109">
        <v>6727.9549999999999</v>
      </c>
      <c r="S1109">
        <v>8346.66</v>
      </c>
      <c r="T1109">
        <v>9667.0580000000009</v>
      </c>
      <c r="U1109">
        <v>10607.36</v>
      </c>
      <c r="V1109">
        <v>11389.81</v>
      </c>
      <c r="W1109">
        <v>11950.81</v>
      </c>
      <c r="X1109">
        <v>12486.97</v>
      </c>
      <c r="Y1109">
        <v>12641.35</v>
      </c>
      <c r="Z1109">
        <v>12765.03</v>
      </c>
      <c r="AA1109">
        <v>12735.52</v>
      </c>
      <c r="AB1109">
        <v>12386.66</v>
      </c>
      <c r="AC1109">
        <v>11493</v>
      </c>
      <c r="AD1109">
        <v>10712.74</v>
      </c>
      <c r="AE1109">
        <v>8157.37</v>
      </c>
      <c r="AF1109">
        <v>4788.9989999999998</v>
      </c>
      <c r="AG1109">
        <v>3893.0810000000001</v>
      </c>
      <c r="AH1109">
        <v>82.078950000000006</v>
      </c>
      <c r="AI1109">
        <v>79.910709999999995</v>
      </c>
      <c r="AJ1109">
        <v>77.12312</v>
      </c>
      <c r="AK1109">
        <v>75.508459999999999</v>
      </c>
      <c r="AL1109">
        <v>74.109020000000001</v>
      </c>
      <c r="AM1109">
        <v>73.38064</v>
      </c>
      <c r="AN1109">
        <v>72.983090000000004</v>
      </c>
      <c r="AO1109">
        <v>74.928569999999993</v>
      </c>
      <c r="AP1109">
        <v>79.785709999999995</v>
      </c>
      <c r="AQ1109">
        <v>84.863720000000001</v>
      </c>
      <c r="AR1109">
        <v>89.079890000000006</v>
      </c>
      <c r="AS1109">
        <v>92.708650000000006</v>
      </c>
      <c r="AT1109">
        <v>96.344920000000002</v>
      </c>
      <c r="AU1109">
        <v>98.990600000000001</v>
      </c>
      <c r="AV1109">
        <v>101.1118</v>
      </c>
      <c r="AW1109">
        <v>102.38720000000001</v>
      </c>
      <c r="AX1109">
        <v>102.6156</v>
      </c>
      <c r="AY1109">
        <v>102.2115</v>
      </c>
      <c r="AZ1109">
        <v>100.0376</v>
      </c>
      <c r="BA1109">
        <v>95.460530000000006</v>
      </c>
      <c r="BB1109">
        <v>91.593050000000005</v>
      </c>
      <c r="BC1109">
        <v>89.339290000000005</v>
      </c>
      <c r="BD1109">
        <v>87.87782</v>
      </c>
      <c r="BE1109">
        <v>84.786649999999995</v>
      </c>
      <c r="BF1109">
        <v>-2469.154</v>
      </c>
      <c r="BG1109">
        <v>14852.1</v>
      </c>
      <c r="BH1109">
        <v>0</v>
      </c>
      <c r="BI1109">
        <v>0</v>
      </c>
      <c r="BJ1109">
        <v>0</v>
      </c>
    </row>
    <row r="1110" spans="1:62" x14ac:dyDescent="0.25">
      <c r="A1110" t="s">
        <v>37</v>
      </c>
      <c r="B1110" t="s">
        <v>25</v>
      </c>
      <c r="C1110" t="s">
        <v>29</v>
      </c>
      <c r="D1110" t="s">
        <v>101</v>
      </c>
      <c r="E1110" t="s">
        <v>127</v>
      </c>
      <c r="F1110" t="s">
        <v>33</v>
      </c>
      <c r="G1110">
        <v>2021</v>
      </c>
      <c r="H1110">
        <v>9</v>
      </c>
      <c r="I1110">
        <v>211.3459</v>
      </c>
      <c r="J1110">
        <v>2838.7660000000001</v>
      </c>
      <c r="K1110">
        <v>2843.1610000000001</v>
      </c>
      <c r="L1110">
        <v>2816.43</v>
      </c>
      <c r="M1110">
        <v>2818.328</v>
      </c>
      <c r="N1110">
        <v>2736.7570000000001</v>
      </c>
      <c r="O1110">
        <v>2692.6590000000001</v>
      </c>
      <c r="P1110">
        <v>3158.22</v>
      </c>
      <c r="Q1110">
        <v>4268.3360000000002</v>
      </c>
      <c r="R1110">
        <v>5376.835</v>
      </c>
      <c r="S1110">
        <v>6654.6049999999996</v>
      </c>
      <c r="T1110">
        <v>7696.93</v>
      </c>
      <c r="U1110">
        <v>8448.6610000000001</v>
      </c>
      <c r="V1110">
        <v>9084.5139999999992</v>
      </c>
      <c r="W1110">
        <v>9576.6119999999992</v>
      </c>
      <c r="X1110">
        <v>10017.33</v>
      </c>
      <c r="Y1110">
        <v>10152.44</v>
      </c>
      <c r="Z1110">
        <v>10207.790000000001</v>
      </c>
      <c r="AA1110">
        <v>10160.620000000001</v>
      </c>
      <c r="AB1110">
        <v>9730.6380000000008</v>
      </c>
      <c r="AC1110">
        <v>9200.7780000000002</v>
      </c>
      <c r="AD1110">
        <v>8367.4030000000002</v>
      </c>
      <c r="AE1110">
        <v>6206.7330000000002</v>
      </c>
      <c r="AF1110">
        <v>3625.86</v>
      </c>
      <c r="AG1110">
        <v>3061.018</v>
      </c>
      <c r="AH1110">
        <v>79.675749999999994</v>
      </c>
      <c r="AI1110">
        <v>76.595860000000002</v>
      </c>
      <c r="AJ1110">
        <v>74.890979999999999</v>
      </c>
      <c r="AK1110">
        <v>73.553569999999993</v>
      </c>
      <c r="AL1110">
        <v>72.491540000000001</v>
      </c>
      <c r="AM1110">
        <v>71.424809999999994</v>
      </c>
      <c r="AN1110">
        <v>70.573310000000006</v>
      </c>
      <c r="AO1110">
        <v>71.673869999999994</v>
      </c>
      <c r="AP1110">
        <v>76.189850000000007</v>
      </c>
      <c r="AQ1110">
        <v>81.87594</v>
      </c>
      <c r="AR1110">
        <v>86.806389999999993</v>
      </c>
      <c r="AS1110">
        <v>90.593990000000005</v>
      </c>
      <c r="AT1110">
        <v>94.161649999999995</v>
      </c>
      <c r="AU1110">
        <v>97.009399999999999</v>
      </c>
      <c r="AV1110">
        <v>99.033839999999998</v>
      </c>
      <c r="AW1110">
        <v>100.2303</v>
      </c>
      <c r="AX1110">
        <v>100.5291</v>
      </c>
      <c r="AY1110">
        <v>99.99624</v>
      </c>
      <c r="AZ1110">
        <v>97.171049999999994</v>
      </c>
      <c r="BA1110">
        <v>93.409769999999995</v>
      </c>
      <c r="BB1110">
        <v>89.608090000000004</v>
      </c>
      <c r="BC1110">
        <v>87.358090000000004</v>
      </c>
      <c r="BD1110">
        <v>85.028199999999998</v>
      </c>
      <c r="BE1110">
        <v>82.310149999999993</v>
      </c>
      <c r="BF1110">
        <v>-2144.2649999999999</v>
      </c>
      <c r="BG1110">
        <v>11200.79</v>
      </c>
      <c r="BH1110">
        <v>0</v>
      </c>
      <c r="BI1110">
        <v>0</v>
      </c>
      <c r="BJ1110">
        <v>0</v>
      </c>
    </row>
    <row r="1111" spans="1:62" x14ac:dyDescent="0.25">
      <c r="A1111" t="s">
        <v>37</v>
      </c>
      <c r="B1111" t="s">
        <v>25</v>
      </c>
      <c r="C1111" t="s">
        <v>29</v>
      </c>
      <c r="D1111" t="s">
        <v>101</v>
      </c>
      <c r="E1111" t="s">
        <v>127</v>
      </c>
      <c r="F1111" t="s">
        <v>33</v>
      </c>
      <c r="G1111">
        <v>2021</v>
      </c>
      <c r="H1111">
        <v>10</v>
      </c>
      <c r="I1111">
        <v>192.1326</v>
      </c>
      <c r="J1111">
        <v>2747.5279999999998</v>
      </c>
      <c r="K1111">
        <v>2742.2910000000002</v>
      </c>
      <c r="L1111">
        <v>2764.1970000000001</v>
      </c>
      <c r="M1111">
        <v>2794.34</v>
      </c>
      <c r="N1111">
        <v>2732.712</v>
      </c>
      <c r="O1111">
        <v>2832.848</v>
      </c>
      <c r="P1111">
        <v>2967.6590000000001</v>
      </c>
      <c r="Q1111">
        <v>3812.1669999999999</v>
      </c>
      <c r="R1111">
        <v>4437.4340000000002</v>
      </c>
      <c r="S1111">
        <v>5054.4809999999998</v>
      </c>
      <c r="T1111">
        <v>5744.2560000000003</v>
      </c>
      <c r="U1111">
        <v>6289.9620000000004</v>
      </c>
      <c r="V1111">
        <v>6802.0020000000004</v>
      </c>
      <c r="W1111">
        <v>7103.9709999999995</v>
      </c>
      <c r="X1111">
        <v>7429.0209999999997</v>
      </c>
      <c r="Y1111">
        <v>7457.4960000000001</v>
      </c>
      <c r="Z1111">
        <v>7482.2039999999997</v>
      </c>
      <c r="AA1111">
        <v>7351.9179999999997</v>
      </c>
      <c r="AB1111">
        <v>7184.01</v>
      </c>
      <c r="AC1111">
        <v>6795.23</v>
      </c>
      <c r="AD1111">
        <v>6141.4269999999997</v>
      </c>
      <c r="AE1111">
        <v>4656.3760000000002</v>
      </c>
      <c r="AF1111">
        <v>3059.6379999999999</v>
      </c>
      <c r="AG1111">
        <v>2673.9479999999999</v>
      </c>
      <c r="AH1111">
        <v>68.6203</v>
      </c>
      <c r="AI1111">
        <v>66.88158</v>
      </c>
      <c r="AJ1111">
        <v>65.687970000000007</v>
      </c>
      <c r="AK1111">
        <v>64.555449999999993</v>
      </c>
      <c r="AL1111">
        <v>63.669170000000001</v>
      </c>
      <c r="AM1111">
        <v>62.773490000000002</v>
      </c>
      <c r="AN1111">
        <v>61.915410000000001</v>
      </c>
      <c r="AO1111">
        <v>62.36748</v>
      </c>
      <c r="AP1111">
        <v>66.00658</v>
      </c>
      <c r="AQ1111">
        <v>71.281009999999995</v>
      </c>
      <c r="AR1111">
        <v>75.958650000000006</v>
      </c>
      <c r="AS1111">
        <v>80.038539999999998</v>
      </c>
      <c r="AT1111">
        <v>83.774439999999998</v>
      </c>
      <c r="AU1111">
        <v>86.477440000000001</v>
      </c>
      <c r="AV1111">
        <v>88.13252</v>
      </c>
      <c r="AW1111">
        <v>89.205830000000006</v>
      </c>
      <c r="AX1111">
        <v>89.428569999999993</v>
      </c>
      <c r="AY1111">
        <v>88.159769999999995</v>
      </c>
      <c r="AZ1111">
        <v>84.306389999999993</v>
      </c>
      <c r="BA1111">
        <v>79.660709999999995</v>
      </c>
      <c r="BB1111">
        <v>76.073310000000006</v>
      </c>
      <c r="BC1111">
        <v>73.305449999999993</v>
      </c>
      <c r="BD1111">
        <v>71.12124</v>
      </c>
      <c r="BE1111">
        <v>69.440790000000007</v>
      </c>
      <c r="BF1111">
        <v>-1949.3320000000001</v>
      </c>
      <c r="BG1111">
        <v>9256.85</v>
      </c>
      <c r="BH1111">
        <v>0</v>
      </c>
      <c r="BI1111">
        <v>0</v>
      </c>
      <c r="BJ1111">
        <v>0</v>
      </c>
    </row>
    <row r="1112" spans="1:62" x14ac:dyDescent="0.25">
      <c r="A1112" t="s">
        <v>37</v>
      </c>
      <c r="B1112" t="s">
        <v>25</v>
      </c>
      <c r="C1112" t="s">
        <v>29</v>
      </c>
      <c r="D1112" t="s">
        <v>101</v>
      </c>
      <c r="E1112" t="s">
        <v>127</v>
      </c>
      <c r="F1112" t="s">
        <v>33</v>
      </c>
      <c r="G1112">
        <v>2022</v>
      </c>
      <c r="H1112">
        <v>5</v>
      </c>
      <c r="I1112">
        <v>134.49279999999999</v>
      </c>
      <c r="J1112">
        <v>1930.8779999999999</v>
      </c>
      <c r="K1112">
        <v>1925.4590000000001</v>
      </c>
      <c r="L1112">
        <v>1908.741</v>
      </c>
      <c r="M1112">
        <v>1884.2190000000001</v>
      </c>
      <c r="N1112">
        <v>1865.91</v>
      </c>
      <c r="O1112">
        <v>1922.671</v>
      </c>
      <c r="P1112">
        <v>2099.549</v>
      </c>
      <c r="Q1112">
        <v>2690.2179999999998</v>
      </c>
      <c r="R1112">
        <v>3367.326</v>
      </c>
      <c r="S1112">
        <v>4080.8139999999999</v>
      </c>
      <c r="T1112">
        <v>4671.7879999999996</v>
      </c>
      <c r="U1112">
        <v>5159.0169999999998</v>
      </c>
      <c r="V1112">
        <v>5545.7079999999996</v>
      </c>
      <c r="W1112">
        <v>5848.875</v>
      </c>
      <c r="X1112">
        <v>6091.683</v>
      </c>
      <c r="Y1112">
        <v>6134.317</v>
      </c>
      <c r="Z1112">
        <v>6123.6459999999997</v>
      </c>
      <c r="AA1112">
        <v>5935.0360000000001</v>
      </c>
      <c r="AB1112">
        <v>5764.3469999999998</v>
      </c>
      <c r="AC1112">
        <v>5438.0020000000004</v>
      </c>
      <c r="AD1112">
        <v>5231.4979999999996</v>
      </c>
      <c r="AE1112">
        <v>3988.9079999999999</v>
      </c>
      <c r="AF1112">
        <v>2479.578</v>
      </c>
      <c r="AG1112">
        <v>2079.3649999999998</v>
      </c>
      <c r="AH1112">
        <v>74.531949999999995</v>
      </c>
      <c r="AI1112">
        <v>72.310149999999993</v>
      </c>
      <c r="AJ1112">
        <v>70.99342</v>
      </c>
      <c r="AK1112">
        <v>68.793239999999997</v>
      </c>
      <c r="AL1112">
        <v>67.635339999999999</v>
      </c>
      <c r="AM1112">
        <v>66.49906</v>
      </c>
      <c r="AN1112">
        <v>66.841160000000002</v>
      </c>
      <c r="AO1112">
        <v>70.63158</v>
      </c>
      <c r="AP1112">
        <v>74.670109999999994</v>
      </c>
      <c r="AQ1112">
        <v>78.713350000000005</v>
      </c>
      <c r="AR1112">
        <v>81.908839999999998</v>
      </c>
      <c r="AS1112">
        <v>85.560149999999993</v>
      </c>
      <c r="AT1112">
        <v>88.608090000000004</v>
      </c>
      <c r="AU1112">
        <v>91.24906</v>
      </c>
      <c r="AV1112">
        <v>92.99342</v>
      </c>
      <c r="AW1112">
        <v>93.721800000000002</v>
      </c>
      <c r="AX1112">
        <v>94.3703</v>
      </c>
      <c r="AY1112">
        <v>93.949250000000006</v>
      </c>
      <c r="AZ1112">
        <v>92.284769999999995</v>
      </c>
      <c r="BA1112">
        <v>90.200190000000006</v>
      </c>
      <c r="BB1112">
        <v>87.011279999999999</v>
      </c>
      <c r="BC1112">
        <v>84.151309999999995</v>
      </c>
      <c r="BD1112">
        <v>81.272559999999999</v>
      </c>
      <c r="BE1112">
        <v>78.427639999999997</v>
      </c>
      <c r="BF1112">
        <v>-1364.5319999999999</v>
      </c>
      <c r="BG1112">
        <v>4535.8549999999996</v>
      </c>
      <c r="BH1112">
        <v>0</v>
      </c>
      <c r="BI1112">
        <v>0</v>
      </c>
      <c r="BJ1112">
        <v>0</v>
      </c>
    </row>
    <row r="1113" spans="1:62" x14ac:dyDescent="0.25">
      <c r="A1113" t="s">
        <v>37</v>
      </c>
      <c r="B1113" t="s">
        <v>25</v>
      </c>
      <c r="C1113" t="s">
        <v>29</v>
      </c>
      <c r="D1113" t="s">
        <v>101</v>
      </c>
      <c r="E1113" t="s">
        <v>127</v>
      </c>
      <c r="F1113" t="s">
        <v>33</v>
      </c>
      <c r="G1113">
        <v>2022</v>
      </c>
      <c r="H1113">
        <v>6</v>
      </c>
      <c r="I1113">
        <v>179.32380000000001</v>
      </c>
      <c r="J1113">
        <v>2452.1480000000001</v>
      </c>
      <c r="K1113">
        <v>2387.1260000000002</v>
      </c>
      <c r="L1113">
        <v>2354.4749999999999</v>
      </c>
      <c r="M1113">
        <v>2350.52</v>
      </c>
      <c r="N1113">
        <v>2219.1959999999999</v>
      </c>
      <c r="O1113">
        <v>2131.0309999999999</v>
      </c>
      <c r="P1113">
        <v>2576.7559999999999</v>
      </c>
      <c r="Q1113">
        <v>3760.4749999999999</v>
      </c>
      <c r="R1113">
        <v>4944.8639999999996</v>
      </c>
      <c r="S1113">
        <v>6177.6369999999997</v>
      </c>
      <c r="T1113">
        <v>7252.2539999999999</v>
      </c>
      <c r="U1113">
        <v>7951.951</v>
      </c>
      <c r="V1113">
        <v>8540.5730000000003</v>
      </c>
      <c r="W1113">
        <v>8930.3549999999996</v>
      </c>
      <c r="X1113">
        <v>9297.9680000000008</v>
      </c>
      <c r="Y1113">
        <v>9401.9269999999997</v>
      </c>
      <c r="Z1113">
        <v>9426.2109999999993</v>
      </c>
      <c r="AA1113">
        <v>9300.9369999999999</v>
      </c>
      <c r="AB1113">
        <v>9026.4380000000001</v>
      </c>
      <c r="AC1113">
        <v>8352.3649999999998</v>
      </c>
      <c r="AD1113">
        <v>7822.3220000000001</v>
      </c>
      <c r="AE1113">
        <v>5973.8410000000003</v>
      </c>
      <c r="AF1113">
        <v>3477.0059999999999</v>
      </c>
      <c r="AG1113">
        <v>2870.0140000000001</v>
      </c>
      <c r="AH1113">
        <v>82.937970000000007</v>
      </c>
      <c r="AI1113">
        <v>80.738720000000001</v>
      </c>
      <c r="AJ1113">
        <v>78.712400000000002</v>
      </c>
      <c r="AK1113">
        <v>77.301689999999994</v>
      </c>
      <c r="AL1113">
        <v>75.50658</v>
      </c>
      <c r="AM1113">
        <v>74.284769999999995</v>
      </c>
      <c r="AN1113">
        <v>74.49906</v>
      </c>
      <c r="AO1113">
        <v>78.092100000000002</v>
      </c>
      <c r="AP1113">
        <v>81.8703</v>
      </c>
      <c r="AQ1113">
        <v>85.668239999999997</v>
      </c>
      <c r="AR1113">
        <v>89.37688</v>
      </c>
      <c r="AS1113">
        <v>92.987790000000004</v>
      </c>
      <c r="AT1113">
        <v>96.078950000000006</v>
      </c>
      <c r="AU1113">
        <v>98.607140000000001</v>
      </c>
      <c r="AV1113">
        <v>100.9577</v>
      </c>
      <c r="AW1113">
        <v>102.25660000000001</v>
      </c>
      <c r="AX1113">
        <v>102.8073</v>
      </c>
      <c r="AY1113">
        <v>102.4615</v>
      </c>
      <c r="AZ1113">
        <v>100.87220000000001</v>
      </c>
      <c r="BA1113">
        <v>98.453010000000006</v>
      </c>
      <c r="BB1113">
        <v>94.920109999999994</v>
      </c>
      <c r="BC1113">
        <v>91.307329999999993</v>
      </c>
      <c r="BD1113">
        <v>87.807329999999993</v>
      </c>
      <c r="BE1113">
        <v>84.74436</v>
      </c>
      <c r="BF1113">
        <v>-1819.376</v>
      </c>
      <c r="BG1113">
        <v>8063.7439999999997</v>
      </c>
      <c r="BH1113">
        <v>0</v>
      </c>
      <c r="BI1113">
        <v>0</v>
      </c>
      <c r="BJ1113">
        <v>0</v>
      </c>
    </row>
    <row r="1114" spans="1:62" x14ac:dyDescent="0.25">
      <c r="A1114" t="s">
        <v>37</v>
      </c>
      <c r="B1114" t="s">
        <v>25</v>
      </c>
      <c r="C1114" t="s">
        <v>29</v>
      </c>
      <c r="D1114" t="s">
        <v>101</v>
      </c>
      <c r="E1114" t="s">
        <v>127</v>
      </c>
      <c r="F1114" t="s">
        <v>33</v>
      </c>
      <c r="G1114">
        <v>2022</v>
      </c>
      <c r="H1114">
        <v>7</v>
      </c>
      <c r="I1114">
        <v>243.36799999999999</v>
      </c>
      <c r="J1114">
        <v>3595.05</v>
      </c>
      <c r="K1114">
        <v>3524.4459999999999</v>
      </c>
      <c r="L1114">
        <v>3482.2570000000001</v>
      </c>
      <c r="M1114">
        <v>3436.4029999999998</v>
      </c>
      <c r="N1114">
        <v>3240.8380000000002</v>
      </c>
      <c r="O1114">
        <v>3063.9670000000001</v>
      </c>
      <c r="P1114">
        <v>3634.6709999999998</v>
      </c>
      <c r="Q1114">
        <v>5350.3590000000004</v>
      </c>
      <c r="R1114">
        <v>6997.1229999999996</v>
      </c>
      <c r="S1114">
        <v>8636.9410000000007</v>
      </c>
      <c r="T1114">
        <v>10141.08</v>
      </c>
      <c r="U1114">
        <v>11169.5</v>
      </c>
      <c r="V1114">
        <v>12035.35</v>
      </c>
      <c r="W1114">
        <v>12612.8</v>
      </c>
      <c r="X1114">
        <v>13174.74</v>
      </c>
      <c r="Y1114">
        <v>13322.72</v>
      </c>
      <c r="Z1114">
        <v>13367.69</v>
      </c>
      <c r="AA1114">
        <v>13331.59</v>
      </c>
      <c r="AB1114">
        <v>12997.34</v>
      </c>
      <c r="AC1114">
        <v>12103.45</v>
      </c>
      <c r="AD1114">
        <v>11250.83</v>
      </c>
      <c r="AE1114">
        <v>8731.3590000000004</v>
      </c>
      <c r="AF1114">
        <v>5305.4430000000002</v>
      </c>
      <c r="AG1114">
        <v>4453.6869999999999</v>
      </c>
      <c r="AH1114">
        <v>81.422939999999997</v>
      </c>
      <c r="AI1114">
        <v>79.696430000000007</v>
      </c>
      <c r="AJ1114">
        <v>78.00564</v>
      </c>
      <c r="AK1114">
        <v>76.356200000000001</v>
      </c>
      <c r="AL1114">
        <v>75.191730000000007</v>
      </c>
      <c r="AM1114">
        <v>74.279139999999998</v>
      </c>
      <c r="AN1114">
        <v>74.530079999999998</v>
      </c>
      <c r="AO1114">
        <v>77.765039999999999</v>
      </c>
      <c r="AP1114">
        <v>82.297939999999997</v>
      </c>
      <c r="AQ1114">
        <v>86.393799999999999</v>
      </c>
      <c r="AR1114">
        <v>90.383459999999999</v>
      </c>
      <c r="AS1114">
        <v>94.073310000000006</v>
      </c>
      <c r="AT1114">
        <v>97.264099999999999</v>
      </c>
      <c r="AU1114">
        <v>99.859960000000001</v>
      </c>
      <c r="AV1114">
        <v>101.93980000000001</v>
      </c>
      <c r="AW1114">
        <v>103.2594</v>
      </c>
      <c r="AX1114">
        <v>104.1203</v>
      </c>
      <c r="AY1114">
        <v>104.1447</v>
      </c>
      <c r="AZ1114">
        <v>102.7547</v>
      </c>
      <c r="BA1114">
        <v>100.1306</v>
      </c>
      <c r="BB1114">
        <v>96.081760000000003</v>
      </c>
      <c r="BC1114">
        <v>92.772559999999999</v>
      </c>
      <c r="BD1114">
        <v>90.214290000000005</v>
      </c>
      <c r="BE1114">
        <v>87.230260000000001</v>
      </c>
      <c r="BF1114">
        <v>-2469.154</v>
      </c>
      <c r="BG1114">
        <v>14852.1</v>
      </c>
      <c r="BH1114">
        <v>0</v>
      </c>
      <c r="BI1114">
        <v>0</v>
      </c>
      <c r="BJ1114">
        <v>0</v>
      </c>
    </row>
    <row r="1115" spans="1:62" x14ac:dyDescent="0.25">
      <c r="A1115" t="s">
        <v>37</v>
      </c>
      <c r="B1115" t="s">
        <v>25</v>
      </c>
      <c r="C1115" t="s">
        <v>29</v>
      </c>
      <c r="D1115" t="s">
        <v>101</v>
      </c>
      <c r="E1115" t="s">
        <v>127</v>
      </c>
      <c r="F1115" t="s">
        <v>33</v>
      </c>
      <c r="G1115">
        <v>2022</v>
      </c>
      <c r="H1115">
        <v>8</v>
      </c>
      <c r="I1115">
        <v>256.17680000000001</v>
      </c>
      <c r="J1115">
        <v>3532.761</v>
      </c>
      <c r="K1115">
        <v>3495.1089999999999</v>
      </c>
      <c r="L1115">
        <v>3450.6669999999999</v>
      </c>
      <c r="M1115">
        <v>3477.9340000000002</v>
      </c>
      <c r="N1115">
        <v>3293.866</v>
      </c>
      <c r="O1115">
        <v>3197.47</v>
      </c>
      <c r="P1115">
        <v>3879.6779999999999</v>
      </c>
      <c r="Q1115">
        <v>5450.6570000000002</v>
      </c>
      <c r="R1115">
        <v>7082.058</v>
      </c>
      <c r="S1115">
        <v>8785.9590000000007</v>
      </c>
      <c r="T1115">
        <v>10175.85</v>
      </c>
      <c r="U1115">
        <v>11165.65</v>
      </c>
      <c r="V1115">
        <v>11989.27</v>
      </c>
      <c r="W1115">
        <v>12579.8</v>
      </c>
      <c r="X1115">
        <v>13144.18</v>
      </c>
      <c r="Y1115">
        <v>13306.68</v>
      </c>
      <c r="Z1115">
        <v>13436.87</v>
      </c>
      <c r="AA1115">
        <v>13405.81</v>
      </c>
      <c r="AB1115">
        <v>13038.59</v>
      </c>
      <c r="AC1115">
        <v>12097.9</v>
      </c>
      <c r="AD1115">
        <v>11276.57</v>
      </c>
      <c r="AE1115">
        <v>8586.7060000000001</v>
      </c>
      <c r="AF1115">
        <v>5041.0510000000004</v>
      </c>
      <c r="AG1115">
        <v>4097.9799999999996</v>
      </c>
      <c r="AH1115">
        <v>82.078950000000006</v>
      </c>
      <c r="AI1115">
        <v>79.910709999999995</v>
      </c>
      <c r="AJ1115">
        <v>77.12312</v>
      </c>
      <c r="AK1115">
        <v>75.508459999999999</v>
      </c>
      <c r="AL1115">
        <v>74.109020000000001</v>
      </c>
      <c r="AM1115">
        <v>73.38064</v>
      </c>
      <c r="AN1115">
        <v>72.983090000000004</v>
      </c>
      <c r="AO1115">
        <v>74.928569999999993</v>
      </c>
      <c r="AP1115">
        <v>79.785709999999995</v>
      </c>
      <c r="AQ1115">
        <v>84.863720000000001</v>
      </c>
      <c r="AR1115">
        <v>89.079890000000006</v>
      </c>
      <c r="AS1115">
        <v>92.708650000000006</v>
      </c>
      <c r="AT1115">
        <v>96.344920000000002</v>
      </c>
      <c r="AU1115">
        <v>98.990600000000001</v>
      </c>
      <c r="AV1115">
        <v>101.1118</v>
      </c>
      <c r="AW1115">
        <v>102.38720000000001</v>
      </c>
      <c r="AX1115">
        <v>102.6156</v>
      </c>
      <c r="AY1115">
        <v>102.2115</v>
      </c>
      <c r="AZ1115">
        <v>100.0376</v>
      </c>
      <c r="BA1115">
        <v>95.460530000000006</v>
      </c>
      <c r="BB1115">
        <v>91.593050000000005</v>
      </c>
      <c r="BC1115">
        <v>89.339290000000005</v>
      </c>
      <c r="BD1115">
        <v>87.87782</v>
      </c>
      <c r="BE1115">
        <v>84.786649999999995</v>
      </c>
      <c r="BF1115">
        <v>-2599.1089999999999</v>
      </c>
      <c r="BG1115">
        <v>16456.62</v>
      </c>
      <c r="BH1115">
        <v>0</v>
      </c>
      <c r="BI1115">
        <v>0</v>
      </c>
      <c r="BJ1115">
        <v>0</v>
      </c>
    </row>
    <row r="1116" spans="1:62" x14ac:dyDescent="0.25">
      <c r="A1116" t="s">
        <v>37</v>
      </c>
      <c r="B1116" t="s">
        <v>25</v>
      </c>
      <c r="C1116" t="s">
        <v>29</v>
      </c>
      <c r="D1116" t="s">
        <v>101</v>
      </c>
      <c r="E1116" t="s">
        <v>127</v>
      </c>
      <c r="F1116" t="s">
        <v>33</v>
      </c>
      <c r="G1116">
        <v>2022</v>
      </c>
      <c r="H1116">
        <v>9</v>
      </c>
      <c r="I1116">
        <v>217.75030000000001</v>
      </c>
      <c r="J1116">
        <v>2924.7890000000002</v>
      </c>
      <c r="K1116">
        <v>2929.317</v>
      </c>
      <c r="L1116">
        <v>2901.777</v>
      </c>
      <c r="M1116">
        <v>2903.732</v>
      </c>
      <c r="N1116">
        <v>2819.6889999999999</v>
      </c>
      <c r="O1116">
        <v>2774.2550000000001</v>
      </c>
      <c r="P1116">
        <v>3253.924</v>
      </c>
      <c r="Q1116">
        <v>4397.68</v>
      </c>
      <c r="R1116">
        <v>5539.77</v>
      </c>
      <c r="S1116">
        <v>6856.26</v>
      </c>
      <c r="T1116">
        <v>7930.1710000000003</v>
      </c>
      <c r="U1116">
        <v>8704.6820000000007</v>
      </c>
      <c r="V1116">
        <v>9359.8029999999999</v>
      </c>
      <c r="W1116">
        <v>9866.8130000000001</v>
      </c>
      <c r="X1116">
        <v>10320.89</v>
      </c>
      <c r="Y1116">
        <v>10460.1</v>
      </c>
      <c r="Z1116">
        <v>10517.11</v>
      </c>
      <c r="AA1116">
        <v>10468.52</v>
      </c>
      <c r="AB1116">
        <v>10025.51</v>
      </c>
      <c r="AC1116">
        <v>9479.59</v>
      </c>
      <c r="AD1116">
        <v>8620.9619999999995</v>
      </c>
      <c r="AE1116">
        <v>6394.8159999999998</v>
      </c>
      <c r="AF1116">
        <v>3735.7339999999999</v>
      </c>
      <c r="AG1116">
        <v>3153.7759999999998</v>
      </c>
      <c r="AH1116">
        <v>79.675749999999994</v>
      </c>
      <c r="AI1116">
        <v>76.595860000000002</v>
      </c>
      <c r="AJ1116">
        <v>74.890979999999999</v>
      </c>
      <c r="AK1116">
        <v>73.553569999999993</v>
      </c>
      <c r="AL1116">
        <v>72.491540000000001</v>
      </c>
      <c r="AM1116">
        <v>71.424809999999994</v>
      </c>
      <c r="AN1116">
        <v>70.573310000000006</v>
      </c>
      <c r="AO1116">
        <v>71.673869999999994</v>
      </c>
      <c r="AP1116">
        <v>76.189850000000007</v>
      </c>
      <c r="AQ1116">
        <v>81.87594</v>
      </c>
      <c r="AR1116">
        <v>86.806389999999993</v>
      </c>
      <c r="AS1116">
        <v>90.593990000000005</v>
      </c>
      <c r="AT1116">
        <v>94.161649999999995</v>
      </c>
      <c r="AU1116">
        <v>97.009399999999999</v>
      </c>
      <c r="AV1116">
        <v>99.033839999999998</v>
      </c>
      <c r="AW1116">
        <v>100.2303</v>
      </c>
      <c r="AX1116">
        <v>100.5291</v>
      </c>
      <c r="AY1116">
        <v>99.99624</v>
      </c>
      <c r="AZ1116">
        <v>97.171049999999994</v>
      </c>
      <c r="BA1116">
        <v>93.409769999999995</v>
      </c>
      <c r="BB1116">
        <v>89.608090000000004</v>
      </c>
      <c r="BC1116">
        <v>87.358090000000004</v>
      </c>
      <c r="BD1116">
        <v>85.028199999999998</v>
      </c>
      <c r="BE1116">
        <v>82.310149999999993</v>
      </c>
      <c r="BF1116">
        <v>-2209.2429999999999</v>
      </c>
      <c r="BG1116">
        <v>11889.91</v>
      </c>
      <c r="BH1116">
        <v>0</v>
      </c>
      <c r="BI1116">
        <v>0</v>
      </c>
      <c r="BJ1116">
        <v>0</v>
      </c>
    </row>
    <row r="1117" spans="1:62" x14ac:dyDescent="0.25">
      <c r="A1117" t="s">
        <v>37</v>
      </c>
      <c r="B1117" t="s">
        <v>25</v>
      </c>
      <c r="C1117" t="s">
        <v>29</v>
      </c>
      <c r="D1117" t="s">
        <v>101</v>
      </c>
      <c r="E1117" t="s">
        <v>127</v>
      </c>
      <c r="F1117" t="s">
        <v>33</v>
      </c>
      <c r="G1117">
        <v>2022</v>
      </c>
      <c r="H1117">
        <v>10</v>
      </c>
      <c r="I1117">
        <v>198.53700000000001</v>
      </c>
      <c r="J1117">
        <v>2839.1129999999998</v>
      </c>
      <c r="K1117">
        <v>2833.7</v>
      </c>
      <c r="L1117">
        <v>2856.3359999999998</v>
      </c>
      <c r="M1117">
        <v>2887.4839999999999</v>
      </c>
      <c r="N1117">
        <v>2823.8020000000001</v>
      </c>
      <c r="O1117">
        <v>2927.2759999999998</v>
      </c>
      <c r="P1117">
        <v>3066.5810000000001</v>
      </c>
      <c r="Q1117">
        <v>3939.239</v>
      </c>
      <c r="R1117">
        <v>4585.348</v>
      </c>
      <c r="S1117">
        <v>5222.9639999999999</v>
      </c>
      <c r="T1117">
        <v>5935.7309999999998</v>
      </c>
      <c r="U1117">
        <v>6499.6270000000004</v>
      </c>
      <c r="V1117">
        <v>7028.7349999999997</v>
      </c>
      <c r="W1117">
        <v>7340.77</v>
      </c>
      <c r="X1117">
        <v>7676.6549999999997</v>
      </c>
      <c r="Y1117">
        <v>7706.0789999999997</v>
      </c>
      <c r="Z1117">
        <v>7731.61</v>
      </c>
      <c r="AA1117">
        <v>7596.982</v>
      </c>
      <c r="AB1117">
        <v>7423.4769999999999</v>
      </c>
      <c r="AC1117">
        <v>7021.7380000000003</v>
      </c>
      <c r="AD1117">
        <v>6346.1419999999998</v>
      </c>
      <c r="AE1117">
        <v>4811.5879999999997</v>
      </c>
      <c r="AF1117">
        <v>3161.6260000000002</v>
      </c>
      <c r="AG1117">
        <v>2763.0790000000002</v>
      </c>
      <c r="AH1117">
        <v>68.6203</v>
      </c>
      <c r="AI1117">
        <v>66.88158</v>
      </c>
      <c r="AJ1117">
        <v>65.687970000000007</v>
      </c>
      <c r="AK1117">
        <v>64.555449999999993</v>
      </c>
      <c r="AL1117">
        <v>63.669170000000001</v>
      </c>
      <c r="AM1117">
        <v>62.773490000000002</v>
      </c>
      <c r="AN1117">
        <v>61.915410000000001</v>
      </c>
      <c r="AO1117">
        <v>62.36748</v>
      </c>
      <c r="AP1117">
        <v>66.00658</v>
      </c>
      <c r="AQ1117">
        <v>71.281009999999995</v>
      </c>
      <c r="AR1117">
        <v>75.958650000000006</v>
      </c>
      <c r="AS1117">
        <v>80.038539999999998</v>
      </c>
      <c r="AT1117">
        <v>83.774439999999998</v>
      </c>
      <c r="AU1117">
        <v>86.477440000000001</v>
      </c>
      <c r="AV1117">
        <v>88.13252</v>
      </c>
      <c r="AW1117">
        <v>89.205830000000006</v>
      </c>
      <c r="AX1117">
        <v>89.428569999999993</v>
      </c>
      <c r="AY1117">
        <v>88.159769999999995</v>
      </c>
      <c r="AZ1117">
        <v>84.306389999999993</v>
      </c>
      <c r="BA1117">
        <v>79.660709999999995</v>
      </c>
      <c r="BB1117">
        <v>76.073310000000006</v>
      </c>
      <c r="BC1117">
        <v>73.305449999999993</v>
      </c>
      <c r="BD1117">
        <v>71.12124</v>
      </c>
      <c r="BE1117">
        <v>69.440790000000007</v>
      </c>
      <c r="BF1117">
        <v>-2014.31</v>
      </c>
      <c r="BG1117">
        <v>9884.259</v>
      </c>
      <c r="BH1117">
        <v>0</v>
      </c>
      <c r="BI1117">
        <v>0</v>
      </c>
      <c r="BJ1117">
        <v>0</v>
      </c>
    </row>
    <row r="1118" spans="1:62" x14ac:dyDescent="0.25">
      <c r="A1118" t="s">
        <v>37</v>
      </c>
      <c r="B1118" t="s">
        <v>25</v>
      </c>
      <c r="C1118" t="s">
        <v>29</v>
      </c>
      <c r="D1118" t="s">
        <v>101</v>
      </c>
      <c r="E1118" t="s">
        <v>127</v>
      </c>
      <c r="F1118" t="s">
        <v>31</v>
      </c>
      <c r="G1118">
        <v>2019</v>
      </c>
      <c r="H1118">
        <v>8</v>
      </c>
      <c r="I1118">
        <v>133</v>
      </c>
      <c r="J1118">
        <v>1836.1669999999999</v>
      </c>
      <c r="K1118">
        <v>1817.961</v>
      </c>
      <c r="L1118">
        <v>1796.598</v>
      </c>
      <c r="M1118">
        <v>1802.6590000000001</v>
      </c>
      <c r="N1118">
        <v>1706.8109999999999</v>
      </c>
      <c r="O1118">
        <v>1651.298</v>
      </c>
      <c r="P1118">
        <v>2012.559</v>
      </c>
      <c r="Q1118">
        <v>2828.1979999999999</v>
      </c>
      <c r="R1118">
        <v>3684.1849999999999</v>
      </c>
      <c r="S1118">
        <v>4546.7150000000001</v>
      </c>
      <c r="T1118">
        <v>5285.6189999999997</v>
      </c>
      <c r="U1118">
        <v>5799.1620000000003</v>
      </c>
      <c r="V1118">
        <v>6214.826</v>
      </c>
      <c r="W1118">
        <v>6518.7129999999997</v>
      </c>
      <c r="X1118">
        <v>6814.7849999999999</v>
      </c>
      <c r="Y1118">
        <v>6899.8059999999996</v>
      </c>
      <c r="Z1118">
        <v>6975.12</v>
      </c>
      <c r="AA1118">
        <v>6964.5990000000002</v>
      </c>
      <c r="AB1118">
        <v>6778.4040000000005</v>
      </c>
      <c r="AC1118">
        <v>6298.2669999999998</v>
      </c>
      <c r="AD1118">
        <v>5899.7280000000001</v>
      </c>
      <c r="AE1118">
        <v>4486.6040000000003</v>
      </c>
      <c r="AF1118">
        <v>2622.1390000000001</v>
      </c>
      <c r="AG1118">
        <v>2130.8980000000001</v>
      </c>
      <c r="AH1118">
        <v>81.528899999999993</v>
      </c>
      <c r="AI1118">
        <v>79.235439999999997</v>
      </c>
      <c r="AJ1118">
        <v>77.183040000000005</v>
      </c>
      <c r="AK1118">
        <v>75.67998</v>
      </c>
      <c r="AL1118">
        <v>74.324709999999996</v>
      </c>
      <c r="AM1118">
        <v>73.342339999999993</v>
      </c>
      <c r="AN1118">
        <v>73.146389999999997</v>
      </c>
      <c r="AO1118">
        <v>75.614900000000006</v>
      </c>
      <c r="AP1118">
        <v>80.03595</v>
      </c>
      <c r="AQ1118">
        <v>84.700419999999994</v>
      </c>
      <c r="AR1118">
        <v>88.911649999999995</v>
      </c>
      <c r="AS1118">
        <v>92.59093</v>
      </c>
      <c r="AT1118">
        <v>95.962400000000002</v>
      </c>
      <c r="AU1118">
        <v>98.616780000000006</v>
      </c>
      <c r="AV1118">
        <v>100.7608</v>
      </c>
      <c r="AW1118">
        <v>102.0334</v>
      </c>
      <c r="AX1118">
        <v>102.5181</v>
      </c>
      <c r="AY1118">
        <v>102.20350000000001</v>
      </c>
      <c r="AZ1118">
        <v>100.2089</v>
      </c>
      <c r="BA1118">
        <v>96.863489999999999</v>
      </c>
      <c r="BB1118">
        <v>93.050749999999994</v>
      </c>
      <c r="BC1118">
        <v>90.194310000000002</v>
      </c>
      <c r="BD1118">
        <v>87.731909999999999</v>
      </c>
      <c r="BE1118">
        <v>84.767859999999999</v>
      </c>
      <c r="BF1118">
        <v>-1349.386</v>
      </c>
      <c r="BG1118">
        <v>4435.7219999999998</v>
      </c>
      <c r="BH1118">
        <v>0</v>
      </c>
      <c r="BI1118">
        <v>0</v>
      </c>
      <c r="BJ1118">
        <v>0</v>
      </c>
    </row>
    <row r="1119" spans="1:62" x14ac:dyDescent="0.25">
      <c r="A1119" t="s">
        <v>37</v>
      </c>
      <c r="B1119" t="s">
        <v>25</v>
      </c>
      <c r="C1119" t="s">
        <v>29</v>
      </c>
      <c r="D1119" t="s">
        <v>101</v>
      </c>
      <c r="E1119" t="s">
        <v>127</v>
      </c>
      <c r="F1119" t="s">
        <v>31</v>
      </c>
      <c r="G1119">
        <v>2020</v>
      </c>
      <c r="H1119">
        <v>8</v>
      </c>
      <c r="I1119">
        <v>230.5591</v>
      </c>
      <c r="J1119">
        <v>3183.0459999999998</v>
      </c>
      <c r="K1119">
        <v>3151.4859999999999</v>
      </c>
      <c r="L1119">
        <v>3114.4520000000002</v>
      </c>
      <c r="M1119">
        <v>3124.9589999999998</v>
      </c>
      <c r="N1119">
        <v>2958.8020000000001</v>
      </c>
      <c r="O1119">
        <v>2862.57</v>
      </c>
      <c r="P1119">
        <v>3488.8249999999998</v>
      </c>
      <c r="Q1119">
        <v>4902.7579999999998</v>
      </c>
      <c r="R1119">
        <v>6386.6350000000002</v>
      </c>
      <c r="S1119">
        <v>7881.8540000000003</v>
      </c>
      <c r="T1119">
        <v>9162.7639999999992</v>
      </c>
      <c r="U1119">
        <v>10053</v>
      </c>
      <c r="V1119">
        <v>10773.57</v>
      </c>
      <c r="W1119">
        <v>11300.37</v>
      </c>
      <c r="X1119">
        <v>11813.62</v>
      </c>
      <c r="Y1119">
        <v>11961</v>
      </c>
      <c r="Z1119">
        <v>12091.56</v>
      </c>
      <c r="AA1119">
        <v>12073.32</v>
      </c>
      <c r="AB1119">
        <v>11750.55</v>
      </c>
      <c r="AC1119">
        <v>10918.22</v>
      </c>
      <c r="AD1119">
        <v>10227.34</v>
      </c>
      <c r="AE1119">
        <v>7777.65</v>
      </c>
      <c r="AF1119">
        <v>4545.549</v>
      </c>
      <c r="AG1119">
        <v>3693.97</v>
      </c>
      <c r="AH1119">
        <v>81.528899999999993</v>
      </c>
      <c r="AI1119">
        <v>79.235439999999997</v>
      </c>
      <c r="AJ1119">
        <v>77.183040000000005</v>
      </c>
      <c r="AK1119">
        <v>75.67998</v>
      </c>
      <c r="AL1119">
        <v>74.324709999999996</v>
      </c>
      <c r="AM1119">
        <v>73.342339999999993</v>
      </c>
      <c r="AN1119">
        <v>73.146389999999997</v>
      </c>
      <c r="AO1119">
        <v>75.614900000000006</v>
      </c>
      <c r="AP1119">
        <v>80.03595</v>
      </c>
      <c r="AQ1119">
        <v>84.700419999999994</v>
      </c>
      <c r="AR1119">
        <v>88.911649999999995</v>
      </c>
      <c r="AS1119">
        <v>92.59093</v>
      </c>
      <c r="AT1119">
        <v>95.962400000000002</v>
      </c>
      <c r="AU1119">
        <v>98.616780000000006</v>
      </c>
      <c r="AV1119">
        <v>100.7608</v>
      </c>
      <c r="AW1119">
        <v>102.0334</v>
      </c>
      <c r="AX1119">
        <v>102.5181</v>
      </c>
      <c r="AY1119">
        <v>102.20350000000001</v>
      </c>
      <c r="AZ1119">
        <v>100.2089</v>
      </c>
      <c r="BA1119">
        <v>96.863489999999999</v>
      </c>
      <c r="BB1119">
        <v>93.050749999999994</v>
      </c>
      <c r="BC1119">
        <v>90.194310000000002</v>
      </c>
      <c r="BD1119">
        <v>87.731909999999999</v>
      </c>
      <c r="BE1119">
        <v>84.767859999999999</v>
      </c>
      <c r="BF1119">
        <v>-2339.1979999999999</v>
      </c>
      <c r="BG1119">
        <v>13329.86</v>
      </c>
      <c r="BH1119">
        <v>0</v>
      </c>
      <c r="BI1119">
        <v>0</v>
      </c>
      <c r="BJ1119">
        <v>0</v>
      </c>
    </row>
    <row r="1120" spans="1:62" x14ac:dyDescent="0.25">
      <c r="A1120" t="s">
        <v>37</v>
      </c>
      <c r="B1120" t="s">
        <v>25</v>
      </c>
      <c r="C1120" t="s">
        <v>29</v>
      </c>
      <c r="D1120" t="s">
        <v>101</v>
      </c>
      <c r="E1120" t="s">
        <v>127</v>
      </c>
      <c r="F1120" t="s">
        <v>31</v>
      </c>
      <c r="G1120">
        <v>2021</v>
      </c>
      <c r="H1120">
        <v>8</v>
      </c>
      <c r="I1120">
        <v>243.36799999999999</v>
      </c>
      <c r="J1120">
        <v>3359.8820000000001</v>
      </c>
      <c r="K1120">
        <v>3326.5680000000002</v>
      </c>
      <c r="L1120">
        <v>3287.4780000000001</v>
      </c>
      <c r="M1120">
        <v>3298.5680000000002</v>
      </c>
      <c r="N1120">
        <v>3123.181</v>
      </c>
      <c r="O1120">
        <v>3021.6019999999999</v>
      </c>
      <c r="P1120">
        <v>3682.6489999999999</v>
      </c>
      <c r="Q1120">
        <v>5175.134</v>
      </c>
      <c r="R1120">
        <v>6741.4480000000003</v>
      </c>
      <c r="S1120">
        <v>8319.7340000000004</v>
      </c>
      <c r="T1120">
        <v>9671.8070000000007</v>
      </c>
      <c r="U1120">
        <v>10611.51</v>
      </c>
      <c r="V1120">
        <v>11372.1</v>
      </c>
      <c r="W1120">
        <v>11928.17</v>
      </c>
      <c r="X1120">
        <v>12469.93</v>
      </c>
      <c r="Y1120">
        <v>12625.5</v>
      </c>
      <c r="Z1120">
        <v>12763.31</v>
      </c>
      <c r="AA1120">
        <v>12744.06</v>
      </c>
      <c r="AB1120">
        <v>12403.36</v>
      </c>
      <c r="AC1120">
        <v>11524.79</v>
      </c>
      <c r="AD1120">
        <v>10795.52</v>
      </c>
      <c r="AE1120">
        <v>8209.7420000000002</v>
      </c>
      <c r="AF1120">
        <v>4798.08</v>
      </c>
      <c r="AG1120">
        <v>3899.1909999999998</v>
      </c>
      <c r="AH1120">
        <v>81.528899999999993</v>
      </c>
      <c r="AI1120">
        <v>79.235439999999997</v>
      </c>
      <c r="AJ1120">
        <v>77.183040000000005</v>
      </c>
      <c r="AK1120">
        <v>75.67998</v>
      </c>
      <c r="AL1120">
        <v>74.324709999999996</v>
      </c>
      <c r="AM1120">
        <v>73.342339999999993</v>
      </c>
      <c r="AN1120">
        <v>73.146389999999997</v>
      </c>
      <c r="AO1120">
        <v>75.614900000000006</v>
      </c>
      <c r="AP1120">
        <v>80.03595</v>
      </c>
      <c r="AQ1120">
        <v>84.700419999999994</v>
      </c>
      <c r="AR1120">
        <v>88.911649999999995</v>
      </c>
      <c r="AS1120">
        <v>92.59093</v>
      </c>
      <c r="AT1120">
        <v>95.962400000000002</v>
      </c>
      <c r="AU1120">
        <v>98.616780000000006</v>
      </c>
      <c r="AV1120">
        <v>100.7608</v>
      </c>
      <c r="AW1120">
        <v>102.0334</v>
      </c>
      <c r="AX1120">
        <v>102.5181</v>
      </c>
      <c r="AY1120">
        <v>102.20350000000001</v>
      </c>
      <c r="AZ1120">
        <v>100.2089</v>
      </c>
      <c r="BA1120">
        <v>96.863489999999999</v>
      </c>
      <c r="BB1120">
        <v>93.050749999999994</v>
      </c>
      <c r="BC1120">
        <v>90.194310000000002</v>
      </c>
      <c r="BD1120">
        <v>87.731909999999999</v>
      </c>
      <c r="BE1120">
        <v>84.767859999999999</v>
      </c>
      <c r="BF1120">
        <v>-2469.154</v>
      </c>
      <c r="BG1120">
        <v>14852.1</v>
      </c>
      <c r="BH1120">
        <v>0</v>
      </c>
      <c r="BI1120">
        <v>0</v>
      </c>
      <c r="BJ1120">
        <v>0</v>
      </c>
    </row>
    <row r="1121" spans="1:62" x14ac:dyDescent="0.25">
      <c r="A1121" t="s">
        <v>37</v>
      </c>
      <c r="B1121" t="s">
        <v>25</v>
      </c>
      <c r="C1121" t="s">
        <v>29</v>
      </c>
      <c r="D1121" t="s">
        <v>101</v>
      </c>
      <c r="E1121" t="s">
        <v>127</v>
      </c>
      <c r="F1121" t="s">
        <v>31</v>
      </c>
      <c r="G1121">
        <v>2022</v>
      </c>
      <c r="H1121">
        <v>8</v>
      </c>
      <c r="I1121">
        <v>256.17680000000001</v>
      </c>
      <c r="J1121">
        <v>3536.7190000000001</v>
      </c>
      <c r="K1121">
        <v>3501.6509999999998</v>
      </c>
      <c r="L1121">
        <v>3460.5030000000002</v>
      </c>
      <c r="M1121">
        <v>3472.1770000000001</v>
      </c>
      <c r="N1121">
        <v>3287.5590000000002</v>
      </c>
      <c r="O1121">
        <v>3180.634</v>
      </c>
      <c r="P1121">
        <v>3876.473</v>
      </c>
      <c r="Q1121">
        <v>5447.51</v>
      </c>
      <c r="R1121">
        <v>7096.2619999999997</v>
      </c>
      <c r="S1121">
        <v>8757.616</v>
      </c>
      <c r="T1121">
        <v>10180.85</v>
      </c>
      <c r="U1121">
        <v>11170.01</v>
      </c>
      <c r="V1121">
        <v>11970.63</v>
      </c>
      <c r="W1121">
        <v>12555.96</v>
      </c>
      <c r="X1121">
        <v>13126.24</v>
      </c>
      <c r="Y1121">
        <v>13290</v>
      </c>
      <c r="Z1121">
        <v>13435.07</v>
      </c>
      <c r="AA1121">
        <v>13414.8</v>
      </c>
      <c r="AB1121">
        <v>13056.17</v>
      </c>
      <c r="AC1121">
        <v>12131.35</v>
      </c>
      <c r="AD1121">
        <v>11363.71</v>
      </c>
      <c r="AE1121">
        <v>8641.8340000000007</v>
      </c>
      <c r="AF1121">
        <v>5050.6109999999999</v>
      </c>
      <c r="AG1121">
        <v>4104.4120000000003</v>
      </c>
      <c r="AH1121">
        <v>81.528899999999993</v>
      </c>
      <c r="AI1121">
        <v>79.235439999999997</v>
      </c>
      <c r="AJ1121">
        <v>77.183040000000005</v>
      </c>
      <c r="AK1121">
        <v>75.67998</v>
      </c>
      <c r="AL1121">
        <v>74.324709999999996</v>
      </c>
      <c r="AM1121">
        <v>73.342339999999993</v>
      </c>
      <c r="AN1121">
        <v>73.146389999999997</v>
      </c>
      <c r="AO1121">
        <v>75.614900000000006</v>
      </c>
      <c r="AP1121">
        <v>80.03595</v>
      </c>
      <c r="AQ1121">
        <v>84.700419999999994</v>
      </c>
      <c r="AR1121">
        <v>88.911649999999995</v>
      </c>
      <c r="AS1121">
        <v>92.59093</v>
      </c>
      <c r="AT1121">
        <v>95.962400000000002</v>
      </c>
      <c r="AU1121">
        <v>98.616780000000006</v>
      </c>
      <c r="AV1121">
        <v>100.7608</v>
      </c>
      <c r="AW1121">
        <v>102.0334</v>
      </c>
      <c r="AX1121">
        <v>102.5181</v>
      </c>
      <c r="AY1121">
        <v>102.20350000000001</v>
      </c>
      <c r="AZ1121">
        <v>100.2089</v>
      </c>
      <c r="BA1121">
        <v>96.863489999999999</v>
      </c>
      <c r="BB1121">
        <v>93.050749999999994</v>
      </c>
      <c r="BC1121">
        <v>90.194310000000002</v>
      </c>
      <c r="BD1121">
        <v>87.731909999999999</v>
      </c>
      <c r="BE1121">
        <v>84.767859999999999</v>
      </c>
      <c r="BF1121">
        <v>-2599.1089999999999</v>
      </c>
      <c r="BG1121">
        <v>16456.62</v>
      </c>
      <c r="BH1121">
        <v>0</v>
      </c>
      <c r="BI1121">
        <v>0</v>
      </c>
      <c r="BJ1121">
        <v>0</v>
      </c>
    </row>
    <row r="1122" spans="1:62" x14ac:dyDescent="0.25">
      <c r="A1122" t="s">
        <v>37</v>
      </c>
      <c r="B1122" t="s">
        <v>25</v>
      </c>
      <c r="C1122" t="s">
        <v>1</v>
      </c>
      <c r="D1122" t="s">
        <v>126</v>
      </c>
      <c r="E1122" t="s">
        <v>100</v>
      </c>
      <c r="F1122" t="s">
        <v>33</v>
      </c>
      <c r="G1122">
        <v>2019</v>
      </c>
      <c r="H1122">
        <v>5</v>
      </c>
      <c r="I1122">
        <v>26</v>
      </c>
      <c r="J1122">
        <v>393.36340000000001</v>
      </c>
      <c r="K1122">
        <v>407.07380000000001</v>
      </c>
      <c r="L1122">
        <v>417.06529999999998</v>
      </c>
      <c r="M1122">
        <v>411.22719999999998</v>
      </c>
      <c r="N1122">
        <v>411.399</v>
      </c>
      <c r="O1122">
        <v>449.6302</v>
      </c>
      <c r="P1122">
        <v>510.935</v>
      </c>
      <c r="Q1122">
        <v>622.36659999999995</v>
      </c>
      <c r="R1122">
        <v>706.9941</v>
      </c>
      <c r="S1122">
        <v>892.33500000000004</v>
      </c>
      <c r="T1122">
        <v>1026.902</v>
      </c>
      <c r="U1122">
        <v>1166.3620000000001</v>
      </c>
      <c r="V1122">
        <v>1291.7260000000001</v>
      </c>
      <c r="W1122">
        <v>1361</v>
      </c>
      <c r="X1122">
        <v>1413.72</v>
      </c>
      <c r="Y1122">
        <v>1397.4</v>
      </c>
      <c r="Z1122">
        <v>1344.443</v>
      </c>
      <c r="AA1122">
        <v>1260.75</v>
      </c>
      <c r="AB1122">
        <v>1216.24</v>
      </c>
      <c r="AC1122">
        <v>1196.472</v>
      </c>
      <c r="AD1122">
        <v>1193.732</v>
      </c>
      <c r="AE1122">
        <v>942.34450000000004</v>
      </c>
      <c r="AF1122">
        <v>497.6583</v>
      </c>
      <c r="AG1122">
        <v>399.09640000000002</v>
      </c>
      <c r="AH1122">
        <v>74.264420000000001</v>
      </c>
      <c r="AI1122">
        <v>72.947109999999995</v>
      </c>
      <c r="AJ1122">
        <v>71.298079999999999</v>
      </c>
      <c r="AK1122">
        <v>69.653850000000006</v>
      </c>
      <c r="AL1122">
        <v>67.798079999999999</v>
      </c>
      <c r="AM1122">
        <v>66.274039999999999</v>
      </c>
      <c r="AN1122">
        <v>67.509609999999995</v>
      </c>
      <c r="AO1122">
        <v>73.389420000000001</v>
      </c>
      <c r="AP1122">
        <v>79.442310000000006</v>
      </c>
      <c r="AQ1122">
        <v>84.846149999999994</v>
      </c>
      <c r="AR1122">
        <v>89.081729999999993</v>
      </c>
      <c r="AS1122">
        <v>93.004810000000006</v>
      </c>
      <c r="AT1122">
        <v>96.177890000000005</v>
      </c>
      <c r="AU1122">
        <v>98.644229999999993</v>
      </c>
      <c r="AV1122">
        <v>100.6635</v>
      </c>
      <c r="AW1122">
        <v>100.7885</v>
      </c>
      <c r="AX1122">
        <v>100.3462</v>
      </c>
      <c r="AY1122">
        <v>99.264420000000001</v>
      </c>
      <c r="AZ1122">
        <v>97.442310000000006</v>
      </c>
      <c r="BA1122">
        <v>93.802890000000005</v>
      </c>
      <c r="BB1122">
        <v>89.163460000000001</v>
      </c>
      <c r="BC1122">
        <v>85.25</v>
      </c>
      <c r="BD1122">
        <v>81.591350000000006</v>
      </c>
      <c r="BE1122">
        <v>78.235579999999999</v>
      </c>
      <c r="BF1122">
        <v>-377.15980000000002</v>
      </c>
      <c r="BG1122">
        <v>143.03479999999999</v>
      </c>
      <c r="BH1122">
        <v>0</v>
      </c>
      <c r="BI1122">
        <v>0</v>
      </c>
      <c r="BJ1122">
        <v>0</v>
      </c>
    </row>
    <row r="1123" spans="1:62" x14ac:dyDescent="0.25">
      <c r="A1123" t="s">
        <v>37</v>
      </c>
      <c r="B1123" t="s">
        <v>25</v>
      </c>
      <c r="C1123" t="s">
        <v>1</v>
      </c>
      <c r="D1123" t="s">
        <v>126</v>
      </c>
      <c r="E1123" t="s">
        <v>100</v>
      </c>
      <c r="F1123" t="s">
        <v>33</v>
      </c>
      <c r="G1123">
        <v>2019</v>
      </c>
      <c r="H1123">
        <v>6</v>
      </c>
      <c r="I1123">
        <v>26</v>
      </c>
      <c r="J1123">
        <v>332.86329999999998</v>
      </c>
      <c r="K1123">
        <v>303.88229999999999</v>
      </c>
      <c r="L1123">
        <v>307.56439999999998</v>
      </c>
      <c r="M1123">
        <v>297.92970000000003</v>
      </c>
      <c r="N1123">
        <v>321.1628</v>
      </c>
      <c r="O1123">
        <v>341.33139999999997</v>
      </c>
      <c r="P1123">
        <v>489.67660000000001</v>
      </c>
      <c r="Q1123">
        <v>633.5992</v>
      </c>
      <c r="R1123">
        <v>777.66</v>
      </c>
      <c r="S1123">
        <v>987.00239999999997</v>
      </c>
      <c r="T1123">
        <v>1145.0139999999999</v>
      </c>
      <c r="U1123">
        <v>1282.97</v>
      </c>
      <c r="V1123">
        <v>1391.6120000000001</v>
      </c>
      <c r="W1123">
        <v>1436.5730000000001</v>
      </c>
      <c r="X1123">
        <v>1471.5319999999999</v>
      </c>
      <c r="Y1123">
        <v>1472.3589999999999</v>
      </c>
      <c r="Z1123">
        <v>1426.277</v>
      </c>
      <c r="AA1123">
        <v>1363.2550000000001</v>
      </c>
      <c r="AB1123">
        <v>1343.2239999999999</v>
      </c>
      <c r="AC1123">
        <v>1303.1579999999999</v>
      </c>
      <c r="AD1123">
        <v>1273.395</v>
      </c>
      <c r="AE1123">
        <v>1015.2329999999999</v>
      </c>
      <c r="AF1123">
        <v>523.11329999999998</v>
      </c>
      <c r="AG1123">
        <v>407.27890000000002</v>
      </c>
      <c r="AH1123">
        <v>79.894229999999993</v>
      </c>
      <c r="AI1123">
        <v>78.456729999999993</v>
      </c>
      <c r="AJ1123">
        <v>77.009609999999995</v>
      </c>
      <c r="AK1123">
        <v>74.677890000000005</v>
      </c>
      <c r="AL1123">
        <v>73.177890000000005</v>
      </c>
      <c r="AM1123">
        <v>71.269229999999993</v>
      </c>
      <c r="AN1123">
        <v>72.620189999999994</v>
      </c>
      <c r="AO1123">
        <v>77.485579999999999</v>
      </c>
      <c r="AP1123">
        <v>81.572109999999995</v>
      </c>
      <c r="AQ1123">
        <v>87.163460000000001</v>
      </c>
      <c r="AR1123">
        <v>90.961539999999999</v>
      </c>
      <c r="AS1123">
        <v>94.567310000000006</v>
      </c>
      <c r="AT1123">
        <v>97.254810000000006</v>
      </c>
      <c r="AU1123">
        <v>99.225960000000001</v>
      </c>
      <c r="AV1123">
        <v>100.7933</v>
      </c>
      <c r="AW1123">
        <v>101.6827</v>
      </c>
      <c r="AX1123">
        <v>101.649</v>
      </c>
      <c r="AY1123">
        <v>101.63460000000001</v>
      </c>
      <c r="AZ1123">
        <v>100.726</v>
      </c>
      <c r="BA1123">
        <v>98.293270000000007</v>
      </c>
      <c r="BB1123">
        <v>94.322109999999995</v>
      </c>
      <c r="BC1123">
        <v>90.634609999999995</v>
      </c>
      <c r="BD1123">
        <v>87.149039999999999</v>
      </c>
      <c r="BE1123">
        <v>84.504810000000006</v>
      </c>
      <c r="BF1123">
        <v>-377.15980000000002</v>
      </c>
      <c r="BG1123">
        <v>143.03479999999999</v>
      </c>
      <c r="BH1123">
        <v>0</v>
      </c>
      <c r="BI1123">
        <v>0</v>
      </c>
      <c r="BJ1123">
        <v>0</v>
      </c>
    </row>
    <row r="1124" spans="1:62" x14ac:dyDescent="0.25">
      <c r="A1124" t="s">
        <v>37</v>
      </c>
      <c r="B1124" t="s">
        <v>25</v>
      </c>
      <c r="C1124" t="s">
        <v>1</v>
      </c>
      <c r="D1124" t="s">
        <v>126</v>
      </c>
      <c r="E1124" t="s">
        <v>100</v>
      </c>
      <c r="F1124" t="s">
        <v>33</v>
      </c>
      <c r="G1124">
        <v>2019</v>
      </c>
      <c r="H1124">
        <v>7</v>
      </c>
      <c r="I1124">
        <v>26</v>
      </c>
      <c r="J1124">
        <v>313.06049999999999</v>
      </c>
      <c r="K1124">
        <v>283.37849999999997</v>
      </c>
      <c r="L1124">
        <v>276.90949999999998</v>
      </c>
      <c r="M1124">
        <v>268.52190000000002</v>
      </c>
      <c r="N1124">
        <v>279.35250000000002</v>
      </c>
      <c r="O1124">
        <v>297.85969999999998</v>
      </c>
      <c r="P1124">
        <v>481.12079999999997</v>
      </c>
      <c r="Q1124">
        <v>661.67290000000003</v>
      </c>
      <c r="R1124">
        <v>819.48900000000003</v>
      </c>
      <c r="S1124">
        <v>1032.0219999999999</v>
      </c>
      <c r="T1124">
        <v>1208.7439999999999</v>
      </c>
      <c r="U1124">
        <v>1347.7940000000001</v>
      </c>
      <c r="V1124">
        <v>1463.91</v>
      </c>
      <c r="W1124">
        <v>1500.242</v>
      </c>
      <c r="X1124">
        <v>1549.01</v>
      </c>
      <c r="Y1124">
        <v>1549.2460000000001</v>
      </c>
      <c r="Z1124">
        <v>1499.9480000000001</v>
      </c>
      <c r="AA1124">
        <v>1446.798</v>
      </c>
      <c r="AB1124">
        <v>1453.26</v>
      </c>
      <c r="AC1124">
        <v>1386.662</v>
      </c>
      <c r="AD1124">
        <v>1337.749</v>
      </c>
      <c r="AE1124">
        <v>1088.1020000000001</v>
      </c>
      <c r="AF1124">
        <v>556.10270000000003</v>
      </c>
      <c r="AG1124">
        <v>421.55650000000003</v>
      </c>
      <c r="AH1124">
        <v>85.230770000000007</v>
      </c>
      <c r="AI1124">
        <v>81.774039999999999</v>
      </c>
      <c r="AJ1124">
        <v>79.850960000000001</v>
      </c>
      <c r="AK1124">
        <v>78.427890000000005</v>
      </c>
      <c r="AL1124">
        <v>77.254810000000006</v>
      </c>
      <c r="AM1124">
        <v>75.552890000000005</v>
      </c>
      <c r="AN1124">
        <v>75.769229999999993</v>
      </c>
      <c r="AO1124">
        <v>80.586539999999999</v>
      </c>
      <c r="AP1124">
        <v>86.379810000000006</v>
      </c>
      <c r="AQ1124">
        <v>91.197109999999995</v>
      </c>
      <c r="AR1124">
        <v>95.759609999999995</v>
      </c>
      <c r="AS1124">
        <v>100.13460000000001</v>
      </c>
      <c r="AT1124">
        <v>103.1875</v>
      </c>
      <c r="AU1124">
        <v>104.7692</v>
      </c>
      <c r="AV1124">
        <v>106.04810000000001</v>
      </c>
      <c r="AW1124">
        <v>106.1202</v>
      </c>
      <c r="AX1124">
        <v>105.57210000000001</v>
      </c>
      <c r="AY1124">
        <v>104.8317</v>
      </c>
      <c r="AZ1124">
        <v>103.5913</v>
      </c>
      <c r="BA1124">
        <v>100.7115</v>
      </c>
      <c r="BB1124">
        <v>97.024039999999999</v>
      </c>
      <c r="BC1124">
        <v>93.620189999999994</v>
      </c>
      <c r="BD1124">
        <v>91.173079999999999</v>
      </c>
      <c r="BE1124">
        <v>88.399039999999999</v>
      </c>
      <c r="BF1124">
        <v>-377.15980000000002</v>
      </c>
      <c r="BG1124">
        <v>143.03479999999999</v>
      </c>
      <c r="BH1124">
        <v>0</v>
      </c>
      <c r="BI1124">
        <v>0</v>
      </c>
      <c r="BJ1124">
        <v>0</v>
      </c>
    </row>
    <row r="1125" spans="1:62" x14ac:dyDescent="0.25">
      <c r="A1125" t="s">
        <v>37</v>
      </c>
      <c r="B1125" t="s">
        <v>25</v>
      </c>
      <c r="C1125" t="s">
        <v>1</v>
      </c>
      <c r="D1125" t="s">
        <v>126</v>
      </c>
      <c r="E1125" t="s">
        <v>100</v>
      </c>
      <c r="F1125" t="s">
        <v>33</v>
      </c>
      <c r="G1125">
        <v>2019</v>
      </c>
      <c r="H1125">
        <v>8</v>
      </c>
      <c r="I1125">
        <v>26</v>
      </c>
      <c r="J1125">
        <v>324.8254</v>
      </c>
      <c r="K1125">
        <v>296.85340000000002</v>
      </c>
      <c r="L1125">
        <v>287.72370000000001</v>
      </c>
      <c r="M1125">
        <v>284.51760000000002</v>
      </c>
      <c r="N1125">
        <v>288.04140000000001</v>
      </c>
      <c r="O1125">
        <v>326.87819999999999</v>
      </c>
      <c r="P1125">
        <v>533.8768</v>
      </c>
      <c r="Q1125">
        <v>652.88890000000004</v>
      </c>
      <c r="R1125">
        <v>780.72059999999999</v>
      </c>
      <c r="S1125">
        <v>996.99210000000005</v>
      </c>
      <c r="T1125">
        <v>1175.0440000000001</v>
      </c>
      <c r="U1125">
        <v>1316.454</v>
      </c>
      <c r="V1125">
        <v>1432.643</v>
      </c>
      <c r="W1125">
        <v>1476.2380000000001</v>
      </c>
      <c r="X1125">
        <v>1535.567</v>
      </c>
      <c r="Y1125">
        <v>1542.6869999999999</v>
      </c>
      <c r="Z1125">
        <v>1498.442</v>
      </c>
      <c r="AA1125">
        <v>1458.0070000000001</v>
      </c>
      <c r="AB1125">
        <v>1459.4259999999999</v>
      </c>
      <c r="AC1125">
        <v>1405.856</v>
      </c>
      <c r="AD1125">
        <v>1348.9690000000001</v>
      </c>
      <c r="AE1125">
        <v>1104.4839999999999</v>
      </c>
      <c r="AF1125">
        <v>553.98140000000001</v>
      </c>
      <c r="AG1125">
        <v>438.16550000000001</v>
      </c>
      <c r="AH1125">
        <v>82.072109999999995</v>
      </c>
      <c r="AI1125">
        <v>80.173079999999999</v>
      </c>
      <c r="AJ1125">
        <v>79.028850000000006</v>
      </c>
      <c r="AK1125">
        <v>77.331729999999993</v>
      </c>
      <c r="AL1125">
        <v>75.649039999999999</v>
      </c>
      <c r="AM1125">
        <v>74.951920000000001</v>
      </c>
      <c r="AN1125">
        <v>74.427890000000005</v>
      </c>
      <c r="AO1125">
        <v>78.759609999999995</v>
      </c>
      <c r="AP1125">
        <v>84</v>
      </c>
      <c r="AQ1125">
        <v>89.293270000000007</v>
      </c>
      <c r="AR1125">
        <v>93.716350000000006</v>
      </c>
      <c r="AS1125">
        <v>97.918270000000007</v>
      </c>
      <c r="AT1125">
        <v>101.1298</v>
      </c>
      <c r="AU1125">
        <v>103.38460000000001</v>
      </c>
      <c r="AV1125">
        <v>104.92789999999999</v>
      </c>
      <c r="AW1125">
        <v>105.8798</v>
      </c>
      <c r="AX1125">
        <v>105.5</v>
      </c>
      <c r="AY1125">
        <v>104.3462</v>
      </c>
      <c r="AZ1125">
        <v>102.07210000000001</v>
      </c>
      <c r="BA1125">
        <v>99.403850000000006</v>
      </c>
      <c r="BB1125">
        <v>95.447109999999995</v>
      </c>
      <c r="BC1125">
        <v>92.355770000000007</v>
      </c>
      <c r="BD1125">
        <v>88.932689999999994</v>
      </c>
      <c r="BE1125">
        <v>86.514420000000001</v>
      </c>
      <c r="BF1125">
        <v>-377.15980000000002</v>
      </c>
      <c r="BG1125">
        <v>143.03479999999999</v>
      </c>
      <c r="BH1125">
        <v>0</v>
      </c>
      <c r="BI1125">
        <v>0</v>
      </c>
      <c r="BJ1125">
        <v>0</v>
      </c>
    </row>
    <row r="1126" spans="1:62" x14ac:dyDescent="0.25">
      <c r="A1126" t="s">
        <v>37</v>
      </c>
      <c r="B1126" t="s">
        <v>25</v>
      </c>
      <c r="C1126" t="s">
        <v>1</v>
      </c>
      <c r="D1126" t="s">
        <v>126</v>
      </c>
      <c r="E1126" t="s">
        <v>100</v>
      </c>
      <c r="F1126" t="s">
        <v>33</v>
      </c>
      <c r="G1126">
        <v>2019</v>
      </c>
      <c r="H1126">
        <v>9</v>
      </c>
      <c r="I1126">
        <v>26</v>
      </c>
      <c r="J1126">
        <v>338.52390000000003</v>
      </c>
      <c r="K1126">
        <v>330.34620000000001</v>
      </c>
      <c r="L1126">
        <v>333.04140000000001</v>
      </c>
      <c r="M1126">
        <v>330.97230000000002</v>
      </c>
      <c r="N1126">
        <v>335.27710000000002</v>
      </c>
      <c r="O1126">
        <v>363.30149999999998</v>
      </c>
      <c r="P1126">
        <v>570.98230000000001</v>
      </c>
      <c r="Q1126">
        <v>633.44529999999997</v>
      </c>
      <c r="R1126">
        <v>729.49609999999996</v>
      </c>
      <c r="S1126">
        <v>938.71249999999998</v>
      </c>
      <c r="T1126">
        <v>1079.9860000000001</v>
      </c>
      <c r="U1126">
        <v>1210.454</v>
      </c>
      <c r="V1126">
        <v>1310.4090000000001</v>
      </c>
      <c r="W1126">
        <v>1347.8969999999999</v>
      </c>
      <c r="X1126">
        <v>1389.519</v>
      </c>
      <c r="Y1126">
        <v>1373.421</v>
      </c>
      <c r="Z1126">
        <v>1330.3030000000001</v>
      </c>
      <c r="AA1126">
        <v>1328.952</v>
      </c>
      <c r="AB1126">
        <v>1318.365</v>
      </c>
      <c r="AC1126">
        <v>1339.973</v>
      </c>
      <c r="AD1126">
        <v>1239.672</v>
      </c>
      <c r="AE1126">
        <v>986.43</v>
      </c>
      <c r="AF1126">
        <v>503.2</v>
      </c>
      <c r="AG1126">
        <v>415.34190000000001</v>
      </c>
      <c r="AH1126">
        <v>76.875</v>
      </c>
      <c r="AI1126">
        <v>74.625</v>
      </c>
      <c r="AJ1126">
        <v>73.283649999999994</v>
      </c>
      <c r="AK1126">
        <v>71.961539999999999</v>
      </c>
      <c r="AL1126">
        <v>70.591350000000006</v>
      </c>
      <c r="AM1126">
        <v>69.591350000000006</v>
      </c>
      <c r="AN1126">
        <v>69.067310000000006</v>
      </c>
      <c r="AO1126">
        <v>72.245189999999994</v>
      </c>
      <c r="AP1126">
        <v>77.6875</v>
      </c>
      <c r="AQ1126">
        <v>83.048079999999999</v>
      </c>
      <c r="AR1126">
        <v>87.610579999999999</v>
      </c>
      <c r="AS1126">
        <v>91.471149999999994</v>
      </c>
      <c r="AT1126">
        <v>94.471149999999994</v>
      </c>
      <c r="AU1126">
        <v>97.326920000000001</v>
      </c>
      <c r="AV1126">
        <v>98.942310000000006</v>
      </c>
      <c r="AW1126">
        <v>99.855770000000007</v>
      </c>
      <c r="AX1126">
        <v>100.01439999999999</v>
      </c>
      <c r="AY1126">
        <v>99.336539999999999</v>
      </c>
      <c r="AZ1126">
        <v>97.644229999999993</v>
      </c>
      <c r="BA1126">
        <v>93.802890000000005</v>
      </c>
      <c r="BB1126">
        <v>90.317310000000006</v>
      </c>
      <c r="BC1126">
        <v>87.302890000000005</v>
      </c>
      <c r="BD1126">
        <v>84.153850000000006</v>
      </c>
      <c r="BE1126">
        <v>81.730770000000007</v>
      </c>
      <c r="BF1126">
        <v>-377.15980000000002</v>
      </c>
      <c r="BG1126">
        <v>143.03479999999999</v>
      </c>
      <c r="BH1126">
        <v>0</v>
      </c>
      <c r="BI1126">
        <v>0</v>
      </c>
      <c r="BJ1126">
        <v>0</v>
      </c>
    </row>
    <row r="1127" spans="1:62" x14ac:dyDescent="0.25">
      <c r="A1127" t="s">
        <v>37</v>
      </c>
      <c r="B1127" t="s">
        <v>25</v>
      </c>
      <c r="C1127" t="s">
        <v>1</v>
      </c>
      <c r="D1127" t="s">
        <v>126</v>
      </c>
      <c r="E1127" t="s">
        <v>100</v>
      </c>
      <c r="F1127" t="s">
        <v>33</v>
      </c>
      <c r="G1127">
        <v>2019</v>
      </c>
      <c r="H1127">
        <v>10</v>
      </c>
      <c r="I1127">
        <v>26</v>
      </c>
      <c r="J1127">
        <v>403.65980000000002</v>
      </c>
      <c r="K1127">
        <v>415.01620000000003</v>
      </c>
      <c r="L1127">
        <v>433.4907</v>
      </c>
      <c r="M1127">
        <v>430.08280000000002</v>
      </c>
      <c r="N1127">
        <v>416.81670000000003</v>
      </c>
      <c r="O1127">
        <v>449.45479999999998</v>
      </c>
      <c r="P1127">
        <v>535.49019999999996</v>
      </c>
      <c r="Q1127">
        <v>625.46249999999998</v>
      </c>
      <c r="R1127">
        <v>664.67010000000005</v>
      </c>
      <c r="S1127">
        <v>839.64480000000003</v>
      </c>
      <c r="T1127">
        <v>965.39959999999996</v>
      </c>
      <c r="U1127">
        <v>1115.942</v>
      </c>
      <c r="V1127">
        <v>1225.702</v>
      </c>
      <c r="W1127">
        <v>1286.4090000000001</v>
      </c>
      <c r="X1127">
        <v>1320.798</v>
      </c>
      <c r="Y1127">
        <v>1290.07</v>
      </c>
      <c r="Z1127">
        <v>1217.0899999999999</v>
      </c>
      <c r="AA1127">
        <v>1222.81</v>
      </c>
      <c r="AB1127">
        <v>1270.5309999999999</v>
      </c>
      <c r="AC1127">
        <v>1252.9090000000001</v>
      </c>
      <c r="AD1127">
        <v>1145.808</v>
      </c>
      <c r="AE1127">
        <v>890.46960000000001</v>
      </c>
      <c r="AF1127">
        <v>462.44600000000003</v>
      </c>
      <c r="AG1127">
        <v>384.54640000000001</v>
      </c>
      <c r="AH1127">
        <v>73.524039999999999</v>
      </c>
      <c r="AI1127">
        <v>71.855770000000007</v>
      </c>
      <c r="AJ1127">
        <v>70.956729999999993</v>
      </c>
      <c r="AK1127">
        <v>70.495189999999994</v>
      </c>
      <c r="AL1127">
        <v>68.807689999999994</v>
      </c>
      <c r="AM1127">
        <v>67.932689999999994</v>
      </c>
      <c r="AN1127">
        <v>66.903850000000006</v>
      </c>
      <c r="AO1127">
        <v>68.235579999999999</v>
      </c>
      <c r="AP1127">
        <v>73.326920000000001</v>
      </c>
      <c r="AQ1127">
        <v>78.509609999999995</v>
      </c>
      <c r="AR1127">
        <v>83.913460000000001</v>
      </c>
      <c r="AS1127">
        <v>88.485579999999999</v>
      </c>
      <c r="AT1127">
        <v>92.274039999999999</v>
      </c>
      <c r="AU1127">
        <v>95.033649999999994</v>
      </c>
      <c r="AV1127">
        <v>96.605770000000007</v>
      </c>
      <c r="AW1127">
        <v>96.908649999999994</v>
      </c>
      <c r="AX1127">
        <v>95.591350000000006</v>
      </c>
      <c r="AY1127">
        <v>94.841350000000006</v>
      </c>
      <c r="AZ1127">
        <v>91.432689999999994</v>
      </c>
      <c r="BA1127">
        <v>86.855770000000007</v>
      </c>
      <c r="BB1127">
        <v>83.067310000000006</v>
      </c>
      <c r="BC1127">
        <v>80.865390000000005</v>
      </c>
      <c r="BD1127">
        <v>78.019229999999993</v>
      </c>
      <c r="BE1127">
        <v>75.850960000000001</v>
      </c>
      <c r="BF1127">
        <v>-377.15980000000002</v>
      </c>
      <c r="BG1127">
        <v>143.03479999999999</v>
      </c>
      <c r="BH1127">
        <v>0</v>
      </c>
      <c r="BI1127">
        <v>0</v>
      </c>
      <c r="BJ1127">
        <v>0</v>
      </c>
    </row>
    <row r="1128" spans="1:62" x14ac:dyDescent="0.25">
      <c r="A1128" t="s">
        <v>37</v>
      </c>
      <c r="B1128" t="s">
        <v>25</v>
      </c>
      <c r="C1128" t="s">
        <v>1</v>
      </c>
      <c r="D1128" t="s">
        <v>126</v>
      </c>
      <c r="E1128" t="s">
        <v>100</v>
      </c>
      <c r="F1128" t="s">
        <v>33</v>
      </c>
      <c r="G1128">
        <v>2020</v>
      </c>
      <c r="H1128">
        <v>5</v>
      </c>
      <c r="I1128">
        <v>23.787849999999999</v>
      </c>
      <c r="J1128">
        <v>359.89490000000001</v>
      </c>
      <c r="K1128">
        <v>372.43880000000001</v>
      </c>
      <c r="L1128">
        <v>381.58019999999999</v>
      </c>
      <c r="M1128">
        <v>376.2389</v>
      </c>
      <c r="N1128">
        <v>376.39600000000002</v>
      </c>
      <c r="O1128">
        <v>411.37439999999998</v>
      </c>
      <c r="P1128">
        <v>467.46319999999997</v>
      </c>
      <c r="Q1128">
        <v>569.41390000000001</v>
      </c>
      <c r="R1128">
        <v>646.84109999999998</v>
      </c>
      <c r="S1128">
        <v>816.4126</v>
      </c>
      <c r="T1128">
        <v>939.52980000000002</v>
      </c>
      <c r="U1128">
        <v>1067.125</v>
      </c>
      <c r="V1128">
        <v>1181.8219999999999</v>
      </c>
      <c r="W1128">
        <v>1245.202</v>
      </c>
      <c r="X1128">
        <v>1293.4359999999999</v>
      </c>
      <c r="Y1128">
        <v>1278.5050000000001</v>
      </c>
      <c r="Z1128">
        <v>1230.0540000000001</v>
      </c>
      <c r="AA1128">
        <v>1153.482</v>
      </c>
      <c r="AB1128">
        <v>1112.758</v>
      </c>
      <c r="AC1128">
        <v>1094.673</v>
      </c>
      <c r="AD1128">
        <v>1092.1659999999999</v>
      </c>
      <c r="AE1128">
        <v>862.16719999999998</v>
      </c>
      <c r="AF1128">
        <v>455.31610000000001</v>
      </c>
      <c r="AG1128">
        <v>365.14019999999999</v>
      </c>
      <c r="AH1128">
        <v>74.264420000000001</v>
      </c>
      <c r="AI1128">
        <v>72.947109999999995</v>
      </c>
      <c r="AJ1128">
        <v>71.298079999999999</v>
      </c>
      <c r="AK1128">
        <v>69.653850000000006</v>
      </c>
      <c r="AL1128">
        <v>67.798079999999999</v>
      </c>
      <c r="AM1128">
        <v>66.274039999999999</v>
      </c>
      <c r="AN1128">
        <v>67.509609999999995</v>
      </c>
      <c r="AO1128">
        <v>73.389420000000001</v>
      </c>
      <c r="AP1128">
        <v>79.442310000000006</v>
      </c>
      <c r="AQ1128">
        <v>84.846149999999994</v>
      </c>
      <c r="AR1128">
        <v>89.081729999999993</v>
      </c>
      <c r="AS1128">
        <v>93.004810000000006</v>
      </c>
      <c r="AT1128">
        <v>96.177890000000005</v>
      </c>
      <c r="AU1128">
        <v>98.644229999999993</v>
      </c>
      <c r="AV1128">
        <v>100.6635</v>
      </c>
      <c r="AW1128">
        <v>100.7885</v>
      </c>
      <c r="AX1128">
        <v>100.3462</v>
      </c>
      <c r="AY1128">
        <v>99.264420000000001</v>
      </c>
      <c r="AZ1128">
        <v>97.442310000000006</v>
      </c>
      <c r="BA1128">
        <v>93.802890000000005</v>
      </c>
      <c r="BB1128">
        <v>89.163460000000001</v>
      </c>
      <c r="BC1128">
        <v>85.25</v>
      </c>
      <c r="BD1128">
        <v>81.591350000000006</v>
      </c>
      <c r="BE1128">
        <v>78.235579999999999</v>
      </c>
      <c r="BF1128">
        <v>-345.06990000000002</v>
      </c>
      <c r="BG1128">
        <v>119.7306</v>
      </c>
      <c r="BH1128">
        <v>0</v>
      </c>
      <c r="BI1128">
        <v>0</v>
      </c>
      <c r="BJ1128">
        <v>0</v>
      </c>
    </row>
    <row r="1129" spans="1:62" x14ac:dyDescent="0.25">
      <c r="A1129" t="s">
        <v>37</v>
      </c>
      <c r="B1129" t="s">
        <v>25</v>
      </c>
      <c r="C1129" t="s">
        <v>1</v>
      </c>
      <c r="D1129" t="s">
        <v>126</v>
      </c>
      <c r="E1129" t="s">
        <v>100</v>
      </c>
      <c r="F1129" t="s">
        <v>33</v>
      </c>
      <c r="G1129">
        <v>2020</v>
      </c>
      <c r="H1129">
        <v>6</v>
      </c>
      <c r="I1129">
        <v>31.299800000000001</v>
      </c>
      <c r="J1129">
        <v>400.71370000000002</v>
      </c>
      <c r="K1129">
        <v>365.82510000000002</v>
      </c>
      <c r="L1129">
        <v>370.25779999999997</v>
      </c>
      <c r="M1129">
        <v>358.6592</v>
      </c>
      <c r="N1129">
        <v>386.62810000000002</v>
      </c>
      <c r="O1129">
        <v>410.90780000000001</v>
      </c>
      <c r="P1129">
        <v>589.49149999999997</v>
      </c>
      <c r="Q1129">
        <v>762.75099999999998</v>
      </c>
      <c r="R1129">
        <v>936.17690000000005</v>
      </c>
      <c r="S1129">
        <v>1188.191</v>
      </c>
      <c r="T1129">
        <v>1378.4110000000001</v>
      </c>
      <c r="U1129">
        <v>1544.489</v>
      </c>
      <c r="V1129">
        <v>1675.2760000000001</v>
      </c>
      <c r="W1129">
        <v>1729.402</v>
      </c>
      <c r="X1129">
        <v>1771.4870000000001</v>
      </c>
      <c r="Y1129">
        <v>1772.4829999999999</v>
      </c>
      <c r="Z1129">
        <v>1717.0070000000001</v>
      </c>
      <c r="AA1129">
        <v>1641.1389999999999</v>
      </c>
      <c r="AB1129">
        <v>1617.0239999999999</v>
      </c>
      <c r="AC1129">
        <v>1568.7919999999999</v>
      </c>
      <c r="AD1129">
        <v>1532.962</v>
      </c>
      <c r="AE1129">
        <v>1222.1759999999999</v>
      </c>
      <c r="AF1129">
        <v>629.74379999999996</v>
      </c>
      <c r="AG1129">
        <v>490.29790000000003</v>
      </c>
      <c r="AH1129">
        <v>79.894229999999993</v>
      </c>
      <c r="AI1129">
        <v>78.456729999999993</v>
      </c>
      <c r="AJ1129">
        <v>77.009609999999995</v>
      </c>
      <c r="AK1129">
        <v>74.677890000000005</v>
      </c>
      <c r="AL1129">
        <v>73.177890000000005</v>
      </c>
      <c r="AM1129">
        <v>71.269229999999993</v>
      </c>
      <c r="AN1129">
        <v>72.620189999999994</v>
      </c>
      <c r="AO1129">
        <v>77.485579999999999</v>
      </c>
      <c r="AP1129">
        <v>81.572109999999995</v>
      </c>
      <c r="AQ1129">
        <v>87.163460000000001</v>
      </c>
      <c r="AR1129">
        <v>90.961539999999999</v>
      </c>
      <c r="AS1129">
        <v>94.567310000000006</v>
      </c>
      <c r="AT1129">
        <v>97.254810000000006</v>
      </c>
      <c r="AU1129">
        <v>99.225960000000001</v>
      </c>
      <c r="AV1129">
        <v>100.7933</v>
      </c>
      <c r="AW1129">
        <v>101.6827</v>
      </c>
      <c r="AX1129">
        <v>101.649</v>
      </c>
      <c r="AY1129">
        <v>101.63460000000001</v>
      </c>
      <c r="AZ1129">
        <v>100.726</v>
      </c>
      <c r="BA1129">
        <v>98.293270000000007</v>
      </c>
      <c r="BB1129">
        <v>94.322109999999995</v>
      </c>
      <c r="BC1129">
        <v>90.634609999999995</v>
      </c>
      <c r="BD1129">
        <v>87.149039999999999</v>
      </c>
      <c r="BE1129">
        <v>84.504810000000006</v>
      </c>
      <c r="BF1129">
        <v>-454.0394</v>
      </c>
      <c r="BG1129">
        <v>207.28989999999999</v>
      </c>
      <c r="BH1129">
        <v>0</v>
      </c>
      <c r="BI1129">
        <v>0</v>
      </c>
      <c r="BJ1129">
        <v>0</v>
      </c>
    </row>
    <row r="1130" spans="1:62" x14ac:dyDescent="0.25">
      <c r="A1130" t="s">
        <v>37</v>
      </c>
      <c r="B1130" t="s">
        <v>25</v>
      </c>
      <c r="C1130" t="s">
        <v>1</v>
      </c>
      <c r="D1130" t="s">
        <v>126</v>
      </c>
      <c r="E1130" t="s">
        <v>100</v>
      </c>
      <c r="F1130" t="s">
        <v>33</v>
      </c>
      <c r="G1130">
        <v>2020</v>
      </c>
      <c r="H1130">
        <v>7</v>
      </c>
      <c r="I1130">
        <v>42.567729999999997</v>
      </c>
      <c r="J1130">
        <v>512.54899999999998</v>
      </c>
      <c r="K1130">
        <v>463.9529</v>
      </c>
      <c r="L1130">
        <v>453.36169999999998</v>
      </c>
      <c r="M1130">
        <v>439.62950000000001</v>
      </c>
      <c r="N1130">
        <v>457.36149999999998</v>
      </c>
      <c r="O1130">
        <v>487.6619</v>
      </c>
      <c r="P1130">
        <v>787.70060000000001</v>
      </c>
      <c r="Q1130">
        <v>1083.3040000000001</v>
      </c>
      <c r="R1130">
        <v>1341.684</v>
      </c>
      <c r="S1130">
        <v>1689.6469999999999</v>
      </c>
      <c r="T1130">
        <v>1978.98</v>
      </c>
      <c r="U1130">
        <v>2206.6350000000002</v>
      </c>
      <c r="V1130">
        <v>2396.7429999999999</v>
      </c>
      <c r="W1130">
        <v>2456.2269999999999</v>
      </c>
      <c r="X1130">
        <v>2536.0709999999999</v>
      </c>
      <c r="Y1130">
        <v>2536.4569999999999</v>
      </c>
      <c r="Z1130">
        <v>2455.7440000000001</v>
      </c>
      <c r="AA1130">
        <v>2368.7269999999999</v>
      </c>
      <c r="AB1130">
        <v>2379.3049999999998</v>
      </c>
      <c r="AC1130">
        <v>2270.2710000000002</v>
      </c>
      <c r="AD1130">
        <v>2190.1889999999999</v>
      </c>
      <c r="AE1130">
        <v>1781.462</v>
      </c>
      <c r="AF1130">
        <v>910.4624</v>
      </c>
      <c r="AG1130">
        <v>690.1807</v>
      </c>
      <c r="AH1130">
        <v>85.230770000000007</v>
      </c>
      <c r="AI1130">
        <v>81.774039999999999</v>
      </c>
      <c r="AJ1130">
        <v>79.850960000000001</v>
      </c>
      <c r="AK1130">
        <v>78.427890000000005</v>
      </c>
      <c r="AL1130">
        <v>77.254810000000006</v>
      </c>
      <c r="AM1130">
        <v>75.552890000000005</v>
      </c>
      <c r="AN1130">
        <v>75.769229999999993</v>
      </c>
      <c r="AO1130">
        <v>80.586539999999999</v>
      </c>
      <c r="AP1130">
        <v>86.379810000000006</v>
      </c>
      <c r="AQ1130">
        <v>91.197109999999995</v>
      </c>
      <c r="AR1130">
        <v>95.759609999999995</v>
      </c>
      <c r="AS1130">
        <v>100.13460000000001</v>
      </c>
      <c r="AT1130">
        <v>103.1875</v>
      </c>
      <c r="AU1130">
        <v>104.7692</v>
      </c>
      <c r="AV1130">
        <v>106.04810000000001</v>
      </c>
      <c r="AW1130">
        <v>106.1202</v>
      </c>
      <c r="AX1130">
        <v>105.57210000000001</v>
      </c>
      <c r="AY1130">
        <v>104.8317</v>
      </c>
      <c r="AZ1130">
        <v>103.5913</v>
      </c>
      <c r="BA1130">
        <v>100.7115</v>
      </c>
      <c r="BB1130">
        <v>97.024039999999999</v>
      </c>
      <c r="BC1130">
        <v>93.620189999999994</v>
      </c>
      <c r="BD1130">
        <v>91.173079999999999</v>
      </c>
      <c r="BE1130">
        <v>88.399039999999999</v>
      </c>
      <c r="BF1130">
        <v>-617.49350000000004</v>
      </c>
      <c r="BG1130">
        <v>383.4033</v>
      </c>
      <c r="BH1130">
        <v>0</v>
      </c>
      <c r="BI1130">
        <v>0</v>
      </c>
      <c r="BJ1130">
        <v>0</v>
      </c>
    </row>
    <row r="1131" spans="1:62" x14ac:dyDescent="0.25">
      <c r="A1131" t="s">
        <v>37</v>
      </c>
      <c r="B1131" t="s">
        <v>25</v>
      </c>
      <c r="C1131" t="s">
        <v>1</v>
      </c>
      <c r="D1131" t="s">
        <v>126</v>
      </c>
      <c r="E1131" t="s">
        <v>100</v>
      </c>
      <c r="F1131" t="s">
        <v>33</v>
      </c>
      <c r="G1131">
        <v>2020</v>
      </c>
      <c r="H1131">
        <v>8</v>
      </c>
      <c r="I1131">
        <v>45.071719999999999</v>
      </c>
      <c r="J1131">
        <v>563.09370000000001</v>
      </c>
      <c r="K1131">
        <v>514.60339999999997</v>
      </c>
      <c r="L1131">
        <v>498.77679999999998</v>
      </c>
      <c r="M1131">
        <v>493.21899999999999</v>
      </c>
      <c r="N1131">
        <v>499.32749999999999</v>
      </c>
      <c r="O1131">
        <v>566.65229999999997</v>
      </c>
      <c r="P1131">
        <v>925.49</v>
      </c>
      <c r="Q1131">
        <v>1131.8009999999999</v>
      </c>
      <c r="R1131">
        <v>1353.4</v>
      </c>
      <c r="S1131">
        <v>1728.3130000000001</v>
      </c>
      <c r="T1131">
        <v>2036.97</v>
      </c>
      <c r="U1131">
        <v>2282.1080000000002</v>
      </c>
      <c r="V1131">
        <v>2483.5259999999998</v>
      </c>
      <c r="W1131">
        <v>2559.098</v>
      </c>
      <c r="X1131">
        <v>2661.9479999999999</v>
      </c>
      <c r="Y1131">
        <v>2674.2890000000002</v>
      </c>
      <c r="Z1131">
        <v>2597.59</v>
      </c>
      <c r="AA1131">
        <v>2527.4940000000001</v>
      </c>
      <c r="AB1131">
        <v>2529.9549999999999</v>
      </c>
      <c r="AC1131">
        <v>2437.0889999999999</v>
      </c>
      <c r="AD1131">
        <v>2338.4740000000002</v>
      </c>
      <c r="AE1131">
        <v>1914.653</v>
      </c>
      <c r="AF1131">
        <v>960.34180000000003</v>
      </c>
      <c r="AG1131">
        <v>759.57190000000003</v>
      </c>
      <c r="AH1131">
        <v>82.072109999999995</v>
      </c>
      <c r="AI1131">
        <v>80.173079999999999</v>
      </c>
      <c r="AJ1131">
        <v>79.028850000000006</v>
      </c>
      <c r="AK1131">
        <v>77.331729999999993</v>
      </c>
      <c r="AL1131">
        <v>75.649039999999999</v>
      </c>
      <c r="AM1131">
        <v>74.951920000000001</v>
      </c>
      <c r="AN1131">
        <v>74.427890000000005</v>
      </c>
      <c r="AO1131">
        <v>78.759609999999995</v>
      </c>
      <c r="AP1131">
        <v>84</v>
      </c>
      <c r="AQ1131">
        <v>89.293270000000007</v>
      </c>
      <c r="AR1131">
        <v>93.716350000000006</v>
      </c>
      <c r="AS1131">
        <v>97.918270000000007</v>
      </c>
      <c r="AT1131">
        <v>101.1298</v>
      </c>
      <c r="AU1131">
        <v>103.38460000000001</v>
      </c>
      <c r="AV1131">
        <v>104.92789999999999</v>
      </c>
      <c r="AW1131">
        <v>105.8798</v>
      </c>
      <c r="AX1131">
        <v>105.5</v>
      </c>
      <c r="AY1131">
        <v>104.3462</v>
      </c>
      <c r="AZ1131">
        <v>102.07210000000001</v>
      </c>
      <c r="BA1131">
        <v>99.403850000000006</v>
      </c>
      <c r="BB1131">
        <v>95.447109999999995</v>
      </c>
      <c r="BC1131">
        <v>92.355770000000007</v>
      </c>
      <c r="BD1131">
        <v>88.932689999999994</v>
      </c>
      <c r="BE1131">
        <v>86.514420000000001</v>
      </c>
      <c r="BF1131">
        <v>-653.81679999999994</v>
      </c>
      <c r="BG1131">
        <v>429.83629999999999</v>
      </c>
      <c r="BH1131">
        <v>0</v>
      </c>
      <c r="BI1131">
        <v>0</v>
      </c>
      <c r="BJ1131">
        <v>0</v>
      </c>
    </row>
    <row r="1132" spans="1:62" x14ac:dyDescent="0.25">
      <c r="A1132" t="s">
        <v>37</v>
      </c>
      <c r="B1132" t="s">
        <v>25</v>
      </c>
      <c r="C1132" t="s">
        <v>1</v>
      </c>
      <c r="D1132" t="s">
        <v>126</v>
      </c>
      <c r="E1132" t="s">
        <v>100</v>
      </c>
      <c r="F1132" t="s">
        <v>33</v>
      </c>
      <c r="G1132">
        <v>2020</v>
      </c>
      <c r="H1132">
        <v>9</v>
      </c>
      <c r="I1132">
        <v>38.811750000000004</v>
      </c>
      <c r="J1132">
        <v>505.3347</v>
      </c>
      <c r="K1132">
        <v>493.12740000000002</v>
      </c>
      <c r="L1132">
        <v>497.15069999999997</v>
      </c>
      <c r="M1132">
        <v>494.06209999999999</v>
      </c>
      <c r="N1132">
        <v>500.48809999999997</v>
      </c>
      <c r="O1132">
        <v>542.32180000000005</v>
      </c>
      <c r="P1132">
        <v>852.33920000000001</v>
      </c>
      <c r="Q1132">
        <v>945.58150000000001</v>
      </c>
      <c r="R1132">
        <v>1088.962</v>
      </c>
      <c r="S1132">
        <v>1401.2719999999999</v>
      </c>
      <c r="T1132">
        <v>1612.16</v>
      </c>
      <c r="U1132">
        <v>1806.9169999999999</v>
      </c>
      <c r="V1132">
        <v>1956.126</v>
      </c>
      <c r="W1132">
        <v>2012.086</v>
      </c>
      <c r="X1132">
        <v>2074.2179999999998</v>
      </c>
      <c r="Y1132">
        <v>2050.1869999999999</v>
      </c>
      <c r="Z1132">
        <v>1985.8230000000001</v>
      </c>
      <c r="AA1132">
        <v>1983.806</v>
      </c>
      <c r="AB1132">
        <v>1968.002</v>
      </c>
      <c r="AC1132">
        <v>2000.258</v>
      </c>
      <c r="AD1132">
        <v>1850.5309999999999</v>
      </c>
      <c r="AE1132">
        <v>1472.5029999999999</v>
      </c>
      <c r="AF1132">
        <v>751.15650000000005</v>
      </c>
      <c r="AG1132">
        <v>620.00559999999996</v>
      </c>
      <c r="AH1132">
        <v>76.875</v>
      </c>
      <c r="AI1132">
        <v>74.625</v>
      </c>
      <c r="AJ1132">
        <v>73.283649999999994</v>
      </c>
      <c r="AK1132">
        <v>71.961539999999999</v>
      </c>
      <c r="AL1132">
        <v>70.591350000000006</v>
      </c>
      <c r="AM1132">
        <v>69.591350000000006</v>
      </c>
      <c r="AN1132">
        <v>69.067310000000006</v>
      </c>
      <c r="AO1132">
        <v>72.245189999999994</v>
      </c>
      <c r="AP1132">
        <v>77.6875</v>
      </c>
      <c r="AQ1132">
        <v>83.048079999999999</v>
      </c>
      <c r="AR1132">
        <v>87.610579999999999</v>
      </c>
      <c r="AS1132">
        <v>91.471149999999994</v>
      </c>
      <c r="AT1132">
        <v>94.471149999999994</v>
      </c>
      <c r="AU1132">
        <v>97.326920000000001</v>
      </c>
      <c r="AV1132">
        <v>98.942310000000006</v>
      </c>
      <c r="AW1132">
        <v>99.855770000000007</v>
      </c>
      <c r="AX1132">
        <v>100.01439999999999</v>
      </c>
      <c r="AY1132">
        <v>99.336539999999999</v>
      </c>
      <c r="AZ1132">
        <v>97.644229999999993</v>
      </c>
      <c r="BA1132">
        <v>93.802890000000005</v>
      </c>
      <c r="BB1132">
        <v>90.317310000000006</v>
      </c>
      <c r="BC1132">
        <v>87.302890000000005</v>
      </c>
      <c r="BD1132">
        <v>84.153850000000006</v>
      </c>
      <c r="BE1132">
        <v>81.730770000000007</v>
      </c>
      <c r="BF1132">
        <v>-563.00890000000004</v>
      </c>
      <c r="BG1132">
        <v>318.72890000000001</v>
      </c>
      <c r="BH1132">
        <v>0</v>
      </c>
      <c r="BI1132">
        <v>0</v>
      </c>
      <c r="BJ1132">
        <v>0</v>
      </c>
    </row>
    <row r="1133" spans="1:62" x14ac:dyDescent="0.25">
      <c r="A1133" t="s">
        <v>37</v>
      </c>
      <c r="B1133" t="s">
        <v>25</v>
      </c>
      <c r="C1133" t="s">
        <v>1</v>
      </c>
      <c r="D1133" t="s">
        <v>126</v>
      </c>
      <c r="E1133" t="s">
        <v>100</v>
      </c>
      <c r="F1133" t="s">
        <v>33</v>
      </c>
      <c r="G1133">
        <v>2020</v>
      </c>
      <c r="H1133">
        <v>10</v>
      </c>
      <c r="I1133">
        <v>35.055770000000003</v>
      </c>
      <c r="J1133">
        <v>544.25409999999999</v>
      </c>
      <c r="K1133">
        <v>559.56579999999997</v>
      </c>
      <c r="L1133">
        <v>584.47500000000002</v>
      </c>
      <c r="M1133">
        <v>579.88019999999995</v>
      </c>
      <c r="N1133">
        <v>561.99350000000004</v>
      </c>
      <c r="O1133">
        <v>605.99940000000004</v>
      </c>
      <c r="P1133">
        <v>722.00080000000003</v>
      </c>
      <c r="Q1133">
        <v>843.31039999999996</v>
      </c>
      <c r="R1133">
        <v>896.1739</v>
      </c>
      <c r="S1133">
        <v>1132.0920000000001</v>
      </c>
      <c r="T1133">
        <v>1301.6469999999999</v>
      </c>
      <c r="U1133">
        <v>1504.624</v>
      </c>
      <c r="V1133">
        <v>1652.6130000000001</v>
      </c>
      <c r="W1133">
        <v>1734.4639999999999</v>
      </c>
      <c r="X1133">
        <v>1780.8309999999999</v>
      </c>
      <c r="Y1133">
        <v>1739.3989999999999</v>
      </c>
      <c r="Z1133">
        <v>1641.001</v>
      </c>
      <c r="AA1133">
        <v>1648.713</v>
      </c>
      <c r="AB1133">
        <v>1713.0550000000001</v>
      </c>
      <c r="AC1133">
        <v>1689.296</v>
      </c>
      <c r="AD1133">
        <v>1544.8920000000001</v>
      </c>
      <c r="AE1133">
        <v>1200.6189999999999</v>
      </c>
      <c r="AF1133">
        <v>623.5154</v>
      </c>
      <c r="AG1133">
        <v>518.48350000000005</v>
      </c>
      <c r="AH1133">
        <v>73.524039999999999</v>
      </c>
      <c r="AI1133">
        <v>71.855770000000007</v>
      </c>
      <c r="AJ1133">
        <v>70.956729999999993</v>
      </c>
      <c r="AK1133">
        <v>70.495189999999994</v>
      </c>
      <c r="AL1133">
        <v>68.807689999999994</v>
      </c>
      <c r="AM1133">
        <v>67.932689999999994</v>
      </c>
      <c r="AN1133">
        <v>66.903850000000006</v>
      </c>
      <c r="AO1133">
        <v>68.235579999999999</v>
      </c>
      <c r="AP1133">
        <v>73.326920000000001</v>
      </c>
      <c r="AQ1133">
        <v>78.509609999999995</v>
      </c>
      <c r="AR1133">
        <v>83.913460000000001</v>
      </c>
      <c r="AS1133">
        <v>88.485579999999999</v>
      </c>
      <c r="AT1133">
        <v>92.274039999999999</v>
      </c>
      <c r="AU1133">
        <v>95.033649999999994</v>
      </c>
      <c r="AV1133">
        <v>96.605770000000007</v>
      </c>
      <c r="AW1133">
        <v>96.908649999999994</v>
      </c>
      <c r="AX1133">
        <v>95.591350000000006</v>
      </c>
      <c r="AY1133">
        <v>94.841350000000006</v>
      </c>
      <c r="AZ1133">
        <v>91.432689999999994</v>
      </c>
      <c r="BA1133">
        <v>86.855770000000007</v>
      </c>
      <c r="BB1133">
        <v>83.067310000000006</v>
      </c>
      <c r="BC1133">
        <v>80.865390000000005</v>
      </c>
      <c r="BD1133">
        <v>78.019229999999993</v>
      </c>
      <c r="BE1133">
        <v>75.850960000000001</v>
      </c>
      <c r="BF1133">
        <v>-508.52409999999998</v>
      </c>
      <c r="BG1133">
        <v>260.02440000000001</v>
      </c>
      <c r="BH1133">
        <v>0</v>
      </c>
      <c r="BI1133">
        <v>0</v>
      </c>
      <c r="BJ1133">
        <v>0</v>
      </c>
    </row>
    <row r="1134" spans="1:62" x14ac:dyDescent="0.25">
      <c r="A1134" t="s">
        <v>37</v>
      </c>
      <c r="B1134" t="s">
        <v>25</v>
      </c>
      <c r="C1134" t="s">
        <v>1</v>
      </c>
      <c r="D1134" t="s">
        <v>126</v>
      </c>
      <c r="E1134" t="s">
        <v>100</v>
      </c>
      <c r="F1134" t="s">
        <v>33</v>
      </c>
      <c r="G1134">
        <v>2021</v>
      </c>
      <c r="H1134">
        <v>5</v>
      </c>
      <c r="I1134">
        <v>25.039840000000002</v>
      </c>
      <c r="J1134">
        <v>378.83679999999998</v>
      </c>
      <c r="K1134">
        <v>392.04090000000002</v>
      </c>
      <c r="L1134">
        <v>401.66340000000002</v>
      </c>
      <c r="M1134">
        <v>396.04090000000002</v>
      </c>
      <c r="N1134">
        <v>396.2063</v>
      </c>
      <c r="O1134">
        <v>433.02569999999997</v>
      </c>
      <c r="P1134">
        <v>492.06659999999999</v>
      </c>
      <c r="Q1134">
        <v>599.38310000000001</v>
      </c>
      <c r="R1134">
        <v>680.88530000000003</v>
      </c>
      <c r="S1134">
        <v>859.38170000000002</v>
      </c>
      <c r="T1134">
        <v>988.97879999999998</v>
      </c>
      <c r="U1134">
        <v>1123.289</v>
      </c>
      <c r="V1134">
        <v>1244.0229999999999</v>
      </c>
      <c r="W1134">
        <v>1310.739</v>
      </c>
      <c r="X1134">
        <v>1361.5119999999999</v>
      </c>
      <c r="Y1134">
        <v>1345.7950000000001</v>
      </c>
      <c r="Z1134">
        <v>1294.7940000000001</v>
      </c>
      <c r="AA1134">
        <v>1214.192</v>
      </c>
      <c r="AB1134">
        <v>1171.325</v>
      </c>
      <c r="AC1134">
        <v>1152.287</v>
      </c>
      <c r="AD1134">
        <v>1149.6479999999999</v>
      </c>
      <c r="AE1134">
        <v>907.5444</v>
      </c>
      <c r="AF1134">
        <v>479.2801</v>
      </c>
      <c r="AG1134">
        <v>384.35809999999998</v>
      </c>
      <c r="AH1134">
        <v>74.264420000000001</v>
      </c>
      <c r="AI1134">
        <v>72.947109999999995</v>
      </c>
      <c r="AJ1134">
        <v>71.298079999999999</v>
      </c>
      <c r="AK1134">
        <v>69.653850000000006</v>
      </c>
      <c r="AL1134">
        <v>67.798079999999999</v>
      </c>
      <c r="AM1134">
        <v>66.274039999999999</v>
      </c>
      <c r="AN1134">
        <v>67.509609999999995</v>
      </c>
      <c r="AO1134">
        <v>73.389420000000001</v>
      </c>
      <c r="AP1134">
        <v>79.442310000000006</v>
      </c>
      <c r="AQ1134">
        <v>84.846149999999994</v>
      </c>
      <c r="AR1134">
        <v>89.081729999999993</v>
      </c>
      <c r="AS1134">
        <v>93.004810000000006</v>
      </c>
      <c r="AT1134">
        <v>96.177890000000005</v>
      </c>
      <c r="AU1134">
        <v>98.644229999999993</v>
      </c>
      <c r="AV1134">
        <v>100.6635</v>
      </c>
      <c r="AW1134">
        <v>100.7885</v>
      </c>
      <c r="AX1134">
        <v>100.3462</v>
      </c>
      <c r="AY1134">
        <v>99.264420000000001</v>
      </c>
      <c r="AZ1134">
        <v>97.442310000000006</v>
      </c>
      <c r="BA1134">
        <v>93.802890000000005</v>
      </c>
      <c r="BB1134">
        <v>89.163460000000001</v>
      </c>
      <c r="BC1134">
        <v>85.25</v>
      </c>
      <c r="BD1134">
        <v>81.591350000000006</v>
      </c>
      <c r="BE1134">
        <v>78.235579999999999</v>
      </c>
      <c r="BF1134">
        <v>-363.23149999999998</v>
      </c>
      <c r="BG1134">
        <v>132.66550000000001</v>
      </c>
      <c r="BH1134">
        <v>0</v>
      </c>
      <c r="BI1134">
        <v>0</v>
      </c>
      <c r="BJ1134">
        <v>0</v>
      </c>
    </row>
    <row r="1135" spans="1:62" x14ac:dyDescent="0.25">
      <c r="A1135" t="s">
        <v>37</v>
      </c>
      <c r="B1135" t="s">
        <v>25</v>
      </c>
      <c r="C1135" t="s">
        <v>1</v>
      </c>
      <c r="D1135" t="s">
        <v>126</v>
      </c>
      <c r="E1135" t="s">
        <v>100</v>
      </c>
      <c r="F1135" t="s">
        <v>33</v>
      </c>
      <c r="G1135">
        <v>2021</v>
      </c>
      <c r="H1135">
        <v>6</v>
      </c>
      <c r="I1135">
        <v>32.551789999999997</v>
      </c>
      <c r="J1135">
        <v>416.74220000000003</v>
      </c>
      <c r="K1135">
        <v>380.4581</v>
      </c>
      <c r="L1135">
        <v>385.06810000000002</v>
      </c>
      <c r="M1135">
        <v>373.00560000000002</v>
      </c>
      <c r="N1135">
        <v>402.09320000000002</v>
      </c>
      <c r="O1135">
        <v>427.34410000000003</v>
      </c>
      <c r="P1135">
        <v>613.0711</v>
      </c>
      <c r="Q1135">
        <v>793.26099999999997</v>
      </c>
      <c r="R1135">
        <v>973.62400000000002</v>
      </c>
      <c r="S1135">
        <v>1235.7190000000001</v>
      </c>
      <c r="T1135">
        <v>1433.548</v>
      </c>
      <c r="U1135">
        <v>1606.268</v>
      </c>
      <c r="V1135">
        <v>1742.287</v>
      </c>
      <c r="W1135">
        <v>1798.578</v>
      </c>
      <c r="X1135">
        <v>1842.346</v>
      </c>
      <c r="Y1135">
        <v>1843.3820000000001</v>
      </c>
      <c r="Z1135">
        <v>1785.6869999999999</v>
      </c>
      <c r="AA1135">
        <v>1706.7850000000001</v>
      </c>
      <c r="AB1135">
        <v>1681.7049999999999</v>
      </c>
      <c r="AC1135">
        <v>1631.5429999999999</v>
      </c>
      <c r="AD1135">
        <v>1594.28</v>
      </c>
      <c r="AE1135">
        <v>1271.0630000000001</v>
      </c>
      <c r="AF1135">
        <v>654.93359999999996</v>
      </c>
      <c r="AG1135">
        <v>509.90989999999999</v>
      </c>
      <c r="AH1135">
        <v>79.894229999999993</v>
      </c>
      <c r="AI1135">
        <v>78.456729999999993</v>
      </c>
      <c r="AJ1135">
        <v>77.009609999999995</v>
      </c>
      <c r="AK1135">
        <v>74.677890000000005</v>
      </c>
      <c r="AL1135">
        <v>73.177890000000005</v>
      </c>
      <c r="AM1135">
        <v>71.269229999999993</v>
      </c>
      <c r="AN1135">
        <v>72.620189999999994</v>
      </c>
      <c r="AO1135">
        <v>77.485579999999999</v>
      </c>
      <c r="AP1135">
        <v>81.572109999999995</v>
      </c>
      <c r="AQ1135">
        <v>87.163460000000001</v>
      </c>
      <c r="AR1135">
        <v>90.961539999999999</v>
      </c>
      <c r="AS1135">
        <v>94.567310000000006</v>
      </c>
      <c r="AT1135">
        <v>97.254810000000006</v>
      </c>
      <c r="AU1135">
        <v>99.225960000000001</v>
      </c>
      <c r="AV1135">
        <v>100.7933</v>
      </c>
      <c r="AW1135">
        <v>101.6827</v>
      </c>
      <c r="AX1135">
        <v>101.649</v>
      </c>
      <c r="AY1135">
        <v>101.63460000000001</v>
      </c>
      <c r="AZ1135">
        <v>100.726</v>
      </c>
      <c r="BA1135">
        <v>98.293270000000007</v>
      </c>
      <c r="BB1135">
        <v>94.322109999999995</v>
      </c>
      <c r="BC1135">
        <v>90.634609999999995</v>
      </c>
      <c r="BD1135">
        <v>87.149039999999999</v>
      </c>
      <c r="BE1135">
        <v>84.504810000000006</v>
      </c>
      <c r="BF1135">
        <v>-472.20100000000002</v>
      </c>
      <c r="BG1135">
        <v>224.2047</v>
      </c>
      <c r="BH1135">
        <v>0</v>
      </c>
      <c r="BI1135">
        <v>0</v>
      </c>
      <c r="BJ1135">
        <v>0</v>
      </c>
    </row>
    <row r="1136" spans="1:62" x14ac:dyDescent="0.25">
      <c r="A1136" t="s">
        <v>37</v>
      </c>
      <c r="B1136" t="s">
        <v>25</v>
      </c>
      <c r="C1136" t="s">
        <v>1</v>
      </c>
      <c r="D1136" t="s">
        <v>126</v>
      </c>
      <c r="E1136" t="s">
        <v>100</v>
      </c>
      <c r="F1136" t="s">
        <v>33</v>
      </c>
      <c r="G1136">
        <v>2021</v>
      </c>
      <c r="H1136">
        <v>7</v>
      </c>
      <c r="I1136">
        <v>45.071719999999999</v>
      </c>
      <c r="J1136">
        <v>542.69899999999996</v>
      </c>
      <c r="K1136">
        <v>491.24430000000001</v>
      </c>
      <c r="L1136">
        <v>480.03019999999998</v>
      </c>
      <c r="M1136">
        <v>465.49009999999998</v>
      </c>
      <c r="N1136">
        <v>484.26519999999999</v>
      </c>
      <c r="O1136">
        <v>516.34799999999996</v>
      </c>
      <c r="P1136">
        <v>834.03610000000003</v>
      </c>
      <c r="Q1136">
        <v>1147.028</v>
      </c>
      <c r="R1136">
        <v>1420.607</v>
      </c>
      <c r="S1136">
        <v>1789.038</v>
      </c>
      <c r="T1136">
        <v>2095.3910000000001</v>
      </c>
      <c r="U1136">
        <v>2336.4380000000001</v>
      </c>
      <c r="V1136">
        <v>2537.7280000000001</v>
      </c>
      <c r="W1136">
        <v>2600.7109999999998</v>
      </c>
      <c r="X1136">
        <v>2685.252</v>
      </c>
      <c r="Y1136">
        <v>2685.66</v>
      </c>
      <c r="Z1136">
        <v>2600.1999999999998</v>
      </c>
      <c r="AA1136">
        <v>2508.0639999999999</v>
      </c>
      <c r="AB1136">
        <v>2519.2649999999999</v>
      </c>
      <c r="AC1136">
        <v>2403.817</v>
      </c>
      <c r="AD1136">
        <v>2319.0239999999999</v>
      </c>
      <c r="AE1136">
        <v>1886.2539999999999</v>
      </c>
      <c r="AF1136">
        <v>964.01919999999996</v>
      </c>
      <c r="AG1136">
        <v>730.77959999999996</v>
      </c>
      <c r="AH1136">
        <v>85.230770000000007</v>
      </c>
      <c r="AI1136">
        <v>81.774039999999999</v>
      </c>
      <c r="AJ1136">
        <v>79.850960000000001</v>
      </c>
      <c r="AK1136">
        <v>78.427890000000005</v>
      </c>
      <c r="AL1136">
        <v>77.254810000000006</v>
      </c>
      <c r="AM1136">
        <v>75.552890000000005</v>
      </c>
      <c r="AN1136">
        <v>75.769229999999993</v>
      </c>
      <c r="AO1136">
        <v>80.586539999999999</v>
      </c>
      <c r="AP1136">
        <v>86.379810000000006</v>
      </c>
      <c r="AQ1136">
        <v>91.197109999999995</v>
      </c>
      <c r="AR1136">
        <v>95.759609999999995</v>
      </c>
      <c r="AS1136">
        <v>100.13460000000001</v>
      </c>
      <c r="AT1136">
        <v>103.1875</v>
      </c>
      <c r="AU1136">
        <v>104.7692</v>
      </c>
      <c r="AV1136">
        <v>106.04810000000001</v>
      </c>
      <c r="AW1136">
        <v>106.1202</v>
      </c>
      <c r="AX1136">
        <v>105.57210000000001</v>
      </c>
      <c r="AY1136">
        <v>104.8317</v>
      </c>
      <c r="AZ1136">
        <v>103.5913</v>
      </c>
      <c r="BA1136">
        <v>100.7115</v>
      </c>
      <c r="BB1136">
        <v>97.024039999999999</v>
      </c>
      <c r="BC1136">
        <v>93.620189999999994</v>
      </c>
      <c r="BD1136">
        <v>91.173079999999999</v>
      </c>
      <c r="BE1136">
        <v>88.399039999999999</v>
      </c>
      <c r="BF1136">
        <v>-653.81679999999994</v>
      </c>
      <c r="BG1136">
        <v>429.83629999999999</v>
      </c>
      <c r="BH1136">
        <v>0</v>
      </c>
      <c r="BI1136">
        <v>0</v>
      </c>
      <c r="BJ1136">
        <v>0</v>
      </c>
    </row>
    <row r="1137" spans="1:62" x14ac:dyDescent="0.25">
      <c r="A1137" t="s">
        <v>37</v>
      </c>
      <c r="B1137" t="s">
        <v>25</v>
      </c>
      <c r="C1137" t="s">
        <v>1</v>
      </c>
      <c r="D1137" t="s">
        <v>126</v>
      </c>
      <c r="E1137" t="s">
        <v>100</v>
      </c>
      <c r="F1137" t="s">
        <v>33</v>
      </c>
      <c r="G1137">
        <v>2021</v>
      </c>
      <c r="H1137">
        <v>8</v>
      </c>
      <c r="I1137">
        <v>47.575699999999998</v>
      </c>
      <c r="J1137">
        <v>594.37660000000005</v>
      </c>
      <c r="K1137">
        <v>543.1925</v>
      </c>
      <c r="L1137">
        <v>526.48659999999995</v>
      </c>
      <c r="M1137">
        <v>520.62</v>
      </c>
      <c r="N1137">
        <v>527.06790000000001</v>
      </c>
      <c r="O1137">
        <v>598.13289999999995</v>
      </c>
      <c r="P1137">
        <v>976.90610000000004</v>
      </c>
      <c r="Q1137">
        <v>1194.6790000000001</v>
      </c>
      <c r="R1137">
        <v>1428.5889999999999</v>
      </c>
      <c r="S1137">
        <v>1824.33</v>
      </c>
      <c r="T1137">
        <v>2150.1350000000002</v>
      </c>
      <c r="U1137">
        <v>2408.8919999999998</v>
      </c>
      <c r="V1137">
        <v>2621.5</v>
      </c>
      <c r="W1137">
        <v>2701.27</v>
      </c>
      <c r="X1137">
        <v>2809.8330000000001</v>
      </c>
      <c r="Y1137">
        <v>2822.8609999999999</v>
      </c>
      <c r="Z1137">
        <v>2741.9</v>
      </c>
      <c r="AA1137">
        <v>2667.9110000000001</v>
      </c>
      <c r="AB1137">
        <v>2670.5079999999998</v>
      </c>
      <c r="AC1137">
        <v>2572.4830000000002</v>
      </c>
      <c r="AD1137">
        <v>2468.39</v>
      </c>
      <c r="AE1137">
        <v>2021.0219999999999</v>
      </c>
      <c r="AF1137">
        <v>1013.694</v>
      </c>
      <c r="AG1137">
        <v>801.77030000000002</v>
      </c>
      <c r="AH1137">
        <v>82.072109999999995</v>
      </c>
      <c r="AI1137">
        <v>80.173079999999999</v>
      </c>
      <c r="AJ1137">
        <v>79.028850000000006</v>
      </c>
      <c r="AK1137">
        <v>77.331729999999993</v>
      </c>
      <c r="AL1137">
        <v>75.649039999999999</v>
      </c>
      <c r="AM1137">
        <v>74.951920000000001</v>
      </c>
      <c r="AN1137">
        <v>74.427890000000005</v>
      </c>
      <c r="AO1137">
        <v>78.759609999999995</v>
      </c>
      <c r="AP1137">
        <v>84</v>
      </c>
      <c r="AQ1137">
        <v>89.293270000000007</v>
      </c>
      <c r="AR1137">
        <v>93.716350000000006</v>
      </c>
      <c r="AS1137">
        <v>97.918270000000007</v>
      </c>
      <c r="AT1137">
        <v>101.1298</v>
      </c>
      <c r="AU1137">
        <v>103.38460000000001</v>
      </c>
      <c r="AV1137">
        <v>104.92789999999999</v>
      </c>
      <c r="AW1137">
        <v>105.8798</v>
      </c>
      <c r="AX1137">
        <v>105.5</v>
      </c>
      <c r="AY1137">
        <v>104.3462</v>
      </c>
      <c r="AZ1137">
        <v>102.07210000000001</v>
      </c>
      <c r="BA1137">
        <v>99.403850000000006</v>
      </c>
      <c r="BB1137">
        <v>95.447109999999995</v>
      </c>
      <c r="BC1137">
        <v>92.355770000000007</v>
      </c>
      <c r="BD1137">
        <v>88.932689999999994</v>
      </c>
      <c r="BE1137">
        <v>86.514420000000001</v>
      </c>
      <c r="BF1137">
        <v>-690.13990000000001</v>
      </c>
      <c r="BG1137">
        <v>478.92250000000001</v>
      </c>
      <c r="BH1137">
        <v>0</v>
      </c>
      <c r="BI1137">
        <v>0</v>
      </c>
      <c r="BJ1137">
        <v>0</v>
      </c>
    </row>
    <row r="1138" spans="1:62" x14ac:dyDescent="0.25">
      <c r="A1138" t="s">
        <v>37</v>
      </c>
      <c r="B1138" t="s">
        <v>25</v>
      </c>
      <c r="C1138" t="s">
        <v>1</v>
      </c>
      <c r="D1138" t="s">
        <v>126</v>
      </c>
      <c r="E1138" t="s">
        <v>100</v>
      </c>
      <c r="F1138" t="s">
        <v>33</v>
      </c>
      <c r="G1138">
        <v>2021</v>
      </c>
      <c r="H1138">
        <v>9</v>
      </c>
      <c r="I1138">
        <v>41.315739999999998</v>
      </c>
      <c r="J1138">
        <v>537.93700000000001</v>
      </c>
      <c r="K1138">
        <v>524.94209999999998</v>
      </c>
      <c r="L1138">
        <v>529.22500000000002</v>
      </c>
      <c r="M1138">
        <v>525.93709999999999</v>
      </c>
      <c r="N1138">
        <v>532.77760000000001</v>
      </c>
      <c r="O1138">
        <v>577.31029999999998</v>
      </c>
      <c r="P1138">
        <v>907.32889999999998</v>
      </c>
      <c r="Q1138">
        <v>1006.587</v>
      </c>
      <c r="R1138">
        <v>1159.2180000000001</v>
      </c>
      <c r="S1138">
        <v>1491.6769999999999</v>
      </c>
      <c r="T1138">
        <v>1716.17</v>
      </c>
      <c r="U1138">
        <v>1923.492</v>
      </c>
      <c r="V1138">
        <v>2082.328</v>
      </c>
      <c r="W1138">
        <v>2141.8980000000001</v>
      </c>
      <c r="X1138">
        <v>2208.0390000000002</v>
      </c>
      <c r="Y1138">
        <v>2182.4569999999999</v>
      </c>
      <c r="Z1138">
        <v>2113.9409999999998</v>
      </c>
      <c r="AA1138">
        <v>2111.7930000000001</v>
      </c>
      <c r="AB1138">
        <v>2094.9699999999998</v>
      </c>
      <c r="AC1138">
        <v>2129.306</v>
      </c>
      <c r="AD1138">
        <v>1969.921</v>
      </c>
      <c r="AE1138">
        <v>1567.5029999999999</v>
      </c>
      <c r="AF1138">
        <v>799.61829999999998</v>
      </c>
      <c r="AG1138">
        <v>660.0059</v>
      </c>
      <c r="AH1138">
        <v>76.875</v>
      </c>
      <c r="AI1138">
        <v>74.625</v>
      </c>
      <c r="AJ1138">
        <v>73.283649999999994</v>
      </c>
      <c r="AK1138">
        <v>71.961539999999999</v>
      </c>
      <c r="AL1138">
        <v>70.591350000000006</v>
      </c>
      <c r="AM1138">
        <v>69.591350000000006</v>
      </c>
      <c r="AN1138">
        <v>69.067310000000006</v>
      </c>
      <c r="AO1138">
        <v>72.245189999999994</v>
      </c>
      <c r="AP1138">
        <v>77.6875</v>
      </c>
      <c r="AQ1138">
        <v>83.048079999999999</v>
      </c>
      <c r="AR1138">
        <v>87.610579999999999</v>
      </c>
      <c r="AS1138">
        <v>91.471149999999994</v>
      </c>
      <c r="AT1138">
        <v>94.471149999999994</v>
      </c>
      <c r="AU1138">
        <v>97.326920000000001</v>
      </c>
      <c r="AV1138">
        <v>98.942310000000006</v>
      </c>
      <c r="AW1138">
        <v>99.855770000000007</v>
      </c>
      <c r="AX1138">
        <v>100.01439999999999</v>
      </c>
      <c r="AY1138">
        <v>99.336539999999999</v>
      </c>
      <c r="AZ1138">
        <v>97.644229999999993</v>
      </c>
      <c r="BA1138">
        <v>93.802890000000005</v>
      </c>
      <c r="BB1138">
        <v>90.317310000000006</v>
      </c>
      <c r="BC1138">
        <v>87.302890000000005</v>
      </c>
      <c r="BD1138">
        <v>84.153850000000006</v>
      </c>
      <c r="BE1138">
        <v>81.730770000000007</v>
      </c>
      <c r="BF1138">
        <v>-599.33199999999999</v>
      </c>
      <c r="BG1138">
        <v>361.18189999999998</v>
      </c>
      <c r="BH1138">
        <v>0</v>
      </c>
      <c r="BI1138">
        <v>0</v>
      </c>
      <c r="BJ1138">
        <v>0</v>
      </c>
    </row>
    <row r="1139" spans="1:62" x14ac:dyDescent="0.25">
      <c r="A1139" t="s">
        <v>37</v>
      </c>
      <c r="B1139" t="s">
        <v>25</v>
      </c>
      <c r="C1139" t="s">
        <v>1</v>
      </c>
      <c r="D1139" t="s">
        <v>126</v>
      </c>
      <c r="E1139" t="s">
        <v>100</v>
      </c>
      <c r="F1139" t="s">
        <v>33</v>
      </c>
      <c r="G1139">
        <v>2021</v>
      </c>
      <c r="H1139">
        <v>10</v>
      </c>
      <c r="I1139">
        <v>37.559759999999997</v>
      </c>
      <c r="J1139">
        <v>583.12940000000003</v>
      </c>
      <c r="K1139">
        <v>599.53489999999999</v>
      </c>
      <c r="L1139">
        <v>626.22320000000002</v>
      </c>
      <c r="M1139">
        <v>621.30020000000002</v>
      </c>
      <c r="N1139">
        <v>602.13589999999999</v>
      </c>
      <c r="O1139">
        <v>649.28510000000006</v>
      </c>
      <c r="P1139">
        <v>773.57230000000004</v>
      </c>
      <c r="Q1139">
        <v>903.54690000000005</v>
      </c>
      <c r="R1139">
        <v>960.18629999999996</v>
      </c>
      <c r="S1139">
        <v>1212.9559999999999</v>
      </c>
      <c r="T1139">
        <v>1394.6220000000001</v>
      </c>
      <c r="U1139">
        <v>1612.097</v>
      </c>
      <c r="V1139">
        <v>1770.6569999999999</v>
      </c>
      <c r="W1139">
        <v>1858.354</v>
      </c>
      <c r="X1139">
        <v>1908.0329999999999</v>
      </c>
      <c r="Y1139">
        <v>1863.6420000000001</v>
      </c>
      <c r="Z1139">
        <v>1758.2159999999999</v>
      </c>
      <c r="AA1139">
        <v>1766.479</v>
      </c>
      <c r="AB1139">
        <v>1835.4169999999999</v>
      </c>
      <c r="AC1139">
        <v>1809.96</v>
      </c>
      <c r="AD1139">
        <v>1655.241</v>
      </c>
      <c r="AE1139">
        <v>1286.3779999999999</v>
      </c>
      <c r="AF1139">
        <v>668.05229999999995</v>
      </c>
      <c r="AG1139">
        <v>555.51800000000003</v>
      </c>
      <c r="AH1139">
        <v>73.524039999999999</v>
      </c>
      <c r="AI1139">
        <v>71.855770000000007</v>
      </c>
      <c r="AJ1139">
        <v>70.956729999999993</v>
      </c>
      <c r="AK1139">
        <v>70.495189999999994</v>
      </c>
      <c r="AL1139">
        <v>68.807689999999994</v>
      </c>
      <c r="AM1139">
        <v>67.932689999999994</v>
      </c>
      <c r="AN1139">
        <v>66.903850000000006</v>
      </c>
      <c r="AO1139">
        <v>68.235579999999999</v>
      </c>
      <c r="AP1139">
        <v>73.326920000000001</v>
      </c>
      <c r="AQ1139">
        <v>78.509609999999995</v>
      </c>
      <c r="AR1139">
        <v>83.913460000000001</v>
      </c>
      <c r="AS1139">
        <v>88.485579999999999</v>
      </c>
      <c r="AT1139">
        <v>92.274039999999999</v>
      </c>
      <c r="AU1139">
        <v>95.033649999999994</v>
      </c>
      <c r="AV1139">
        <v>96.605770000000007</v>
      </c>
      <c r="AW1139">
        <v>96.908649999999994</v>
      </c>
      <c r="AX1139">
        <v>95.591350000000006</v>
      </c>
      <c r="AY1139">
        <v>94.841350000000006</v>
      </c>
      <c r="AZ1139">
        <v>91.432689999999994</v>
      </c>
      <c r="BA1139">
        <v>86.855770000000007</v>
      </c>
      <c r="BB1139">
        <v>83.067310000000006</v>
      </c>
      <c r="BC1139">
        <v>80.865390000000005</v>
      </c>
      <c r="BD1139">
        <v>78.019229999999993</v>
      </c>
      <c r="BE1139">
        <v>75.850960000000001</v>
      </c>
      <c r="BF1139">
        <v>-544.84730000000002</v>
      </c>
      <c r="BG1139">
        <v>298.49740000000003</v>
      </c>
      <c r="BH1139">
        <v>0</v>
      </c>
      <c r="BI1139">
        <v>0</v>
      </c>
      <c r="BJ1139">
        <v>0</v>
      </c>
    </row>
    <row r="1140" spans="1:62" x14ac:dyDescent="0.25">
      <c r="A1140" t="s">
        <v>37</v>
      </c>
      <c r="B1140" t="s">
        <v>25</v>
      </c>
      <c r="C1140" t="s">
        <v>1</v>
      </c>
      <c r="D1140" t="s">
        <v>126</v>
      </c>
      <c r="E1140" t="s">
        <v>100</v>
      </c>
      <c r="F1140" t="s">
        <v>33</v>
      </c>
      <c r="G1140">
        <v>2022</v>
      </c>
      <c r="H1140">
        <v>5</v>
      </c>
      <c r="I1140">
        <v>26.291830000000001</v>
      </c>
      <c r="J1140">
        <v>397.77859999999998</v>
      </c>
      <c r="K1140">
        <v>411.6429</v>
      </c>
      <c r="L1140">
        <v>421.7466</v>
      </c>
      <c r="M1140">
        <v>415.84300000000002</v>
      </c>
      <c r="N1140">
        <v>416.01659999999998</v>
      </c>
      <c r="O1140">
        <v>454.67689999999999</v>
      </c>
      <c r="P1140">
        <v>516.66989999999998</v>
      </c>
      <c r="Q1140">
        <v>629.35220000000004</v>
      </c>
      <c r="R1140">
        <v>714.92960000000005</v>
      </c>
      <c r="S1140">
        <v>902.35080000000005</v>
      </c>
      <c r="T1140">
        <v>1038.4280000000001</v>
      </c>
      <c r="U1140">
        <v>1179.454</v>
      </c>
      <c r="V1140">
        <v>1306.2239999999999</v>
      </c>
      <c r="W1140">
        <v>1376.2760000000001</v>
      </c>
      <c r="X1140">
        <v>1429.588</v>
      </c>
      <c r="Y1140">
        <v>1413.0840000000001</v>
      </c>
      <c r="Z1140">
        <v>1359.5329999999999</v>
      </c>
      <c r="AA1140">
        <v>1274.9010000000001</v>
      </c>
      <c r="AB1140">
        <v>1229.8910000000001</v>
      </c>
      <c r="AC1140">
        <v>1209.902</v>
      </c>
      <c r="AD1140">
        <v>1207.1310000000001</v>
      </c>
      <c r="AE1140">
        <v>952.92160000000001</v>
      </c>
      <c r="AF1140">
        <v>503.2441</v>
      </c>
      <c r="AG1140">
        <v>403.57600000000002</v>
      </c>
      <c r="AH1140">
        <v>74.264420000000001</v>
      </c>
      <c r="AI1140">
        <v>72.947109999999995</v>
      </c>
      <c r="AJ1140">
        <v>71.298079999999999</v>
      </c>
      <c r="AK1140">
        <v>69.653850000000006</v>
      </c>
      <c r="AL1140">
        <v>67.798079999999999</v>
      </c>
      <c r="AM1140">
        <v>66.274039999999999</v>
      </c>
      <c r="AN1140">
        <v>67.509609999999995</v>
      </c>
      <c r="AO1140">
        <v>73.389420000000001</v>
      </c>
      <c r="AP1140">
        <v>79.442310000000006</v>
      </c>
      <c r="AQ1140">
        <v>84.846149999999994</v>
      </c>
      <c r="AR1140">
        <v>89.081729999999993</v>
      </c>
      <c r="AS1140">
        <v>93.004810000000006</v>
      </c>
      <c r="AT1140">
        <v>96.177890000000005</v>
      </c>
      <c r="AU1140">
        <v>98.644229999999993</v>
      </c>
      <c r="AV1140">
        <v>100.6635</v>
      </c>
      <c r="AW1140">
        <v>100.7885</v>
      </c>
      <c r="AX1140">
        <v>100.3462</v>
      </c>
      <c r="AY1140">
        <v>99.264420000000001</v>
      </c>
      <c r="AZ1140">
        <v>97.442310000000006</v>
      </c>
      <c r="BA1140">
        <v>93.802890000000005</v>
      </c>
      <c r="BB1140">
        <v>89.163460000000001</v>
      </c>
      <c r="BC1140">
        <v>85.25</v>
      </c>
      <c r="BD1140">
        <v>81.591350000000006</v>
      </c>
      <c r="BE1140">
        <v>78.235579999999999</v>
      </c>
      <c r="BF1140">
        <v>-381.3931</v>
      </c>
      <c r="BG1140">
        <v>146.2637</v>
      </c>
      <c r="BH1140">
        <v>0</v>
      </c>
      <c r="BI1140">
        <v>0</v>
      </c>
      <c r="BJ1140">
        <v>0</v>
      </c>
    </row>
    <row r="1141" spans="1:62" x14ac:dyDescent="0.25">
      <c r="A1141" t="s">
        <v>37</v>
      </c>
      <c r="B1141" t="s">
        <v>25</v>
      </c>
      <c r="C1141" t="s">
        <v>1</v>
      </c>
      <c r="D1141" t="s">
        <v>126</v>
      </c>
      <c r="E1141" t="s">
        <v>100</v>
      </c>
      <c r="F1141" t="s">
        <v>33</v>
      </c>
      <c r="G1141">
        <v>2022</v>
      </c>
      <c r="H1141">
        <v>6</v>
      </c>
      <c r="I1141">
        <v>35.055770000000003</v>
      </c>
      <c r="J1141">
        <v>448.79930000000002</v>
      </c>
      <c r="K1141">
        <v>409.72410000000002</v>
      </c>
      <c r="L1141">
        <v>414.68880000000001</v>
      </c>
      <c r="M1141">
        <v>401.69830000000002</v>
      </c>
      <c r="N1141">
        <v>433.02339999999998</v>
      </c>
      <c r="O1141">
        <v>460.2167</v>
      </c>
      <c r="P1141">
        <v>660.23040000000003</v>
      </c>
      <c r="Q1141">
        <v>854.28110000000004</v>
      </c>
      <c r="R1141">
        <v>1048.518</v>
      </c>
      <c r="S1141">
        <v>1330.7739999999999</v>
      </c>
      <c r="T1141">
        <v>1543.8209999999999</v>
      </c>
      <c r="U1141">
        <v>1729.828</v>
      </c>
      <c r="V1141">
        <v>1876.309</v>
      </c>
      <c r="W1141">
        <v>1936.93</v>
      </c>
      <c r="X1141">
        <v>1984.0650000000001</v>
      </c>
      <c r="Y1141">
        <v>1985.18</v>
      </c>
      <c r="Z1141">
        <v>1923.048</v>
      </c>
      <c r="AA1141">
        <v>1838.076</v>
      </c>
      <c r="AB1141">
        <v>1811.067</v>
      </c>
      <c r="AC1141">
        <v>1757.047</v>
      </c>
      <c r="AD1141">
        <v>1716.9169999999999</v>
      </c>
      <c r="AE1141">
        <v>1368.837</v>
      </c>
      <c r="AF1141">
        <v>705.31299999999999</v>
      </c>
      <c r="AG1141">
        <v>549.13369999999998</v>
      </c>
      <c r="AH1141">
        <v>79.894229999999993</v>
      </c>
      <c r="AI1141">
        <v>78.456729999999993</v>
      </c>
      <c r="AJ1141">
        <v>77.009609999999995</v>
      </c>
      <c r="AK1141">
        <v>74.677890000000005</v>
      </c>
      <c r="AL1141">
        <v>73.177890000000005</v>
      </c>
      <c r="AM1141">
        <v>71.269229999999993</v>
      </c>
      <c r="AN1141">
        <v>72.620189999999994</v>
      </c>
      <c r="AO1141">
        <v>77.485579999999999</v>
      </c>
      <c r="AP1141">
        <v>81.572109999999995</v>
      </c>
      <c r="AQ1141">
        <v>87.163460000000001</v>
      </c>
      <c r="AR1141">
        <v>90.961539999999999</v>
      </c>
      <c r="AS1141">
        <v>94.567310000000006</v>
      </c>
      <c r="AT1141">
        <v>97.254810000000006</v>
      </c>
      <c r="AU1141">
        <v>99.225960000000001</v>
      </c>
      <c r="AV1141">
        <v>100.7933</v>
      </c>
      <c r="AW1141">
        <v>101.6827</v>
      </c>
      <c r="AX1141">
        <v>101.649</v>
      </c>
      <c r="AY1141">
        <v>101.63460000000001</v>
      </c>
      <c r="AZ1141">
        <v>100.726</v>
      </c>
      <c r="BA1141">
        <v>98.293270000000007</v>
      </c>
      <c r="BB1141">
        <v>94.322109999999995</v>
      </c>
      <c r="BC1141">
        <v>90.634609999999995</v>
      </c>
      <c r="BD1141">
        <v>87.149039999999999</v>
      </c>
      <c r="BE1141">
        <v>84.504810000000006</v>
      </c>
      <c r="BF1141">
        <v>-508.52409999999998</v>
      </c>
      <c r="BG1141">
        <v>260.02440000000001</v>
      </c>
      <c r="BH1141">
        <v>0</v>
      </c>
      <c r="BI1141">
        <v>0</v>
      </c>
      <c r="BJ1141">
        <v>0</v>
      </c>
    </row>
    <row r="1142" spans="1:62" x14ac:dyDescent="0.25">
      <c r="A1142" t="s">
        <v>37</v>
      </c>
      <c r="B1142" t="s">
        <v>25</v>
      </c>
      <c r="C1142" t="s">
        <v>1</v>
      </c>
      <c r="D1142" t="s">
        <v>126</v>
      </c>
      <c r="E1142" t="s">
        <v>100</v>
      </c>
      <c r="F1142" t="s">
        <v>33</v>
      </c>
      <c r="G1142">
        <v>2022</v>
      </c>
      <c r="H1142">
        <v>7</v>
      </c>
      <c r="I1142">
        <v>47.575699999999998</v>
      </c>
      <c r="J1142">
        <v>572.84889999999996</v>
      </c>
      <c r="K1142">
        <v>518.53560000000004</v>
      </c>
      <c r="L1142">
        <v>506.69850000000002</v>
      </c>
      <c r="M1142">
        <v>491.35059999999999</v>
      </c>
      <c r="N1142">
        <v>511.16879999999998</v>
      </c>
      <c r="O1142">
        <v>545.03399999999999</v>
      </c>
      <c r="P1142">
        <v>880.37139999999999</v>
      </c>
      <c r="Q1142">
        <v>1210.752</v>
      </c>
      <c r="R1142">
        <v>1499.529</v>
      </c>
      <c r="S1142">
        <v>1888.4290000000001</v>
      </c>
      <c r="T1142">
        <v>2211.8009999999999</v>
      </c>
      <c r="U1142">
        <v>2466.2399999999998</v>
      </c>
      <c r="V1142">
        <v>2678.7130000000002</v>
      </c>
      <c r="W1142">
        <v>2745.1950000000002</v>
      </c>
      <c r="X1142">
        <v>2834.4319999999998</v>
      </c>
      <c r="Y1142">
        <v>2834.864</v>
      </c>
      <c r="Z1142">
        <v>2744.6559999999999</v>
      </c>
      <c r="AA1142">
        <v>2647.4009999999998</v>
      </c>
      <c r="AB1142">
        <v>2659.2240000000002</v>
      </c>
      <c r="AC1142">
        <v>2537.3629999999998</v>
      </c>
      <c r="AD1142">
        <v>2447.8580000000002</v>
      </c>
      <c r="AE1142">
        <v>1991.046</v>
      </c>
      <c r="AF1142">
        <v>1017.576</v>
      </c>
      <c r="AG1142">
        <v>771.37840000000006</v>
      </c>
      <c r="AH1142">
        <v>85.230770000000007</v>
      </c>
      <c r="AI1142">
        <v>81.774039999999999</v>
      </c>
      <c r="AJ1142">
        <v>79.850960000000001</v>
      </c>
      <c r="AK1142">
        <v>78.427890000000005</v>
      </c>
      <c r="AL1142">
        <v>77.254810000000006</v>
      </c>
      <c r="AM1142">
        <v>75.552890000000005</v>
      </c>
      <c r="AN1142">
        <v>75.769229999999993</v>
      </c>
      <c r="AO1142">
        <v>80.586539999999999</v>
      </c>
      <c r="AP1142">
        <v>86.379810000000006</v>
      </c>
      <c r="AQ1142">
        <v>91.197109999999995</v>
      </c>
      <c r="AR1142">
        <v>95.759609999999995</v>
      </c>
      <c r="AS1142">
        <v>100.13460000000001</v>
      </c>
      <c r="AT1142">
        <v>103.1875</v>
      </c>
      <c r="AU1142">
        <v>104.7692</v>
      </c>
      <c r="AV1142">
        <v>106.04810000000001</v>
      </c>
      <c r="AW1142">
        <v>106.1202</v>
      </c>
      <c r="AX1142">
        <v>105.57210000000001</v>
      </c>
      <c r="AY1142">
        <v>104.8317</v>
      </c>
      <c r="AZ1142">
        <v>103.5913</v>
      </c>
      <c r="BA1142">
        <v>100.7115</v>
      </c>
      <c r="BB1142">
        <v>97.024039999999999</v>
      </c>
      <c r="BC1142">
        <v>93.620189999999994</v>
      </c>
      <c r="BD1142">
        <v>91.173079999999999</v>
      </c>
      <c r="BE1142">
        <v>88.399039999999999</v>
      </c>
      <c r="BF1142">
        <v>-690.13990000000001</v>
      </c>
      <c r="BG1142">
        <v>478.92250000000001</v>
      </c>
      <c r="BH1142">
        <v>0</v>
      </c>
      <c r="BI1142">
        <v>0</v>
      </c>
      <c r="BJ1142">
        <v>0</v>
      </c>
    </row>
    <row r="1143" spans="1:62" x14ac:dyDescent="0.25">
      <c r="A1143" t="s">
        <v>37</v>
      </c>
      <c r="B1143" t="s">
        <v>25</v>
      </c>
      <c r="C1143" t="s">
        <v>1</v>
      </c>
      <c r="D1143" t="s">
        <v>126</v>
      </c>
      <c r="E1143" t="s">
        <v>100</v>
      </c>
      <c r="F1143" t="s">
        <v>33</v>
      </c>
      <c r="G1143">
        <v>2022</v>
      </c>
      <c r="H1143">
        <v>8</v>
      </c>
      <c r="I1143">
        <v>50.079689999999999</v>
      </c>
      <c r="J1143">
        <v>625.65970000000004</v>
      </c>
      <c r="K1143">
        <v>571.78160000000003</v>
      </c>
      <c r="L1143">
        <v>554.19650000000001</v>
      </c>
      <c r="M1143">
        <v>548.02110000000005</v>
      </c>
      <c r="N1143">
        <v>554.80840000000001</v>
      </c>
      <c r="O1143">
        <v>629.61360000000002</v>
      </c>
      <c r="P1143">
        <v>1028.3219999999999</v>
      </c>
      <c r="Q1143">
        <v>1257.556</v>
      </c>
      <c r="R1143">
        <v>1503.778</v>
      </c>
      <c r="S1143">
        <v>1920.348</v>
      </c>
      <c r="T1143">
        <v>2263.3009999999999</v>
      </c>
      <c r="U1143">
        <v>2535.6759999999999</v>
      </c>
      <c r="V1143">
        <v>2759.4740000000002</v>
      </c>
      <c r="W1143">
        <v>2843.442</v>
      </c>
      <c r="X1143">
        <v>2957.7190000000001</v>
      </c>
      <c r="Y1143">
        <v>2971.4319999999998</v>
      </c>
      <c r="Z1143">
        <v>2886.2109999999998</v>
      </c>
      <c r="AA1143">
        <v>2808.3270000000002</v>
      </c>
      <c r="AB1143">
        <v>2811.0619999999999</v>
      </c>
      <c r="AC1143">
        <v>2707.877</v>
      </c>
      <c r="AD1143">
        <v>2598.3049999999998</v>
      </c>
      <c r="AE1143">
        <v>2127.3919999999998</v>
      </c>
      <c r="AF1143">
        <v>1067.047</v>
      </c>
      <c r="AG1143">
        <v>843.96879999999999</v>
      </c>
      <c r="AH1143">
        <v>82.072109999999995</v>
      </c>
      <c r="AI1143">
        <v>80.173079999999999</v>
      </c>
      <c r="AJ1143">
        <v>79.028850000000006</v>
      </c>
      <c r="AK1143">
        <v>77.331729999999993</v>
      </c>
      <c r="AL1143">
        <v>75.649039999999999</v>
      </c>
      <c r="AM1143">
        <v>74.951920000000001</v>
      </c>
      <c r="AN1143">
        <v>74.427890000000005</v>
      </c>
      <c r="AO1143">
        <v>78.759609999999995</v>
      </c>
      <c r="AP1143">
        <v>84</v>
      </c>
      <c r="AQ1143">
        <v>89.293270000000007</v>
      </c>
      <c r="AR1143">
        <v>93.716350000000006</v>
      </c>
      <c r="AS1143">
        <v>97.918270000000007</v>
      </c>
      <c r="AT1143">
        <v>101.1298</v>
      </c>
      <c r="AU1143">
        <v>103.38460000000001</v>
      </c>
      <c r="AV1143">
        <v>104.92789999999999</v>
      </c>
      <c r="AW1143">
        <v>105.8798</v>
      </c>
      <c r="AX1143">
        <v>105.5</v>
      </c>
      <c r="AY1143">
        <v>104.3462</v>
      </c>
      <c r="AZ1143">
        <v>102.07210000000001</v>
      </c>
      <c r="BA1143">
        <v>99.403850000000006</v>
      </c>
      <c r="BB1143">
        <v>95.447109999999995</v>
      </c>
      <c r="BC1143">
        <v>92.355770000000007</v>
      </c>
      <c r="BD1143">
        <v>88.932689999999994</v>
      </c>
      <c r="BE1143">
        <v>86.514420000000001</v>
      </c>
      <c r="BF1143">
        <v>-726.46310000000005</v>
      </c>
      <c r="BG1143">
        <v>530.66210000000001</v>
      </c>
      <c r="BH1143">
        <v>0</v>
      </c>
      <c r="BI1143">
        <v>0</v>
      </c>
      <c r="BJ1143">
        <v>0</v>
      </c>
    </row>
    <row r="1144" spans="1:62" x14ac:dyDescent="0.25">
      <c r="A1144" t="s">
        <v>37</v>
      </c>
      <c r="B1144" t="s">
        <v>25</v>
      </c>
      <c r="C1144" t="s">
        <v>1</v>
      </c>
      <c r="D1144" t="s">
        <v>126</v>
      </c>
      <c r="E1144" t="s">
        <v>100</v>
      </c>
      <c r="F1144" t="s">
        <v>33</v>
      </c>
      <c r="G1144">
        <v>2022</v>
      </c>
      <c r="H1144">
        <v>9</v>
      </c>
      <c r="I1144">
        <v>42.567729999999997</v>
      </c>
      <c r="J1144">
        <v>554.23800000000006</v>
      </c>
      <c r="K1144">
        <v>540.84939999999995</v>
      </c>
      <c r="L1144">
        <v>545.26199999999994</v>
      </c>
      <c r="M1144">
        <v>541.87450000000001</v>
      </c>
      <c r="N1144">
        <v>548.92240000000004</v>
      </c>
      <c r="O1144">
        <v>594.80449999999996</v>
      </c>
      <c r="P1144">
        <v>934.82360000000006</v>
      </c>
      <c r="Q1144">
        <v>1037.0889999999999</v>
      </c>
      <c r="R1144">
        <v>1194.346</v>
      </c>
      <c r="S1144">
        <v>1536.8789999999999</v>
      </c>
      <c r="T1144">
        <v>1768.175</v>
      </c>
      <c r="U1144">
        <v>1981.779</v>
      </c>
      <c r="V1144">
        <v>2145.4279999999999</v>
      </c>
      <c r="W1144">
        <v>2206.8029999999999</v>
      </c>
      <c r="X1144">
        <v>2274.9479999999999</v>
      </c>
      <c r="Y1144">
        <v>2248.5920000000001</v>
      </c>
      <c r="Z1144">
        <v>2177.9989999999998</v>
      </c>
      <c r="AA1144">
        <v>2175.7869999999998</v>
      </c>
      <c r="AB1144">
        <v>2158.4540000000002</v>
      </c>
      <c r="AC1144">
        <v>2193.8310000000001</v>
      </c>
      <c r="AD1144">
        <v>2029.615</v>
      </c>
      <c r="AE1144">
        <v>1615.0029999999999</v>
      </c>
      <c r="AF1144">
        <v>823.84910000000002</v>
      </c>
      <c r="AG1144">
        <v>680.00599999999997</v>
      </c>
      <c r="AH1144">
        <v>76.875</v>
      </c>
      <c r="AI1144">
        <v>74.625</v>
      </c>
      <c r="AJ1144">
        <v>73.283649999999994</v>
      </c>
      <c r="AK1144">
        <v>71.961539999999999</v>
      </c>
      <c r="AL1144">
        <v>70.591350000000006</v>
      </c>
      <c r="AM1144">
        <v>69.591350000000006</v>
      </c>
      <c r="AN1144">
        <v>69.067310000000006</v>
      </c>
      <c r="AO1144">
        <v>72.245189999999994</v>
      </c>
      <c r="AP1144">
        <v>77.6875</v>
      </c>
      <c r="AQ1144">
        <v>83.048079999999999</v>
      </c>
      <c r="AR1144">
        <v>87.610579999999999</v>
      </c>
      <c r="AS1144">
        <v>91.471149999999994</v>
      </c>
      <c r="AT1144">
        <v>94.471149999999994</v>
      </c>
      <c r="AU1144">
        <v>97.326920000000001</v>
      </c>
      <c r="AV1144">
        <v>98.942310000000006</v>
      </c>
      <c r="AW1144">
        <v>99.855770000000007</v>
      </c>
      <c r="AX1144">
        <v>100.01439999999999</v>
      </c>
      <c r="AY1144">
        <v>99.336539999999999</v>
      </c>
      <c r="AZ1144">
        <v>97.644229999999993</v>
      </c>
      <c r="BA1144">
        <v>93.802890000000005</v>
      </c>
      <c r="BB1144">
        <v>90.317310000000006</v>
      </c>
      <c r="BC1144">
        <v>87.302890000000005</v>
      </c>
      <c r="BD1144">
        <v>84.153850000000006</v>
      </c>
      <c r="BE1144">
        <v>81.730770000000007</v>
      </c>
      <c r="BF1144">
        <v>-617.49350000000004</v>
      </c>
      <c r="BG1144">
        <v>383.4033</v>
      </c>
      <c r="BH1144">
        <v>0</v>
      </c>
      <c r="BI1144">
        <v>0</v>
      </c>
      <c r="BJ1144">
        <v>0</v>
      </c>
    </row>
    <row r="1145" spans="1:62" x14ac:dyDescent="0.25">
      <c r="A1145" t="s">
        <v>37</v>
      </c>
      <c r="B1145" t="s">
        <v>25</v>
      </c>
      <c r="C1145" t="s">
        <v>1</v>
      </c>
      <c r="D1145" t="s">
        <v>126</v>
      </c>
      <c r="E1145" t="s">
        <v>100</v>
      </c>
      <c r="F1145" t="s">
        <v>33</v>
      </c>
      <c r="G1145">
        <v>2022</v>
      </c>
      <c r="H1145">
        <v>10</v>
      </c>
      <c r="I1145">
        <v>38.811750000000004</v>
      </c>
      <c r="J1145">
        <v>602.56700000000001</v>
      </c>
      <c r="K1145">
        <v>619.51930000000004</v>
      </c>
      <c r="L1145">
        <v>647.09739999999999</v>
      </c>
      <c r="M1145">
        <v>642.01030000000003</v>
      </c>
      <c r="N1145">
        <v>622.20709999999997</v>
      </c>
      <c r="O1145">
        <v>670.92790000000002</v>
      </c>
      <c r="P1145">
        <v>799.35810000000004</v>
      </c>
      <c r="Q1145">
        <v>933.66510000000005</v>
      </c>
      <c r="R1145">
        <v>992.19259999999997</v>
      </c>
      <c r="S1145">
        <v>1253.3879999999999</v>
      </c>
      <c r="T1145">
        <v>1441.1089999999999</v>
      </c>
      <c r="U1145">
        <v>1665.8340000000001</v>
      </c>
      <c r="V1145">
        <v>1829.6790000000001</v>
      </c>
      <c r="W1145">
        <v>1920.299</v>
      </c>
      <c r="X1145">
        <v>1971.634</v>
      </c>
      <c r="Y1145">
        <v>1925.7639999999999</v>
      </c>
      <c r="Z1145">
        <v>1816.8230000000001</v>
      </c>
      <c r="AA1145">
        <v>1825.3610000000001</v>
      </c>
      <c r="AB1145">
        <v>1896.597</v>
      </c>
      <c r="AC1145">
        <v>1870.2919999999999</v>
      </c>
      <c r="AD1145">
        <v>1710.4159999999999</v>
      </c>
      <c r="AE1145">
        <v>1329.2570000000001</v>
      </c>
      <c r="AF1145">
        <v>690.32069999999999</v>
      </c>
      <c r="AG1145">
        <v>574.03530000000001</v>
      </c>
      <c r="AH1145">
        <v>73.524039999999999</v>
      </c>
      <c r="AI1145">
        <v>71.855770000000007</v>
      </c>
      <c r="AJ1145">
        <v>70.956729999999993</v>
      </c>
      <c r="AK1145">
        <v>70.495189999999994</v>
      </c>
      <c r="AL1145">
        <v>68.807689999999994</v>
      </c>
      <c r="AM1145">
        <v>67.932689999999994</v>
      </c>
      <c r="AN1145">
        <v>66.903850000000006</v>
      </c>
      <c r="AO1145">
        <v>68.235579999999999</v>
      </c>
      <c r="AP1145">
        <v>73.326920000000001</v>
      </c>
      <c r="AQ1145">
        <v>78.509609999999995</v>
      </c>
      <c r="AR1145">
        <v>83.913460000000001</v>
      </c>
      <c r="AS1145">
        <v>88.485579999999999</v>
      </c>
      <c r="AT1145">
        <v>92.274039999999999</v>
      </c>
      <c r="AU1145">
        <v>95.033649999999994</v>
      </c>
      <c r="AV1145">
        <v>96.605770000000007</v>
      </c>
      <c r="AW1145">
        <v>96.908649999999994</v>
      </c>
      <c r="AX1145">
        <v>95.591350000000006</v>
      </c>
      <c r="AY1145">
        <v>94.841350000000006</v>
      </c>
      <c r="AZ1145">
        <v>91.432689999999994</v>
      </c>
      <c r="BA1145">
        <v>86.855770000000007</v>
      </c>
      <c r="BB1145">
        <v>83.067310000000006</v>
      </c>
      <c r="BC1145">
        <v>80.865390000000005</v>
      </c>
      <c r="BD1145">
        <v>78.019229999999993</v>
      </c>
      <c r="BE1145">
        <v>75.850960000000001</v>
      </c>
      <c r="BF1145">
        <v>-563.00890000000004</v>
      </c>
      <c r="BG1145">
        <v>318.72890000000001</v>
      </c>
      <c r="BH1145">
        <v>0</v>
      </c>
      <c r="BI1145">
        <v>0</v>
      </c>
      <c r="BJ1145">
        <v>0</v>
      </c>
    </row>
    <row r="1146" spans="1:62" x14ac:dyDescent="0.25">
      <c r="A1146" t="s">
        <v>37</v>
      </c>
      <c r="B1146" t="s">
        <v>25</v>
      </c>
      <c r="C1146" t="s">
        <v>1</v>
      </c>
      <c r="D1146" t="s">
        <v>126</v>
      </c>
      <c r="E1146" t="s">
        <v>100</v>
      </c>
      <c r="F1146" t="s">
        <v>31</v>
      </c>
      <c r="G1146">
        <v>2019</v>
      </c>
      <c r="H1146">
        <v>8</v>
      </c>
      <c r="I1146">
        <v>26</v>
      </c>
      <c r="J1146">
        <v>331.56939999999997</v>
      </c>
      <c r="K1146">
        <v>303.85640000000001</v>
      </c>
      <c r="L1146">
        <v>296.65859999999998</v>
      </c>
      <c r="M1146">
        <v>296.11380000000003</v>
      </c>
      <c r="N1146">
        <v>303.30549999999999</v>
      </c>
      <c r="O1146">
        <v>336.36430000000001</v>
      </c>
      <c r="P1146">
        <v>530.89210000000003</v>
      </c>
      <c r="Q1146">
        <v>651.63930000000005</v>
      </c>
      <c r="R1146">
        <v>770.81949999999995</v>
      </c>
      <c r="S1146">
        <v>982.14620000000002</v>
      </c>
      <c r="T1146">
        <v>1151.0160000000001</v>
      </c>
      <c r="U1146">
        <v>1284.923</v>
      </c>
      <c r="V1146">
        <v>1392.694</v>
      </c>
      <c r="W1146">
        <v>1439.2660000000001</v>
      </c>
      <c r="X1146">
        <v>1487.462</v>
      </c>
      <c r="Y1146">
        <v>1487.847</v>
      </c>
      <c r="Z1146">
        <v>1448.82</v>
      </c>
      <c r="AA1146">
        <v>1416.037</v>
      </c>
      <c r="AB1146">
        <v>1427.0540000000001</v>
      </c>
      <c r="AC1146">
        <v>1379.1610000000001</v>
      </c>
      <c r="AD1146">
        <v>1326.078</v>
      </c>
      <c r="AE1146">
        <v>1082.6990000000001</v>
      </c>
      <c r="AF1146">
        <v>548.40980000000002</v>
      </c>
      <c r="AG1146">
        <v>430.68400000000003</v>
      </c>
      <c r="AH1146">
        <v>81.018029999999996</v>
      </c>
      <c r="AI1146">
        <v>78.757210000000001</v>
      </c>
      <c r="AJ1146">
        <v>77.293270000000007</v>
      </c>
      <c r="AK1146">
        <v>75.599760000000003</v>
      </c>
      <c r="AL1146">
        <v>74.168270000000007</v>
      </c>
      <c r="AM1146">
        <v>72.841350000000006</v>
      </c>
      <c r="AN1146">
        <v>72.971149999999994</v>
      </c>
      <c r="AO1146">
        <v>77.269229999999993</v>
      </c>
      <c r="AP1146">
        <v>82.409859999999995</v>
      </c>
      <c r="AQ1146">
        <v>87.675479999999993</v>
      </c>
      <c r="AR1146">
        <v>92.012020000000007</v>
      </c>
      <c r="AS1146">
        <v>96.022829999999999</v>
      </c>
      <c r="AT1146">
        <v>99.010819999999995</v>
      </c>
      <c r="AU1146">
        <v>101.1767</v>
      </c>
      <c r="AV1146">
        <v>102.67789999999999</v>
      </c>
      <c r="AW1146">
        <v>103.3847</v>
      </c>
      <c r="AX1146">
        <v>103.18389999999999</v>
      </c>
      <c r="AY1146">
        <v>102.5373</v>
      </c>
      <c r="AZ1146">
        <v>101.0085</v>
      </c>
      <c r="BA1146">
        <v>98.052930000000003</v>
      </c>
      <c r="BB1146">
        <v>94.277640000000005</v>
      </c>
      <c r="BC1146">
        <v>90.978359999999995</v>
      </c>
      <c r="BD1146">
        <v>87.852170000000001</v>
      </c>
      <c r="BE1146">
        <v>85.287260000000003</v>
      </c>
      <c r="BF1146">
        <v>-377.15980000000002</v>
      </c>
      <c r="BG1146">
        <v>143.03479999999999</v>
      </c>
      <c r="BH1146">
        <v>0</v>
      </c>
      <c r="BI1146">
        <v>0</v>
      </c>
      <c r="BJ1146">
        <v>0</v>
      </c>
    </row>
    <row r="1147" spans="1:62" x14ac:dyDescent="0.25">
      <c r="A1147" t="s">
        <v>37</v>
      </c>
      <c r="B1147" t="s">
        <v>25</v>
      </c>
      <c r="C1147" t="s">
        <v>1</v>
      </c>
      <c r="D1147" t="s">
        <v>126</v>
      </c>
      <c r="E1147" t="s">
        <v>100</v>
      </c>
      <c r="F1147" t="s">
        <v>31</v>
      </c>
      <c r="G1147">
        <v>2020</v>
      </c>
      <c r="H1147">
        <v>8</v>
      </c>
      <c r="I1147">
        <v>45.071719999999999</v>
      </c>
      <c r="J1147">
        <v>574.78459999999995</v>
      </c>
      <c r="K1147">
        <v>526.74350000000004</v>
      </c>
      <c r="L1147">
        <v>514.26580000000001</v>
      </c>
      <c r="M1147">
        <v>513.32140000000004</v>
      </c>
      <c r="N1147">
        <v>525.78830000000005</v>
      </c>
      <c r="O1147">
        <v>583.09680000000003</v>
      </c>
      <c r="P1147">
        <v>920.31590000000006</v>
      </c>
      <c r="Q1147">
        <v>1129.635</v>
      </c>
      <c r="R1147">
        <v>1336.2370000000001</v>
      </c>
      <c r="S1147">
        <v>1702.577</v>
      </c>
      <c r="T1147">
        <v>1995.317</v>
      </c>
      <c r="U1147">
        <v>2227.4479999999999</v>
      </c>
      <c r="V1147">
        <v>2414.2730000000001</v>
      </c>
      <c r="W1147">
        <v>2495.0059999999999</v>
      </c>
      <c r="X1147">
        <v>2578.556</v>
      </c>
      <c r="Y1147">
        <v>2579.223</v>
      </c>
      <c r="Z1147">
        <v>2511.569</v>
      </c>
      <c r="AA1147">
        <v>2454.7399999999998</v>
      </c>
      <c r="AB1147">
        <v>2473.8380000000002</v>
      </c>
      <c r="AC1147">
        <v>2390.8130000000001</v>
      </c>
      <c r="AD1147">
        <v>2298.7919999999999</v>
      </c>
      <c r="AE1147">
        <v>1876.8869999999999</v>
      </c>
      <c r="AF1147">
        <v>950.68330000000003</v>
      </c>
      <c r="AG1147">
        <v>746.60239999999999</v>
      </c>
      <c r="AH1147">
        <v>81.018029999999996</v>
      </c>
      <c r="AI1147">
        <v>78.757210000000001</v>
      </c>
      <c r="AJ1147">
        <v>77.293270000000007</v>
      </c>
      <c r="AK1147">
        <v>75.599760000000003</v>
      </c>
      <c r="AL1147">
        <v>74.168270000000007</v>
      </c>
      <c r="AM1147">
        <v>72.841350000000006</v>
      </c>
      <c r="AN1147">
        <v>72.971149999999994</v>
      </c>
      <c r="AO1147">
        <v>77.269229999999993</v>
      </c>
      <c r="AP1147">
        <v>82.409859999999995</v>
      </c>
      <c r="AQ1147">
        <v>87.675479999999993</v>
      </c>
      <c r="AR1147">
        <v>92.012020000000007</v>
      </c>
      <c r="AS1147">
        <v>96.022829999999999</v>
      </c>
      <c r="AT1147">
        <v>99.010819999999995</v>
      </c>
      <c r="AU1147">
        <v>101.1767</v>
      </c>
      <c r="AV1147">
        <v>102.67789999999999</v>
      </c>
      <c r="AW1147">
        <v>103.3847</v>
      </c>
      <c r="AX1147">
        <v>103.18389999999999</v>
      </c>
      <c r="AY1147">
        <v>102.5373</v>
      </c>
      <c r="AZ1147">
        <v>101.0085</v>
      </c>
      <c r="BA1147">
        <v>98.052930000000003</v>
      </c>
      <c r="BB1147">
        <v>94.277640000000005</v>
      </c>
      <c r="BC1147">
        <v>90.978359999999995</v>
      </c>
      <c r="BD1147">
        <v>87.852170000000001</v>
      </c>
      <c r="BE1147">
        <v>85.287260000000003</v>
      </c>
      <c r="BF1147">
        <v>-653.81679999999994</v>
      </c>
      <c r="BG1147">
        <v>429.83629999999999</v>
      </c>
      <c r="BH1147">
        <v>0</v>
      </c>
      <c r="BI1147">
        <v>0</v>
      </c>
      <c r="BJ1147">
        <v>0</v>
      </c>
    </row>
    <row r="1148" spans="1:62" x14ac:dyDescent="0.25">
      <c r="A1148" t="s">
        <v>37</v>
      </c>
      <c r="B1148" t="s">
        <v>25</v>
      </c>
      <c r="C1148" t="s">
        <v>1</v>
      </c>
      <c r="D1148" t="s">
        <v>126</v>
      </c>
      <c r="E1148" t="s">
        <v>100</v>
      </c>
      <c r="F1148" t="s">
        <v>31</v>
      </c>
      <c r="G1148">
        <v>2021</v>
      </c>
      <c r="H1148">
        <v>8</v>
      </c>
      <c r="I1148">
        <v>47.575699999999998</v>
      </c>
      <c r="J1148">
        <v>606.71699999999998</v>
      </c>
      <c r="K1148">
        <v>556.00699999999995</v>
      </c>
      <c r="L1148">
        <v>542.83609999999999</v>
      </c>
      <c r="M1148">
        <v>541.83920000000001</v>
      </c>
      <c r="N1148">
        <v>554.99879999999996</v>
      </c>
      <c r="O1148">
        <v>615.49099999999999</v>
      </c>
      <c r="P1148">
        <v>971.44449999999995</v>
      </c>
      <c r="Q1148">
        <v>1192.3920000000001</v>
      </c>
      <c r="R1148">
        <v>1410.472</v>
      </c>
      <c r="S1148">
        <v>1797.165</v>
      </c>
      <c r="T1148">
        <v>2106.1680000000001</v>
      </c>
      <c r="U1148">
        <v>2351.1959999999999</v>
      </c>
      <c r="V1148">
        <v>2548.3989999999999</v>
      </c>
      <c r="W1148">
        <v>2633.6179999999999</v>
      </c>
      <c r="X1148">
        <v>2721.8090000000002</v>
      </c>
      <c r="Y1148">
        <v>2722.5129999999999</v>
      </c>
      <c r="Z1148">
        <v>2651.1</v>
      </c>
      <c r="AA1148">
        <v>2591.114</v>
      </c>
      <c r="AB1148">
        <v>2611.2730000000001</v>
      </c>
      <c r="AC1148">
        <v>2523.6350000000002</v>
      </c>
      <c r="AD1148">
        <v>2426.5030000000002</v>
      </c>
      <c r="AE1148">
        <v>1981.1590000000001</v>
      </c>
      <c r="AF1148">
        <v>1003.499</v>
      </c>
      <c r="AG1148">
        <v>788.08029999999997</v>
      </c>
      <c r="AH1148">
        <v>81.018029999999996</v>
      </c>
      <c r="AI1148">
        <v>78.757210000000001</v>
      </c>
      <c r="AJ1148">
        <v>77.293270000000007</v>
      </c>
      <c r="AK1148">
        <v>75.599760000000003</v>
      </c>
      <c r="AL1148">
        <v>74.168270000000007</v>
      </c>
      <c r="AM1148">
        <v>72.841350000000006</v>
      </c>
      <c r="AN1148">
        <v>72.971149999999994</v>
      </c>
      <c r="AO1148">
        <v>77.269229999999993</v>
      </c>
      <c r="AP1148">
        <v>82.409859999999995</v>
      </c>
      <c r="AQ1148">
        <v>87.675479999999993</v>
      </c>
      <c r="AR1148">
        <v>92.012020000000007</v>
      </c>
      <c r="AS1148">
        <v>96.022829999999999</v>
      </c>
      <c r="AT1148">
        <v>99.010819999999995</v>
      </c>
      <c r="AU1148">
        <v>101.1767</v>
      </c>
      <c r="AV1148">
        <v>102.67789999999999</v>
      </c>
      <c r="AW1148">
        <v>103.3847</v>
      </c>
      <c r="AX1148">
        <v>103.18389999999999</v>
      </c>
      <c r="AY1148">
        <v>102.5373</v>
      </c>
      <c r="AZ1148">
        <v>101.0085</v>
      </c>
      <c r="BA1148">
        <v>98.052930000000003</v>
      </c>
      <c r="BB1148">
        <v>94.277640000000005</v>
      </c>
      <c r="BC1148">
        <v>90.978359999999995</v>
      </c>
      <c r="BD1148">
        <v>87.852170000000001</v>
      </c>
      <c r="BE1148">
        <v>85.287260000000003</v>
      </c>
      <c r="BF1148">
        <v>-690.13990000000001</v>
      </c>
      <c r="BG1148">
        <v>478.92250000000001</v>
      </c>
      <c r="BH1148">
        <v>0</v>
      </c>
      <c r="BI1148">
        <v>0</v>
      </c>
      <c r="BJ1148">
        <v>0</v>
      </c>
    </row>
    <row r="1149" spans="1:62" x14ac:dyDescent="0.25">
      <c r="A1149" t="s">
        <v>37</v>
      </c>
      <c r="B1149" t="s">
        <v>25</v>
      </c>
      <c r="C1149" t="s">
        <v>1</v>
      </c>
      <c r="D1149" t="s">
        <v>126</v>
      </c>
      <c r="E1149" t="s">
        <v>100</v>
      </c>
      <c r="F1149" t="s">
        <v>31</v>
      </c>
      <c r="G1149">
        <v>2022</v>
      </c>
      <c r="H1149">
        <v>8</v>
      </c>
      <c r="I1149">
        <v>50.079689999999999</v>
      </c>
      <c r="J1149">
        <v>638.64959999999996</v>
      </c>
      <c r="K1149">
        <v>585.27049999999997</v>
      </c>
      <c r="L1149">
        <v>571.40650000000005</v>
      </c>
      <c r="M1149">
        <v>570.35709999999995</v>
      </c>
      <c r="N1149">
        <v>584.20929999999998</v>
      </c>
      <c r="O1149">
        <v>647.88530000000003</v>
      </c>
      <c r="P1149">
        <v>1022.573</v>
      </c>
      <c r="Q1149">
        <v>1255.1500000000001</v>
      </c>
      <c r="R1149">
        <v>1484.7070000000001</v>
      </c>
      <c r="S1149">
        <v>1891.7529999999999</v>
      </c>
      <c r="T1149">
        <v>2217.0189999999998</v>
      </c>
      <c r="U1149">
        <v>2474.9430000000002</v>
      </c>
      <c r="V1149">
        <v>2682.5259999999998</v>
      </c>
      <c r="W1149">
        <v>2772.2289999999998</v>
      </c>
      <c r="X1149">
        <v>2865.0619999999999</v>
      </c>
      <c r="Y1149">
        <v>2865.8029999999999</v>
      </c>
      <c r="Z1149">
        <v>2790.6320000000001</v>
      </c>
      <c r="AA1149">
        <v>2727.4879999999998</v>
      </c>
      <c r="AB1149">
        <v>2748.7089999999998</v>
      </c>
      <c r="AC1149">
        <v>2656.4580000000001</v>
      </c>
      <c r="AD1149">
        <v>2554.2139999999999</v>
      </c>
      <c r="AE1149">
        <v>2085.431</v>
      </c>
      <c r="AF1149">
        <v>1056.3150000000001</v>
      </c>
      <c r="AG1149">
        <v>829.55830000000003</v>
      </c>
      <c r="AH1149">
        <v>81.018029999999996</v>
      </c>
      <c r="AI1149">
        <v>78.757210000000001</v>
      </c>
      <c r="AJ1149">
        <v>77.293270000000007</v>
      </c>
      <c r="AK1149">
        <v>75.599760000000003</v>
      </c>
      <c r="AL1149">
        <v>74.168270000000007</v>
      </c>
      <c r="AM1149">
        <v>72.841350000000006</v>
      </c>
      <c r="AN1149">
        <v>72.971149999999994</v>
      </c>
      <c r="AO1149">
        <v>77.269229999999993</v>
      </c>
      <c r="AP1149">
        <v>82.409859999999995</v>
      </c>
      <c r="AQ1149">
        <v>87.675479999999993</v>
      </c>
      <c r="AR1149">
        <v>92.012020000000007</v>
      </c>
      <c r="AS1149">
        <v>96.022829999999999</v>
      </c>
      <c r="AT1149">
        <v>99.010819999999995</v>
      </c>
      <c r="AU1149">
        <v>101.1767</v>
      </c>
      <c r="AV1149">
        <v>102.67789999999999</v>
      </c>
      <c r="AW1149">
        <v>103.3847</v>
      </c>
      <c r="AX1149">
        <v>103.18389999999999</v>
      </c>
      <c r="AY1149">
        <v>102.5373</v>
      </c>
      <c r="AZ1149">
        <v>101.0085</v>
      </c>
      <c r="BA1149">
        <v>98.052930000000003</v>
      </c>
      <c r="BB1149">
        <v>94.277640000000005</v>
      </c>
      <c r="BC1149">
        <v>90.978359999999995</v>
      </c>
      <c r="BD1149">
        <v>87.852170000000001</v>
      </c>
      <c r="BE1149">
        <v>85.287260000000003</v>
      </c>
      <c r="BF1149">
        <v>-726.46310000000005</v>
      </c>
      <c r="BG1149">
        <v>530.66210000000001</v>
      </c>
      <c r="BH1149">
        <v>0</v>
      </c>
      <c r="BI1149">
        <v>0</v>
      </c>
      <c r="BJ1149">
        <v>0</v>
      </c>
    </row>
    <row r="1150" spans="1:62" x14ac:dyDescent="0.25">
      <c r="A1150" t="s">
        <v>37</v>
      </c>
      <c r="B1150" t="s">
        <v>25</v>
      </c>
      <c r="C1150" t="s">
        <v>1</v>
      </c>
      <c r="D1150" t="s">
        <v>126</v>
      </c>
      <c r="E1150" t="s">
        <v>127</v>
      </c>
      <c r="F1150" t="s">
        <v>33</v>
      </c>
      <c r="G1150">
        <v>2019</v>
      </c>
      <c r="H1150">
        <v>5</v>
      </c>
      <c r="I1150">
        <v>26</v>
      </c>
      <c r="J1150">
        <v>396.0138</v>
      </c>
      <c r="K1150">
        <v>409.61270000000002</v>
      </c>
      <c r="L1150">
        <v>426.39659999999998</v>
      </c>
      <c r="M1150">
        <v>419.90039999999999</v>
      </c>
      <c r="N1150">
        <v>429.52269999999999</v>
      </c>
      <c r="O1150">
        <v>459.75819999999999</v>
      </c>
      <c r="P1150">
        <v>516.02980000000002</v>
      </c>
      <c r="Q1150">
        <v>619.82899999999995</v>
      </c>
      <c r="R1150">
        <v>687.94079999999997</v>
      </c>
      <c r="S1150">
        <v>853.79679999999996</v>
      </c>
      <c r="T1150">
        <v>974.15539999999999</v>
      </c>
      <c r="U1150">
        <v>1095.5640000000001</v>
      </c>
      <c r="V1150">
        <v>1217.9749999999999</v>
      </c>
      <c r="W1150">
        <v>1286.182</v>
      </c>
      <c r="X1150">
        <v>1318.636</v>
      </c>
      <c r="Y1150">
        <v>1306.51</v>
      </c>
      <c r="Z1150">
        <v>1250.1189999999999</v>
      </c>
      <c r="AA1150">
        <v>1175.6389999999999</v>
      </c>
      <c r="AB1150">
        <v>1137.317</v>
      </c>
      <c r="AC1150">
        <v>1140.278</v>
      </c>
      <c r="AD1150">
        <v>1150.2929999999999</v>
      </c>
      <c r="AE1150">
        <v>904.76969999999994</v>
      </c>
      <c r="AF1150">
        <v>489.38510000000002</v>
      </c>
      <c r="AG1150">
        <v>400.12939999999998</v>
      </c>
      <c r="AH1150">
        <v>76.048079999999999</v>
      </c>
      <c r="AI1150">
        <v>72.673079999999999</v>
      </c>
      <c r="AJ1150">
        <v>71.004810000000006</v>
      </c>
      <c r="AK1150">
        <v>69.302890000000005</v>
      </c>
      <c r="AL1150">
        <v>68.283649999999994</v>
      </c>
      <c r="AM1150">
        <v>67.360579999999999</v>
      </c>
      <c r="AN1150">
        <v>68.399039999999999</v>
      </c>
      <c r="AO1150">
        <v>71.990390000000005</v>
      </c>
      <c r="AP1150">
        <v>76.057689999999994</v>
      </c>
      <c r="AQ1150">
        <v>80.274039999999999</v>
      </c>
      <c r="AR1150">
        <v>84.408649999999994</v>
      </c>
      <c r="AS1150">
        <v>87.461539999999999</v>
      </c>
      <c r="AT1150">
        <v>90.509609999999995</v>
      </c>
      <c r="AU1150">
        <v>93.149039999999999</v>
      </c>
      <c r="AV1150">
        <v>94.125</v>
      </c>
      <c r="AW1150">
        <v>94.543270000000007</v>
      </c>
      <c r="AX1150">
        <v>94.620189999999994</v>
      </c>
      <c r="AY1150">
        <v>94.341350000000006</v>
      </c>
      <c r="AZ1150">
        <v>92.653850000000006</v>
      </c>
      <c r="BA1150">
        <v>90.211539999999999</v>
      </c>
      <c r="BB1150">
        <v>86.740390000000005</v>
      </c>
      <c r="BC1150">
        <v>83.192310000000006</v>
      </c>
      <c r="BD1150">
        <v>80.557689999999994</v>
      </c>
      <c r="BE1150">
        <v>78.456729999999993</v>
      </c>
      <c r="BF1150">
        <v>-377.15980000000002</v>
      </c>
      <c r="BG1150">
        <v>143.03479999999999</v>
      </c>
      <c r="BH1150">
        <v>0</v>
      </c>
      <c r="BI1150">
        <v>0</v>
      </c>
      <c r="BJ1150">
        <v>0</v>
      </c>
    </row>
    <row r="1151" spans="1:62" x14ac:dyDescent="0.25">
      <c r="A1151" t="s">
        <v>37</v>
      </c>
      <c r="B1151" t="s">
        <v>25</v>
      </c>
      <c r="C1151" t="s">
        <v>1</v>
      </c>
      <c r="D1151" t="s">
        <v>126</v>
      </c>
      <c r="E1151" t="s">
        <v>127</v>
      </c>
      <c r="F1151" t="s">
        <v>33</v>
      </c>
      <c r="G1151">
        <v>2019</v>
      </c>
      <c r="H1151">
        <v>6</v>
      </c>
      <c r="I1151">
        <v>26</v>
      </c>
      <c r="J1151">
        <v>344.33449999999999</v>
      </c>
      <c r="K1151">
        <v>320.6232</v>
      </c>
      <c r="L1151">
        <v>330.21390000000002</v>
      </c>
      <c r="M1151">
        <v>327.93639999999999</v>
      </c>
      <c r="N1151">
        <v>334.3646</v>
      </c>
      <c r="O1151">
        <v>363.34300000000002</v>
      </c>
      <c r="P1151">
        <v>485.11470000000003</v>
      </c>
      <c r="Q1151">
        <v>633.14710000000002</v>
      </c>
      <c r="R1151">
        <v>771.58730000000003</v>
      </c>
      <c r="S1151">
        <v>987.46029999999996</v>
      </c>
      <c r="T1151">
        <v>1152.144</v>
      </c>
      <c r="U1151">
        <v>1290.681</v>
      </c>
      <c r="V1151">
        <v>1401.7750000000001</v>
      </c>
      <c r="W1151">
        <v>1438.9280000000001</v>
      </c>
      <c r="X1151">
        <v>1469.595</v>
      </c>
      <c r="Y1151">
        <v>1463.712</v>
      </c>
      <c r="Z1151">
        <v>1424.297</v>
      </c>
      <c r="AA1151">
        <v>1359.922</v>
      </c>
      <c r="AB1151">
        <v>1334.183</v>
      </c>
      <c r="AC1151">
        <v>1292.404</v>
      </c>
      <c r="AD1151">
        <v>1260.54</v>
      </c>
      <c r="AE1151">
        <v>999.1662</v>
      </c>
      <c r="AF1151">
        <v>518.77859999999998</v>
      </c>
      <c r="AG1151">
        <v>392.94240000000002</v>
      </c>
      <c r="AH1151">
        <v>77.259609999999995</v>
      </c>
      <c r="AI1151">
        <v>74.788460000000001</v>
      </c>
      <c r="AJ1151">
        <v>73.192310000000006</v>
      </c>
      <c r="AK1151">
        <v>72.125</v>
      </c>
      <c r="AL1151">
        <v>70.072109999999995</v>
      </c>
      <c r="AM1151">
        <v>68.846149999999994</v>
      </c>
      <c r="AN1151">
        <v>70.201920000000001</v>
      </c>
      <c r="AO1151">
        <v>75.341350000000006</v>
      </c>
      <c r="AP1151">
        <v>80.610579999999999</v>
      </c>
      <c r="AQ1151">
        <v>87.355770000000007</v>
      </c>
      <c r="AR1151">
        <v>92.350960000000001</v>
      </c>
      <c r="AS1151">
        <v>96.375</v>
      </c>
      <c r="AT1151">
        <v>99.240390000000005</v>
      </c>
      <c r="AU1151">
        <v>101.07689999999999</v>
      </c>
      <c r="AV1151">
        <v>102.0048</v>
      </c>
      <c r="AW1151">
        <v>102.3413</v>
      </c>
      <c r="AX1151">
        <v>102.07689999999999</v>
      </c>
      <c r="AY1151">
        <v>101.50960000000001</v>
      </c>
      <c r="AZ1151">
        <v>99.884609999999995</v>
      </c>
      <c r="BA1151">
        <v>96.730770000000007</v>
      </c>
      <c r="BB1151">
        <v>91.620189999999994</v>
      </c>
      <c r="BC1151">
        <v>88.048079999999999</v>
      </c>
      <c r="BD1151">
        <v>84.778850000000006</v>
      </c>
      <c r="BE1151">
        <v>81.120189999999994</v>
      </c>
      <c r="BF1151">
        <v>-377.15980000000002</v>
      </c>
      <c r="BG1151">
        <v>143.03479999999999</v>
      </c>
      <c r="BH1151">
        <v>0</v>
      </c>
      <c r="BI1151">
        <v>0</v>
      </c>
      <c r="BJ1151">
        <v>0</v>
      </c>
    </row>
    <row r="1152" spans="1:62" x14ac:dyDescent="0.25">
      <c r="A1152" t="s">
        <v>37</v>
      </c>
      <c r="B1152" t="s">
        <v>25</v>
      </c>
      <c r="C1152" t="s">
        <v>1</v>
      </c>
      <c r="D1152" t="s">
        <v>126</v>
      </c>
      <c r="E1152" t="s">
        <v>127</v>
      </c>
      <c r="F1152" t="s">
        <v>33</v>
      </c>
      <c r="G1152">
        <v>2019</v>
      </c>
      <c r="H1152">
        <v>7</v>
      </c>
      <c r="I1152">
        <v>26</v>
      </c>
      <c r="J1152">
        <v>323.26510000000002</v>
      </c>
      <c r="K1152">
        <v>290.17700000000002</v>
      </c>
      <c r="L1152">
        <v>280.37150000000003</v>
      </c>
      <c r="M1152">
        <v>272.73910000000001</v>
      </c>
      <c r="N1152">
        <v>281.85539999999997</v>
      </c>
      <c r="O1152">
        <v>302.76749999999998</v>
      </c>
      <c r="P1152">
        <v>485.79079999999999</v>
      </c>
      <c r="Q1152">
        <v>661.25149999999996</v>
      </c>
      <c r="R1152">
        <v>817.07740000000001</v>
      </c>
      <c r="S1152">
        <v>1022.958</v>
      </c>
      <c r="T1152">
        <v>1189.0450000000001</v>
      </c>
      <c r="U1152">
        <v>1313.192</v>
      </c>
      <c r="V1152">
        <v>1425.8420000000001</v>
      </c>
      <c r="W1152">
        <v>1458.2570000000001</v>
      </c>
      <c r="X1152">
        <v>1456.386</v>
      </c>
      <c r="Y1152">
        <v>1474.422</v>
      </c>
      <c r="Z1152">
        <v>1439.5070000000001</v>
      </c>
      <c r="AA1152">
        <v>1388.8530000000001</v>
      </c>
      <c r="AB1152">
        <v>1400.078</v>
      </c>
      <c r="AC1152">
        <v>1347.51</v>
      </c>
      <c r="AD1152">
        <v>1306.154</v>
      </c>
      <c r="AE1152">
        <v>1058.9490000000001</v>
      </c>
      <c r="AF1152">
        <v>545.70209999999997</v>
      </c>
      <c r="AG1152">
        <v>415.36040000000003</v>
      </c>
      <c r="AH1152">
        <v>83.913460000000001</v>
      </c>
      <c r="AI1152">
        <v>82.009609999999995</v>
      </c>
      <c r="AJ1152">
        <v>80.235579999999999</v>
      </c>
      <c r="AK1152">
        <v>79.307689999999994</v>
      </c>
      <c r="AL1152">
        <v>78.091350000000006</v>
      </c>
      <c r="AM1152">
        <v>76.769229999999993</v>
      </c>
      <c r="AN1152">
        <v>76.961539999999999</v>
      </c>
      <c r="AO1152">
        <v>80.846149999999994</v>
      </c>
      <c r="AP1152">
        <v>85.855770000000007</v>
      </c>
      <c r="AQ1152">
        <v>90.326920000000001</v>
      </c>
      <c r="AR1152">
        <v>94.355770000000007</v>
      </c>
      <c r="AS1152">
        <v>97.783649999999994</v>
      </c>
      <c r="AT1152">
        <v>100.4712</v>
      </c>
      <c r="AU1152">
        <v>102.0433</v>
      </c>
      <c r="AV1152">
        <v>100.9952</v>
      </c>
      <c r="AW1152">
        <v>101.0865</v>
      </c>
      <c r="AX1152">
        <v>101.6202</v>
      </c>
      <c r="AY1152">
        <v>101.38939999999999</v>
      </c>
      <c r="AZ1152">
        <v>100.36060000000001</v>
      </c>
      <c r="BA1152">
        <v>97.639420000000001</v>
      </c>
      <c r="BB1152">
        <v>94.139420000000001</v>
      </c>
      <c r="BC1152">
        <v>90.725960000000001</v>
      </c>
      <c r="BD1152">
        <v>87.923079999999999</v>
      </c>
      <c r="BE1152">
        <v>85.427890000000005</v>
      </c>
      <c r="BF1152">
        <v>-377.15980000000002</v>
      </c>
      <c r="BG1152">
        <v>143.03479999999999</v>
      </c>
      <c r="BH1152">
        <v>0</v>
      </c>
      <c r="BI1152">
        <v>0</v>
      </c>
      <c r="BJ1152">
        <v>0</v>
      </c>
    </row>
    <row r="1153" spans="1:62" x14ac:dyDescent="0.25">
      <c r="A1153" t="s">
        <v>37</v>
      </c>
      <c r="B1153" t="s">
        <v>25</v>
      </c>
      <c r="C1153" t="s">
        <v>1</v>
      </c>
      <c r="D1153" t="s">
        <v>126</v>
      </c>
      <c r="E1153" t="s">
        <v>127</v>
      </c>
      <c r="F1153" t="s">
        <v>33</v>
      </c>
      <c r="G1153">
        <v>2019</v>
      </c>
      <c r="H1153">
        <v>8</v>
      </c>
      <c r="I1153">
        <v>26</v>
      </c>
      <c r="J1153">
        <v>351.75380000000001</v>
      </c>
      <c r="K1153">
        <v>322.01260000000002</v>
      </c>
      <c r="L1153">
        <v>314.63159999999999</v>
      </c>
      <c r="M1153">
        <v>321.30720000000002</v>
      </c>
      <c r="N1153">
        <v>328.99400000000003</v>
      </c>
      <c r="O1153">
        <v>368.02359999999999</v>
      </c>
      <c r="P1153">
        <v>529.02380000000005</v>
      </c>
      <c r="Q1153">
        <v>648.04909999999995</v>
      </c>
      <c r="R1153">
        <v>736.10550000000001</v>
      </c>
      <c r="S1153">
        <v>934.45029999999997</v>
      </c>
      <c r="T1153">
        <v>1079.2329999999999</v>
      </c>
      <c r="U1153">
        <v>1209.1120000000001</v>
      </c>
      <c r="V1153">
        <v>1295.6120000000001</v>
      </c>
      <c r="W1153">
        <v>1354.712</v>
      </c>
      <c r="X1153">
        <v>1390.5909999999999</v>
      </c>
      <c r="Y1153">
        <v>1394.2940000000001</v>
      </c>
      <c r="Z1153">
        <v>1361.338</v>
      </c>
      <c r="AA1153">
        <v>1332.6410000000001</v>
      </c>
      <c r="AB1153">
        <v>1347.473</v>
      </c>
      <c r="AC1153">
        <v>1311.3389999999999</v>
      </c>
      <c r="AD1153">
        <v>1266.6300000000001</v>
      </c>
      <c r="AE1153">
        <v>1026.067</v>
      </c>
      <c r="AF1153">
        <v>530.99580000000003</v>
      </c>
      <c r="AG1153">
        <v>411.47379999999998</v>
      </c>
      <c r="AH1153">
        <v>76.942310000000006</v>
      </c>
      <c r="AI1153">
        <v>75.572109999999995</v>
      </c>
      <c r="AJ1153">
        <v>73.370189999999994</v>
      </c>
      <c r="AK1153">
        <v>71.769229999999993</v>
      </c>
      <c r="AL1153">
        <v>70.264420000000001</v>
      </c>
      <c r="AM1153">
        <v>69.163460000000001</v>
      </c>
      <c r="AN1153">
        <v>68.355770000000007</v>
      </c>
      <c r="AO1153">
        <v>71.336539999999999</v>
      </c>
      <c r="AP1153">
        <v>75.548079999999999</v>
      </c>
      <c r="AQ1153">
        <v>80.894229999999993</v>
      </c>
      <c r="AR1153">
        <v>85.620189999999994</v>
      </c>
      <c r="AS1153">
        <v>90.533649999999994</v>
      </c>
      <c r="AT1153">
        <v>93.673079999999999</v>
      </c>
      <c r="AU1153">
        <v>97.149039999999999</v>
      </c>
      <c r="AV1153">
        <v>98.932689999999994</v>
      </c>
      <c r="AW1153">
        <v>100.0913</v>
      </c>
      <c r="AX1153">
        <v>100.2933</v>
      </c>
      <c r="AY1153">
        <v>99.716350000000006</v>
      </c>
      <c r="AZ1153">
        <v>97.629810000000006</v>
      </c>
      <c r="BA1153">
        <v>93.721149999999994</v>
      </c>
      <c r="BB1153">
        <v>89.932689999999994</v>
      </c>
      <c r="BC1153">
        <v>86.317310000000006</v>
      </c>
      <c r="BD1153">
        <v>83.331729999999993</v>
      </c>
      <c r="BE1153">
        <v>80.336539999999999</v>
      </c>
      <c r="BF1153">
        <v>-377.15980000000002</v>
      </c>
      <c r="BG1153">
        <v>143.03479999999999</v>
      </c>
      <c r="BH1153">
        <v>0</v>
      </c>
      <c r="BI1153">
        <v>0</v>
      </c>
      <c r="BJ1153">
        <v>0</v>
      </c>
    </row>
    <row r="1154" spans="1:62" x14ac:dyDescent="0.25">
      <c r="A1154" t="s">
        <v>37</v>
      </c>
      <c r="B1154" t="s">
        <v>25</v>
      </c>
      <c r="C1154" t="s">
        <v>1</v>
      </c>
      <c r="D1154" t="s">
        <v>126</v>
      </c>
      <c r="E1154" t="s">
        <v>127</v>
      </c>
      <c r="F1154" t="s">
        <v>33</v>
      </c>
      <c r="G1154">
        <v>2019</v>
      </c>
      <c r="H1154">
        <v>9</v>
      </c>
      <c r="I1154">
        <v>26</v>
      </c>
      <c r="J1154">
        <v>343.57389999999998</v>
      </c>
      <c r="K1154">
        <v>331.15039999999999</v>
      </c>
      <c r="L1154">
        <v>333.4083</v>
      </c>
      <c r="M1154">
        <v>334.40730000000002</v>
      </c>
      <c r="N1154">
        <v>336.0652</v>
      </c>
      <c r="O1154">
        <v>373.95549999999997</v>
      </c>
      <c r="P1154">
        <v>571.16279999999995</v>
      </c>
      <c r="Q1154">
        <v>632.70280000000002</v>
      </c>
      <c r="R1154">
        <v>716.62329999999997</v>
      </c>
      <c r="S1154">
        <v>917.70249999999999</v>
      </c>
      <c r="T1154">
        <v>1049.58</v>
      </c>
      <c r="U1154">
        <v>1180.7529999999999</v>
      </c>
      <c r="V1154">
        <v>1282.3019999999999</v>
      </c>
      <c r="W1154">
        <v>1320.923</v>
      </c>
      <c r="X1154">
        <v>1364.36</v>
      </c>
      <c r="Y1154">
        <v>1359.569</v>
      </c>
      <c r="Z1154">
        <v>1310.144</v>
      </c>
      <c r="AA1154">
        <v>1307.625</v>
      </c>
      <c r="AB1154">
        <v>1287.45</v>
      </c>
      <c r="AC1154">
        <v>1313.5329999999999</v>
      </c>
      <c r="AD1154">
        <v>1218.5260000000001</v>
      </c>
      <c r="AE1154">
        <v>970.96929999999998</v>
      </c>
      <c r="AF1154">
        <v>495.82569999999998</v>
      </c>
      <c r="AG1154">
        <v>410.9468</v>
      </c>
      <c r="AH1154">
        <v>76.399039999999999</v>
      </c>
      <c r="AI1154">
        <v>74.394229999999993</v>
      </c>
      <c r="AJ1154">
        <v>72.745189999999994</v>
      </c>
      <c r="AK1154">
        <v>71.471149999999994</v>
      </c>
      <c r="AL1154">
        <v>69.764420000000001</v>
      </c>
      <c r="AM1154">
        <v>68.668270000000007</v>
      </c>
      <c r="AN1154">
        <v>67.899039999999999</v>
      </c>
      <c r="AO1154">
        <v>70.4375</v>
      </c>
      <c r="AP1154">
        <v>75.423079999999999</v>
      </c>
      <c r="AQ1154">
        <v>80.370189999999994</v>
      </c>
      <c r="AR1154">
        <v>84.673079999999999</v>
      </c>
      <c r="AS1154">
        <v>88.673079999999999</v>
      </c>
      <c r="AT1154">
        <v>92.639420000000001</v>
      </c>
      <c r="AU1154">
        <v>95.798079999999999</v>
      </c>
      <c r="AV1154">
        <v>97.572109999999995</v>
      </c>
      <c r="AW1154">
        <v>98.860579999999999</v>
      </c>
      <c r="AX1154">
        <v>98.706729999999993</v>
      </c>
      <c r="AY1154">
        <v>97.639420000000001</v>
      </c>
      <c r="AZ1154">
        <v>94.865390000000005</v>
      </c>
      <c r="BA1154">
        <v>90.793270000000007</v>
      </c>
      <c r="BB1154">
        <v>87.730770000000007</v>
      </c>
      <c r="BC1154">
        <v>84.423079999999999</v>
      </c>
      <c r="BD1154">
        <v>80.783649999999994</v>
      </c>
      <c r="BE1154">
        <v>78.389420000000001</v>
      </c>
      <c r="BF1154">
        <v>-377.15980000000002</v>
      </c>
      <c r="BG1154">
        <v>143.03479999999999</v>
      </c>
      <c r="BH1154">
        <v>0</v>
      </c>
      <c r="BI1154">
        <v>0</v>
      </c>
      <c r="BJ1154">
        <v>0</v>
      </c>
    </row>
    <row r="1155" spans="1:62" x14ac:dyDescent="0.25">
      <c r="A1155" t="s">
        <v>37</v>
      </c>
      <c r="B1155" t="s">
        <v>25</v>
      </c>
      <c r="C1155" t="s">
        <v>1</v>
      </c>
      <c r="D1155" t="s">
        <v>126</v>
      </c>
      <c r="E1155" t="s">
        <v>127</v>
      </c>
      <c r="F1155" t="s">
        <v>33</v>
      </c>
      <c r="G1155">
        <v>2019</v>
      </c>
      <c r="H1155">
        <v>10</v>
      </c>
      <c r="I1155">
        <v>26</v>
      </c>
      <c r="J1155">
        <v>438.90339999999998</v>
      </c>
      <c r="K1155">
        <v>452.65140000000002</v>
      </c>
      <c r="L1155">
        <v>473.34469999999999</v>
      </c>
      <c r="M1155">
        <v>468.39729999999997</v>
      </c>
      <c r="N1155">
        <v>468.392</v>
      </c>
      <c r="O1155">
        <v>488.80560000000003</v>
      </c>
      <c r="P1155">
        <v>541.36099999999999</v>
      </c>
      <c r="Q1155">
        <v>621.25450000000001</v>
      </c>
      <c r="R1155">
        <v>629.84439999999995</v>
      </c>
      <c r="S1155">
        <v>752.19690000000003</v>
      </c>
      <c r="T1155">
        <v>851.33759999999995</v>
      </c>
      <c r="U1155">
        <v>996.40869999999995</v>
      </c>
      <c r="V1155">
        <v>1085.1410000000001</v>
      </c>
      <c r="W1155">
        <v>1142.171</v>
      </c>
      <c r="X1155">
        <v>1170.153</v>
      </c>
      <c r="Y1155">
        <v>1138.1790000000001</v>
      </c>
      <c r="Z1155">
        <v>1072.4590000000001</v>
      </c>
      <c r="AA1155">
        <v>1074.087</v>
      </c>
      <c r="AB1155">
        <v>1122.4459999999999</v>
      </c>
      <c r="AC1155">
        <v>1138.1389999999999</v>
      </c>
      <c r="AD1155">
        <v>1050.1890000000001</v>
      </c>
      <c r="AE1155">
        <v>798.3021</v>
      </c>
      <c r="AF1155">
        <v>429.04270000000002</v>
      </c>
      <c r="AG1155">
        <v>357.60969999999998</v>
      </c>
      <c r="AH1155">
        <v>65.173079999999999</v>
      </c>
      <c r="AI1155">
        <v>63.735579999999999</v>
      </c>
      <c r="AJ1155">
        <v>62.447119999999998</v>
      </c>
      <c r="AK1155">
        <v>61.278849999999998</v>
      </c>
      <c r="AL1155">
        <v>59.403849999999998</v>
      </c>
      <c r="AM1155">
        <v>58.557690000000001</v>
      </c>
      <c r="AN1155">
        <v>57.153849999999998</v>
      </c>
      <c r="AO1155">
        <v>57.4375</v>
      </c>
      <c r="AP1155">
        <v>63.504809999999999</v>
      </c>
      <c r="AQ1155">
        <v>69.677890000000005</v>
      </c>
      <c r="AR1155">
        <v>75.903850000000006</v>
      </c>
      <c r="AS1155">
        <v>81.480770000000007</v>
      </c>
      <c r="AT1155">
        <v>85.629810000000006</v>
      </c>
      <c r="AU1155">
        <v>88.543270000000007</v>
      </c>
      <c r="AV1155">
        <v>90.798079999999999</v>
      </c>
      <c r="AW1155">
        <v>91.788460000000001</v>
      </c>
      <c r="AX1155">
        <v>91.144229999999993</v>
      </c>
      <c r="AY1155">
        <v>89.461539999999999</v>
      </c>
      <c r="AZ1155">
        <v>84.971149999999994</v>
      </c>
      <c r="BA1155">
        <v>80.403850000000006</v>
      </c>
      <c r="BB1155">
        <v>75.951920000000001</v>
      </c>
      <c r="BC1155">
        <v>72.293270000000007</v>
      </c>
      <c r="BD1155">
        <v>69.149039999999999</v>
      </c>
      <c r="BE1155">
        <v>66.932689999999994</v>
      </c>
      <c r="BF1155">
        <v>-377.15980000000002</v>
      </c>
      <c r="BG1155">
        <v>143.03479999999999</v>
      </c>
      <c r="BH1155">
        <v>0</v>
      </c>
      <c r="BI1155">
        <v>0</v>
      </c>
      <c r="BJ1155">
        <v>0</v>
      </c>
    </row>
    <row r="1156" spans="1:62" x14ac:dyDescent="0.25">
      <c r="A1156" t="s">
        <v>37</v>
      </c>
      <c r="B1156" t="s">
        <v>25</v>
      </c>
      <c r="C1156" t="s">
        <v>1</v>
      </c>
      <c r="D1156" t="s">
        <v>126</v>
      </c>
      <c r="E1156" t="s">
        <v>127</v>
      </c>
      <c r="F1156" t="s">
        <v>33</v>
      </c>
      <c r="G1156">
        <v>2020</v>
      </c>
      <c r="H1156">
        <v>5</v>
      </c>
      <c r="I1156">
        <v>23.787849999999999</v>
      </c>
      <c r="J1156">
        <v>362.31979999999999</v>
      </c>
      <c r="K1156">
        <v>374.76170000000002</v>
      </c>
      <c r="L1156">
        <v>390.11759999999998</v>
      </c>
      <c r="M1156">
        <v>384.17399999999998</v>
      </c>
      <c r="N1156">
        <v>392.97770000000003</v>
      </c>
      <c r="O1156">
        <v>420.64069999999998</v>
      </c>
      <c r="P1156">
        <v>472.12450000000001</v>
      </c>
      <c r="Q1156">
        <v>567.09220000000005</v>
      </c>
      <c r="R1156">
        <v>629.40880000000004</v>
      </c>
      <c r="S1156">
        <v>781.15329999999994</v>
      </c>
      <c r="T1156">
        <v>891.27149999999995</v>
      </c>
      <c r="U1156">
        <v>1002.35</v>
      </c>
      <c r="V1156">
        <v>1114.346</v>
      </c>
      <c r="W1156">
        <v>1176.75</v>
      </c>
      <c r="X1156">
        <v>1206.443</v>
      </c>
      <c r="Y1156">
        <v>1195.348</v>
      </c>
      <c r="Z1156">
        <v>1143.7550000000001</v>
      </c>
      <c r="AA1156">
        <v>1075.6120000000001</v>
      </c>
      <c r="AB1156">
        <v>1040.5509999999999</v>
      </c>
      <c r="AC1156">
        <v>1043.26</v>
      </c>
      <c r="AD1156">
        <v>1052.423</v>
      </c>
      <c r="AE1156">
        <v>827.78930000000003</v>
      </c>
      <c r="AF1156">
        <v>447.74680000000001</v>
      </c>
      <c r="AG1156">
        <v>366.08519999999999</v>
      </c>
      <c r="AH1156">
        <v>76.048079999999999</v>
      </c>
      <c r="AI1156">
        <v>72.673079999999999</v>
      </c>
      <c r="AJ1156">
        <v>71.004810000000006</v>
      </c>
      <c r="AK1156">
        <v>69.302890000000005</v>
      </c>
      <c r="AL1156">
        <v>68.283649999999994</v>
      </c>
      <c r="AM1156">
        <v>67.360579999999999</v>
      </c>
      <c r="AN1156">
        <v>68.399039999999999</v>
      </c>
      <c r="AO1156">
        <v>71.990390000000005</v>
      </c>
      <c r="AP1156">
        <v>76.057689999999994</v>
      </c>
      <c r="AQ1156">
        <v>80.274039999999999</v>
      </c>
      <c r="AR1156">
        <v>84.408649999999994</v>
      </c>
      <c r="AS1156">
        <v>87.461539999999999</v>
      </c>
      <c r="AT1156">
        <v>90.509609999999995</v>
      </c>
      <c r="AU1156">
        <v>93.149039999999999</v>
      </c>
      <c r="AV1156">
        <v>94.125</v>
      </c>
      <c r="AW1156">
        <v>94.543270000000007</v>
      </c>
      <c r="AX1156">
        <v>94.620189999999994</v>
      </c>
      <c r="AY1156">
        <v>94.341350000000006</v>
      </c>
      <c r="AZ1156">
        <v>92.653850000000006</v>
      </c>
      <c r="BA1156">
        <v>90.211539999999999</v>
      </c>
      <c r="BB1156">
        <v>86.740390000000005</v>
      </c>
      <c r="BC1156">
        <v>83.192310000000006</v>
      </c>
      <c r="BD1156">
        <v>80.557689999999994</v>
      </c>
      <c r="BE1156">
        <v>78.456729999999993</v>
      </c>
      <c r="BF1156">
        <v>-345.06990000000002</v>
      </c>
      <c r="BG1156">
        <v>119.7306</v>
      </c>
      <c r="BH1156">
        <v>0</v>
      </c>
      <c r="BI1156">
        <v>0</v>
      </c>
      <c r="BJ1156">
        <v>0</v>
      </c>
    </row>
    <row r="1157" spans="1:62" x14ac:dyDescent="0.25">
      <c r="A1157" t="s">
        <v>37</v>
      </c>
      <c r="B1157" t="s">
        <v>25</v>
      </c>
      <c r="C1157" t="s">
        <v>1</v>
      </c>
      <c r="D1157" t="s">
        <v>126</v>
      </c>
      <c r="E1157" t="s">
        <v>127</v>
      </c>
      <c r="F1157" t="s">
        <v>33</v>
      </c>
      <c r="G1157">
        <v>2020</v>
      </c>
      <c r="H1157">
        <v>6</v>
      </c>
      <c r="I1157">
        <v>31.299800000000001</v>
      </c>
      <c r="J1157">
        <v>414.52300000000002</v>
      </c>
      <c r="K1157">
        <v>385.9785</v>
      </c>
      <c r="L1157">
        <v>397.52409999999998</v>
      </c>
      <c r="M1157">
        <v>394.7824</v>
      </c>
      <c r="N1157">
        <v>402.52100000000002</v>
      </c>
      <c r="O1157">
        <v>437.40629999999999</v>
      </c>
      <c r="P1157">
        <v>583.99959999999999</v>
      </c>
      <c r="Q1157">
        <v>762.20669999999996</v>
      </c>
      <c r="R1157">
        <v>928.8664</v>
      </c>
      <c r="S1157">
        <v>1188.7429999999999</v>
      </c>
      <c r="T1157">
        <v>1386.9949999999999</v>
      </c>
      <c r="U1157">
        <v>1553.771</v>
      </c>
      <c r="V1157">
        <v>1687.51</v>
      </c>
      <c r="W1157">
        <v>1732.2370000000001</v>
      </c>
      <c r="X1157">
        <v>1769.155</v>
      </c>
      <c r="Y1157">
        <v>1762.0730000000001</v>
      </c>
      <c r="Z1157">
        <v>1714.623</v>
      </c>
      <c r="AA1157">
        <v>1637.126</v>
      </c>
      <c r="AB1157">
        <v>1606.14</v>
      </c>
      <c r="AC1157">
        <v>1555.845</v>
      </c>
      <c r="AD1157">
        <v>1517.4860000000001</v>
      </c>
      <c r="AE1157">
        <v>1202.8340000000001</v>
      </c>
      <c r="AF1157">
        <v>624.52560000000005</v>
      </c>
      <c r="AG1157">
        <v>473.03910000000002</v>
      </c>
      <c r="AH1157">
        <v>77.259609999999995</v>
      </c>
      <c r="AI1157">
        <v>74.788460000000001</v>
      </c>
      <c r="AJ1157">
        <v>73.192310000000006</v>
      </c>
      <c r="AK1157">
        <v>72.125</v>
      </c>
      <c r="AL1157">
        <v>70.072109999999995</v>
      </c>
      <c r="AM1157">
        <v>68.846149999999994</v>
      </c>
      <c r="AN1157">
        <v>70.201920000000001</v>
      </c>
      <c r="AO1157">
        <v>75.341350000000006</v>
      </c>
      <c r="AP1157">
        <v>80.610579999999999</v>
      </c>
      <c r="AQ1157">
        <v>87.355770000000007</v>
      </c>
      <c r="AR1157">
        <v>92.350960000000001</v>
      </c>
      <c r="AS1157">
        <v>96.375</v>
      </c>
      <c r="AT1157">
        <v>99.240390000000005</v>
      </c>
      <c r="AU1157">
        <v>101.07689999999999</v>
      </c>
      <c r="AV1157">
        <v>102.0048</v>
      </c>
      <c r="AW1157">
        <v>102.3413</v>
      </c>
      <c r="AX1157">
        <v>102.07689999999999</v>
      </c>
      <c r="AY1157">
        <v>101.50960000000001</v>
      </c>
      <c r="AZ1157">
        <v>99.884609999999995</v>
      </c>
      <c r="BA1157">
        <v>96.730770000000007</v>
      </c>
      <c r="BB1157">
        <v>91.620189999999994</v>
      </c>
      <c r="BC1157">
        <v>88.048079999999999</v>
      </c>
      <c r="BD1157">
        <v>84.778850000000006</v>
      </c>
      <c r="BE1157">
        <v>81.120189999999994</v>
      </c>
      <c r="BF1157">
        <v>-454.0394</v>
      </c>
      <c r="BG1157">
        <v>207.28989999999999</v>
      </c>
      <c r="BH1157">
        <v>0</v>
      </c>
      <c r="BI1157">
        <v>0</v>
      </c>
      <c r="BJ1157">
        <v>0</v>
      </c>
    </row>
    <row r="1158" spans="1:62" x14ac:dyDescent="0.25">
      <c r="A1158" t="s">
        <v>37</v>
      </c>
      <c r="B1158" t="s">
        <v>25</v>
      </c>
      <c r="C1158" t="s">
        <v>1</v>
      </c>
      <c r="D1158" t="s">
        <v>126</v>
      </c>
      <c r="E1158" t="s">
        <v>127</v>
      </c>
      <c r="F1158" t="s">
        <v>33</v>
      </c>
      <c r="G1158">
        <v>2020</v>
      </c>
      <c r="H1158">
        <v>7</v>
      </c>
      <c r="I1158">
        <v>42.567729999999997</v>
      </c>
      <c r="J1158">
        <v>529.25609999999995</v>
      </c>
      <c r="K1158">
        <v>475.08359999999999</v>
      </c>
      <c r="L1158">
        <v>459.02980000000002</v>
      </c>
      <c r="M1158">
        <v>446.53379999999999</v>
      </c>
      <c r="N1158">
        <v>461.45929999999998</v>
      </c>
      <c r="O1158">
        <v>495.69690000000003</v>
      </c>
      <c r="P1158">
        <v>795.34640000000002</v>
      </c>
      <c r="Q1158">
        <v>1082.614</v>
      </c>
      <c r="R1158">
        <v>1337.7349999999999</v>
      </c>
      <c r="S1158">
        <v>1674.807</v>
      </c>
      <c r="T1158">
        <v>1946.7280000000001</v>
      </c>
      <c r="U1158">
        <v>2149.9839999999999</v>
      </c>
      <c r="V1158">
        <v>2334.4169999999999</v>
      </c>
      <c r="W1158">
        <v>2387.4879999999998</v>
      </c>
      <c r="X1158">
        <v>2384.424</v>
      </c>
      <c r="Y1158">
        <v>2413.953</v>
      </c>
      <c r="Z1158">
        <v>2356.79</v>
      </c>
      <c r="AA1158">
        <v>2273.8580000000002</v>
      </c>
      <c r="AB1158">
        <v>2292.2359999999999</v>
      </c>
      <c r="AC1158">
        <v>2206.1709999999998</v>
      </c>
      <c r="AD1158">
        <v>2138.4609999999998</v>
      </c>
      <c r="AE1158">
        <v>1733.732</v>
      </c>
      <c r="AF1158">
        <v>893.43439999999998</v>
      </c>
      <c r="AG1158">
        <v>680.03639999999996</v>
      </c>
      <c r="AH1158">
        <v>83.913460000000001</v>
      </c>
      <c r="AI1158">
        <v>82.009609999999995</v>
      </c>
      <c r="AJ1158">
        <v>80.235579999999999</v>
      </c>
      <c r="AK1158">
        <v>79.307689999999994</v>
      </c>
      <c r="AL1158">
        <v>78.091350000000006</v>
      </c>
      <c r="AM1158">
        <v>76.769229999999993</v>
      </c>
      <c r="AN1158">
        <v>76.961539999999999</v>
      </c>
      <c r="AO1158">
        <v>80.846149999999994</v>
      </c>
      <c r="AP1158">
        <v>85.855770000000007</v>
      </c>
      <c r="AQ1158">
        <v>90.326920000000001</v>
      </c>
      <c r="AR1158">
        <v>94.355770000000007</v>
      </c>
      <c r="AS1158">
        <v>97.783649999999994</v>
      </c>
      <c r="AT1158">
        <v>100.4712</v>
      </c>
      <c r="AU1158">
        <v>102.0433</v>
      </c>
      <c r="AV1158">
        <v>100.9952</v>
      </c>
      <c r="AW1158">
        <v>101.0865</v>
      </c>
      <c r="AX1158">
        <v>101.6202</v>
      </c>
      <c r="AY1158">
        <v>101.38939999999999</v>
      </c>
      <c r="AZ1158">
        <v>100.36060000000001</v>
      </c>
      <c r="BA1158">
        <v>97.639420000000001</v>
      </c>
      <c r="BB1158">
        <v>94.139420000000001</v>
      </c>
      <c r="BC1158">
        <v>90.725960000000001</v>
      </c>
      <c r="BD1158">
        <v>87.923079999999999</v>
      </c>
      <c r="BE1158">
        <v>85.427890000000005</v>
      </c>
      <c r="BF1158">
        <v>-617.49350000000004</v>
      </c>
      <c r="BG1158">
        <v>383.4033</v>
      </c>
      <c r="BH1158">
        <v>0</v>
      </c>
      <c r="BI1158">
        <v>0</v>
      </c>
      <c r="BJ1158">
        <v>0</v>
      </c>
    </row>
    <row r="1159" spans="1:62" x14ac:dyDescent="0.25">
      <c r="A1159" t="s">
        <v>37</v>
      </c>
      <c r="B1159" t="s">
        <v>25</v>
      </c>
      <c r="C1159" t="s">
        <v>1</v>
      </c>
      <c r="D1159" t="s">
        <v>126</v>
      </c>
      <c r="E1159" t="s">
        <v>127</v>
      </c>
      <c r="F1159" t="s">
        <v>33</v>
      </c>
      <c r="G1159">
        <v>2020</v>
      </c>
      <c r="H1159">
        <v>8</v>
      </c>
      <c r="I1159">
        <v>45.071719999999999</v>
      </c>
      <c r="J1159">
        <v>609.77480000000003</v>
      </c>
      <c r="K1159">
        <v>558.21759999999995</v>
      </c>
      <c r="L1159">
        <v>545.42250000000001</v>
      </c>
      <c r="M1159">
        <v>556.99469999999997</v>
      </c>
      <c r="N1159">
        <v>570.32010000000002</v>
      </c>
      <c r="O1159">
        <v>637.97889999999995</v>
      </c>
      <c r="P1159">
        <v>917.07719999999995</v>
      </c>
      <c r="Q1159">
        <v>1123.4110000000001</v>
      </c>
      <c r="R1159">
        <v>1276.059</v>
      </c>
      <c r="S1159">
        <v>1619.895</v>
      </c>
      <c r="T1159">
        <v>1870.88</v>
      </c>
      <c r="U1159">
        <v>2096.0279999999998</v>
      </c>
      <c r="V1159">
        <v>2245.9789999999998</v>
      </c>
      <c r="W1159">
        <v>2348.4299999999998</v>
      </c>
      <c r="X1159">
        <v>2410.6280000000002</v>
      </c>
      <c r="Y1159">
        <v>2417.0459999999998</v>
      </c>
      <c r="Z1159">
        <v>2359.9169999999999</v>
      </c>
      <c r="AA1159">
        <v>2310.17</v>
      </c>
      <c r="AB1159">
        <v>2335.8809999999999</v>
      </c>
      <c r="AC1159">
        <v>2273.2429999999999</v>
      </c>
      <c r="AD1159">
        <v>2195.7379999999998</v>
      </c>
      <c r="AE1159">
        <v>1778.7159999999999</v>
      </c>
      <c r="AF1159">
        <v>920.49570000000006</v>
      </c>
      <c r="AG1159">
        <v>713.30100000000004</v>
      </c>
      <c r="AH1159">
        <v>76.942310000000006</v>
      </c>
      <c r="AI1159">
        <v>75.572109999999995</v>
      </c>
      <c r="AJ1159">
        <v>73.370189999999994</v>
      </c>
      <c r="AK1159">
        <v>71.769229999999993</v>
      </c>
      <c r="AL1159">
        <v>70.264420000000001</v>
      </c>
      <c r="AM1159">
        <v>69.163460000000001</v>
      </c>
      <c r="AN1159">
        <v>68.355770000000007</v>
      </c>
      <c r="AO1159">
        <v>71.336539999999999</v>
      </c>
      <c r="AP1159">
        <v>75.548079999999999</v>
      </c>
      <c r="AQ1159">
        <v>80.894229999999993</v>
      </c>
      <c r="AR1159">
        <v>85.620189999999994</v>
      </c>
      <c r="AS1159">
        <v>90.533649999999994</v>
      </c>
      <c r="AT1159">
        <v>93.673079999999999</v>
      </c>
      <c r="AU1159">
        <v>97.149039999999999</v>
      </c>
      <c r="AV1159">
        <v>98.932689999999994</v>
      </c>
      <c r="AW1159">
        <v>100.0913</v>
      </c>
      <c r="AX1159">
        <v>100.2933</v>
      </c>
      <c r="AY1159">
        <v>99.716350000000006</v>
      </c>
      <c r="AZ1159">
        <v>97.629810000000006</v>
      </c>
      <c r="BA1159">
        <v>93.721149999999994</v>
      </c>
      <c r="BB1159">
        <v>89.932689999999994</v>
      </c>
      <c r="BC1159">
        <v>86.317310000000006</v>
      </c>
      <c r="BD1159">
        <v>83.331729999999993</v>
      </c>
      <c r="BE1159">
        <v>80.336539999999999</v>
      </c>
      <c r="BF1159">
        <v>-653.81679999999994</v>
      </c>
      <c r="BG1159">
        <v>429.83629999999999</v>
      </c>
      <c r="BH1159">
        <v>0</v>
      </c>
      <c r="BI1159">
        <v>0</v>
      </c>
      <c r="BJ1159">
        <v>0</v>
      </c>
    </row>
    <row r="1160" spans="1:62" x14ac:dyDescent="0.25">
      <c r="A1160" t="s">
        <v>37</v>
      </c>
      <c r="B1160" t="s">
        <v>25</v>
      </c>
      <c r="C1160" t="s">
        <v>1</v>
      </c>
      <c r="D1160" t="s">
        <v>126</v>
      </c>
      <c r="E1160" t="s">
        <v>127</v>
      </c>
      <c r="F1160" t="s">
        <v>33</v>
      </c>
      <c r="G1160">
        <v>2020</v>
      </c>
      <c r="H1160">
        <v>9</v>
      </c>
      <c r="I1160">
        <v>38.811750000000004</v>
      </c>
      <c r="J1160">
        <v>512.8732</v>
      </c>
      <c r="K1160">
        <v>494.3279</v>
      </c>
      <c r="L1160">
        <v>497.69839999999999</v>
      </c>
      <c r="M1160">
        <v>499.18979999999999</v>
      </c>
      <c r="N1160">
        <v>501.66449999999998</v>
      </c>
      <c r="O1160">
        <v>558.22559999999999</v>
      </c>
      <c r="P1160">
        <v>852.60860000000002</v>
      </c>
      <c r="Q1160">
        <v>944.47310000000004</v>
      </c>
      <c r="R1160">
        <v>1069.7460000000001</v>
      </c>
      <c r="S1160">
        <v>1369.9090000000001</v>
      </c>
      <c r="T1160">
        <v>1566.771</v>
      </c>
      <c r="U1160">
        <v>1762.579</v>
      </c>
      <c r="V1160">
        <v>1914.1690000000001</v>
      </c>
      <c r="W1160">
        <v>1971.82</v>
      </c>
      <c r="X1160">
        <v>2036.662</v>
      </c>
      <c r="Y1160">
        <v>2029.509</v>
      </c>
      <c r="Z1160">
        <v>1955.729</v>
      </c>
      <c r="AA1160">
        <v>1951.97</v>
      </c>
      <c r="AB1160">
        <v>1921.8530000000001</v>
      </c>
      <c r="AC1160">
        <v>1960.789</v>
      </c>
      <c r="AD1160">
        <v>1818.9659999999999</v>
      </c>
      <c r="AE1160">
        <v>1449.424</v>
      </c>
      <c r="AF1160">
        <v>740.14859999999999</v>
      </c>
      <c r="AG1160">
        <v>613.44479999999999</v>
      </c>
      <c r="AH1160">
        <v>76.399039999999999</v>
      </c>
      <c r="AI1160">
        <v>74.394229999999993</v>
      </c>
      <c r="AJ1160">
        <v>72.745189999999994</v>
      </c>
      <c r="AK1160">
        <v>71.471149999999994</v>
      </c>
      <c r="AL1160">
        <v>69.764420000000001</v>
      </c>
      <c r="AM1160">
        <v>68.668270000000007</v>
      </c>
      <c r="AN1160">
        <v>67.899039999999999</v>
      </c>
      <c r="AO1160">
        <v>70.4375</v>
      </c>
      <c r="AP1160">
        <v>75.423079999999999</v>
      </c>
      <c r="AQ1160">
        <v>80.370189999999994</v>
      </c>
      <c r="AR1160">
        <v>84.673079999999999</v>
      </c>
      <c r="AS1160">
        <v>88.673079999999999</v>
      </c>
      <c r="AT1160">
        <v>92.639420000000001</v>
      </c>
      <c r="AU1160">
        <v>95.798079999999999</v>
      </c>
      <c r="AV1160">
        <v>97.572109999999995</v>
      </c>
      <c r="AW1160">
        <v>98.860579999999999</v>
      </c>
      <c r="AX1160">
        <v>98.706729999999993</v>
      </c>
      <c r="AY1160">
        <v>97.639420000000001</v>
      </c>
      <c r="AZ1160">
        <v>94.865390000000005</v>
      </c>
      <c r="BA1160">
        <v>90.793270000000007</v>
      </c>
      <c r="BB1160">
        <v>87.730770000000007</v>
      </c>
      <c r="BC1160">
        <v>84.423079999999999</v>
      </c>
      <c r="BD1160">
        <v>80.783649999999994</v>
      </c>
      <c r="BE1160">
        <v>78.389420000000001</v>
      </c>
      <c r="BF1160">
        <v>-563.00890000000004</v>
      </c>
      <c r="BG1160">
        <v>318.72890000000001</v>
      </c>
      <c r="BH1160">
        <v>0</v>
      </c>
      <c r="BI1160">
        <v>0</v>
      </c>
      <c r="BJ1160">
        <v>0</v>
      </c>
    </row>
    <row r="1161" spans="1:62" x14ac:dyDescent="0.25">
      <c r="A1161" t="s">
        <v>37</v>
      </c>
      <c r="B1161" t="s">
        <v>25</v>
      </c>
      <c r="C1161" t="s">
        <v>1</v>
      </c>
      <c r="D1161" t="s">
        <v>126</v>
      </c>
      <c r="E1161" t="s">
        <v>127</v>
      </c>
      <c r="F1161" t="s">
        <v>33</v>
      </c>
      <c r="G1161">
        <v>2020</v>
      </c>
      <c r="H1161">
        <v>10</v>
      </c>
      <c r="I1161">
        <v>35.055770000000003</v>
      </c>
      <c r="J1161">
        <v>591.77290000000005</v>
      </c>
      <c r="K1161">
        <v>610.30939999999998</v>
      </c>
      <c r="L1161">
        <v>638.21010000000001</v>
      </c>
      <c r="M1161">
        <v>631.53959999999995</v>
      </c>
      <c r="N1161">
        <v>631.53240000000005</v>
      </c>
      <c r="O1161">
        <v>659.05600000000004</v>
      </c>
      <c r="P1161">
        <v>729.91639999999995</v>
      </c>
      <c r="Q1161">
        <v>837.63660000000004</v>
      </c>
      <c r="R1161">
        <v>849.21839999999997</v>
      </c>
      <c r="S1161">
        <v>1014.186</v>
      </c>
      <c r="T1161">
        <v>1147.8579999999999</v>
      </c>
      <c r="U1161">
        <v>1343.4570000000001</v>
      </c>
      <c r="V1161">
        <v>1463.0940000000001</v>
      </c>
      <c r="W1161">
        <v>1539.9880000000001</v>
      </c>
      <c r="X1161">
        <v>1577.7159999999999</v>
      </c>
      <c r="Y1161">
        <v>1534.606</v>
      </c>
      <c r="Z1161">
        <v>1445.9949999999999</v>
      </c>
      <c r="AA1161">
        <v>1448.19</v>
      </c>
      <c r="AB1161">
        <v>1513.393</v>
      </c>
      <c r="AC1161">
        <v>1534.5509999999999</v>
      </c>
      <c r="AD1161">
        <v>1415.9690000000001</v>
      </c>
      <c r="AE1161">
        <v>1076.3499999999999</v>
      </c>
      <c r="AF1161">
        <v>578.47770000000003</v>
      </c>
      <c r="AG1161">
        <v>482.16469999999998</v>
      </c>
      <c r="AH1161">
        <v>65.173079999999999</v>
      </c>
      <c r="AI1161">
        <v>63.735579999999999</v>
      </c>
      <c r="AJ1161">
        <v>62.447119999999998</v>
      </c>
      <c r="AK1161">
        <v>61.278849999999998</v>
      </c>
      <c r="AL1161">
        <v>59.403849999999998</v>
      </c>
      <c r="AM1161">
        <v>58.557690000000001</v>
      </c>
      <c r="AN1161">
        <v>57.153849999999998</v>
      </c>
      <c r="AO1161">
        <v>57.4375</v>
      </c>
      <c r="AP1161">
        <v>63.504809999999999</v>
      </c>
      <c r="AQ1161">
        <v>69.677890000000005</v>
      </c>
      <c r="AR1161">
        <v>75.903850000000006</v>
      </c>
      <c r="AS1161">
        <v>81.480770000000007</v>
      </c>
      <c r="AT1161">
        <v>85.629810000000006</v>
      </c>
      <c r="AU1161">
        <v>88.543270000000007</v>
      </c>
      <c r="AV1161">
        <v>90.798079999999999</v>
      </c>
      <c r="AW1161">
        <v>91.788460000000001</v>
      </c>
      <c r="AX1161">
        <v>91.144229999999993</v>
      </c>
      <c r="AY1161">
        <v>89.461539999999999</v>
      </c>
      <c r="AZ1161">
        <v>84.971149999999994</v>
      </c>
      <c r="BA1161">
        <v>80.403850000000006</v>
      </c>
      <c r="BB1161">
        <v>75.951920000000001</v>
      </c>
      <c r="BC1161">
        <v>72.293270000000007</v>
      </c>
      <c r="BD1161">
        <v>69.149039999999999</v>
      </c>
      <c r="BE1161">
        <v>66.932689999999994</v>
      </c>
      <c r="BF1161">
        <v>-508.52409999999998</v>
      </c>
      <c r="BG1161">
        <v>260.02440000000001</v>
      </c>
      <c r="BH1161">
        <v>0</v>
      </c>
      <c r="BI1161">
        <v>0</v>
      </c>
      <c r="BJ1161">
        <v>0</v>
      </c>
    </row>
    <row r="1162" spans="1:62" x14ac:dyDescent="0.25">
      <c r="A1162" t="s">
        <v>37</v>
      </c>
      <c r="B1162" t="s">
        <v>25</v>
      </c>
      <c r="C1162" t="s">
        <v>1</v>
      </c>
      <c r="D1162" t="s">
        <v>126</v>
      </c>
      <c r="E1162" t="s">
        <v>127</v>
      </c>
      <c r="F1162" t="s">
        <v>33</v>
      </c>
      <c r="G1162">
        <v>2021</v>
      </c>
      <c r="H1162">
        <v>5</v>
      </c>
      <c r="I1162">
        <v>25.039840000000002</v>
      </c>
      <c r="J1162">
        <v>381.38929999999999</v>
      </c>
      <c r="K1162">
        <v>394.48599999999999</v>
      </c>
      <c r="L1162">
        <v>410.65010000000001</v>
      </c>
      <c r="M1162">
        <v>404.39370000000002</v>
      </c>
      <c r="N1162">
        <v>413.66070000000002</v>
      </c>
      <c r="O1162">
        <v>442.77960000000002</v>
      </c>
      <c r="P1162">
        <v>496.97320000000002</v>
      </c>
      <c r="Q1162">
        <v>596.93910000000005</v>
      </c>
      <c r="R1162">
        <v>662.53560000000004</v>
      </c>
      <c r="S1162">
        <v>822.26670000000001</v>
      </c>
      <c r="T1162">
        <v>938.18050000000005</v>
      </c>
      <c r="U1162">
        <v>1055.105</v>
      </c>
      <c r="V1162">
        <v>1172.9960000000001</v>
      </c>
      <c r="W1162">
        <v>1238.6849999999999</v>
      </c>
      <c r="X1162">
        <v>1269.94</v>
      </c>
      <c r="Y1162">
        <v>1258.261</v>
      </c>
      <c r="Z1162">
        <v>1203.953</v>
      </c>
      <c r="AA1162">
        <v>1132.223</v>
      </c>
      <c r="AB1162">
        <v>1095.317</v>
      </c>
      <c r="AC1162">
        <v>1098.1679999999999</v>
      </c>
      <c r="AD1162">
        <v>1107.8140000000001</v>
      </c>
      <c r="AE1162">
        <v>871.35720000000003</v>
      </c>
      <c r="AF1162">
        <v>471.31240000000003</v>
      </c>
      <c r="AG1162">
        <v>385.35289999999998</v>
      </c>
      <c r="AH1162">
        <v>76.048079999999999</v>
      </c>
      <c r="AI1162">
        <v>72.673079999999999</v>
      </c>
      <c r="AJ1162">
        <v>71.004810000000006</v>
      </c>
      <c r="AK1162">
        <v>69.302890000000005</v>
      </c>
      <c r="AL1162">
        <v>68.283649999999994</v>
      </c>
      <c r="AM1162">
        <v>67.360579999999999</v>
      </c>
      <c r="AN1162">
        <v>68.399039999999999</v>
      </c>
      <c r="AO1162">
        <v>71.990390000000005</v>
      </c>
      <c r="AP1162">
        <v>76.057689999999994</v>
      </c>
      <c r="AQ1162">
        <v>80.274039999999999</v>
      </c>
      <c r="AR1162">
        <v>84.408649999999994</v>
      </c>
      <c r="AS1162">
        <v>87.461539999999999</v>
      </c>
      <c r="AT1162">
        <v>90.509609999999995</v>
      </c>
      <c r="AU1162">
        <v>93.149039999999999</v>
      </c>
      <c r="AV1162">
        <v>94.125</v>
      </c>
      <c r="AW1162">
        <v>94.543270000000007</v>
      </c>
      <c r="AX1162">
        <v>94.620189999999994</v>
      </c>
      <c r="AY1162">
        <v>94.341350000000006</v>
      </c>
      <c r="AZ1162">
        <v>92.653850000000006</v>
      </c>
      <c r="BA1162">
        <v>90.211539999999999</v>
      </c>
      <c r="BB1162">
        <v>86.740390000000005</v>
      </c>
      <c r="BC1162">
        <v>83.192310000000006</v>
      </c>
      <c r="BD1162">
        <v>80.557689999999994</v>
      </c>
      <c r="BE1162">
        <v>78.456729999999993</v>
      </c>
      <c r="BF1162">
        <v>-363.23149999999998</v>
      </c>
      <c r="BG1162">
        <v>132.66550000000001</v>
      </c>
      <c r="BH1162">
        <v>0</v>
      </c>
      <c r="BI1162">
        <v>0</v>
      </c>
      <c r="BJ1162">
        <v>0</v>
      </c>
    </row>
    <row r="1163" spans="1:62" x14ac:dyDescent="0.25">
      <c r="A1163" t="s">
        <v>37</v>
      </c>
      <c r="B1163" t="s">
        <v>25</v>
      </c>
      <c r="C1163" t="s">
        <v>1</v>
      </c>
      <c r="D1163" t="s">
        <v>126</v>
      </c>
      <c r="E1163" t="s">
        <v>127</v>
      </c>
      <c r="F1163" t="s">
        <v>33</v>
      </c>
      <c r="G1163">
        <v>2021</v>
      </c>
      <c r="H1163">
        <v>6</v>
      </c>
      <c r="I1163">
        <v>32.551789999999997</v>
      </c>
      <c r="J1163">
        <v>431.10399999999998</v>
      </c>
      <c r="K1163">
        <v>401.41770000000002</v>
      </c>
      <c r="L1163">
        <v>413.42500000000001</v>
      </c>
      <c r="M1163">
        <v>410.57369999999997</v>
      </c>
      <c r="N1163">
        <v>418.62180000000001</v>
      </c>
      <c r="O1163">
        <v>454.90249999999997</v>
      </c>
      <c r="P1163">
        <v>607.3596</v>
      </c>
      <c r="Q1163">
        <v>792.69489999999996</v>
      </c>
      <c r="R1163">
        <v>966.02110000000005</v>
      </c>
      <c r="S1163">
        <v>1236.2919999999999</v>
      </c>
      <c r="T1163">
        <v>1442.4749999999999</v>
      </c>
      <c r="U1163">
        <v>1615.922</v>
      </c>
      <c r="V1163">
        <v>1755.011</v>
      </c>
      <c r="W1163">
        <v>1801.527</v>
      </c>
      <c r="X1163">
        <v>1839.921</v>
      </c>
      <c r="Y1163">
        <v>1832.5550000000001</v>
      </c>
      <c r="Z1163">
        <v>1783.2080000000001</v>
      </c>
      <c r="AA1163">
        <v>1702.6110000000001</v>
      </c>
      <c r="AB1163">
        <v>1670.386</v>
      </c>
      <c r="AC1163">
        <v>1618.079</v>
      </c>
      <c r="AD1163">
        <v>1578.1849999999999</v>
      </c>
      <c r="AE1163">
        <v>1250.9480000000001</v>
      </c>
      <c r="AF1163">
        <v>649.50660000000005</v>
      </c>
      <c r="AG1163">
        <v>491.9606</v>
      </c>
      <c r="AH1163">
        <v>77.259609999999995</v>
      </c>
      <c r="AI1163">
        <v>74.788460000000001</v>
      </c>
      <c r="AJ1163">
        <v>73.192310000000006</v>
      </c>
      <c r="AK1163">
        <v>72.125</v>
      </c>
      <c r="AL1163">
        <v>70.072109999999995</v>
      </c>
      <c r="AM1163">
        <v>68.846149999999994</v>
      </c>
      <c r="AN1163">
        <v>70.201920000000001</v>
      </c>
      <c r="AO1163">
        <v>75.341350000000006</v>
      </c>
      <c r="AP1163">
        <v>80.610579999999999</v>
      </c>
      <c r="AQ1163">
        <v>87.355770000000007</v>
      </c>
      <c r="AR1163">
        <v>92.350960000000001</v>
      </c>
      <c r="AS1163">
        <v>96.375</v>
      </c>
      <c r="AT1163">
        <v>99.240390000000005</v>
      </c>
      <c r="AU1163">
        <v>101.07689999999999</v>
      </c>
      <c r="AV1163">
        <v>102.0048</v>
      </c>
      <c r="AW1163">
        <v>102.3413</v>
      </c>
      <c r="AX1163">
        <v>102.07689999999999</v>
      </c>
      <c r="AY1163">
        <v>101.50960000000001</v>
      </c>
      <c r="AZ1163">
        <v>99.884609999999995</v>
      </c>
      <c r="BA1163">
        <v>96.730770000000007</v>
      </c>
      <c r="BB1163">
        <v>91.620189999999994</v>
      </c>
      <c r="BC1163">
        <v>88.048079999999999</v>
      </c>
      <c r="BD1163">
        <v>84.778850000000006</v>
      </c>
      <c r="BE1163">
        <v>81.120189999999994</v>
      </c>
      <c r="BF1163">
        <v>-472.20100000000002</v>
      </c>
      <c r="BG1163">
        <v>224.2047</v>
      </c>
      <c r="BH1163">
        <v>0</v>
      </c>
      <c r="BI1163">
        <v>0</v>
      </c>
      <c r="BJ1163">
        <v>0</v>
      </c>
    </row>
    <row r="1164" spans="1:62" x14ac:dyDescent="0.25">
      <c r="A1164" t="s">
        <v>37</v>
      </c>
      <c r="B1164" t="s">
        <v>25</v>
      </c>
      <c r="C1164" t="s">
        <v>1</v>
      </c>
      <c r="D1164" t="s">
        <v>126</v>
      </c>
      <c r="E1164" t="s">
        <v>127</v>
      </c>
      <c r="F1164" t="s">
        <v>33</v>
      </c>
      <c r="G1164">
        <v>2021</v>
      </c>
      <c r="H1164">
        <v>7</v>
      </c>
      <c r="I1164">
        <v>45.071719999999999</v>
      </c>
      <c r="J1164">
        <v>560.38890000000004</v>
      </c>
      <c r="K1164">
        <v>503.02980000000002</v>
      </c>
      <c r="L1164">
        <v>486.03160000000003</v>
      </c>
      <c r="M1164">
        <v>472.80059999999997</v>
      </c>
      <c r="N1164">
        <v>488.60410000000002</v>
      </c>
      <c r="O1164">
        <v>524.85569999999996</v>
      </c>
      <c r="P1164">
        <v>842.13170000000002</v>
      </c>
      <c r="Q1164">
        <v>1146.297</v>
      </c>
      <c r="R1164">
        <v>1416.4259999999999</v>
      </c>
      <c r="S1164">
        <v>1773.325</v>
      </c>
      <c r="T1164">
        <v>2061.2420000000002</v>
      </c>
      <c r="U1164">
        <v>2276.4540000000002</v>
      </c>
      <c r="V1164">
        <v>2471.7359999999999</v>
      </c>
      <c r="W1164">
        <v>2527.9290000000001</v>
      </c>
      <c r="X1164">
        <v>2524.6840000000002</v>
      </c>
      <c r="Y1164">
        <v>2555.951</v>
      </c>
      <c r="Z1164">
        <v>2495.4250000000002</v>
      </c>
      <c r="AA1164">
        <v>2407.6149999999998</v>
      </c>
      <c r="AB1164">
        <v>2427.0740000000001</v>
      </c>
      <c r="AC1164">
        <v>2335.9459999999999</v>
      </c>
      <c r="AD1164">
        <v>2264.2530000000002</v>
      </c>
      <c r="AE1164">
        <v>1835.7170000000001</v>
      </c>
      <c r="AF1164">
        <v>945.9896</v>
      </c>
      <c r="AG1164">
        <v>720.03859999999997</v>
      </c>
      <c r="AH1164">
        <v>83.913460000000001</v>
      </c>
      <c r="AI1164">
        <v>82.009609999999995</v>
      </c>
      <c r="AJ1164">
        <v>80.235579999999999</v>
      </c>
      <c r="AK1164">
        <v>79.307689999999994</v>
      </c>
      <c r="AL1164">
        <v>78.091350000000006</v>
      </c>
      <c r="AM1164">
        <v>76.769229999999993</v>
      </c>
      <c r="AN1164">
        <v>76.961539999999999</v>
      </c>
      <c r="AO1164">
        <v>80.846149999999994</v>
      </c>
      <c r="AP1164">
        <v>85.855770000000007</v>
      </c>
      <c r="AQ1164">
        <v>90.326920000000001</v>
      </c>
      <c r="AR1164">
        <v>94.355770000000007</v>
      </c>
      <c r="AS1164">
        <v>97.783649999999994</v>
      </c>
      <c r="AT1164">
        <v>100.4712</v>
      </c>
      <c r="AU1164">
        <v>102.0433</v>
      </c>
      <c r="AV1164">
        <v>100.9952</v>
      </c>
      <c r="AW1164">
        <v>101.0865</v>
      </c>
      <c r="AX1164">
        <v>101.6202</v>
      </c>
      <c r="AY1164">
        <v>101.38939999999999</v>
      </c>
      <c r="AZ1164">
        <v>100.36060000000001</v>
      </c>
      <c r="BA1164">
        <v>97.639420000000001</v>
      </c>
      <c r="BB1164">
        <v>94.139420000000001</v>
      </c>
      <c r="BC1164">
        <v>90.725960000000001</v>
      </c>
      <c r="BD1164">
        <v>87.923079999999999</v>
      </c>
      <c r="BE1164">
        <v>85.427890000000005</v>
      </c>
      <c r="BF1164">
        <v>-653.81679999999994</v>
      </c>
      <c r="BG1164">
        <v>429.83629999999999</v>
      </c>
      <c r="BH1164">
        <v>0</v>
      </c>
      <c r="BI1164">
        <v>0</v>
      </c>
      <c r="BJ1164">
        <v>0</v>
      </c>
    </row>
    <row r="1165" spans="1:62" x14ac:dyDescent="0.25">
      <c r="A1165" t="s">
        <v>37</v>
      </c>
      <c r="B1165" t="s">
        <v>25</v>
      </c>
      <c r="C1165" t="s">
        <v>1</v>
      </c>
      <c r="D1165" t="s">
        <v>126</v>
      </c>
      <c r="E1165" t="s">
        <v>127</v>
      </c>
      <c r="F1165" t="s">
        <v>33</v>
      </c>
      <c r="G1165">
        <v>2021</v>
      </c>
      <c r="H1165">
        <v>8</v>
      </c>
      <c r="I1165">
        <v>47.575699999999998</v>
      </c>
      <c r="J1165">
        <v>643.65120000000002</v>
      </c>
      <c r="K1165">
        <v>589.22969999999998</v>
      </c>
      <c r="L1165">
        <v>575.72370000000001</v>
      </c>
      <c r="M1165">
        <v>587.93880000000001</v>
      </c>
      <c r="N1165">
        <v>602.00459999999998</v>
      </c>
      <c r="O1165">
        <v>673.4221</v>
      </c>
      <c r="P1165">
        <v>968.02589999999998</v>
      </c>
      <c r="Q1165">
        <v>1185.8219999999999</v>
      </c>
      <c r="R1165">
        <v>1346.951</v>
      </c>
      <c r="S1165">
        <v>1709.8889999999999</v>
      </c>
      <c r="T1165">
        <v>1974.817</v>
      </c>
      <c r="U1165">
        <v>2212.4740000000002</v>
      </c>
      <c r="V1165">
        <v>2370.7559999999999</v>
      </c>
      <c r="W1165">
        <v>2478.8980000000001</v>
      </c>
      <c r="X1165">
        <v>2544.5509999999999</v>
      </c>
      <c r="Y1165">
        <v>2551.3270000000002</v>
      </c>
      <c r="Z1165">
        <v>2491.0230000000001</v>
      </c>
      <c r="AA1165">
        <v>2438.5120000000002</v>
      </c>
      <c r="AB1165">
        <v>2465.652</v>
      </c>
      <c r="AC1165">
        <v>2399.5340000000001</v>
      </c>
      <c r="AD1165">
        <v>2317.723</v>
      </c>
      <c r="AE1165">
        <v>1877.5329999999999</v>
      </c>
      <c r="AF1165">
        <v>971.63430000000005</v>
      </c>
      <c r="AG1165">
        <v>752.92880000000002</v>
      </c>
      <c r="AH1165">
        <v>76.942310000000006</v>
      </c>
      <c r="AI1165">
        <v>75.572109999999995</v>
      </c>
      <c r="AJ1165">
        <v>73.370189999999994</v>
      </c>
      <c r="AK1165">
        <v>71.769229999999993</v>
      </c>
      <c r="AL1165">
        <v>70.264420000000001</v>
      </c>
      <c r="AM1165">
        <v>69.163460000000001</v>
      </c>
      <c r="AN1165">
        <v>68.355770000000007</v>
      </c>
      <c r="AO1165">
        <v>71.336539999999999</v>
      </c>
      <c r="AP1165">
        <v>75.548079999999999</v>
      </c>
      <c r="AQ1165">
        <v>80.894229999999993</v>
      </c>
      <c r="AR1165">
        <v>85.620189999999994</v>
      </c>
      <c r="AS1165">
        <v>90.533649999999994</v>
      </c>
      <c r="AT1165">
        <v>93.673079999999999</v>
      </c>
      <c r="AU1165">
        <v>97.149039999999999</v>
      </c>
      <c r="AV1165">
        <v>98.932689999999994</v>
      </c>
      <c r="AW1165">
        <v>100.0913</v>
      </c>
      <c r="AX1165">
        <v>100.2933</v>
      </c>
      <c r="AY1165">
        <v>99.716350000000006</v>
      </c>
      <c r="AZ1165">
        <v>97.629810000000006</v>
      </c>
      <c r="BA1165">
        <v>93.721149999999994</v>
      </c>
      <c r="BB1165">
        <v>89.932689999999994</v>
      </c>
      <c r="BC1165">
        <v>86.317310000000006</v>
      </c>
      <c r="BD1165">
        <v>83.331729999999993</v>
      </c>
      <c r="BE1165">
        <v>80.336539999999999</v>
      </c>
      <c r="BF1165">
        <v>-690.13990000000001</v>
      </c>
      <c r="BG1165">
        <v>478.92250000000001</v>
      </c>
      <c r="BH1165">
        <v>0</v>
      </c>
      <c r="BI1165">
        <v>0</v>
      </c>
      <c r="BJ1165">
        <v>0</v>
      </c>
    </row>
    <row r="1166" spans="1:62" x14ac:dyDescent="0.25">
      <c r="A1166" t="s">
        <v>37</v>
      </c>
      <c r="B1166" t="s">
        <v>25</v>
      </c>
      <c r="C1166" t="s">
        <v>1</v>
      </c>
      <c r="D1166" t="s">
        <v>126</v>
      </c>
      <c r="E1166" t="s">
        <v>127</v>
      </c>
      <c r="F1166" t="s">
        <v>33</v>
      </c>
      <c r="G1166">
        <v>2021</v>
      </c>
      <c r="H1166">
        <v>9</v>
      </c>
      <c r="I1166">
        <v>41.315739999999998</v>
      </c>
      <c r="J1166">
        <v>545.96180000000004</v>
      </c>
      <c r="K1166">
        <v>526.2201</v>
      </c>
      <c r="L1166">
        <v>529.80799999999999</v>
      </c>
      <c r="M1166">
        <v>531.39559999999994</v>
      </c>
      <c r="N1166">
        <v>534.03</v>
      </c>
      <c r="O1166">
        <v>594.24030000000005</v>
      </c>
      <c r="P1166">
        <v>907.61569999999995</v>
      </c>
      <c r="Q1166">
        <v>1005.407</v>
      </c>
      <c r="R1166">
        <v>1138.7619999999999</v>
      </c>
      <c r="S1166">
        <v>1458.29</v>
      </c>
      <c r="T1166">
        <v>1667.8530000000001</v>
      </c>
      <c r="U1166">
        <v>1876.2940000000001</v>
      </c>
      <c r="V1166">
        <v>2037.664</v>
      </c>
      <c r="W1166">
        <v>2099.0340000000001</v>
      </c>
      <c r="X1166">
        <v>2168.0590000000002</v>
      </c>
      <c r="Y1166">
        <v>2160.4459999999999</v>
      </c>
      <c r="Z1166">
        <v>2081.9059999999999</v>
      </c>
      <c r="AA1166">
        <v>2077.904</v>
      </c>
      <c r="AB1166">
        <v>2045.8440000000001</v>
      </c>
      <c r="AC1166">
        <v>2087.2919999999999</v>
      </c>
      <c r="AD1166">
        <v>1936.319</v>
      </c>
      <c r="AE1166">
        <v>1542.9349999999999</v>
      </c>
      <c r="AF1166">
        <v>787.90009999999995</v>
      </c>
      <c r="AG1166">
        <v>653.02189999999996</v>
      </c>
      <c r="AH1166">
        <v>76.399039999999999</v>
      </c>
      <c r="AI1166">
        <v>74.394229999999993</v>
      </c>
      <c r="AJ1166">
        <v>72.745189999999994</v>
      </c>
      <c r="AK1166">
        <v>71.471149999999994</v>
      </c>
      <c r="AL1166">
        <v>69.764420000000001</v>
      </c>
      <c r="AM1166">
        <v>68.668270000000007</v>
      </c>
      <c r="AN1166">
        <v>67.899039999999999</v>
      </c>
      <c r="AO1166">
        <v>70.4375</v>
      </c>
      <c r="AP1166">
        <v>75.423079999999999</v>
      </c>
      <c r="AQ1166">
        <v>80.370189999999994</v>
      </c>
      <c r="AR1166">
        <v>84.673079999999999</v>
      </c>
      <c r="AS1166">
        <v>88.673079999999999</v>
      </c>
      <c r="AT1166">
        <v>92.639420000000001</v>
      </c>
      <c r="AU1166">
        <v>95.798079999999999</v>
      </c>
      <c r="AV1166">
        <v>97.572109999999995</v>
      </c>
      <c r="AW1166">
        <v>98.860579999999999</v>
      </c>
      <c r="AX1166">
        <v>98.706729999999993</v>
      </c>
      <c r="AY1166">
        <v>97.639420000000001</v>
      </c>
      <c r="AZ1166">
        <v>94.865390000000005</v>
      </c>
      <c r="BA1166">
        <v>90.793270000000007</v>
      </c>
      <c r="BB1166">
        <v>87.730770000000007</v>
      </c>
      <c r="BC1166">
        <v>84.423079999999999</v>
      </c>
      <c r="BD1166">
        <v>80.783649999999994</v>
      </c>
      <c r="BE1166">
        <v>78.389420000000001</v>
      </c>
      <c r="BF1166">
        <v>-599.33199999999999</v>
      </c>
      <c r="BG1166">
        <v>361.18189999999998</v>
      </c>
      <c r="BH1166">
        <v>0</v>
      </c>
      <c r="BI1166">
        <v>0</v>
      </c>
      <c r="BJ1166">
        <v>0</v>
      </c>
    </row>
    <row r="1167" spans="1:62" x14ac:dyDescent="0.25">
      <c r="A1167" t="s">
        <v>37</v>
      </c>
      <c r="B1167" t="s">
        <v>25</v>
      </c>
      <c r="C1167" t="s">
        <v>1</v>
      </c>
      <c r="D1167" t="s">
        <v>126</v>
      </c>
      <c r="E1167" t="s">
        <v>127</v>
      </c>
      <c r="F1167" t="s">
        <v>33</v>
      </c>
      <c r="G1167">
        <v>2021</v>
      </c>
      <c r="H1167">
        <v>10</v>
      </c>
      <c r="I1167">
        <v>37.559759999999997</v>
      </c>
      <c r="J1167">
        <v>634.04240000000004</v>
      </c>
      <c r="K1167">
        <v>653.90300000000002</v>
      </c>
      <c r="L1167">
        <v>683.79660000000001</v>
      </c>
      <c r="M1167">
        <v>676.64949999999999</v>
      </c>
      <c r="N1167">
        <v>676.64200000000005</v>
      </c>
      <c r="O1167">
        <v>706.13149999999996</v>
      </c>
      <c r="P1167">
        <v>782.05330000000004</v>
      </c>
      <c r="Q1167">
        <v>897.46789999999999</v>
      </c>
      <c r="R1167">
        <v>909.87689999999998</v>
      </c>
      <c r="S1167">
        <v>1086.6279999999999</v>
      </c>
      <c r="T1167">
        <v>1229.848</v>
      </c>
      <c r="U1167">
        <v>1439.4179999999999</v>
      </c>
      <c r="V1167">
        <v>1567.6010000000001</v>
      </c>
      <c r="W1167">
        <v>1649.9870000000001</v>
      </c>
      <c r="X1167">
        <v>1690.41</v>
      </c>
      <c r="Y1167">
        <v>1644.221</v>
      </c>
      <c r="Z1167">
        <v>1549.28</v>
      </c>
      <c r="AA1167">
        <v>1551.6320000000001</v>
      </c>
      <c r="AB1167">
        <v>1621.4929999999999</v>
      </c>
      <c r="AC1167">
        <v>1644.162</v>
      </c>
      <c r="AD1167">
        <v>1517.11</v>
      </c>
      <c r="AE1167">
        <v>1153.232</v>
      </c>
      <c r="AF1167">
        <v>619.79759999999999</v>
      </c>
      <c r="AG1167">
        <v>516.60509999999999</v>
      </c>
      <c r="AH1167">
        <v>65.173079999999999</v>
      </c>
      <c r="AI1167">
        <v>63.735579999999999</v>
      </c>
      <c r="AJ1167">
        <v>62.447119999999998</v>
      </c>
      <c r="AK1167">
        <v>61.278849999999998</v>
      </c>
      <c r="AL1167">
        <v>59.403849999999998</v>
      </c>
      <c r="AM1167">
        <v>58.557690000000001</v>
      </c>
      <c r="AN1167">
        <v>57.153849999999998</v>
      </c>
      <c r="AO1167">
        <v>57.4375</v>
      </c>
      <c r="AP1167">
        <v>63.504809999999999</v>
      </c>
      <c r="AQ1167">
        <v>69.677890000000005</v>
      </c>
      <c r="AR1167">
        <v>75.903850000000006</v>
      </c>
      <c r="AS1167">
        <v>81.480770000000007</v>
      </c>
      <c r="AT1167">
        <v>85.629810000000006</v>
      </c>
      <c r="AU1167">
        <v>88.543270000000007</v>
      </c>
      <c r="AV1167">
        <v>90.798079999999999</v>
      </c>
      <c r="AW1167">
        <v>91.788460000000001</v>
      </c>
      <c r="AX1167">
        <v>91.144229999999993</v>
      </c>
      <c r="AY1167">
        <v>89.461539999999999</v>
      </c>
      <c r="AZ1167">
        <v>84.971149999999994</v>
      </c>
      <c r="BA1167">
        <v>80.403850000000006</v>
      </c>
      <c r="BB1167">
        <v>75.951920000000001</v>
      </c>
      <c r="BC1167">
        <v>72.293270000000007</v>
      </c>
      <c r="BD1167">
        <v>69.149039999999999</v>
      </c>
      <c r="BE1167">
        <v>66.932689999999994</v>
      </c>
      <c r="BF1167">
        <v>-544.84730000000002</v>
      </c>
      <c r="BG1167">
        <v>298.49740000000003</v>
      </c>
      <c r="BH1167">
        <v>0</v>
      </c>
      <c r="BI1167">
        <v>0</v>
      </c>
      <c r="BJ1167">
        <v>0</v>
      </c>
    </row>
    <row r="1168" spans="1:62" x14ac:dyDescent="0.25">
      <c r="A1168" t="s">
        <v>37</v>
      </c>
      <c r="B1168" t="s">
        <v>25</v>
      </c>
      <c r="C1168" t="s">
        <v>1</v>
      </c>
      <c r="D1168" t="s">
        <v>126</v>
      </c>
      <c r="E1168" t="s">
        <v>127</v>
      </c>
      <c r="F1168" t="s">
        <v>33</v>
      </c>
      <c r="G1168">
        <v>2022</v>
      </c>
      <c r="H1168">
        <v>5</v>
      </c>
      <c r="I1168">
        <v>26.291830000000001</v>
      </c>
      <c r="J1168">
        <v>400.45870000000002</v>
      </c>
      <c r="K1168">
        <v>414.21019999999999</v>
      </c>
      <c r="L1168">
        <v>431.18259999999998</v>
      </c>
      <c r="M1168">
        <v>424.61340000000001</v>
      </c>
      <c r="N1168">
        <v>434.34379999999999</v>
      </c>
      <c r="O1168">
        <v>464.91860000000003</v>
      </c>
      <c r="P1168">
        <v>521.82180000000005</v>
      </c>
      <c r="Q1168">
        <v>626.78610000000003</v>
      </c>
      <c r="R1168">
        <v>695.66240000000005</v>
      </c>
      <c r="S1168">
        <v>863.38</v>
      </c>
      <c r="T1168">
        <v>985.08950000000004</v>
      </c>
      <c r="U1168">
        <v>1107.8599999999999</v>
      </c>
      <c r="V1168">
        <v>1231.646</v>
      </c>
      <c r="W1168">
        <v>1300.6189999999999</v>
      </c>
      <c r="X1168">
        <v>1333.4369999999999</v>
      </c>
      <c r="Y1168">
        <v>1321.174</v>
      </c>
      <c r="Z1168">
        <v>1264.1500000000001</v>
      </c>
      <c r="AA1168">
        <v>1188.8340000000001</v>
      </c>
      <c r="AB1168">
        <v>1150.0830000000001</v>
      </c>
      <c r="AC1168">
        <v>1153.076</v>
      </c>
      <c r="AD1168">
        <v>1163.204</v>
      </c>
      <c r="AE1168">
        <v>914.92499999999995</v>
      </c>
      <c r="AF1168">
        <v>494.87810000000002</v>
      </c>
      <c r="AG1168">
        <v>404.62049999999999</v>
      </c>
      <c r="AH1168">
        <v>76.048079999999999</v>
      </c>
      <c r="AI1168">
        <v>72.673079999999999</v>
      </c>
      <c r="AJ1168">
        <v>71.004810000000006</v>
      </c>
      <c r="AK1168">
        <v>69.302890000000005</v>
      </c>
      <c r="AL1168">
        <v>68.283649999999994</v>
      </c>
      <c r="AM1168">
        <v>67.360579999999999</v>
      </c>
      <c r="AN1168">
        <v>68.399039999999999</v>
      </c>
      <c r="AO1168">
        <v>71.990390000000005</v>
      </c>
      <c r="AP1168">
        <v>76.057689999999994</v>
      </c>
      <c r="AQ1168">
        <v>80.274039999999999</v>
      </c>
      <c r="AR1168">
        <v>84.408649999999994</v>
      </c>
      <c r="AS1168">
        <v>87.461539999999999</v>
      </c>
      <c r="AT1168">
        <v>90.509609999999995</v>
      </c>
      <c r="AU1168">
        <v>93.149039999999999</v>
      </c>
      <c r="AV1168">
        <v>94.125</v>
      </c>
      <c r="AW1168">
        <v>94.543270000000007</v>
      </c>
      <c r="AX1168">
        <v>94.620189999999994</v>
      </c>
      <c r="AY1168">
        <v>94.341350000000006</v>
      </c>
      <c r="AZ1168">
        <v>92.653850000000006</v>
      </c>
      <c r="BA1168">
        <v>90.211539999999999</v>
      </c>
      <c r="BB1168">
        <v>86.740390000000005</v>
      </c>
      <c r="BC1168">
        <v>83.192310000000006</v>
      </c>
      <c r="BD1168">
        <v>80.557689999999994</v>
      </c>
      <c r="BE1168">
        <v>78.456729999999993</v>
      </c>
      <c r="BF1168">
        <v>-381.3931</v>
      </c>
      <c r="BG1168">
        <v>146.2637</v>
      </c>
      <c r="BH1168">
        <v>0</v>
      </c>
      <c r="BI1168">
        <v>0</v>
      </c>
      <c r="BJ1168">
        <v>0</v>
      </c>
    </row>
    <row r="1169" spans="1:62" x14ac:dyDescent="0.25">
      <c r="A1169" t="s">
        <v>37</v>
      </c>
      <c r="B1169" t="s">
        <v>25</v>
      </c>
      <c r="C1169" t="s">
        <v>1</v>
      </c>
      <c r="D1169" t="s">
        <v>126</v>
      </c>
      <c r="E1169" t="s">
        <v>127</v>
      </c>
      <c r="F1169" t="s">
        <v>33</v>
      </c>
      <c r="G1169">
        <v>2022</v>
      </c>
      <c r="H1169">
        <v>6</v>
      </c>
      <c r="I1169">
        <v>35.055770000000003</v>
      </c>
      <c r="J1169">
        <v>464.26580000000001</v>
      </c>
      <c r="K1169">
        <v>432.29590000000002</v>
      </c>
      <c r="L1169">
        <v>445.22699999999998</v>
      </c>
      <c r="M1169">
        <v>442.15629999999999</v>
      </c>
      <c r="N1169">
        <v>450.82339999999999</v>
      </c>
      <c r="O1169">
        <v>489.89499999999998</v>
      </c>
      <c r="P1169">
        <v>654.07950000000005</v>
      </c>
      <c r="Q1169">
        <v>853.67139999999995</v>
      </c>
      <c r="R1169">
        <v>1040.33</v>
      </c>
      <c r="S1169">
        <v>1331.3920000000001</v>
      </c>
      <c r="T1169">
        <v>1553.4349999999999</v>
      </c>
      <c r="U1169">
        <v>1740.223</v>
      </c>
      <c r="V1169">
        <v>1890.0119999999999</v>
      </c>
      <c r="W1169">
        <v>1940.106</v>
      </c>
      <c r="X1169">
        <v>1981.454</v>
      </c>
      <c r="Y1169">
        <v>1973.521</v>
      </c>
      <c r="Z1169">
        <v>1920.3779999999999</v>
      </c>
      <c r="AA1169">
        <v>1833.5809999999999</v>
      </c>
      <c r="AB1169">
        <v>1798.877</v>
      </c>
      <c r="AC1169">
        <v>1742.547</v>
      </c>
      <c r="AD1169">
        <v>1699.5840000000001</v>
      </c>
      <c r="AE1169">
        <v>1347.175</v>
      </c>
      <c r="AF1169">
        <v>699.46860000000004</v>
      </c>
      <c r="AG1169">
        <v>529.80370000000005</v>
      </c>
      <c r="AH1169">
        <v>77.259609999999995</v>
      </c>
      <c r="AI1169">
        <v>74.788460000000001</v>
      </c>
      <c r="AJ1169">
        <v>73.192310000000006</v>
      </c>
      <c r="AK1169">
        <v>72.125</v>
      </c>
      <c r="AL1169">
        <v>70.072109999999995</v>
      </c>
      <c r="AM1169">
        <v>68.846149999999994</v>
      </c>
      <c r="AN1169">
        <v>70.201920000000001</v>
      </c>
      <c r="AO1169">
        <v>75.341350000000006</v>
      </c>
      <c r="AP1169">
        <v>80.610579999999999</v>
      </c>
      <c r="AQ1169">
        <v>87.355770000000007</v>
      </c>
      <c r="AR1169">
        <v>92.350960000000001</v>
      </c>
      <c r="AS1169">
        <v>96.375</v>
      </c>
      <c r="AT1169">
        <v>99.240390000000005</v>
      </c>
      <c r="AU1169">
        <v>101.07689999999999</v>
      </c>
      <c r="AV1169">
        <v>102.0048</v>
      </c>
      <c r="AW1169">
        <v>102.3413</v>
      </c>
      <c r="AX1169">
        <v>102.07689999999999</v>
      </c>
      <c r="AY1169">
        <v>101.50960000000001</v>
      </c>
      <c r="AZ1169">
        <v>99.884609999999995</v>
      </c>
      <c r="BA1169">
        <v>96.730770000000007</v>
      </c>
      <c r="BB1169">
        <v>91.620189999999994</v>
      </c>
      <c r="BC1169">
        <v>88.048079999999999</v>
      </c>
      <c r="BD1169">
        <v>84.778850000000006</v>
      </c>
      <c r="BE1169">
        <v>81.120189999999994</v>
      </c>
      <c r="BF1169">
        <v>-508.52409999999998</v>
      </c>
      <c r="BG1169">
        <v>260.02440000000001</v>
      </c>
      <c r="BH1169">
        <v>0</v>
      </c>
      <c r="BI1169">
        <v>0</v>
      </c>
      <c r="BJ1169">
        <v>0</v>
      </c>
    </row>
    <row r="1170" spans="1:62" x14ac:dyDescent="0.25">
      <c r="A1170" t="s">
        <v>37</v>
      </c>
      <c r="B1170" t="s">
        <v>25</v>
      </c>
      <c r="C1170" t="s">
        <v>1</v>
      </c>
      <c r="D1170" t="s">
        <v>126</v>
      </c>
      <c r="E1170" t="s">
        <v>127</v>
      </c>
      <c r="F1170" t="s">
        <v>33</v>
      </c>
      <c r="G1170">
        <v>2022</v>
      </c>
      <c r="H1170">
        <v>7</v>
      </c>
      <c r="I1170">
        <v>47.575699999999998</v>
      </c>
      <c r="J1170">
        <v>591.52160000000003</v>
      </c>
      <c r="K1170">
        <v>530.97580000000005</v>
      </c>
      <c r="L1170">
        <v>513.03330000000005</v>
      </c>
      <c r="M1170">
        <v>499.06729999999999</v>
      </c>
      <c r="N1170">
        <v>515.74869999999999</v>
      </c>
      <c r="O1170">
        <v>554.01430000000005</v>
      </c>
      <c r="P1170">
        <v>888.91669999999999</v>
      </c>
      <c r="Q1170">
        <v>1209.981</v>
      </c>
      <c r="R1170">
        <v>1495.116</v>
      </c>
      <c r="S1170">
        <v>1871.8430000000001</v>
      </c>
      <c r="T1170">
        <v>2175.7550000000001</v>
      </c>
      <c r="U1170">
        <v>2402.924</v>
      </c>
      <c r="V1170">
        <v>2609.0549999999998</v>
      </c>
      <c r="W1170">
        <v>2668.3690000000001</v>
      </c>
      <c r="X1170">
        <v>2664.944</v>
      </c>
      <c r="Y1170">
        <v>2697.9479999999999</v>
      </c>
      <c r="Z1170">
        <v>2634.06</v>
      </c>
      <c r="AA1170">
        <v>2541.3710000000001</v>
      </c>
      <c r="AB1170">
        <v>2561.9110000000001</v>
      </c>
      <c r="AC1170">
        <v>2465.721</v>
      </c>
      <c r="AD1170">
        <v>2390.0450000000001</v>
      </c>
      <c r="AE1170">
        <v>1937.701</v>
      </c>
      <c r="AF1170">
        <v>998.54449999999997</v>
      </c>
      <c r="AG1170">
        <v>760.04070000000002</v>
      </c>
      <c r="AH1170">
        <v>83.913460000000001</v>
      </c>
      <c r="AI1170">
        <v>82.009609999999995</v>
      </c>
      <c r="AJ1170">
        <v>80.235579999999999</v>
      </c>
      <c r="AK1170">
        <v>79.307689999999994</v>
      </c>
      <c r="AL1170">
        <v>78.091350000000006</v>
      </c>
      <c r="AM1170">
        <v>76.769229999999993</v>
      </c>
      <c r="AN1170">
        <v>76.961539999999999</v>
      </c>
      <c r="AO1170">
        <v>80.846149999999994</v>
      </c>
      <c r="AP1170">
        <v>85.855770000000007</v>
      </c>
      <c r="AQ1170">
        <v>90.326920000000001</v>
      </c>
      <c r="AR1170">
        <v>94.355770000000007</v>
      </c>
      <c r="AS1170">
        <v>97.783649999999994</v>
      </c>
      <c r="AT1170">
        <v>100.4712</v>
      </c>
      <c r="AU1170">
        <v>102.0433</v>
      </c>
      <c r="AV1170">
        <v>100.9952</v>
      </c>
      <c r="AW1170">
        <v>101.0865</v>
      </c>
      <c r="AX1170">
        <v>101.6202</v>
      </c>
      <c r="AY1170">
        <v>101.38939999999999</v>
      </c>
      <c r="AZ1170">
        <v>100.36060000000001</v>
      </c>
      <c r="BA1170">
        <v>97.639420000000001</v>
      </c>
      <c r="BB1170">
        <v>94.139420000000001</v>
      </c>
      <c r="BC1170">
        <v>90.725960000000001</v>
      </c>
      <c r="BD1170">
        <v>87.923079999999999</v>
      </c>
      <c r="BE1170">
        <v>85.427890000000005</v>
      </c>
      <c r="BF1170">
        <v>-690.13990000000001</v>
      </c>
      <c r="BG1170">
        <v>478.92250000000001</v>
      </c>
      <c r="BH1170">
        <v>0</v>
      </c>
      <c r="BI1170">
        <v>0</v>
      </c>
      <c r="BJ1170">
        <v>0</v>
      </c>
    </row>
    <row r="1171" spans="1:62" x14ac:dyDescent="0.25">
      <c r="A1171" t="s">
        <v>37</v>
      </c>
      <c r="B1171" t="s">
        <v>25</v>
      </c>
      <c r="C1171" t="s">
        <v>1</v>
      </c>
      <c r="D1171" t="s">
        <v>126</v>
      </c>
      <c r="E1171" t="s">
        <v>127</v>
      </c>
      <c r="F1171" t="s">
        <v>33</v>
      </c>
      <c r="G1171">
        <v>2022</v>
      </c>
      <c r="H1171">
        <v>8</v>
      </c>
      <c r="I1171">
        <v>50.079689999999999</v>
      </c>
      <c r="J1171">
        <v>677.52760000000001</v>
      </c>
      <c r="K1171">
        <v>620.24180000000001</v>
      </c>
      <c r="L1171">
        <v>606.02499999999998</v>
      </c>
      <c r="M1171">
        <v>618.88300000000004</v>
      </c>
      <c r="N1171">
        <v>633.68899999999996</v>
      </c>
      <c r="O1171">
        <v>708.86540000000002</v>
      </c>
      <c r="P1171">
        <v>1018.975</v>
      </c>
      <c r="Q1171">
        <v>1248.2339999999999</v>
      </c>
      <c r="R1171">
        <v>1417.8430000000001</v>
      </c>
      <c r="S1171">
        <v>1799.884</v>
      </c>
      <c r="T1171">
        <v>2078.7550000000001</v>
      </c>
      <c r="U1171">
        <v>2328.92</v>
      </c>
      <c r="V1171">
        <v>2495.5320000000002</v>
      </c>
      <c r="W1171">
        <v>2609.3670000000002</v>
      </c>
      <c r="X1171">
        <v>2678.4749999999999</v>
      </c>
      <c r="Y1171">
        <v>2685.607</v>
      </c>
      <c r="Z1171">
        <v>2622.13</v>
      </c>
      <c r="AA1171">
        <v>2566.855</v>
      </c>
      <c r="AB1171">
        <v>2595.4229999999998</v>
      </c>
      <c r="AC1171">
        <v>2525.8249999999998</v>
      </c>
      <c r="AD1171">
        <v>2439.7089999999998</v>
      </c>
      <c r="AE1171">
        <v>1976.3510000000001</v>
      </c>
      <c r="AF1171">
        <v>1022.773</v>
      </c>
      <c r="AG1171">
        <v>792.5566</v>
      </c>
      <c r="AH1171">
        <v>76.942310000000006</v>
      </c>
      <c r="AI1171">
        <v>75.572109999999995</v>
      </c>
      <c r="AJ1171">
        <v>73.370189999999994</v>
      </c>
      <c r="AK1171">
        <v>71.769229999999993</v>
      </c>
      <c r="AL1171">
        <v>70.264420000000001</v>
      </c>
      <c r="AM1171">
        <v>69.163460000000001</v>
      </c>
      <c r="AN1171">
        <v>68.355770000000007</v>
      </c>
      <c r="AO1171">
        <v>71.336539999999999</v>
      </c>
      <c r="AP1171">
        <v>75.548079999999999</v>
      </c>
      <c r="AQ1171">
        <v>80.894229999999993</v>
      </c>
      <c r="AR1171">
        <v>85.620189999999994</v>
      </c>
      <c r="AS1171">
        <v>90.533649999999994</v>
      </c>
      <c r="AT1171">
        <v>93.673079999999999</v>
      </c>
      <c r="AU1171">
        <v>97.149039999999999</v>
      </c>
      <c r="AV1171">
        <v>98.932689999999994</v>
      </c>
      <c r="AW1171">
        <v>100.0913</v>
      </c>
      <c r="AX1171">
        <v>100.2933</v>
      </c>
      <c r="AY1171">
        <v>99.716350000000006</v>
      </c>
      <c r="AZ1171">
        <v>97.629810000000006</v>
      </c>
      <c r="BA1171">
        <v>93.721149999999994</v>
      </c>
      <c r="BB1171">
        <v>89.932689999999994</v>
      </c>
      <c r="BC1171">
        <v>86.317310000000006</v>
      </c>
      <c r="BD1171">
        <v>83.331729999999993</v>
      </c>
      <c r="BE1171">
        <v>80.336539999999999</v>
      </c>
      <c r="BF1171">
        <v>-726.46310000000005</v>
      </c>
      <c r="BG1171">
        <v>530.66210000000001</v>
      </c>
      <c r="BH1171">
        <v>0</v>
      </c>
      <c r="BI1171">
        <v>0</v>
      </c>
      <c r="BJ1171">
        <v>0</v>
      </c>
    </row>
    <row r="1172" spans="1:62" x14ac:dyDescent="0.25">
      <c r="A1172" t="s">
        <v>37</v>
      </c>
      <c r="B1172" t="s">
        <v>25</v>
      </c>
      <c r="C1172" t="s">
        <v>1</v>
      </c>
      <c r="D1172" t="s">
        <v>126</v>
      </c>
      <c r="E1172" t="s">
        <v>127</v>
      </c>
      <c r="F1172" t="s">
        <v>33</v>
      </c>
      <c r="G1172">
        <v>2022</v>
      </c>
      <c r="H1172">
        <v>9</v>
      </c>
      <c r="I1172">
        <v>42.567729999999997</v>
      </c>
      <c r="J1172">
        <v>562.50599999999997</v>
      </c>
      <c r="K1172">
        <v>542.16610000000003</v>
      </c>
      <c r="L1172">
        <v>545.86270000000002</v>
      </c>
      <c r="M1172">
        <v>547.49839999999995</v>
      </c>
      <c r="N1172">
        <v>550.21259999999995</v>
      </c>
      <c r="O1172">
        <v>612.24749999999995</v>
      </c>
      <c r="P1172">
        <v>935.1191</v>
      </c>
      <c r="Q1172">
        <v>1035.874</v>
      </c>
      <c r="R1172">
        <v>1173.27</v>
      </c>
      <c r="S1172">
        <v>1502.481</v>
      </c>
      <c r="T1172">
        <v>1718.394</v>
      </c>
      <c r="U1172">
        <v>1933.152</v>
      </c>
      <c r="V1172">
        <v>2099.4110000000001</v>
      </c>
      <c r="W1172">
        <v>2162.6410000000001</v>
      </c>
      <c r="X1172">
        <v>2233.7579999999998</v>
      </c>
      <c r="Y1172">
        <v>2225.913</v>
      </c>
      <c r="Z1172">
        <v>2144.9929999999999</v>
      </c>
      <c r="AA1172">
        <v>2140.87</v>
      </c>
      <c r="AB1172">
        <v>2107.8389999999999</v>
      </c>
      <c r="AC1172">
        <v>2150.5430000000001</v>
      </c>
      <c r="AD1172">
        <v>1994.9949999999999</v>
      </c>
      <c r="AE1172">
        <v>1589.69</v>
      </c>
      <c r="AF1172">
        <v>811.7758</v>
      </c>
      <c r="AG1172">
        <v>672.81029999999998</v>
      </c>
      <c r="AH1172">
        <v>76.399039999999999</v>
      </c>
      <c r="AI1172">
        <v>74.394229999999993</v>
      </c>
      <c r="AJ1172">
        <v>72.745189999999994</v>
      </c>
      <c r="AK1172">
        <v>71.471149999999994</v>
      </c>
      <c r="AL1172">
        <v>69.764420000000001</v>
      </c>
      <c r="AM1172">
        <v>68.668270000000007</v>
      </c>
      <c r="AN1172">
        <v>67.899039999999999</v>
      </c>
      <c r="AO1172">
        <v>70.4375</v>
      </c>
      <c r="AP1172">
        <v>75.423079999999999</v>
      </c>
      <c r="AQ1172">
        <v>80.370189999999994</v>
      </c>
      <c r="AR1172">
        <v>84.673079999999999</v>
      </c>
      <c r="AS1172">
        <v>88.673079999999999</v>
      </c>
      <c r="AT1172">
        <v>92.639420000000001</v>
      </c>
      <c r="AU1172">
        <v>95.798079999999999</v>
      </c>
      <c r="AV1172">
        <v>97.572109999999995</v>
      </c>
      <c r="AW1172">
        <v>98.860579999999999</v>
      </c>
      <c r="AX1172">
        <v>98.706729999999993</v>
      </c>
      <c r="AY1172">
        <v>97.639420000000001</v>
      </c>
      <c r="AZ1172">
        <v>94.865390000000005</v>
      </c>
      <c r="BA1172">
        <v>90.793270000000007</v>
      </c>
      <c r="BB1172">
        <v>87.730770000000007</v>
      </c>
      <c r="BC1172">
        <v>84.423079999999999</v>
      </c>
      <c r="BD1172">
        <v>80.783649999999994</v>
      </c>
      <c r="BE1172">
        <v>78.389420000000001</v>
      </c>
      <c r="BF1172">
        <v>-617.49350000000004</v>
      </c>
      <c r="BG1172">
        <v>383.4033</v>
      </c>
      <c r="BH1172">
        <v>0</v>
      </c>
      <c r="BI1172">
        <v>0</v>
      </c>
      <c r="BJ1172">
        <v>0</v>
      </c>
    </row>
    <row r="1173" spans="1:62" x14ac:dyDescent="0.25">
      <c r="A1173" t="s">
        <v>37</v>
      </c>
      <c r="B1173" t="s">
        <v>25</v>
      </c>
      <c r="C1173" t="s">
        <v>1</v>
      </c>
      <c r="D1173" t="s">
        <v>126</v>
      </c>
      <c r="E1173" t="s">
        <v>127</v>
      </c>
      <c r="F1173" t="s">
        <v>33</v>
      </c>
      <c r="G1173">
        <v>2022</v>
      </c>
      <c r="H1173">
        <v>10</v>
      </c>
      <c r="I1173">
        <v>38.811750000000004</v>
      </c>
      <c r="J1173">
        <v>655.1771</v>
      </c>
      <c r="K1173">
        <v>675.69970000000001</v>
      </c>
      <c r="L1173">
        <v>706.58979999999997</v>
      </c>
      <c r="M1173">
        <v>699.20450000000005</v>
      </c>
      <c r="N1173">
        <v>699.19669999999996</v>
      </c>
      <c r="O1173">
        <v>729.66920000000005</v>
      </c>
      <c r="P1173">
        <v>808.12180000000001</v>
      </c>
      <c r="Q1173">
        <v>927.38340000000005</v>
      </c>
      <c r="R1173">
        <v>940.20609999999999</v>
      </c>
      <c r="S1173">
        <v>1122.8489999999999</v>
      </c>
      <c r="T1173">
        <v>1270.8420000000001</v>
      </c>
      <c r="U1173">
        <v>1487.3989999999999</v>
      </c>
      <c r="V1173">
        <v>1619.855</v>
      </c>
      <c r="W1173">
        <v>1704.9870000000001</v>
      </c>
      <c r="X1173">
        <v>1746.7570000000001</v>
      </c>
      <c r="Y1173">
        <v>1699.028</v>
      </c>
      <c r="Z1173">
        <v>1600.923</v>
      </c>
      <c r="AA1173">
        <v>1603.354</v>
      </c>
      <c r="AB1173">
        <v>1675.5419999999999</v>
      </c>
      <c r="AC1173">
        <v>1698.9670000000001</v>
      </c>
      <c r="AD1173">
        <v>1567.68</v>
      </c>
      <c r="AE1173">
        <v>1191.673</v>
      </c>
      <c r="AF1173">
        <v>640.45749999999998</v>
      </c>
      <c r="AG1173">
        <v>533.82529999999997</v>
      </c>
      <c r="AH1173">
        <v>65.173079999999999</v>
      </c>
      <c r="AI1173">
        <v>63.735579999999999</v>
      </c>
      <c r="AJ1173">
        <v>62.447119999999998</v>
      </c>
      <c r="AK1173">
        <v>61.278849999999998</v>
      </c>
      <c r="AL1173">
        <v>59.403849999999998</v>
      </c>
      <c r="AM1173">
        <v>58.557690000000001</v>
      </c>
      <c r="AN1173">
        <v>57.153849999999998</v>
      </c>
      <c r="AO1173">
        <v>57.4375</v>
      </c>
      <c r="AP1173">
        <v>63.504809999999999</v>
      </c>
      <c r="AQ1173">
        <v>69.677890000000005</v>
      </c>
      <c r="AR1173">
        <v>75.903850000000006</v>
      </c>
      <c r="AS1173">
        <v>81.480770000000007</v>
      </c>
      <c r="AT1173">
        <v>85.629810000000006</v>
      </c>
      <c r="AU1173">
        <v>88.543270000000007</v>
      </c>
      <c r="AV1173">
        <v>90.798079999999999</v>
      </c>
      <c r="AW1173">
        <v>91.788460000000001</v>
      </c>
      <c r="AX1173">
        <v>91.144229999999993</v>
      </c>
      <c r="AY1173">
        <v>89.461539999999999</v>
      </c>
      <c r="AZ1173">
        <v>84.971149999999994</v>
      </c>
      <c r="BA1173">
        <v>80.403850000000006</v>
      </c>
      <c r="BB1173">
        <v>75.951920000000001</v>
      </c>
      <c r="BC1173">
        <v>72.293270000000007</v>
      </c>
      <c r="BD1173">
        <v>69.149039999999999</v>
      </c>
      <c r="BE1173">
        <v>66.932689999999994</v>
      </c>
      <c r="BF1173">
        <v>-563.00890000000004</v>
      </c>
      <c r="BG1173">
        <v>318.72890000000001</v>
      </c>
      <c r="BH1173">
        <v>0</v>
      </c>
      <c r="BI1173">
        <v>0</v>
      </c>
      <c r="BJ1173">
        <v>0</v>
      </c>
    </row>
    <row r="1174" spans="1:62" x14ac:dyDescent="0.25">
      <c r="A1174" t="s">
        <v>37</v>
      </c>
      <c r="B1174" t="s">
        <v>25</v>
      </c>
      <c r="C1174" t="s">
        <v>1</v>
      </c>
      <c r="D1174" t="s">
        <v>126</v>
      </c>
      <c r="E1174" t="s">
        <v>127</v>
      </c>
      <c r="F1174" t="s">
        <v>31</v>
      </c>
      <c r="G1174">
        <v>2019</v>
      </c>
      <c r="H1174">
        <v>8</v>
      </c>
      <c r="I1174">
        <v>26</v>
      </c>
      <c r="J1174">
        <v>344.98239999999998</v>
      </c>
      <c r="K1174">
        <v>316.24689999999998</v>
      </c>
      <c r="L1174">
        <v>310.02010000000001</v>
      </c>
      <c r="M1174">
        <v>314.72590000000002</v>
      </c>
      <c r="N1174">
        <v>317.6669</v>
      </c>
      <c r="O1174">
        <v>356.04410000000001</v>
      </c>
      <c r="P1174">
        <v>529.75099999999998</v>
      </c>
      <c r="Q1174">
        <v>650.02530000000002</v>
      </c>
      <c r="R1174">
        <v>754.31610000000001</v>
      </c>
      <c r="S1174">
        <v>959.05679999999995</v>
      </c>
      <c r="T1174">
        <v>1116.319</v>
      </c>
      <c r="U1174">
        <v>1243.9390000000001</v>
      </c>
      <c r="V1174">
        <v>1344.433</v>
      </c>
      <c r="W1174">
        <v>1392.232</v>
      </c>
      <c r="X1174">
        <v>1421.288</v>
      </c>
      <c r="Y1174">
        <v>1426.4169999999999</v>
      </c>
      <c r="Z1174">
        <v>1393.8979999999999</v>
      </c>
      <c r="AA1174">
        <v>1364.0440000000001</v>
      </c>
      <c r="AB1174">
        <v>1375.7809999999999</v>
      </c>
      <c r="AC1174">
        <v>1336.4449999999999</v>
      </c>
      <c r="AD1174">
        <v>1289.0940000000001</v>
      </c>
      <c r="AE1174">
        <v>1047.9480000000001</v>
      </c>
      <c r="AF1174">
        <v>537.13589999999999</v>
      </c>
      <c r="AG1174">
        <v>417.7688</v>
      </c>
      <c r="AH1174">
        <v>78.628609999999995</v>
      </c>
      <c r="AI1174">
        <v>76.691109999999995</v>
      </c>
      <c r="AJ1174">
        <v>74.885819999999995</v>
      </c>
      <c r="AK1174">
        <v>73.668270000000007</v>
      </c>
      <c r="AL1174">
        <v>72.048079999999999</v>
      </c>
      <c r="AM1174">
        <v>70.861779999999996</v>
      </c>
      <c r="AN1174">
        <v>70.854569999999995</v>
      </c>
      <c r="AO1174">
        <v>74.490390000000005</v>
      </c>
      <c r="AP1174">
        <v>79.359380000000002</v>
      </c>
      <c r="AQ1174">
        <v>84.736779999999996</v>
      </c>
      <c r="AR1174">
        <v>89.25</v>
      </c>
      <c r="AS1174">
        <v>93.341350000000006</v>
      </c>
      <c r="AT1174">
        <v>96.506010000000003</v>
      </c>
      <c r="AU1174">
        <v>99.016829999999999</v>
      </c>
      <c r="AV1174">
        <v>99.87621</v>
      </c>
      <c r="AW1174">
        <v>100.595</v>
      </c>
      <c r="AX1174">
        <v>100.6743</v>
      </c>
      <c r="AY1174">
        <v>100.0637</v>
      </c>
      <c r="AZ1174">
        <v>98.185100000000006</v>
      </c>
      <c r="BA1174">
        <v>94.721149999999994</v>
      </c>
      <c r="BB1174">
        <v>90.855770000000007</v>
      </c>
      <c r="BC1174">
        <v>87.378609999999995</v>
      </c>
      <c r="BD1174">
        <v>84.204329999999999</v>
      </c>
      <c r="BE1174">
        <v>81.318510000000003</v>
      </c>
      <c r="BF1174">
        <v>-377.15980000000002</v>
      </c>
      <c r="BG1174">
        <v>143.03479999999999</v>
      </c>
      <c r="BH1174">
        <v>0</v>
      </c>
      <c r="BI1174">
        <v>0</v>
      </c>
      <c r="BJ1174">
        <v>0</v>
      </c>
    </row>
    <row r="1175" spans="1:62" x14ac:dyDescent="0.25">
      <c r="A1175" t="s">
        <v>37</v>
      </c>
      <c r="B1175" t="s">
        <v>25</v>
      </c>
      <c r="C1175" t="s">
        <v>1</v>
      </c>
      <c r="D1175" t="s">
        <v>126</v>
      </c>
      <c r="E1175" t="s">
        <v>127</v>
      </c>
      <c r="F1175" t="s">
        <v>31</v>
      </c>
      <c r="G1175">
        <v>2020</v>
      </c>
      <c r="H1175">
        <v>8</v>
      </c>
      <c r="I1175">
        <v>45.071719999999999</v>
      </c>
      <c r="J1175">
        <v>598.03639999999996</v>
      </c>
      <c r="K1175">
        <v>548.22260000000006</v>
      </c>
      <c r="L1175">
        <v>537.42830000000004</v>
      </c>
      <c r="M1175">
        <v>545.58600000000001</v>
      </c>
      <c r="N1175">
        <v>550.68420000000003</v>
      </c>
      <c r="O1175">
        <v>617.21209999999996</v>
      </c>
      <c r="P1175">
        <v>918.33780000000002</v>
      </c>
      <c r="Q1175">
        <v>1126.837</v>
      </c>
      <c r="R1175">
        <v>1307.6279999999999</v>
      </c>
      <c r="S1175">
        <v>1662.5509999999999</v>
      </c>
      <c r="T1175">
        <v>1935.17</v>
      </c>
      <c r="U1175">
        <v>2156.402</v>
      </c>
      <c r="V1175">
        <v>2330.6120000000001</v>
      </c>
      <c r="W1175">
        <v>2413.473</v>
      </c>
      <c r="X1175">
        <v>2463.8420000000001</v>
      </c>
      <c r="Y1175">
        <v>2472.7330000000002</v>
      </c>
      <c r="Z1175">
        <v>2416.3609999999999</v>
      </c>
      <c r="AA1175">
        <v>2364.6080000000002</v>
      </c>
      <c r="AB1175">
        <v>2384.9540000000002</v>
      </c>
      <c r="AC1175">
        <v>2316.7629999999999</v>
      </c>
      <c r="AD1175">
        <v>2234.6799999999998</v>
      </c>
      <c r="AE1175">
        <v>1816.646</v>
      </c>
      <c r="AF1175">
        <v>931.13980000000004</v>
      </c>
      <c r="AG1175">
        <v>724.21370000000002</v>
      </c>
      <c r="AH1175">
        <v>78.628609999999995</v>
      </c>
      <c r="AI1175">
        <v>76.691109999999995</v>
      </c>
      <c r="AJ1175">
        <v>74.885819999999995</v>
      </c>
      <c r="AK1175">
        <v>73.668270000000007</v>
      </c>
      <c r="AL1175">
        <v>72.048079999999999</v>
      </c>
      <c r="AM1175">
        <v>70.861779999999996</v>
      </c>
      <c r="AN1175">
        <v>70.854569999999995</v>
      </c>
      <c r="AO1175">
        <v>74.490390000000005</v>
      </c>
      <c r="AP1175">
        <v>79.359380000000002</v>
      </c>
      <c r="AQ1175">
        <v>84.736779999999996</v>
      </c>
      <c r="AR1175">
        <v>89.25</v>
      </c>
      <c r="AS1175">
        <v>93.341350000000006</v>
      </c>
      <c r="AT1175">
        <v>96.506010000000003</v>
      </c>
      <c r="AU1175">
        <v>99.016829999999999</v>
      </c>
      <c r="AV1175">
        <v>99.87621</v>
      </c>
      <c r="AW1175">
        <v>100.595</v>
      </c>
      <c r="AX1175">
        <v>100.6743</v>
      </c>
      <c r="AY1175">
        <v>100.0637</v>
      </c>
      <c r="AZ1175">
        <v>98.185100000000006</v>
      </c>
      <c r="BA1175">
        <v>94.721149999999994</v>
      </c>
      <c r="BB1175">
        <v>90.855770000000007</v>
      </c>
      <c r="BC1175">
        <v>87.378609999999995</v>
      </c>
      <c r="BD1175">
        <v>84.204329999999999</v>
      </c>
      <c r="BE1175">
        <v>81.318510000000003</v>
      </c>
      <c r="BF1175">
        <v>-653.81679999999994</v>
      </c>
      <c r="BG1175">
        <v>429.83629999999999</v>
      </c>
      <c r="BH1175">
        <v>0</v>
      </c>
      <c r="BI1175">
        <v>0</v>
      </c>
      <c r="BJ1175">
        <v>0</v>
      </c>
    </row>
    <row r="1176" spans="1:62" x14ac:dyDescent="0.25">
      <c r="A1176" t="s">
        <v>37</v>
      </c>
      <c r="B1176" t="s">
        <v>25</v>
      </c>
      <c r="C1176" t="s">
        <v>1</v>
      </c>
      <c r="D1176" t="s">
        <v>126</v>
      </c>
      <c r="E1176" t="s">
        <v>127</v>
      </c>
      <c r="F1176" t="s">
        <v>31</v>
      </c>
      <c r="G1176">
        <v>2021</v>
      </c>
      <c r="H1176">
        <v>8</v>
      </c>
      <c r="I1176">
        <v>47.575699999999998</v>
      </c>
      <c r="J1176">
        <v>631.26059999999995</v>
      </c>
      <c r="K1176">
        <v>578.67939999999999</v>
      </c>
      <c r="L1176">
        <v>567.28549999999996</v>
      </c>
      <c r="M1176">
        <v>575.8963</v>
      </c>
      <c r="N1176">
        <v>581.27769999999998</v>
      </c>
      <c r="O1176">
        <v>651.50160000000005</v>
      </c>
      <c r="P1176">
        <v>969.35649999999998</v>
      </c>
      <c r="Q1176">
        <v>1189.4390000000001</v>
      </c>
      <c r="R1176">
        <v>1380.2729999999999</v>
      </c>
      <c r="S1176">
        <v>1754.915</v>
      </c>
      <c r="T1176">
        <v>2042.6790000000001</v>
      </c>
      <c r="U1176">
        <v>2276.2020000000002</v>
      </c>
      <c r="V1176">
        <v>2460.09</v>
      </c>
      <c r="W1176">
        <v>2547.5549999999998</v>
      </c>
      <c r="X1176">
        <v>2600.7220000000002</v>
      </c>
      <c r="Y1176">
        <v>2610.1060000000002</v>
      </c>
      <c r="Z1176">
        <v>2550.6030000000001</v>
      </c>
      <c r="AA1176">
        <v>2495.9749999999999</v>
      </c>
      <c r="AB1176">
        <v>2517.4520000000002</v>
      </c>
      <c r="AC1176">
        <v>2445.4720000000002</v>
      </c>
      <c r="AD1176">
        <v>2358.8290000000002</v>
      </c>
      <c r="AE1176">
        <v>1917.5709999999999</v>
      </c>
      <c r="AF1176">
        <v>982.86980000000005</v>
      </c>
      <c r="AG1176">
        <v>764.44780000000003</v>
      </c>
      <c r="AH1176">
        <v>78.628609999999995</v>
      </c>
      <c r="AI1176">
        <v>76.691109999999995</v>
      </c>
      <c r="AJ1176">
        <v>74.885819999999995</v>
      </c>
      <c r="AK1176">
        <v>73.668270000000007</v>
      </c>
      <c r="AL1176">
        <v>72.048079999999999</v>
      </c>
      <c r="AM1176">
        <v>70.861779999999996</v>
      </c>
      <c r="AN1176">
        <v>70.854569999999995</v>
      </c>
      <c r="AO1176">
        <v>74.490390000000005</v>
      </c>
      <c r="AP1176">
        <v>79.359380000000002</v>
      </c>
      <c r="AQ1176">
        <v>84.736779999999996</v>
      </c>
      <c r="AR1176">
        <v>89.25</v>
      </c>
      <c r="AS1176">
        <v>93.341350000000006</v>
      </c>
      <c r="AT1176">
        <v>96.506010000000003</v>
      </c>
      <c r="AU1176">
        <v>99.016829999999999</v>
      </c>
      <c r="AV1176">
        <v>99.87621</v>
      </c>
      <c r="AW1176">
        <v>100.595</v>
      </c>
      <c r="AX1176">
        <v>100.6743</v>
      </c>
      <c r="AY1176">
        <v>100.0637</v>
      </c>
      <c r="AZ1176">
        <v>98.185100000000006</v>
      </c>
      <c r="BA1176">
        <v>94.721149999999994</v>
      </c>
      <c r="BB1176">
        <v>90.855770000000007</v>
      </c>
      <c r="BC1176">
        <v>87.378609999999995</v>
      </c>
      <c r="BD1176">
        <v>84.204329999999999</v>
      </c>
      <c r="BE1176">
        <v>81.318510000000003</v>
      </c>
      <c r="BF1176">
        <v>-690.13990000000001</v>
      </c>
      <c r="BG1176">
        <v>478.92250000000001</v>
      </c>
      <c r="BH1176">
        <v>0</v>
      </c>
      <c r="BI1176">
        <v>0</v>
      </c>
      <c r="BJ1176">
        <v>0</v>
      </c>
    </row>
    <row r="1177" spans="1:62" x14ac:dyDescent="0.25">
      <c r="A1177" t="s">
        <v>37</v>
      </c>
      <c r="B1177" t="s">
        <v>25</v>
      </c>
      <c r="C1177" t="s">
        <v>1</v>
      </c>
      <c r="D1177" t="s">
        <v>126</v>
      </c>
      <c r="E1177" t="s">
        <v>127</v>
      </c>
      <c r="F1177" t="s">
        <v>31</v>
      </c>
      <c r="G1177">
        <v>2022</v>
      </c>
      <c r="H1177">
        <v>8</v>
      </c>
      <c r="I1177">
        <v>50.079689999999999</v>
      </c>
      <c r="J1177">
        <v>664.48490000000004</v>
      </c>
      <c r="K1177">
        <v>609.13620000000003</v>
      </c>
      <c r="L1177">
        <v>597.14260000000002</v>
      </c>
      <c r="M1177">
        <v>606.20669999999996</v>
      </c>
      <c r="N1177">
        <v>611.87130000000002</v>
      </c>
      <c r="O1177">
        <v>685.7912</v>
      </c>
      <c r="P1177">
        <v>1020.375</v>
      </c>
      <c r="Q1177">
        <v>1252.0409999999999</v>
      </c>
      <c r="R1177">
        <v>1452.92</v>
      </c>
      <c r="S1177">
        <v>1847.279</v>
      </c>
      <c r="T1177">
        <v>2150.1880000000001</v>
      </c>
      <c r="U1177">
        <v>2396.002</v>
      </c>
      <c r="V1177">
        <v>2589.569</v>
      </c>
      <c r="W1177">
        <v>2681.6370000000002</v>
      </c>
      <c r="X1177">
        <v>2737.6019999999999</v>
      </c>
      <c r="Y1177">
        <v>2747.4810000000002</v>
      </c>
      <c r="Z1177">
        <v>2684.8449999999998</v>
      </c>
      <c r="AA1177">
        <v>2627.3429999999998</v>
      </c>
      <c r="AB1177">
        <v>2649.9490000000001</v>
      </c>
      <c r="AC1177">
        <v>2574.181</v>
      </c>
      <c r="AD1177">
        <v>2482.9780000000001</v>
      </c>
      <c r="AE1177">
        <v>2018.4960000000001</v>
      </c>
      <c r="AF1177">
        <v>1034.5999999999999</v>
      </c>
      <c r="AG1177">
        <v>804.68190000000004</v>
      </c>
      <c r="AH1177">
        <v>78.628609999999995</v>
      </c>
      <c r="AI1177">
        <v>76.691109999999995</v>
      </c>
      <c r="AJ1177">
        <v>74.885819999999995</v>
      </c>
      <c r="AK1177">
        <v>73.668270000000007</v>
      </c>
      <c r="AL1177">
        <v>72.048079999999999</v>
      </c>
      <c r="AM1177">
        <v>70.861779999999996</v>
      </c>
      <c r="AN1177">
        <v>70.854569999999995</v>
      </c>
      <c r="AO1177">
        <v>74.490390000000005</v>
      </c>
      <c r="AP1177">
        <v>79.359380000000002</v>
      </c>
      <c r="AQ1177">
        <v>84.736779999999996</v>
      </c>
      <c r="AR1177">
        <v>89.25</v>
      </c>
      <c r="AS1177">
        <v>93.341350000000006</v>
      </c>
      <c r="AT1177">
        <v>96.506010000000003</v>
      </c>
      <c r="AU1177">
        <v>99.016829999999999</v>
      </c>
      <c r="AV1177">
        <v>99.87621</v>
      </c>
      <c r="AW1177">
        <v>100.595</v>
      </c>
      <c r="AX1177">
        <v>100.6743</v>
      </c>
      <c r="AY1177">
        <v>100.0637</v>
      </c>
      <c r="AZ1177">
        <v>98.185100000000006</v>
      </c>
      <c r="BA1177">
        <v>94.721149999999994</v>
      </c>
      <c r="BB1177">
        <v>90.855770000000007</v>
      </c>
      <c r="BC1177">
        <v>87.378609999999995</v>
      </c>
      <c r="BD1177">
        <v>84.204329999999999</v>
      </c>
      <c r="BE1177">
        <v>81.318510000000003</v>
      </c>
      <c r="BF1177">
        <v>-726.46310000000005</v>
      </c>
      <c r="BG1177">
        <v>530.66210000000001</v>
      </c>
      <c r="BH1177">
        <v>0</v>
      </c>
      <c r="BI1177">
        <v>0</v>
      </c>
      <c r="BJ1177">
        <v>0</v>
      </c>
    </row>
    <row r="1178" spans="1:62" x14ac:dyDescent="0.25">
      <c r="A1178" t="s">
        <v>37</v>
      </c>
      <c r="B1178" t="s">
        <v>25</v>
      </c>
      <c r="C1178" t="s">
        <v>1</v>
      </c>
      <c r="D1178" t="s">
        <v>101</v>
      </c>
      <c r="E1178" t="s">
        <v>100</v>
      </c>
      <c r="F1178" t="s">
        <v>33</v>
      </c>
      <c r="G1178">
        <v>2019</v>
      </c>
      <c r="H1178">
        <v>5</v>
      </c>
      <c r="I1178">
        <v>26</v>
      </c>
      <c r="J1178">
        <v>392.20420000000001</v>
      </c>
      <c r="K1178">
        <v>402.8211</v>
      </c>
      <c r="L1178">
        <v>413.5446</v>
      </c>
      <c r="M1178">
        <v>407.36290000000002</v>
      </c>
      <c r="N1178">
        <v>407.43630000000002</v>
      </c>
      <c r="O1178">
        <v>440.64359999999999</v>
      </c>
      <c r="P1178">
        <v>513.13980000000004</v>
      </c>
      <c r="Q1178">
        <v>623.43539999999996</v>
      </c>
      <c r="R1178">
        <v>718.5598</v>
      </c>
      <c r="S1178">
        <v>915.75490000000002</v>
      </c>
      <c r="T1178">
        <v>1064.846</v>
      </c>
      <c r="U1178">
        <v>1204.076</v>
      </c>
      <c r="V1178">
        <v>1334.1959999999999</v>
      </c>
      <c r="W1178">
        <v>1394.8710000000001</v>
      </c>
      <c r="X1178">
        <v>1437.49</v>
      </c>
      <c r="Y1178">
        <v>1422.431</v>
      </c>
      <c r="Z1178">
        <v>1371.0360000000001</v>
      </c>
      <c r="AA1178">
        <v>1279.26</v>
      </c>
      <c r="AB1178">
        <v>1233.873</v>
      </c>
      <c r="AC1178">
        <v>1209.877</v>
      </c>
      <c r="AD1178">
        <v>1204.5840000000001</v>
      </c>
      <c r="AE1178">
        <v>954.03570000000002</v>
      </c>
      <c r="AF1178">
        <v>500.6567</v>
      </c>
      <c r="AG1178">
        <v>396.22820000000002</v>
      </c>
      <c r="AH1178">
        <v>75.471149999999994</v>
      </c>
      <c r="AI1178">
        <v>73.701920000000001</v>
      </c>
      <c r="AJ1178">
        <v>72.153850000000006</v>
      </c>
      <c r="AK1178">
        <v>70.783649999999994</v>
      </c>
      <c r="AL1178">
        <v>69.307689999999994</v>
      </c>
      <c r="AM1178">
        <v>68.182689999999994</v>
      </c>
      <c r="AN1178">
        <v>69.596149999999994</v>
      </c>
      <c r="AO1178">
        <v>75.158649999999994</v>
      </c>
      <c r="AP1178">
        <v>81.740390000000005</v>
      </c>
      <c r="AQ1178">
        <v>88.341350000000006</v>
      </c>
      <c r="AR1178">
        <v>92.956729999999993</v>
      </c>
      <c r="AS1178">
        <v>96.649039999999999</v>
      </c>
      <c r="AT1178">
        <v>98.995189999999994</v>
      </c>
      <c r="AU1178">
        <v>100.45189999999999</v>
      </c>
      <c r="AV1178">
        <v>101.1635</v>
      </c>
      <c r="AW1178">
        <v>100.86539999999999</v>
      </c>
      <c r="AX1178">
        <v>100.13460000000001</v>
      </c>
      <c r="AY1178">
        <v>98.307689999999994</v>
      </c>
      <c r="AZ1178">
        <v>96.875</v>
      </c>
      <c r="BA1178">
        <v>93.639420000000001</v>
      </c>
      <c r="BB1178">
        <v>89.649039999999999</v>
      </c>
      <c r="BC1178">
        <v>86.1875</v>
      </c>
      <c r="BD1178">
        <v>82.735579999999999</v>
      </c>
      <c r="BE1178">
        <v>78.75</v>
      </c>
      <c r="BF1178">
        <v>-377.15980000000002</v>
      </c>
      <c r="BG1178">
        <v>143.03479999999999</v>
      </c>
      <c r="BH1178">
        <v>0</v>
      </c>
      <c r="BI1178">
        <v>0</v>
      </c>
      <c r="BJ1178">
        <v>0</v>
      </c>
    </row>
    <row r="1179" spans="1:62" x14ac:dyDescent="0.25">
      <c r="A1179" t="s">
        <v>37</v>
      </c>
      <c r="B1179" t="s">
        <v>25</v>
      </c>
      <c r="C1179" t="s">
        <v>1</v>
      </c>
      <c r="D1179" t="s">
        <v>101</v>
      </c>
      <c r="E1179" t="s">
        <v>100</v>
      </c>
      <c r="F1179" t="s">
        <v>33</v>
      </c>
      <c r="G1179">
        <v>2019</v>
      </c>
      <c r="H1179">
        <v>6</v>
      </c>
      <c r="I1179">
        <v>26</v>
      </c>
      <c r="J1179">
        <v>335.20060000000001</v>
      </c>
      <c r="K1179">
        <v>310.50029999999998</v>
      </c>
      <c r="L1179">
        <v>315.61070000000001</v>
      </c>
      <c r="M1179">
        <v>311.88959999999997</v>
      </c>
      <c r="N1179">
        <v>329.36470000000003</v>
      </c>
      <c r="O1179">
        <v>351.05360000000002</v>
      </c>
      <c r="P1179">
        <v>485.61259999999999</v>
      </c>
      <c r="Q1179">
        <v>632.91610000000003</v>
      </c>
      <c r="R1179">
        <v>776.93129999999996</v>
      </c>
      <c r="S1179">
        <v>987.98019999999997</v>
      </c>
      <c r="T1179">
        <v>1150.2139999999999</v>
      </c>
      <c r="U1179">
        <v>1290.6890000000001</v>
      </c>
      <c r="V1179">
        <v>1405.2850000000001</v>
      </c>
      <c r="W1179">
        <v>1451.3</v>
      </c>
      <c r="X1179">
        <v>1497.3620000000001</v>
      </c>
      <c r="Y1179">
        <v>1492.386</v>
      </c>
      <c r="Z1179">
        <v>1446.172</v>
      </c>
      <c r="AA1179">
        <v>1381.758</v>
      </c>
      <c r="AB1179">
        <v>1358.4280000000001</v>
      </c>
      <c r="AC1179">
        <v>1314.596</v>
      </c>
      <c r="AD1179">
        <v>1282.2370000000001</v>
      </c>
      <c r="AE1179">
        <v>1021.622</v>
      </c>
      <c r="AF1179">
        <v>523.74239999999998</v>
      </c>
      <c r="AG1179">
        <v>402.01159999999999</v>
      </c>
      <c r="AH1179">
        <v>79.264420000000001</v>
      </c>
      <c r="AI1179">
        <v>77.600960000000001</v>
      </c>
      <c r="AJ1179">
        <v>75.576920000000001</v>
      </c>
      <c r="AK1179">
        <v>73.576920000000001</v>
      </c>
      <c r="AL1179">
        <v>71.850960000000001</v>
      </c>
      <c r="AM1179">
        <v>70.548079999999999</v>
      </c>
      <c r="AN1179">
        <v>72.524039999999999</v>
      </c>
      <c r="AO1179">
        <v>77.331729999999993</v>
      </c>
      <c r="AP1179">
        <v>81.625</v>
      </c>
      <c r="AQ1179">
        <v>87.442310000000006</v>
      </c>
      <c r="AR1179">
        <v>91.716350000000006</v>
      </c>
      <c r="AS1179">
        <v>95.519229999999993</v>
      </c>
      <c r="AT1179">
        <v>98.701920000000001</v>
      </c>
      <c r="AU1179">
        <v>100.9423</v>
      </c>
      <c r="AV1179">
        <v>103.0385</v>
      </c>
      <c r="AW1179">
        <v>103.92310000000001</v>
      </c>
      <c r="AX1179">
        <v>103.9567</v>
      </c>
      <c r="AY1179">
        <v>103.601</v>
      </c>
      <c r="AZ1179">
        <v>102.30289999999999</v>
      </c>
      <c r="BA1179">
        <v>99.509609999999995</v>
      </c>
      <c r="BB1179">
        <v>95.120189999999994</v>
      </c>
      <c r="BC1179">
        <v>91.240390000000005</v>
      </c>
      <c r="BD1179">
        <v>87.774039999999999</v>
      </c>
      <c r="BE1179">
        <v>84.495189999999994</v>
      </c>
      <c r="BF1179">
        <v>-377.15980000000002</v>
      </c>
      <c r="BG1179">
        <v>143.03479999999999</v>
      </c>
      <c r="BH1179">
        <v>0</v>
      </c>
      <c r="BI1179">
        <v>0</v>
      </c>
      <c r="BJ1179">
        <v>0</v>
      </c>
    </row>
    <row r="1180" spans="1:62" x14ac:dyDescent="0.25">
      <c r="A1180" t="s">
        <v>37</v>
      </c>
      <c r="B1180" t="s">
        <v>25</v>
      </c>
      <c r="C1180" t="s">
        <v>1</v>
      </c>
      <c r="D1180" t="s">
        <v>101</v>
      </c>
      <c r="E1180" t="s">
        <v>100</v>
      </c>
      <c r="F1180" t="s">
        <v>33</v>
      </c>
      <c r="G1180">
        <v>2019</v>
      </c>
      <c r="H1180">
        <v>7</v>
      </c>
      <c r="I1180">
        <v>26</v>
      </c>
      <c r="J1180">
        <v>308.78399999999999</v>
      </c>
      <c r="K1180">
        <v>276.18740000000003</v>
      </c>
      <c r="L1180">
        <v>262.61070000000001</v>
      </c>
      <c r="M1180">
        <v>256.07429999999999</v>
      </c>
      <c r="N1180">
        <v>262.78919999999999</v>
      </c>
      <c r="O1180">
        <v>281.60039999999998</v>
      </c>
      <c r="P1180">
        <v>487.61290000000002</v>
      </c>
      <c r="Q1180">
        <v>662.70719999999994</v>
      </c>
      <c r="R1180">
        <v>831.43820000000005</v>
      </c>
      <c r="S1180">
        <v>1050.5260000000001</v>
      </c>
      <c r="T1180">
        <v>1239.1949999999999</v>
      </c>
      <c r="U1180">
        <v>1380.9190000000001</v>
      </c>
      <c r="V1180">
        <v>1501.1980000000001</v>
      </c>
      <c r="W1180">
        <v>1520.758</v>
      </c>
      <c r="X1180">
        <v>1526.0619999999999</v>
      </c>
      <c r="Y1180">
        <v>1539.924</v>
      </c>
      <c r="Z1180">
        <v>1508.2180000000001</v>
      </c>
      <c r="AA1180">
        <v>1444.626</v>
      </c>
      <c r="AB1180">
        <v>1450.1759999999999</v>
      </c>
      <c r="AC1180">
        <v>1386.9369999999999</v>
      </c>
      <c r="AD1180">
        <v>1339.9290000000001</v>
      </c>
      <c r="AE1180">
        <v>1092.0740000000001</v>
      </c>
      <c r="AF1180">
        <v>561.64779999999996</v>
      </c>
      <c r="AG1180">
        <v>427.88</v>
      </c>
      <c r="AH1180">
        <v>85.384609999999995</v>
      </c>
      <c r="AI1180">
        <v>83.788460000000001</v>
      </c>
      <c r="AJ1180">
        <v>81.879810000000006</v>
      </c>
      <c r="AK1180">
        <v>81.004810000000006</v>
      </c>
      <c r="AL1180">
        <v>79.932689999999994</v>
      </c>
      <c r="AM1180">
        <v>78.701920000000001</v>
      </c>
      <c r="AN1180">
        <v>79.245189999999994</v>
      </c>
      <c r="AO1180">
        <v>83.4375</v>
      </c>
      <c r="AP1180">
        <v>88.725960000000001</v>
      </c>
      <c r="AQ1180">
        <v>93.706729999999993</v>
      </c>
      <c r="AR1180">
        <v>98.379810000000006</v>
      </c>
      <c r="AS1180">
        <v>103.0385</v>
      </c>
      <c r="AT1180">
        <v>105.726</v>
      </c>
      <c r="AU1180">
        <v>106.3462</v>
      </c>
      <c r="AV1180">
        <v>104.9327</v>
      </c>
      <c r="AW1180">
        <v>104.3317</v>
      </c>
      <c r="AX1180">
        <v>104.5337</v>
      </c>
      <c r="AY1180">
        <v>103.23560000000001</v>
      </c>
      <c r="AZ1180">
        <v>101.86539999999999</v>
      </c>
      <c r="BA1180">
        <v>99.538460000000001</v>
      </c>
      <c r="BB1180">
        <v>96.408649999999994</v>
      </c>
      <c r="BC1180">
        <v>93.706729999999993</v>
      </c>
      <c r="BD1180">
        <v>91.884609999999995</v>
      </c>
      <c r="BE1180">
        <v>89.557689999999994</v>
      </c>
      <c r="BF1180">
        <v>-377.15980000000002</v>
      </c>
      <c r="BG1180">
        <v>143.03479999999999</v>
      </c>
      <c r="BH1180">
        <v>0</v>
      </c>
      <c r="BI1180">
        <v>0</v>
      </c>
      <c r="BJ1180">
        <v>0</v>
      </c>
    </row>
    <row r="1181" spans="1:62" x14ac:dyDescent="0.25">
      <c r="A1181" t="s">
        <v>37</v>
      </c>
      <c r="B1181" t="s">
        <v>25</v>
      </c>
      <c r="C1181" t="s">
        <v>1</v>
      </c>
      <c r="D1181" t="s">
        <v>101</v>
      </c>
      <c r="E1181" t="s">
        <v>100</v>
      </c>
      <c r="F1181" t="s">
        <v>33</v>
      </c>
      <c r="G1181">
        <v>2019</v>
      </c>
      <c r="H1181">
        <v>8</v>
      </c>
      <c r="I1181">
        <v>26</v>
      </c>
      <c r="J1181">
        <v>325.71969999999999</v>
      </c>
      <c r="K1181">
        <v>293.17</v>
      </c>
      <c r="L1181">
        <v>280.69540000000001</v>
      </c>
      <c r="M1181">
        <v>279.52440000000001</v>
      </c>
      <c r="N1181">
        <v>274.82040000000001</v>
      </c>
      <c r="O1181">
        <v>314.57319999999999</v>
      </c>
      <c r="P1181">
        <v>536.41930000000002</v>
      </c>
      <c r="Q1181">
        <v>653.09839999999997</v>
      </c>
      <c r="R1181">
        <v>783.34670000000006</v>
      </c>
      <c r="S1181">
        <v>1003.478</v>
      </c>
      <c r="T1181">
        <v>1192.165</v>
      </c>
      <c r="U1181">
        <v>1329.0239999999999</v>
      </c>
      <c r="V1181">
        <v>1447.135</v>
      </c>
      <c r="W1181">
        <v>1491.3230000000001</v>
      </c>
      <c r="X1181">
        <v>1547.048</v>
      </c>
      <c r="Y1181">
        <v>1536.0540000000001</v>
      </c>
      <c r="Z1181">
        <v>1497.1489999999999</v>
      </c>
      <c r="AA1181">
        <v>1456.2819999999999</v>
      </c>
      <c r="AB1181">
        <v>1453.4849999999999</v>
      </c>
      <c r="AC1181">
        <v>1395.3789999999999</v>
      </c>
      <c r="AD1181">
        <v>1336.306</v>
      </c>
      <c r="AE1181">
        <v>1091.7460000000001</v>
      </c>
      <c r="AF1181">
        <v>556.56489999999997</v>
      </c>
      <c r="AG1181">
        <v>438.09370000000001</v>
      </c>
      <c r="AH1181">
        <v>81.793270000000007</v>
      </c>
      <c r="AI1181">
        <v>80.485579999999999</v>
      </c>
      <c r="AJ1181">
        <v>79.245189999999994</v>
      </c>
      <c r="AK1181">
        <v>78.399039999999999</v>
      </c>
      <c r="AL1181">
        <v>76.567310000000006</v>
      </c>
      <c r="AM1181">
        <v>75.0625</v>
      </c>
      <c r="AN1181">
        <v>74.658649999999994</v>
      </c>
      <c r="AO1181">
        <v>78.528850000000006</v>
      </c>
      <c r="AP1181">
        <v>84.485579999999999</v>
      </c>
      <c r="AQ1181">
        <v>89.985579999999999</v>
      </c>
      <c r="AR1181">
        <v>95</v>
      </c>
      <c r="AS1181">
        <v>99.067310000000006</v>
      </c>
      <c r="AT1181">
        <v>102.8462</v>
      </c>
      <c r="AU1181">
        <v>104.9087</v>
      </c>
      <c r="AV1181">
        <v>106.17789999999999</v>
      </c>
      <c r="AW1181">
        <v>105.7308</v>
      </c>
      <c r="AX1181">
        <v>104.9615</v>
      </c>
      <c r="AY1181">
        <v>103.63939999999999</v>
      </c>
      <c r="AZ1181">
        <v>100.9615</v>
      </c>
      <c r="BA1181">
        <v>97.230770000000007</v>
      </c>
      <c r="BB1181">
        <v>93.538460000000001</v>
      </c>
      <c r="BC1181">
        <v>90.471149999999994</v>
      </c>
      <c r="BD1181">
        <v>88.350960000000001</v>
      </c>
      <c r="BE1181">
        <v>86.25</v>
      </c>
      <c r="BF1181">
        <v>-377.15980000000002</v>
      </c>
      <c r="BG1181">
        <v>143.03479999999999</v>
      </c>
      <c r="BH1181">
        <v>0</v>
      </c>
      <c r="BI1181">
        <v>0</v>
      </c>
      <c r="BJ1181">
        <v>0</v>
      </c>
    </row>
    <row r="1182" spans="1:62" x14ac:dyDescent="0.25">
      <c r="A1182" t="s">
        <v>37</v>
      </c>
      <c r="B1182" t="s">
        <v>25</v>
      </c>
      <c r="C1182" t="s">
        <v>1</v>
      </c>
      <c r="D1182" t="s">
        <v>101</v>
      </c>
      <c r="E1182" t="s">
        <v>100</v>
      </c>
      <c r="F1182" t="s">
        <v>33</v>
      </c>
      <c r="G1182">
        <v>2019</v>
      </c>
      <c r="H1182">
        <v>9</v>
      </c>
      <c r="I1182">
        <v>26</v>
      </c>
      <c r="J1182">
        <v>351.6429</v>
      </c>
      <c r="K1182">
        <v>343.1814</v>
      </c>
      <c r="L1182">
        <v>344.27229999999997</v>
      </c>
      <c r="M1182">
        <v>339.66390000000001</v>
      </c>
      <c r="N1182">
        <v>345.35309999999998</v>
      </c>
      <c r="O1182">
        <v>372.83839999999998</v>
      </c>
      <c r="P1182">
        <v>572.38059999999996</v>
      </c>
      <c r="Q1182">
        <v>632.53250000000003</v>
      </c>
      <c r="R1182">
        <v>723.08029999999997</v>
      </c>
      <c r="S1182">
        <v>930.99929999999995</v>
      </c>
      <c r="T1182">
        <v>1080.2429999999999</v>
      </c>
      <c r="U1182">
        <v>1222.732</v>
      </c>
      <c r="V1182">
        <v>1328.777</v>
      </c>
      <c r="W1182">
        <v>1355.8530000000001</v>
      </c>
      <c r="X1182">
        <v>1399.4639999999999</v>
      </c>
      <c r="Y1182">
        <v>1385.55</v>
      </c>
      <c r="Z1182">
        <v>1334.0070000000001</v>
      </c>
      <c r="AA1182">
        <v>1312.644</v>
      </c>
      <c r="AB1182">
        <v>1284.6610000000001</v>
      </c>
      <c r="AC1182">
        <v>1308.123</v>
      </c>
      <c r="AD1182">
        <v>1209.7159999999999</v>
      </c>
      <c r="AE1182">
        <v>956.46439999999996</v>
      </c>
      <c r="AF1182">
        <v>493.73700000000002</v>
      </c>
      <c r="AG1182">
        <v>410.5779</v>
      </c>
      <c r="AH1182">
        <v>73.793270000000007</v>
      </c>
      <c r="AI1182">
        <v>72.701920000000001</v>
      </c>
      <c r="AJ1182">
        <v>71.889420000000001</v>
      </c>
      <c r="AK1182">
        <v>70.620189999999994</v>
      </c>
      <c r="AL1182">
        <v>69.697109999999995</v>
      </c>
      <c r="AM1182">
        <v>69.177890000000005</v>
      </c>
      <c r="AN1182">
        <v>68.302890000000005</v>
      </c>
      <c r="AO1182">
        <v>70.197109999999995</v>
      </c>
      <c r="AP1182">
        <v>77.206729999999993</v>
      </c>
      <c r="AQ1182">
        <v>82.927890000000005</v>
      </c>
      <c r="AR1182">
        <v>88.269229999999993</v>
      </c>
      <c r="AS1182">
        <v>92.995189999999994</v>
      </c>
      <c r="AT1182">
        <v>97.014420000000001</v>
      </c>
      <c r="AU1182">
        <v>99.663460000000001</v>
      </c>
      <c r="AV1182">
        <v>100.8462</v>
      </c>
      <c r="AW1182">
        <v>101.2837</v>
      </c>
      <c r="AX1182">
        <v>100.36060000000001</v>
      </c>
      <c r="AY1182">
        <v>97.754810000000006</v>
      </c>
      <c r="AZ1182">
        <v>93.908649999999994</v>
      </c>
      <c r="BA1182">
        <v>89.307689999999994</v>
      </c>
      <c r="BB1182">
        <v>85.586539999999999</v>
      </c>
      <c r="BC1182">
        <v>82.423079999999999</v>
      </c>
      <c r="BD1182">
        <v>79.572109999999995</v>
      </c>
      <c r="BE1182">
        <v>77.581729999999993</v>
      </c>
      <c r="BF1182">
        <v>-377.15980000000002</v>
      </c>
      <c r="BG1182">
        <v>143.03479999999999</v>
      </c>
      <c r="BH1182">
        <v>0</v>
      </c>
      <c r="BI1182">
        <v>0</v>
      </c>
      <c r="BJ1182">
        <v>0</v>
      </c>
    </row>
    <row r="1183" spans="1:62" x14ac:dyDescent="0.25">
      <c r="A1183" t="s">
        <v>37</v>
      </c>
      <c r="B1183" t="s">
        <v>25</v>
      </c>
      <c r="C1183" t="s">
        <v>1</v>
      </c>
      <c r="D1183" t="s">
        <v>101</v>
      </c>
      <c r="E1183" t="s">
        <v>100</v>
      </c>
      <c r="F1183" t="s">
        <v>33</v>
      </c>
      <c r="G1183">
        <v>2019</v>
      </c>
      <c r="H1183">
        <v>10</v>
      </c>
      <c r="I1183">
        <v>26</v>
      </c>
      <c r="J1183">
        <v>418.7423</v>
      </c>
      <c r="K1183">
        <v>435.40350000000001</v>
      </c>
      <c r="L1183">
        <v>457.99810000000002</v>
      </c>
      <c r="M1183">
        <v>457.69490000000002</v>
      </c>
      <c r="N1183">
        <v>454.87060000000002</v>
      </c>
      <c r="O1183">
        <v>468.03300000000002</v>
      </c>
      <c r="P1183">
        <v>534.1114</v>
      </c>
      <c r="Q1183">
        <v>623.87139999999999</v>
      </c>
      <c r="R1183">
        <v>649.37159999999994</v>
      </c>
      <c r="S1183">
        <v>825.1771</v>
      </c>
      <c r="T1183">
        <v>960.26689999999996</v>
      </c>
      <c r="U1183">
        <v>1114.6780000000001</v>
      </c>
      <c r="V1183">
        <v>1221.011</v>
      </c>
      <c r="W1183">
        <v>1274.0989999999999</v>
      </c>
      <c r="X1183">
        <v>1311.826</v>
      </c>
      <c r="Y1183">
        <v>1280.0809999999999</v>
      </c>
      <c r="Z1183">
        <v>1205.867</v>
      </c>
      <c r="AA1183">
        <v>1203.826</v>
      </c>
      <c r="AB1183">
        <v>1246.6199999999999</v>
      </c>
      <c r="AC1183">
        <v>1230.1400000000001</v>
      </c>
      <c r="AD1183">
        <v>1122.2929999999999</v>
      </c>
      <c r="AE1183">
        <v>863.33619999999996</v>
      </c>
      <c r="AF1183">
        <v>451.61989999999997</v>
      </c>
      <c r="AG1183">
        <v>374.14299999999997</v>
      </c>
      <c r="AH1183">
        <v>70.326920000000001</v>
      </c>
      <c r="AI1183">
        <v>68.307689999999994</v>
      </c>
      <c r="AJ1183">
        <v>66.663460000000001</v>
      </c>
      <c r="AK1183">
        <v>65.317310000000006</v>
      </c>
      <c r="AL1183">
        <v>64.322109999999995</v>
      </c>
      <c r="AM1183">
        <v>63.423079999999999</v>
      </c>
      <c r="AN1183">
        <v>62.274039999999999</v>
      </c>
      <c r="AO1183">
        <v>63.903849999999998</v>
      </c>
      <c r="AP1183">
        <v>70.826920000000001</v>
      </c>
      <c r="AQ1183">
        <v>77.211539999999999</v>
      </c>
      <c r="AR1183">
        <v>84.514420000000001</v>
      </c>
      <c r="AS1183">
        <v>89.956729999999993</v>
      </c>
      <c r="AT1183">
        <v>93.894229999999993</v>
      </c>
      <c r="AU1183">
        <v>96.302890000000005</v>
      </c>
      <c r="AV1183">
        <v>98</v>
      </c>
      <c r="AW1183">
        <v>98.038460000000001</v>
      </c>
      <c r="AX1183">
        <v>96.620189999999994</v>
      </c>
      <c r="AY1183">
        <v>95.163460000000001</v>
      </c>
      <c r="AZ1183">
        <v>90.956729999999993</v>
      </c>
      <c r="BA1183">
        <v>85.528850000000006</v>
      </c>
      <c r="BB1183">
        <v>81.144229999999993</v>
      </c>
      <c r="BC1183">
        <v>77.692310000000006</v>
      </c>
      <c r="BD1183">
        <v>74.701920000000001</v>
      </c>
      <c r="BE1183">
        <v>72.557689999999994</v>
      </c>
      <c r="BF1183">
        <v>-377.15980000000002</v>
      </c>
      <c r="BG1183">
        <v>143.03479999999999</v>
      </c>
      <c r="BH1183">
        <v>0</v>
      </c>
      <c r="BI1183">
        <v>0</v>
      </c>
      <c r="BJ1183">
        <v>0</v>
      </c>
    </row>
    <row r="1184" spans="1:62" x14ac:dyDescent="0.25">
      <c r="A1184" t="s">
        <v>37</v>
      </c>
      <c r="B1184" t="s">
        <v>25</v>
      </c>
      <c r="C1184" t="s">
        <v>1</v>
      </c>
      <c r="D1184" t="s">
        <v>101</v>
      </c>
      <c r="E1184" t="s">
        <v>100</v>
      </c>
      <c r="F1184" t="s">
        <v>33</v>
      </c>
      <c r="G1184">
        <v>2020</v>
      </c>
      <c r="H1184">
        <v>5</v>
      </c>
      <c r="I1184">
        <v>23.787849999999999</v>
      </c>
      <c r="J1184">
        <v>358.83440000000002</v>
      </c>
      <c r="K1184">
        <v>368.54790000000003</v>
      </c>
      <c r="L1184">
        <v>378.35899999999998</v>
      </c>
      <c r="M1184">
        <v>372.70330000000001</v>
      </c>
      <c r="N1184">
        <v>372.77050000000003</v>
      </c>
      <c r="O1184">
        <v>403.15230000000003</v>
      </c>
      <c r="P1184">
        <v>469.4803</v>
      </c>
      <c r="Q1184">
        <v>570.39170000000001</v>
      </c>
      <c r="R1184">
        <v>657.42269999999996</v>
      </c>
      <c r="S1184">
        <v>837.83979999999997</v>
      </c>
      <c r="T1184">
        <v>974.24599999999998</v>
      </c>
      <c r="U1184">
        <v>1101.6300000000001</v>
      </c>
      <c r="V1184">
        <v>1220.6790000000001</v>
      </c>
      <c r="W1184">
        <v>1276.191</v>
      </c>
      <c r="X1184">
        <v>1315.184</v>
      </c>
      <c r="Y1184">
        <v>1301.4059999999999</v>
      </c>
      <c r="Z1184">
        <v>1254.384</v>
      </c>
      <c r="AA1184">
        <v>1170.4169999999999</v>
      </c>
      <c r="AB1184">
        <v>1128.8920000000001</v>
      </c>
      <c r="AC1184">
        <v>1106.9369999999999</v>
      </c>
      <c r="AD1184">
        <v>1102.0940000000001</v>
      </c>
      <c r="AE1184">
        <v>872.86360000000002</v>
      </c>
      <c r="AF1184">
        <v>458.05939999999998</v>
      </c>
      <c r="AG1184">
        <v>362.51600000000002</v>
      </c>
      <c r="AH1184">
        <v>75.471149999999994</v>
      </c>
      <c r="AI1184">
        <v>73.701920000000001</v>
      </c>
      <c r="AJ1184">
        <v>72.153850000000006</v>
      </c>
      <c r="AK1184">
        <v>70.783649999999994</v>
      </c>
      <c r="AL1184">
        <v>69.307689999999994</v>
      </c>
      <c r="AM1184">
        <v>68.182689999999994</v>
      </c>
      <c r="AN1184">
        <v>69.596149999999994</v>
      </c>
      <c r="AO1184">
        <v>75.158649999999994</v>
      </c>
      <c r="AP1184">
        <v>81.740390000000005</v>
      </c>
      <c r="AQ1184">
        <v>88.341350000000006</v>
      </c>
      <c r="AR1184">
        <v>92.956729999999993</v>
      </c>
      <c r="AS1184">
        <v>96.649039999999999</v>
      </c>
      <c r="AT1184">
        <v>98.995189999999994</v>
      </c>
      <c r="AU1184">
        <v>100.45189999999999</v>
      </c>
      <c r="AV1184">
        <v>101.1635</v>
      </c>
      <c r="AW1184">
        <v>100.86539999999999</v>
      </c>
      <c r="AX1184">
        <v>100.13460000000001</v>
      </c>
      <c r="AY1184">
        <v>98.307689999999994</v>
      </c>
      <c r="AZ1184">
        <v>96.875</v>
      </c>
      <c r="BA1184">
        <v>93.639420000000001</v>
      </c>
      <c r="BB1184">
        <v>89.649039999999999</v>
      </c>
      <c r="BC1184">
        <v>86.1875</v>
      </c>
      <c r="BD1184">
        <v>82.735579999999999</v>
      </c>
      <c r="BE1184">
        <v>78.75</v>
      </c>
      <c r="BF1184">
        <v>-345.06990000000002</v>
      </c>
      <c r="BG1184">
        <v>119.7306</v>
      </c>
      <c r="BH1184">
        <v>0</v>
      </c>
      <c r="BI1184">
        <v>0</v>
      </c>
      <c r="BJ1184">
        <v>0</v>
      </c>
    </row>
    <row r="1185" spans="1:62" x14ac:dyDescent="0.25">
      <c r="A1185" t="s">
        <v>37</v>
      </c>
      <c r="B1185" t="s">
        <v>25</v>
      </c>
      <c r="C1185" t="s">
        <v>1</v>
      </c>
      <c r="D1185" t="s">
        <v>101</v>
      </c>
      <c r="E1185" t="s">
        <v>100</v>
      </c>
      <c r="F1185" t="s">
        <v>33</v>
      </c>
      <c r="G1185">
        <v>2020</v>
      </c>
      <c r="H1185">
        <v>6</v>
      </c>
      <c r="I1185">
        <v>31.299800000000001</v>
      </c>
      <c r="J1185">
        <v>403.52730000000003</v>
      </c>
      <c r="K1185">
        <v>373.79219999999998</v>
      </c>
      <c r="L1185">
        <v>379.9443</v>
      </c>
      <c r="M1185">
        <v>375.46460000000002</v>
      </c>
      <c r="N1185">
        <v>396.5018</v>
      </c>
      <c r="O1185">
        <v>422.61180000000002</v>
      </c>
      <c r="P1185">
        <v>584.59910000000002</v>
      </c>
      <c r="Q1185">
        <v>761.92859999999996</v>
      </c>
      <c r="R1185">
        <v>935.29970000000003</v>
      </c>
      <c r="S1185">
        <v>1189.3679999999999</v>
      </c>
      <c r="T1185">
        <v>1384.672</v>
      </c>
      <c r="U1185">
        <v>1553.7809999999999</v>
      </c>
      <c r="V1185">
        <v>1691.7360000000001</v>
      </c>
      <c r="W1185">
        <v>1747.1310000000001</v>
      </c>
      <c r="X1185">
        <v>1802.5809999999999</v>
      </c>
      <c r="Y1185">
        <v>1796.5909999999999</v>
      </c>
      <c r="Z1185">
        <v>1740.9580000000001</v>
      </c>
      <c r="AA1185">
        <v>1663.413</v>
      </c>
      <c r="AB1185">
        <v>1635.327</v>
      </c>
      <c r="AC1185">
        <v>1582.5609999999999</v>
      </c>
      <c r="AD1185">
        <v>1543.607</v>
      </c>
      <c r="AE1185">
        <v>1229.8679999999999</v>
      </c>
      <c r="AF1185">
        <v>630.50120000000004</v>
      </c>
      <c r="AG1185">
        <v>483.95699999999999</v>
      </c>
      <c r="AH1185">
        <v>79.264420000000001</v>
      </c>
      <c r="AI1185">
        <v>77.600960000000001</v>
      </c>
      <c r="AJ1185">
        <v>75.576920000000001</v>
      </c>
      <c r="AK1185">
        <v>73.576920000000001</v>
      </c>
      <c r="AL1185">
        <v>71.850960000000001</v>
      </c>
      <c r="AM1185">
        <v>70.548079999999999</v>
      </c>
      <c r="AN1185">
        <v>72.524039999999999</v>
      </c>
      <c r="AO1185">
        <v>77.331729999999993</v>
      </c>
      <c r="AP1185">
        <v>81.625</v>
      </c>
      <c r="AQ1185">
        <v>87.442310000000006</v>
      </c>
      <c r="AR1185">
        <v>91.716350000000006</v>
      </c>
      <c r="AS1185">
        <v>95.519229999999993</v>
      </c>
      <c r="AT1185">
        <v>98.701920000000001</v>
      </c>
      <c r="AU1185">
        <v>100.9423</v>
      </c>
      <c r="AV1185">
        <v>103.0385</v>
      </c>
      <c r="AW1185">
        <v>103.92310000000001</v>
      </c>
      <c r="AX1185">
        <v>103.9567</v>
      </c>
      <c r="AY1185">
        <v>103.601</v>
      </c>
      <c r="AZ1185">
        <v>102.30289999999999</v>
      </c>
      <c r="BA1185">
        <v>99.509609999999995</v>
      </c>
      <c r="BB1185">
        <v>95.120189999999994</v>
      </c>
      <c r="BC1185">
        <v>91.240390000000005</v>
      </c>
      <c r="BD1185">
        <v>87.774039999999999</v>
      </c>
      <c r="BE1185">
        <v>84.495189999999994</v>
      </c>
      <c r="BF1185">
        <v>-454.0394</v>
      </c>
      <c r="BG1185">
        <v>207.28989999999999</v>
      </c>
      <c r="BH1185">
        <v>0</v>
      </c>
      <c r="BI1185">
        <v>0</v>
      </c>
      <c r="BJ1185">
        <v>0</v>
      </c>
    </row>
    <row r="1186" spans="1:62" x14ac:dyDescent="0.25">
      <c r="A1186" t="s">
        <v>37</v>
      </c>
      <c r="B1186" t="s">
        <v>25</v>
      </c>
      <c r="C1186" t="s">
        <v>1</v>
      </c>
      <c r="D1186" t="s">
        <v>101</v>
      </c>
      <c r="E1186" t="s">
        <v>100</v>
      </c>
      <c r="F1186" t="s">
        <v>33</v>
      </c>
      <c r="G1186">
        <v>2020</v>
      </c>
      <c r="H1186">
        <v>7</v>
      </c>
      <c r="I1186">
        <v>42.567729999999997</v>
      </c>
      <c r="J1186">
        <v>505.54730000000001</v>
      </c>
      <c r="K1186">
        <v>452.17950000000002</v>
      </c>
      <c r="L1186">
        <v>429.95150000000001</v>
      </c>
      <c r="M1186">
        <v>419.25</v>
      </c>
      <c r="N1186">
        <v>430.24380000000002</v>
      </c>
      <c r="O1186">
        <v>461.0419</v>
      </c>
      <c r="P1186">
        <v>798.32950000000005</v>
      </c>
      <c r="Q1186">
        <v>1084.998</v>
      </c>
      <c r="R1186">
        <v>1361.2470000000001</v>
      </c>
      <c r="S1186">
        <v>1719.942</v>
      </c>
      <c r="T1186">
        <v>2028.835</v>
      </c>
      <c r="U1186">
        <v>2260.8679999999999</v>
      </c>
      <c r="V1186">
        <v>2457.7910000000002</v>
      </c>
      <c r="W1186">
        <v>2489.8150000000001</v>
      </c>
      <c r="X1186">
        <v>2498.4989999999998</v>
      </c>
      <c r="Y1186">
        <v>2521.194</v>
      </c>
      <c r="Z1186">
        <v>2469.2849999999999</v>
      </c>
      <c r="AA1186">
        <v>2365.17</v>
      </c>
      <c r="AB1186">
        <v>2374.2579999999998</v>
      </c>
      <c r="AC1186">
        <v>2270.7199999999998</v>
      </c>
      <c r="AD1186">
        <v>2193.7579999999998</v>
      </c>
      <c r="AE1186">
        <v>1787.9649999999999</v>
      </c>
      <c r="AF1186">
        <v>919.54110000000003</v>
      </c>
      <c r="AG1186">
        <v>700.53380000000004</v>
      </c>
      <c r="AH1186">
        <v>85.384609999999995</v>
      </c>
      <c r="AI1186">
        <v>83.788460000000001</v>
      </c>
      <c r="AJ1186">
        <v>81.879810000000006</v>
      </c>
      <c r="AK1186">
        <v>81.004810000000006</v>
      </c>
      <c r="AL1186">
        <v>79.932689999999994</v>
      </c>
      <c r="AM1186">
        <v>78.701920000000001</v>
      </c>
      <c r="AN1186">
        <v>79.245189999999994</v>
      </c>
      <c r="AO1186">
        <v>83.4375</v>
      </c>
      <c r="AP1186">
        <v>88.725960000000001</v>
      </c>
      <c r="AQ1186">
        <v>93.706729999999993</v>
      </c>
      <c r="AR1186">
        <v>98.379810000000006</v>
      </c>
      <c r="AS1186">
        <v>103.0385</v>
      </c>
      <c r="AT1186">
        <v>105.726</v>
      </c>
      <c r="AU1186">
        <v>106.3462</v>
      </c>
      <c r="AV1186">
        <v>104.9327</v>
      </c>
      <c r="AW1186">
        <v>104.3317</v>
      </c>
      <c r="AX1186">
        <v>104.5337</v>
      </c>
      <c r="AY1186">
        <v>103.23560000000001</v>
      </c>
      <c r="AZ1186">
        <v>101.86539999999999</v>
      </c>
      <c r="BA1186">
        <v>99.538460000000001</v>
      </c>
      <c r="BB1186">
        <v>96.408649999999994</v>
      </c>
      <c r="BC1186">
        <v>93.706729999999993</v>
      </c>
      <c r="BD1186">
        <v>91.884609999999995</v>
      </c>
      <c r="BE1186">
        <v>89.557689999999994</v>
      </c>
      <c r="BF1186">
        <v>-617.49350000000004</v>
      </c>
      <c r="BG1186">
        <v>383.4033</v>
      </c>
      <c r="BH1186">
        <v>0</v>
      </c>
      <c r="BI1186">
        <v>0</v>
      </c>
      <c r="BJ1186">
        <v>0</v>
      </c>
    </row>
    <row r="1187" spans="1:62" x14ac:dyDescent="0.25">
      <c r="A1187" t="s">
        <v>37</v>
      </c>
      <c r="B1187" t="s">
        <v>25</v>
      </c>
      <c r="C1187" t="s">
        <v>1</v>
      </c>
      <c r="D1187" t="s">
        <v>101</v>
      </c>
      <c r="E1187" t="s">
        <v>100</v>
      </c>
      <c r="F1187" t="s">
        <v>33</v>
      </c>
      <c r="G1187">
        <v>2020</v>
      </c>
      <c r="H1187">
        <v>8</v>
      </c>
      <c r="I1187">
        <v>45.071719999999999</v>
      </c>
      <c r="J1187">
        <v>564.64390000000003</v>
      </c>
      <c r="K1187">
        <v>508.21820000000002</v>
      </c>
      <c r="L1187">
        <v>486.59309999999999</v>
      </c>
      <c r="M1187">
        <v>484.56310000000002</v>
      </c>
      <c r="N1187">
        <v>476.40859999999998</v>
      </c>
      <c r="O1187">
        <v>545.32119999999998</v>
      </c>
      <c r="P1187">
        <v>929.89750000000004</v>
      </c>
      <c r="Q1187">
        <v>1132.164</v>
      </c>
      <c r="R1187">
        <v>1357.953</v>
      </c>
      <c r="S1187">
        <v>1739.557</v>
      </c>
      <c r="T1187">
        <v>2066.65</v>
      </c>
      <c r="U1187">
        <v>2303.9</v>
      </c>
      <c r="V1187">
        <v>2508.6489999999999</v>
      </c>
      <c r="W1187">
        <v>2585.248</v>
      </c>
      <c r="X1187">
        <v>2681.85</v>
      </c>
      <c r="Y1187">
        <v>2662.7919999999999</v>
      </c>
      <c r="Z1187">
        <v>2595.3490000000002</v>
      </c>
      <c r="AA1187">
        <v>2524.5039999999999</v>
      </c>
      <c r="AB1187">
        <v>2519.6559999999999</v>
      </c>
      <c r="AC1187">
        <v>2418.9279999999999</v>
      </c>
      <c r="AD1187">
        <v>2316.5230000000001</v>
      </c>
      <c r="AE1187">
        <v>1892.5719999999999</v>
      </c>
      <c r="AF1187">
        <v>964.82039999999995</v>
      </c>
      <c r="AG1187">
        <v>759.44730000000004</v>
      </c>
      <c r="AH1187">
        <v>81.793270000000007</v>
      </c>
      <c r="AI1187">
        <v>80.485579999999999</v>
      </c>
      <c r="AJ1187">
        <v>79.245189999999994</v>
      </c>
      <c r="AK1187">
        <v>78.399039999999999</v>
      </c>
      <c r="AL1187">
        <v>76.567310000000006</v>
      </c>
      <c r="AM1187">
        <v>75.0625</v>
      </c>
      <c r="AN1187">
        <v>74.658649999999994</v>
      </c>
      <c r="AO1187">
        <v>78.528850000000006</v>
      </c>
      <c r="AP1187">
        <v>84.485579999999999</v>
      </c>
      <c r="AQ1187">
        <v>89.985579999999999</v>
      </c>
      <c r="AR1187">
        <v>95</v>
      </c>
      <c r="AS1187">
        <v>99.067310000000006</v>
      </c>
      <c r="AT1187">
        <v>102.8462</v>
      </c>
      <c r="AU1187">
        <v>104.9087</v>
      </c>
      <c r="AV1187">
        <v>106.17789999999999</v>
      </c>
      <c r="AW1187">
        <v>105.7308</v>
      </c>
      <c r="AX1187">
        <v>104.9615</v>
      </c>
      <c r="AY1187">
        <v>103.63939999999999</v>
      </c>
      <c r="AZ1187">
        <v>100.9615</v>
      </c>
      <c r="BA1187">
        <v>97.230770000000007</v>
      </c>
      <c r="BB1187">
        <v>93.538460000000001</v>
      </c>
      <c r="BC1187">
        <v>90.471149999999994</v>
      </c>
      <c r="BD1187">
        <v>88.350960000000001</v>
      </c>
      <c r="BE1187">
        <v>86.25</v>
      </c>
      <c r="BF1187">
        <v>-653.81679999999994</v>
      </c>
      <c r="BG1187">
        <v>429.83629999999999</v>
      </c>
      <c r="BH1187">
        <v>0</v>
      </c>
      <c r="BI1187">
        <v>0</v>
      </c>
      <c r="BJ1187">
        <v>0</v>
      </c>
    </row>
    <row r="1188" spans="1:62" x14ac:dyDescent="0.25">
      <c r="A1188" t="s">
        <v>37</v>
      </c>
      <c r="B1188" t="s">
        <v>25</v>
      </c>
      <c r="C1188" t="s">
        <v>1</v>
      </c>
      <c r="D1188" t="s">
        <v>101</v>
      </c>
      <c r="E1188" t="s">
        <v>100</v>
      </c>
      <c r="F1188" t="s">
        <v>33</v>
      </c>
      <c r="G1188">
        <v>2020</v>
      </c>
      <c r="H1188">
        <v>9</v>
      </c>
      <c r="I1188">
        <v>38.811750000000004</v>
      </c>
      <c r="J1188">
        <v>524.91819999999996</v>
      </c>
      <c r="K1188">
        <v>512.28719999999998</v>
      </c>
      <c r="L1188">
        <v>513.91579999999999</v>
      </c>
      <c r="M1188">
        <v>507.03649999999999</v>
      </c>
      <c r="N1188">
        <v>515.52919999999995</v>
      </c>
      <c r="O1188">
        <v>556.55799999999999</v>
      </c>
      <c r="P1188">
        <v>854.42650000000003</v>
      </c>
      <c r="Q1188">
        <v>944.21889999999996</v>
      </c>
      <c r="R1188">
        <v>1079.385</v>
      </c>
      <c r="S1188">
        <v>1389.758</v>
      </c>
      <c r="T1188">
        <v>1612.5419999999999</v>
      </c>
      <c r="U1188">
        <v>1825.2449999999999</v>
      </c>
      <c r="V1188">
        <v>1983.5450000000001</v>
      </c>
      <c r="W1188">
        <v>2023.962</v>
      </c>
      <c r="X1188">
        <v>2089.0630000000001</v>
      </c>
      <c r="Y1188">
        <v>2068.2930000000001</v>
      </c>
      <c r="Z1188">
        <v>1991.3510000000001</v>
      </c>
      <c r="AA1188">
        <v>1959.462</v>
      </c>
      <c r="AB1188">
        <v>1917.691</v>
      </c>
      <c r="AC1188">
        <v>1952.7139999999999</v>
      </c>
      <c r="AD1188">
        <v>1805.8150000000001</v>
      </c>
      <c r="AE1188">
        <v>1427.771</v>
      </c>
      <c r="AF1188">
        <v>737.03060000000005</v>
      </c>
      <c r="AG1188">
        <v>612.89400000000001</v>
      </c>
      <c r="AH1188">
        <v>73.793270000000007</v>
      </c>
      <c r="AI1188">
        <v>72.701920000000001</v>
      </c>
      <c r="AJ1188">
        <v>71.889420000000001</v>
      </c>
      <c r="AK1188">
        <v>70.620189999999994</v>
      </c>
      <c r="AL1188">
        <v>69.697109999999995</v>
      </c>
      <c r="AM1188">
        <v>69.177890000000005</v>
      </c>
      <c r="AN1188">
        <v>68.302890000000005</v>
      </c>
      <c r="AO1188">
        <v>70.197109999999995</v>
      </c>
      <c r="AP1188">
        <v>77.206729999999993</v>
      </c>
      <c r="AQ1188">
        <v>82.927890000000005</v>
      </c>
      <c r="AR1188">
        <v>88.269229999999993</v>
      </c>
      <c r="AS1188">
        <v>92.995189999999994</v>
      </c>
      <c r="AT1188">
        <v>97.014420000000001</v>
      </c>
      <c r="AU1188">
        <v>99.663460000000001</v>
      </c>
      <c r="AV1188">
        <v>100.8462</v>
      </c>
      <c r="AW1188">
        <v>101.2837</v>
      </c>
      <c r="AX1188">
        <v>100.36060000000001</v>
      </c>
      <c r="AY1188">
        <v>97.754810000000006</v>
      </c>
      <c r="AZ1188">
        <v>93.908649999999994</v>
      </c>
      <c r="BA1188">
        <v>89.307689999999994</v>
      </c>
      <c r="BB1188">
        <v>85.586539999999999</v>
      </c>
      <c r="BC1188">
        <v>82.423079999999999</v>
      </c>
      <c r="BD1188">
        <v>79.572109999999995</v>
      </c>
      <c r="BE1188">
        <v>77.581729999999993</v>
      </c>
      <c r="BF1188">
        <v>-563.00890000000004</v>
      </c>
      <c r="BG1188">
        <v>318.72890000000001</v>
      </c>
      <c r="BH1188">
        <v>0</v>
      </c>
      <c r="BI1188">
        <v>0</v>
      </c>
      <c r="BJ1188">
        <v>0</v>
      </c>
    </row>
    <row r="1189" spans="1:62" x14ac:dyDescent="0.25">
      <c r="A1189" t="s">
        <v>37</v>
      </c>
      <c r="B1189" t="s">
        <v>25</v>
      </c>
      <c r="C1189" t="s">
        <v>1</v>
      </c>
      <c r="D1189" t="s">
        <v>101</v>
      </c>
      <c r="E1189" t="s">
        <v>100</v>
      </c>
      <c r="F1189" t="s">
        <v>33</v>
      </c>
      <c r="G1189">
        <v>2020</v>
      </c>
      <c r="H1189">
        <v>10</v>
      </c>
      <c r="I1189">
        <v>35.055770000000003</v>
      </c>
      <c r="J1189">
        <v>564.58979999999997</v>
      </c>
      <c r="K1189">
        <v>587.05399999999997</v>
      </c>
      <c r="L1189">
        <v>617.51840000000004</v>
      </c>
      <c r="M1189">
        <v>617.10950000000003</v>
      </c>
      <c r="N1189">
        <v>613.30150000000003</v>
      </c>
      <c r="O1189">
        <v>631.04830000000004</v>
      </c>
      <c r="P1189">
        <v>720.14170000000001</v>
      </c>
      <c r="Q1189">
        <v>841.16510000000005</v>
      </c>
      <c r="R1189">
        <v>875.54690000000005</v>
      </c>
      <c r="S1189">
        <v>1112.585</v>
      </c>
      <c r="T1189">
        <v>1294.7270000000001</v>
      </c>
      <c r="U1189">
        <v>1502.9190000000001</v>
      </c>
      <c r="V1189">
        <v>1646.288</v>
      </c>
      <c r="W1189">
        <v>1717.866</v>
      </c>
      <c r="X1189">
        <v>1768.7339999999999</v>
      </c>
      <c r="Y1189">
        <v>1725.931</v>
      </c>
      <c r="Z1189">
        <v>1625.8689999999999</v>
      </c>
      <c r="AA1189">
        <v>1623.1179999999999</v>
      </c>
      <c r="AB1189">
        <v>1680.817</v>
      </c>
      <c r="AC1189">
        <v>1658.596</v>
      </c>
      <c r="AD1189">
        <v>1513.1869999999999</v>
      </c>
      <c r="AE1189">
        <v>1164.0350000000001</v>
      </c>
      <c r="AF1189">
        <v>608.91859999999997</v>
      </c>
      <c r="AG1189">
        <v>504.45650000000001</v>
      </c>
      <c r="AH1189">
        <v>70.326920000000001</v>
      </c>
      <c r="AI1189">
        <v>68.307689999999994</v>
      </c>
      <c r="AJ1189">
        <v>66.663460000000001</v>
      </c>
      <c r="AK1189">
        <v>65.317310000000006</v>
      </c>
      <c r="AL1189">
        <v>64.322109999999995</v>
      </c>
      <c r="AM1189">
        <v>63.423079999999999</v>
      </c>
      <c r="AN1189">
        <v>62.274039999999999</v>
      </c>
      <c r="AO1189">
        <v>63.903849999999998</v>
      </c>
      <c r="AP1189">
        <v>70.826920000000001</v>
      </c>
      <c r="AQ1189">
        <v>77.211539999999999</v>
      </c>
      <c r="AR1189">
        <v>84.514420000000001</v>
      </c>
      <c r="AS1189">
        <v>89.956729999999993</v>
      </c>
      <c r="AT1189">
        <v>93.894229999999993</v>
      </c>
      <c r="AU1189">
        <v>96.302890000000005</v>
      </c>
      <c r="AV1189">
        <v>98</v>
      </c>
      <c r="AW1189">
        <v>98.038460000000001</v>
      </c>
      <c r="AX1189">
        <v>96.620189999999994</v>
      </c>
      <c r="AY1189">
        <v>95.163460000000001</v>
      </c>
      <c r="AZ1189">
        <v>90.956729999999993</v>
      </c>
      <c r="BA1189">
        <v>85.528850000000006</v>
      </c>
      <c r="BB1189">
        <v>81.144229999999993</v>
      </c>
      <c r="BC1189">
        <v>77.692310000000006</v>
      </c>
      <c r="BD1189">
        <v>74.701920000000001</v>
      </c>
      <c r="BE1189">
        <v>72.557689999999994</v>
      </c>
      <c r="BF1189">
        <v>-508.52409999999998</v>
      </c>
      <c r="BG1189">
        <v>260.02440000000001</v>
      </c>
      <c r="BH1189">
        <v>0</v>
      </c>
      <c r="BI1189">
        <v>0</v>
      </c>
      <c r="BJ1189">
        <v>0</v>
      </c>
    </row>
    <row r="1190" spans="1:62" x14ac:dyDescent="0.25">
      <c r="A1190" t="s">
        <v>37</v>
      </c>
      <c r="B1190" t="s">
        <v>25</v>
      </c>
      <c r="C1190" t="s">
        <v>1</v>
      </c>
      <c r="D1190" t="s">
        <v>101</v>
      </c>
      <c r="E1190" t="s">
        <v>100</v>
      </c>
      <c r="F1190" t="s">
        <v>33</v>
      </c>
      <c r="G1190">
        <v>2021</v>
      </c>
      <c r="H1190">
        <v>5</v>
      </c>
      <c r="I1190">
        <v>25.039840000000002</v>
      </c>
      <c r="J1190">
        <v>377.72039999999998</v>
      </c>
      <c r="K1190">
        <v>387.9452</v>
      </c>
      <c r="L1190">
        <v>398.27269999999999</v>
      </c>
      <c r="M1190">
        <v>392.31920000000002</v>
      </c>
      <c r="N1190">
        <v>392.39</v>
      </c>
      <c r="O1190">
        <v>424.37090000000001</v>
      </c>
      <c r="P1190">
        <v>494.18990000000002</v>
      </c>
      <c r="Q1190">
        <v>600.41240000000005</v>
      </c>
      <c r="R1190">
        <v>692.02390000000003</v>
      </c>
      <c r="S1190">
        <v>881.93669999999997</v>
      </c>
      <c r="T1190">
        <v>1025.5219999999999</v>
      </c>
      <c r="U1190">
        <v>1159.6099999999999</v>
      </c>
      <c r="V1190">
        <v>1284.925</v>
      </c>
      <c r="W1190">
        <v>1343.3589999999999</v>
      </c>
      <c r="X1190">
        <v>1384.405</v>
      </c>
      <c r="Y1190">
        <v>1369.902</v>
      </c>
      <c r="Z1190">
        <v>1320.405</v>
      </c>
      <c r="AA1190">
        <v>1232.018</v>
      </c>
      <c r="AB1190">
        <v>1188.307</v>
      </c>
      <c r="AC1190">
        <v>1165.1969999999999</v>
      </c>
      <c r="AD1190">
        <v>1160.0989999999999</v>
      </c>
      <c r="AE1190">
        <v>918.8039</v>
      </c>
      <c r="AF1190">
        <v>482.1678</v>
      </c>
      <c r="AG1190">
        <v>381.5958</v>
      </c>
      <c r="AH1190">
        <v>75.471149999999994</v>
      </c>
      <c r="AI1190">
        <v>73.701920000000001</v>
      </c>
      <c r="AJ1190">
        <v>72.153850000000006</v>
      </c>
      <c r="AK1190">
        <v>70.783649999999994</v>
      </c>
      <c r="AL1190">
        <v>69.307689999999994</v>
      </c>
      <c r="AM1190">
        <v>68.182689999999994</v>
      </c>
      <c r="AN1190">
        <v>69.596149999999994</v>
      </c>
      <c r="AO1190">
        <v>75.158649999999994</v>
      </c>
      <c r="AP1190">
        <v>81.740390000000005</v>
      </c>
      <c r="AQ1190">
        <v>88.341350000000006</v>
      </c>
      <c r="AR1190">
        <v>92.956729999999993</v>
      </c>
      <c r="AS1190">
        <v>96.649039999999999</v>
      </c>
      <c r="AT1190">
        <v>98.995189999999994</v>
      </c>
      <c r="AU1190">
        <v>100.45189999999999</v>
      </c>
      <c r="AV1190">
        <v>101.1635</v>
      </c>
      <c r="AW1190">
        <v>100.86539999999999</v>
      </c>
      <c r="AX1190">
        <v>100.13460000000001</v>
      </c>
      <c r="AY1190">
        <v>98.307689999999994</v>
      </c>
      <c r="AZ1190">
        <v>96.875</v>
      </c>
      <c r="BA1190">
        <v>93.639420000000001</v>
      </c>
      <c r="BB1190">
        <v>89.649039999999999</v>
      </c>
      <c r="BC1190">
        <v>86.1875</v>
      </c>
      <c r="BD1190">
        <v>82.735579999999999</v>
      </c>
      <c r="BE1190">
        <v>78.75</v>
      </c>
      <c r="BF1190">
        <v>-363.23149999999998</v>
      </c>
      <c r="BG1190">
        <v>132.66550000000001</v>
      </c>
      <c r="BH1190">
        <v>0</v>
      </c>
      <c r="BI1190">
        <v>0</v>
      </c>
      <c r="BJ1190">
        <v>0</v>
      </c>
    </row>
    <row r="1191" spans="1:62" x14ac:dyDescent="0.25">
      <c r="A1191" t="s">
        <v>37</v>
      </c>
      <c r="B1191" t="s">
        <v>25</v>
      </c>
      <c r="C1191" t="s">
        <v>1</v>
      </c>
      <c r="D1191" t="s">
        <v>101</v>
      </c>
      <c r="E1191" t="s">
        <v>100</v>
      </c>
      <c r="F1191" t="s">
        <v>33</v>
      </c>
      <c r="G1191">
        <v>2021</v>
      </c>
      <c r="H1191">
        <v>6</v>
      </c>
      <c r="I1191">
        <v>32.551789999999997</v>
      </c>
      <c r="J1191">
        <v>419.66840000000002</v>
      </c>
      <c r="K1191">
        <v>388.7439</v>
      </c>
      <c r="L1191">
        <v>395.142</v>
      </c>
      <c r="M1191">
        <v>390.48320000000001</v>
      </c>
      <c r="N1191">
        <v>412.36189999999999</v>
      </c>
      <c r="O1191">
        <v>439.51620000000003</v>
      </c>
      <c r="P1191">
        <v>607.98299999999995</v>
      </c>
      <c r="Q1191">
        <v>792.4058</v>
      </c>
      <c r="R1191">
        <v>972.71169999999995</v>
      </c>
      <c r="S1191">
        <v>1236.943</v>
      </c>
      <c r="T1191">
        <v>1440.059</v>
      </c>
      <c r="U1191">
        <v>1615.932</v>
      </c>
      <c r="V1191">
        <v>1759.4059999999999</v>
      </c>
      <c r="W1191">
        <v>1817.0160000000001</v>
      </c>
      <c r="X1191">
        <v>1874.6849999999999</v>
      </c>
      <c r="Y1191">
        <v>1868.4549999999999</v>
      </c>
      <c r="Z1191">
        <v>1810.596</v>
      </c>
      <c r="AA1191">
        <v>1729.95</v>
      </c>
      <c r="AB1191">
        <v>1700.74</v>
      </c>
      <c r="AC1191">
        <v>1645.864</v>
      </c>
      <c r="AD1191">
        <v>1605.3510000000001</v>
      </c>
      <c r="AE1191">
        <v>1279.0630000000001</v>
      </c>
      <c r="AF1191">
        <v>655.72130000000004</v>
      </c>
      <c r="AG1191">
        <v>503.3152</v>
      </c>
      <c r="AH1191">
        <v>79.264420000000001</v>
      </c>
      <c r="AI1191">
        <v>77.600960000000001</v>
      </c>
      <c r="AJ1191">
        <v>75.576920000000001</v>
      </c>
      <c r="AK1191">
        <v>73.576920000000001</v>
      </c>
      <c r="AL1191">
        <v>71.850960000000001</v>
      </c>
      <c r="AM1191">
        <v>70.548079999999999</v>
      </c>
      <c r="AN1191">
        <v>72.524039999999999</v>
      </c>
      <c r="AO1191">
        <v>77.331729999999993</v>
      </c>
      <c r="AP1191">
        <v>81.625</v>
      </c>
      <c r="AQ1191">
        <v>87.442310000000006</v>
      </c>
      <c r="AR1191">
        <v>91.716350000000006</v>
      </c>
      <c r="AS1191">
        <v>95.519229999999993</v>
      </c>
      <c r="AT1191">
        <v>98.701920000000001</v>
      </c>
      <c r="AU1191">
        <v>100.9423</v>
      </c>
      <c r="AV1191">
        <v>103.0385</v>
      </c>
      <c r="AW1191">
        <v>103.92310000000001</v>
      </c>
      <c r="AX1191">
        <v>103.9567</v>
      </c>
      <c r="AY1191">
        <v>103.601</v>
      </c>
      <c r="AZ1191">
        <v>102.30289999999999</v>
      </c>
      <c r="BA1191">
        <v>99.509609999999995</v>
      </c>
      <c r="BB1191">
        <v>95.120189999999994</v>
      </c>
      <c r="BC1191">
        <v>91.240390000000005</v>
      </c>
      <c r="BD1191">
        <v>87.774039999999999</v>
      </c>
      <c r="BE1191">
        <v>84.495189999999994</v>
      </c>
      <c r="BF1191">
        <v>-472.20100000000002</v>
      </c>
      <c r="BG1191">
        <v>224.2047</v>
      </c>
      <c r="BH1191">
        <v>0</v>
      </c>
      <c r="BI1191">
        <v>0</v>
      </c>
      <c r="BJ1191">
        <v>0</v>
      </c>
    </row>
    <row r="1192" spans="1:62" x14ac:dyDescent="0.25">
      <c r="A1192" t="s">
        <v>37</v>
      </c>
      <c r="B1192" t="s">
        <v>25</v>
      </c>
      <c r="C1192" t="s">
        <v>1</v>
      </c>
      <c r="D1192" t="s">
        <v>101</v>
      </c>
      <c r="E1192" t="s">
        <v>100</v>
      </c>
      <c r="F1192" t="s">
        <v>33</v>
      </c>
      <c r="G1192">
        <v>2021</v>
      </c>
      <c r="H1192">
        <v>7</v>
      </c>
      <c r="I1192">
        <v>45.071719999999999</v>
      </c>
      <c r="J1192">
        <v>535.28549999999996</v>
      </c>
      <c r="K1192">
        <v>478.77839999999998</v>
      </c>
      <c r="L1192">
        <v>455.24279999999999</v>
      </c>
      <c r="M1192">
        <v>443.91180000000003</v>
      </c>
      <c r="N1192">
        <v>455.5523</v>
      </c>
      <c r="O1192">
        <v>488.16199999999998</v>
      </c>
      <c r="P1192">
        <v>845.29020000000003</v>
      </c>
      <c r="Q1192">
        <v>1148.8209999999999</v>
      </c>
      <c r="R1192">
        <v>1441.3209999999999</v>
      </c>
      <c r="S1192">
        <v>1821.116</v>
      </c>
      <c r="T1192">
        <v>2148.1790000000001</v>
      </c>
      <c r="U1192">
        <v>2393.86</v>
      </c>
      <c r="V1192">
        <v>2602.3670000000002</v>
      </c>
      <c r="W1192">
        <v>2636.2750000000001</v>
      </c>
      <c r="X1192">
        <v>2645.47</v>
      </c>
      <c r="Y1192">
        <v>2669.5</v>
      </c>
      <c r="Z1192">
        <v>2614.5369999999998</v>
      </c>
      <c r="AA1192">
        <v>2504.2979999999998</v>
      </c>
      <c r="AB1192">
        <v>2513.92</v>
      </c>
      <c r="AC1192">
        <v>2404.2919999999999</v>
      </c>
      <c r="AD1192">
        <v>2322.8029999999999</v>
      </c>
      <c r="AE1192">
        <v>1893.14</v>
      </c>
      <c r="AF1192">
        <v>973.63189999999997</v>
      </c>
      <c r="AG1192">
        <v>741.74180000000001</v>
      </c>
      <c r="AH1192">
        <v>85.384609999999995</v>
      </c>
      <c r="AI1192">
        <v>83.788460000000001</v>
      </c>
      <c r="AJ1192">
        <v>81.879810000000006</v>
      </c>
      <c r="AK1192">
        <v>81.004810000000006</v>
      </c>
      <c r="AL1192">
        <v>79.932689999999994</v>
      </c>
      <c r="AM1192">
        <v>78.701920000000001</v>
      </c>
      <c r="AN1192">
        <v>79.245189999999994</v>
      </c>
      <c r="AO1192">
        <v>83.4375</v>
      </c>
      <c r="AP1192">
        <v>88.725960000000001</v>
      </c>
      <c r="AQ1192">
        <v>93.706729999999993</v>
      </c>
      <c r="AR1192">
        <v>98.379810000000006</v>
      </c>
      <c r="AS1192">
        <v>103.0385</v>
      </c>
      <c r="AT1192">
        <v>105.726</v>
      </c>
      <c r="AU1192">
        <v>106.3462</v>
      </c>
      <c r="AV1192">
        <v>104.9327</v>
      </c>
      <c r="AW1192">
        <v>104.3317</v>
      </c>
      <c r="AX1192">
        <v>104.5337</v>
      </c>
      <c r="AY1192">
        <v>103.23560000000001</v>
      </c>
      <c r="AZ1192">
        <v>101.86539999999999</v>
      </c>
      <c r="BA1192">
        <v>99.538460000000001</v>
      </c>
      <c r="BB1192">
        <v>96.408649999999994</v>
      </c>
      <c r="BC1192">
        <v>93.706729999999993</v>
      </c>
      <c r="BD1192">
        <v>91.884609999999995</v>
      </c>
      <c r="BE1192">
        <v>89.557689999999994</v>
      </c>
      <c r="BF1192">
        <v>-653.81679999999994</v>
      </c>
      <c r="BG1192">
        <v>429.83629999999999</v>
      </c>
      <c r="BH1192">
        <v>0</v>
      </c>
      <c r="BI1192">
        <v>0</v>
      </c>
      <c r="BJ1192">
        <v>0</v>
      </c>
    </row>
    <row r="1193" spans="1:62" x14ac:dyDescent="0.25">
      <c r="A1193" t="s">
        <v>37</v>
      </c>
      <c r="B1193" t="s">
        <v>25</v>
      </c>
      <c r="C1193" t="s">
        <v>1</v>
      </c>
      <c r="D1193" t="s">
        <v>101</v>
      </c>
      <c r="E1193" t="s">
        <v>100</v>
      </c>
      <c r="F1193" t="s">
        <v>33</v>
      </c>
      <c r="G1193">
        <v>2021</v>
      </c>
      <c r="H1193">
        <v>8</v>
      </c>
      <c r="I1193">
        <v>47.575699999999998</v>
      </c>
      <c r="J1193">
        <v>596.01300000000003</v>
      </c>
      <c r="K1193">
        <v>536.45249999999999</v>
      </c>
      <c r="L1193">
        <v>513.62599999999998</v>
      </c>
      <c r="M1193">
        <v>511.48329999999999</v>
      </c>
      <c r="N1193">
        <v>502.87580000000003</v>
      </c>
      <c r="O1193">
        <v>575.61680000000001</v>
      </c>
      <c r="P1193">
        <v>981.55840000000001</v>
      </c>
      <c r="Q1193">
        <v>1195.0619999999999</v>
      </c>
      <c r="R1193">
        <v>1433.395</v>
      </c>
      <c r="S1193">
        <v>1836.1990000000001</v>
      </c>
      <c r="T1193">
        <v>2181.4639999999999</v>
      </c>
      <c r="U1193">
        <v>2431.8939999999998</v>
      </c>
      <c r="V1193">
        <v>2648.018</v>
      </c>
      <c r="W1193">
        <v>2728.873</v>
      </c>
      <c r="X1193">
        <v>2830.8409999999999</v>
      </c>
      <c r="Y1193">
        <v>2810.7240000000002</v>
      </c>
      <c r="Z1193">
        <v>2739.5349999999999</v>
      </c>
      <c r="AA1193">
        <v>2664.7550000000001</v>
      </c>
      <c r="AB1193">
        <v>2659.6370000000002</v>
      </c>
      <c r="AC1193">
        <v>2553.3130000000001</v>
      </c>
      <c r="AD1193">
        <v>2445.2190000000001</v>
      </c>
      <c r="AE1193">
        <v>1997.7149999999999</v>
      </c>
      <c r="AF1193">
        <v>1018.421</v>
      </c>
      <c r="AG1193">
        <v>801.63890000000004</v>
      </c>
      <c r="AH1193">
        <v>81.793270000000007</v>
      </c>
      <c r="AI1193">
        <v>80.485579999999999</v>
      </c>
      <c r="AJ1193">
        <v>79.245189999999994</v>
      </c>
      <c r="AK1193">
        <v>78.399039999999999</v>
      </c>
      <c r="AL1193">
        <v>76.567310000000006</v>
      </c>
      <c r="AM1193">
        <v>75.0625</v>
      </c>
      <c r="AN1193">
        <v>74.658649999999994</v>
      </c>
      <c r="AO1193">
        <v>78.528850000000006</v>
      </c>
      <c r="AP1193">
        <v>84.485579999999999</v>
      </c>
      <c r="AQ1193">
        <v>89.985579999999999</v>
      </c>
      <c r="AR1193">
        <v>95</v>
      </c>
      <c r="AS1193">
        <v>99.067310000000006</v>
      </c>
      <c r="AT1193">
        <v>102.8462</v>
      </c>
      <c r="AU1193">
        <v>104.9087</v>
      </c>
      <c r="AV1193">
        <v>106.17789999999999</v>
      </c>
      <c r="AW1193">
        <v>105.7308</v>
      </c>
      <c r="AX1193">
        <v>104.9615</v>
      </c>
      <c r="AY1193">
        <v>103.63939999999999</v>
      </c>
      <c r="AZ1193">
        <v>100.9615</v>
      </c>
      <c r="BA1193">
        <v>97.230770000000007</v>
      </c>
      <c r="BB1193">
        <v>93.538460000000001</v>
      </c>
      <c r="BC1193">
        <v>90.471149999999994</v>
      </c>
      <c r="BD1193">
        <v>88.350960000000001</v>
      </c>
      <c r="BE1193">
        <v>86.25</v>
      </c>
      <c r="BF1193">
        <v>-690.13990000000001</v>
      </c>
      <c r="BG1193">
        <v>478.92250000000001</v>
      </c>
      <c r="BH1193">
        <v>0</v>
      </c>
      <c r="BI1193">
        <v>0</v>
      </c>
      <c r="BJ1193">
        <v>0</v>
      </c>
    </row>
    <row r="1194" spans="1:62" x14ac:dyDescent="0.25">
      <c r="A1194" t="s">
        <v>37</v>
      </c>
      <c r="B1194" t="s">
        <v>25</v>
      </c>
      <c r="C1194" t="s">
        <v>1</v>
      </c>
      <c r="D1194" t="s">
        <v>101</v>
      </c>
      <c r="E1194" t="s">
        <v>100</v>
      </c>
      <c r="F1194" t="s">
        <v>33</v>
      </c>
      <c r="G1194">
        <v>2021</v>
      </c>
      <c r="H1194">
        <v>9</v>
      </c>
      <c r="I1194">
        <v>41.315739999999998</v>
      </c>
      <c r="J1194">
        <v>558.78390000000002</v>
      </c>
      <c r="K1194">
        <v>545.33810000000005</v>
      </c>
      <c r="L1194">
        <v>547.07169999999996</v>
      </c>
      <c r="M1194">
        <v>539.74850000000004</v>
      </c>
      <c r="N1194">
        <v>548.78920000000005</v>
      </c>
      <c r="O1194">
        <v>592.46510000000001</v>
      </c>
      <c r="P1194">
        <v>909.55079999999998</v>
      </c>
      <c r="Q1194">
        <v>1005.136</v>
      </c>
      <c r="R1194">
        <v>1149.0229999999999</v>
      </c>
      <c r="S1194">
        <v>1479.42</v>
      </c>
      <c r="T1194">
        <v>1716.578</v>
      </c>
      <c r="U1194">
        <v>1943.0029999999999</v>
      </c>
      <c r="V1194">
        <v>2111.5160000000001</v>
      </c>
      <c r="W1194">
        <v>2154.5410000000002</v>
      </c>
      <c r="X1194">
        <v>2223.8420000000001</v>
      </c>
      <c r="Y1194">
        <v>2201.7310000000002</v>
      </c>
      <c r="Z1194">
        <v>2119.826</v>
      </c>
      <c r="AA1194">
        <v>2085.8789999999999</v>
      </c>
      <c r="AB1194">
        <v>2041.413</v>
      </c>
      <c r="AC1194">
        <v>2078.6950000000002</v>
      </c>
      <c r="AD1194">
        <v>1922.319</v>
      </c>
      <c r="AE1194">
        <v>1519.886</v>
      </c>
      <c r="AF1194">
        <v>784.58100000000002</v>
      </c>
      <c r="AG1194">
        <v>652.43560000000002</v>
      </c>
      <c r="AH1194">
        <v>73.793270000000007</v>
      </c>
      <c r="AI1194">
        <v>72.701920000000001</v>
      </c>
      <c r="AJ1194">
        <v>71.889420000000001</v>
      </c>
      <c r="AK1194">
        <v>70.620189999999994</v>
      </c>
      <c r="AL1194">
        <v>69.697109999999995</v>
      </c>
      <c r="AM1194">
        <v>69.177890000000005</v>
      </c>
      <c r="AN1194">
        <v>68.302890000000005</v>
      </c>
      <c r="AO1194">
        <v>70.197109999999995</v>
      </c>
      <c r="AP1194">
        <v>77.206729999999993</v>
      </c>
      <c r="AQ1194">
        <v>82.927890000000005</v>
      </c>
      <c r="AR1194">
        <v>88.269229999999993</v>
      </c>
      <c r="AS1194">
        <v>92.995189999999994</v>
      </c>
      <c r="AT1194">
        <v>97.014420000000001</v>
      </c>
      <c r="AU1194">
        <v>99.663460000000001</v>
      </c>
      <c r="AV1194">
        <v>100.8462</v>
      </c>
      <c r="AW1194">
        <v>101.2837</v>
      </c>
      <c r="AX1194">
        <v>100.36060000000001</v>
      </c>
      <c r="AY1194">
        <v>97.754810000000006</v>
      </c>
      <c r="AZ1194">
        <v>93.908649999999994</v>
      </c>
      <c r="BA1194">
        <v>89.307689999999994</v>
      </c>
      <c r="BB1194">
        <v>85.586539999999999</v>
      </c>
      <c r="BC1194">
        <v>82.423079999999999</v>
      </c>
      <c r="BD1194">
        <v>79.572109999999995</v>
      </c>
      <c r="BE1194">
        <v>77.581729999999993</v>
      </c>
      <c r="BF1194">
        <v>-599.33199999999999</v>
      </c>
      <c r="BG1194">
        <v>361.18189999999998</v>
      </c>
      <c r="BH1194">
        <v>0</v>
      </c>
      <c r="BI1194">
        <v>0</v>
      </c>
      <c r="BJ1194">
        <v>0</v>
      </c>
    </row>
    <row r="1195" spans="1:62" x14ac:dyDescent="0.25">
      <c r="A1195" t="s">
        <v>37</v>
      </c>
      <c r="B1195" t="s">
        <v>25</v>
      </c>
      <c r="C1195" t="s">
        <v>1</v>
      </c>
      <c r="D1195" t="s">
        <v>101</v>
      </c>
      <c r="E1195" t="s">
        <v>100</v>
      </c>
      <c r="F1195" t="s">
        <v>33</v>
      </c>
      <c r="G1195">
        <v>2021</v>
      </c>
      <c r="H1195">
        <v>10</v>
      </c>
      <c r="I1195">
        <v>37.559759999999997</v>
      </c>
      <c r="J1195">
        <v>604.91769999999997</v>
      </c>
      <c r="K1195">
        <v>628.98649999999998</v>
      </c>
      <c r="L1195">
        <v>661.6268</v>
      </c>
      <c r="M1195">
        <v>661.18880000000001</v>
      </c>
      <c r="N1195">
        <v>657.10879999999997</v>
      </c>
      <c r="O1195">
        <v>676.1232</v>
      </c>
      <c r="P1195">
        <v>771.58040000000005</v>
      </c>
      <c r="Q1195">
        <v>901.24839999999995</v>
      </c>
      <c r="R1195">
        <v>938.08609999999999</v>
      </c>
      <c r="S1195">
        <v>1192.056</v>
      </c>
      <c r="T1195">
        <v>1387.2070000000001</v>
      </c>
      <c r="U1195">
        <v>1610.27</v>
      </c>
      <c r="V1195">
        <v>1763.8810000000001</v>
      </c>
      <c r="W1195">
        <v>1840.5709999999999</v>
      </c>
      <c r="X1195">
        <v>1895.0719999999999</v>
      </c>
      <c r="Y1195">
        <v>1849.212</v>
      </c>
      <c r="Z1195">
        <v>1742.002</v>
      </c>
      <c r="AA1195">
        <v>1739.0550000000001</v>
      </c>
      <c r="AB1195">
        <v>1800.875</v>
      </c>
      <c r="AC1195">
        <v>1777.068</v>
      </c>
      <c r="AD1195">
        <v>1621.271</v>
      </c>
      <c r="AE1195">
        <v>1247.181</v>
      </c>
      <c r="AF1195">
        <v>652.41279999999995</v>
      </c>
      <c r="AG1195">
        <v>540.48919999999998</v>
      </c>
      <c r="AH1195">
        <v>70.326920000000001</v>
      </c>
      <c r="AI1195">
        <v>68.307689999999994</v>
      </c>
      <c r="AJ1195">
        <v>66.663460000000001</v>
      </c>
      <c r="AK1195">
        <v>65.317310000000006</v>
      </c>
      <c r="AL1195">
        <v>64.322109999999995</v>
      </c>
      <c r="AM1195">
        <v>63.423079999999999</v>
      </c>
      <c r="AN1195">
        <v>62.274039999999999</v>
      </c>
      <c r="AO1195">
        <v>63.903849999999998</v>
      </c>
      <c r="AP1195">
        <v>70.826920000000001</v>
      </c>
      <c r="AQ1195">
        <v>77.211539999999999</v>
      </c>
      <c r="AR1195">
        <v>84.514420000000001</v>
      </c>
      <c r="AS1195">
        <v>89.956729999999993</v>
      </c>
      <c r="AT1195">
        <v>93.894229999999993</v>
      </c>
      <c r="AU1195">
        <v>96.302890000000005</v>
      </c>
      <c r="AV1195">
        <v>98</v>
      </c>
      <c r="AW1195">
        <v>98.038460000000001</v>
      </c>
      <c r="AX1195">
        <v>96.620189999999994</v>
      </c>
      <c r="AY1195">
        <v>95.163460000000001</v>
      </c>
      <c r="AZ1195">
        <v>90.956729999999993</v>
      </c>
      <c r="BA1195">
        <v>85.528850000000006</v>
      </c>
      <c r="BB1195">
        <v>81.144229999999993</v>
      </c>
      <c r="BC1195">
        <v>77.692310000000006</v>
      </c>
      <c r="BD1195">
        <v>74.701920000000001</v>
      </c>
      <c r="BE1195">
        <v>72.557689999999994</v>
      </c>
      <c r="BF1195">
        <v>-544.84730000000002</v>
      </c>
      <c r="BG1195">
        <v>298.49740000000003</v>
      </c>
      <c r="BH1195">
        <v>0</v>
      </c>
      <c r="BI1195">
        <v>0</v>
      </c>
      <c r="BJ1195">
        <v>0</v>
      </c>
    </row>
    <row r="1196" spans="1:62" x14ac:dyDescent="0.25">
      <c r="A1196" t="s">
        <v>37</v>
      </c>
      <c r="B1196" t="s">
        <v>25</v>
      </c>
      <c r="C1196" t="s">
        <v>1</v>
      </c>
      <c r="D1196" t="s">
        <v>101</v>
      </c>
      <c r="E1196" t="s">
        <v>100</v>
      </c>
      <c r="F1196" t="s">
        <v>33</v>
      </c>
      <c r="G1196">
        <v>2022</v>
      </c>
      <c r="H1196">
        <v>5</v>
      </c>
      <c r="I1196">
        <v>26.291830000000001</v>
      </c>
      <c r="J1196">
        <v>396.60640000000001</v>
      </c>
      <c r="K1196">
        <v>407.3424</v>
      </c>
      <c r="L1196">
        <v>418.18630000000002</v>
      </c>
      <c r="M1196">
        <v>411.93520000000001</v>
      </c>
      <c r="N1196">
        <v>412.0095</v>
      </c>
      <c r="O1196">
        <v>445.58940000000001</v>
      </c>
      <c r="P1196">
        <v>518.89940000000001</v>
      </c>
      <c r="Q1196">
        <v>630.43290000000002</v>
      </c>
      <c r="R1196">
        <v>726.62509999999997</v>
      </c>
      <c r="S1196">
        <v>926.0335</v>
      </c>
      <c r="T1196">
        <v>1076.798</v>
      </c>
      <c r="U1196">
        <v>1217.5909999999999</v>
      </c>
      <c r="V1196">
        <v>1349.172</v>
      </c>
      <c r="W1196">
        <v>1410.527</v>
      </c>
      <c r="X1196">
        <v>1453.625</v>
      </c>
      <c r="Y1196">
        <v>1438.3969999999999</v>
      </c>
      <c r="Z1196">
        <v>1386.425</v>
      </c>
      <c r="AA1196">
        <v>1293.6189999999999</v>
      </c>
      <c r="AB1196">
        <v>1247.722</v>
      </c>
      <c r="AC1196">
        <v>1223.4570000000001</v>
      </c>
      <c r="AD1196">
        <v>1218.104</v>
      </c>
      <c r="AE1196">
        <v>964.74400000000003</v>
      </c>
      <c r="AF1196">
        <v>506.27620000000002</v>
      </c>
      <c r="AG1196">
        <v>400.67559999999997</v>
      </c>
      <c r="AH1196">
        <v>75.471149999999994</v>
      </c>
      <c r="AI1196">
        <v>73.701920000000001</v>
      </c>
      <c r="AJ1196">
        <v>72.153850000000006</v>
      </c>
      <c r="AK1196">
        <v>70.783649999999994</v>
      </c>
      <c r="AL1196">
        <v>69.307689999999994</v>
      </c>
      <c r="AM1196">
        <v>68.182689999999994</v>
      </c>
      <c r="AN1196">
        <v>69.596149999999994</v>
      </c>
      <c r="AO1196">
        <v>75.158649999999994</v>
      </c>
      <c r="AP1196">
        <v>81.740390000000005</v>
      </c>
      <c r="AQ1196">
        <v>88.341350000000006</v>
      </c>
      <c r="AR1196">
        <v>92.956729999999993</v>
      </c>
      <c r="AS1196">
        <v>96.649039999999999</v>
      </c>
      <c r="AT1196">
        <v>98.995189999999994</v>
      </c>
      <c r="AU1196">
        <v>100.45189999999999</v>
      </c>
      <c r="AV1196">
        <v>101.1635</v>
      </c>
      <c r="AW1196">
        <v>100.86539999999999</v>
      </c>
      <c r="AX1196">
        <v>100.13460000000001</v>
      </c>
      <c r="AY1196">
        <v>98.307689999999994</v>
      </c>
      <c r="AZ1196">
        <v>96.875</v>
      </c>
      <c r="BA1196">
        <v>93.639420000000001</v>
      </c>
      <c r="BB1196">
        <v>89.649039999999999</v>
      </c>
      <c r="BC1196">
        <v>86.1875</v>
      </c>
      <c r="BD1196">
        <v>82.735579999999999</v>
      </c>
      <c r="BE1196">
        <v>78.75</v>
      </c>
      <c r="BF1196">
        <v>-381.3931</v>
      </c>
      <c r="BG1196">
        <v>146.2637</v>
      </c>
      <c r="BH1196">
        <v>0</v>
      </c>
      <c r="BI1196">
        <v>0</v>
      </c>
      <c r="BJ1196">
        <v>0</v>
      </c>
    </row>
    <row r="1197" spans="1:62" x14ac:dyDescent="0.25">
      <c r="A1197" t="s">
        <v>37</v>
      </c>
      <c r="B1197" t="s">
        <v>25</v>
      </c>
      <c r="C1197" t="s">
        <v>1</v>
      </c>
      <c r="D1197" t="s">
        <v>101</v>
      </c>
      <c r="E1197" t="s">
        <v>100</v>
      </c>
      <c r="F1197" t="s">
        <v>33</v>
      </c>
      <c r="G1197">
        <v>2022</v>
      </c>
      <c r="H1197">
        <v>6</v>
      </c>
      <c r="I1197">
        <v>35.055770000000003</v>
      </c>
      <c r="J1197">
        <v>451.95060000000001</v>
      </c>
      <c r="K1197">
        <v>418.6472</v>
      </c>
      <c r="L1197">
        <v>425.5376</v>
      </c>
      <c r="M1197">
        <v>420.52030000000002</v>
      </c>
      <c r="N1197">
        <v>444.08199999999999</v>
      </c>
      <c r="O1197">
        <v>473.32510000000002</v>
      </c>
      <c r="P1197">
        <v>654.75099999999998</v>
      </c>
      <c r="Q1197">
        <v>853.36</v>
      </c>
      <c r="R1197">
        <v>1047.5360000000001</v>
      </c>
      <c r="S1197">
        <v>1332.0930000000001</v>
      </c>
      <c r="T1197">
        <v>1550.8330000000001</v>
      </c>
      <c r="U1197">
        <v>1740.2339999999999</v>
      </c>
      <c r="V1197">
        <v>1894.7449999999999</v>
      </c>
      <c r="W1197">
        <v>1956.787</v>
      </c>
      <c r="X1197">
        <v>2018.8910000000001</v>
      </c>
      <c r="Y1197">
        <v>2012.182</v>
      </c>
      <c r="Z1197">
        <v>1949.8720000000001</v>
      </c>
      <c r="AA1197">
        <v>1863.0229999999999</v>
      </c>
      <c r="AB1197">
        <v>1831.567</v>
      </c>
      <c r="AC1197">
        <v>1772.4680000000001</v>
      </c>
      <c r="AD1197">
        <v>1728.8389999999999</v>
      </c>
      <c r="AE1197">
        <v>1377.452</v>
      </c>
      <c r="AF1197">
        <v>706.16129999999998</v>
      </c>
      <c r="AG1197">
        <v>542.03179999999998</v>
      </c>
      <c r="AH1197">
        <v>79.264420000000001</v>
      </c>
      <c r="AI1197">
        <v>77.600960000000001</v>
      </c>
      <c r="AJ1197">
        <v>75.576920000000001</v>
      </c>
      <c r="AK1197">
        <v>73.576920000000001</v>
      </c>
      <c r="AL1197">
        <v>71.850960000000001</v>
      </c>
      <c r="AM1197">
        <v>70.548079999999999</v>
      </c>
      <c r="AN1197">
        <v>72.524039999999999</v>
      </c>
      <c r="AO1197">
        <v>77.331729999999993</v>
      </c>
      <c r="AP1197">
        <v>81.625</v>
      </c>
      <c r="AQ1197">
        <v>87.442310000000006</v>
      </c>
      <c r="AR1197">
        <v>91.716350000000006</v>
      </c>
      <c r="AS1197">
        <v>95.519229999999993</v>
      </c>
      <c r="AT1197">
        <v>98.701920000000001</v>
      </c>
      <c r="AU1197">
        <v>100.9423</v>
      </c>
      <c r="AV1197">
        <v>103.0385</v>
      </c>
      <c r="AW1197">
        <v>103.92310000000001</v>
      </c>
      <c r="AX1197">
        <v>103.9567</v>
      </c>
      <c r="AY1197">
        <v>103.601</v>
      </c>
      <c r="AZ1197">
        <v>102.30289999999999</v>
      </c>
      <c r="BA1197">
        <v>99.509609999999995</v>
      </c>
      <c r="BB1197">
        <v>95.120189999999994</v>
      </c>
      <c r="BC1197">
        <v>91.240390000000005</v>
      </c>
      <c r="BD1197">
        <v>87.774039999999999</v>
      </c>
      <c r="BE1197">
        <v>84.495189999999994</v>
      </c>
      <c r="BF1197">
        <v>-508.52409999999998</v>
      </c>
      <c r="BG1197">
        <v>260.02440000000001</v>
      </c>
      <c r="BH1197">
        <v>0</v>
      </c>
      <c r="BI1197">
        <v>0</v>
      </c>
      <c r="BJ1197">
        <v>0</v>
      </c>
    </row>
    <row r="1198" spans="1:62" x14ac:dyDescent="0.25">
      <c r="A1198" t="s">
        <v>37</v>
      </c>
      <c r="B1198" t="s">
        <v>25</v>
      </c>
      <c r="C1198" t="s">
        <v>1</v>
      </c>
      <c r="D1198" t="s">
        <v>101</v>
      </c>
      <c r="E1198" t="s">
        <v>100</v>
      </c>
      <c r="F1198" t="s">
        <v>33</v>
      </c>
      <c r="G1198">
        <v>2022</v>
      </c>
      <c r="H1198">
        <v>7</v>
      </c>
      <c r="I1198">
        <v>47.575699999999998</v>
      </c>
      <c r="J1198">
        <v>565.02359999999999</v>
      </c>
      <c r="K1198">
        <v>505.37709999999998</v>
      </c>
      <c r="L1198">
        <v>480.53399999999999</v>
      </c>
      <c r="M1198">
        <v>468.57350000000002</v>
      </c>
      <c r="N1198">
        <v>480.86070000000001</v>
      </c>
      <c r="O1198">
        <v>515.28219999999999</v>
      </c>
      <c r="P1198">
        <v>892.25070000000005</v>
      </c>
      <c r="Q1198">
        <v>1212.644</v>
      </c>
      <c r="R1198">
        <v>1521.394</v>
      </c>
      <c r="S1198">
        <v>1922.289</v>
      </c>
      <c r="T1198">
        <v>2267.5219999999999</v>
      </c>
      <c r="U1198">
        <v>2526.8530000000001</v>
      </c>
      <c r="V1198">
        <v>2746.9430000000002</v>
      </c>
      <c r="W1198">
        <v>2782.7350000000001</v>
      </c>
      <c r="X1198">
        <v>2792.44</v>
      </c>
      <c r="Y1198">
        <v>2817.8049999999998</v>
      </c>
      <c r="Z1198">
        <v>2759.7890000000002</v>
      </c>
      <c r="AA1198">
        <v>2643.4259999999999</v>
      </c>
      <c r="AB1198">
        <v>2653.5830000000001</v>
      </c>
      <c r="AC1198">
        <v>2537.864</v>
      </c>
      <c r="AD1198">
        <v>2451.8470000000002</v>
      </c>
      <c r="AE1198">
        <v>1998.3140000000001</v>
      </c>
      <c r="AF1198">
        <v>1027.723</v>
      </c>
      <c r="AG1198">
        <v>782.94960000000003</v>
      </c>
      <c r="AH1198">
        <v>85.384609999999995</v>
      </c>
      <c r="AI1198">
        <v>83.788460000000001</v>
      </c>
      <c r="AJ1198">
        <v>81.879810000000006</v>
      </c>
      <c r="AK1198">
        <v>81.004810000000006</v>
      </c>
      <c r="AL1198">
        <v>79.932689999999994</v>
      </c>
      <c r="AM1198">
        <v>78.701920000000001</v>
      </c>
      <c r="AN1198">
        <v>79.245189999999994</v>
      </c>
      <c r="AO1198">
        <v>83.4375</v>
      </c>
      <c r="AP1198">
        <v>88.725960000000001</v>
      </c>
      <c r="AQ1198">
        <v>93.706729999999993</v>
      </c>
      <c r="AR1198">
        <v>98.379810000000006</v>
      </c>
      <c r="AS1198">
        <v>103.0385</v>
      </c>
      <c r="AT1198">
        <v>105.726</v>
      </c>
      <c r="AU1198">
        <v>106.3462</v>
      </c>
      <c r="AV1198">
        <v>104.9327</v>
      </c>
      <c r="AW1198">
        <v>104.3317</v>
      </c>
      <c r="AX1198">
        <v>104.5337</v>
      </c>
      <c r="AY1198">
        <v>103.23560000000001</v>
      </c>
      <c r="AZ1198">
        <v>101.86539999999999</v>
      </c>
      <c r="BA1198">
        <v>99.538460000000001</v>
      </c>
      <c r="BB1198">
        <v>96.408649999999994</v>
      </c>
      <c r="BC1198">
        <v>93.706729999999993</v>
      </c>
      <c r="BD1198">
        <v>91.884609999999995</v>
      </c>
      <c r="BE1198">
        <v>89.557689999999994</v>
      </c>
      <c r="BF1198">
        <v>-690.13990000000001</v>
      </c>
      <c r="BG1198">
        <v>478.92250000000001</v>
      </c>
      <c r="BH1198">
        <v>0</v>
      </c>
      <c r="BI1198">
        <v>0</v>
      </c>
      <c r="BJ1198">
        <v>0</v>
      </c>
    </row>
    <row r="1199" spans="1:62" x14ac:dyDescent="0.25">
      <c r="A1199" t="s">
        <v>37</v>
      </c>
      <c r="B1199" t="s">
        <v>25</v>
      </c>
      <c r="C1199" t="s">
        <v>1</v>
      </c>
      <c r="D1199" t="s">
        <v>101</v>
      </c>
      <c r="E1199" t="s">
        <v>100</v>
      </c>
      <c r="F1199" t="s">
        <v>33</v>
      </c>
      <c r="G1199">
        <v>2022</v>
      </c>
      <c r="H1199">
        <v>8</v>
      </c>
      <c r="I1199">
        <v>50.079689999999999</v>
      </c>
      <c r="J1199">
        <v>627.38210000000004</v>
      </c>
      <c r="K1199">
        <v>564.68690000000004</v>
      </c>
      <c r="L1199">
        <v>540.65899999999999</v>
      </c>
      <c r="M1199">
        <v>538.40340000000003</v>
      </c>
      <c r="N1199">
        <v>529.34299999999996</v>
      </c>
      <c r="O1199">
        <v>605.91240000000005</v>
      </c>
      <c r="P1199">
        <v>1033.2190000000001</v>
      </c>
      <c r="Q1199">
        <v>1257.96</v>
      </c>
      <c r="R1199">
        <v>1508.837</v>
      </c>
      <c r="S1199">
        <v>1932.8409999999999</v>
      </c>
      <c r="T1199">
        <v>2296.2779999999998</v>
      </c>
      <c r="U1199">
        <v>2559.8890000000001</v>
      </c>
      <c r="V1199">
        <v>2787.3870000000002</v>
      </c>
      <c r="W1199">
        <v>2872.498</v>
      </c>
      <c r="X1199">
        <v>2979.8330000000001</v>
      </c>
      <c r="Y1199">
        <v>2958.6570000000002</v>
      </c>
      <c r="Z1199">
        <v>2883.721</v>
      </c>
      <c r="AA1199">
        <v>2805.0050000000001</v>
      </c>
      <c r="AB1199">
        <v>2799.6179999999999</v>
      </c>
      <c r="AC1199">
        <v>2687.6979999999999</v>
      </c>
      <c r="AD1199">
        <v>2573.9140000000002</v>
      </c>
      <c r="AE1199">
        <v>2102.8580000000002</v>
      </c>
      <c r="AF1199">
        <v>1072.0229999999999</v>
      </c>
      <c r="AG1199">
        <v>843.83040000000005</v>
      </c>
      <c r="AH1199">
        <v>81.793270000000007</v>
      </c>
      <c r="AI1199">
        <v>80.485579999999999</v>
      </c>
      <c r="AJ1199">
        <v>79.245189999999994</v>
      </c>
      <c r="AK1199">
        <v>78.399039999999999</v>
      </c>
      <c r="AL1199">
        <v>76.567310000000006</v>
      </c>
      <c r="AM1199">
        <v>75.0625</v>
      </c>
      <c r="AN1199">
        <v>74.658649999999994</v>
      </c>
      <c r="AO1199">
        <v>78.528850000000006</v>
      </c>
      <c r="AP1199">
        <v>84.485579999999999</v>
      </c>
      <c r="AQ1199">
        <v>89.985579999999999</v>
      </c>
      <c r="AR1199">
        <v>95</v>
      </c>
      <c r="AS1199">
        <v>99.067310000000006</v>
      </c>
      <c r="AT1199">
        <v>102.8462</v>
      </c>
      <c r="AU1199">
        <v>104.9087</v>
      </c>
      <c r="AV1199">
        <v>106.17789999999999</v>
      </c>
      <c r="AW1199">
        <v>105.7308</v>
      </c>
      <c r="AX1199">
        <v>104.9615</v>
      </c>
      <c r="AY1199">
        <v>103.63939999999999</v>
      </c>
      <c r="AZ1199">
        <v>100.9615</v>
      </c>
      <c r="BA1199">
        <v>97.230770000000007</v>
      </c>
      <c r="BB1199">
        <v>93.538460000000001</v>
      </c>
      <c r="BC1199">
        <v>90.471149999999994</v>
      </c>
      <c r="BD1199">
        <v>88.350960000000001</v>
      </c>
      <c r="BE1199">
        <v>86.25</v>
      </c>
      <c r="BF1199">
        <v>-726.46310000000005</v>
      </c>
      <c r="BG1199">
        <v>530.66210000000001</v>
      </c>
      <c r="BH1199">
        <v>0</v>
      </c>
      <c r="BI1199">
        <v>0</v>
      </c>
      <c r="BJ1199">
        <v>0</v>
      </c>
    </row>
    <row r="1200" spans="1:62" x14ac:dyDescent="0.25">
      <c r="A1200" t="s">
        <v>37</v>
      </c>
      <c r="B1200" t="s">
        <v>25</v>
      </c>
      <c r="C1200" t="s">
        <v>1</v>
      </c>
      <c r="D1200" t="s">
        <v>101</v>
      </c>
      <c r="E1200" t="s">
        <v>100</v>
      </c>
      <c r="F1200" t="s">
        <v>33</v>
      </c>
      <c r="G1200">
        <v>2022</v>
      </c>
      <c r="H1200">
        <v>9</v>
      </c>
      <c r="I1200">
        <v>42.567729999999997</v>
      </c>
      <c r="J1200">
        <v>575.71669999999995</v>
      </c>
      <c r="K1200">
        <v>561.86339999999996</v>
      </c>
      <c r="L1200">
        <v>563.64959999999996</v>
      </c>
      <c r="M1200">
        <v>556.10450000000003</v>
      </c>
      <c r="N1200">
        <v>565.41909999999996</v>
      </c>
      <c r="O1200">
        <v>610.41849999999999</v>
      </c>
      <c r="P1200">
        <v>937.11289999999997</v>
      </c>
      <c r="Q1200">
        <v>1035.595</v>
      </c>
      <c r="R1200">
        <v>1183.8420000000001</v>
      </c>
      <c r="S1200">
        <v>1524.251</v>
      </c>
      <c r="T1200">
        <v>1768.595</v>
      </c>
      <c r="U1200">
        <v>2001.8810000000001</v>
      </c>
      <c r="V1200">
        <v>2175.5010000000002</v>
      </c>
      <c r="W1200">
        <v>2219.83</v>
      </c>
      <c r="X1200">
        <v>2291.2310000000002</v>
      </c>
      <c r="Y1200">
        <v>2268.4499999999998</v>
      </c>
      <c r="Z1200">
        <v>2184.0630000000001</v>
      </c>
      <c r="AA1200">
        <v>2149.087</v>
      </c>
      <c r="AB1200">
        <v>2103.2730000000001</v>
      </c>
      <c r="AC1200">
        <v>2141.6860000000001</v>
      </c>
      <c r="AD1200">
        <v>1980.5709999999999</v>
      </c>
      <c r="AE1200">
        <v>1565.943</v>
      </c>
      <c r="AF1200">
        <v>808.35609999999997</v>
      </c>
      <c r="AG1200">
        <v>672.20630000000006</v>
      </c>
      <c r="AH1200">
        <v>73.793270000000007</v>
      </c>
      <c r="AI1200">
        <v>72.701920000000001</v>
      </c>
      <c r="AJ1200">
        <v>71.889420000000001</v>
      </c>
      <c r="AK1200">
        <v>70.620189999999994</v>
      </c>
      <c r="AL1200">
        <v>69.697109999999995</v>
      </c>
      <c r="AM1200">
        <v>69.177890000000005</v>
      </c>
      <c r="AN1200">
        <v>68.302890000000005</v>
      </c>
      <c r="AO1200">
        <v>70.197109999999995</v>
      </c>
      <c r="AP1200">
        <v>77.206729999999993</v>
      </c>
      <c r="AQ1200">
        <v>82.927890000000005</v>
      </c>
      <c r="AR1200">
        <v>88.269229999999993</v>
      </c>
      <c r="AS1200">
        <v>92.995189999999994</v>
      </c>
      <c r="AT1200">
        <v>97.014420000000001</v>
      </c>
      <c r="AU1200">
        <v>99.663460000000001</v>
      </c>
      <c r="AV1200">
        <v>100.8462</v>
      </c>
      <c r="AW1200">
        <v>101.2837</v>
      </c>
      <c r="AX1200">
        <v>100.36060000000001</v>
      </c>
      <c r="AY1200">
        <v>97.754810000000006</v>
      </c>
      <c r="AZ1200">
        <v>93.908649999999994</v>
      </c>
      <c r="BA1200">
        <v>89.307689999999994</v>
      </c>
      <c r="BB1200">
        <v>85.586539999999999</v>
      </c>
      <c r="BC1200">
        <v>82.423079999999999</v>
      </c>
      <c r="BD1200">
        <v>79.572109999999995</v>
      </c>
      <c r="BE1200">
        <v>77.581729999999993</v>
      </c>
      <c r="BF1200">
        <v>-617.49350000000004</v>
      </c>
      <c r="BG1200">
        <v>383.4033</v>
      </c>
      <c r="BH1200">
        <v>0</v>
      </c>
      <c r="BI1200">
        <v>0</v>
      </c>
      <c r="BJ1200">
        <v>0</v>
      </c>
    </row>
    <row r="1201" spans="1:62" x14ac:dyDescent="0.25">
      <c r="A1201" t="s">
        <v>37</v>
      </c>
      <c r="B1201" t="s">
        <v>25</v>
      </c>
      <c r="C1201" t="s">
        <v>1</v>
      </c>
      <c r="D1201" t="s">
        <v>101</v>
      </c>
      <c r="E1201" t="s">
        <v>100</v>
      </c>
      <c r="F1201" t="s">
        <v>33</v>
      </c>
      <c r="G1201">
        <v>2022</v>
      </c>
      <c r="H1201">
        <v>10</v>
      </c>
      <c r="I1201">
        <v>38.811750000000004</v>
      </c>
      <c r="J1201">
        <v>625.08159999999998</v>
      </c>
      <c r="K1201">
        <v>649.95259999999996</v>
      </c>
      <c r="L1201">
        <v>683.68110000000001</v>
      </c>
      <c r="M1201">
        <v>683.22839999999997</v>
      </c>
      <c r="N1201">
        <v>679.01250000000005</v>
      </c>
      <c r="O1201">
        <v>698.66060000000004</v>
      </c>
      <c r="P1201">
        <v>797.2998</v>
      </c>
      <c r="Q1201">
        <v>931.29</v>
      </c>
      <c r="R1201">
        <v>969.35559999999998</v>
      </c>
      <c r="S1201">
        <v>1231.7909999999999</v>
      </c>
      <c r="T1201">
        <v>1433.4480000000001</v>
      </c>
      <c r="U1201">
        <v>1663.9459999999999</v>
      </c>
      <c r="V1201">
        <v>1822.6769999999999</v>
      </c>
      <c r="W1201">
        <v>1901.924</v>
      </c>
      <c r="X1201">
        <v>1958.241</v>
      </c>
      <c r="Y1201">
        <v>1910.8520000000001</v>
      </c>
      <c r="Z1201">
        <v>1800.069</v>
      </c>
      <c r="AA1201">
        <v>1797.0229999999999</v>
      </c>
      <c r="AB1201">
        <v>1860.904</v>
      </c>
      <c r="AC1201">
        <v>1836.3030000000001</v>
      </c>
      <c r="AD1201">
        <v>1675.3140000000001</v>
      </c>
      <c r="AE1201">
        <v>1288.7529999999999</v>
      </c>
      <c r="AF1201">
        <v>674.16</v>
      </c>
      <c r="AG1201">
        <v>558.50549999999998</v>
      </c>
      <c r="AH1201">
        <v>70.326920000000001</v>
      </c>
      <c r="AI1201">
        <v>68.307689999999994</v>
      </c>
      <c r="AJ1201">
        <v>66.663460000000001</v>
      </c>
      <c r="AK1201">
        <v>65.317310000000006</v>
      </c>
      <c r="AL1201">
        <v>64.322109999999995</v>
      </c>
      <c r="AM1201">
        <v>63.423079999999999</v>
      </c>
      <c r="AN1201">
        <v>62.274039999999999</v>
      </c>
      <c r="AO1201">
        <v>63.903849999999998</v>
      </c>
      <c r="AP1201">
        <v>70.826920000000001</v>
      </c>
      <c r="AQ1201">
        <v>77.211539999999999</v>
      </c>
      <c r="AR1201">
        <v>84.514420000000001</v>
      </c>
      <c r="AS1201">
        <v>89.956729999999993</v>
      </c>
      <c r="AT1201">
        <v>93.894229999999993</v>
      </c>
      <c r="AU1201">
        <v>96.302890000000005</v>
      </c>
      <c r="AV1201">
        <v>98</v>
      </c>
      <c r="AW1201">
        <v>98.038460000000001</v>
      </c>
      <c r="AX1201">
        <v>96.620189999999994</v>
      </c>
      <c r="AY1201">
        <v>95.163460000000001</v>
      </c>
      <c r="AZ1201">
        <v>90.956729999999993</v>
      </c>
      <c r="BA1201">
        <v>85.528850000000006</v>
      </c>
      <c r="BB1201">
        <v>81.144229999999993</v>
      </c>
      <c r="BC1201">
        <v>77.692310000000006</v>
      </c>
      <c r="BD1201">
        <v>74.701920000000001</v>
      </c>
      <c r="BE1201">
        <v>72.557689999999994</v>
      </c>
      <c r="BF1201">
        <v>-563.00890000000004</v>
      </c>
      <c r="BG1201">
        <v>318.72890000000001</v>
      </c>
      <c r="BH1201">
        <v>0</v>
      </c>
      <c r="BI1201">
        <v>0</v>
      </c>
      <c r="BJ1201">
        <v>0</v>
      </c>
    </row>
    <row r="1202" spans="1:62" x14ac:dyDescent="0.25">
      <c r="A1202" t="s">
        <v>37</v>
      </c>
      <c r="B1202" t="s">
        <v>25</v>
      </c>
      <c r="C1202" t="s">
        <v>1</v>
      </c>
      <c r="D1202" t="s">
        <v>101</v>
      </c>
      <c r="E1202" t="s">
        <v>100</v>
      </c>
      <c r="F1202" t="s">
        <v>31</v>
      </c>
      <c r="G1202">
        <v>2019</v>
      </c>
      <c r="H1202">
        <v>8</v>
      </c>
      <c r="I1202">
        <v>26</v>
      </c>
      <c r="J1202">
        <v>334.59</v>
      </c>
      <c r="K1202">
        <v>306.00099999999998</v>
      </c>
      <c r="L1202">
        <v>296.14620000000002</v>
      </c>
      <c r="M1202">
        <v>297.41640000000001</v>
      </c>
      <c r="N1202">
        <v>300.4289</v>
      </c>
      <c r="O1202">
        <v>334.03809999999999</v>
      </c>
      <c r="P1202">
        <v>532.48429999999996</v>
      </c>
      <c r="Q1202">
        <v>651.55129999999997</v>
      </c>
      <c r="R1202">
        <v>772.67740000000003</v>
      </c>
      <c r="S1202">
        <v>986.71079999999995</v>
      </c>
      <c r="T1202">
        <v>1164.2729999999999</v>
      </c>
      <c r="U1202">
        <v>1301.346</v>
      </c>
      <c r="V1202">
        <v>1413.6489999999999</v>
      </c>
      <c r="W1202">
        <v>1453.836</v>
      </c>
      <c r="X1202">
        <v>1493.54</v>
      </c>
      <c r="Y1202">
        <v>1491.896</v>
      </c>
      <c r="Z1202">
        <v>1456.463</v>
      </c>
      <c r="AA1202">
        <v>1415.6120000000001</v>
      </c>
      <c r="AB1202">
        <v>1420.173</v>
      </c>
      <c r="AC1202">
        <v>1371.5070000000001</v>
      </c>
      <c r="AD1202">
        <v>1318.1790000000001</v>
      </c>
      <c r="AE1202">
        <v>1074.624</v>
      </c>
      <c r="AF1202">
        <v>548.23350000000005</v>
      </c>
      <c r="AG1202">
        <v>429.74669999999998</v>
      </c>
      <c r="AH1202">
        <v>80.058890000000005</v>
      </c>
      <c r="AI1202">
        <v>78.644229999999993</v>
      </c>
      <c r="AJ1202">
        <v>77.147829999999999</v>
      </c>
      <c r="AK1202">
        <v>75.900239999999997</v>
      </c>
      <c r="AL1202">
        <v>74.512020000000007</v>
      </c>
      <c r="AM1202">
        <v>73.372600000000006</v>
      </c>
      <c r="AN1202">
        <v>73.682689999999994</v>
      </c>
      <c r="AO1202">
        <v>77.37379</v>
      </c>
      <c r="AP1202">
        <v>83.010819999999995</v>
      </c>
      <c r="AQ1202">
        <v>88.515630000000002</v>
      </c>
      <c r="AR1202">
        <v>93.341350000000006</v>
      </c>
      <c r="AS1202">
        <v>97.65504</v>
      </c>
      <c r="AT1202">
        <v>101.07210000000001</v>
      </c>
      <c r="AU1202">
        <v>102.9652</v>
      </c>
      <c r="AV1202">
        <v>103.7488</v>
      </c>
      <c r="AW1202">
        <v>103.8173</v>
      </c>
      <c r="AX1202">
        <v>103.45310000000001</v>
      </c>
      <c r="AY1202">
        <v>102.0577</v>
      </c>
      <c r="AZ1202">
        <v>99.759609999999995</v>
      </c>
      <c r="BA1202">
        <v>96.396640000000005</v>
      </c>
      <c r="BB1202">
        <v>92.663460000000001</v>
      </c>
      <c r="BC1202">
        <v>89.460329999999999</v>
      </c>
      <c r="BD1202">
        <v>86.895430000000005</v>
      </c>
      <c r="BE1202">
        <v>84.471149999999994</v>
      </c>
      <c r="BF1202">
        <v>-377.15980000000002</v>
      </c>
      <c r="BG1202">
        <v>143.03479999999999</v>
      </c>
      <c r="BH1202">
        <v>0</v>
      </c>
      <c r="BI1202">
        <v>0</v>
      </c>
      <c r="BJ1202">
        <v>0</v>
      </c>
    </row>
    <row r="1203" spans="1:62" x14ac:dyDescent="0.25">
      <c r="A1203" t="s">
        <v>37</v>
      </c>
      <c r="B1203" t="s">
        <v>25</v>
      </c>
      <c r="C1203" t="s">
        <v>1</v>
      </c>
      <c r="D1203" t="s">
        <v>101</v>
      </c>
      <c r="E1203" t="s">
        <v>100</v>
      </c>
      <c r="F1203" t="s">
        <v>31</v>
      </c>
      <c r="G1203">
        <v>2020</v>
      </c>
      <c r="H1203">
        <v>8</v>
      </c>
      <c r="I1203">
        <v>45.071719999999999</v>
      </c>
      <c r="J1203">
        <v>580.02089999999998</v>
      </c>
      <c r="K1203">
        <v>530.46109999999999</v>
      </c>
      <c r="L1203">
        <v>513.37750000000005</v>
      </c>
      <c r="M1203">
        <v>515.57950000000005</v>
      </c>
      <c r="N1203">
        <v>520.80169999999998</v>
      </c>
      <c r="O1203">
        <v>579.06410000000005</v>
      </c>
      <c r="P1203">
        <v>923.07600000000002</v>
      </c>
      <c r="Q1203">
        <v>1129.482</v>
      </c>
      <c r="R1203">
        <v>1339.4570000000001</v>
      </c>
      <c r="S1203">
        <v>1710.49</v>
      </c>
      <c r="T1203">
        <v>2018.299</v>
      </c>
      <c r="U1203">
        <v>2255.9180000000001</v>
      </c>
      <c r="V1203">
        <v>2450.6</v>
      </c>
      <c r="W1203">
        <v>2520.2640000000001</v>
      </c>
      <c r="X1203">
        <v>2589.0920000000001</v>
      </c>
      <c r="Y1203">
        <v>2586.2420000000002</v>
      </c>
      <c r="Z1203">
        <v>2524.819</v>
      </c>
      <c r="AA1203">
        <v>2454.0010000000002</v>
      </c>
      <c r="AB1203">
        <v>2461.9079999999999</v>
      </c>
      <c r="AC1203">
        <v>2377.5439999999999</v>
      </c>
      <c r="AD1203">
        <v>2285.0990000000002</v>
      </c>
      <c r="AE1203">
        <v>1862.8889999999999</v>
      </c>
      <c r="AF1203">
        <v>950.3777</v>
      </c>
      <c r="AG1203">
        <v>744.97770000000003</v>
      </c>
      <c r="AH1203">
        <v>80.058890000000005</v>
      </c>
      <c r="AI1203">
        <v>78.644229999999993</v>
      </c>
      <c r="AJ1203">
        <v>77.147829999999999</v>
      </c>
      <c r="AK1203">
        <v>75.900239999999997</v>
      </c>
      <c r="AL1203">
        <v>74.512020000000007</v>
      </c>
      <c r="AM1203">
        <v>73.372600000000006</v>
      </c>
      <c r="AN1203">
        <v>73.682689999999994</v>
      </c>
      <c r="AO1203">
        <v>77.37379</v>
      </c>
      <c r="AP1203">
        <v>83.010819999999995</v>
      </c>
      <c r="AQ1203">
        <v>88.515630000000002</v>
      </c>
      <c r="AR1203">
        <v>93.341350000000006</v>
      </c>
      <c r="AS1203">
        <v>97.65504</v>
      </c>
      <c r="AT1203">
        <v>101.07210000000001</v>
      </c>
      <c r="AU1203">
        <v>102.9652</v>
      </c>
      <c r="AV1203">
        <v>103.7488</v>
      </c>
      <c r="AW1203">
        <v>103.8173</v>
      </c>
      <c r="AX1203">
        <v>103.45310000000001</v>
      </c>
      <c r="AY1203">
        <v>102.0577</v>
      </c>
      <c r="AZ1203">
        <v>99.759609999999995</v>
      </c>
      <c r="BA1203">
        <v>96.396640000000005</v>
      </c>
      <c r="BB1203">
        <v>92.663460000000001</v>
      </c>
      <c r="BC1203">
        <v>89.460329999999999</v>
      </c>
      <c r="BD1203">
        <v>86.895430000000005</v>
      </c>
      <c r="BE1203">
        <v>84.471149999999994</v>
      </c>
      <c r="BF1203">
        <v>-653.81679999999994</v>
      </c>
      <c r="BG1203">
        <v>429.83629999999999</v>
      </c>
      <c r="BH1203">
        <v>0</v>
      </c>
      <c r="BI1203">
        <v>0</v>
      </c>
      <c r="BJ1203">
        <v>0</v>
      </c>
    </row>
    <row r="1204" spans="1:62" x14ac:dyDescent="0.25">
      <c r="A1204" t="s">
        <v>37</v>
      </c>
      <c r="B1204" t="s">
        <v>25</v>
      </c>
      <c r="C1204" t="s">
        <v>1</v>
      </c>
      <c r="D1204" t="s">
        <v>101</v>
      </c>
      <c r="E1204" t="s">
        <v>100</v>
      </c>
      <c r="F1204" t="s">
        <v>31</v>
      </c>
      <c r="G1204">
        <v>2021</v>
      </c>
      <c r="H1204">
        <v>8</v>
      </c>
      <c r="I1204">
        <v>47.575699999999998</v>
      </c>
      <c r="J1204">
        <v>612.24419999999998</v>
      </c>
      <c r="K1204">
        <v>559.93110000000001</v>
      </c>
      <c r="L1204">
        <v>541.89840000000004</v>
      </c>
      <c r="M1204">
        <v>544.22280000000001</v>
      </c>
      <c r="N1204">
        <v>549.73509999999999</v>
      </c>
      <c r="O1204">
        <v>611.23429999999996</v>
      </c>
      <c r="P1204">
        <v>974.35799999999995</v>
      </c>
      <c r="Q1204">
        <v>1192.231</v>
      </c>
      <c r="R1204">
        <v>1413.8710000000001</v>
      </c>
      <c r="S1204">
        <v>1805.5170000000001</v>
      </c>
      <c r="T1204">
        <v>2130.4270000000001</v>
      </c>
      <c r="U1204">
        <v>2381.2469999999998</v>
      </c>
      <c r="V1204">
        <v>2586.7440000000001</v>
      </c>
      <c r="W1204">
        <v>2660.279</v>
      </c>
      <c r="X1204">
        <v>2732.931</v>
      </c>
      <c r="Y1204">
        <v>2729.922</v>
      </c>
      <c r="Z1204">
        <v>2665.0859999999998</v>
      </c>
      <c r="AA1204">
        <v>2590.335</v>
      </c>
      <c r="AB1204">
        <v>2598.681</v>
      </c>
      <c r="AC1204">
        <v>2509.63</v>
      </c>
      <c r="AD1204">
        <v>2412.049</v>
      </c>
      <c r="AE1204">
        <v>1966.383</v>
      </c>
      <c r="AF1204">
        <v>1003.177</v>
      </c>
      <c r="AG1204">
        <v>786.36519999999996</v>
      </c>
      <c r="AH1204">
        <v>80.058890000000005</v>
      </c>
      <c r="AI1204">
        <v>78.644229999999993</v>
      </c>
      <c r="AJ1204">
        <v>77.147829999999999</v>
      </c>
      <c r="AK1204">
        <v>75.900239999999997</v>
      </c>
      <c r="AL1204">
        <v>74.512020000000007</v>
      </c>
      <c r="AM1204">
        <v>73.372600000000006</v>
      </c>
      <c r="AN1204">
        <v>73.682689999999994</v>
      </c>
      <c r="AO1204">
        <v>77.37379</v>
      </c>
      <c r="AP1204">
        <v>83.010819999999995</v>
      </c>
      <c r="AQ1204">
        <v>88.515630000000002</v>
      </c>
      <c r="AR1204">
        <v>93.341350000000006</v>
      </c>
      <c r="AS1204">
        <v>97.65504</v>
      </c>
      <c r="AT1204">
        <v>101.07210000000001</v>
      </c>
      <c r="AU1204">
        <v>102.9652</v>
      </c>
      <c r="AV1204">
        <v>103.7488</v>
      </c>
      <c r="AW1204">
        <v>103.8173</v>
      </c>
      <c r="AX1204">
        <v>103.45310000000001</v>
      </c>
      <c r="AY1204">
        <v>102.0577</v>
      </c>
      <c r="AZ1204">
        <v>99.759609999999995</v>
      </c>
      <c r="BA1204">
        <v>96.396640000000005</v>
      </c>
      <c r="BB1204">
        <v>92.663460000000001</v>
      </c>
      <c r="BC1204">
        <v>89.460329999999999</v>
      </c>
      <c r="BD1204">
        <v>86.895430000000005</v>
      </c>
      <c r="BE1204">
        <v>84.471149999999994</v>
      </c>
      <c r="BF1204">
        <v>-690.13990000000001</v>
      </c>
      <c r="BG1204">
        <v>478.92250000000001</v>
      </c>
      <c r="BH1204">
        <v>0</v>
      </c>
      <c r="BI1204">
        <v>0</v>
      </c>
      <c r="BJ1204">
        <v>0</v>
      </c>
    </row>
    <row r="1205" spans="1:62" x14ac:dyDescent="0.25">
      <c r="A1205" t="s">
        <v>37</v>
      </c>
      <c r="B1205" t="s">
        <v>25</v>
      </c>
      <c r="C1205" t="s">
        <v>1</v>
      </c>
      <c r="D1205" t="s">
        <v>101</v>
      </c>
      <c r="E1205" t="s">
        <v>100</v>
      </c>
      <c r="F1205" t="s">
        <v>31</v>
      </c>
      <c r="G1205">
        <v>2022</v>
      </c>
      <c r="H1205">
        <v>8</v>
      </c>
      <c r="I1205">
        <v>50.079689999999999</v>
      </c>
      <c r="J1205">
        <v>644.46759999999995</v>
      </c>
      <c r="K1205">
        <v>589.40120000000002</v>
      </c>
      <c r="L1205">
        <v>570.4194</v>
      </c>
      <c r="M1205">
        <v>572.86609999999996</v>
      </c>
      <c r="N1205">
        <v>578.66859999999997</v>
      </c>
      <c r="O1205">
        <v>643.40449999999998</v>
      </c>
      <c r="P1205">
        <v>1025.6400000000001</v>
      </c>
      <c r="Q1205">
        <v>1254.98</v>
      </c>
      <c r="R1205">
        <v>1488.2860000000001</v>
      </c>
      <c r="S1205">
        <v>1900.5450000000001</v>
      </c>
      <c r="T1205">
        <v>2242.5540000000001</v>
      </c>
      <c r="U1205">
        <v>2506.576</v>
      </c>
      <c r="V1205">
        <v>2722.8890000000001</v>
      </c>
      <c r="W1205">
        <v>2800.2930000000001</v>
      </c>
      <c r="X1205">
        <v>2876.7689999999998</v>
      </c>
      <c r="Y1205">
        <v>2873.6030000000001</v>
      </c>
      <c r="Z1205">
        <v>2805.3539999999998</v>
      </c>
      <c r="AA1205">
        <v>2726.6680000000001</v>
      </c>
      <c r="AB1205">
        <v>2735.4540000000002</v>
      </c>
      <c r="AC1205">
        <v>2641.7159999999999</v>
      </c>
      <c r="AD1205">
        <v>2538.9989999999998</v>
      </c>
      <c r="AE1205">
        <v>2069.877</v>
      </c>
      <c r="AF1205">
        <v>1055.9749999999999</v>
      </c>
      <c r="AG1205">
        <v>827.75289999999995</v>
      </c>
      <c r="AH1205">
        <v>80.058890000000005</v>
      </c>
      <c r="AI1205">
        <v>78.644229999999993</v>
      </c>
      <c r="AJ1205">
        <v>77.147829999999999</v>
      </c>
      <c r="AK1205">
        <v>75.900239999999997</v>
      </c>
      <c r="AL1205">
        <v>74.512020000000007</v>
      </c>
      <c r="AM1205">
        <v>73.372600000000006</v>
      </c>
      <c r="AN1205">
        <v>73.682689999999994</v>
      </c>
      <c r="AO1205">
        <v>77.37379</v>
      </c>
      <c r="AP1205">
        <v>83.010819999999995</v>
      </c>
      <c r="AQ1205">
        <v>88.515630000000002</v>
      </c>
      <c r="AR1205">
        <v>93.341350000000006</v>
      </c>
      <c r="AS1205">
        <v>97.65504</v>
      </c>
      <c r="AT1205">
        <v>101.07210000000001</v>
      </c>
      <c r="AU1205">
        <v>102.9652</v>
      </c>
      <c r="AV1205">
        <v>103.7488</v>
      </c>
      <c r="AW1205">
        <v>103.8173</v>
      </c>
      <c r="AX1205">
        <v>103.45310000000001</v>
      </c>
      <c r="AY1205">
        <v>102.0577</v>
      </c>
      <c r="AZ1205">
        <v>99.759609999999995</v>
      </c>
      <c r="BA1205">
        <v>96.396640000000005</v>
      </c>
      <c r="BB1205">
        <v>92.663460000000001</v>
      </c>
      <c r="BC1205">
        <v>89.460329999999999</v>
      </c>
      <c r="BD1205">
        <v>86.895430000000005</v>
      </c>
      <c r="BE1205">
        <v>84.471149999999994</v>
      </c>
      <c r="BF1205">
        <v>-726.46310000000005</v>
      </c>
      <c r="BG1205">
        <v>530.66210000000001</v>
      </c>
      <c r="BH1205">
        <v>0</v>
      </c>
      <c r="BI1205">
        <v>0</v>
      </c>
      <c r="BJ1205">
        <v>0</v>
      </c>
    </row>
    <row r="1206" spans="1:62" x14ac:dyDescent="0.25">
      <c r="A1206" t="s">
        <v>37</v>
      </c>
      <c r="B1206" t="s">
        <v>25</v>
      </c>
      <c r="C1206" t="s">
        <v>1</v>
      </c>
      <c r="D1206" t="s">
        <v>101</v>
      </c>
      <c r="E1206" t="s">
        <v>127</v>
      </c>
      <c r="F1206" t="s">
        <v>33</v>
      </c>
      <c r="G1206">
        <v>2019</v>
      </c>
      <c r="H1206">
        <v>5</v>
      </c>
      <c r="I1206">
        <v>26</v>
      </c>
      <c r="J1206">
        <v>405.3657</v>
      </c>
      <c r="K1206">
        <v>428.6336</v>
      </c>
      <c r="L1206">
        <v>445.2131</v>
      </c>
      <c r="M1206">
        <v>442.08690000000001</v>
      </c>
      <c r="N1206">
        <v>451.78480000000002</v>
      </c>
      <c r="O1206">
        <v>475.71010000000001</v>
      </c>
      <c r="P1206">
        <v>516.4117</v>
      </c>
      <c r="Q1206">
        <v>617.80330000000004</v>
      </c>
      <c r="R1206">
        <v>671.18209999999999</v>
      </c>
      <c r="S1206">
        <v>836.92750000000001</v>
      </c>
      <c r="T1206">
        <v>950.15279999999996</v>
      </c>
      <c r="U1206">
        <v>1078.3399999999999</v>
      </c>
      <c r="V1206">
        <v>1191.0309999999999</v>
      </c>
      <c r="W1206">
        <v>1250.0519999999999</v>
      </c>
      <c r="X1206">
        <v>1283.4290000000001</v>
      </c>
      <c r="Y1206">
        <v>1279.3589999999999</v>
      </c>
      <c r="Z1206">
        <v>1232.1410000000001</v>
      </c>
      <c r="AA1206">
        <v>1157.798</v>
      </c>
      <c r="AB1206">
        <v>1127.1690000000001</v>
      </c>
      <c r="AC1206">
        <v>1129.788</v>
      </c>
      <c r="AD1206">
        <v>1140.893</v>
      </c>
      <c r="AE1206">
        <v>896.90930000000003</v>
      </c>
      <c r="AF1206">
        <v>484.0702</v>
      </c>
      <c r="AG1206">
        <v>391.46539999999999</v>
      </c>
      <c r="AH1206">
        <v>71.798079999999999</v>
      </c>
      <c r="AI1206">
        <v>69.355770000000007</v>
      </c>
      <c r="AJ1206">
        <v>67.759609999999995</v>
      </c>
      <c r="AK1206">
        <v>65.591350000000006</v>
      </c>
      <c r="AL1206">
        <v>64.879810000000006</v>
      </c>
      <c r="AM1206">
        <v>63.98077</v>
      </c>
      <c r="AN1206">
        <v>64.490390000000005</v>
      </c>
      <c r="AO1206">
        <v>68.644229999999993</v>
      </c>
      <c r="AP1206">
        <v>72.956729999999993</v>
      </c>
      <c r="AQ1206">
        <v>77.802890000000005</v>
      </c>
      <c r="AR1206">
        <v>82.798079999999999</v>
      </c>
      <c r="AS1206">
        <v>87.014420000000001</v>
      </c>
      <c r="AT1206">
        <v>90.129810000000006</v>
      </c>
      <c r="AU1206">
        <v>92.144229999999993</v>
      </c>
      <c r="AV1206">
        <v>93.168270000000007</v>
      </c>
      <c r="AW1206">
        <v>94.475960000000001</v>
      </c>
      <c r="AX1206">
        <v>95.096149999999994</v>
      </c>
      <c r="AY1206">
        <v>94.365390000000005</v>
      </c>
      <c r="AZ1206">
        <v>93.076920000000001</v>
      </c>
      <c r="BA1206">
        <v>90.1875</v>
      </c>
      <c r="BB1206">
        <v>86.288460000000001</v>
      </c>
      <c r="BC1206">
        <v>83.028850000000006</v>
      </c>
      <c r="BD1206">
        <v>79.591350000000006</v>
      </c>
      <c r="BE1206">
        <v>76.711539999999999</v>
      </c>
      <c r="BF1206">
        <v>-377.15980000000002</v>
      </c>
      <c r="BG1206">
        <v>143.03479999999999</v>
      </c>
      <c r="BH1206">
        <v>0</v>
      </c>
      <c r="BI1206">
        <v>0</v>
      </c>
      <c r="BJ1206">
        <v>0</v>
      </c>
    </row>
    <row r="1207" spans="1:62" x14ac:dyDescent="0.25">
      <c r="A1207" t="s">
        <v>37</v>
      </c>
      <c r="B1207" t="s">
        <v>25</v>
      </c>
      <c r="C1207" t="s">
        <v>1</v>
      </c>
      <c r="D1207" t="s">
        <v>101</v>
      </c>
      <c r="E1207" t="s">
        <v>127</v>
      </c>
      <c r="F1207" t="s">
        <v>33</v>
      </c>
      <c r="G1207">
        <v>2019</v>
      </c>
      <c r="H1207">
        <v>6</v>
      </c>
      <c r="I1207">
        <v>26</v>
      </c>
      <c r="J1207">
        <v>335.25959999999998</v>
      </c>
      <c r="K1207">
        <v>303.35270000000003</v>
      </c>
      <c r="L1207">
        <v>309.97629999999998</v>
      </c>
      <c r="M1207">
        <v>303.00700000000001</v>
      </c>
      <c r="N1207">
        <v>314.93720000000002</v>
      </c>
      <c r="O1207">
        <v>343.45639999999997</v>
      </c>
      <c r="P1207">
        <v>492.91199999999998</v>
      </c>
      <c r="Q1207">
        <v>635.64020000000005</v>
      </c>
      <c r="R1207">
        <v>789.52589999999998</v>
      </c>
      <c r="S1207">
        <v>1007.797</v>
      </c>
      <c r="T1207">
        <v>1179.9380000000001</v>
      </c>
      <c r="U1207">
        <v>1309.48</v>
      </c>
      <c r="V1207">
        <v>1427.8920000000001</v>
      </c>
      <c r="W1207">
        <v>1468.499</v>
      </c>
      <c r="X1207">
        <v>1504.5170000000001</v>
      </c>
      <c r="Y1207">
        <v>1502.3009999999999</v>
      </c>
      <c r="Z1207">
        <v>1456.673</v>
      </c>
      <c r="AA1207">
        <v>1387.5650000000001</v>
      </c>
      <c r="AB1207">
        <v>1357.9159999999999</v>
      </c>
      <c r="AC1207">
        <v>1309.002</v>
      </c>
      <c r="AD1207">
        <v>1274.941</v>
      </c>
      <c r="AE1207">
        <v>1018.581</v>
      </c>
      <c r="AF1207">
        <v>524.29409999999996</v>
      </c>
      <c r="AG1207">
        <v>403.21440000000001</v>
      </c>
      <c r="AH1207">
        <v>79.663460000000001</v>
      </c>
      <c r="AI1207">
        <v>77.4375</v>
      </c>
      <c r="AJ1207">
        <v>76.091350000000006</v>
      </c>
      <c r="AK1207">
        <v>74.596149999999994</v>
      </c>
      <c r="AL1207">
        <v>72.918270000000007</v>
      </c>
      <c r="AM1207">
        <v>71.966350000000006</v>
      </c>
      <c r="AN1207">
        <v>73.75</v>
      </c>
      <c r="AO1207">
        <v>78.677890000000005</v>
      </c>
      <c r="AP1207">
        <v>84.298079999999999</v>
      </c>
      <c r="AQ1207">
        <v>90.485579999999999</v>
      </c>
      <c r="AR1207">
        <v>94.730770000000007</v>
      </c>
      <c r="AS1207">
        <v>97.25</v>
      </c>
      <c r="AT1207">
        <v>99.557689999999994</v>
      </c>
      <c r="AU1207">
        <v>101.3077</v>
      </c>
      <c r="AV1207">
        <v>102.00960000000001</v>
      </c>
      <c r="AW1207">
        <v>102.24039999999999</v>
      </c>
      <c r="AX1207">
        <v>101.4615</v>
      </c>
      <c r="AY1207">
        <v>100.6442</v>
      </c>
      <c r="AZ1207">
        <v>98.961539999999999</v>
      </c>
      <c r="BA1207">
        <v>95.817310000000006</v>
      </c>
      <c r="BB1207">
        <v>91.5</v>
      </c>
      <c r="BC1207">
        <v>87.394229999999993</v>
      </c>
      <c r="BD1207">
        <v>84.110579999999999</v>
      </c>
      <c r="BE1207">
        <v>81.274039999999999</v>
      </c>
      <c r="BF1207">
        <v>-377.15980000000002</v>
      </c>
      <c r="BG1207">
        <v>143.03479999999999</v>
      </c>
      <c r="BH1207">
        <v>0</v>
      </c>
      <c r="BI1207">
        <v>0</v>
      </c>
      <c r="BJ1207">
        <v>0</v>
      </c>
    </row>
    <row r="1208" spans="1:62" x14ac:dyDescent="0.25">
      <c r="A1208" t="s">
        <v>37</v>
      </c>
      <c r="B1208" t="s">
        <v>25</v>
      </c>
      <c r="C1208" t="s">
        <v>1</v>
      </c>
      <c r="D1208" t="s">
        <v>101</v>
      </c>
      <c r="E1208" t="s">
        <v>127</v>
      </c>
      <c r="F1208" t="s">
        <v>33</v>
      </c>
      <c r="G1208">
        <v>2019</v>
      </c>
      <c r="H1208">
        <v>7</v>
      </c>
      <c r="I1208">
        <v>26</v>
      </c>
      <c r="J1208">
        <v>325.96879999999999</v>
      </c>
      <c r="K1208">
        <v>301.65219999999999</v>
      </c>
      <c r="L1208">
        <v>293.09210000000002</v>
      </c>
      <c r="M1208">
        <v>281.87529999999998</v>
      </c>
      <c r="N1208">
        <v>292.15940000000001</v>
      </c>
      <c r="O1208">
        <v>318.47000000000003</v>
      </c>
      <c r="P1208">
        <v>478.75459999999998</v>
      </c>
      <c r="Q1208">
        <v>660.26009999999997</v>
      </c>
      <c r="R1208">
        <v>805.00450000000001</v>
      </c>
      <c r="S1208">
        <v>1013.968</v>
      </c>
      <c r="T1208">
        <v>1179.413</v>
      </c>
      <c r="U1208">
        <v>1300.261</v>
      </c>
      <c r="V1208">
        <v>1416.6089999999999</v>
      </c>
      <c r="W1208">
        <v>1453.499</v>
      </c>
      <c r="X1208">
        <v>1505.021</v>
      </c>
      <c r="Y1208">
        <v>1505.498</v>
      </c>
      <c r="Z1208">
        <v>1453.6769999999999</v>
      </c>
      <c r="AA1208">
        <v>1400.991</v>
      </c>
      <c r="AB1208">
        <v>1406.2950000000001</v>
      </c>
      <c r="AC1208">
        <v>1350.903</v>
      </c>
      <c r="AD1208">
        <v>1308.807</v>
      </c>
      <c r="AE1208">
        <v>1062.133</v>
      </c>
      <c r="AF1208">
        <v>544.60550000000001</v>
      </c>
      <c r="AG1208">
        <v>415.84010000000001</v>
      </c>
      <c r="AH1208">
        <v>80.788460000000001</v>
      </c>
      <c r="AI1208">
        <v>78.798079999999999</v>
      </c>
      <c r="AJ1208">
        <v>77.427890000000005</v>
      </c>
      <c r="AK1208">
        <v>75.903850000000006</v>
      </c>
      <c r="AL1208">
        <v>74.278850000000006</v>
      </c>
      <c r="AM1208">
        <v>72.951920000000001</v>
      </c>
      <c r="AN1208">
        <v>74.009609999999995</v>
      </c>
      <c r="AO1208">
        <v>78.283649999999994</v>
      </c>
      <c r="AP1208">
        <v>83.259609999999995</v>
      </c>
      <c r="AQ1208">
        <v>88.576920000000001</v>
      </c>
      <c r="AR1208">
        <v>93.5</v>
      </c>
      <c r="AS1208">
        <v>97.307689999999994</v>
      </c>
      <c r="AT1208">
        <v>100.7548</v>
      </c>
      <c r="AU1208">
        <v>103.2067</v>
      </c>
      <c r="AV1208">
        <v>104.2115</v>
      </c>
      <c r="AW1208">
        <v>104.32210000000001</v>
      </c>
      <c r="AX1208">
        <v>104.01439999999999</v>
      </c>
      <c r="AY1208">
        <v>103.24039999999999</v>
      </c>
      <c r="AZ1208">
        <v>101.61539999999999</v>
      </c>
      <c r="BA1208">
        <v>98.764420000000001</v>
      </c>
      <c r="BB1208">
        <v>95.086539999999999</v>
      </c>
      <c r="BC1208">
        <v>91.846149999999994</v>
      </c>
      <c r="BD1208">
        <v>88.423079999999999</v>
      </c>
      <c r="BE1208">
        <v>85.927890000000005</v>
      </c>
      <c r="BF1208">
        <v>-377.15980000000002</v>
      </c>
      <c r="BG1208">
        <v>143.03479999999999</v>
      </c>
      <c r="BH1208">
        <v>0</v>
      </c>
      <c r="BI1208">
        <v>0</v>
      </c>
      <c r="BJ1208">
        <v>0</v>
      </c>
    </row>
    <row r="1209" spans="1:62" x14ac:dyDescent="0.25">
      <c r="A1209" t="s">
        <v>37</v>
      </c>
      <c r="B1209" t="s">
        <v>25</v>
      </c>
      <c r="C1209" t="s">
        <v>1</v>
      </c>
      <c r="D1209" t="s">
        <v>101</v>
      </c>
      <c r="E1209" t="s">
        <v>127</v>
      </c>
      <c r="F1209" t="s">
        <v>33</v>
      </c>
      <c r="G1209">
        <v>2019</v>
      </c>
      <c r="H1209">
        <v>8</v>
      </c>
      <c r="I1209">
        <v>26</v>
      </c>
      <c r="J1209">
        <v>336.65809999999999</v>
      </c>
      <c r="K1209">
        <v>309.06229999999999</v>
      </c>
      <c r="L1209">
        <v>301.97390000000001</v>
      </c>
      <c r="M1209">
        <v>304.096</v>
      </c>
      <c r="N1209">
        <v>310.30160000000001</v>
      </c>
      <c r="O1209">
        <v>341.06760000000003</v>
      </c>
      <c r="P1209">
        <v>532.57619999999997</v>
      </c>
      <c r="Q1209">
        <v>650.92740000000003</v>
      </c>
      <c r="R1209">
        <v>762.27229999999997</v>
      </c>
      <c r="S1209">
        <v>973.59310000000005</v>
      </c>
      <c r="T1209">
        <v>1144.97</v>
      </c>
      <c r="U1209">
        <v>1284.894</v>
      </c>
      <c r="V1209">
        <v>1387.837</v>
      </c>
      <c r="W1209">
        <v>1432.3340000000001</v>
      </c>
      <c r="X1209">
        <v>1481.134</v>
      </c>
      <c r="Y1209">
        <v>1485.21</v>
      </c>
      <c r="Z1209">
        <v>1441.36</v>
      </c>
      <c r="AA1209">
        <v>1392.4280000000001</v>
      </c>
      <c r="AB1209">
        <v>1391.6769999999999</v>
      </c>
      <c r="AC1209">
        <v>1354.6869999999999</v>
      </c>
      <c r="AD1209">
        <v>1306.2249999999999</v>
      </c>
      <c r="AE1209">
        <v>1063.317</v>
      </c>
      <c r="AF1209">
        <v>544.69889999999998</v>
      </c>
      <c r="AG1209">
        <v>428.95549999999997</v>
      </c>
      <c r="AH1209">
        <v>79.740390000000005</v>
      </c>
      <c r="AI1209">
        <v>77.596149999999994</v>
      </c>
      <c r="AJ1209">
        <v>76.192310000000006</v>
      </c>
      <c r="AK1209">
        <v>74.870189999999994</v>
      </c>
      <c r="AL1209">
        <v>73.870189999999994</v>
      </c>
      <c r="AM1209">
        <v>72.644229999999993</v>
      </c>
      <c r="AN1209">
        <v>72.115390000000005</v>
      </c>
      <c r="AO1209">
        <v>75.711539999999999</v>
      </c>
      <c r="AP1209">
        <v>80.927890000000005</v>
      </c>
      <c r="AQ1209">
        <v>86.572109999999995</v>
      </c>
      <c r="AR1209">
        <v>91.870189999999994</v>
      </c>
      <c r="AS1209">
        <v>96.427890000000005</v>
      </c>
      <c r="AT1209">
        <v>99.552890000000005</v>
      </c>
      <c r="AU1209">
        <v>101.6202</v>
      </c>
      <c r="AV1209">
        <v>102.6683</v>
      </c>
      <c r="AW1209">
        <v>103.4423</v>
      </c>
      <c r="AX1209">
        <v>102.601</v>
      </c>
      <c r="AY1209">
        <v>100.0577</v>
      </c>
      <c r="AZ1209">
        <v>97.418270000000007</v>
      </c>
      <c r="BA1209">
        <v>95.317310000000006</v>
      </c>
      <c r="BB1209">
        <v>91.322109999999995</v>
      </c>
      <c r="BC1209">
        <v>88.471149999999994</v>
      </c>
      <c r="BD1209">
        <v>85.774039999999999</v>
      </c>
      <c r="BE1209">
        <v>83.625</v>
      </c>
      <c r="BF1209">
        <v>-377.15980000000002</v>
      </c>
      <c r="BG1209">
        <v>143.03479999999999</v>
      </c>
      <c r="BH1209">
        <v>0</v>
      </c>
      <c r="BI1209">
        <v>0</v>
      </c>
      <c r="BJ1209">
        <v>0</v>
      </c>
    </row>
    <row r="1210" spans="1:62" x14ac:dyDescent="0.25">
      <c r="A1210" t="s">
        <v>37</v>
      </c>
      <c r="B1210" t="s">
        <v>25</v>
      </c>
      <c r="C1210" t="s">
        <v>1</v>
      </c>
      <c r="D1210" t="s">
        <v>101</v>
      </c>
      <c r="E1210" t="s">
        <v>127</v>
      </c>
      <c r="F1210" t="s">
        <v>33</v>
      </c>
      <c r="G1210">
        <v>2019</v>
      </c>
      <c r="H1210">
        <v>9</v>
      </c>
      <c r="I1210">
        <v>26</v>
      </c>
      <c r="J1210">
        <v>340.1189</v>
      </c>
      <c r="K1210">
        <v>323.92829999999998</v>
      </c>
      <c r="L1210">
        <v>325.51429999999999</v>
      </c>
      <c r="M1210">
        <v>322.48360000000002</v>
      </c>
      <c r="N1210">
        <v>333.25639999999999</v>
      </c>
      <c r="O1210">
        <v>359.1551</v>
      </c>
      <c r="P1210">
        <v>572.46389999999997</v>
      </c>
      <c r="Q1210">
        <v>633.42499999999995</v>
      </c>
      <c r="R1210">
        <v>726.94979999999998</v>
      </c>
      <c r="S1210">
        <v>938.5625</v>
      </c>
      <c r="T1210">
        <v>1091.758</v>
      </c>
      <c r="U1210">
        <v>1225.117</v>
      </c>
      <c r="V1210">
        <v>1340.635</v>
      </c>
      <c r="W1210">
        <v>1370.1410000000001</v>
      </c>
      <c r="X1210">
        <v>1420.489</v>
      </c>
      <c r="Y1210">
        <v>1404.443</v>
      </c>
      <c r="Z1210">
        <v>1350.0550000000001</v>
      </c>
      <c r="AA1210">
        <v>1348.7929999999999</v>
      </c>
      <c r="AB1210">
        <v>1330.0989999999999</v>
      </c>
      <c r="AC1210">
        <v>1345.5429999999999</v>
      </c>
      <c r="AD1210">
        <v>1241.0930000000001</v>
      </c>
      <c r="AE1210">
        <v>983.64909999999998</v>
      </c>
      <c r="AF1210">
        <v>501.21409999999997</v>
      </c>
      <c r="AG1210">
        <v>411.49290000000002</v>
      </c>
      <c r="AH1210">
        <v>77.884609999999995</v>
      </c>
      <c r="AI1210">
        <v>75.706729999999993</v>
      </c>
      <c r="AJ1210">
        <v>74.1875</v>
      </c>
      <c r="AK1210">
        <v>72.384609999999995</v>
      </c>
      <c r="AL1210">
        <v>71.408649999999994</v>
      </c>
      <c r="AM1210">
        <v>70.360579999999999</v>
      </c>
      <c r="AN1210">
        <v>69.057689999999994</v>
      </c>
      <c r="AO1210">
        <v>71.846149999999994</v>
      </c>
      <c r="AP1210">
        <v>77.567310000000006</v>
      </c>
      <c r="AQ1210">
        <v>83.293270000000007</v>
      </c>
      <c r="AR1210">
        <v>88.730770000000007</v>
      </c>
      <c r="AS1210">
        <v>92.745189999999994</v>
      </c>
      <c r="AT1210">
        <v>96.774039999999999</v>
      </c>
      <c r="AU1210">
        <v>99.548079999999999</v>
      </c>
      <c r="AV1210">
        <v>101.1298</v>
      </c>
      <c r="AW1210">
        <v>101.2308</v>
      </c>
      <c r="AX1210">
        <v>100.399</v>
      </c>
      <c r="AY1210">
        <v>99.774039999999999</v>
      </c>
      <c r="AZ1210">
        <v>97.451920000000001</v>
      </c>
      <c r="BA1210">
        <v>93.100960000000001</v>
      </c>
      <c r="BB1210">
        <v>88.706729999999993</v>
      </c>
      <c r="BC1210">
        <v>85.509609999999995</v>
      </c>
      <c r="BD1210">
        <v>82.346149999999994</v>
      </c>
      <c r="BE1210">
        <v>79.745189999999994</v>
      </c>
      <c r="BF1210">
        <v>-377.15980000000002</v>
      </c>
      <c r="BG1210">
        <v>143.03479999999999</v>
      </c>
      <c r="BH1210">
        <v>0</v>
      </c>
      <c r="BI1210">
        <v>0</v>
      </c>
      <c r="BJ1210">
        <v>0</v>
      </c>
    </row>
    <row r="1211" spans="1:62" x14ac:dyDescent="0.25">
      <c r="A1211" t="s">
        <v>37</v>
      </c>
      <c r="B1211" t="s">
        <v>25</v>
      </c>
      <c r="C1211" t="s">
        <v>1</v>
      </c>
      <c r="D1211" t="s">
        <v>101</v>
      </c>
      <c r="E1211" t="s">
        <v>127</v>
      </c>
      <c r="F1211" t="s">
        <v>33</v>
      </c>
      <c r="G1211">
        <v>2019</v>
      </c>
      <c r="H1211">
        <v>10</v>
      </c>
      <c r="I1211">
        <v>26</v>
      </c>
      <c r="J1211">
        <v>433.72519999999997</v>
      </c>
      <c r="K1211">
        <v>450.66739999999999</v>
      </c>
      <c r="L1211">
        <v>470.96730000000002</v>
      </c>
      <c r="M1211">
        <v>465.7561</v>
      </c>
      <c r="N1211">
        <v>465.1755</v>
      </c>
      <c r="O1211">
        <v>485.5883</v>
      </c>
      <c r="P1211">
        <v>540.33839999999998</v>
      </c>
      <c r="Q1211">
        <v>622.35889999999995</v>
      </c>
      <c r="R1211">
        <v>631.03179999999998</v>
      </c>
      <c r="S1211">
        <v>781.43679999999995</v>
      </c>
      <c r="T1211">
        <v>880.96420000000001</v>
      </c>
      <c r="U1211">
        <v>1010.292</v>
      </c>
      <c r="V1211">
        <v>1100.0329999999999</v>
      </c>
      <c r="W1211">
        <v>1153.693</v>
      </c>
      <c r="X1211">
        <v>1181.5419999999999</v>
      </c>
      <c r="Y1211">
        <v>1155.3510000000001</v>
      </c>
      <c r="Z1211">
        <v>1088.453</v>
      </c>
      <c r="AA1211">
        <v>1090.722</v>
      </c>
      <c r="AB1211">
        <v>1140.9159999999999</v>
      </c>
      <c r="AC1211">
        <v>1150.395</v>
      </c>
      <c r="AD1211">
        <v>1060.5619999999999</v>
      </c>
      <c r="AE1211">
        <v>814.79340000000002</v>
      </c>
      <c r="AF1211">
        <v>437.49680000000001</v>
      </c>
      <c r="AG1211">
        <v>361.66719999999998</v>
      </c>
      <c r="AH1211">
        <v>66.399039999999999</v>
      </c>
      <c r="AI1211">
        <v>65.004810000000006</v>
      </c>
      <c r="AJ1211">
        <v>63.653849999999998</v>
      </c>
      <c r="AK1211">
        <v>61.826920000000001</v>
      </c>
      <c r="AL1211">
        <v>61.360579999999999</v>
      </c>
      <c r="AM1211">
        <v>60.379809999999999</v>
      </c>
      <c r="AN1211">
        <v>59.35577</v>
      </c>
      <c r="AO1211">
        <v>60.51923</v>
      </c>
      <c r="AP1211">
        <v>65.956729999999993</v>
      </c>
      <c r="AQ1211">
        <v>72.658649999999994</v>
      </c>
      <c r="AR1211">
        <v>78.5</v>
      </c>
      <c r="AS1211">
        <v>82.932689999999994</v>
      </c>
      <c r="AT1211">
        <v>86.567310000000006</v>
      </c>
      <c r="AU1211">
        <v>88.740390000000005</v>
      </c>
      <c r="AV1211">
        <v>89.980770000000007</v>
      </c>
      <c r="AW1211">
        <v>90.745189999999994</v>
      </c>
      <c r="AX1211">
        <v>90.134609999999995</v>
      </c>
      <c r="AY1211">
        <v>88.629810000000006</v>
      </c>
      <c r="AZ1211">
        <v>84.610579999999999</v>
      </c>
      <c r="BA1211">
        <v>79.663460000000001</v>
      </c>
      <c r="BB1211">
        <v>76.153850000000006</v>
      </c>
      <c r="BC1211">
        <v>73.033649999999994</v>
      </c>
      <c r="BD1211">
        <v>70.533649999999994</v>
      </c>
      <c r="BE1211">
        <v>68.461539999999999</v>
      </c>
      <c r="BF1211">
        <v>-377.15980000000002</v>
      </c>
      <c r="BG1211">
        <v>143.03479999999999</v>
      </c>
      <c r="BH1211">
        <v>0</v>
      </c>
      <c r="BI1211">
        <v>0</v>
      </c>
      <c r="BJ1211">
        <v>0</v>
      </c>
    </row>
    <row r="1212" spans="1:62" x14ac:dyDescent="0.25">
      <c r="A1212" t="s">
        <v>37</v>
      </c>
      <c r="B1212" t="s">
        <v>25</v>
      </c>
      <c r="C1212" t="s">
        <v>1</v>
      </c>
      <c r="D1212" t="s">
        <v>101</v>
      </c>
      <c r="E1212" t="s">
        <v>127</v>
      </c>
      <c r="F1212" t="s">
        <v>33</v>
      </c>
      <c r="G1212">
        <v>2020</v>
      </c>
      <c r="H1212">
        <v>5</v>
      </c>
      <c r="I1212">
        <v>23.787849999999999</v>
      </c>
      <c r="J1212">
        <v>370.87599999999998</v>
      </c>
      <c r="K1212">
        <v>392.16419999999999</v>
      </c>
      <c r="L1212">
        <v>407.3331</v>
      </c>
      <c r="M1212">
        <v>404.47280000000001</v>
      </c>
      <c r="N1212">
        <v>413.34570000000002</v>
      </c>
      <c r="O1212">
        <v>435.2353</v>
      </c>
      <c r="P1212">
        <v>472.47390000000001</v>
      </c>
      <c r="Q1212">
        <v>565.23879999999997</v>
      </c>
      <c r="R1212">
        <v>614.07600000000002</v>
      </c>
      <c r="S1212">
        <v>765.71929999999998</v>
      </c>
      <c r="T1212">
        <v>869.31110000000001</v>
      </c>
      <c r="U1212">
        <v>986.5915</v>
      </c>
      <c r="V1212">
        <v>1089.6949999999999</v>
      </c>
      <c r="W1212">
        <v>1143.694</v>
      </c>
      <c r="X1212">
        <v>1174.231</v>
      </c>
      <c r="Y1212">
        <v>1170.508</v>
      </c>
      <c r="Z1212">
        <v>1127.307</v>
      </c>
      <c r="AA1212">
        <v>1059.289</v>
      </c>
      <c r="AB1212">
        <v>1031.2660000000001</v>
      </c>
      <c r="AC1212">
        <v>1033.663</v>
      </c>
      <c r="AD1212">
        <v>1043.8219999999999</v>
      </c>
      <c r="AE1212">
        <v>820.59770000000003</v>
      </c>
      <c r="AF1212">
        <v>442.88409999999999</v>
      </c>
      <c r="AG1212">
        <v>358.15839999999997</v>
      </c>
      <c r="AH1212">
        <v>71.798079999999999</v>
      </c>
      <c r="AI1212">
        <v>69.355770000000007</v>
      </c>
      <c r="AJ1212">
        <v>67.759609999999995</v>
      </c>
      <c r="AK1212">
        <v>65.591350000000006</v>
      </c>
      <c r="AL1212">
        <v>64.879810000000006</v>
      </c>
      <c r="AM1212">
        <v>63.98077</v>
      </c>
      <c r="AN1212">
        <v>64.490390000000005</v>
      </c>
      <c r="AO1212">
        <v>68.644229999999993</v>
      </c>
      <c r="AP1212">
        <v>72.956729999999993</v>
      </c>
      <c r="AQ1212">
        <v>77.802890000000005</v>
      </c>
      <c r="AR1212">
        <v>82.798079999999999</v>
      </c>
      <c r="AS1212">
        <v>87.014420000000001</v>
      </c>
      <c r="AT1212">
        <v>90.129810000000006</v>
      </c>
      <c r="AU1212">
        <v>92.144229999999993</v>
      </c>
      <c r="AV1212">
        <v>93.168270000000007</v>
      </c>
      <c r="AW1212">
        <v>94.475960000000001</v>
      </c>
      <c r="AX1212">
        <v>95.096149999999994</v>
      </c>
      <c r="AY1212">
        <v>94.365390000000005</v>
      </c>
      <c r="AZ1212">
        <v>93.076920000000001</v>
      </c>
      <c r="BA1212">
        <v>90.1875</v>
      </c>
      <c r="BB1212">
        <v>86.288460000000001</v>
      </c>
      <c r="BC1212">
        <v>83.028850000000006</v>
      </c>
      <c r="BD1212">
        <v>79.591350000000006</v>
      </c>
      <c r="BE1212">
        <v>76.711539999999999</v>
      </c>
      <c r="BF1212">
        <v>-345.06990000000002</v>
      </c>
      <c r="BG1212">
        <v>119.7306</v>
      </c>
      <c r="BH1212">
        <v>0</v>
      </c>
      <c r="BI1212">
        <v>0</v>
      </c>
      <c r="BJ1212">
        <v>0</v>
      </c>
    </row>
    <row r="1213" spans="1:62" x14ac:dyDescent="0.25">
      <c r="A1213" t="s">
        <v>37</v>
      </c>
      <c r="B1213" t="s">
        <v>25</v>
      </c>
      <c r="C1213" t="s">
        <v>1</v>
      </c>
      <c r="D1213" t="s">
        <v>101</v>
      </c>
      <c r="E1213" t="s">
        <v>127</v>
      </c>
      <c r="F1213" t="s">
        <v>33</v>
      </c>
      <c r="G1213">
        <v>2020</v>
      </c>
      <c r="H1213">
        <v>6</v>
      </c>
      <c r="I1213">
        <v>31.299800000000001</v>
      </c>
      <c r="J1213">
        <v>403.59840000000003</v>
      </c>
      <c r="K1213">
        <v>365.18759999999997</v>
      </c>
      <c r="L1213">
        <v>373.16129999999998</v>
      </c>
      <c r="M1213">
        <v>364.77140000000003</v>
      </c>
      <c r="N1213">
        <v>379.13339999999999</v>
      </c>
      <c r="O1213">
        <v>413.46600000000001</v>
      </c>
      <c r="P1213">
        <v>593.38630000000001</v>
      </c>
      <c r="Q1213">
        <v>765.20799999999997</v>
      </c>
      <c r="R1213">
        <v>950.46159999999998</v>
      </c>
      <c r="S1213">
        <v>1213.2249999999999</v>
      </c>
      <c r="T1213">
        <v>1420.4549999999999</v>
      </c>
      <c r="U1213">
        <v>1576.402</v>
      </c>
      <c r="V1213">
        <v>1718.952</v>
      </c>
      <c r="W1213">
        <v>1767.836</v>
      </c>
      <c r="X1213">
        <v>1811.1949999999999</v>
      </c>
      <c r="Y1213">
        <v>1808.527</v>
      </c>
      <c r="Z1213">
        <v>1753.598</v>
      </c>
      <c r="AA1213">
        <v>1670.404</v>
      </c>
      <c r="AB1213">
        <v>1634.711</v>
      </c>
      <c r="AC1213">
        <v>1575.827</v>
      </c>
      <c r="AD1213">
        <v>1534.8219999999999</v>
      </c>
      <c r="AE1213">
        <v>1226.2070000000001</v>
      </c>
      <c r="AF1213">
        <v>631.1653</v>
      </c>
      <c r="AG1213">
        <v>485.40499999999997</v>
      </c>
      <c r="AH1213">
        <v>79.663460000000001</v>
      </c>
      <c r="AI1213">
        <v>77.4375</v>
      </c>
      <c r="AJ1213">
        <v>76.091350000000006</v>
      </c>
      <c r="AK1213">
        <v>74.596149999999994</v>
      </c>
      <c r="AL1213">
        <v>72.918270000000007</v>
      </c>
      <c r="AM1213">
        <v>71.966350000000006</v>
      </c>
      <c r="AN1213">
        <v>73.75</v>
      </c>
      <c r="AO1213">
        <v>78.677890000000005</v>
      </c>
      <c r="AP1213">
        <v>84.298079999999999</v>
      </c>
      <c r="AQ1213">
        <v>90.485579999999999</v>
      </c>
      <c r="AR1213">
        <v>94.730770000000007</v>
      </c>
      <c r="AS1213">
        <v>97.25</v>
      </c>
      <c r="AT1213">
        <v>99.557689999999994</v>
      </c>
      <c r="AU1213">
        <v>101.3077</v>
      </c>
      <c r="AV1213">
        <v>102.00960000000001</v>
      </c>
      <c r="AW1213">
        <v>102.24039999999999</v>
      </c>
      <c r="AX1213">
        <v>101.4615</v>
      </c>
      <c r="AY1213">
        <v>100.6442</v>
      </c>
      <c r="AZ1213">
        <v>98.961539999999999</v>
      </c>
      <c r="BA1213">
        <v>95.817310000000006</v>
      </c>
      <c r="BB1213">
        <v>91.5</v>
      </c>
      <c r="BC1213">
        <v>87.394229999999993</v>
      </c>
      <c r="BD1213">
        <v>84.110579999999999</v>
      </c>
      <c r="BE1213">
        <v>81.274039999999999</v>
      </c>
      <c r="BF1213">
        <v>-454.0394</v>
      </c>
      <c r="BG1213">
        <v>207.28989999999999</v>
      </c>
      <c r="BH1213">
        <v>0</v>
      </c>
      <c r="BI1213">
        <v>0</v>
      </c>
      <c r="BJ1213">
        <v>0</v>
      </c>
    </row>
    <row r="1214" spans="1:62" x14ac:dyDescent="0.25">
      <c r="A1214" t="s">
        <v>37</v>
      </c>
      <c r="B1214" t="s">
        <v>25</v>
      </c>
      <c r="C1214" t="s">
        <v>1</v>
      </c>
      <c r="D1214" t="s">
        <v>101</v>
      </c>
      <c r="E1214" t="s">
        <v>127</v>
      </c>
      <c r="F1214" t="s">
        <v>33</v>
      </c>
      <c r="G1214">
        <v>2020</v>
      </c>
      <c r="H1214">
        <v>7</v>
      </c>
      <c r="I1214">
        <v>42.567729999999997</v>
      </c>
      <c r="J1214">
        <v>533.68259999999998</v>
      </c>
      <c r="K1214">
        <v>493.87099999999998</v>
      </c>
      <c r="L1214">
        <v>479.85629999999998</v>
      </c>
      <c r="M1214">
        <v>461.49189999999999</v>
      </c>
      <c r="N1214">
        <v>478.32920000000001</v>
      </c>
      <c r="O1214">
        <v>521.40549999999996</v>
      </c>
      <c r="P1214">
        <v>783.82669999999996</v>
      </c>
      <c r="Q1214">
        <v>1080.991</v>
      </c>
      <c r="R1214">
        <v>1317.9690000000001</v>
      </c>
      <c r="S1214">
        <v>1660.0889999999999</v>
      </c>
      <c r="T1214">
        <v>1930.9590000000001</v>
      </c>
      <c r="U1214">
        <v>2128.8139999999999</v>
      </c>
      <c r="V1214">
        <v>2319.3000000000002</v>
      </c>
      <c r="W1214">
        <v>2379.6979999999999</v>
      </c>
      <c r="X1214">
        <v>2464.0500000000002</v>
      </c>
      <c r="Y1214">
        <v>2464.8319999999999</v>
      </c>
      <c r="Z1214">
        <v>2379.9899999999998</v>
      </c>
      <c r="AA1214">
        <v>2293.73</v>
      </c>
      <c r="AB1214">
        <v>2302.415</v>
      </c>
      <c r="AC1214">
        <v>2211.7260000000001</v>
      </c>
      <c r="AD1214">
        <v>2142.806</v>
      </c>
      <c r="AE1214">
        <v>1738.9459999999999</v>
      </c>
      <c r="AF1214">
        <v>891.63900000000001</v>
      </c>
      <c r="AG1214">
        <v>680.82180000000005</v>
      </c>
      <c r="AH1214">
        <v>80.788460000000001</v>
      </c>
      <c r="AI1214">
        <v>78.798079999999999</v>
      </c>
      <c r="AJ1214">
        <v>77.427890000000005</v>
      </c>
      <c r="AK1214">
        <v>75.903850000000006</v>
      </c>
      <c r="AL1214">
        <v>74.278850000000006</v>
      </c>
      <c r="AM1214">
        <v>72.951920000000001</v>
      </c>
      <c r="AN1214">
        <v>74.009609999999995</v>
      </c>
      <c r="AO1214">
        <v>78.283649999999994</v>
      </c>
      <c r="AP1214">
        <v>83.259609999999995</v>
      </c>
      <c r="AQ1214">
        <v>88.576920000000001</v>
      </c>
      <c r="AR1214">
        <v>93.5</v>
      </c>
      <c r="AS1214">
        <v>97.307689999999994</v>
      </c>
      <c r="AT1214">
        <v>100.7548</v>
      </c>
      <c r="AU1214">
        <v>103.2067</v>
      </c>
      <c r="AV1214">
        <v>104.2115</v>
      </c>
      <c r="AW1214">
        <v>104.32210000000001</v>
      </c>
      <c r="AX1214">
        <v>104.01439999999999</v>
      </c>
      <c r="AY1214">
        <v>103.24039999999999</v>
      </c>
      <c r="AZ1214">
        <v>101.61539999999999</v>
      </c>
      <c r="BA1214">
        <v>98.764420000000001</v>
      </c>
      <c r="BB1214">
        <v>95.086539999999999</v>
      </c>
      <c r="BC1214">
        <v>91.846149999999994</v>
      </c>
      <c r="BD1214">
        <v>88.423079999999999</v>
      </c>
      <c r="BE1214">
        <v>85.927890000000005</v>
      </c>
      <c r="BF1214">
        <v>-617.49350000000004</v>
      </c>
      <c r="BG1214">
        <v>383.4033</v>
      </c>
      <c r="BH1214">
        <v>0</v>
      </c>
      <c r="BI1214">
        <v>0</v>
      </c>
      <c r="BJ1214">
        <v>0</v>
      </c>
    </row>
    <row r="1215" spans="1:62" x14ac:dyDescent="0.25">
      <c r="A1215" t="s">
        <v>37</v>
      </c>
      <c r="B1215" t="s">
        <v>25</v>
      </c>
      <c r="C1215" t="s">
        <v>1</v>
      </c>
      <c r="D1215" t="s">
        <v>101</v>
      </c>
      <c r="E1215" t="s">
        <v>127</v>
      </c>
      <c r="F1215" t="s">
        <v>33</v>
      </c>
      <c r="G1215">
        <v>2020</v>
      </c>
      <c r="H1215">
        <v>8</v>
      </c>
      <c r="I1215">
        <v>45.071719999999999</v>
      </c>
      <c r="J1215">
        <v>583.60599999999999</v>
      </c>
      <c r="K1215">
        <v>535.76790000000005</v>
      </c>
      <c r="L1215">
        <v>523.48009999999999</v>
      </c>
      <c r="M1215">
        <v>527.15869999999995</v>
      </c>
      <c r="N1215">
        <v>537.91639999999995</v>
      </c>
      <c r="O1215">
        <v>591.24990000000003</v>
      </c>
      <c r="P1215">
        <v>923.23540000000003</v>
      </c>
      <c r="Q1215">
        <v>1128.4000000000001</v>
      </c>
      <c r="R1215">
        <v>1321.42</v>
      </c>
      <c r="S1215">
        <v>1687.75</v>
      </c>
      <c r="T1215">
        <v>1984.837</v>
      </c>
      <c r="U1215">
        <v>2227.3980000000001</v>
      </c>
      <c r="V1215">
        <v>2405.8530000000001</v>
      </c>
      <c r="W1215">
        <v>2482.9899999999998</v>
      </c>
      <c r="X1215">
        <v>2567.5859999999998</v>
      </c>
      <c r="Y1215">
        <v>2574.652</v>
      </c>
      <c r="Z1215">
        <v>2498.6379999999999</v>
      </c>
      <c r="AA1215">
        <v>2413.8119999999999</v>
      </c>
      <c r="AB1215">
        <v>2412.5100000000002</v>
      </c>
      <c r="AC1215">
        <v>2348.386</v>
      </c>
      <c r="AD1215">
        <v>2264.3760000000002</v>
      </c>
      <c r="AE1215">
        <v>1843.288</v>
      </c>
      <c r="AF1215">
        <v>944.25040000000001</v>
      </c>
      <c r="AG1215">
        <v>743.60609999999997</v>
      </c>
      <c r="AH1215">
        <v>79.740390000000005</v>
      </c>
      <c r="AI1215">
        <v>77.596149999999994</v>
      </c>
      <c r="AJ1215">
        <v>76.192310000000006</v>
      </c>
      <c r="AK1215">
        <v>74.870189999999994</v>
      </c>
      <c r="AL1215">
        <v>73.870189999999994</v>
      </c>
      <c r="AM1215">
        <v>72.644229999999993</v>
      </c>
      <c r="AN1215">
        <v>72.115390000000005</v>
      </c>
      <c r="AO1215">
        <v>75.711539999999999</v>
      </c>
      <c r="AP1215">
        <v>80.927890000000005</v>
      </c>
      <c r="AQ1215">
        <v>86.572109999999995</v>
      </c>
      <c r="AR1215">
        <v>91.870189999999994</v>
      </c>
      <c r="AS1215">
        <v>96.427890000000005</v>
      </c>
      <c r="AT1215">
        <v>99.552890000000005</v>
      </c>
      <c r="AU1215">
        <v>101.6202</v>
      </c>
      <c r="AV1215">
        <v>102.6683</v>
      </c>
      <c r="AW1215">
        <v>103.4423</v>
      </c>
      <c r="AX1215">
        <v>102.601</v>
      </c>
      <c r="AY1215">
        <v>100.0577</v>
      </c>
      <c r="AZ1215">
        <v>97.418270000000007</v>
      </c>
      <c r="BA1215">
        <v>95.317310000000006</v>
      </c>
      <c r="BB1215">
        <v>91.322109999999995</v>
      </c>
      <c r="BC1215">
        <v>88.471149999999994</v>
      </c>
      <c r="BD1215">
        <v>85.774039999999999</v>
      </c>
      <c r="BE1215">
        <v>83.625</v>
      </c>
      <c r="BF1215">
        <v>-653.81679999999994</v>
      </c>
      <c r="BG1215">
        <v>429.83629999999999</v>
      </c>
      <c r="BH1215">
        <v>0</v>
      </c>
      <c r="BI1215">
        <v>0</v>
      </c>
      <c r="BJ1215">
        <v>0</v>
      </c>
    </row>
    <row r="1216" spans="1:62" x14ac:dyDescent="0.25">
      <c r="A1216" t="s">
        <v>37</v>
      </c>
      <c r="B1216" t="s">
        <v>25</v>
      </c>
      <c r="C1216" t="s">
        <v>1</v>
      </c>
      <c r="D1216" t="s">
        <v>101</v>
      </c>
      <c r="E1216" t="s">
        <v>127</v>
      </c>
      <c r="F1216" t="s">
        <v>33</v>
      </c>
      <c r="G1216">
        <v>2020</v>
      </c>
      <c r="H1216">
        <v>9</v>
      </c>
      <c r="I1216">
        <v>38.811750000000004</v>
      </c>
      <c r="J1216">
        <v>507.7158</v>
      </c>
      <c r="K1216">
        <v>483.5471</v>
      </c>
      <c r="L1216">
        <v>485.91460000000001</v>
      </c>
      <c r="M1216">
        <v>481.39049999999997</v>
      </c>
      <c r="N1216">
        <v>497.47160000000002</v>
      </c>
      <c r="O1216">
        <v>536.13210000000004</v>
      </c>
      <c r="P1216">
        <v>854.55079999999998</v>
      </c>
      <c r="Q1216">
        <v>945.55129999999997</v>
      </c>
      <c r="R1216">
        <v>1085.1610000000001</v>
      </c>
      <c r="S1216">
        <v>1401.048</v>
      </c>
      <c r="T1216">
        <v>1629.731</v>
      </c>
      <c r="U1216">
        <v>1828.8050000000001</v>
      </c>
      <c r="V1216">
        <v>2001.2460000000001</v>
      </c>
      <c r="W1216">
        <v>2045.2909999999999</v>
      </c>
      <c r="X1216">
        <v>2120.4479999999999</v>
      </c>
      <c r="Y1216">
        <v>2096.4949999999999</v>
      </c>
      <c r="Z1216">
        <v>2015.307</v>
      </c>
      <c r="AA1216">
        <v>2013.424</v>
      </c>
      <c r="AB1216">
        <v>1985.518</v>
      </c>
      <c r="AC1216">
        <v>2008.5719999999999</v>
      </c>
      <c r="AD1216">
        <v>1852.653</v>
      </c>
      <c r="AE1216">
        <v>1468.3520000000001</v>
      </c>
      <c r="AF1216">
        <v>748.19200000000001</v>
      </c>
      <c r="AG1216">
        <v>614.25990000000002</v>
      </c>
      <c r="AH1216">
        <v>77.884609999999995</v>
      </c>
      <c r="AI1216">
        <v>75.706729999999993</v>
      </c>
      <c r="AJ1216">
        <v>74.1875</v>
      </c>
      <c r="AK1216">
        <v>72.384609999999995</v>
      </c>
      <c r="AL1216">
        <v>71.408649999999994</v>
      </c>
      <c r="AM1216">
        <v>70.360579999999999</v>
      </c>
      <c r="AN1216">
        <v>69.057689999999994</v>
      </c>
      <c r="AO1216">
        <v>71.846149999999994</v>
      </c>
      <c r="AP1216">
        <v>77.567310000000006</v>
      </c>
      <c r="AQ1216">
        <v>83.293270000000007</v>
      </c>
      <c r="AR1216">
        <v>88.730770000000007</v>
      </c>
      <c r="AS1216">
        <v>92.745189999999994</v>
      </c>
      <c r="AT1216">
        <v>96.774039999999999</v>
      </c>
      <c r="AU1216">
        <v>99.548079999999999</v>
      </c>
      <c r="AV1216">
        <v>101.1298</v>
      </c>
      <c r="AW1216">
        <v>101.2308</v>
      </c>
      <c r="AX1216">
        <v>100.399</v>
      </c>
      <c r="AY1216">
        <v>99.774039999999999</v>
      </c>
      <c r="AZ1216">
        <v>97.451920000000001</v>
      </c>
      <c r="BA1216">
        <v>93.100960000000001</v>
      </c>
      <c r="BB1216">
        <v>88.706729999999993</v>
      </c>
      <c r="BC1216">
        <v>85.509609999999995</v>
      </c>
      <c r="BD1216">
        <v>82.346149999999994</v>
      </c>
      <c r="BE1216">
        <v>79.745189999999994</v>
      </c>
      <c r="BF1216">
        <v>-563.00890000000004</v>
      </c>
      <c r="BG1216">
        <v>318.72890000000001</v>
      </c>
      <c r="BH1216">
        <v>0</v>
      </c>
      <c r="BI1216">
        <v>0</v>
      </c>
      <c r="BJ1216">
        <v>0</v>
      </c>
    </row>
    <row r="1217" spans="1:62" x14ac:dyDescent="0.25">
      <c r="A1217" t="s">
        <v>37</v>
      </c>
      <c r="B1217" t="s">
        <v>25</v>
      </c>
      <c r="C1217" t="s">
        <v>1</v>
      </c>
      <c r="D1217" t="s">
        <v>101</v>
      </c>
      <c r="E1217" t="s">
        <v>127</v>
      </c>
      <c r="F1217" t="s">
        <v>33</v>
      </c>
      <c r="G1217">
        <v>2020</v>
      </c>
      <c r="H1217">
        <v>10</v>
      </c>
      <c r="I1217">
        <v>35.055770000000003</v>
      </c>
      <c r="J1217">
        <v>584.79110000000003</v>
      </c>
      <c r="K1217">
        <v>607.63430000000005</v>
      </c>
      <c r="L1217">
        <v>635.00459999999998</v>
      </c>
      <c r="M1217">
        <v>627.97850000000005</v>
      </c>
      <c r="N1217">
        <v>627.19560000000001</v>
      </c>
      <c r="O1217">
        <v>654.71810000000005</v>
      </c>
      <c r="P1217">
        <v>728.5376</v>
      </c>
      <c r="Q1217">
        <v>839.12570000000005</v>
      </c>
      <c r="R1217">
        <v>850.81949999999995</v>
      </c>
      <c r="S1217">
        <v>1053.6099999999999</v>
      </c>
      <c r="T1217">
        <v>1187.8030000000001</v>
      </c>
      <c r="U1217">
        <v>1362.1759999999999</v>
      </c>
      <c r="V1217">
        <v>1483.173</v>
      </c>
      <c r="W1217">
        <v>1555.5229999999999</v>
      </c>
      <c r="X1217">
        <v>1593.0719999999999</v>
      </c>
      <c r="Y1217">
        <v>1557.758</v>
      </c>
      <c r="Z1217">
        <v>1467.56</v>
      </c>
      <c r="AA1217">
        <v>1470.62</v>
      </c>
      <c r="AB1217">
        <v>1538.2950000000001</v>
      </c>
      <c r="AC1217">
        <v>1551.077</v>
      </c>
      <c r="AD1217">
        <v>1429.954</v>
      </c>
      <c r="AE1217">
        <v>1098.585</v>
      </c>
      <c r="AF1217">
        <v>589.87639999999999</v>
      </c>
      <c r="AG1217">
        <v>487.63549999999998</v>
      </c>
      <c r="AH1217">
        <v>66.399039999999999</v>
      </c>
      <c r="AI1217">
        <v>65.004810000000006</v>
      </c>
      <c r="AJ1217">
        <v>63.653849999999998</v>
      </c>
      <c r="AK1217">
        <v>61.826920000000001</v>
      </c>
      <c r="AL1217">
        <v>61.360579999999999</v>
      </c>
      <c r="AM1217">
        <v>60.379809999999999</v>
      </c>
      <c r="AN1217">
        <v>59.35577</v>
      </c>
      <c r="AO1217">
        <v>60.51923</v>
      </c>
      <c r="AP1217">
        <v>65.956729999999993</v>
      </c>
      <c r="AQ1217">
        <v>72.658649999999994</v>
      </c>
      <c r="AR1217">
        <v>78.5</v>
      </c>
      <c r="AS1217">
        <v>82.932689999999994</v>
      </c>
      <c r="AT1217">
        <v>86.567310000000006</v>
      </c>
      <c r="AU1217">
        <v>88.740390000000005</v>
      </c>
      <c r="AV1217">
        <v>89.980770000000007</v>
      </c>
      <c r="AW1217">
        <v>90.745189999999994</v>
      </c>
      <c r="AX1217">
        <v>90.134609999999995</v>
      </c>
      <c r="AY1217">
        <v>88.629810000000006</v>
      </c>
      <c r="AZ1217">
        <v>84.610579999999999</v>
      </c>
      <c r="BA1217">
        <v>79.663460000000001</v>
      </c>
      <c r="BB1217">
        <v>76.153850000000006</v>
      </c>
      <c r="BC1217">
        <v>73.033649999999994</v>
      </c>
      <c r="BD1217">
        <v>70.533649999999994</v>
      </c>
      <c r="BE1217">
        <v>68.461539999999999</v>
      </c>
      <c r="BF1217">
        <v>-508.52409999999998</v>
      </c>
      <c r="BG1217">
        <v>260.02440000000001</v>
      </c>
      <c r="BH1217">
        <v>0</v>
      </c>
      <c r="BI1217">
        <v>0</v>
      </c>
      <c r="BJ1217">
        <v>0</v>
      </c>
    </row>
    <row r="1218" spans="1:62" x14ac:dyDescent="0.25">
      <c r="A1218" t="s">
        <v>37</v>
      </c>
      <c r="B1218" t="s">
        <v>25</v>
      </c>
      <c r="C1218" t="s">
        <v>1</v>
      </c>
      <c r="D1218" t="s">
        <v>101</v>
      </c>
      <c r="E1218" t="s">
        <v>127</v>
      </c>
      <c r="F1218" t="s">
        <v>33</v>
      </c>
      <c r="G1218">
        <v>2021</v>
      </c>
      <c r="H1218">
        <v>5</v>
      </c>
      <c r="I1218">
        <v>25.039840000000002</v>
      </c>
      <c r="J1218">
        <v>390.39580000000001</v>
      </c>
      <c r="K1218">
        <v>412.80450000000002</v>
      </c>
      <c r="L1218">
        <v>428.77170000000001</v>
      </c>
      <c r="M1218">
        <v>425.76089999999999</v>
      </c>
      <c r="N1218">
        <v>435.10070000000002</v>
      </c>
      <c r="O1218">
        <v>458.14240000000001</v>
      </c>
      <c r="P1218">
        <v>497.34100000000001</v>
      </c>
      <c r="Q1218">
        <v>594.98829999999998</v>
      </c>
      <c r="R1218">
        <v>646.39580000000001</v>
      </c>
      <c r="S1218">
        <v>806.0204</v>
      </c>
      <c r="T1218">
        <v>915.06439999999998</v>
      </c>
      <c r="U1218">
        <v>1038.5170000000001</v>
      </c>
      <c r="V1218">
        <v>1147.047</v>
      </c>
      <c r="W1218">
        <v>1203.8889999999999</v>
      </c>
      <c r="X1218">
        <v>1236.0329999999999</v>
      </c>
      <c r="Y1218">
        <v>1232.1130000000001</v>
      </c>
      <c r="Z1218">
        <v>1186.6389999999999</v>
      </c>
      <c r="AA1218">
        <v>1115.0419999999999</v>
      </c>
      <c r="AB1218">
        <v>1085.5429999999999</v>
      </c>
      <c r="AC1218">
        <v>1088.066</v>
      </c>
      <c r="AD1218">
        <v>1098.76</v>
      </c>
      <c r="AE1218">
        <v>863.78700000000003</v>
      </c>
      <c r="AF1218">
        <v>466.19380000000001</v>
      </c>
      <c r="AG1218">
        <v>377.00889999999998</v>
      </c>
      <c r="AH1218">
        <v>71.798079999999999</v>
      </c>
      <c r="AI1218">
        <v>69.355770000000007</v>
      </c>
      <c r="AJ1218">
        <v>67.759609999999995</v>
      </c>
      <c r="AK1218">
        <v>65.591350000000006</v>
      </c>
      <c r="AL1218">
        <v>64.879810000000006</v>
      </c>
      <c r="AM1218">
        <v>63.98077</v>
      </c>
      <c r="AN1218">
        <v>64.490390000000005</v>
      </c>
      <c r="AO1218">
        <v>68.644229999999993</v>
      </c>
      <c r="AP1218">
        <v>72.956729999999993</v>
      </c>
      <c r="AQ1218">
        <v>77.802890000000005</v>
      </c>
      <c r="AR1218">
        <v>82.798079999999999</v>
      </c>
      <c r="AS1218">
        <v>87.014420000000001</v>
      </c>
      <c r="AT1218">
        <v>90.129810000000006</v>
      </c>
      <c r="AU1218">
        <v>92.144229999999993</v>
      </c>
      <c r="AV1218">
        <v>93.168270000000007</v>
      </c>
      <c r="AW1218">
        <v>94.475960000000001</v>
      </c>
      <c r="AX1218">
        <v>95.096149999999994</v>
      </c>
      <c r="AY1218">
        <v>94.365390000000005</v>
      </c>
      <c r="AZ1218">
        <v>93.076920000000001</v>
      </c>
      <c r="BA1218">
        <v>90.1875</v>
      </c>
      <c r="BB1218">
        <v>86.288460000000001</v>
      </c>
      <c r="BC1218">
        <v>83.028850000000006</v>
      </c>
      <c r="BD1218">
        <v>79.591350000000006</v>
      </c>
      <c r="BE1218">
        <v>76.711539999999999</v>
      </c>
      <c r="BF1218">
        <v>-363.23149999999998</v>
      </c>
      <c r="BG1218">
        <v>132.66550000000001</v>
      </c>
      <c r="BH1218">
        <v>0</v>
      </c>
      <c r="BI1218">
        <v>0</v>
      </c>
      <c r="BJ1218">
        <v>0</v>
      </c>
    </row>
    <row r="1219" spans="1:62" x14ac:dyDescent="0.25">
      <c r="A1219" t="s">
        <v>37</v>
      </c>
      <c r="B1219" t="s">
        <v>25</v>
      </c>
      <c r="C1219" t="s">
        <v>1</v>
      </c>
      <c r="D1219" t="s">
        <v>101</v>
      </c>
      <c r="E1219" t="s">
        <v>127</v>
      </c>
      <c r="F1219" t="s">
        <v>33</v>
      </c>
      <c r="G1219">
        <v>2021</v>
      </c>
      <c r="H1219">
        <v>6</v>
      </c>
      <c r="I1219">
        <v>32.551789999999997</v>
      </c>
      <c r="J1219">
        <v>419.7423</v>
      </c>
      <c r="K1219">
        <v>379.79509999999999</v>
      </c>
      <c r="L1219">
        <v>388.08780000000002</v>
      </c>
      <c r="M1219">
        <v>379.36219999999997</v>
      </c>
      <c r="N1219">
        <v>394.2987</v>
      </c>
      <c r="O1219">
        <v>430.00459999999998</v>
      </c>
      <c r="P1219">
        <v>617.12170000000003</v>
      </c>
      <c r="Q1219">
        <v>795.81629999999996</v>
      </c>
      <c r="R1219">
        <v>988.48</v>
      </c>
      <c r="S1219">
        <v>1261.7539999999999</v>
      </c>
      <c r="T1219">
        <v>1477.2729999999999</v>
      </c>
      <c r="U1219">
        <v>1639.4580000000001</v>
      </c>
      <c r="V1219">
        <v>1787.71</v>
      </c>
      <c r="W1219">
        <v>1838.549</v>
      </c>
      <c r="X1219">
        <v>1883.6420000000001</v>
      </c>
      <c r="Y1219">
        <v>1880.8679999999999</v>
      </c>
      <c r="Z1219">
        <v>1823.742</v>
      </c>
      <c r="AA1219">
        <v>1737.22</v>
      </c>
      <c r="AB1219">
        <v>1700.0989999999999</v>
      </c>
      <c r="AC1219">
        <v>1638.86</v>
      </c>
      <c r="AD1219">
        <v>1596.2149999999999</v>
      </c>
      <c r="AE1219">
        <v>1275.2550000000001</v>
      </c>
      <c r="AF1219">
        <v>656.41189999999995</v>
      </c>
      <c r="AG1219">
        <v>504.82119999999998</v>
      </c>
      <c r="AH1219">
        <v>79.663460000000001</v>
      </c>
      <c r="AI1219">
        <v>77.4375</v>
      </c>
      <c r="AJ1219">
        <v>76.091350000000006</v>
      </c>
      <c r="AK1219">
        <v>74.596149999999994</v>
      </c>
      <c r="AL1219">
        <v>72.918270000000007</v>
      </c>
      <c r="AM1219">
        <v>71.966350000000006</v>
      </c>
      <c r="AN1219">
        <v>73.75</v>
      </c>
      <c r="AO1219">
        <v>78.677890000000005</v>
      </c>
      <c r="AP1219">
        <v>84.298079999999999</v>
      </c>
      <c r="AQ1219">
        <v>90.485579999999999</v>
      </c>
      <c r="AR1219">
        <v>94.730770000000007</v>
      </c>
      <c r="AS1219">
        <v>97.25</v>
      </c>
      <c r="AT1219">
        <v>99.557689999999994</v>
      </c>
      <c r="AU1219">
        <v>101.3077</v>
      </c>
      <c r="AV1219">
        <v>102.00960000000001</v>
      </c>
      <c r="AW1219">
        <v>102.24039999999999</v>
      </c>
      <c r="AX1219">
        <v>101.4615</v>
      </c>
      <c r="AY1219">
        <v>100.6442</v>
      </c>
      <c r="AZ1219">
        <v>98.961539999999999</v>
      </c>
      <c r="BA1219">
        <v>95.817310000000006</v>
      </c>
      <c r="BB1219">
        <v>91.5</v>
      </c>
      <c r="BC1219">
        <v>87.394229999999993</v>
      </c>
      <c r="BD1219">
        <v>84.110579999999999</v>
      </c>
      <c r="BE1219">
        <v>81.274039999999999</v>
      </c>
      <c r="BF1219">
        <v>-472.20100000000002</v>
      </c>
      <c r="BG1219">
        <v>224.2047</v>
      </c>
      <c r="BH1219">
        <v>0</v>
      </c>
      <c r="BI1219">
        <v>0</v>
      </c>
      <c r="BJ1219">
        <v>0</v>
      </c>
    </row>
    <row r="1220" spans="1:62" x14ac:dyDescent="0.25">
      <c r="A1220" t="s">
        <v>37</v>
      </c>
      <c r="B1220" t="s">
        <v>25</v>
      </c>
      <c r="C1220" t="s">
        <v>1</v>
      </c>
      <c r="D1220" t="s">
        <v>101</v>
      </c>
      <c r="E1220" t="s">
        <v>127</v>
      </c>
      <c r="F1220" t="s">
        <v>33</v>
      </c>
      <c r="G1220">
        <v>2021</v>
      </c>
      <c r="H1220">
        <v>7</v>
      </c>
      <c r="I1220">
        <v>45.071719999999999</v>
      </c>
      <c r="J1220">
        <v>565.07579999999996</v>
      </c>
      <c r="K1220">
        <v>522.92229999999995</v>
      </c>
      <c r="L1220">
        <v>508.08319999999998</v>
      </c>
      <c r="M1220">
        <v>488.6386</v>
      </c>
      <c r="N1220">
        <v>506.46620000000001</v>
      </c>
      <c r="O1220">
        <v>552.07650000000001</v>
      </c>
      <c r="P1220">
        <v>829.93420000000003</v>
      </c>
      <c r="Q1220">
        <v>1144.579</v>
      </c>
      <c r="R1220">
        <v>1395.4970000000001</v>
      </c>
      <c r="S1220">
        <v>1757.742</v>
      </c>
      <c r="T1220">
        <v>2044.5450000000001</v>
      </c>
      <c r="U1220">
        <v>2254.0390000000002</v>
      </c>
      <c r="V1220">
        <v>2455.73</v>
      </c>
      <c r="W1220">
        <v>2519.6799999999998</v>
      </c>
      <c r="X1220">
        <v>2608.9940000000001</v>
      </c>
      <c r="Y1220">
        <v>2609.8220000000001</v>
      </c>
      <c r="Z1220">
        <v>2519.9899999999998</v>
      </c>
      <c r="AA1220">
        <v>2428.6559999999999</v>
      </c>
      <c r="AB1220">
        <v>2437.8510000000001</v>
      </c>
      <c r="AC1220">
        <v>2341.828</v>
      </c>
      <c r="AD1220">
        <v>2268.8530000000001</v>
      </c>
      <c r="AE1220">
        <v>1841.2370000000001</v>
      </c>
      <c r="AF1220">
        <v>944.08860000000004</v>
      </c>
      <c r="AG1220">
        <v>720.87019999999995</v>
      </c>
      <c r="AH1220">
        <v>80.788460000000001</v>
      </c>
      <c r="AI1220">
        <v>78.798079999999999</v>
      </c>
      <c r="AJ1220">
        <v>77.427890000000005</v>
      </c>
      <c r="AK1220">
        <v>75.903850000000006</v>
      </c>
      <c r="AL1220">
        <v>74.278850000000006</v>
      </c>
      <c r="AM1220">
        <v>72.951920000000001</v>
      </c>
      <c r="AN1220">
        <v>74.009609999999995</v>
      </c>
      <c r="AO1220">
        <v>78.283649999999994</v>
      </c>
      <c r="AP1220">
        <v>83.259609999999995</v>
      </c>
      <c r="AQ1220">
        <v>88.576920000000001</v>
      </c>
      <c r="AR1220">
        <v>93.5</v>
      </c>
      <c r="AS1220">
        <v>97.307689999999994</v>
      </c>
      <c r="AT1220">
        <v>100.7548</v>
      </c>
      <c r="AU1220">
        <v>103.2067</v>
      </c>
      <c r="AV1220">
        <v>104.2115</v>
      </c>
      <c r="AW1220">
        <v>104.32210000000001</v>
      </c>
      <c r="AX1220">
        <v>104.01439999999999</v>
      </c>
      <c r="AY1220">
        <v>103.24039999999999</v>
      </c>
      <c r="AZ1220">
        <v>101.61539999999999</v>
      </c>
      <c r="BA1220">
        <v>98.764420000000001</v>
      </c>
      <c r="BB1220">
        <v>95.086539999999999</v>
      </c>
      <c r="BC1220">
        <v>91.846149999999994</v>
      </c>
      <c r="BD1220">
        <v>88.423079999999999</v>
      </c>
      <c r="BE1220">
        <v>85.927890000000005</v>
      </c>
      <c r="BF1220">
        <v>-653.81679999999994</v>
      </c>
      <c r="BG1220">
        <v>429.83629999999999</v>
      </c>
      <c r="BH1220">
        <v>0</v>
      </c>
      <c r="BI1220">
        <v>0</v>
      </c>
      <c r="BJ1220">
        <v>0</v>
      </c>
    </row>
    <row r="1221" spans="1:62" x14ac:dyDescent="0.25">
      <c r="A1221" t="s">
        <v>37</v>
      </c>
      <c r="B1221" t="s">
        <v>25</v>
      </c>
      <c r="C1221" t="s">
        <v>1</v>
      </c>
      <c r="D1221" t="s">
        <v>101</v>
      </c>
      <c r="E1221" t="s">
        <v>127</v>
      </c>
      <c r="F1221" t="s">
        <v>33</v>
      </c>
      <c r="G1221">
        <v>2021</v>
      </c>
      <c r="H1221">
        <v>8</v>
      </c>
      <c r="I1221">
        <v>47.575699999999998</v>
      </c>
      <c r="J1221">
        <v>616.02850000000001</v>
      </c>
      <c r="K1221">
        <v>565.53279999999995</v>
      </c>
      <c r="L1221">
        <v>552.56230000000005</v>
      </c>
      <c r="M1221">
        <v>556.44529999999997</v>
      </c>
      <c r="N1221">
        <v>567.80060000000003</v>
      </c>
      <c r="O1221">
        <v>624.09720000000004</v>
      </c>
      <c r="P1221">
        <v>974.52610000000004</v>
      </c>
      <c r="Q1221">
        <v>1191.0889999999999</v>
      </c>
      <c r="R1221">
        <v>1394.8320000000001</v>
      </c>
      <c r="S1221">
        <v>1781.5139999999999</v>
      </c>
      <c r="T1221">
        <v>2095.1060000000002</v>
      </c>
      <c r="U1221">
        <v>2351.1419999999998</v>
      </c>
      <c r="V1221">
        <v>2539.511</v>
      </c>
      <c r="W1221">
        <v>2620.933</v>
      </c>
      <c r="X1221">
        <v>2710.2289999999998</v>
      </c>
      <c r="Y1221">
        <v>2717.6880000000001</v>
      </c>
      <c r="Z1221">
        <v>2637.451</v>
      </c>
      <c r="AA1221">
        <v>2547.913</v>
      </c>
      <c r="AB1221">
        <v>2546.538</v>
      </c>
      <c r="AC1221">
        <v>2478.8519999999999</v>
      </c>
      <c r="AD1221">
        <v>2390.1750000000002</v>
      </c>
      <c r="AE1221">
        <v>1945.693</v>
      </c>
      <c r="AF1221">
        <v>996.70870000000002</v>
      </c>
      <c r="AG1221">
        <v>784.91750000000002</v>
      </c>
      <c r="AH1221">
        <v>79.740390000000005</v>
      </c>
      <c r="AI1221">
        <v>77.596149999999994</v>
      </c>
      <c r="AJ1221">
        <v>76.192310000000006</v>
      </c>
      <c r="AK1221">
        <v>74.870189999999994</v>
      </c>
      <c r="AL1221">
        <v>73.870189999999994</v>
      </c>
      <c r="AM1221">
        <v>72.644229999999993</v>
      </c>
      <c r="AN1221">
        <v>72.115390000000005</v>
      </c>
      <c r="AO1221">
        <v>75.711539999999999</v>
      </c>
      <c r="AP1221">
        <v>80.927890000000005</v>
      </c>
      <c r="AQ1221">
        <v>86.572109999999995</v>
      </c>
      <c r="AR1221">
        <v>91.870189999999994</v>
      </c>
      <c r="AS1221">
        <v>96.427890000000005</v>
      </c>
      <c r="AT1221">
        <v>99.552890000000005</v>
      </c>
      <c r="AU1221">
        <v>101.6202</v>
      </c>
      <c r="AV1221">
        <v>102.6683</v>
      </c>
      <c r="AW1221">
        <v>103.4423</v>
      </c>
      <c r="AX1221">
        <v>102.601</v>
      </c>
      <c r="AY1221">
        <v>100.0577</v>
      </c>
      <c r="AZ1221">
        <v>97.418270000000007</v>
      </c>
      <c r="BA1221">
        <v>95.317310000000006</v>
      </c>
      <c r="BB1221">
        <v>91.322109999999995</v>
      </c>
      <c r="BC1221">
        <v>88.471149999999994</v>
      </c>
      <c r="BD1221">
        <v>85.774039999999999</v>
      </c>
      <c r="BE1221">
        <v>83.625</v>
      </c>
      <c r="BF1221">
        <v>-690.13990000000001</v>
      </c>
      <c r="BG1221">
        <v>478.92250000000001</v>
      </c>
      <c r="BH1221">
        <v>0</v>
      </c>
      <c r="BI1221">
        <v>0</v>
      </c>
      <c r="BJ1221">
        <v>0</v>
      </c>
    </row>
    <row r="1222" spans="1:62" x14ac:dyDescent="0.25">
      <c r="A1222" t="s">
        <v>37</v>
      </c>
      <c r="B1222" t="s">
        <v>25</v>
      </c>
      <c r="C1222" t="s">
        <v>1</v>
      </c>
      <c r="D1222" t="s">
        <v>101</v>
      </c>
      <c r="E1222" t="s">
        <v>127</v>
      </c>
      <c r="F1222" t="s">
        <v>33</v>
      </c>
      <c r="G1222">
        <v>2021</v>
      </c>
      <c r="H1222">
        <v>9</v>
      </c>
      <c r="I1222">
        <v>41.315739999999998</v>
      </c>
      <c r="J1222">
        <v>540.47159999999997</v>
      </c>
      <c r="K1222">
        <v>514.74369999999999</v>
      </c>
      <c r="L1222">
        <v>517.26400000000001</v>
      </c>
      <c r="M1222">
        <v>512.4479</v>
      </c>
      <c r="N1222">
        <v>529.56659999999999</v>
      </c>
      <c r="O1222">
        <v>570.72140000000002</v>
      </c>
      <c r="P1222">
        <v>909.68320000000006</v>
      </c>
      <c r="Q1222">
        <v>1006.5549999999999</v>
      </c>
      <c r="R1222">
        <v>1155.172</v>
      </c>
      <c r="S1222">
        <v>1491.4380000000001</v>
      </c>
      <c r="T1222">
        <v>1734.875</v>
      </c>
      <c r="U1222">
        <v>1946.7929999999999</v>
      </c>
      <c r="V1222">
        <v>2130.3589999999999</v>
      </c>
      <c r="W1222">
        <v>2177.2449999999999</v>
      </c>
      <c r="X1222">
        <v>2257.2510000000002</v>
      </c>
      <c r="Y1222">
        <v>2231.7530000000002</v>
      </c>
      <c r="Z1222">
        <v>2145.3270000000002</v>
      </c>
      <c r="AA1222">
        <v>2143.3229999999999</v>
      </c>
      <c r="AB1222">
        <v>2113.616</v>
      </c>
      <c r="AC1222">
        <v>2138.1579999999999</v>
      </c>
      <c r="AD1222">
        <v>1972.1790000000001</v>
      </c>
      <c r="AE1222">
        <v>1563.0840000000001</v>
      </c>
      <c r="AF1222">
        <v>796.46249999999998</v>
      </c>
      <c r="AG1222">
        <v>653.88969999999995</v>
      </c>
      <c r="AH1222">
        <v>77.884609999999995</v>
      </c>
      <c r="AI1222">
        <v>75.706729999999993</v>
      </c>
      <c r="AJ1222">
        <v>74.1875</v>
      </c>
      <c r="AK1222">
        <v>72.384609999999995</v>
      </c>
      <c r="AL1222">
        <v>71.408649999999994</v>
      </c>
      <c r="AM1222">
        <v>70.360579999999999</v>
      </c>
      <c r="AN1222">
        <v>69.057689999999994</v>
      </c>
      <c r="AO1222">
        <v>71.846149999999994</v>
      </c>
      <c r="AP1222">
        <v>77.567310000000006</v>
      </c>
      <c r="AQ1222">
        <v>83.293270000000007</v>
      </c>
      <c r="AR1222">
        <v>88.730770000000007</v>
      </c>
      <c r="AS1222">
        <v>92.745189999999994</v>
      </c>
      <c r="AT1222">
        <v>96.774039999999999</v>
      </c>
      <c r="AU1222">
        <v>99.548079999999999</v>
      </c>
      <c r="AV1222">
        <v>101.1298</v>
      </c>
      <c r="AW1222">
        <v>101.2308</v>
      </c>
      <c r="AX1222">
        <v>100.399</v>
      </c>
      <c r="AY1222">
        <v>99.774039999999999</v>
      </c>
      <c r="AZ1222">
        <v>97.451920000000001</v>
      </c>
      <c r="BA1222">
        <v>93.100960000000001</v>
      </c>
      <c r="BB1222">
        <v>88.706729999999993</v>
      </c>
      <c r="BC1222">
        <v>85.509609999999995</v>
      </c>
      <c r="BD1222">
        <v>82.346149999999994</v>
      </c>
      <c r="BE1222">
        <v>79.745189999999994</v>
      </c>
      <c r="BF1222">
        <v>-599.33199999999999</v>
      </c>
      <c r="BG1222">
        <v>361.18189999999998</v>
      </c>
      <c r="BH1222">
        <v>0</v>
      </c>
      <c r="BI1222">
        <v>0</v>
      </c>
      <c r="BJ1222">
        <v>0</v>
      </c>
    </row>
    <row r="1223" spans="1:62" x14ac:dyDescent="0.25">
      <c r="A1223" t="s">
        <v>37</v>
      </c>
      <c r="B1223" t="s">
        <v>25</v>
      </c>
      <c r="C1223" t="s">
        <v>1</v>
      </c>
      <c r="D1223" t="s">
        <v>101</v>
      </c>
      <c r="E1223" t="s">
        <v>127</v>
      </c>
      <c r="F1223" t="s">
        <v>33</v>
      </c>
      <c r="G1223">
        <v>2021</v>
      </c>
      <c r="H1223">
        <v>10</v>
      </c>
      <c r="I1223">
        <v>37.559759999999997</v>
      </c>
      <c r="J1223">
        <v>626.56200000000001</v>
      </c>
      <c r="K1223">
        <v>651.03679999999997</v>
      </c>
      <c r="L1223">
        <v>680.36210000000005</v>
      </c>
      <c r="M1223">
        <v>672.83410000000003</v>
      </c>
      <c r="N1223">
        <v>671.99530000000004</v>
      </c>
      <c r="O1223">
        <v>701.48379999999997</v>
      </c>
      <c r="P1223">
        <v>780.57600000000002</v>
      </c>
      <c r="Q1223">
        <v>899.0634</v>
      </c>
      <c r="R1223">
        <v>911.59230000000002</v>
      </c>
      <c r="S1223">
        <v>1128.8679999999999</v>
      </c>
      <c r="T1223">
        <v>1272.646</v>
      </c>
      <c r="U1223">
        <v>1459.4739999999999</v>
      </c>
      <c r="V1223">
        <v>1589.114</v>
      </c>
      <c r="W1223">
        <v>1666.6310000000001</v>
      </c>
      <c r="X1223">
        <v>1706.8630000000001</v>
      </c>
      <c r="Y1223">
        <v>1669.027</v>
      </c>
      <c r="Z1223">
        <v>1572.385</v>
      </c>
      <c r="AA1223">
        <v>1575.664</v>
      </c>
      <c r="AB1223">
        <v>1648.173</v>
      </c>
      <c r="AC1223">
        <v>1661.8679999999999</v>
      </c>
      <c r="AD1223">
        <v>1532.0940000000001</v>
      </c>
      <c r="AE1223">
        <v>1177.0550000000001</v>
      </c>
      <c r="AF1223">
        <v>632.01049999999998</v>
      </c>
      <c r="AG1223">
        <v>522.46669999999995</v>
      </c>
      <c r="AH1223">
        <v>66.399039999999999</v>
      </c>
      <c r="AI1223">
        <v>65.004810000000006</v>
      </c>
      <c r="AJ1223">
        <v>63.653849999999998</v>
      </c>
      <c r="AK1223">
        <v>61.826920000000001</v>
      </c>
      <c r="AL1223">
        <v>61.360579999999999</v>
      </c>
      <c r="AM1223">
        <v>60.379809999999999</v>
      </c>
      <c r="AN1223">
        <v>59.35577</v>
      </c>
      <c r="AO1223">
        <v>60.51923</v>
      </c>
      <c r="AP1223">
        <v>65.956729999999993</v>
      </c>
      <c r="AQ1223">
        <v>72.658649999999994</v>
      </c>
      <c r="AR1223">
        <v>78.5</v>
      </c>
      <c r="AS1223">
        <v>82.932689999999994</v>
      </c>
      <c r="AT1223">
        <v>86.567310000000006</v>
      </c>
      <c r="AU1223">
        <v>88.740390000000005</v>
      </c>
      <c r="AV1223">
        <v>89.980770000000007</v>
      </c>
      <c r="AW1223">
        <v>90.745189999999994</v>
      </c>
      <c r="AX1223">
        <v>90.134609999999995</v>
      </c>
      <c r="AY1223">
        <v>88.629810000000006</v>
      </c>
      <c r="AZ1223">
        <v>84.610579999999999</v>
      </c>
      <c r="BA1223">
        <v>79.663460000000001</v>
      </c>
      <c r="BB1223">
        <v>76.153850000000006</v>
      </c>
      <c r="BC1223">
        <v>73.033649999999994</v>
      </c>
      <c r="BD1223">
        <v>70.533649999999994</v>
      </c>
      <c r="BE1223">
        <v>68.461539999999999</v>
      </c>
      <c r="BF1223">
        <v>-544.84730000000002</v>
      </c>
      <c r="BG1223">
        <v>298.49740000000003</v>
      </c>
      <c r="BH1223">
        <v>0</v>
      </c>
      <c r="BI1223">
        <v>0</v>
      </c>
      <c r="BJ1223">
        <v>0</v>
      </c>
    </row>
    <row r="1224" spans="1:62" x14ac:dyDescent="0.25">
      <c r="A1224" t="s">
        <v>37</v>
      </c>
      <c r="B1224" t="s">
        <v>25</v>
      </c>
      <c r="C1224" t="s">
        <v>1</v>
      </c>
      <c r="D1224" t="s">
        <v>101</v>
      </c>
      <c r="E1224" t="s">
        <v>127</v>
      </c>
      <c r="F1224" t="s">
        <v>33</v>
      </c>
      <c r="G1224">
        <v>2022</v>
      </c>
      <c r="H1224">
        <v>5</v>
      </c>
      <c r="I1224">
        <v>26.291830000000001</v>
      </c>
      <c r="J1224">
        <v>409.91559999999998</v>
      </c>
      <c r="K1224">
        <v>433.44470000000001</v>
      </c>
      <c r="L1224">
        <v>450.21019999999999</v>
      </c>
      <c r="M1224">
        <v>447.0489</v>
      </c>
      <c r="N1224">
        <v>456.85579999999999</v>
      </c>
      <c r="O1224">
        <v>481.04950000000002</v>
      </c>
      <c r="P1224">
        <v>522.20809999999994</v>
      </c>
      <c r="Q1224">
        <v>624.73770000000002</v>
      </c>
      <c r="R1224">
        <v>678.71559999999999</v>
      </c>
      <c r="S1224">
        <v>846.32140000000004</v>
      </c>
      <c r="T1224">
        <v>960.81759999999997</v>
      </c>
      <c r="U1224">
        <v>1090.443</v>
      </c>
      <c r="V1224">
        <v>1204.3989999999999</v>
      </c>
      <c r="W1224">
        <v>1264.0830000000001</v>
      </c>
      <c r="X1224">
        <v>1297.8340000000001</v>
      </c>
      <c r="Y1224">
        <v>1293.7190000000001</v>
      </c>
      <c r="Z1224">
        <v>1245.971</v>
      </c>
      <c r="AA1224">
        <v>1170.7940000000001</v>
      </c>
      <c r="AB1224">
        <v>1139.82</v>
      </c>
      <c r="AC1224">
        <v>1142.4690000000001</v>
      </c>
      <c r="AD1224">
        <v>1153.6980000000001</v>
      </c>
      <c r="AE1224">
        <v>906.97640000000001</v>
      </c>
      <c r="AF1224">
        <v>489.50349999999997</v>
      </c>
      <c r="AG1224">
        <v>395.85930000000002</v>
      </c>
      <c r="AH1224">
        <v>71.798079999999999</v>
      </c>
      <c r="AI1224">
        <v>69.355770000000007</v>
      </c>
      <c r="AJ1224">
        <v>67.759609999999995</v>
      </c>
      <c r="AK1224">
        <v>65.591350000000006</v>
      </c>
      <c r="AL1224">
        <v>64.879810000000006</v>
      </c>
      <c r="AM1224">
        <v>63.98077</v>
      </c>
      <c r="AN1224">
        <v>64.490390000000005</v>
      </c>
      <c r="AO1224">
        <v>68.644229999999993</v>
      </c>
      <c r="AP1224">
        <v>72.956729999999993</v>
      </c>
      <c r="AQ1224">
        <v>77.802890000000005</v>
      </c>
      <c r="AR1224">
        <v>82.798079999999999</v>
      </c>
      <c r="AS1224">
        <v>87.014420000000001</v>
      </c>
      <c r="AT1224">
        <v>90.129810000000006</v>
      </c>
      <c r="AU1224">
        <v>92.144229999999993</v>
      </c>
      <c r="AV1224">
        <v>93.168270000000007</v>
      </c>
      <c r="AW1224">
        <v>94.475960000000001</v>
      </c>
      <c r="AX1224">
        <v>95.096149999999994</v>
      </c>
      <c r="AY1224">
        <v>94.365390000000005</v>
      </c>
      <c r="AZ1224">
        <v>93.076920000000001</v>
      </c>
      <c r="BA1224">
        <v>90.1875</v>
      </c>
      <c r="BB1224">
        <v>86.288460000000001</v>
      </c>
      <c r="BC1224">
        <v>83.028850000000006</v>
      </c>
      <c r="BD1224">
        <v>79.591350000000006</v>
      </c>
      <c r="BE1224">
        <v>76.711539999999999</v>
      </c>
      <c r="BF1224">
        <v>-381.3931</v>
      </c>
      <c r="BG1224">
        <v>146.2637</v>
      </c>
      <c r="BH1224">
        <v>0</v>
      </c>
      <c r="BI1224">
        <v>0</v>
      </c>
      <c r="BJ1224">
        <v>0</v>
      </c>
    </row>
    <row r="1225" spans="1:62" x14ac:dyDescent="0.25">
      <c r="A1225" t="s">
        <v>37</v>
      </c>
      <c r="B1225" t="s">
        <v>25</v>
      </c>
      <c r="C1225" t="s">
        <v>1</v>
      </c>
      <c r="D1225" t="s">
        <v>101</v>
      </c>
      <c r="E1225" t="s">
        <v>127</v>
      </c>
      <c r="F1225" t="s">
        <v>33</v>
      </c>
      <c r="G1225">
        <v>2022</v>
      </c>
      <c r="H1225">
        <v>6</v>
      </c>
      <c r="I1225">
        <v>35.055770000000003</v>
      </c>
      <c r="J1225">
        <v>452.03019999999998</v>
      </c>
      <c r="K1225">
        <v>409.01010000000002</v>
      </c>
      <c r="L1225">
        <v>417.94069999999999</v>
      </c>
      <c r="M1225">
        <v>408.54390000000001</v>
      </c>
      <c r="N1225">
        <v>424.62939999999998</v>
      </c>
      <c r="O1225">
        <v>463.08190000000002</v>
      </c>
      <c r="P1225">
        <v>664.59259999999995</v>
      </c>
      <c r="Q1225">
        <v>857.03300000000002</v>
      </c>
      <c r="R1225">
        <v>1064.5170000000001</v>
      </c>
      <c r="S1225">
        <v>1358.8119999999999</v>
      </c>
      <c r="T1225">
        <v>1590.91</v>
      </c>
      <c r="U1225">
        <v>1765.57</v>
      </c>
      <c r="V1225">
        <v>1925.2260000000001</v>
      </c>
      <c r="W1225">
        <v>1979.9760000000001</v>
      </c>
      <c r="X1225">
        <v>2028.538</v>
      </c>
      <c r="Y1225">
        <v>2025.55</v>
      </c>
      <c r="Z1225">
        <v>1964.03</v>
      </c>
      <c r="AA1225">
        <v>1870.8520000000001</v>
      </c>
      <c r="AB1225">
        <v>1830.876</v>
      </c>
      <c r="AC1225">
        <v>1764.9259999999999</v>
      </c>
      <c r="AD1225">
        <v>1719.001</v>
      </c>
      <c r="AE1225">
        <v>1373.3520000000001</v>
      </c>
      <c r="AF1225">
        <v>706.90520000000004</v>
      </c>
      <c r="AG1225">
        <v>543.65350000000001</v>
      </c>
      <c r="AH1225">
        <v>79.663460000000001</v>
      </c>
      <c r="AI1225">
        <v>77.4375</v>
      </c>
      <c r="AJ1225">
        <v>76.091350000000006</v>
      </c>
      <c r="AK1225">
        <v>74.596149999999994</v>
      </c>
      <c r="AL1225">
        <v>72.918270000000007</v>
      </c>
      <c r="AM1225">
        <v>71.966350000000006</v>
      </c>
      <c r="AN1225">
        <v>73.75</v>
      </c>
      <c r="AO1225">
        <v>78.677890000000005</v>
      </c>
      <c r="AP1225">
        <v>84.298079999999999</v>
      </c>
      <c r="AQ1225">
        <v>90.485579999999999</v>
      </c>
      <c r="AR1225">
        <v>94.730770000000007</v>
      </c>
      <c r="AS1225">
        <v>97.25</v>
      </c>
      <c r="AT1225">
        <v>99.557689999999994</v>
      </c>
      <c r="AU1225">
        <v>101.3077</v>
      </c>
      <c r="AV1225">
        <v>102.00960000000001</v>
      </c>
      <c r="AW1225">
        <v>102.24039999999999</v>
      </c>
      <c r="AX1225">
        <v>101.4615</v>
      </c>
      <c r="AY1225">
        <v>100.6442</v>
      </c>
      <c r="AZ1225">
        <v>98.961539999999999</v>
      </c>
      <c r="BA1225">
        <v>95.817310000000006</v>
      </c>
      <c r="BB1225">
        <v>91.5</v>
      </c>
      <c r="BC1225">
        <v>87.394229999999993</v>
      </c>
      <c r="BD1225">
        <v>84.110579999999999</v>
      </c>
      <c r="BE1225">
        <v>81.274039999999999</v>
      </c>
      <c r="BF1225">
        <v>-508.52409999999998</v>
      </c>
      <c r="BG1225">
        <v>260.02440000000001</v>
      </c>
      <c r="BH1225">
        <v>0</v>
      </c>
      <c r="BI1225">
        <v>0</v>
      </c>
      <c r="BJ1225">
        <v>0</v>
      </c>
    </row>
    <row r="1226" spans="1:62" x14ac:dyDescent="0.25">
      <c r="A1226" t="s">
        <v>37</v>
      </c>
      <c r="B1226" t="s">
        <v>25</v>
      </c>
      <c r="C1226" t="s">
        <v>1</v>
      </c>
      <c r="D1226" t="s">
        <v>101</v>
      </c>
      <c r="E1226" t="s">
        <v>127</v>
      </c>
      <c r="F1226" t="s">
        <v>33</v>
      </c>
      <c r="G1226">
        <v>2022</v>
      </c>
      <c r="H1226">
        <v>7</v>
      </c>
      <c r="I1226">
        <v>47.575699999999998</v>
      </c>
      <c r="J1226">
        <v>596.46889999999996</v>
      </c>
      <c r="K1226">
        <v>551.97349999999994</v>
      </c>
      <c r="L1226">
        <v>536.31010000000003</v>
      </c>
      <c r="M1226">
        <v>515.78520000000003</v>
      </c>
      <c r="N1226">
        <v>534.60329999999999</v>
      </c>
      <c r="O1226">
        <v>582.74739999999997</v>
      </c>
      <c r="P1226">
        <v>876.04160000000002</v>
      </c>
      <c r="Q1226">
        <v>1208.1669999999999</v>
      </c>
      <c r="R1226">
        <v>1473.0250000000001</v>
      </c>
      <c r="S1226">
        <v>1855.394</v>
      </c>
      <c r="T1226">
        <v>2158.1309999999999</v>
      </c>
      <c r="U1226">
        <v>2379.2629999999999</v>
      </c>
      <c r="V1226">
        <v>2592.1590000000001</v>
      </c>
      <c r="W1226">
        <v>2659.6619999999998</v>
      </c>
      <c r="X1226">
        <v>2753.9380000000001</v>
      </c>
      <c r="Y1226">
        <v>2754.8119999999999</v>
      </c>
      <c r="Z1226">
        <v>2659.989</v>
      </c>
      <c r="AA1226">
        <v>2563.5810000000001</v>
      </c>
      <c r="AB1226">
        <v>2573.2869999999998</v>
      </c>
      <c r="AC1226">
        <v>2471.9290000000001</v>
      </c>
      <c r="AD1226">
        <v>2394.9009999999998</v>
      </c>
      <c r="AE1226">
        <v>1943.528</v>
      </c>
      <c r="AF1226">
        <v>996.53790000000004</v>
      </c>
      <c r="AG1226">
        <v>760.91859999999997</v>
      </c>
      <c r="AH1226">
        <v>80.788460000000001</v>
      </c>
      <c r="AI1226">
        <v>78.798079999999999</v>
      </c>
      <c r="AJ1226">
        <v>77.427890000000005</v>
      </c>
      <c r="AK1226">
        <v>75.903850000000006</v>
      </c>
      <c r="AL1226">
        <v>74.278850000000006</v>
      </c>
      <c r="AM1226">
        <v>72.951920000000001</v>
      </c>
      <c r="AN1226">
        <v>74.009609999999995</v>
      </c>
      <c r="AO1226">
        <v>78.283649999999994</v>
      </c>
      <c r="AP1226">
        <v>83.259609999999995</v>
      </c>
      <c r="AQ1226">
        <v>88.576920000000001</v>
      </c>
      <c r="AR1226">
        <v>93.5</v>
      </c>
      <c r="AS1226">
        <v>97.307689999999994</v>
      </c>
      <c r="AT1226">
        <v>100.7548</v>
      </c>
      <c r="AU1226">
        <v>103.2067</v>
      </c>
      <c r="AV1226">
        <v>104.2115</v>
      </c>
      <c r="AW1226">
        <v>104.32210000000001</v>
      </c>
      <c r="AX1226">
        <v>104.01439999999999</v>
      </c>
      <c r="AY1226">
        <v>103.24039999999999</v>
      </c>
      <c r="AZ1226">
        <v>101.61539999999999</v>
      </c>
      <c r="BA1226">
        <v>98.764420000000001</v>
      </c>
      <c r="BB1226">
        <v>95.086539999999999</v>
      </c>
      <c r="BC1226">
        <v>91.846149999999994</v>
      </c>
      <c r="BD1226">
        <v>88.423079999999999</v>
      </c>
      <c r="BE1226">
        <v>85.927890000000005</v>
      </c>
      <c r="BF1226">
        <v>-690.13990000000001</v>
      </c>
      <c r="BG1226">
        <v>478.92250000000001</v>
      </c>
      <c r="BH1226">
        <v>0</v>
      </c>
      <c r="BI1226">
        <v>0</v>
      </c>
      <c r="BJ1226">
        <v>0</v>
      </c>
    </row>
    <row r="1227" spans="1:62" x14ac:dyDescent="0.25">
      <c r="A1227" t="s">
        <v>37</v>
      </c>
      <c r="B1227" t="s">
        <v>25</v>
      </c>
      <c r="C1227" t="s">
        <v>1</v>
      </c>
      <c r="D1227" t="s">
        <v>101</v>
      </c>
      <c r="E1227" t="s">
        <v>127</v>
      </c>
      <c r="F1227" t="s">
        <v>33</v>
      </c>
      <c r="G1227">
        <v>2022</v>
      </c>
      <c r="H1227">
        <v>8</v>
      </c>
      <c r="I1227">
        <v>50.079689999999999</v>
      </c>
      <c r="J1227">
        <v>648.4511</v>
      </c>
      <c r="K1227">
        <v>595.29769999999996</v>
      </c>
      <c r="L1227">
        <v>581.64449999999999</v>
      </c>
      <c r="M1227">
        <v>585.7319</v>
      </c>
      <c r="N1227">
        <v>597.68489999999997</v>
      </c>
      <c r="O1227">
        <v>656.94439999999997</v>
      </c>
      <c r="P1227">
        <v>1025.817</v>
      </c>
      <c r="Q1227">
        <v>1253.778</v>
      </c>
      <c r="R1227">
        <v>1468.2439999999999</v>
      </c>
      <c r="S1227">
        <v>1875.278</v>
      </c>
      <c r="T1227">
        <v>2205.375</v>
      </c>
      <c r="U1227">
        <v>2474.8870000000002</v>
      </c>
      <c r="V1227">
        <v>2673.17</v>
      </c>
      <c r="W1227">
        <v>2758.877</v>
      </c>
      <c r="X1227">
        <v>2852.873</v>
      </c>
      <c r="Y1227">
        <v>2860.7249999999999</v>
      </c>
      <c r="Z1227">
        <v>2776.2640000000001</v>
      </c>
      <c r="AA1227">
        <v>2682.0129999999999</v>
      </c>
      <c r="AB1227">
        <v>2680.5659999999998</v>
      </c>
      <c r="AC1227">
        <v>2609.3180000000002</v>
      </c>
      <c r="AD1227">
        <v>2515.973</v>
      </c>
      <c r="AE1227">
        <v>2048.098</v>
      </c>
      <c r="AF1227">
        <v>1049.1669999999999</v>
      </c>
      <c r="AG1227">
        <v>826.22900000000004</v>
      </c>
      <c r="AH1227">
        <v>79.740390000000005</v>
      </c>
      <c r="AI1227">
        <v>77.596149999999994</v>
      </c>
      <c r="AJ1227">
        <v>76.192310000000006</v>
      </c>
      <c r="AK1227">
        <v>74.870189999999994</v>
      </c>
      <c r="AL1227">
        <v>73.870189999999994</v>
      </c>
      <c r="AM1227">
        <v>72.644229999999993</v>
      </c>
      <c r="AN1227">
        <v>72.115390000000005</v>
      </c>
      <c r="AO1227">
        <v>75.711539999999999</v>
      </c>
      <c r="AP1227">
        <v>80.927890000000005</v>
      </c>
      <c r="AQ1227">
        <v>86.572109999999995</v>
      </c>
      <c r="AR1227">
        <v>91.870189999999994</v>
      </c>
      <c r="AS1227">
        <v>96.427890000000005</v>
      </c>
      <c r="AT1227">
        <v>99.552890000000005</v>
      </c>
      <c r="AU1227">
        <v>101.6202</v>
      </c>
      <c r="AV1227">
        <v>102.6683</v>
      </c>
      <c r="AW1227">
        <v>103.4423</v>
      </c>
      <c r="AX1227">
        <v>102.601</v>
      </c>
      <c r="AY1227">
        <v>100.0577</v>
      </c>
      <c r="AZ1227">
        <v>97.418270000000007</v>
      </c>
      <c r="BA1227">
        <v>95.317310000000006</v>
      </c>
      <c r="BB1227">
        <v>91.322109999999995</v>
      </c>
      <c r="BC1227">
        <v>88.471149999999994</v>
      </c>
      <c r="BD1227">
        <v>85.774039999999999</v>
      </c>
      <c r="BE1227">
        <v>83.625</v>
      </c>
      <c r="BF1227">
        <v>-726.46310000000005</v>
      </c>
      <c r="BG1227">
        <v>530.66210000000001</v>
      </c>
      <c r="BH1227">
        <v>0</v>
      </c>
      <c r="BI1227">
        <v>0</v>
      </c>
      <c r="BJ1227">
        <v>0</v>
      </c>
    </row>
    <row r="1228" spans="1:62" x14ac:dyDescent="0.25">
      <c r="A1228" t="s">
        <v>37</v>
      </c>
      <c r="B1228" t="s">
        <v>25</v>
      </c>
      <c r="C1228" t="s">
        <v>1</v>
      </c>
      <c r="D1228" t="s">
        <v>101</v>
      </c>
      <c r="E1228" t="s">
        <v>127</v>
      </c>
      <c r="F1228" t="s">
        <v>33</v>
      </c>
      <c r="G1228">
        <v>2022</v>
      </c>
      <c r="H1228">
        <v>9</v>
      </c>
      <c r="I1228">
        <v>42.567729999999997</v>
      </c>
      <c r="J1228">
        <v>556.84950000000003</v>
      </c>
      <c r="K1228">
        <v>530.34190000000001</v>
      </c>
      <c r="L1228">
        <v>532.93859999999995</v>
      </c>
      <c r="M1228">
        <v>527.97659999999996</v>
      </c>
      <c r="N1228">
        <v>545.61400000000003</v>
      </c>
      <c r="O1228">
        <v>588.01589999999999</v>
      </c>
      <c r="P1228">
        <v>937.24929999999995</v>
      </c>
      <c r="Q1228">
        <v>1037.056</v>
      </c>
      <c r="R1228">
        <v>1190.1769999999999</v>
      </c>
      <c r="S1228">
        <v>1536.633</v>
      </c>
      <c r="T1228">
        <v>1787.4469999999999</v>
      </c>
      <c r="U1228">
        <v>2005.7860000000001</v>
      </c>
      <c r="V1228">
        <v>2194.915</v>
      </c>
      <c r="W1228">
        <v>2243.2220000000002</v>
      </c>
      <c r="X1228">
        <v>2325.6529999999998</v>
      </c>
      <c r="Y1228">
        <v>2299.3809999999999</v>
      </c>
      <c r="Z1228">
        <v>2210.337</v>
      </c>
      <c r="AA1228">
        <v>2208.2710000000002</v>
      </c>
      <c r="AB1228">
        <v>2177.665</v>
      </c>
      <c r="AC1228">
        <v>2202.9499999999998</v>
      </c>
      <c r="AD1228">
        <v>2031.942</v>
      </c>
      <c r="AE1228">
        <v>1610.45</v>
      </c>
      <c r="AF1228">
        <v>820.59770000000003</v>
      </c>
      <c r="AG1228">
        <v>673.70450000000005</v>
      </c>
      <c r="AH1228">
        <v>77.884609999999995</v>
      </c>
      <c r="AI1228">
        <v>75.706729999999993</v>
      </c>
      <c r="AJ1228">
        <v>74.1875</v>
      </c>
      <c r="AK1228">
        <v>72.384609999999995</v>
      </c>
      <c r="AL1228">
        <v>71.408649999999994</v>
      </c>
      <c r="AM1228">
        <v>70.360579999999999</v>
      </c>
      <c r="AN1228">
        <v>69.057689999999994</v>
      </c>
      <c r="AO1228">
        <v>71.846149999999994</v>
      </c>
      <c r="AP1228">
        <v>77.567310000000006</v>
      </c>
      <c r="AQ1228">
        <v>83.293270000000007</v>
      </c>
      <c r="AR1228">
        <v>88.730770000000007</v>
      </c>
      <c r="AS1228">
        <v>92.745189999999994</v>
      </c>
      <c r="AT1228">
        <v>96.774039999999999</v>
      </c>
      <c r="AU1228">
        <v>99.548079999999999</v>
      </c>
      <c r="AV1228">
        <v>101.1298</v>
      </c>
      <c r="AW1228">
        <v>101.2308</v>
      </c>
      <c r="AX1228">
        <v>100.399</v>
      </c>
      <c r="AY1228">
        <v>99.774039999999999</v>
      </c>
      <c r="AZ1228">
        <v>97.451920000000001</v>
      </c>
      <c r="BA1228">
        <v>93.100960000000001</v>
      </c>
      <c r="BB1228">
        <v>88.706729999999993</v>
      </c>
      <c r="BC1228">
        <v>85.509609999999995</v>
      </c>
      <c r="BD1228">
        <v>82.346149999999994</v>
      </c>
      <c r="BE1228">
        <v>79.745189999999994</v>
      </c>
      <c r="BF1228">
        <v>-617.49350000000004</v>
      </c>
      <c r="BG1228">
        <v>383.4033</v>
      </c>
      <c r="BH1228">
        <v>0</v>
      </c>
      <c r="BI1228">
        <v>0</v>
      </c>
      <c r="BJ1228">
        <v>0</v>
      </c>
    </row>
    <row r="1229" spans="1:62" x14ac:dyDescent="0.25">
      <c r="A1229" t="s">
        <v>37</v>
      </c>
      <c r="B1229" t="s">
        <v>25</v>
      </c>
      <c r="C1229" t="s">
        <v>1</v>
      </c>
      <c r="D1229" t="s">
        <v>101</v>
      </c>
      <c r="E1229" t="s">
        <v>127</v>
      </c>
      <c r="F1229" t="s">
        <v>33</v>
      </c>
      <c r="G1229">
        <v>2022</v>
      </c>
      <c r="H1229">
        <v>10</v>
      </c>
      <c r="I1229">
        <v>38.811750000000004</v>
      </c>
      <c r="J1229">
        <v>647.44730000000004</v>
      </c>
      <c r="K1229">
        <v>672.73800000000006</v>
      </c>
      <c r="L1229">
        <v>703.04079999999999</v>
      </c>
      <c r="M1229">
        <v>695.26179999999999</v>
      </c>
      <c r="N1229">
        <v>694.39509999999996</v>
      </c>
      <c r="O1229">
        <v>724.86649999999997</v>
      </c>
      <c r="P1229">
        <v>806.59519999999998</v>
      </c>
      <c r="Q1229">
        <v>929.03210000000001</v>
      </c>
      <c r="R1229">
        <v>941.9787</v>
      </c>
      <c r="S1229">
        <v>1166.4970000000001</v>
      </c>
      <c r="T1229">
        <v>1315.068</v>
      </c>
      <c r="U1229">
        <v>1508.123</v>
      </c>
      <c r="V1229">
        <v>1642.0840000000001</v>
      </c>
      <c r="W1229">
        <v>1722.1859999999999</v>
      </c>
      <c r="X1229">
        <v>1763.759</v>
      </c>
      <c r="Y1229">
        <v>1724.6610000000001</v>
      </c>
      <c r="Z1229">
        <v>1624.798</v>
      </c>
      <c r="AA1229">
        <v>1628.1859999999999</v>
      </c>
      <c r="AB1229">
        <v>1703.1130000000001</v>
      </c>
      <c r="AC1229">
        <v>1717.2639999999999</v>
      </c>
      <c r="AD1229">
        <v>1583.163</v>
      </c>
      <c r="AE1229">
        <v>1216.2909999999999</v>
      </c>
      <c r="AF1229">
        <v>653.07749999999999</v>
      </c>
      <c r="AG1229">
        <v>539.88220000000001</v>
      </c>
      <c r="AH1229">
        <v>66.399039999999999</v>
      </c>
      <c r="AI1229">
        <v>65.004810000000006</v>
      </c>
      <c r="AJ1229">
        <v>63.653849999999998</v>
      </c>
      <c r="AK1229">
        <v>61.826920000000001</v>
      </c>
      <c r="AL1229">
        <v>61.360579999999999</v>
      </c>
      <c r="AM1229">
        <v>60.379809999999999</v>
      </c>
      <c r="AN1229">
        <v>59.35577</v>
      </c>
      <c r="AO1229">
        <v>60.51923</v>
      </c>
      <c r="AP1229">
        <v>65.956729999999993</v>
      </c>
      <c r="AQ1229">
        <v>72.658649999999994</v>
      </c>
      <c r="AR1229">
        <v>78.5</v>
      </c>
      <c r="AS1229">
        <v>82.932689999999994</v>
      </c>
      <c r="AT1229">
        <v>86.567310000000006</v>
      </c>
      <c r="AU1229">
        <v>88.740390000000005</v>
      </c>
      <c r="AV1229">
        <v>89.980770000000007</v>
      </c>
      <c r="AW1229">
        <v>90.745189999999994</v>
      </c>
      <c r="AX1229">
        <v>90.134609999999995</v>
      </c>
      <c r="AY1229">
        <v>88.629810000000006</v>
      </c>
      <c r="AZ1229">
        <v>84.610579999999999</v>
      </c>
      <c r="BA1229">
        <v>79.663460000000001</v>
      </c>
      <c r="BB1229">
        <v>76.153850000000006</v>
      </c>
      <c r="BC1229">
        <v>73.033649999999994</v>
      </c>
      <c r="BD1229">
        <v>70.533649999999994</v>
      </c>
      <c r="BE1229">
        <v>68.461539999999999</v>
      </c>
      <c r="BF1229">
        <v>-563.00890000000004</v>
      </c>
      <c r="BG1229">
        <v>318.72890000000001</v>
      </c>
      <c r="BH1229">
        <v>0</v>
      </c>
      <c r="BI1229">
        <v>0</v>
      </c>
      <c r="BJ1229">
        <v>0</v>
      </c>
    </row>
    <row r="1230" spans="1:62" x14ac:dyDescent="0.25">
      <c r="A1230" t="s">
        <v>37</v>
      </c>
      <c r="B1230" t="s">
        <v>25</v>
      </c>
      <c r="C1230" t="s">
        <v>1</v>
      </c>
      <c r="D1230" t="s">
        <v>101</v>
      </c>
      <c r="E1230" t="s">
        <v>127</v>
      </c>
      <c r="F1230" t="s">
        <v>31</v>
      </c>
      <c r="G1230">
        <v>2019</v>
      </c>
      <c r="H1230">
        <v>8</v>
      </c>
      <c r="I1230">
        <v>26</v>
      </c>
      <c r="J1230">
        <v>338.75299999999999</v>
      </c>
      <c r="K1230">
        <v>309.73939999999999</v>
      </c>
      <c r="L1230">
        <v>302.98809999999997</v>
      </c>
      <c r="M1230">
        <v>303.4939</v>
      </c>
      <c r="N1230">
        <v>310.01069999999999</v>
      </c>
      <c r="O1230">
        <v>344.55889999999999</v>
      </c>
      <c r="P1230">
        <v>531.15470000000005</v>
      </c>
      <c r="Q1230">
        <v>651.30079999999998</v>
      </c>
      <c r="R1230">
        <v>764.91819999999996</v>
      </c>
      <c r="S1230">
        <v>976.95420000000001</v>
      </c>
      <c r="T1230">
        <v>1147.838</v>
      </c>
      <c r="U1230">
        <v>1275.443</v>
      </c>
      <c r="V1230">
        <v>1386.2940000000001</v>
      </c>
      <c r="W1230">
        <v>1430.146</v>
      </c>
      <c r="X1230">
        <v>1478.845</v>
      </c>
      <c r="Y1230">
        <v>1477.7809999999999</v>
      </c>
      <c r="Z1230">
        <v>1435.518</v>
      </c>
      <c r="AA1230">
        <v>1399.229</v>
      </c>
      <c r="AB1230">
        <v>1404.9829999999999</v>
      </c>
      <c r="AC1230">
        <v>1360.2819999999999</v>
      </c>
      <c r="AD1230">
        <v>1309.0740000000001</v>
      </c>
      <c r="AE1230">
        <v>1066.0530000000001</v>
      </c>
      <c r="AF1230">
        <v>543.01210000000003</v>
      </c>
      <c r="AG1230">
        <v>424.96640000000002</v>
      </c>
      <c r="AH1230">
        <v>79.519229999999993</v>
      </c>
      <c r="AI1230">
        <v>77.384609999999995</v>
      </c>
      <c r="AJ1230">
        <v>75.974760000000003</v>
      </c>
      <c r="AK1230">
        <v>74.43871</v>
      </c>
      <c r="AL1230">
        <v>73.118989999999997</v>
      </c>
      <c r="AM1230">
        <v>71.980770000000007</v>
      </c>
      <c r="AN1230">
        <v>72.233170000000001</v>
      </c>
      <c r="AO1230">
        <v>76.129810000000006</v>
      </c>
      <c r="AP1230">
        <v>81.513220000000004</v>
      </c>
      <c r="AQ1230">
        <v>87.231970000000004</v>
      </c>
      <c r="AR1230">
        <v>92.207930000000005</v>
      </c>
      <c r="AS1230">
        <v>95.932689999999994</v>
      </c>
      <c r="AT1230">
        <v>99.159859999999995</v>
      </c>
      <c r="AU1230">
        <v>101.4207</v>
      </c>
      <c r="AV1230">
        <v>102.5048</v>
      </c>
      <c r="AW1230">
        <v>102.80889999999999</v>
      </c>
      <c r="AX1230">
        <v>102.119</v>
      </c>
      <c r="AY1230">
        <v>100.92910000000001</v>
      </c>
      <c r="AZ1230">
        <v>98.861819999999994</v>
      </c>
      <c r="BA1230">
        <v>95.75</v>
      </c>
      <c r="BB1230">
        <v>91.653850000000006</v>
      </c>
      <c r="BC1230">
        <v>88.305289999999999</v>
      </c>
      <c r="BD1230">
        <v>85.163460000000001</v>
      </c>
      <c r="BE1230">
        <v>82.643029999999996</v>
      </c>
      <c r="BF1230">
        <v>-377.15980000000002</v>
      </c>
      <c r="BG1230">
        <v>143.03479999999999</v>
      </c>
      <c r="BH1230">
        <v>0</v>
      </c>
      <c r="BI1230">
        <v>0</v>
      </c>
      <c r="BJ1230">
        <v>0</v>
      </c>
    </row>
    <row r="1231" spans="1:62" x14ac:dyDescent="0.25">
      <c r="A1231" t="s">
        <v>37</v>
      </c>
      <c r="B1231" t="s">
        <v>25</v>
      </c>
      <c r="C1231" t="s">
        <v>1</v>
      </c>
      <c r="D1231" t="s">
        <v>101</v>
      </c>
      <c r="E1231" t="s">
        <v>127</v>
      </c>
      <c r="F1231" t="s">
        <v>31</v>
      </c>
      <c r="G1231">
        <v>2020</v>
      </c>
      <c r="H1231">
        <v>8</v>
      </c>
      <c r="I1231">
        <v>45.071719999999999</v>
      </c>
      <c r="J1231">
        <v>587.23749999999995</v>
      </c>
      <c r="K1231">
        <v>536.94169999999997</v>
      </c>
      <c r="L1231">
        <v>525.23810000000003</v>
      </c>
      <c r="M1231">
        <v>526.11490000000003</v>
      </c>
      <c r="N1231">
        <v>537.41200000000003</v>
      </c>
      <c r="O1231">
        <v>597.30229999999995</v>
      </c>
      <c r="P1231">
        <v>920.77110000000005</v>
      </c>
      <c r="Q1231">
        <v>1129.048</v>
      </c>
      <c r="R1231">
        <v>1326.0070000000001</v>
      </c>
      <c r="S1231">
        <v>1693.577</v>
      </c>
      <c r="T1231">
        <v>1989.809</v>
      </c>
      <c r="U1231">
        <v>2211.0149999999999</v>
      </c>
      <c r="V1231">
        <v>2403.1779999999999</v>
      </c>
      <c r="W1231">
        <v>2479.1959999999999</v>
      </c>
      <c r="X1231">
        <v>2563.6179999999999</v>
      </c>
      <c r="Y1231">
        <v>2561.7739999999999</v>
      </c>
      <c r="Z1231">
        <v>2488.5100000000002</v>
      </c>
      <c r="AA1231">
        <v>2425.6019999999999</v>
      </c>
      <c r="AB1231">
        <v>2435.5749999999998</v>
      </c>
      <c r="AC1231">
        <v>2358.0859999999998</v>
      </c>
      <c r="AD1231">
        <v>2269.3159999999998</v>
      </c>
      <c r="AE1231">
        <v>1848.0319999999999</v>
      </c>
      <c r="AF1231">
        <v>941.32619999999997</v>
      </c>
      <c r="AG1231">
        <v>736.69090000000006</v>
      </c>
      <c r="AH1231">
        <v>79.519229999999993</v>
      </c>
      <c r="AI1231">
        <v>77.384609999999995</v>
      </c>
      <c r="AJ1231">
        <v>75.974760000000003</v>
      </c>
      <c r="AK1231">
        <v>74.43871</v>
      </c>
      <c r="AL1231">
        <v>73.118989999999997</v>
      </c>
      <c r="AM1231">
        <v>71.980770000000007</v>
      </c>
      <c r="AN1231">
        <v>72.233170000000001</v>
      </c>
      <c r="AO1231">
        <v>76.129810000000006</v>
      </c>
      <c r="AP1231">
        <v>81.513220000000004</v>
      </c>
      <c r="AQ1231">
        <v>87.231970000000004</v>
      </c>
      <c r="AR1231">
        <v>92.207930000000005</v>
      </c>
      <c r="AS1231">
        <v>95.932689999999994</v>
      </c>
      <c r="AT1231">
        <v>99.159859999999995</v>
      </c>
      <c r="AU1231">
        <v>101.4207</v>
      </c>
      <c r="AV1231">
        <v>102.5048</v>
      </c>
      <c r="AW1231">
        <v>102.80889999999999</v>
      </c>
      <c r="AX1231">
        <v>102.119</v>
      </c>
      <c r="AY1231">
        <v>100.92910000000001</v>
      </c>
      <c r="AZ1231">
        <v>98.861819999999994</v>
      </c>
      <c r="BA1231">
        <v>95.75</v>
      </c>
      <c r="BB1231">
        <v>91.653850000000006</v>
      </c>
      <c r="BC1231">
        <v>88.305289999999999</v>
      </c>
      <c r="BD1231">
        <v>85.163460000000001</v>
      </c>
      <c r="BE1231">
        <v>82.643029999999996</v>
      </c>
      <c r="BF1231">
        <v>-653.81679999999994</v>
      </c>
      <c r="BG1231">
        <v>429.83629999999999</v>
      </c>
      <c r="BH1231">
        <v>0</v>
      </c>
      <c r="BI1231">
        <v>0</v>
      </c>
      <c r="BJ1231">
        <v>0</v>
      </c>
    </row>
    <row r="1232" spans="1:62" x14ac:dyDescent="0.25">
      <c r="A1232" t="s">
        <v>37</v>
      </c>
      <c r="B1232" t="s">
        <v>25</v>
      </c>
      <c r="C1232" t="s">
        <v>1</v>
      </c>
      <c r="D1232" t="s">
        <v>101</v>
      </c>
      <c r="E1232" t="s">
        <v>127</v>
      </c>
      <c r="F1232" t="s">
        <v>31</v>
      </c>
      <c r="G1232">
        <v>2021</v>
      </c>
      <c r="H1232">
        <v>8</v>
      </c>
      <c r="I1232">
        <v>47.575699999999998</v>
      </c>
      <c r="J1232">
        <v>619.86180000000002</v>
      </c>
      <c r="K1232">
        <v>566.77170000000001</v>
      </c>
      <c r="L1232">
        <v>554.41800000000001</v>
      </c>
      <c r="M1232">
        <v>555.34349999999995</v>
      </c>
      <c r="N1232">
        <v>567.26819999999998</v>
      </c>
      <c r="O1232">
        <v>630.48569999999995</v>
      </c>
      <c r="P1232">
        <v>971.92499999999995</v>
      </c>
      <c r="Q1232">
        <v>1191.7729999999999</v>
      </c>
      <c r="R1232">
        <v>1399.674</v>
      </c>
      <c r="S1232">
        <v>1787.664</v>
      </c>
      <c r="T1232">
        <v>2100.3539999999998</v>
      </c>
      <c r="U1232">
        <v>2333.8490000000002</v>
      </c>
      <c r="V1232">
        <v>2536.6880000000001</v>
      </c>
      <c r="W1232">
        <v>2616.9290000000001</v>
      </c>
      <c r="X1232">
        <v>2706.0410000000002</v>
      </c>
      <c r="Y1232">
        <v>2704.0949999999998</v>
      </c>
      <c r="Z1232">
        <v>2626.76</v>
      </c>
      <c r="AA1232">
        <v>2560.357</v>
      </c>
      <c r="AB1232">
        <v>2570.8850000000002</v>
      </c>
      <c r="AC1232">
        <v>2489.0909999999999</v>
      </c>
      <c r="AD1232">
        <v>2395.3890000000001</v>
      </c>
      <c r="AE1232">
        <v>1950.701</v>
      </c>
      <c r="AF1232">
        <v>993.62210000000005</v>
      </c>
      <c r="AG1232">
        <v>777.6182</v>
      </c>
      <c r="AH1232">
        <v>79.519229999999993</v>
      </c>
      <c r="AI1232">
        <v>77.384609999999995</v>
      </c>
      <c r="AJ1232">
        <v>75.974760000000003</v>
      </c>
      <c r="AK1232">
        <v>74.43871</v>
      </c>
      <c r="AL1232">
        <v>73.118989999999997</v>
      </c>
      <c r="AM1232">
        <v>71.980770000000007</v>
      </c>
      <c r="AN1232">
        <v>72.233170000000001</v>
      </c>
      <c r="AO1232">
        <v>76.129810000000006</v>
      </c>
      <c r="AP1232">
        <v>81.513220000000004</v>
      </c>
      <c r="AQ1232">
        <v>87.231970000000004</v>
      </c>
      <c r="AR1232">
        <v>92.207930000000005</v>
      </c>
      <c r="AS1232">
        <v>95.932689999999994</v>
      </c>
      <c r="AT1232">
        <v>99.159859999999995</v>
      </c>
      <c r="AU1232">
        <v>101.4207</v>
      </c>
      <c r="AV1232">
        <v>102.5048</v>
      </c>
      <c r="AW1232">
        <v>102.80889999999999</v>
      </c>
      <c r="AX1232">
        <v>102.119</v>
      </c>
      <c r="AY1232">
        <v>100.92910000000001</v>
      </c>
      <c r="AZ1232">
        <v>98.861819999999994</v>
      </c>
      <c r="BA1232">
        <v>95.75</v>
      </c>
      <c r="BB1232">
        <v>91.653850000000006</v>
      </c>
      <c r="BC1232">
        <v>88.305289999999999</v>
      </c>
      <c r="BD1232">
        <v>85.163460000000001</v>
      </c>
      <c r="BE1232">
        <v>82.643029999999996</v>
      </c>
      <c r="BF1232">
        <v>-690.13990000000001</v>
      </c>
      <c r="BG1232">
        <v>478.92250000000001</v>
      </c>
      <c r="BH1232">
        <v>0</v>
      </c>
      <c r="BI1232">
        <v>0</v>
      </c>
      <c r="BJ1232">
        <v>0</v>
      </c>
    </row>
    <row r="1233" spans="1:62" x14ac:dyDescent="0.25">
      <c r="A1233" t="s">
        <v>37</v>
      </c>
      <c r="B1233" t="s">
        <v>25</v>
      </c>
      <c r="C1233" t="s">
        <v>1</v>
      </c>
      <c r="D1233" t="s">
        <v>101</v>
      </c>
      <c r="E1233" t="s">
        <v>127</v>
      </c>
      <c r="F1233" t="s">
        <v>31</v>
      </c>
      <c r="G1233">
        <v>2022</v>
      </c>
      <c r="H1233">
        <v>8</v>
      </c>
      <c r="I1233">
        <v>50.079689999999999</v>
      </c>
      <c r="J1233">
        <v>652.48609999999996</v>
      </c>
      <c r="K1233">
        <v>596.6019</v>
      </c>
      <c r="L1233">
        <v>583.59780000000001</v>
      </c>
      <c r="M1233">
        <v>584.57209999999998</v>
      </c>
      <c r="N1233">
        <v>597.12440000000004</v>
      </c>
      <c r="O1233">
        <v>663.66920000000005</v>
      </c>
      <c r="P1233">
        <v>1023.079</v>
      </c>
      <c r="Q1233">
        <v>1254.498</v>
      </c>
      <c r="R1233">
        <v>1473.3409999999999</v>
      </c>
      <c r="S1233">
        <v>1881.752</v>
      </c>
      <c r="T1233">
        <v>2210.8989999999999</v>
      </c>
      <c r="U1233">
        <v>2456.683</v>
      </c>
      <c r="V1233">
        <v>2670.1979999999999</v>
      </c>
      <c r="W1233">
        <v>2754.663</v>
      </c>
      <c r="X1233">
        <v>2848.4650000000001</v>
      </c>
      <c r="Y1233">
        <v>2846.4160000000002</v>
      </c>
      <c r="Z1233">
        <v>2765.011</v>
      </c>
      <c r="AA1233">
        <v>2695.1129999999998</v>
      </c>
      <c r="AB1233">
        <v>2706.1950000000002</v>
      </c>
      <c r="AC1233">
        <v>2620.0949999999998</v>
      </c>
      <c r="AD1233">
        <v>2521.462</v>
      </c>
      <c r="AE1233">
        <v>2053.3690000000001</v>
      </c>
      <c r="AF1233">
        <v>1045.9179999999999</v>
      </c>
      <c r="AG1233">
        <v>818.54549999999995</v>
      </c>
      <c r="AH1233">
        <v>79.519229999999993</v>
      </c>
      <c r="AI1233">
        <v>77.384609999999995</v>
      </c>
      <c r="AJ1233">
        <v>75.974760000000003</v>
      </c>
      <c r="AK1233">
        <v>74.43871</v>
      </c>
      <c r="AL1233">
        <v>73.118989999999997</v>
      </c>
      <c r="AM1233">
        <v>71.980770000000007</v>
      </c>
      <c r="AN1233">
        <v>72.233170000000001</v>
      </c>
      <c r="AO1233">
        <v>76.129810000000006</v>
      </c>
      <c r="AP1233">
        <v>81.513220000000004</v>
      </c>
      <c r="AQ1233">
        <v>87.231970000000004</v>
      </c>
      <c r="AR1233">
        <v>92.207930000000005</v>
      </c>
      <c r="AS1233">
        <v>95.932689999999994</v>
      </c>
      <c r="AT1233">
        <v>99.159859999999995</v>
      </c>
      <c r="AU1233">
        <v>101.4207</v>
      </c>
      <c r="AV1233">
        <v>102.5048</v>
      </c>
      <c r="AW1233">
        <v>102.80889999999999</v>
      </c>
      <c r="AX1233">
        <v>102.119</v>
      </c>
      <c r="AY1233">
        <v>100.92910000000001</v>
      </c>
      <c r="AZ1233">
        <v>98.861819999999994</v>
      </c>
      <c r="BA1233">
        <v>95.75</v>
      </c>
      <c r="BB1233">
        <v>91.653850000000006</v>
      </c>
      <c r="BC1233">
        <v>88.305289999999999</v>
      </c>
      <c r="BD1233">
        <v>85.163460000000001</v>
      </c>
      <c r="BE1233">
        <v>82.643029999999996</v>
      </c>
      <c r="BF1233">
        <v>-726.46310000000005</v>
      </c>
      <c r="BG1233">
        <v>530.66210000000001</v>
      </c>
      <c r="BH1233">
        <v>0</v>
      </c>
      <c r="BI1233">
        <v>0</v>
      </c>
      <c r="BJ1233">
        <v>0</v>
      </c>
    </row>
    <row r="1234" spans="1:62" x14ac:dyDescent="0.25">
      <c r="A1234" t="s">
        <v>37</v>
      </c>
      <c r="B1234" t="s">
        <v>25</v>
      </c>
      <c r="C1234" t="s">
        <v>30</v>
      </c>
      <c r="D1234" t="s">
        <v>126</v>
      </c>
      <c r="E1234" t="s">
        <v>100</v>
      </c>
      <c r="F1234" t="s">
        <v>33</v>
      </c>
      <c r="G1234">
        <v>2019</v>
      </c>
      <c r="H1234">
        <v>5</v>
      </c>
      <c r="I1234">
        <v>42</v>
      </c>
      <c r="J1234">
        <v>625.27859999999998</v>
      </c>
      <c r="K1234">
        <v>622.81700000000001</v>
      </c>
      <c r="L1234">
        <v>618.71680000000003</v>
      </c>
      <c r="M1234">
        <v>613.63080000000002</v>
      </c>
      <c r="N1234">
        <v>639.19870000000003</v>
      </c>
      <c r="O1234">
        <v>673.01250000000005</v>
      </c>
      <c r="P1234">
        <v>762.76459999999997</v>
      </c>
      <c r="Q1234">
        <v>937.98410000000001</v>
      </c>
      <c r="R1234">
        <v>1165.479</v>
      </c>
      <c r="S1234">
        <v>1548.712</v>
      </c>
      <c r="T1234">
        <v>1843.241</v>
      </c>
      <c r="U1234">
        <v>1984.817</v>
      </c>
      <c r="V1234">
        <v>2093.9989999999998</v>
      </c>
      <c r="W1234">
        <v>2191.5010000000002</v>
      </c>
      <c r="X1234">
        <v>2254.7240000000002</v>
      </c>
      <c r="Y1234">
        <v>2273.6790000000001</v>
      </c>
      <c r="Z1234">
        <v>2271.7579999999998</v>
      </c>
      <c r="AA1234">
        <v>2237.3150000000001</v>
      </c>
      <c r="AB1234">
        <v>2296.4450000000002</v>
      </c>
      <c r="AC1234">
        <v>2059.5729999999999</v>
      </c>
      <c r="AD1234">
        <v>1982.6030000000001</v>
      </c>
      <c r="AE1234">
        <v>1392.9290000000001</v>
      </c>
      <c r="AF1234">
        <v>891.00229999999999</v>
      </c>
      <c r="AG1234">
        <v>658.13369999999998</v>
      </c>
      <c r="AH1234">
        <v>64.788690000000003</v>
      </c>
      <c r="AI1234">
        <v>62.336309999999997</v>
      </c>
      <c r="AJ1234">
        <v>60.589289999999998</v>
      </c>
      <c r="AK1234">
        <v>59.014879999999998</v>
      </c>
      <c r="AL1234">
        <v>58.232140000000001</v>
      </c>
      <c r="AM1234">
        <v>57.3125</v>
      </c>
      <c r="AN1234">
        <v>57.244050000000001</v>
      </c>
      <c r="AO1234">
        <v>61.258929999999999</v>
      </c>
      <c r="AP1234">
        <v>66.241069999999993</v>
      </c>
      <c r="AQ1234">
        <v>70.922619999999995</v>
      </c>
      <c r="AR1234">
        <v>76.369050000000001</v>
      </c>
      <c r="AS1234">
        <v>81.574399999999997</v>
      </c>
      <c r="AT1234">
        <v>85.678569999999993</v>
      </c>
      <c r="AU1234">
        <v>88.544640000000001</v>
      </c>
      <c r="AV1234">
        <v>90.110119999999995</v>
      </c>
      <c r="AW1234">
        <v>90.327380000000005</v>
      </c>
      <c r="AX1234">
        <v>89.598209999999995</v>
      </c>
      <c r="AY1234">
        <v>88.011899999999997</v>
      </c>
      <c r="AZ1234">
        <v>84.910709999999995</v>
      </c>
      <c r="BA1234">
        <v>80.904759999999996</v>
      </c>
      <c r="BB1234">
        <v>75.892859999999999</v>
      </c>
      <c r="BC1234">
        <v>72.508930000000007</v>
      </c>
      <c r="BD1234">
        <v>69.690479999999994</v>
      </c>
      <c r="BE1234">
        <v>67.404759999999996</v>
      </c>
      <c r="BF1234">
        <v>-565.63139999999999</v>
      </c>
      <c r="BG1234">
        <v>336.1687</v>
      </c>
      <c r="BH1234">
        <v>0</v>
      </c>
      <c r="BI1234">
        <v>0</v>
      </c>
      <c r="BJ1234">
        <v>0</v>
      </c>
    </row>
    <row r="1235" spans="1:62" x14ac:dyDescent="0.25">
      <c r="A1235" t="s">
        <v>37</v>
      </c>
      <c r="B1235" t="s">
        <v>25</v>
      </c>
      <c r="C1235" t="s">
        <v>30</v>
      </c>
      <c r="D1235" t="s">
        <v>126</v>
      </c>
      <c r="E1235" t="s">
        <v>100</v>
      </c>
      <c r="F1235" t="s">
        <v>33</v>
      </c>
      <c r="G1235">
        <v>2019</v>
      </c>
      <c r="H1235">
        <v>6</v>
      </c>
      <c r="I1235">
        <v>42</v>
      </c>
      <c r="J1235">
        <v>619.07979999999998</v>
      </c>
      <c r="K1235">
        <v>614.97519999999997</v>
      </c>
      <c r="L1235">
        <v>611.57050000000004</v>
      </c>
      <c r="M1235">
        <v>609.29679999999996</v>
      </c>
      <c r="N1235">
        <v>624.25909999999999</v>
      </c>
      <c r="O1235">
        <v>641.75049999999999</v>
      </c>
      <c r="P1235">
        <v>730.22439999999995</v>
      </c>
      <c r="Q1235">
        <v>897.3886</v>
      </c>
      <c r="R1235">
        <v>1175.722</v>
      </c>
      <c r="S1235">
        <v>1663.3230000000001</v>
      </c>
      <c r="T1235">
        <v>1962.9829999999999</v>
      </c>
      <c r="U1235">
        <v>2114.5320000000002</v>
      </c>
      <c r="V1235">
        <v>2232.5520000000001</v>
      </c>
      <c r="W1235">
        <v>2335.3249999999998</v>
      </c>
      <c r="X1235">
        <v>2407.0219999999999</v>
      </c>
      <c r="Y1235">
        <v>2453.5479999999998</v>
      </c>
      <c r="Z1235">
        <v>2450.694</v>
      </c>
      <c r="AA1235">
        <v>2453.498</v>
      </c>
      <c r="AB1235">
        <v>2453.6179999999999</v>
      </c>
      <c r="AC1235">
        <v>2285.0540000000001</v>
      </c>
      <c r="AD1235">
        <v>2150.7890000000002</v>
      </c>
      <c r="AE1235">
        <v>1469.0060000000001</v>
      </c>
      <c r="AF1235">
        <v>916.84670000000006</v>
      </c>
      <c r="AG1235">
        <v>653.53070000000002</v>
      </c>
      <c r="AH1235">
        <v>66.818449999999999</v>
      </c>
      <c r="AI1235">
        <v>65.616069999999993</v>
      </c>
      <c r="AJ1235">
        <v>64.547619999999995</v>
      </c>
      <c r="AK1235">
        <v>63.092260000000003</v>
      </c>
      <c r="AL1235">
        <v>62.422620000000002</v>
      </c>
      <c r="AM1235">
        <v>61.482140000000001</v>
      </c>
      <c r="AN1235">
        <v>61.991070000000001</v>
      </c>
      <c r="AO1235">
        <v>65.758930000000007</v>
      </c>
      <c r="AP1235">
        <v>70.366069999999993</v>
      </c>
      <c r="AQ1235">
        <v>74.991069999999993</v>
      </c>
      <c r="AR1235">
        <v>79.511899999999997</v>
      </c>
      <c r="AS1235">
        <v>84.044640000000001</v>
      </c>
      <c r="AT1235">
        <v>87.791659999999993</v>
      </c>
      <c r="AU1235">
        <v>90.303569999999993</v>
      </c>
      <c r="AV1235">
        <v>92.267859999999999</v>
      </c>
      <c r="AW1235">
        <v>94.005949999999999</v>
      </c>
      <c r="AX1235">
        <v>93.366069999999993</v>
      </c>
      <c r="AY1235">
        <v>91.235119999999995</v>
      </c>
      <c r="AZ1235">
        <v>88.3125</v>
      </c>
      <c r="BA1235">
        <v>84.755949999999999</v>
      </c>
      <c r="BB1235">
        <v>80.020840000000007</v>
      </c>
      <c r="BC1235">
        <v>75.434520000000006</v>
      </c>
      <c r="BD1235">
        <v>72.25</v>
      </c>
      <c r="BE1235">
        <v>69.267859999999999</v>
      </c>
      <c r="BF1235">
        <v>-565.63139999999999</v>
      </c>
      <c r="BG1235">
        <v>336.1687</v>
      </c>
      <c r="BH1235">
        <v>0</v>
      </c>
      <c r="BI1235">
        <v>0</v>
      </c>
      <c r="BJ1235">
        <v>0</v>
      </c>
    </row>
    <row r="1236" spans="1:62" x14ac:dyDescent="0.25">
      <c r="A1236" t="s">
        <v>37</v>
      </c>
      <c r="B1236" t="s">
        <v>25</v>
      </c>
      <c r="C1236" t="s">
        <v>30</v>
      </c>
      <c r="D1236" t="s">
        <v>126</v>
      </c>
      <c r="E1236" t="s">
        <v>100</v>
      </c>
      <c r="F1236" t="s">
        <v>33</v>
      </c>
      <c r="G1236">
        <v>2019</v>
      </c>
      <c r="H1236">
        <v>7</v>
      </c>
      <c r="I1236">
        <v>42</v>
      </c>
      <c r="J1236">
        <v>600.69690000000003</v>
      </c>
      <c r="K1236">
        <v>597.64739999999995</v>
      </c>
      <c r="L1236">
        <v>589.66399999999999</v>
      </c>
      <c r="M1236">
        <v>588.06650000000002</v>
      </c>
      <c r="N1236">
        <v>602.05510000000004</v>
      </c>
      <c r="O1236">
        <v>608.64570000000003</v>
      </c>
      <c r="P1236">
        <v>725.16890000000001</v>
      </c>
      <c r="Q1236">
        <v>901.22609999999997</v>
      </c>
      <c r="R1236">
        <v>1206.8510000000001</v>
      </c>
      <c r="S1236">
        <v>1720.1469999999999</v>
      </c>
      <c r="T1236">
        <v>2081.1570000000002</v>
      </c>
      <c r="U1236">
        <v>2253.3229999999999</v>
      </c>
      <c r="V1236">
        <v>2397.0889999999999</v>
      </c>
      <c r="W1236">
        <v>2516.9540000000002</v>
      </c>
      <c r="X1236">
        <v>2612.7910000000002</v>
      </c>
      <c r="Y1236">
        <v>2665.2109999999998</v>
      </c>
      <c r="Z1236">
        <v>2667.8780000000002</v>
      </c>
      <c r="AA1236">
        <v>2683.7139999999999</v>
      </c>
      <c r="AB1236">
        <v>2585.3809999999999</v>
      </c>
      <c r="AC1236">
        <v>2413.5610000000001</v>
      </c>
      <c r="AD1236">
        <v>2259.8409999999999</v>
      </c>
      <c r="AE1236">
        <v>1493.8589999999999</v>
      </c>
      <c r="AF1236">
        <v>891.38099999999997</v>
      </c>
      <c r="AG1236">
        <v>637.81119999999999</v>
      </c>
      <c r="AH1236">
        <v>67.997020000000006</v>
      </c>
      <c r="AI1236">
        <v>68.044640000000001</v>
      </c>
      <c r="AJ1236">
        <v>66.711309999999997</v>
      </c>
      <c r="AK1236">
        <v>65.488100000000003</v>
      </c>
      <c r="AL1236">
        <v>64.279759999999996</v>
      </c>
      <c r="AM1236">
        <v>63.428570000000001</v>
      </c>
      <c r="AN1236">
        <v>64.014880000000005</v>
      </c>
      <c r="AO1236">
        <v>68.247020000000006</v>
      </c>
      <c r="AP1236">
        <v>73.133930000000007</v>
      </c>
      <c r="AQ1236">
        <v>78.723209999999995</v>
      </c>
      <c r="AR1236">
        <v>83.785709999999995</v>
      </c>
      <c r="AS1236">
        <v>89.059520000000006</v>
      </c>
      <c r="AT1236">
        <v>93.464290000000005</v>
      </c>
      <c r="AU1236">
        <v>96.997020000000006</v>
      </c>
      <c r="AV1236">
        <v>98.711309999999997</v>
      </c>
      <c r="AW1236">
        <v>98.851190000000003</v>
      </c>
      <c r="AX1236">
        <v>97.773809999999997</v>
      </c>
      <c r="AY1236">
        <v>96.538690000000003</v>
      </c>
      <c r="AZ1236">
        <v>93.505949999999999</v>
      </c>
      <c r="BA1236">
        <v>88.508930000000007</v>
      </c>
      <c r="BB1236">
        <v>81.660709999999995</v>
      </c>
      <c r="BC1236">
        <v>76.410709999999995</v>
      </c>
      <c r="BD1236">
        <v>72.940479999999994</v>
      </c>
      <c r="BE1236">
        <v>69.583340000000007</v>
      </c>
      <c r="BF1236">
        <v>-565.63139999999999</v>
      </c>
      <c r="BG1236">
        <v>336.1687</v>
      </c>
      <c r="BH1236">
        <v>0</v>
      </c>
      <c r="BI1236">
        <v>0</v>
      </c>
      <c r="BJ1236">
        <v>0</v>
      </c>
    </row>
    <row r="1237" spans="1:62" x14ac:dyDescent="0.25">
      <c r="A1237" t="s">
        <v>37</v>
      </c>
      <c r="B1237" t="s">
        <v>25</v>
      </c>
      <c r="C1237" t="s">
        <v>30</v>
      </c>
      <c r="D1237" t="s">
        <v>126</v>
      </c>
      <c r="E1237" t="s">
        <v>100</v>
      </c>
      <c r="F1237" t="s">
        <v>33</v>
      </c>
      <c r="G1237">
        <v>2019</v>
      </c>
      <c r="H1237">
        <v>8</v>
      </c>
      <c r="I1237">
        <v>42</v>
      </c>
      <c r="J1237">
        <v>600.75490000000002</v>
      </c>
      <c r="K1237">
        <v>592.44280000000003</v>
      </c>
      <c r="L1237">
        <v>588.94560000000001</v>
      </c>
      <c r="M1237">
        <v>581.90329999999994</v>
      </c>
      <c r="N1237">
        <v>592.14359999999999</v>
      </c>
      <c r="O1237">
        <v>593.17190000000005</v>
      </c>
      <c r="P1237">
        <v>710.9674</v>
      </c>
      <c r="Q1237">
        <v>908.06190000000004</v>
      </c>
      <c r="R1237">
        <v>1210.2729999999999</v>
      </c>
      <c r="S1237">
        <v>1719.44</v>
      </c>
      <c r="T1237">
        <v>2060.6759999999999</v>
      </c>
      <c r="U1237">
        <v>2212.154</v>
      </c>
      <c r="V1237">
        <v>2358.8670000000002</v>
      </c>
      <c r="W1237">
        <v>2483.3240000000001</v>
      </c>
      <c r="X1237">
        <v>2569.1819999999998</v>
      </c>
      <c r="Y1237">
        <v>2630.0349999999999</v>
      </c>
      <c r="Z1237">
        <v>2635.2550000000001</v>
      </c>
      <c r="AA1237">
        <v>2648.9180000000001</v>
      </c>
      <c r="AB1237">
        <v>2497.069</v>
      </c>
      <c r="AC1237">
        <v>2386.8310000000001</v>
      </c>
      <c r="AD1237">
        <v>2305.4740000000002</v>
      </c>
      <c r="AE1237">
        <v>1511.913</v>
      </c>
      <c r="AF1237">
        <v>878.25019999999995</v>
      </c>
      <c r="AG1237">
        <v>629.30960000000005</v>
      </c>
      <c r="AH1237">
        <v>69.648809999999997</v>
      </c>
      <c r="AI1237">
        <v>68.163690000000003</v>
      </c>
      <c r="AJ1237">
        <v>66.520840000000007</v>
      </c>
      <c r="AK1237">
        <v>65.383930000000007</v>
      </c>
      <c r="AL1237">
        <v>63.946429999999999</v>
      </c>
      <c r="AM1237">
        <v>63.163690000000003</v>
      </c>
      <c r="AN1237">
        <v>62.467260000000003</v>
      </c>
      <c r="AO1237">
        <v>64.770840000000007</v>
      </c>
      <c r="AP1237">
        <v>70.056550000000001</v>
      </c>
      <c r="AQ1237">
        <v>75.032740000000004</v>
      </c>
      <c r="AR1237">
        <v>80.964290000000005</v>
      </c>
      <c r="AS1237">
        <v>86.342259999999996</v>
      </c>
      <c r="AT1237">
        <v>90.833340000000007</v>
      </c>
      <c r="AU1237">
        <v>93.738100000000003</v>
      </c>
      <c r="AV1237">
        <v>95.107140000000001</v>
      </c>
      <c r="AW1237">
        <v>95.636899999999997</v>
      </c>
      <c r="AX1237">
        <v>94.122020000000006</v>
      </c>
      <c r="AY1237">
        <v>91.595240000000004</v>
      </c>
      <c r="AZ1237">
        <v>87.264880000000005</v>
      </c>
      <c r="BA1237">
        <v>80.741069999999993</v>
      </c>
      <c r="BB1237">
        <v>74.577380000000005</v>
      </c>
      <c r="BC1237">
        <v>70.800600000000003</v>
      </c>
      <c r="BD1237">
        <v>67.916659999999993</v>
      </c>
      <c r="BE1237">
        <v>66.392859999999999</v>
      </c>
      <c r="BF1237">
        <v>-565.63139999999999</v>
      </c>
      <c r="BG1237">
        <v>336.1687</v>
      </c>
      <c r="BH1237">
        <v>0</v>
      </c>
      <c r="BI1237">
        <v>0</v>
      </c>
      <c r="BJ1237">
        <v>0</v>
      </c>
    </row>
    <row r="1238" spans="1:62" x14ac:dyDescent="0.25">
      <c r="A1238" t="s">
        <v>37</v>
      </c>
      <c r="B1238" t="s">
        <v>25</v>
      </c>
      <c r="C1238" t="s">
        <v>30</v>
      </c>
      <c r="D1238" t="s">
        <v>126</v>
      </c>
      <c r="E1238" t="s">
        <v>100</v>
      </c>
      <c r="F1238" t="s">
        <v>33</v>
      </c>
      <c r="G1238">
        <v>2019</v>
      </c>
      <c r="H1238">
        <v>9</v>
      </c>
      <c r="I1238">
        <v>42</v>
      </c>
      <c r="J1238">
        <v>587.24990000000003</v>
      </c>
      <c r="K1238">
        <v>582.06949999999995</v>
      </c>
      <c r="L1238">
        <v>579.08900000000006</v>
      </c>
      <c r="M1238">
        <v>575.69370000000004</v>
      </c>
      <c r="N1238">
        <v>595.16560000000004</v>
      </c>
      <c r="O1238">
        <v>610.21130000000005</v>
      </c>
      <c r="P1238">
        <v>759.57370000000003</v>
      </c>
      <c r="Q1238">
        <v>920.38160000000005</v>
      </c>
      <c r="R1238">
        <v>1178.376</v>
      </c>
      <c r="S1238">
        <v>1669.9469999999999</v>
      </c>
      <c r="T1238">
        <v>1947.7739999999999</v>
      </c>
      <c r="U1238">
        <v>2085.2339999999999</v>
      </c>
      <c r="V1238">
        <v>2217.8560000000002</v>
      </c>
      <c r="W1238">
        <v>2342.0219999999999</v>
      </c>
      <c r="X1238">
        <v>2432.3850000000002</v>
      </c>
      <c r="Y1238">
        <v>2493.3829999999998</v>
      </c>
      <c r="Z1238">
        <v>2515.3009999999999</v>
      </c>
      <c r="AA1238">
        <v>2541.4229999999998</v>
      </c>
      <c r="AB1238">
        <v>2370.5129999999999</v>
      </c>
      <c r="AC1238">
        <v>2350.5140000000001</v>
      </c>
      <c r="AD1238">
        <v>2194.1370000000002</v>
      </c>
      <c r="AE1238">
        <v>1424.4749999999999</v>
      </c>
      <c r="AF1238">
        <v>863.17930000000001</v>
      </c>
      <c r="AG1238">
        <v>642.2586</v>
      </c>
      <c r="AH1238">
        <v>65.25</v>
      </c>
      <c r="AI1238">
        <v>63.07441</v>
      </c>
      <c r="AJ1238">
        <v>61.467260000000003</v>
      </c>
      <c r="AK1238">
        <v>60.023809999999997</v>
      </c>
      <c r="AL1238">
        <v>58.877980000000001</v>
      </c>
      <c r="AM1238">
        <v>58.17559</v>
      </c>
      <c r="AN1238">
        <v>57.431550000000001</v>
      </c>
      <c r="AO1238">
        <v>58.616070000000001</v>
      </c>
      <c r="AP1238">
        <v>64.449399999999997</v>
      </c>
      <c r="AQ1238">
        <v>70.925600000000003</v>
      </c>
      <c r="AR1238">
        <v>77.089290000000005</v>
      </c>
      <c r="AS1238">
        <v>82.657740000000004</v>
      </c>
      <c r="AT1238">
        <v>87.916659999999993</v>
      </c>
      <c r="AU1238">
        <v>91.958340000000007</v>
      </c>
      <c r="AV1238">
        <v>94.363100000000003</v>
      </c>
      <c r="AW1238">
        <v>95.229159999999993</v>
      </c>
      <c r="AX1238">
        <v>94.952380000000005</v>
      </c>
      <c r="AY1238">
        <v>92.184520000000006</v>
      </c>
      <c r="AZ1238">
        <v>87.214290000000005</v>
      </c>
      <c r="BA1238">
        <v>80.035709999999995</v>
      </c>
      <c r="BB1238">
        <v>74.482140000000001</v>
      </c>
      <c r="BC1238">
        <v>70.967259999999996</v>
      </c>
      <c r="BD1238">
        <v>68.211309999999997</v>
      </c>
      <c r="BE1238">
        <v>66.107140000000001</v>
      </c>
      <c r="BF1238">
        <v>-565.63139999999999</v>
      </c>
      <c r="BG1238">
        <v>336.1687</v>
      </c>
      <c r="BH1238">
        <v>0</v>
      </c>
      <c r="BI1238">
        <v>0</v>
      </c>
      <c r="BJ1238">
        <v>0</v>
      </c>
    </row>
    <row r="1239" spans="1:62" x14ac:dyDescent="0.25">
      <c r="A1239" t="s">
        <v>37</v>
      </c>
      <c r="B1239" t="s">
        <v>25</v>
      </c>
      <c r="C1239" t="s">
        <v>30</v>
      </c>
      <c r="D1239" t="s">
        <v>126</v>
      </c>
      <c r="E1239" t="s">
        <v>100</v>
      </c>
      <c r="F1239" t="s">
        <v>33</v>
      </c>
      <c r="G1239">
        <v>2019</v>
      </c>
      <c r="H1239">
        <v>10</v>
      </c>
      <c r="I1239">
        <v>42</v>
      </c>
      <c r="J1239">
        <v>645.91480000000001</v>
      </c>
      <c r="K1239">
        <v>644.02170000000001</v>
      </c>
      <c r="L1239">
        <v>634.12750000000005</v>
      </c>
      <c r="M1239">
        <v>630.59529999999995</v>
      </c>
      <c r="N1239">
        <v>653.96810000000005</v>
      </c>
      <c r="O1239">
        <v>674.24069999999995</v>
      </c>
      <c r="P1239">
        <v>762.55430000000001</v>
      </c>
      <c r="Q1239">
        <v>937.83540000000005</v>
      </c>
      <c r="R1239">
        <v>1138.8420000000001</v>
      </c>
      <c r="S1239">
        <v>1552.327</v>
      </c>
      <c r="T1239">
        <v>1702.0519999999999</v>
      </c>
      <c r="U1239">
        <v>1859.4280000000001</v>
      </c>
      <c r="V1239">
        <v>1985.693</v>
      </c>
      <c r="W1239">
        <v>2093.0920000000001</v>
      </c>
      <c r="X1239">
        <v>2191.5160000000001</v>
      </c>
      <c r="Y1239">
        <v>2249.982</v>
      </c>
      <c r="Z1239">
        <v>2277.8519999999999</v>
      </c>
      <c r="AA1239">
        <v>2294.4450000000002</v>
      </c>
      <c r="AB1239">
        <v>2223.8609999999999</v>
      </c>
      <c r="AC1239">
        <v>2225.3429999999998</v>
      </c>
      <c r="AD1239">
        <v>2059.6239999999998</v>
      </c>
      <c r="AE1239">
        <v>1376.471</v>
      </c>
      <c r="AF1239">
        <v>906.74860000000001</v>
      </c>
      <c r="AG1239">
        <v>695.80460000000005</v>
      </c>
      <c r="AH1239">
        <v>62.633929999999999</v>
      </c>
      <c r="AI1239">
        <v>61.202379999999998</v>
      </c>
      <c r="AJ1239">
        <v>60.232140000000001</v>
      </c>
      <c r="AK1239">
        <v>59.077379999999998</v>
      </c>
      <c r="AL1239">
        <v>58.211309999999997</v>
      </c>
      <c r="AM1239">
        <v>57.455359999999999</v>
      </c>
      <c r="AN1239">
        <v>56.883929999999999</v>
      </c>
      <c r="AO1239">
        <v>57.267859999999999</v>
      </c>
      <c r="AP1239">
        <v>61.598210000000002</v>
      </c>
      <c r="AQ1239">
        <v>67.339290000000005</v>
      </c>
      <c r="AR1239">
        <v>72.958340000000007</v>
      </c>
      <c r="AS1239">
        <v>78.458340000000007</v>
      </c>
      <c r="AT1239">
        <v>83.229159999999993</v>
      </c>
      <c r="AU1239">
        <v>87.041659999999993</v>
      </c>
      <c r="AV1239">
        <v>89.604159999999993</v>
      </c>
      <c r="AW1239">
        <v>89.696430000000007</v>
      </c>
      <c r="AX1239">
        <v>88.119050000000001</v>
      </c>
      <c r="AY1239">
        <v>85.404759999999996</v>
      </c>
      <c r="AZ1239">
        <v>80.202380000000005</v>
      </c>
      <c r="BA1239">
        <v>74.130949999999999</v>
      </c>
      <c r="BB1239">
        <v>70.005949999999999</v>
      </c>
      <c r="BC1239">
        <v>67.461309999999997</v>
      </c>
      <c r="BD1239">
        <v>64.901790000000005</v>
      </c>
      <c r="BE1239">
        <v>63.125</v>
      </c>
      <c r="BF1239">
        <v>-565.63139999999999</v>
      </c>
      <c r="BG1239">
        <v>336.1687</v>
      </c>
      <c r="BH1239">
        <v>0</v>
      </c>
      <c r="BI1239">
        <v>0</v>
      </c>
      <c r="BJ1239">
        <v>0</v>
      </c>
    </row>
    <row r="1240" spans="1:62" x14ac:dyDescent="0.25">
      <c r="A1240" t="s">
        <v>37</v>
      </c>
      <c r="B1240" t="s">
        <v>25</v>
      </c>
      <c r="C1240" t="s">
        <v>30</v>
      </c>
      <c r="D1240" t="s">
        <v>126</v>
      </c>
      <c r="E1240" t="s">
        <v>100</v>
      </c>
      <c r="F1240" t="s">
        <v>33</v>
      </c>
      <c r="G1240">
        <v>2020</v>
      </c>
      <c r="H1240">
        <v>5</v>
      </c>
      <c r="I1240">
        <v>38.426519999999996</v>
      </c>
      <c r="J1240">
        <v>572.07809999999995</v>
      </c>
      <c r="K1240">
        <v>569.82590000000005</v>
      </c>
      <c r="L1240">
        <v>566.07460000000003</v>
      </c>
      <c r="M1240">
        <v>561.42139999999995</v>
      </c>
      <c r="N1240">
        <v>584.81389999999999</v>
      </c>
      <c r="O1240">
        <v>615.75070000000005</v>
      </c>
      <c r="P1240">
        <v>697.86649999999997</v>
      </c>
      <c r="Q1240">
        <v>858.17769999999996</v>
      </c>
      <c r="R1240">
        <v>1066.316</v>
      </c>
      <c r="S1240">
        <v>1416.943</v>
      </c>
      <c r="T1240">
        <v>1686.413</v>
      </c>
      <c r="U1240">
        <v>1815.943</v>
      </c>
      <c r="V1240">
        <v>1915.836</v>
      </c>
      <c r="W1240">
        <v>2005.0419999999999</v>
      </c>
      <c r="X1240">
        <v>2062.8850000000002</v>
      </c>
      <c r="Y1240">
        <v>2080.2280000000001</v>
      </c>
      <c r="Z1240">
        <v>2078.471</v>
      </c>
      <c r="AA1240">
        <v>2046.9580000000001</v>
      </c>
      <c r="AB1240">
        <v>2101.0569999999998</v>
      </c>
      <c r="AC1240">
        <v>1884.3389999999999</v>
      </c>
      <c r="AD1240">
        <v>1813.9179999999999</v>
      </c>
      <c r="AE1240">
        <v>1274.414</v>
      </c>
      <c r="AF1240">
        <v>815.19330000000002</v>
      </c>
      <c r="AG1240">
        <v>602.13789999999995</v>
      </c>
      <c r="AH1240">
        <v>64.788690000000003</v>
      </c>
      <c r="AI1240">
        <v>62.336309999999997</v>
      </c>
      <c r="AJ1240">
        <v>60.589289999999998</v>
      </c>
      <c r="AK1240">
        <v>59.014879999999998</v>
      </c>
      <c r="AL1240">
        <v>58.232140000000001</v>
      </c>
      <c r="AM1240">
        <v>57.3125</v>
      </c>
      <c r="AN1240">
        <v>57.244050000000001</v>
      </c>
      <c r="AO1240">
        <v>61.258929999999999</v>
      </c>
      <c r="AP1240">
        <v>66.241069999999993</v>
      </c>
      <c r="AQ1240">
        <v>70.922619999999995</v>
      </c>
      <c r="AR1240">
        <v>76.369050000000001</v>
      </c>
      <c r="AS1240">
        <v>81.574399999999997</v>
      </c>
      <c r="AT1240">
        <v>85.678569999999993</v>
      </c>
      <c r="AU1240">
        <v>88.544640000000001</v>
      </c>
      <c r="AV1240">
        <v>90.110119999999995</v>
      </c>
      <c r="AW1240">
        <v>90.327380000000005</v>
      </c>
      <c r="AX1240">
        <v>89.598209999999995</v>
      </c>
      <c r="AY1240">
        <v>88.011899999999997</v>
      </c>
      <c r="AZ1240">
        <v>84.910709999999995</v>
      </c>
      <c r="BA1240">
        <v>80.904759999999996</v>
      </c>
      <c r="BB1240">
        <v>75.892859999999999</v>
      </c>
      <c r="BC1240">
        <v>72.508930000000007</v>
      </c>
      <c r="BD1240">
        <v>69.690479999999994</v>
      </c>
      <c r="BE1240">
        <v>67.404759999999996</v>
      </c>
      <c r="BF1240">
        <v>-517.5059</v>
      </c>
      <c r="BG1240">
        <v>281.39789999999999</v>
      </c>
      <c r="BH1240">
        <v>0</v>
      </c>
      <c r="BI1240">
        <v>0</v>
      </c>
      <c r="BJ1240">
        <v>0</v>
      </c>
    </row>
    <row r="1241" spans="1:62" x14ac:dyDescent="0.25">
      <c r="A1241" t="s">
        <v>37</v>
      </c>
      <c r="B1241" t="s">
        <v>25</v>
      </c>
      <c r="C1241" t="s">
        <v>30</v>
      </c>
      <c r="D1241" t="s">
        <v>126</v>
      </c>
      <c r="E1241" t="s">
        <v>100</v>
      </c>
      <c r="F1241" t="s">
        <v>33</v>
      </c>
      <c r="G1241">
        <v>2020</v>
      </c>
      <c r="H1241">
        <v>6</v>
      </c>
      <c r="I1241">
        <v>50.561210000000003</v>
      </c>
      <c r="J1241">
        <v>745.27200000000005</v>
      </c>
      <c r="K1241">
        <v>740.33069999999998</v>
      </c>
      <c r="L1241">
        <v>736.23199999999997</v>
      </c>
      <c r="M1241">
        <v>733.49490000000003</v>
      </c>
      <c r="N1241">
        <v>751.50699999999995</v>
      </c>
      <c r="O1241">
        <v>772.56389999999999</v>
      </c>
      <c r="P1241">
        <v>879.07209999999998</v>
      </c>
      <c r="Q1241">
        <v>1080.3109999999999</v>
      </c>
      <c r="R1241">
        <v>1415.38</v>
      </c>
      <c r="S1241">
        <v>2002.3720000000001</v>
      </c>
      <c r="T1241">
        <v>2363.1149999999998</v>
      </c>
      <c r="U1241">
        <v>2545.5549999999998</v>
      </c>
      <c r="V1241">
        <v>2687.6320000000001</v>
      </c>
      <c r="W1241">
        <v>2811.3539999999998</v>
      </c>
      <c r="X1241">
        <v>2897.6660000000002</v>
      </c>
      <c r="Y1241">
        <v>2953.6759999999999</v>
      </c>
      <c r="Z1241">
        <v>2950.239</v>
      </c>
      <c r="AA1241">
        <v>2953.6149999999998</v>
      </c>
      <c r="AB1241">
        <v>2953.76</v>
      </c>
      <c r="AC1241">
        <v>2750.835</v>
      </c>
      <c r="AD1241">
        <v>2589.203</v>
      </c>
      <c r="AE1241">
        <v>1768.4459999999999</v>
      </c>
      <c r="AF1241">
        <v>1103.7349999999999</v>
      </c>
      <c r="AG1241">
        <v>786.74540000000002</v>
      </c>
      <c r="AH1241">
        <v>66.818449999999999</v>
      </c>
      <c r="AI1241">
        <v>65.616069999999993</v>
      </c>
      <c r="AJ1241">
        <v>64.547619999999995</v>
      </c>
      <c r="AK1241">
        <v>63.092260000000003</v>
      </c>
      <c r="AL1241">
        <v>62.422620000000002</v>
      </c>
      <c r="AM1241">
        <v>61.482140000000001</v>
      </c>
      <c r="AN1241">
        <v>61.991070000000001</v>
      </c>
      <c r="AO1241">
        <v>65.758930000000007</v>
      </c>
      <c r="AP1241">
        <v>70.366069999999993</v>
      </c>
      <c r="AQ1241">
        <v>74.991069999999993</v>
      </c>
      <c r="AR1241">
        <v>79.511899999999997</v>
      </c>
      <c r="AS1241">
        <v>84.044640000000001</v>
      </c>
      <c r="AT1241">
        <v>87.791659999999993</v>
      </c>
      <c r="AU1241">
        <v>90.303569999999993</v>
      </c>
      <c r="AV1241">
        <v>92.267859999999999</v>
      </c>
      <c r="AW1241">
        <v>94.005949999999999</v>
      </c>
      <c r="AX1241">
        <v>93.366069999999993</v>
      </c>
      <c r="AY1241">
        <v>91.235119999999995</v>
      </c>
      <c r="AZ1241">
        <v>88.3125</v>
      </c>
      <c r="BA1241">
        <v>84.755949999999999</v>
      </c>
      <c r="BB1241">
        <v>80.020840000000007</v>
      </c>
      <c r="BC1241">
        <v>75.434520000000006</v>
      </c>
      <c r="BD1241">
        <v>72.25</v>
      </c>
      <c r="BE1241">
        <v>69.267859999999999</v>
      </c>
      <c r="BF1241">
        <v>-680.92880000000002</v>
      </c>
      <c r="BG1241">
        <v>487.18459999999999</v>
      </c>
      <c r="BH1241">
        <v>0</v>
      </c>
      <c r="BI1241">
        <v>0</v>
      </c>
      <c r="BJ1241">
        <v>0</v>
      </c>
    </row>
    <row r="1242" spans="1:62" x14ac:dyDescent="0.25">
      <c r="A1242" t="s">
        <v>37</v>
      </c>
      <c r="B1242" t="s">
        <v>25</v>
      </c>
      <c r="C1242" t="s">
        <v>30</v>
      </c>
      <c r="D1242" t="s">
        <v>126</v>
      </c>
      <c r="E1242" t="s">
        <v>100</v>
      </c>
      <c r="F1242" t="s">
        <v>33</v>
      </c>
      <c r="G1242">
        <v>2020</v>
      </c>
      <c r="H1242">
        <v>7</v>
      </c>
      <c r="I1242">
        <v>68.763239999999996</v>
      </c>
      <c r="J1242">
        <v>983.47299999999996</v>
      </c>
      <c r="K1242">
        <v>978.48030000000006</v>
      </c>
      <c r="L1242">
        <v>965.40970000000004</v>
      </c>
      <c r="M1242">
        <v>962.79430000000002</v>
      </c>
      <c r="N1242">
        <v>985.69669999999996</v>
      </c>
      <c r="O1242">
        <v>996.48689999999999</v>
      </c>
      <c r="P1242">
        <v>1187.261</v>
      </c>
      <c r="Q1242">
        <v>1475.5060000000001</v>
      </c>
      <c r="R1242">
        <v>1975.8810000000001</v>
      </c>
      <c r="S1242">
        <v>2816.259</v>
      </c>
      <c r="T1242">
        <v>3407.3130000000001</v>
      </c>
      <c r="U1242">
        <v>3689.1860000000001</v>
      </c>
      <c r="V1242">
        <v>3924.5619999999999</v>
      </c>
      <c r="W1242">
        <v>4120.8090000000002</v>
      </c>
      <c r="X1242">
        <v>4277.7139999999999</v>
      </c>
      <c r="Y1242">
        <v>4363.5379999999996</v>
      </c>
      <c r="Z1242">
        <v>4367.9030000000002</v>
      </c>
      <c r="AA1242">
        <v>4393.8310000000001</v>
      </c>
      <c r="AB1242">
        <v>4232.8370000000004</v>
      </c>
      <c r="AC1242">
        <v>3951.53</v>
      </c>
      <c r="AD1242">
        <v>3699.8580000000002</v>
      </c>
      <c r="AE1242">
        <v>2445.7759999999998</v>
      </c>
      <c r="AF1242">
        <v>1459.3869999999999</v>
      </c>
      <c r="AG1242">
        <v>1044.2370000000001</v>
      </c>
      <c r="AH1242">
        <v>67.997020000000006</v>
      </c>
      <c r="AI1242">
        <v>68.044640000000001</v>
      </c>
      <c r="AJ1242">
        <v>66.711309999999997</v>
      </c>
      <c r="AK1242">
        <v>65.488100000000003</v>
      </c>
      <c r="AL1242">
        <v>64.279759999999996</v>
      </c>
      <c r="AM1242">
        <v>63.428570000000001</v>
      </c>
      <c r="AN1242">
        <v>64.014880000000005</v>
      </c>
      <c r="AO1242">
        <v>68.247020000000006</v>
      </c>
      <c r="AP1242">
        <v>73.133930000000007</v>
      </c>
      <c r="AQ1242">
        <v>78.723209999999995</v>
      </c>
      <c r="AR1242">
        <v>83.785709999999995</v>
      </c>
      <c r="AS1242">
        <v>89.059520000000006</v>
      </c>
      <c r="AT1242">
        <v>93.464290000000005</v>
      </c>
      <c r="AU1242">
        <v>96.997020000000006</v>
      </c>
      <c r="AV1242">
        <v>98.711309999999997</v>
      </c>
      <c r="AW1242">
        <v>98.851190000000003</v>
      </c>
      <c r="AX1242">
        <v>97.773809999999997</v>
      </c>
      <c r="AY1242">
        <v>96.538690000000003</v>
      </c>
      <c r="AZ1242">
        <v>93.505949999999999</v>
      </c>
      <c r="BA1242">
        <v>88.508930000000007</v>
      </c>
      <c r="BB1242">
        <v>81.660709999999995</v>
      </c>
      <c r="BC1242">
        <v>76.410709999999995</v>
      </c>
      <c r="BD1242">
        <v>72.940479999999994</v>
      </c>
      <c r="BE1242">
        <v>69.583340000000007</v>
      </c>
      <c r="BF1242">
        <v>-926.06299999999999</v>
      </c>
      <c r="BG1242">
        <v>901.09659999999997</v>
      </c>
      <c r="BH1242">
        <v>0</v>
      </c>
      <c r="BI1242">
        <v>0</v>
      </c>
      <c r="BJ1242">
        <v>0</v>
      </c>
    </row>
    <row r="1243" spans="1:62" x14ac:dyDescent="0.25">
      <c r="A1243" t="s">
        <v>37</v>
      </c>
      <c r="B1243" t="s">
        <v>25</v>
      </c>
      <c r="C1243" t="s">
        <v>30</v>
      </c>
      <c r="D1243" t="s">
        <v>126</v>
      </c>
      <c r="E1243" t="s">
        <v>100</v>
      </c>
      <c r="F1243" t="s">
        <v>33</v>
      </c>
      <c r="G1243">
        <v>2020</v>
      </c>
      <c r="H1243">
        <v>8</v>
      </c>
      <c r="I1243">
        <v>72.808139999999995</v>
      </c>
      <c r="J1243">
        <v>1041.425</v>
      </c>
      <c r="K1243">
        <v>1027.0160000000001</v>
      </c>
      <c r="L1243">
        <v>1020.953</v>
      </c>
      <c r="M1243">
        <v>1008.745</v>
      </c>
      <c r="N1243">
        <v>1026.4970000000001</v>
      </c>
      <c r="O1243">
        <v>1028.28</v>
      </c>
      <c r="P1243">
        <v>1232.481</v>
      </c>
      <c r="Q1243">
        <v>1574.15</v>
      </c>
      <c r="R1243">
        <v>2098.0419999999999</v>
      </c>
      <c r="S1243">
        <v>2980.6970000000001</v>
      </c>
      <c r="T1243">
        <v>3572.239</v>
      </c>
      <c r="U1243">
        <v>3834.8290000000002</v>
      </c>
      <c r="V1243">
        <v>4089.1610000000001</v>
      </c>
      <c r="W1243">
        <v>4304.91</v>
      </c>
      <c r="X1243">
        <v>4453.7470000000003</v>
      </c>
      <c r="Y1243">
        <v>4559.2370000000001</v>
      </c>
      <c r="Z1243">
        <v>4568.2860000000001</v>
      </c>
      <c r="AA1243">
        <v>4591.9719999999998</v>
      </c>
      <c r="AB1243">
        <v>4328.7370000000001</v>
      </c>
      <c r="AC1243">
        <v>4137.6360000000004</v>
      </c>
      <c r="AD1243">
        <v>3996.6010000000001</v>
      </c>
      <c r="AE1243">
        <v>2620.942</v>
      </c>
      <c r="AF1243">
        <v>1522.471</v>
      </c>
      <c r="AG1243">
        <v>1090.925</v>
      </c>
      <c r="AH1243">
        <v>69.648809999999997</v>
      </c>
      <c r="AI1243">
        <v>68.163690000000003</v>
      </c>
      <c r="AJ1243">
        <v>66.520840000000007</v>
      </c>
      <c r="AK1243">
        <v>65.383930000000007</v>
      </c>
      <c r="AL1243">
        <v>63.946429999999999</v>
      </c>
      <c r="AM1243">
        <v>63.163690000000003</v>
      </c>
      <c r="AN1243">
        <v>62.467260000000003</v>
      </c>
      <c r="AO1243">
        <v>64.770840000000007</v>
      </c>
      <c r="AP1243">
        <v>70.056550000000001</v>
      </c>
      <c r="AQ1243">
        <v>75.032740000000004</v>
      </c>
      <c r="AR1243">
        <v>80.964290000000005</v>
      </c>
      <c r="AS1243">
        <v>86.342259999999996</v>
      </c>
      <c r="AT1243">
        <v>90.833340000000007</v>
      </c>
      <c r="AU1243">
        <v>93.738100000000003</v>
      </c>
      <c r="AV1243">
        <v>95.107140000000001</v>
      </c>
      <c r="AW1243">
        <v>95.636899999999997</v>
      </c>
      <c r="AX1243">
        <v>94.122020000000006</v>
      </c>
      <c r="AY1243">
        <v>91.595240000000004</v>
      </c>
      <c r="AZ1243">
        <v>87.264880000000005</v>
      </c>
      <c r="BA1243">
        <v>80.741069999999993</v>
      </c>
      <c r="BB1243">
        <v>74.577380000000005</v>
      </c>
      <c r="BC1243">
        <v>70.800600000000003</v>
      </c>
      <c r="BD1243">
        <v>67.916659999999993</v>
      </c>
      <c r="BE1243">
        <v>66.392859999999999</v>
      </c>
      <c r="BF1243">
        <v>-980.53740000000005</v>
      </c>
      <c r="BG1243">
        <v>1010.226</v>
      </c>
      <c r="BH1243">
        <v>0</v>
      </c>
      <c r="BI1243">
        <v>0</v>
      </c>
      <c r="BJ1243">
        <v>0</v>
      </c>
    </row>
    <row r="1244" spans="1:62" x14ac:dyDescent="0.25">
      <c r="A1244" t="s">
        <v>37</v>
      </c>
      <c r="B1244" t="s">
        <v>25</v>
      </c>
      <c r="C1244" t="s">
        <v>30</v>
      </c>
      <c r="D1244" t="s">
        <v>126</v>
      </c>
      <c r="E1244" t="s">
        <v>100</v>
      </c>
      <c r="F1244" t="s">
        <v>33</v>
      </c>
      <c r="G1244">
        <v>2020</v>
      </c>
      <c r="H1244">
        <v>9</v>
      </c>
      <c r="I1244">
        <v>62.695900000000002</v>
      </c>
      <c r="J1244">
        <v>876.62279999999998</v>
      </c>
      <c r="K1244">
        <v>868.88980000000004</v>
      </c>
      <c r="L1244">
        <v>864.44060000000002</v>
      </c>
      <c r="M1244">
        <v>859.3723</v>
      </c>
      <c r="N1244">
        <v>888.43910000000005</v>
      </c>
      <c r="O1244">
        <v>910.89869999999996</v>
      </c>
      <c r="P1244">
        <v>1133.8610000000001</v>
      </c>
      <c r="Q1244">
        <v>1373.9079999999999</v>
      </c>
      <c r="R1244">
        <v>1759.0319999999999</v>
      </c>
      <c r="S1244">
        <v>2492.8290000000002</v>
      </c>
      <c r="T1244">
        <v>2907.5590000000002</v>
      </c>
      <c r="U1244">
        <v>3112.7530000000002</v>
      </c>
      <c r="V1244">
        <v>3310.7249999999999</v>
      </c>
      <c r="W1244">
        <v>3496.076</v>
      </c>
      <c r="X1244">
        <v>3630.9650000000001</v>
      </c>
      <c r="Y1244">
        <v>3722.0210000000002</v>
      </c>
      <c r="Z1244">
        <v>3754.739</v>
      </c>
      <c r="AA1244">
        <v>3793.7339999999999</v>
      </c>
      <c r="AB1244">
        <v>3538.605</v>
      </c>
      <c r="AC1244">
        <v>3508.752</v>
      </c>
      <c r="AD1244">
        <v>3275.319</v>
      </c>
      <c r="AE1244">
        <v>2126.3980000000001</v>
      </c>
      <c r="AF1244">
        <v>1288.519</v>
      </c>
      <c r="AG1244">
        <v>958.73770000000002</v>
      </c>
      <c r="AH1244">
        <v>65.25</v>
      </c>
      <c r="AI1244">
        <v>63.07441</v>
      </c>
      <c r="AJ1244">
        <v>61.467260000000003</v>
      </c>
      <c r="AK1244">
        <v>60.023809999999997</v>
      </c>
      <c r="AL1244">
        <v>58.877980000000001</v>
      </c>
      <c r="AM1244">
        <v>58.17559</v>
      </c>
      <c r="AN1244">
        <v>57.431550000000001</v>
      </c>
      <c r="AO1244">
        <v>58.616070000000001</v>
      </c>
      <c r="AP1244">
        <v>64.449399999999997</v>
      </c>
      <c r="AQ1244">
        <v>70.925600000000003</v>
      </c>
      <c r="AR1244">
        <v>77.089290000000005</v>
      </c>
      <c r="AS1244">
        <v>82.657740000000004</v>
      </c>
      <c r="AT1244">
        <v>87.916659999999993</v>
      </c>
      <c r="AU1244">
        <v>91.958340000000007</v>
      </c>
      <c r="AV1244">
        <v>94.363100000000003</v>
      </c>
      <c r="AW1244">
        <v>95.229159999999993</v>
      </c>
      <c r="AX1244">
        <v>94.952380000000005</v>
      </c>
      <c r="AY1244">
        <v>92.184520000000006</v>
      </c>
      <c r="AZ1244">
        <v>87.214290000000005</v>
      </c>
      <c r="BA1244">
        <v>80.035709999999995</v>
      </c>
      <c r="BB1244">
        <v>74.482140000000001</v>
      </c>
      <c r="BC1244">
        <v>70.967259999999996</v>
      </c>
      <c r="BD1244">
        <v>68.211309999999997</v>
      </c>
      <c r="BE1244">
        <v>66.107140000000001</v>
      </c>
      <c r="BF1244">
        <v>-844.35159999999996</v>
      </c>
      <c r="BG1244">
        <v>749.09500000000003</v>
      </c>
      <c r="BH1244">
        <v>0</v>
      </c>
      <c r="BI1244">
        <v>0</v>
      </c>
      <c r="BJ1244">
        <v>0</v>
      </c>
    </row>
    <row r="1245" spans="1:62" x14ac:dyDescent="0.25">
      <c r="A1245" t="s">
        <v>37</v>
      </c>
      <c r="B1245" t="s">
        <v>25</v>
      </c>
      <c r="C1245" t="s">
        <v>30</v>
      </c>
      <c r="D1245" t="s">
        <v>126</v>
      </c>
      <c r="E1245" t="s">
        <v>100</v>
      </c>
      <c r="F1245" t="s">
        <v>33</v>
      </c>
      <c r="G1245">
        <v>2020</v>
      </c>
      <c r="H1245">
        <v>10</v>
      </c>
      <c r="I1245">
        <v>56.62856</v>
      </c>
      <c r="J1245">
        <v>870.88620000000003</v>
      </c>
      <c r="K1245">
        <v>868.33370000000002</v>
      </c>
      <c r="L1245">
        <v>854.99350000000004</v>
      </c>
      <c r="M1245">
        <v>850.23090000000002</v>
      </c>
      <c r="N1245">
        <v>881.74440000000004</v>
      </c>
      <c r="O1245">
        <v>909.0779</v>
      </c>
      <c r="P1245">
        <v>1028.1510000000001</v>
      </c>
      <c r="Q1245">
        <v>1264.482</v>
      </c>
      <c r="R1245">
        <v>1535.499</v>
      </c>
      <c r="S1245">
        <v>2093</v>
      </c>
      <c r="T1245">
        <v>2294.875</v>
      </c>
      <c r="U1245">
        <v>2507.0639999999999</v>
      </c>
      <c r="V1245">
        <v>2677.308</v>
      </c>
      <c r="W1245">
        <v>2822.1129999999998</v>
      </c>
      <c r="X1245">
        <v>2954.8180000000002</v>
      </c>
      <c r="Y1245">
        <v>3033.6480000000001</v>
      </c>
      <c r="Z1245">
        <v>3071.2249999999999</v>
      </c>
      <c r="AA1245">
        <v>3093.598</v>
      </c>
      <c r="AB1245">
        <v>2998.43</v>
      </c>
      <c r="AC1245">
        <v>3000.4270000000001</v>
      </c>
      <c r="AD1245">
        <v>2776.989</v>
      </c>
      <c r="AE1245">
        <v>1855.895</v>
      </c>
      <c r="AF1245">
        <v>1222.568</v>
      </c>
      <c r="AG1245">
        <v>938.15260000000001</v>
      </c>
      <c r="AH1245">
        <v>62.633929999999999</v>
      </c>
      <c r="AI1245">
        <v>61.202379999999998</v>
      </c>
      <c r="AJ1245">
        <v>60.232140000000001</v>
      </c>
      <c r="AK1245">
        <v>59.077379999999998</v>
      </c>
      <c r="AL1245">
        <v>58.211309999999997</v>
      </c>
      <c r="AM1245">
        <v>57.455359999999999</v>
      </c>
      <c r="AN1245">
        <v>56.883929999999999</v>
      </c>
      <c r="AO1245">
        <v>57.267859999999999</v>
      </c>
      <c r="AP1245">
        <v>61.598210000000002</v>
      </c>
      <c r="AQ1245">
        <v>67.339290000000005</v>
      </c>
      <c r="AR1245">
        <v>72.958340000000007</v>
      </c>
      <c r="AS1245">
        <v>78.458340000000007</v>
      </c>
      <c r="AT1245">
        <v>83.229159999999993</v>
      </c>
      <c r="AU1245">
        <v>87.041659999999993</v>
      </c>
      <c r="AV1245">
        <v>89.604159999999993</v>
      </c>
      <c r="AW1245">
        <v>89.696430000000007</v>
      </c>
      <c r="AX1245">
        <v>88.119050000000001</v>
      </c>
      <c r="AY1245">
        <v>85.404759999999996</v>
      </c>
      <c r="AZ1245">
        <v>80.202380000000005</v>
      </c>
      <c r="BA1245">
        <v>74.130949999999999</v>
      </c>
      <c r="BB1245">
        <v>70.005949999999999</v>
      </c>
      <c r="BC1245">
        <v>67.461309999999997</v>
      </c>
      <c r="BD1245">
        <v>64.901790000000005</v>
      </c>
      <c r="BE1245">
        <v>63.125</v>
      </c>
      <c r="BF1245">
        <v>-762.64020000000005</v>
      </c>
      <c r="BG1245">
        <v>611.12440000000004</v>
      </c>
      <c r="BH1245">
        <v>0</v>
      </c>
      <c r="BI1245">
        <v>0</v>
      </c>
      <c r="BJ1245">
        <v>0</v>
      </c>
    </row>
    <row r="1246" spans="1:62" x14ac:dyDescent="0.25">
      <c r="A1246" t="s">
        <v>37</v>
      </c>
      <c r="B1246" t="s">
        <v>25</v>
      </c>
      <c r="C1246" t="s">
        <v>30</v>
      </c>
      <c r="D1246" t="s">
        <v>126</v>
      </c>
      <c r="E1246" t="s">
        <v>100</v>
      </c>
      <c r="F1246" t="s">
        <v>33</v>
      </c>
      <c r="G1246">
        <v>2021</v>
      </c>
      <c r="H1246">
        <v>5</v>
      </c>
      <c r="I1246">
        <v>40.448970000000003</v>
      </c>
      <c r="J1246">
        <v>602.18740000000003</v>
      </c>
      <c r="K1246">
        <v>599.81669999999997</v>
      </c>
      <c r="L1246">
        <v>595.86800000000005</v>
      </c>
      <c r="M1246">
        <v>590.96979999999996</v>
      </c>
      <c r="N1246">
        <v>615.59360000000004</v>
      </c>
      <c r="O1246">
        <v>648.15859999999998</v>
      </c>
      <c r="P1246">
        <v>734.59619999999995</v>
      </c>
      <c r="Q1246">
        <v>903.34490000000005</v>
      </c>
      <c r="R1246">
        <v>1122.4380000000001</v>
      </c>
      <c r="S1246">
        <v>1491.519</v>
      </c>
      <c r="T1246">
        <v>1775.171</v>
      </c>
      <c r="U1246">
        <v>1911.519</v>
      </c>
      <c r="V1246">
        <v>2016.6690000000001</v>
      </c>
      <c r="W1246">
        <v>2110.5700000000002</v>
      </c>
      <c r="X1246">
        <v>2171.4580000000001</v>
      </c>
      <c r="Y1246">
        <v>2189.7139999999999</v>
      </c>
      <c r="Z1246">
        <v>2187.864</v>
      </c>
      <c r="AA1246">
        <v>2154.692</v>
      </c>
      <c r="AB1246">
        <v>2211.6390000000001</v>
      </c>
      <c r="AC1246">
        <v>1983.5150000000001</v>
      </c>
      <c r="AD1246">
        <v>1909.3869999999999</v>
      </c>
      <c r="AE1246">
        <v>1341.489</v>
      </c>
      <c r="AF1246">
        <v>858.09810000000004</v>
      </c>
      <c r="AG1246">
        <v>633.82929999999999</v>
      </c>
      <c r="AH1246">
        <v>64.788690000000003</v>
      </c>
      <c r="AI1246">
        <v>62.336309999999997</v>
      </c>
      <c r="AJ1246">
        <v>60.589289999999998</v>
      </c>
      <c r="AK1246">
        <v>59.014879999999998</v>
      </c>
      <c r="AL1246">
        <v>58.232140000000001</v>
      </c>
      <c r="AM1246">
        <v>57.3125</v>
      </c>
      <c r="AN1246">
        <v>57.244050000000001</v>
      </c>
      <c r="AO1246">
        <v>61.258929999999999</v>
      </c>
      <c r="AP1246">
        <v>66.241069999999993</v>
      </c>
      <c r="AQ1246">
        <v>70.922619999999995</v>
      </c>
      <c r="AR1246">
        <v>76.369050000000001</v>
      </c>
      <c r="AS1246">
        <v>81.574399999999997</v>
      </c>
      <c r="AT1246">
        <v>85.678569999999993</v>
      </c>
      <c r="AU1246">
        <v>88.544640000000001</v>
      </c>
      <c r="AV1246">
        <v>90.110119999999995</v>
      </c>
      <c r="AW1246">
        <v>90.327380000000005</v>
      </c>
      <c r="AX1246">
        <v>89.598209999999995</v>
      </c>
      <c r="AY1246">
        <v>88.011899999999997</v>
      </c>
      <c r="AZ1246">
        <v>84.910709999999995</v>
      </c>
      <c r="BA1246">
        <v>80.904759999999996</v>
      </c>
      <c r="BB1246">
        <v>75.892859999999999</v>
      </c>
      <c r="BC1246">
        <v>72.508930000000007</v>
      </c>
      <c r="BD1246">
        <v>69.690479999999994</v>
      </c>
      <c r="BE1246">
        <v>67.404759999999996</v>
      </c>
      <c r="BF1246">
        <v>-544.74300000000005</v>
      </c>
      <c r="BG1246">
        <v>311.79809999999998</v>
      </c>
      <c r="BH1246">
        <v>0</v>
      </c>
      <c r="BI1246">
        <v>0</v>
      </c>
      <c r="BJ1246">
        <v>0</v>
      </c>
    </row>
    <row r="1247" spans="1:62" x14ac:dyDescent="0.25">
      <c r="A1247" t="s">
        <v>37</v>
      </c>
      <c r="B1247" t="s">
        <v>25</v>
      </c>
      <c r="C1247" t="s">
        <v>30</v>
      </c>
      <c r="D1247" t="s">
        <v>126</v>
      </c>
      <c r="E1247" t="s">
        <v>100</v>
      </c>
      <c r="F1247" t="s">
        <v>33</v>
      </c>
      <c r="G1247">
        <v>2021</v>
      </c>
      <c r="H1247">
        <v>6</v>
      </c>
      <c r="I1247">
        <v>52.583660000000002</v>
      </c>
      <c r="J1247">
        <v>775.08280000000002</v>
      </c>
      <c r="K1247">
        <v>769.94399999999996</v>
      </c>
      <c r="L1247">
        <v>765.68129999999996</v>
      </c>
      <c r="M1247">
        <v>762.8347</v>
      </c>
      <c r="N1247">
        <v>781.56730000000005</v>
      </c>
      <c r="O1247">
        <v>803.4665</v>
      </c>
      <c r="P1247">
        <v>914.23500000000001</v>
      </c>
      <c r="Q1247">
        <v>1123.5229999999999</v>
      </c>
      <c r="R1247">
        <v>1471.9949999999999</v>
      </c>
      <c r="S1247">
        <v>2082.4670000000001</v>
      </c>
      <c r="T1247">
        <v>2457.6390000000001</v>
      </c>
      <c r="U1247">
        <v>2647.3780000000002</v>
      </c>
      <c r="V1247">
        <v>2795.1370000000002</v>
      </c>
      <c r="W1247">
        <v>2923.8090000000002</v>
      </c>
      <c r="X1247">
        <v>3013.5720000000001</v>
      </c>
      <c r="Y1247">
        <v>3071.8229999999999</v>
      </c>
      <c r="Z1247">
        <v>3068.2489999999998</v>
      </c>
      <c r="AA1247">
        <v>3071.76</v>
      </c>
      <c r="AB1247">
        <v>3071.91</v>
      </c>
      <c r="AC1247">
        <v>2860.8690000000001</v>
      </c>
      <c r="AD1247">
        <v>2692.7710000000002</v>
      </c>
      <c r="AE1247">
        <v>1839.183</v>
      </c>
      <c r="AF1247">
        <v>1147.885</v>
      </c>
      <c r="AG1247">
        <v>818.21510000000001</v>
      </c>
      <c r="AH1247">
        <v>66.818449999999999</v>
      </c>
      <c r="AI1247">
        <v>65.616069999999993</v>
      </c>
      <c r="AJ1247">
        <v>64.547619999999995</v>
      </c>
      <c r="AK1247">
        <v>63.092260000000003</v>
      </c>
      <c r="AL1247">
        <v>62.422620000000002</v>
      </c>
      <c r="AM1247">
        <v>61.482140000000001</v>
      </c>
      <c r="AN1247">
        <v>61.991070000000001</v>
      </c>
      <c r="AO1247">
        <v>65.758930000000007</v>
      </c>
      <c r="AP1247">
        <v>70.366069999999993</v>
      </c>
      <c r="AQ1247">
        <v>74.991069999999993</v>
      </c>
      <c r="AR1247">
        <v>79.511899999999997</v>
      </c>
      <c r="AS1247">
        <v>84.044640000000001</v>
      </c>
      <c r="AT1247">
        <v>87.791659999999993</v>
      </c>
      <c r="AU1247">
        <v>90.303569999999993</v>
      </c>
      <c r="AV1247">
        <v>92.267859999999999</v>
      </c>
      <c r="AW1247">
        <v>94.005949999999999</v>
      </c>
      <c r="AX1247">
        <v>93.366069999999993</v>
      </c>
      <c r="AY1247">
        <v>91.235119999999995</v>
      </c>
      <c r="AZ1247">
        <v>88.3125</v>
      </c>
      <c r="BA1247">
        <v>84.755949999999999</v>
      </c>
      <c r="BB1247">
        <v>80.020840000000007</v>
      </c>
      <c r="BC1247">
        <v>75.434520000000006</v>
      </c>
      <c r="BD1247">
        <v>72.25</v>
      </c>
      <c r="BE1247">
        <v>69.267859999999999</v>
      </c>
      <c r="BF1247">
        <v>-708.16589999999997</v>
      </c>
      <c r="BG1247">
        <v>526.93889999999999</v>
      </c>
      <c r="BH1247">
        <v>0</v>
      </c>
      <c r="BI1247">
        <v>0</v>
      </c>
      <c r="BJ1247">
        <v>0</v>
      </c>
    </row>
    <row r="1248" spans="1:62" x14ac:dyDescent="0.25">
      <c r="A1248" t="s">
        <v>37</v>
      </c>
      <c r="B1248" t="s">
        <v>25</v>
      </c>
      <c r="C1248" t="s">
        <v>30</v>
      </c>
      <c r="D1248" t="s">
        <v>126</v>
      </c>
      <c r="E1248" t="s">
        <v>100</v>
      </c>
      <c r="F1248" t="s">
        <v>33</v>
      </c>
      <c r="G1248">
        <v>2021</v>
      </c>
      <c r="H1248">
        <v>7</v>
      </c>
      <c r="I1248">
        <v>72.808139999999995</v>
      </c>
      <c r="J1248">
        <v>1041.3240000000001</v>
      </c>
      <c r="K1248">
        <v>1036.038</v>
      </c>
      <c r="L1248">
        <v>1022.199</v>
      </c>
      <c r="M1248">
        <v>1019.429</v>
      </c>
      <c r="N1248">
        <v>1043.6790000000001</v>
      </c>
      <c r="O1248">
        <v>1055.104</v>
      </c>
      <c r="P1248">
        <v>1257.0999999999999</v>
      </c>
      <c r="Q1248">
        <v>1562.3</v>
      </c>
      <c r="R1248">
        <v>2092.11</v>
      </c>
      <c r="S1248">
        <v>2981.922</v>
      </c>
      <c r="T1248">
        <v>3607.7429999999999</v>
      </c>
      <c r="U1248">
        <v>3906.1970000000001</v>
      </c>
      <c r="V1248">
        <v>4155.4189999999999</v>
      </c>
      <c r="W1248">
        <v>4363.2089999999998</v>
      </c>
      <c r="X1248">
        <v>4529.3450000000003</v>
      </c>
      <c r="Y1248">
        <v>4620.2169999999996</v>
      </c>
      <c r="Z1248">
        <v>4624.8379999999997</v>
      </c>
      <c r="AA1248">
        <v>4652.2920000000004</v>
      </c>
      <c r="AB1248">
        <v>4481.8280000000004</v>
      </c>
      <c r="AC1248">
        <v>4183.973</v>
      </c>
      <c r="AD1248">
        <v>3917.4960000000001</v>
      </c>
      <c r="AE1248">
        <v>2589.645</v>
      </c>
      <c r="AF1248">
        <v>1545.2329999999999</v>
      </c>
      <c r="AG1248">
        <v>1105.663</v>
      </c>
      <c r="AH1248">
        <v>67.997020000000006</v>
      </c>
      <c r="AI1248">
        <v>68.044640000000001</v>
      </c>
      <c r="AJ1248">
        <v>66.711309999999997</v>
      </c>
      <c r="AK1248">
        <v>65.488100000000003</v>
      </c>
      <c r="AL1248">
        <v>64.279759999999996</v>
      </c>
      <c r="AM1248">
        <v>63.428570000000001</v>
      </c>
      <c r="AN1248">
        <v>64.014880000000005</v>
      </c>
      <c r="AO1248">
        <v>68.247020000000006</v>
      </c>
      <c r="AP1248">
        <v>73.133930000000007</v>
      </c>
      <c r="AQ1248">
        <v>78.723209999999995</v>
      </c>
      <c r="AR1248">
        <v>83.785709999999995</v>
      </c>
      <c r="AS1248">
        <v>89.059520000000006</v>
      </c>
      <c r="AT1248">
        <v>93.464290000000005</v>
      </c>
      <c r="AU1248">
        <v>96.997020000000006</v>
      </c>
      <c r="AV1248">
        <v>98.711309999999997</v>
      </c>
      <c r="AW1248">
        <v>98.851190000000003</v>
      </c>
      <c r="AX1248">
        <v>97.773809999999997</v>
      </c>
      <c r="AY1248">
        <v>96.538690000000003</v>
      </c>
      <c r="AZ1248">
        <v>93.505949999999999</v>
      </c>
      <c r="BA1248">
        <v>88.508930000000007</v>
      </c>
      <c r="BB1248">
        <v>81.660709999999995</v>
      </c>
      <c r="BC1248">
        <v>76.410709999999995</v>
      </c>
      <c r="BD1248">
        <v>72.940479999999994</v>
      </c>
      <c r="BE1248">
        <v>69.583340000000007</v>
      </c>
      <c r="BF1248">
        <v>-980.53740000000005</v>
      </c>
      <c r="BG1248">
        <v>1010.226</v>
      </c>
      <c r="BH1248">
        <v>0</v>
      </c>
      <c r="BI1248">
        <v>0</v>
      </c>
      <c r="BJ1248">
        <v>0</v>
      </c>
    </row>
    <row r="1249" spans="1:62" x14ac:dyDescent="0.25">
      <c r="A1249" t="s">
        <v>37</v>
      </c>
      <c r="B1249" t="s">
        <v>25</v>
      </c>
      <c r="C1249" t="s">
        <v>30</v>
      </c>
      <c r="D1249" t="s">
        <v>126</v>
      </c>
      <c r="E1249" t="s">
        <v>100</v>
      </c>
      <c r="F1249" t="s">
        <v>33</v>
      </c>
      <c r="G1249">
        <v>2021</v>
      </c>
      <c r="H1249">
        <v>8</v>
      </c>
      <c r="I1249">
        <v>76.853039999999993</v>
      </c>
      <c r="J1249">
        <v>1099.2819999999999</v>
      </c>
      <c r="K1249">
        <v>1084.0719999999999</v>
      </c>
      <c r="L1249">
        <v>1077.673</v>
      </c>
      <c r="M1249">
        <v>1064.7860000000001</v>
      </c>
      <c r="N1249">
        <v>1083.5250000000001</v>
      </c>
      <c r="O1249">
        <v>1085.4059999999999</v>
      </c>
      <c r="P1249">
        <v>1300.953</v>
      </c>
      <c r="Q1249">
        <v>1661.6030000000001</v>
      </c>
      <c r="R1249">
        <v>2214.5990000000002</v>
      </c>
      <c r="S1249">
        <v>3146.2910000000002</v>
      </c>
      <c r="T1249">
        <v>3770.6959999999999</v>
      </c>
      <c r="U1249">
        <v>4047.875</v>
      </c>
      <c r="V1249">
        <v>4316.3360000000002</v>
      </c>
      <c r="W1249">
        <v>4544.0720000000001</v>
      </c>
      <c r="X1249">
        <v>4701.1769999999997</v>
      </c>
      <c r="Y1249">
        <v>4812.5290000000005</v>
      </c>
      <c r="Z1249">
        <v>4822.08</v>
      </c>
      <c r="AA1249">
        <v>4847.0820000000003</v>
      </c>
      <c r="AB1249">
        <v>4569.223</v>
      </c>
      <c r="AC1249">
        <v>4367.5039999999999</v>
      </c>
      <c r="AD1249">
        <v>4218.6350000000002</v>
      </c>
      <c r="AE1249">
        <v>2766.55</v>
      </c>
      <c r="AF1249">
        <v>1607.0519999999999</v>
      </c>
      <c r="AG1249">
        <v>1151.5319999999999</v>
      </c>
      <c r="AH1249">
        <v>69.648809999999997</v>
      </c>
      <c r="AI1249">
        <v>68.163690000000003</v>
      </c>
      <c r="AJ1249">
        <v>66.520840000000007</v>
      </c>
      <c r="AK1249">
        <v>65.383930000000007</v>
      </c>
      <c r="AL1249">
        <v>63.946429999999999</v>
      </c>
      <c r="AM1249">
        <v>63.163690000000003</v>
      </c>
      <c r="AN1249">
        <v>62.467260000000003</v>
      </c>
      <c r="AO1249">
        <v>64.770840000000007</v>
      </c>
      <c r="AP1249">
        <v>70.056550000000001</v>
      </c>
      <c r="AQ1249">
        <v>75.032740000000004</v>
      </c>
      <c r="AR1249">
        <v>80.964290000000005</v>
      </c>
      <c r="AS1249">
        <v>86.342259999999996</v>
      </c>
      <c r="AT1249">
        <v>90.833340000000007</v>
      </c>
      <c r="AU1249">
        <v>93.738100000000003</v>
      </c>
      <c r="AV1249">
        <v>95.107140000000001</v>
      </c>
      <c r="AW1249">
        <v>95.636899999999997</v>
      </c>
      <c r="AX1249">
        <v>94.122020000000006</v>
      </c>
      <c r="AY1249">
        <v>91.595240000000004</v>
      </c>
      <c r="AZ1249">
        <v>87.264880000000005</v>
      </c>
      <c r="BA1249">
        <v>80.741069999999993</v>
      </c>
      <c r="BB1249">
        <v>74.577380000000005</v>
      </c>
      <c r="BC1249">
        <v>70.800600000000003</v>
      </c>
      <c r="BD1249">
        <v>67.916659999999993</v>
      </c>
      <c r="BE1249">
        <v>66.392859999999999</v>
      </c>
      <c r="BF1249">
        <v>-1035.0119999999999</v>
      </c>
      <c r="BG1249">
        <v>1125.5909999999999</v>
      </c>
      <c r="BH1249">
        <v>0</v>
      </c>
      <c r="BI1249">
        <v>0</v>
      </c>
      <c r="BJ1249">
        <v>0</v>
      </c>
    </row>
    <row r="1250" spans="1:62" x14ac:dyDescent="0.25">
      <c r="A1250" t="s">
        <v>37</v>
      </c>
      <c r="B1250" t="s">
        <v>25</v>
      </c>
      <c r="C1250" t="s">
        <v>30</v>
      </c>
      <c r="D1250" t="s">
        <v>126</v>
      </c>
      <c r="E1250" t="s">
        <v>100</v>
      </c>
      <c r="F1250" t="s">
        <v>33</v>
      </c>
      <c r="G1250">
        <v>2021</v>
      </c>
      <c r="H1250">
        <v>9</v>
      </c>
      <c r="I1250">
        <v>66.740799999999993</v>
      </c>
      <c r="J1250">
        <v>933.17909999999995</v>
      </c>
      <c r="K1250">
        <v>924.94719999999995</v>
      </c>
      <c r="L1250">
        <v>920.21100000000001</v>
      </c>
      <c r="M1250">
        <v>914.81569999999999</v>
      </c>
      <c r="N1250">
        <v>945.75779999999997</v>
      </c>
      <c r="O1250">
        <v>969.66639999999995</v>
      </c>
      <c r="P1250">
        <v>1207.0129999999999</v>
      </c>
      <c r="Q1250">
        <v>1462.548</v>
      </c>
      <c r="R1250">
        <v>1872.518</v>
      </c>
      <c r="S1250">
        <v>2653.6570000000002</v>
      </c>
      <c r="T1250">
        <v>3095.143</v>
      </c>
      <c r="U1250">
        <v>3313.576</v>
      </c>
      <c r="V1250">
        <v>3524.3209999999999</v>
      </c>
      <c r="W1250">
        <v>3721.6289999999999</v>
      </c>
      <c r="X1250">
        <v>3865.221</v>
      </c>
      <c r="Y1250">
        <v>3962.152</v>
      </c>
      <c r="Z1250">
        <v>3996.98</v>
      </c>
      <c r="AA1250">
        <v>4038.491</v>
      </c>
      <c r="AB1250">
        <v>3766.9029999999998</v>
      </c>
      <c r="AC1250">
        <v>3735.123</v>
      </c>
      <c r="AD1250">
        <v>3486.63</v>
      </c>
      <c r="AE1250">
        <v>2263.585</v>
      </c>
      <c r="AF1250">
        <v>1371.6489999999999</v>
      </c>
      <c r="AG1250">
        <v>1020.592</v>
      </c>
      <c r="AH1250">
        <v>65.25</v>
      </c>
      <c r="AI1250">
        <v>63.07441</v>
      </c>
      <c r="AJ1250">
        <v>61.467260000000003</v>
      </c>
      <c r="AK1250">
        <v>60.023809999999997</v>
      </c>
      <c r="AL1250">
        <v>58.877980000000001</v>
      </c>
      <c r="AM1250">
        <v>58.17559</v>
      </c>
      <c r="AN1250">
        <v>57.431550000000001</v>
      </c>
      <c r="AO1250">
        <v>58.616070000000001</v>
      </c>
      <c r="AP1250">
        <v>64.449399999999997</v>
      </c>
      <c r="AQ1250">
        <v>70.925600000000003</v>
      </c>
      <c r="AR1250">
        <v>77.089290000000005</v>
      </c>
      <c r="AS1250">
        <v>82.657740000000004</v>
      </c>
      <c r="AT1250">
        <v>87.916659999999993</v>
      </c>
      <c r="AU1250">
        <v>91.958340000000007</v>
      </c>
      <c r="AV1250">
        <v>94.363100000000003</v>
      </c>
      <c r="AW1250">
        <v>95.229159999999993</v>
      </c>
      <c r="AX1250">
        <v>94.952380000000005</v>
      </c>
      <c r="AY1250">
        <v>92.184520000000006</v>
      </c>
      <c r="AZ1250">
        <v>87.214290000000005</v>
      </c>
      <c r="BA1250">
        <v>80.035709999999995</v>
      </c>
      <c r="BB1250">
        <v>74.482140000000001</v>
      </c>
      <c r="BC1250">
        <v>70.967259999999996</v>
      </c>
      <c r="BD1250">
        <v>68.211309999999997</v>
      </c>
      <c r="BE1250">
        <v>66.107140000000001</v>
      </c>
      <c r="BF1250">
        <v>-898.82600000000002</v>
      </c>
      <c r="BG1250">
        <v>848.87049999999999</v>
      </c>
      <c r="BH1250">
        <v>0</v>
      </c>
      <c r="BI1250">
        <v>0</v>
      </c>
      <c r="BJ1250">
        <v>0</v>
      </c>
    </row>
    <row r="1251" spans="1:62" x14ac:dyDescent="0.25">
      <c r="A1251" t="s">
        <v>37</v>
      </c>
      <c r="B1251" t="s">
        <v>25</v>
      </c>
      <c r="C1251" t="s">
        <v>30</v>
      </c>
      <c r="D1251" t="s">
        <v>126</v>
      </c>
      <c r="E1251" t="s">
        <v>100</v>
      </c>
      <c r="F1251" t="s">
        <v>33</v>
      </c>
      <c r="G1251">
        <v>2021</v>
      </c>
      <c r="H1251">
        <v>10</v>
      </c>
      <c r="I1251">
        <v>60.673450000000003</v>
      </c>
      <c r="J1251">
        <v>933.0924</v>
      </c>
      <c r="K1251">
        <v>930.35760000000005</v>
      </c>
      <c r="L1251">
        <v>916.06449999999995</v>
      </c>
      <c r="M1251">
        <v>910.96169999999995</v>
      </c>
      <c r="N1251">
        <v>944.72619999999995</v>
      </c>
      <c r="O1251">
        <v>974.01210000000003</v>
      </c>
      <c r="P1251">
        <v>1101.5909999999999</v>
      </c>
      <c r="Q1251">
        <v>1354.8030000000001</v>
      </c>
      <c r="R1251">
        <v>1645.1780000000001</v>
      </c>
      <c r="S1251">
        <v>2242.5</v>
      </c>
      <c r="T1251">
        <v>2458.7950000000001</v>
      </c>
      <c r="U1251">
        <v>2686.14</v>
      </c>
      <c r="V1251">
        <v>2868.5439999999999</v>
      </c>
      <c r="W1251">
        <v>3023.6930000000002</v>
      </c>
      <c r="X1251">
        <v>3165.877</v>
      </c>
      <c r="Y1251">
        <v>3250.3380000000002</v>
      </c>
      <c r="Z1251">
        <v>3290.5990000000002</v>
      </c>
      <c r="AA1251">
        <v>3314.569</v>
      </c>
      <c r="AB1251">
        <v>3212.6039999999998</v>
      </c>
      <c r="AC1251">
        <v>3214.7429999999999</v>
      </c>
      <c r="AD1251">
        <v>2975.3449999999998</v>
      </c>
      <c r="AE1251">
        <v>1988.4580000000001</v>
      </c>
      <c r="AF1251">
        <v>1309.895</v>
      </c>
      <c r="AG1251">
        <v>1005.164</v>
      </c>
      <c r="AH1251">
        <v>62.633929999999999</v>
      </c>
      <c r="AI1251">
        <v>61.202379999999998</v>
      </c>
      <c r="AJ1251">
        <v>60.232140000000001</v>
      </c>
      <c r="AK1251">
        <v>59.077379999999998</v>
      </c>
      <c r="AL1251">
        <v>58.211309999999997</v>
      </c>
      <c r="AM1251">
        <v>57.455359999999999</v>
      </c>
      <c r="AN1251">
        <v>56.883929999999999</v>
      </c>
      <c r="AO1251">
        <v>57.267859999999999</v>
      </c>
      <c r="AP1251">
        <v>61.598210000000002</v>
      </c>
      <c r="AQ1251">
        <v>67.339290000000005</v>
      </c>
      <c r="AR1251">
        <v>72.958340000000007</v>
      </c>
      <c r="AS1251">
        <v>78.458340000000007</v>
      </c>
      <c r="AT1251">
        <v>83.229159999999993</v>
      </c>
      <c r="AU1251">
        <v>87.041659999999993</v>
      </c>
      <c r="AV1251">
        <v>89.604159999999993</v>
      </c>
      <c r="AW1251">
        <v>89.696430000000007</v>
      </c>
      <c r="AX1251">
        <v>88.119050000000001</v>
      </c>
      <c r="AY1251">
        <v>85.404759999999996</v>
      </c>
      <c r="AZ1251">
        <v>80.202380000000005</v>
      </c>
      <c r="BA1251">
        <v>74.130949999999999</v>
      </c>
      <c r="BB1251">
        <v>70.005949999999999</v>
      </c>
      <c r="BC1251">
        <v>67.461309999999997</v>
      </c>
      <c r="BD1251">
        <v>64.901790000000005</v>
      </c>
      <c r="BE1251">
        <v>63.125</v>
      </c>
      <c r="BF1251">
        <v>-817.11450000000002</v>
      </c>
      <c r="BG1251">
        <v>701.54589999999996</v>
      </c>
      <c r="BH1251">
        <v>0</v>
      </c>
      <c r="BI1251">
        <v>0</v>
      </c>
      <c r="BJ1251">
        <v>0</v>
      </c>
    </row>
    <row r="1252" spans="1:62" x14ac:dyDescent="0.25">
      <c r="A1252" t="s">
        <v>37</v>
      </c>
      <c r="B1252" t="s">
        <v>25</v>
      </c>
      <c r="C1252" t="s">
        <v>30</v>
      </c>
      <c r="D1252" t="s">
        <v>126</v>
      </c>
      <c r="E1252" t="s">
        <v>100</v>
      </c>
      <c r="F1252" t="s">
        <v>33</v>
      </c>
      <c r="G1252">
        <v>2022</v>
      </c>
      <c r="H1252">
        <v>5</v>
      </c>
      <c r="I1252">
        <v>42.471420000000002</v>
      </c>
      <c r="J1252">
        <v>632.29679999999996</v>
      </c>
      <c r="K1252">
        <v>629.80759999999998</v>
      </c>
      <c r="L1252">
        <v>625.66139999999996</v>
      </c>
      <c r="M1252">
        <v>620.51829999999995</v>
      </c>
      <c r="N1252">
        <v>646.3732</v>
      </c>
      <c r="O1252">
        <v>680.56650000000002</v>
      </c>
      <c r="P1252">
        <v>771.32600000000002</v>
      </c>
      <c r="Q1252">
        <v>948.51220000000001</v>
      </c>
      <c r="R1252">
        <v>1178.56</v>
      </c>
      <c r="S1252">
        <v>1566.095</v>
      </c>
      <c r="T1252">
        <v>1863.93</v>
      </c>
      <c r="U1252">
        <v>2007.095</v>
      </c>
      <c r="V1252">
        <v>2117.5030000000002</v>
      </c>
      <c r="W1252">
        <v>2216.0990000000002</v>
      </c>
      <c r="X1252">
        <v>2280.0309999999999</v>
      </c>
      <c r="Y1252">
        <v>2299.1990000000001</v>
      </c>
      <c r="Z1252">
        <v>2297.2570000000001</v>
      </c>
      <c r="AA1252">
        <v>2262.4270000000001</v>
      </c>
      <c r="AB1252">
        <v>2322.2199999999998</v>
      </c>
      <c r="AC1252">
        <v>2082.69</v>
      </c>
      <c r="AD1252">
        <v>2004.856</v>
      </c>
      <c r="AE1252">
        <v>1408.5630000000001</v>
      </c>
      <c r="AF1252">
        <v>901.00310000000002</v>
      </c>
      <c r="AG1252">
        <v>665.52080000000001</v>
      </c>
      <c r="AH1252">
        <v>64.788690000000003</v>
      </c>
      <c r="AI1252">
        <v>62.336309999999997</v>
      </c>
      <c r="AJ1252">
        <v>60.589289999999998</v>
      </c>
      <c r="AK1252">
        <v>59.014879999999998</v>
      </c>
      <c r="AL1252">
        <v>58.232140000000001</v>
      </c>
      <c r="AM1252">
        <v>57.3125</v>
      </c>
      <c r="AN1252">
        <v>57.244050000000001</v>
      </c>
      <c r="AO1252">
        <v>61.258929999999999</v>
      </c>
      <c r="AP1252">
        <v>66.241069999999993</v>
      </c>
      <c r="AQ1252">
        <v>70.922619999999995</v>
      </c>
      <c r="AR1252">
        <v>76.369050000000001</v>
      </c>
      <c r="AS1252">
        <v>81.574399999999997</v>
      </c>
      <c r="AT1252">
        <v>85.678569999999993</v>
      </c>
      <c r="AU1252">
        <v>88.544640000000001</v>
      </c>
      <c r="AV1252">
        <v>90.110119999999995</v>
      </c>
      <c r="AW1252">
        <v>90.327380000000005</v>
      </c>
      <c r="AX1252">
        <v>89.598209999999995</v>
      </c>
      <c r="AY1252">
        <v>88.011899999999997</v>
      </c>
      <c r="AZ1252">
        <v>84.910709999999995</v>
      </c>
      <c r="BA1252">
        <v>80.904759999999996</v>
      </c>
      <c r="BB1252">
        <v>75.892859999999999</v>
      </c>
      <c r="BC1252">
        <v>72.508930000000007</v>
      </c>
      <c r="BD1252">
        <v>69.690479999999994</v>
      </c>
      <c r="BE1252">
        <v>67.404759999999996</v>
      </c>
      <c r="BF1252">
        <v>-571.98019999999997</v>
      </c>
      <c r="BG1252">
        <v>343.75749999999999</v>
      </c>
      <c r="BH1252">
        <v>0</v>
      </c>
      <c r="BI1252">
        <v>0</v>
      </c>
      <c r="BJ1252">
        <v>0</v>
      </c>
    </row>
    <row r="1253" spans="1:62" x14ac:dyDescent="0.25">
      <c r="A1253" t="s">
        <v>37</v>
      </c>
      <c r="B1253" t="s">
        <v>25</v>
      </c>
      <c r="C1253" t="s">
        <v>30</v>
      </c>
      <c r="D1253" t="s">
        <v>126</v>
      </c>
      <c r="E1253" t="s">
        <v>100</v>
      </c>
      <c r="F1253" t="s">
        <v>33</v>
      </c>
      <c r="G1253">
        <v>2022</v>
      </c>
      <c r="H1253">
        <v>6</v>
      </c>
      <c r="I1253">
        <v>56.62856</v>
      </c>
      <c r="J1253">
        <v>834.70460000000003</v>
      </c>
      <c r="K1253">
        <v>829.17039999999997</v>
      </c>
      <c r="L1253">
        <v>824.57979999999998</v>
      </c>
      <c r="M1253">
        <v>821.51419999999996</v>
      </c>
      <c r="N1253">
        <v>841.68790000000001</v>
      </c>
      <c r="O1253">
        <v>865.27149999999995</v>
      </c>
      <c r="P1253">
        <v>984.56079999999997</v>
      </c>
      <c r="Q1253">
        <v>1209.9480000000001</v>
      </c>
      <c r="R1253">
        <v>1585.2249999999999</v>
      </c>
      <c r="S1253">
        <v>2242.6559999999999</v>
      </c>
      <c r="T1253">
        <v>2646.6880000000001</v>
      </c>
      <c r="U1253">
        <v>2851.0219999999999</v>
      </c>
      <c r="V1253">
        <v>3010.1480000000001</v>
      </c>
      <c r="W1253">
        <v>3148.7170000000001</v>
      </c>
      <c r="X1253">
        <v>3245.3850000000002</v>
      </c>
      <c r="Y1253">
        <v>3308.1170000000002</v>
      </c>
      <c r="Z1253">
        <v>3304.268</v>
      </c>
      <c r="AA1253">
        <v>3308.049</v>
      </c>
      <c r="AB1253">
        <v>3308.2109999999998</v>
      </c>
      <c r="AC1253">
        <v>3080.9360000000001</v>
      </c>
      <c r="AD1253">
        <v>2899.9070000000002</v>
      </c>
      <c r="AE1253">
        <v>1980.6590000000001</v>
      </c>
      <c r="AF1253">
        <v>1236.183</v>
      </c>
      <c r="AG1253">
        <v>881.15480000000002</v>
      </c>
      <c r="AH1253">
        <v>66.818449999999999</v>
      </c>
      <c r="AI1253">
        <v>65.616069999999993</v>
      </c>
      <c r="AJ1253">
        <v>64.547619999999995</v>
      </c>
      <c r="AK1253">
        <v>63.092260000000003</v>
      </c>
      <c r="AL1253">
        <v>62.422620000000002</v>
      </c>
      <c r="AM1253">
        <v>61.482140000000001</v>
      </c>
      <c r="AN1253">
        <v>61.991070000000001</v>
      </c>
      <c r="AO1253">
        <v>65.758930000000007</v>
      </c>
      <c r="AP1253">
        <v>70.366069999999993</v>
      </c>
      <c r="AQ1253">
        <v>74.991069999999993</v>
      </c>
      <c r="AR1253">
        <v>79.511899999999997</v>
      </c>
      <c r="AS1253">
        <v>84.044640000000001</v>
      </c>
      <c r="AT1253">
        <v>87.791659999999993</v>
      </c>
      <c r="AU1253">
        <v>90.303569999999993</v>
      </c>
      <c r="AV1253">
        <v>92.267859999999999</v>
      </c>
      <c r="AW1253">
        <v>94.005949999999999</v>
      </c>
      <c r="AX1253">
        <v>93.366069999999993</v>
      </c>
      <c r="AY1253">
        <v>91.235119999999995</v>
      </c>
      <c r="AZ1253">
        <v>88.3125</v>
      </c>
      <c r="BA1253">
        <v>84.755949999999999</v>
      </c>
      <c r="BB1253">
        <v>80.020840000000007</v>
      </c>
      <c r="BC1253">
        <v>75.434520000000006</v>
      </c>
      <c r="BD1253">
        <v>72.25</v>
      </c>
      <c r="BE1253">
        <v>69.267859999999999</v>
      </c>
      <c r="BF1253">
        <v>-762.64020000000005</v>
      </c>
      <c r="BG1253">
        <v>611.12440000000004</v>
      </c>
      <c r="BH1253">
        <v>0</v>
      </c>
      <c r="BI1253">
        <v>0</v>
      </c>
      <c r="BJ1253">
        <v>0</v>
      </c>
    </row>
    <row r="1254" spans="1:62" x14ac:dyDescent="0.25">
      <c r="A1254" t="s">
        <v>37</v>
      </c>
      <c r="B1254" t="s">
        <v>25</v>
      </c>
      <c r="C1254" t="s">
        <v>30</v>
      </c>
      <c r="D1254" t="s">
        <v>126</v>
      </c>
      <c r="E1254" t="s">
        <v>100</v>
      </c>
      <c r="F1254" t="s">
        <v>33</v>
      </c>
      <c r="G1254">
        <v>2022</v>
      </c>
      <c r="H1254">
        <v>7</v>
      </c>
      <c r="I1254">
        <v>76.853039999999993</v>
      </c>
      <c r="J1254">
        <v>1099.1759999999999</v>
      </c>
      <c r="K1254">
        <v>1093.596</v>
      </c>
      <c r="L1254">
        <v>1078.9870000000001</v>
      </c>
      <c r="M1254">
        <v>1076.0640000000001</v>
      </c>
      <c r="N1254">
        <v>1101.6610000000001</v>
      </c>
      <c r="O1254">
        <v>1113.721</v>
      </c>
      <c r="P1254">
        <v>1326.9390000000001</v>
      </c>
      <c r="Q1254">
        <v>1649.095</v>
      </c>
      <c r="R1254">
        <v>2208.3380000000002</v>
      </c>
      <c r="S1254">
        <v>3147.5839999999998</v>
      </c>
      <c r="T1254">
        <v>3808.1729999999998</v>
      </c>
      <c r="U1254">
        <v>4123.2079999999996</v>
      </c>
      <c r="V1254">
        <v>4386.2759999999998</v>
      </c>
      <c r="W1254">
        <v>4605.6099999999997</v>
      </c>
      <c r="X1254">
        <v>4780.9750000000004</v>
      </c>
      <c r="Y1254">
        <v>4876.8959999999997</v>
      </c>
      <c r="Z1254">
        <v>4881.7740000000003</v>
      </c>
      <c r="AA1254">
        <v>4910.7520000000004</v>
      </c>
      <c r="AB1254">
        <v>4730.8190000000004</v>
      </c>
      <c r="AC1254">
        <v>4416.4160000000002</v>
      </c>
      <c r="AD1254">
        <v>4135.1350000000002</v>
      </c>
      <c r="AE1254">
        <v>2733.5140000000001</v>
      </c>
      <c r="AF1254">
        <v>1631.08</v>
      </c>
      <c r="AG1254">
        <v>1167.0889999999999</v>
      </c>
      <c r="AH1254">
        <v>67.997020000000006</v>
      </c>
      <c r="AI1254">
        <v>68.044640000000001</v>
      </c>
      <c r="AJ1254">
        <v>66.711309999999997</v>
      </c>
      <c r="AK1254">
        <v>65.488100000000003</v>
      </c>
      <c r="AL1254">
        <v>64.279759999999996</v>
      </c>
      <c r="AM1254">
        <v>63.428570000000001</v>
      </c>
      <c r="AN1254">
        <v>64.014880000000005</v>
      </c>
      <c r="AO1254">
        <v>68.247020000000006</v>
      </c>
      <c r="AP1254">
        <v>73.133930000000007</v>
      </c>
      <c r="AQ1254">
        <v>78.723209999999995</v>
      </c>
      <c r="AR1254">
        <v>83.785709999999995</v>
      </c>
      <c r="AS1254">
        <v>89.059520000000006</v>
      </c>
      <c r="AT1254">
        <v>93.464290000000005</v>
      </c>
      <c r="AU1254">
        <v>96.997020000000006</v>
      </c>
      <c r="AV1254">
        <v>98.711309999999997</v>
      </c>
      <c r="AW1254">
        <v>98.851190000000003</v>
      </c>
      <c r="AX1254">
        <v>97.773809999999997</v>
      </c>
      <c r="AY1254">
        <v>96.538690000000003</v>
      </c>
      <c r="AZ1254">
        <v>93.505949999999999</v>
      </c>
      <c r="BA1254">
        <v>88.508930000000007</v>
      </c>
      <c r="BB1254">
        <v>81.660709999999995</v>
      </c>
      <c r="BC1254">
        <v>76.410709999999995</v>
      </c>
      <c r="BD1254">
        <v>72.940479999999994</v>
      </c>
      <c r="BE1254">
        <v>69.583340000000007</v>
      </c>
      <c r="BF1254">
        <v>-1035.0119999999999</v>
      </c>
      <c r="BG1254">
        <v>1125.5909999999999</v>
      </c>
      <c r="BH1254">
        <v>0</v>
      </c>
      <c r="BI1254">
        <v>0</v>
      </c>
      <c r="BJ1254">
        <v>0</v>
      </c>
    </row>
    <row r="1255" spans="1:62" x14ac:dyDescent="0.25">
      <c r="A1255" t="s">
        <v>37</v>
      </c>
      <c r="B1255" t="s">
        <v>25</v>
      </c>
      <c r="C1255" t="s">
        <v>30</v>
      </c>
      <c r="D1255" t="s">
        <v>126</v>
      </c>
      <c r="E1255" t="s">
        <v>100</v>
      </c>
      <c r="F1255" t="s">
        <v>33</v>
      </c>
      <c r="G1255">
        <v>2022</v>
      </c>
      <c r="H1255">
        <v>8</v>
      </c>
      <c r="I1255">
        <v>80.897930000000002</v>
      </c>
      <c r="J1255">
        <v>1157.1389999999999</v>
      </c>
      <c r="K1255">
        <v>1141.1289999999999</v>
      </c>
      <c r="L1255">
        <v>1134.3920000000001</v>
      </c>
      <c r="M1255">
        <v>1120.828</v>
      </c>
      <c r="N1255">
        <v>1140.5519999999999</v>
      </c>
      <c r="O1255">
        <v>1142.5329999999999</v>
      </c>
      <c r="P1255">
        <v>1369.424</v>
      </c>
      <c r="Q1255">
        <v>1749.056</v>
      </c>
      <c r="R1255">
        <v>2331.1570000000002</v>
      </c>
      <c r="S1255">
        <v>3311.8850000000002</v>
      </c>
      <c r="T1255">
        <v>3969.154</v>
      </c>
      <c r="U1255">
        <v>4260.92</v>
      </c>
      <c r="V1255">
        <v>4543.5119999999997</v>
      </c>
      <c r="W1255">
        <v>4783.2330000000002</v>
      </c>
      <c r="X1255">
        <v>4948.607</v>
      </c>
      <c r="Y1255">
        <v>5065.8190000000004</v>
      </c>
      <c r="Z1255">
        <v>5075.8729999999996</v>
      </c>
      <c r="AA1255">
        <v>5102.1909999999998</v>
      </c>
      <c r="AB1255">
        <v>4809.7079999999996</v>
      </c>
      <c r="AC1255">
        <v>4597.3729999999996</v>
      </c>
      <c r="AD1255">
        <v>4440.6679999999997</v>
      </c>
      <c r="AE1255">
        <v>2912.1570000000002</v>
      </c>
      <c r="AF1255">
        <v>1691.634</v>
      </c>
      <c r="AG1255">
        <v>1212.1389999999999</v>
      </c>
      <c r="AH1255">
        <v>69.648809999999997</v>
      </c>
      <c r="AI1255">
        <v>68.163690000000003</v>
      </c>
      <c r="AJ1255">
        <v>66.520840000000007</v>
      </c>
      <c r="AK1255">
        <v>65.383930000000007</v>
      </c>
      <c r="AL1255">
        <v>63.946429999999999</v>
      </c>
      <c r="AM1255">
        <v>63.163690000000003</v>
      </c>
      <c r="AN1255">
        <v>62.467260000000003</v>
      </c>
      <c r="AO1255">
        <v>64.770840000000007</v>
      </c>
      <c r="AP1255">
        <v>70.056550000000001</v>
      </c>
      <c r="AQ1255">
        <v>75.032740000000004</v>
      </c>
      <c r="AR1255">
        <v>80.964290000000005</v>
      </c>
      <c r="AS1255">
        <v>86.342259999999996</v>
      </c>
      <c r="AT1255">
        <v>90.833340000000007</v>
      </c>
      <c r="AU1255">
        <v>93.738100000000003</v>
      </c>
      <c r="AV1255">
        <v>95.107140000000001</v>
      </c>
      <c r="AW1255">
        <v>95.636899999999997</v>
      </c>
      <c r="AX1255">
        <v>94.122020000000006</v>
      </c>
      <c r="AY1255">
        <v>91.595240000000004</v>
      </c>
      <c r="AZ1255">
        <v>87.264880000000005</v>
      </c>
      <c r="BA1255">
        <v>80.741069999999993</v>
      </c>
      <c r="BB1255">
        <v>74.577380000000005</v>
      </c>
      <c r="BC1255">
        <v>70.800600000000003</v>
      </c>
      <c r="BD1255">
        <v>67.916659999999993</v>
      </c>
      <c r="BE1255">
        <v>66.392859999999999</v>
      </c>
      <c r="BF1255">
        <v>-1089.4860000000001</v>
      </c>
      <c r="BG1255">
        <v>1247.193</v>
      </c>
      <c r="BH1255">
        <v>0</v>
      </c>
      <c r="BI1255">
        <v>0</v>
      </c>
      <c r="BJ1255">
        <v>0</v>
      </c>
    </row>
    <row r="1256" spans="1:62" x14ac:dyDescent="0.25">
      <c r="A1256" t="s">
        <v>37</v>
      </c>
      <c r="B1256" t="s">
        <v>25</v>
      </c>
      <c r="C1256" t="s">
        <v>30</v>
      </c>
      <c r="D1256" t="s">
        <v>126</v>
      </c>
      <c r="E1256" t="s">
        <v>100</v>
      </c>
      <c r="F1256" t="s">
        <v>33</v>
      </c>
      <c r="G1256">
        <v>2022</v>
      </c>
      <c r="H1256">
        <v>9</v>
      </c>
      <c r="I1256">
        <v>68.763239999999996</v>
      </c>
      <c r="J1256">
        <v>961.45730000000003</v>
      </c>
      <c r="K1256">
        <v>952.97580000000005</v>
      </c>
      <c r="L1256">
        <v>948.09609999999998</v>
      </c>
      <c r="M1256">
        <v>942.53729999999996</v>
      </c>
      <c r="N1256">
        <v>974.4171</v>
      </c>
      <c r="O1256">
        <v>999.05020000000002</v>
      </c>
      <c r="P1256">
        <v>1243.5889999999999</v>
      </c>
      <c r="Q1256">
        <v>1506.867</v>
      </c>
      <c r="R1256">
        <v>1929.261</v>
      </c>
      <c r="S1256">
        <v>2734.0709999999999</v>
      </c>
      <c r="T1256">
        <v>3188.9349999999999</v>
      </c>
      <c r="U1256">
        <v>3413.9870000000001</v>
      </c>
      <c r="V1256">
        <v>3631.1179999999999</v>
      </c>
      <c r="W1256">
        <v>3834.4059999999999</v>
      </c>
      <c r="X1256">
        <v>3982.3490000000002</v>
      </c>
      <c r="Y1256">
        <v>4082.2170000000001</v>
      </c>
      <c r="Z1256">
        <v>4118.1009999999997</v>
      </c>
      <c r="AA1256">
        <v>4160.8689999999997</v>
      </c>
      <c r="AB1256">
        <v>3881.0509999999999</v>
      </c>
      <c r="AC1256">
        <v>3848.308</v>
      </c>
      <c r="AD1256">
        <v>3592.2849999999999</v>
      </c>
      <c r="AE1256">
        <v>2332.1779999999999</v>
      </c>
      <c r="AF1256">
        <v>1413.2139999999999</v>
      </c>
      <c r="AG1256">
        <v>1051.519</v>
      </c>
      <c r="AH1256">
        <v>65.25</v>
      </c>
      <c r="AI1256">
        <v>63.07441</v>
      </c>
      <c r="AJ1256">
        <v>61.467260000000003</v>
      </c>
      <c r="AK1256">
        <v>60.023809999999997</v>
      </c>
      <c r="AL1256">
        <v>58.877980000000001</v>
      </c>
      <c r="AM1256">
        <v>58.17559</v>
      </c>
      <c r="AN1256">
        <v>57.431550000000001</v>
      </c>
      <c r="AO1256">
        <v>58.616070000000001</v>
      </c>
      <c r="AP1256">
        <v>64.449399999999997</v>
      </c>
      <c r="AQ1256">
        <v>70.925600000000003</v>
      </c>
      <c r="AR1256">
        <v>77.089290000000005</v>
      </c>
      <c r="AS1256">
        <v>82.657740000000004</v>
      </c>
      <c r="AT1256">
        <v>87.916659999999993</v>
      </c>
      <c r="AU1256">
        <v>91.958340000000007</v>
      </c>
      <c r="AV1256">
        <v>94.363100000000003</v>
      </c>
      <c r="AW1256">
        <v>95.229159999999993</v>
      </c>
      <c r="AX1256">
        <v>94.952380000000005</v>
      </c>
      <c r="AY1256">
        <v>92.184520000000006</v>
      </c>
      <c r="AZ1256">
        <v>87.214290000000005</v>
      </c>
      <c r="BA1256">
        <v>80.035709999999995</v>
      </c>
      <c r="BB1256">
        <v>74.482140000000001</v>
      </c>
      <c r="BC1256">
        <v>70.967259999999996</v>
      </c>
      <c r="BD1256">
        <v>68.211309999999997</v>
      </c>
      <c r="BE1256">
        <v>66.107140000000001</v>
      </c>
      <c r="BF1256">
        <v>-926.06299999999999</v>
      </c>
      <c r="BG1256">
        <v>901.09659999999997</v>
      </c>
      <c r="BH1256">
        <v>0</v>
      </c>
      <c r="BI1256">
        <v>0</v>
      </c>
      <c r="BJ1256">
        <v>0</v>
      </c>
    </row>
    <row r="1257" spans="1:62" x14ac:dyDescent="0.25">
      <c r="A1257" t="s">
        <v>37</v>
      </c>
      <c r="B1257" t="s">
        <v>25</v>
      </c>
      <c r="C1257" t="s">
        <v>30</v>
      </c>
      <c r="D1257" t="s">
        <v>126</v>
      </c>
      <c r="E1257" t="s">
        <v>100</v>
      </c>
      <c r="F1257" t="s">
        <v>33</v>
      </c>
      <c r="G1257">
        <v>2022</v>
      </c>
      <c r="H1257">
        <v>10</v>
      </c>
      <c r="I1257">
        <v>62.695900000000002</v>
      </c>
      <c r="J1257">
        <v>964.19539999999995</v>
      </c>
      <c r="K1257">
        <v>961.36940000000004</v>
      </c>
      <c r="L1257">
        <v>946.59990000000005</v>
      </c>
      <c r="M1257">
        <v>941.32709999999997</v>
      </c>
      <c r="N1257">
        <v>976.21699999999998</v>
      </c>
      <c r="O1257">
        <v>1006.479</v>
      </c>
      <c r="P1257">
        <v>1138.31</v>
      </c>
      <c r="Q1257">
        <v>1399.963</v>
      </c>
      <c r="R1257">
        <v>1700.0170000000001</v>
      </c>
      <c r="S1257">
        <v>2317.25</v>
      </c>
      <c r="T1257">
        <v>2540.7550000000001</v>
      </c>
      <c r="U1257">
        <v>2775.6779999999999</v>
      </c>
      <c r="V1257">
        <v>2964.1619999999998</v>
      </c>
      <c r="W1257">
        <v>3124.4830000000002</v>
      </c>
      <c r="X1257">
        <v>3271.4059999999999</v>
      </c>
      <c r="Y1257">
        <v>3358.6819999999998</v>
      </c>
      <c r="Z1257">
        <v>3400.2849999999999</v>
      </c>
      <c r="AA1257">
        <v>3425.0549999999998</v>
      </c>
      <c r="AB1257">
        <v>3319.69</v>
      </c>
      <c r="AC1257">
        <v>3321.9009999999998</v>
      </c>
      <c r="AD1257">
        <v>3074.5230000000001</v>
      </c>
      <c r="AE1257">
        <v>2054.7399999999998</v>
      </c>
      <c r="AF1257">
        <v>1353.558</v>
      </c>
      <c r="AG1257">
        <v>1038.6690000000001</v>
      </c>
      <c r="AH1257">
        <v>62.633929999999999</v>
      </c>
      <c r="AI1257">
        <v>61.202379999999998</v>
      </c>
      <c r="AJ1257">
        <v>60.232140000000001</v>
      </c>
      <c r="AK1257">
        <v>59.077379999999998</v>
      </c>
      <c r="AL1257">
        <v>58.211309999999997</v>
      </c>
      <c r="AM1257">
        <v>57.455359999999999</v>
      </c>
      <c r="AN1257">
        <v>56.883929999999999</v>
      </c>
      <c r="AO1257">
        <v>57.267859999999999</v>
      </c>
      <c r="AP1257">
        <v>61.598210000000002</v>
      </c>
      <c r="AQ1257">
        <v>67.339290000000005</v>
      </c>
      <c r="AR1257">
        <v>72.958340000000007</v>
      </c>
      <c r="AS1257">
        <v>78.458340000000007</v>
      </c>
      <c r="AT1257">
        <v>83.229159999999993</v>
      </c>
      <c r="AU1257">
        <v>87.041659999999993</v>
      </c>
      <c r="AV1257">
        <v>89.604159999999993</v>
      </c>
      <c r="AW1257">
        <v>89.696430000000007</v>
      </c>
      <c r="AX1257">
        <v>88.119050000000001</v>
      </c>
      <c r="AY1257">
        <v>85.404759999999996</v>
      </c>
      <c r="AZ1257">
        <v>80.202380000000005</v>
      </c>
      <c r="BA1257">
        <v>74.130949999999999</v>
      </c>
      <c r="BB1257">
        <v>70.005949999999999</v>
      </c>
      <c r="BC1257">
        <v>67.461309999999997</v>
      </c>
      <c r="BD1257">
        <v>64.901790000000005</v>
      </c>
      <c r="BE1257">
        <v>63.125</v>
      </c>
      <c r="BF1257">
        <v>-844.35159999999996</v>
      </c>
      <c r="BG1257">
        <v>749.09500000000003</v>
      </c>
      <c r="BH1257">
        <v>0</v>
      </c>
      <c r="BI1257">
        <v>0</v>
      </c>
      <c r="BJ1257">
        <v>0</v>
      </c>
    </row>
    <row r="1258" spans="1:62" x14ac:dyDescent="0.25">
      <c r="A1258" t="s">
        <v>37</v>
      </c>
      <c r="B1258" t="s">
        <v>25</v>
      </c>
      <c r="C1258" t="s">
        <v>30</v>
      </c>
      <c r="D1258" t="s">
        <v>126</v>
      </c>
      <c r="E1258" t="s">
        <v>100</v>
      </c>
      <c r="F1258" t="s">
        <v>31</v>
      </c>
      <c r="G1258">
        <v>2019</v>
      </c>
      <c r="H1258">
        <v>8</v>
      </c>
      <c r="I1258">
        <v>42</v>
      </c>
      <c r="J1258">
        <v>602.46190000000001</v>
      </c>
      <c r="K1258">
        <v>595.14070000000004</v>
      </c>
      <c r="L1258">
        <v>590.37220000000002</v>
      </c>
      <c r="M1258">
        <v>585.678</v>
      </c>
      <c r="N1258">
        <v>596.06709999999998</v>
      </c>
      <c r="O1258">
        <v>596.39279999999997</v>
      </c>
      <c r="P1258">
        <v>716.39729999999997</v>
      </c>
      <c r="Q1258">
        <v>907.30489999999998</v>
      </c>
      <c r="R1258">
        <v>1208.903</v>
      </c>
      <c r="S1258">
        <v>1718.671</v>
      </c>
      <c r="T1258">
        <v>2058.1930000000002</v>
      </c>
      <c r="U1258">
        <v>2208.6469999999999</v>
      </c>
      <c r="V1258">
        <v>2354.4169999999999</v>
      </c>
      <c r="W1258">
        <v>2480.777</v>
      </c>
      <c r="X1258">
        <v>2571.5070000000001</v>
      </c>
      <c r="Y1258">
        <v>2636.7939999999999</v>
      </c>
      <c r="Z1258">
        <v>2646.8119999999999</v>
      </c>
      <c r="AA1258">
        <v>2666.3890000000001</v>
      </c>
      <c r="AB1258">
        <v>2520.741</v>
      </c>
      <c r="AC1258">
        <v>2413.5100000000002</v>
      </c>
      <c r="AD1258">
        <v>2326.5770000000002</v>
      </c>
      <c r="AE1258">
        <v>1528.7059999999999</v>
      </c>
      <c r="AF1258">
        <v>880.92949999999996</v>
      </c>
      <c r="AG1258">
        <v>631.40930000000003</v>
      </c>
      <c r="AH1258">
        <v>67.428569999999993</v>
      </c>
      <c r="AI1258">
        <v>66.224699999999999</v>
      </c>
      <c r="AJ1258">
        <v>64.811750000000004</v>
      </c>
      <c r="AK1258">
        <v>63.497019999999999</v>
      </c>
      <c r="AL1258">
        <v>62.381689999999999</v>
      </c>
      <c r="AM1258">
        <v>61.5625</v>
      </c>
      <c r="AN1258">
        <v>61.476190000000003</v>
      </c>
      <c r="AO1258">
        <v>64.348209999999995</v>
      </c>
      <c r="AP1258">
        <v>69.501490000000004</v>
      </c>
      <c r="AQ1258">
        <v>74.918149999999997</v>
      </c>
      <c r="AR1258">
        <v>80.337800000000001</v>
      </c>
      <c r="AS1258">
        <v>85.526039999999995</v>
      </c>
      <c r="AT1258">
        <v>90.001490000000004</v>
      </c>
      <c r="AU1258">
        <v>93.249250000000004</v>
      </c>
      <c r="AV1258">
        <v>95.112350000000006</v>
      </c>
      <c r="AW1258">
        <v>95.930800000000005</v>
      </c>
      <c r="AX1258">
        <v>95.053579999999997</v>
      </c>
      <c r="AY1258">
        <v>92.888400000000004</v>
      </c>
      <c r="AZ1258">
        <v>89.074399999999997</v>
      </c>
      <c r="BA1258">
        <v>83.510409999999993</v>
      </c>
      <c r="BB1258">
        <v>77.68526</v>
      </c>
      <c r="BC1258">
        <v>73.403270000000006</v>
      </c>
      <c r="BD1258">
        <v>70.329610000000002</v>
      </c>
      <c r="BE1258">
        <v>67.837800000000001</v>
      </c>
      <c r="BF1258">
        <v>-565.63139999999999</v>
      </c>
      <c r="BG1258">
        <v>336.1687</v>
      </c>
      <c r="BH1258">
        <v>0</v>
      </c>
      <c r="BI1258">
        <v>0</v>
      </c>
      <c r="BJ1258">
        <v>0</v>
      </c>
    </row>
    <row r="1259" spans="1:62" x14ac:dyDescent="0.25">
      <c r="A1259" t="s">
        <v>37</v>
      </c>
      <c r="B1259" t="s">
        <v>25</v>
      </c>
      <c r="C1259" t="s">
        <v>30</v>
      </c>
      <c r="D1259" t="s">
        <v>126</v>
      </c>
      <c r="E1259" t="s">
        <v>100</v>
      </c>
      <c r="F1259" t="s">
        <v>31</v>
      </c>
      <c r="G1259">
        <v>2020</v>
      </c>
      <c r="H1259">
        <v>8</v>
      </c>
      <c r="I1259">
        <v>72.808139999999995</v>
      </c>
      <c r="J1259">
        <v>1044.384</v>
      </c>
      <c r="K1259">
        <v>1031.693</v>
      </c>
      <c r="L1259">
        <v>1023.426</v>
      </c>
      <c r="M1259">
        <v>1015.289</v>
      </c>
      <c r="N1259">
        <v>1033.299</v>
      </c>
      <c r="O1259">
        <v>1033.8630000000001</v>
      </c>
      <c r="P1259">
        <v>1241.894</v>
      </c>
      <c r="Q1259">
        <v>1572.838</v>
      </c>
      <c r="R1259">
        <v>2095.6669999999999</v>
      </c>
      <c r="S1259">
        <v>2979.3620000000001</v>
      </c>
      <c r="T1259">
        <v>3567.933</v>
      </c>
      <c r="U1259">
        <v>3828.7489999999998</v>
      </c>
      <c r="V1259">
        <v>4081.4459999999999</v>
      </c>
      <c r="W1259">
        <v>4300.4939999999997</v>
      </c>
      <c r="X1259">
        <v>4457.777</v>
      </c>
      <c r="Y1259">
        <v>4570.9539999999997</v>
      </c>
      <c r="Z1259">
        <v>4588.3209999999999</v>
      </c>
      <c r="AA1259">
        <v>4622.2569999999996</v>
      </c>
      <c r="AB1259">
        <v>4369.7730000000001</v>
      </c>
      <c r="AC1259">
        <v>4183.884</v>
      </c>
      <c r="AD1259">
        <v>4033.1849999999999</v>
      </c>
      <c r="AE1259">
        <v>2650.0529999999999</v>
      </c>
      <c r="AF1259">
        <v>1527.115</v>
      </c>
      <c r="AG1259">
        <v>1094.5650000000001</v>
      </c>
      <c r="AH1259">
        <v>67.428569999999993</v>
      </c>
      <c r="AI1259">
        <v>66.224699999999999</v>
      </c>
      <c r="AJ1259">
        <v>64.811750000000004</v>
      </c>
      <c r="AK1259">
        <v>63.497019999999999</v>
      </c>
      <c r="AL1259">
        <v>62.381689999999999</v>
      </c>
      <c r="AM1259">
        <v>61.5625</v>
      </c>
      <c r="AN1259">
        <v>61.476190000000003</v>
      </c>
      <c r="AO1259">
        <v>64.348209999999995</v>
      </c>
      <c r="AP1259">
        <v>69.501490000000004</v>
      </c>
      <c r="AQ1259">
        <v>74.918149999999997</v>
      </c>
      <c r="AR1259">
        <v>80.337800000000001</v>
      </c>
      <c r="AS1259">
        <v>85.526039999999995</v>
      </c>
      <c r="AT1259">
        <v>90.001490000000004</v>
      </c>
      <c r="AU1259">
        <v>93.249250000000004</v>
      </c>
      <c r="AV1259">
        <v>95.112350000000006</v>
      </c>
      <c r="AW1259">
        <v>95.930800000000005</v>
      </c>
      <c r="AX1259">
        <v>95.053579999999997</v>
      </c>
      <c r="AY1259">
        <v>92.888400000000004</v>
      </c>
      <c r="AZ1259">
        <v>89.074399999999997</v>
      </c>
      <c r="BA1259">
        <v>83.510409999999993</v>
      </c>
      <c r="BB1259">
        <v>77.68526</v>
      </c>
      <c r="BC1259">
        <v>73.403270000000006</v>
      </c>
      <c r="BD1259">
        <v>70.329610000000002</v>
      </c>
      <c r="BE1259">
        <v>67.837800000000001</v>
      </c>
      <c r="BF1259">
        <v>-980.53740000000005</v>
      </c>
      <c r="BG1259">
        <v>1010.226</v>
      </c>
      <c r="BH1259">
        <v>0</v>
      </c>
      <c r="BI1259">
        <v>0</v>
      </c>
      <c r="BJ1259">
        <v>0</v>
      </c>
    </row>
    <row r="1260" spans="1:62" x14ac:dyDescent="0.25">
      <c r="A1260" t="s">
        <v>37</v>
      </c>
      <c r="B1260" t="s">
        <v>25</v>
      </c>
      <c r="C1260" t="s">
        <v>30</v>
      </c>
      <c r="D1260" t="s">
        <v>126</v>
      </c>
      <c r="E1260" t="s">
        <v>100</v>
      </c>
      <c r="F1260" t="s">
        <v>31</v>
      </c>
      <c r="G1260">
        <v>2021</v>
      </c>
      <c r="H1260">
        <v>8</v>
      </c>
      <c r="I1260">
        <v>76.853039999999993</v>
      </c>
      <c r="J1260">
        <v>1102.4059999999999</v>
      </c>
      <c r="K1260">
        <v>1089.009</v>
      </c>
      <c r="L1260">
        <v>1080.2829999999999</v>
      </c>
      <c r="M1260">
        <v>1071.694</v>
      </c>
      <c r="N1260">
        <v>1090.704</v>
      </c>
      <c r="O1260">
        <v>1091.3</v>
      </c>
      <c r="P1260">
        <v>1310.8879999999999</v>
      </c>
      <c r="Q1260">
        <v>1660.2180000000001</v>
      </c>
      <c r="R1260">
        <v>2212.0929999999998</v>
      </c>
      <c r="S1260">
        <v>3144.8820000000001</v>
      </c>
      <c r="T1260">
        <v>3766.152</v>
      </c>
      <c r="U1260">
        <v>4041.4580000000001</v>
      </c>
      <c r="V1260">
        <v>4308.192</v>
      </c>
      <c r="W1260">
        <v>4539.4110000000001</v>
      </c>
      <c r="X1260">
        <v>4705.4319999999998</v>
      </c>
      <c r="Y1260">
        <v>4824.8959999999997</v>
      </c>
      <c r="Z1260">
        <v>4843.2280000000001</v>
      </c>
      <c r="AA1260">
        <v>4879.05</v>
      </c>
      <c r="AB1260">
        <v>4612.5389999999998</v>
      </c>
      <c r="AC1260">
        <v>4416.3230000000003</v>
      </c>
      <c r="AD1260">
        <v>4257.2510000000002</v>
      </c>
      <c r="AE1260">
        <v>2797.279</v>
      </c>
      <c r="AF1260">
        <v>1611.9549999999999</v>
      </c>
      <c r="AG1260">
        <v>1155.374</v>
      </c>
      <c r="AH1260">
        <v>67.428569999999993</v>
      </c>
      <c r="AI1260">
        <v>66.224699999999999</v>
      </c>
      <c r="AJ1260">
        <v>64.811750000000004</v>
      </c>
      <c r="AK1260">
        <v>63.497019999999999</v>
      </c>
      <c r="AL1260">
        <v>62.381689999999999</v>
      </c>
      <c r="AM1260">
        <v>61.5625</v>
      </c>
      <c r="AN1260">
        <v>61.476190000000003</v>
      </c>
      <c r="AO1260">
        <v>64.348209999999995</v>
      </c>
      <c r="AP1260">
        <v>69.501490000000004</v>
      </c>
      <c r="AQ1260">
        <v>74.918149999999997</v>
      </c>
      <c r="AR1260">
        <v>80.337800000000001</v>
      </c>
      <c r="AS1260">
        <v>85.526039999999995</v>
      </c>
      <c r="AT1260">
        <v>90.001490000000004</v>
      </c>
      <c r="AU1260">
        <v>93.249250000000004</v>
      </c>
      <c r="AV1260">
        <v>95.112350000000006</v>
      </c>
      <c r="AW1260">
        <v>95.930800000000005</v>
      </c>
      <c r="AX1260">
        <v>95.053579999999997</v>
      </c>
      <c r="AY1260">
        <v>92.888400000000004</v>
      </c>
      <c r="AZ1260">
        <v>89.074399999999997</v>
      </c>
      <c r="BA1260">
        <v>83.510409999999993</v>
      </c>
      <c r="BB1260">
        <v>77.68526</v>
      </c>
      <c r="BC1260">
        <v>73.403270000000006</v>
      </c>
      <c r="BD1260">
        <v>70.329610000000002</v>
      </c>
      <c r="BE1260">
        <v>67.837800000000001</v>
      </c>
      <c r="BF1260">
        <v>-1035.0119999999999</v>
      </c>
      <c r="BG1260">
        <v>1125.5909999999999</v>
      </c>
      <c r="BH1260">
        <v>0</v>
      </c>
      <c r="BI1260">
        <v>0</v>
      </c>
      <c r="BJ1260">
        <v>0</v>
      </c>
    </row>
    <row r="1261" spans="1:62" x14ac:dyDescent="0.25">
      <c r="A1261" t="s">
        <v>37</v>
      </c>
      <c r="B1261" t="s">
        <v>25</v>
      </c>
      <c r="C1261" t="s">
        <v>30</v>
      </c>
      <c r="D1261" t="s">
        <v>126</v>
      </c>
      <c r="E1261" t="s">
        <v>100</v>
      </c>
      <c r="F1261" t="s">
        <v>31</v>
      </c>
      <c r="G1261">
        <v>2022</v>
      </c>
      <c r="H1261">
        <v>8</v>
      </c>
      <c r="I1261">
        <v>80.897930000000002</v>
      </c>
      <c r="J1261">
        <v>1160.4269999999999</v>
      </c>
      <c r="K1261">
        <v>1146.325</v>
      </c>
      <c r="L1261">
        <v>1137.1400000000001</v>
      </c>
      <c r="M1261">
        <v>1128.0989999999999</v>
      </c>
      <c r="N1261">
        <v>1148.1089999999999</v>
      </c>
      <c r="O1261">
        <v>1148.7370000000001</v>
      </c>
      <c r="P1261">
        <v>1379.8820000000001</v>
      </c>
      <c r="Q1261">
        <v>1747.597</v>
      </c>
      <c r="R1261">
        <v>2328.5189999999998</v>
      </c>
      <c r="S1261">
        <v>3310.402</v>
      </c>
      <c r="T1261">
        <v>3964.37</v>
      </c>
      <c r="U1261">
        <v>4254.1660000000002</v>
      </c>
      <c r="V1261">
        <v>4534.9390000000003</v>
      </c>
      <c r="W1261">
        <v>4778.3270000000002</v>
      </c>
      <c r="X1261">
        <v>4953.0860000000002</v>
      </c>
      <c r="Y1261">
        <v>5078.8370000000004</v>
      </c>
      <c r="Z1261">
        <v>5098.134</v>
      </c>
      <c r="AA1261">
        <v>5135.8410000000003</v>
      </c>
      <c r="AB1261">
        <v>4855.3040000000001</v>
      </c>
      <c r="AC1261">
        <v>4648.76</v>
      </c>
      <c r="AD1261">
        <v>4481.3159999999998</v>
      </c>
      <c r="AE1261">
        <v>2944.5039999999999</v>
      </c>
      <c r="AF1261">
        <v>1696.7950000000001</v>
      </c>
      <c r="AG1261">
        <v>1216.184</v>
      </c>
      <c r="AH1261">
        <v>67.428569999999993</v>
      </c>
      <c r="AI1261">
        <v>66.224699999999999</v>
      </c>
      <c r="AJ1261">
        <v>64.811750000000004</v>
      </c>
      <c r="AK1261">
        <v>63.497019999999999</v>
      </c>
      <c r="AL1261">
        <v>62.381689999999999</v>
      </c>
      <c r="AM1261">
        <v>61.5625</v>
      </c>
      <c r="AN1261">
        <v>61.476190000000003</v>
      </c>
      <c r="AO1261">
        <v>64.348209999999995</v>
      </c>
      <c r="AP1261">
        <v>69.501490000000004</v>
      </c>
      <c r="AQ1261">
        <v>74.918149999999997</v>
      </c>
      <c r="AR1261">
        <v>80.337800000000001</v>
      </c>
      <c r="AS1261">
        <v>85.526039999999995</v>
      </c>
      <c r="AT1261">
        <v>90.001490000000004</v>
      </c>
      <c r="AU1261">
        <v>93.249250000000004</v>
      </c>
      <c r="AV1261">
        <v>95.112350000000006</v>
      </c>
      <c r="AW1261">
        <v>95.930800000000005</v>
      </c>
      <c r="AX1261">
        <v>95.053579999999997</v>
      </c>
      <c r="AY1261">
        <v>92.888400000000004</v>
      </c>
      <c r="AZ1261">
        <v>89.074399999999997</v>
      </c>
      <c r="BA1261">
        <v>83.510409999999993</v>
      </c>
      <c r="BB1261">
        <v>77.68526</v>
      </c>
      <c r="BC1261">
        <v>73.403270000000006</v>
      </c>
      <c r="BD1261">
        <v>70.329610000000002</v>
      </c>
      <c r="BE1261">
        <v>67.837800000000001</v>
      </c>
      <c r="BF1261">
        <v>-1089.4860000000001</v>
      </c>
      <c r="BG1261">
        <v>1247.193</v>
      </c>
      <c r="BH1261">
        <v>0</v>
      </c>
      <c r="BI1261">
        <v>0</v>
      </c>
      <c r="BJ1261">
        <v>0</v>
      </c>
    </row>
    <row r="1262" spans="1:62" x14ac:dyDescent="0.25">
      <c r="A1262" t="s">
        <v>37</v>
      </c>
      <c r="B1262" t="s">
        <v>25</v>
      </c>
      <c r="C1262" t="s">
        <v>30</v>
      </c>
      <c r="D1262" t="s">
        <v>126</v>
      </c>
      <c r="E1262" t="s">
        <v>127</v>
      </c>
      <c r="F1262" t="s">
        <v>33</v>
      </c>
      <c r="G1262">
        <v>2019</v>
      </c>
      <c r="H1262">
        <v>5</v>
      </c>
      <c r="I1262">
        <v>42</v>
      </c>
      <c r="J1262">
        <v>631.35410000000002</v>
      </c>
      <c r="K1262">
        <v>628.15809999999999</v>
      </c>
      <c r="L1262">
        <v>625.11580000000004</v>
      </c>
      <c r="M1262">
        <v>622.04179999999997</v>
      </c>
      <c r="N1262">
        <v>652.42769999999996</v>
      </c>
      <c r="O1262">
        <v>691.42079999999999</v>
      </c>
      <c r="P1262">
        <v>770.26179999999999</v>
      </c>
      <c r="Q1262">
        <v>936.01250000000005</v>
      </c>
      <c r="R1262">
        <v>1146.9369999999999</v>
      </c>
      <c r="S1262">
        <v>1523.893</v>
      </c>
      <c r="T1262">
        <v>1699.2570000000001</v>
      </c>
      <c r="U1262">
        <v>1793.0039999999999</v>
      </c>
      <c r="V1262">
        <v>1883.3019999999999</v>
      </c>
      <c r="W1262">
        <v>1963.7950000000001</v>
      </c>
      <c r="X1262">
        <v>2002.913</v>
      </c>
      <c r="Y1262">
        <v>1998.3330000000001</v>
      </c>
      <c r="Z1262">
        <v>1985.8019999999999</v>
      </c>
      <c r="AA1262">
        <v>1957.3409999999999</v>
      </c>
      <c r="AB1262">
        <v>2045.672</v>
      </c>
      <c r="AC1262">
        <v>1873.702</v>
      </c>
      <c r="AD1262">
        <v>1851.595</v>
      </c>
      <c r="AE1262">
        <v>1323.598</v>
      </c>
      <c r="AF1262">
        <v>864.59270000000004</v>
      </c>
      <c r="AG1262">
        <v>645.37379999999996</v>
      </c>
      <c r="AH1262">
        <v>59.604170000000003</v>
      </c>
      <c r="AI1262">
        <v>58.523809999999997</v>
      </c>
      <c r="AJ1262">
        <v>57.235120000000002</v>
      </c>
      <c r="AK1262">
        <v>56.36309</v>
      </c>
      <c r="AL1262">
        <v>55.767859999999999</v>
      </c>
      <c r="AM1262">
        <v>55.190480000000001</v>
      </c>
      <c r="AN1262">
        <v>55.282739999999997</v>
      </c>
      <c r="AO1262">
        <v>57.369050000000001</v>
      </c>
      <c r="AP1262">
        <v>60.529760000000003</v>
      </c>
      <c r="AQ1262">
        <v>64.854159999999993</v>
      </c>
      <c r="AR1262">
        <v>69.642859999999999</v>
      </c>
      <c r="AS1262">
        <v>74.014880000000005</v>
      </c>
      <c r="AT1262">
        <v>77.511899999999997</v>
      </c>
      <c r="AU1262">
        <v>79.830359999999999</v>
      </c>
      <c r="AV1262">
        <v>81.074399999999997</v>
      </c>
      <c r="AW1262">
        <v>81.264880000000005</v>
      </c>
      <c r="AX1262">
        <v>80.601190000000003</v>
      </c>
      <c r="AY1262">
        <v>78.791659999999993</v>
      </c>
      <c r="AZ1262">
        <v>75.119050000000001</v>
      </c>
      <c r="BA1262">
        <v>71.244050000000001</v>
      </c>
      <c r="BB1262">
        <v>66.541659999999993</v>
      </c>
      <c r="BC1262">
        <v>64.172619999999995</v>
      </c>
      <c r="BD1262">
        <v>62.133929999999999</v>
      </c>
      <c r="BE1262">
        <v>60.625</v>
      </c>
      <c r="BF1262">
        <v>-565.63139999999999</v>
      </c>
      <c r="BG1262">
        <v>336.1687</v>
      </c>
      <c r="BH1262">
        <v>0</v>
      </c>
      <c r="BI1262">
        <v>0</v>
      </c>
      <c r="BJ1262">
        <v>0</v>
      </c>
    </row>
    <row r="1263" spans="1:62" x14ac:dyDescent="0.25">
      <c r="A1263" t="s">
        <v>37</v>
      </c>
      <c r="B1263" t="s">
        <v>25</v>
      </c>
      <c r="C1263" t="s">
        <v>30</v>
      </c>
      <c r="D1263" t="s">
        <v>126</v>
      </c>
      <c r="E1263" t="s">
        <v>127</v>
      </c>
      <c r="F1263" t="s">
        <v>33</v>
      </c>
      <c r="G1263">
        <v>2019</v>
      </c>
      <c r="H1263">
        <v>6</v>
      </c>
      <c r="I1263">
        <v>42</v>
      </c>
      <c r="J1263">
        <v>617.36540000000002</v>
      </c>
      <c r="K1263">
        <v>613.18920000000003</v>
      </c>
      <c r="L1263">
        <v>610.65070000000003</v>
      </c>
      <c r="M1263">
        <v>607.64099999999996</v>
      </c>
      <c r="N1263">
        <v>622.59879999999998</v>
      </c>
      <c r="O1263">
        <v>639.3614</v>
      </c>
      <c r="P1263">
        <v>728.69240000000002</v>
      </c>
      <c r="Q1263">
        <v>896.08910000000003</v>
      </c>
      <c r="R1263">
        <v>1180.797</v>
      </c>
      <c r="S1263">
        <v>1686.049</v>
      </c>
      <c r="T1263">
        <v>2000.3209999999999</v>
      </c>
      <c r="U1263">
        <v>2160.38</v>
      </c>
      <c r="V1263">
        <v>2286.9</v>
      </c>
      <c r="W1263">
        <v>2393.7539999999999</v>
      </c>
      <c r="X1263">
        <v>2458.64</v>
      </c>
      <c r="Y1263">
        <v>2493.7190000000001</v>
      </c>
      <c r="Z1263">
        <v>2493.413</v>
      </c>
      <c r="AA1263">
        <v>2497.549</v>
      </c>
      <c r="AB1263">
        <v>2502.0410000000002</v>
      </c>
      <c r="AC1263">
        <v>2325.6190000000001</v>
      </c>
      <c r="AD1263">
        <v>2168.9059999999999</v>
      </c>
      <c r="AE1263">
        <v>1469.9690000000001</v>
      </c>
      <c r="AF1263">
        <v>912.54610000000002</v>
      </c>
      <c r="AG1263">
        <v>654.03610000000003</v>
      </c>
      <c r="AH1263">
        <v>68.252979999999994</v>
      </c>
      <c r="AI1263">
        <v>65.791659999999993</v>
      </c>
      <c r="AJ1263">
        <v>64.309520000000006</v>
      </c>
      <c r="AK1263">
        <v>63.098210000000002</v>
      </c>
      <c r="AL1263">
        <v>62.044640000000001</v>
      </c>
      <c r="AM1263">
        <v>61</v>
      </c>
      <c r="AN1263">
        <v>61.127980000000001</v>
      </c>
      <c r="AO1263">
        <v>66.455359999999999</v>
      </c>
      <c r="AP1263">
        <v>71.875</v>
      </c>
      <c r="AQ1263">
        <v>77.074399999999997</v>
      </c>
      <c r="AR1263">
        <v>82.0625</v>
      </c>
      <c r="AS1263">
        <v>86.681550000000001</v>
      </c>
      <c r="AT1263">
        <v>90.630949999999999</v>
      </c>
      <c r="AU1263">
        <v>93.75</v>
      </c>
      <c r="AV1263">
        <v>94.357140000000001</v>
      </c>
      <c r="AW1263">
        <v>94.288690000000003</v>
      </c>
      <c r="AX1263">
        <v>94.175600000000003</v>
      </c>
      <c r="AY1263">
        <v>93.744050000000001</v>
      </c>
      <c r="AZ1263">
        <v>91.333340000000007</v>
      </c>
      <c r="BA1263">
        <v>86.860119999999995</v>
      </c>
      <c r="BB1263">
        <v>80.142859999999999</v>
      </c>
      <c r="BC1263">
        <v>74.830359999999999</v>
      </c>
      <c r="BD1263">
        <v>71.273809999999997</v>
      </c>
      <c r="BE1263">
        <v>68.392859999999999</v>
      </c>
      <c r="BF1263">
        <v>-565.63139999999999</v>
      </c>
      <c r="BG1263">
        <v>336.1687</v>
      </c>
      <c r="BH1263">
        <v>0</v>
      </c>
      <c r="BI1263">
        <v>0</v>
      </c>
      <c r="BJ1263">
        <v>0</v>
      </c>
    </row>
    <row r="1264" spans="1:62" x14ac:dyDescent="0.25">
      <c r="A1264" t="s">
        <v>37</v>
      </c>
      <c r="B1264" t="s">
        <v>25</v>
      </c>
      <c r="C1264" t="s">
        <v>30</v>
      </c>
      <c r="D1264" t="s">
        <v>126</v>
      </c>
      <c r="E1264" t="s">
        <v>127</v>
      </c>
      <c r="F1264" t="s">
        <v>33</v>
      </c>
      <c r="G1264">
        <v>2019</v>
      </c>
      <c r="H1264">
        <v>7</v>
      </c>
      <c r="I1264">
        <v>42</v>
      </c>
      <c r="J1264">
        <v>608.60140000000001</v>
      </c>
      <c r="K1264">
        <v>605.14319999999998</v>
      </c>
      <c r="L1264">
        <v>598.80529999999999</v>
      </c>
      <c r="M1264">
        <v>598.52290000000005</v>
      </c>
      <c r="N1264">
        <v>617.88239999999996</v>
      </c>
      <c r="O1264">
        <v>629.21950000000004</v>
      </c>
      <c r="P1264">
        <v>729.88639999999998</v>
      </c>
      <c r="Q1264">
        <v>895.75990000000002</v>
      </c>
      <c r="R1264">
        <v>1184.838</v>
      </c>
      <c r="S1264">
        <v>1658.3720000000001</v>
      </c>
      <c r="T1264">
        <v>1964.9110000000001</v>
      </c>
      <c r="U1264">
        <v>2097.1010000000001</v>
      </c>
      <c r="V1264">
        <v>2217.9119999999998</v>
      </c>
      <c r="W1264">
        <v>2313.1640000000002</v>
      </c>
      <c r="X1264">
        <v>2384.5459999999998</v>
      </c>
      <c r="Y1264">
        <v>2426.4580000000001</v>
      </c>
      <c r="Z1264">
        <v>2423.125</v>
      </c>
      <c r="AA1264">
        <v>2454.0479999999998</v>
      </c>
      <c r="AB1264">
        <v>2388.5819999999999</v>
      </c>
      <c r="AC1264">
        <v>2274.7280000000001</v>
      </c>
      <c r="AD1264">
        <v>2146.8200000000002</v>
      </c>
      <c r="AE1264">
        <v>1425.39</v>
      </c>
      <c r="AF1264">
        <v>869.99270000000001</v>
      </c>
      <c r="AG1264">
        <v>629.28859999999997</v>
      </c>
      <c r="AH1264">
        <v>65.770840000000007</v>
      </c>
      <c r="AI1264">
        <v>64.589290000000005</v>
      </c>
      <c r="AJ1264">
        <v>63.565480000000001</v>
      </c>
      <c r="AK1264">
        <v>62.622019999999999</v>
      </c>
      <c r="AL1264">
        <v>61.934519999999999</v>
      </c>
      <c r="AM1264">
        <v>61.681550000000001</v>
      </c>
      <c r="AN1264">
        <v>61.586309999999997</v>
      </c>
      <c r="AO1264">
        <v>64.080359999999999</v>
      </c>
      <c r="AP1264">
        <v>68.377979999999994</v>
      </c>
      <c r="AQ1264">
        <v>72.202380000000005</v>
      </c>
      <c r="AR1264">
        <v>77.047619999999995</v>
      </c>
      <c r="AS1264">
        <v>81.351190000000003</v>
      </c>
      <c r="AT1264">
        <v>85.413690000000003</v>
      </c>
      <c r="AU1264">
        <v>87.806550000000001</v>
      </c>
      <c r="AV1264">
        <v>89.392859999999999</v>
      </c>
      <c r="AW1264">
        <v>89.892859999999999</v>
      </c>
      <c r="AX1264">
        <v>89.497020000000006</v>
      </c>
      <c r="AY1264">
        <v>88.345240000000004</v>
      </c>
      <c r="AZ1264">
        <v>86.613100000000003</v>
      </c>
      <c r="BA1264">
        <v>81.955359999999999</v>
      </c>
      <c r="BB1264">
        <v>76.092259999999996</v>
      </c>
      <c r="BC1264">
        <v>72.005949999999999</v>
      </c>
      <c r="BD1264">
        <v>69.672619999999995</v>
      </c>
      <c r="BE1264">
        <v>67.848209999999995</v>
      </c>
      <c r="BF1264">
        <v>-565.63139999999999</v>
      </c>
      <c r="BG1264">
        <v>336.1687</v>
      </c>
      <c r="BH1264">
        <v>0</v>
      </c>
      <c r="BI1264">
        <v>0</v>
      </c>
      <c r="BJ1264">
        <v>0</v>
      </c>
    </row>
    <row r="1265" spans="1:62" x14ac:dyDescent="0.25">
      <c r="A1265" t="s">
        <v>37</v>
      </c>
      <c r="B1265" t="s">
        <v>25</v>
      </c>
      <c r="C1265" t="s">
        <v>30</v>
      </c>
      <c r="D1265" t="s">
        <v>126</v>
      </c>
      <c r="E1265" t="s">
        <v>127</v>
      </c>
      <c r="F1265" t="s">
        <v>33</v>
      </c>
      <c r="G1265">
        <v>2019</v>
      </c>
      <c r="H1265">
        <v>8</v>
      </c>
      <c r="I1265">
        <v>42</v>
      </c>
      <c r="J1265">
        <v>608.71320000000003</v>
      </c>
      <c r="K1265">
        <v>602.66780000000006</v>
      </c>
      <c r="L1265">
        <v>599.30190000000005</v>
      </c>
      <c r="M1265">
        <v>594.8184</v>
      </c>
      <c r="N1265">
        <v>607.75160000000005</v>
      </c>
      <c r="O1265">
        <v>612.59529999999995</v>
      </c>
      <c r="P1265">
        <v>724.62530000000004</v>
      </c>
      <c r="Q1265">
        <v>906.59050000000002</v>
      </c>
      <c r="R1265">
        <v>1188.5989999999999</v>
      </c>
      <c r="S1265">
        <v>1687.09</v>
      </c>
      <c r="T1265">
        <v>1926.826</v>
      </c>
      <c r="U1265">
        <v>2068.835</v>
      </c>
      <c r="V1265">
        <v>2204.0450000000001</v>
      </c>
      <c r="W1265">
        <v>2330.0569999999998</v>
      </c>
      <c r="X1265">
        <v>2424.7249999999999</v>
      </c>
      <c r="Y1265">
        <v>2485.4810000000002</v>
      </c>
      <c r="Z1265">
        <v>2497.232</v>
      </c>
      <c r="AA1265">
        <v>2525.069</v>
      </c>
      <c r="AB1265">
        <v>2406.0230000000001</v>
      </c>
      <c r="AC1265">
        <v>2339.3809999999999</v>
      </c>
      <c r="AD1265">
        <v>2268.1880000000001</v>
      </c>
      <c r="AE1265">
        <v>1502.42</v>
      </c>
      <c r="AF1265">
        <v>873.05150000000003</v>
      </c>
      <c r="AG1265">
        <v>625.9289</v>
      </c>
      <c r="AH1265">
        <v>61.443449999999999</v>
      </c>
      <c r="AI1265">
        <v>60.458329999999997</v>
      </c>
      <c r="AJ1265">
        <v>59.160710000000002</v>
      </c>
      <c r="AK1265">
        <v>58.639879999999998</v>
      </c>
      <c r="AL1265">
        <v>57.904760000000003</v>
      </c>
      <c r="AM1265">
        <v>57.520829999999997</v>
      </c>
      <c r="AN1265">
        <v>57.327379999999998</v>
      </c>
      <c r="AO1265">
        <v>58.758929999999999</v>
      </c>
      <c r="AP1265">
        <v>62.26191</v>
      </c>
      <c r="AQ1265">
        <v>66.848209999999995</v>
      </c>
      <c r="AR1265">
        <v>72.383930000000007</v>
      </c>
      <c r="AS1265">
        <v>77.833340000000007</v>
      </c>
      <c r="AT1265">
        <v>82.848209999999995</v>
      </c>
      <c r="AU1265">
        <v>87.285709999999995</v>
      </c>
      <c r="AV1265">
        <v>91.0625</v>
      </c>
      <c r="AW1265">
        <v>92.130949999999999</v>
      </c>
      <c r="AX1265">
        <v>91.693449999999999</v>
      </c>
      <c r="AY1265">
        <v>90.538690000000003</v>
      </c>
      <c r="AZ1265">
        <v>87.678569999999993</v>
      </c>
      <c r="BA1265">
        <v>82.654759999999996</v>
      </c>
      <c r="BB1265">
        <v>77.074399999999997</v>
      </c>
      <c r="BC1265">
        <v>73.383930000000007</v>
      </c>
      <c r="BD1265">
        <v>70.244050000000001</v>
      </c>
      <c r="BE1265">
        <v>68.116069999999993</v>
      </c>
      <c r="BF1265">
        <v>-565.63139999999999</v>
      </c>
      <c r="BG1265">
        <v>336.1687</v>
      </c>
      <c r="BH1265">
        <v>0</v>
      </c>
      <c r="BI1265">
        <v>0</v>
      </c>
      <c r="BJ1265">
        <v>0</v>
      </c>
    </row>
    <row r="1266" spans="1:62" x14ac:dyDescent="0.25">
      <c r="A1266" t="s">
        <v>37</v>
      </c>
      <c r="B1266" t="s">
        <v>25</v>
      </c>
      <c r="C1266" t="s">
        <v>30</v>
      </c>
      <c r="D1266" t="s">
        <v>126</v>
      </c>
      <c r="E1266" t="s">
        <v>127</v>
      </c>
      <c r="F1266" t="s">
        <v>33</v>
      </c>
      <c r="G1266">
        <v>2019</v>
      </c>
      <c r="H1266">
        <v>9</v>
      </c>
      <c r="I1266">
        <v>42</v>
      </c>
      <c r="J1266">
        <v>591.15430000000003</v>
      </c>
      <c r="K1266">
        <v>586.05759999999998</v>
      </c>
      <c r="L1266">
        <v>583.55460000000005</v>
      </c>
      <c r="M1266">
        <v>580.28610000000003</v>
      </c>
      <c r="N1266">
        <v>602.05229999999995</v>
      </c>
      <c r="O1266">
        <v>619.47249999999997</v>
      </c>
      <c r="P1266">
        <v>763.80359999999996</v>
      </c>
      <c r="Q1266">
        <v>920.06960000000004</v>
      </c>
      <c r="R1266">
        <v>1170.0250000000001</v>
      </c>
      <c r="S1266">
        <v>1643.175</v>
      </c>
      <c r="T1266">
        <v>1836.8820000000001</v>
      </c>
      <c r="U1266">
        <v>1961.5039999999999</v>
      </c>
      <c r="V1266">
        <v>2080.4850000000001</v>
      </c>
      <c r="W1266">
        <v>2196.5520000000001</v>
      </c>
      <c r="X1266">
        <v>2283.0100000000002</v>
      </c>
      <c r="Y1266">
        <v>2336.23</v>
      </c>
      <c r="Z1266">
        <v>2353.096</v>
      </c>
      <c r="AA1266">
        <v>2385.337</v>
      </c>
      <c r="AB1266">
        <v>2236.1860000000001</v>
      </c>
      <c r="AC1266">
        <v>2258.3789999999999</v>
      </c>
      <c r="AD1266">
        <v>2130.75</v>
      </c>
      <c r="AE1266">
        <v>1389.317</v>
      </c>
      <c r="AF1266">
        <v>853.19880000000001</v>
      </c>
      <c r="AG1266">
        <v>637.3501</v>
      </c>
      <c r="AH1266">
        <v>63.446429999999999</v>
      </c>
      <c r="AI1266">
        <v>62.107140000000001</v>
      </c>
      <c r="AJ1266">
        <v>60.669640000000001</v>
      </c>
      <c r="AK1266">
        <v>59.651789999999998</v>
      </c>
      <c r="AL1266">
        <v>59.071429999999999</v>
      </c>
      <c r="AM1266">
        <v>58.377980000000001</v>
      </c>
      <c r="AN1266">
        <v>57.842260000000003</v>
      </c>
      <c r="AO1266">
        <v>58.657739999999997</v>
      </c>
      <c r="AP1266">
        <v>62.866070000000001</v>
      </c>
      <c r="AQ1266">
        <v>67.113100000000003</v>
      </c>
      <c r="AR1266">
        <v>71.354159999999993</v>
      </c>
      <c r="AS1266">
        <v>75.851190000000003</v>
      </c>
      <c r="AT1266">
        <v>80.758930000000007</v>
      </c>
      <c r="AU1266">
        <v>84.592259999999996</v>
      </c>
      <c r="AV1266">
        <v>87.639880000000005</v>
      </c>
      <c r="AW1266">
        <v>88.854159999999993</v>
      </c>
      <c r="AX1266">
        <v>88.589290000000005</v>
      </c>
      <c r="AY1266">
        <v>86.508930000000007</v>
      </c>
      <c r="AZ1266">
        <v>82.479159999999993</v>
      </c>
      <c r="BA1266">
        <v>77.377979999999994</v>
      </c>
      <c r="BB1266">
        <v>72.517859999999999</v>
      </c>
      <c r="BC1266">
        <v>68.898809999999997</v>
      </c>
      <c r="BD1266">
        <v>66.020840000000007</v>
      </c>
      <c r="BE1266">
        <v>63.970239999999997</v>
      </c>
      <c r="BF1266">
        <v>-565.63139999999999</v>
      </c>
      <c r="BG1266">
        <v>336.1687</v>
      </c>
      <c r="BH1266">
        <v>0</v>
      </c>
      <c r="BI1266">
        <v>0</v>
      </c>
      <c r="BJ1266">
        <v>0</v>
      </c>
    </row>
    <row r="1267" spans="1:62" x14ac:dyDescent="0.25">
      <c r="A1267" t="s">
        <v>37</v>
      </c>
      <c r="B1267" t="s">
        <v>25</v>
      </c>
      <c r="C1267" t="s">
        <v>30</v>
      </c>
      <c r="D1267" t="s">
        <v>126</v>
      </c>
      <c r="E1267" t="s">
        <v>127</v>
      </c>
      <c r="F1267" t="s">
        <v>33</v>
      </c>
      <c r="G1267">
        <v>2019</v>
      </c>
      <c r="H1267">
        <v>10</v>
      </c>
      <c r="I1267">
        <v>42</v>
      </c>
      <c r="J1267">
        <v>649.2278</v>
      </c>
      <c r="K1267">
        <v>647.12599999999998</v>
      </c>
      <c r="L1267">
        <v>637.43259999999998</v>
      </c>
      <c r="M1267">
        <v>635.12099999999998</v>
      </c>
      <c r="N1267">
        <v>660.28819999999996</v>
      </c>
      <c r="O1267">
        <v>683.37450000000001</v>
      </c>
      <c r="P1267">
        <v>768.30579999999998</v>
      </c>
      <c r="Q1267">
        <v>939.15369999999996</v>
      </c>
      <c r="R1267">
        <v>1130.4639999999999</v>
      </c>
      <c r="S1267">
        <v>1527.742</v>
      </c>
      <c r="T1267">
        <v>1653.2329999999999</v>
      </c>
      <c r="U1267">
        <v>1797.9549999999999</v>
      </c>
      <c r="V1267">
        <v>1912.625</v>
      </c>
      <c r="W1267">
        <v>2003.703</v>
      </c>
      <c r="X1267">
        <v>2098.6990000000001</v>
      </c>
      <c r="Y1267">
        <v>2161.422</v>
      </c>
      <c r="Z1267">
        <v>2199.6979999999999</v>
      </c>
      <c r="AA1267">
        <v>2233.4949999999999</v>
      </c>
      <c r="AB1267">
        <v>2176.4319999999998</v>
      </c>
      <c r="AC1267">
        <v>2185.0479999999998</v>
      </c>
      <c r="AD1267">
        <v>2021.4490000000001</v>
      </c>
      <c r="AE1267">
        <v>1356.9659999999999</v>
      </c>
      <c r="AF1267">
        <v>901.95100000000002</v>
      </c>
      <c r="AG1267">
        <v>694.0548</v>
      </c>
      <c r="AH1267">
        <v>60.196429999999999</v>
      </c>
      <c r="AI1267">
        <v>58</v>
      </c>
      <c r="AJ1267">
        <v>56.732140000000001</v>
      </c>
      <c r="AK1267">
        <v>55.770829999999997</v>
      </c>
      <c r="AL1267">
        <v>55.002980000000001</v>
      </c>
      <c r="AM1267">
        <v>53.940480000000001</v>
      </c>
      <c r="AN1267">
        <v>53.26191</v>
      </c>
      <c r="AO1267">
        <v>53.172620000000002</v>
      </c>
      <c r="AP1267">
        <v>58.122019999999999</v>
      </c>
      <c r="AQ1267">
        <v>65.047619999999995</v>
      </c>
      <c r="AR1267">
        <v>71.273809999999997</v>
      </c>
      <c r="AS1267">
        <v>76.145840000000007</v>
      </c>
      <c r="AT1267">
        <v>80.345240000000004</v>
      </c>
      <c r="AU1267">
        <v>83.261899999999997</v>
      </c>
      <c r="AV1267">
        <v>86.354159999999993</v>
      </c>
      <c r="AW1267">
        <v>87.889880000000005</v>
      </c>
      <c r="AX1267">
        <v>87.369050000000001</v>
      </c>
      <c r="AY1267">
        <v>85.470240000000004</v>
      </c>
      <c r="AZ1267">
        <v>79.345240000000004</v>
      </c>
      <c r="BA1267">
        <v>73.1875</v>
      </c>
      <c r="BB1267">
        <v>69.133930000000007</v>
      </c>
      <c r="BC1267">
        <v>65.556550000000001</v>
      </c>
      <c r="BD1267">
        <v>63.372019999999999</v>
      </c>
      <c r="BE1267">
        <v>60.913690000000003</v>
      </c>
      <c r="BF1267">
        <v>-565.63139999999999</v>
      </c>
      <c r="BG1267">
        <v>336.1687</v>
      </c>
      <c r="BH1267">
        <v>0</v>
      </c>
      <c r="BI1267">
        <v>0</v>
      </c>
      <c r="BJ1267">
        <v>0</v>
      </c>
    </row>
    <row r="1268" spans="1:62" x14ac:dyDescent="0.25">
      <c r="A1268" t="s">
        <v>37</v>
      </c>
      <c r="B1268" t="s">
        <v>25</v>
      </c>
      <c r="C1268" t="s">
        <v>30</v>
      </c>
      <c r="D1268" t="s">
        <v>126</v>
      </c>
      <c r="E1268" t="s">
        <v>127</v>
      </c>
      <c r="F1268" t="s">
        <v>33</v>
      </c>
      <c r="G1268">
        <v>2020</v>
      </c>
      <c r="H1268">
        <v>5</v>
      </c>
      <c r="I1268">
        <v>38.426519999999996</v>
      </c>
      <c r="J1268">
        <v>577.63679999999999</v>
      </c>
      <c r="K1268">
        <v>574.71259999999995</v>
      </c>
      <c r="L1268">
        <v>571.92920000000004</v>
      </c>
      <c r="M1268">
        <v>569.11680000000001</v>
      </c>
      <c r="N1268">
        <v>596.91740000000004</v>
      </c>
      <c r="O1268">
        <v>632.59280000000001</v>
      </c>
      <c r="P1268">
        <v>704.72580000000005</v>
      </c>
      <c r="Q1268">
        <v>856.37400000000002</v>
      </c>
      <c r="R1268">
        <v>1049.3520000000001</v>
      </c>
      <c r="S1268">
        <v>1394.2360000000001</v>
      </c>
      <c r="T1268">
        <v>1554.6790000000001</v>
      </c>
      <c r="U1268">
        <v>1640.45</v>
      </c>
      <c r="V1268">
        <v>1723.0650000000001</v>
      </c>
      <c r="W1268">
        <v>1796.7090000000001</v>
      </c>
      <c r="X1268">
        <v>1832.5</v>
      </c>
      <c r="Y1268">
        <v>1828.309</v>
      </c>
      <c r="Z1268">
        <v>1816.845</v>
      </c>
      <c r="AA1268">
        <v>1790.8050000000001</v>
      </c>
      <c r="AB1268">
        <v>1871.62</v>
      </c>
      <c r="AC1268">
        <v>1714.2819999999999</v>
      </c>
      <c r="AD1268">
        <v>1694.056</v>
      </c>
      <c r="AE1268">
        <v>1210.982</v>
      </c>
      <c r="AF1268">
        <v>791.03070000000002</v>
      </c>
      <c r="AG1268">
        <v>590.46360000000004</v>
      </c>
      <c r="AH1268">
        <v>59.604170000000003</v>
      </c>
      <c r="AI1268">
        <v>58.523809999999997</v>
      </c>
      <c r="AJ1268">
        <v>57.235120000000002</v>
      </c>
      <c r="AK1268">
        <v>56.36309</v>
      </c>
      <c r="AL1268">
        <v>55.767859999999999</v>
      </c>
      <c r="AM1268">
        <v>55.190480000000001</v>
      </c>
      <c r="AN1268">
        <v>55.282739999999997</v>
      </c>
      <c r="AO1268">
        <v>57.369050000000001</v>
      </c>
      <c r="AP1268">
        <v>60.529760000000003</v>
      </c>
      <c r="AQ1268">
        <v>64.854159999999993</v>
      </c>
      <c r="AR1268">
        <v>69.642859999999999</v>
      </c>
      <c r="AS1268">
        <v>74.014880000000005</v>
      </c>
      <c r="AT1268">
        <v>77.511899999999997</v>
      </c>
      <c r="AU1268">
        <v>79.830359999999999</v>
      </c>
      <c r="AV1268">
        <v>81.074399999999997</v>
      </c>
      <c r="AW1268">
        <v>81.264880000000005</v>
      </c>
      <c r="AX1268">
        <v>80.601190000000003</v>
      </c>
      <c r="AY1268">
        <v>78.791659999999993</v>
      </c>
      <c r="AZ1268">
        <v>75.119050000000001</v>
      </c>
      <c r="BA1268">
        <v>71.244050000000001</v>
      </c>
      <c r="BB1268">
        <v>66.541659999999993</v>
      </c>
      <c r="BC1268">
        <v>64.172619999999995</v>
      </c>
      <c r="BD1268">
        <v>62.133929999999999</v>
      </c>
      <c r="BE1268">
        <v>60.625</v>
      </c>
      <c r="BF1268">
        <v>-517.5059</v>
      </c>
      <c r="BG1268">
        <v>281.39789999999999</v>
      </c>
      <c r="BH1268">
        <v>0</v>
      </c>
      <c r="BI1268">
        <v>0</v>
      </c>
      <c r="BJ1268">
        <v>0</v>
      </c>
    </row>
    <row r="1269" spans="1:62" x14ac:dyDescent="0.25">
      <c r="A1269" t="s">
        <v>37</v>
      </c>
      <c r="B1269" t="s">
        <v>25</v>
      </c>
      <c r="C1269" t="s">
        <v>30</v>
      </c>
      <c r="D1269" t="s">
        <v>126</v>
      </c>
      <c r="E1269" t="s">
        <v>127</v>
      </c>
      <c r="F1269" t="s">
        <v>33</v>
      </c>
      <c r="G1269">
        <v>2020</v>
      </c>
      <c r="H1269">
        <v>6</v>
      </c>
      <c r="I1269">
        <v>50.561210000000003</v>
      </c>
      <c r="J1269">
        <v>743.20809999999994</v>
      </c>
      <c r="K1269">
        <v>738.1807</v>
      </c>
      <c r="L1269">
        <v>735.12469999999996</v>
      </c>
      <c r="M1269">
        <v>731.50149999999996</v>
      </c>
      <c r="N1269">
        <v>749.50819999999999</v>
      </c>
      <c r="O1269">
        <v>769.68780000000004</v>
      </c>
      <c r="P1269">
        <v>877.2278</v>
      </c>
      <c r="Q1269">
        <v>1078.7460000000001</v>
      </c>
      <c r="R1269">
        <v>1421.489</v>
      </c>
      <c r="S1269">
        <v>2029.73</v>
      </c>
      <c r="T1269">
        <v>2408.0630000000001</v>
      </c>
      <c r="U1269">
        <v>2600.7489999999998</v>
      </c>
      <c r="V1269">
        <v>2753.058</v>
      </c>
      <c r="W1269">
        <v>2881.6930000000002</v>
      </c>
      <c r="X1269">
        <v>2959.8049999999998</v>
      </c>
      <c r="Y1269">
        <v>3002.0349999999999</v>
      </c>
      <c r="Z1269">
        <v>3001.6669999999999</v>
      </c>
      <c r="AA1269">
        <v>3006.6460000000002</v>
      </c>
      <c r="AB1269">
        <v>3012.0520000000001</v>
      </c>
      <c r="AC1269">
        <v>2799.67</v>
      </c>
      <c r="AD1269">
        <v>2611.011</v>
      </c>
      <c r="AE1269">
        <v>1769.606</v>
      </c>
      <c r="AF1269">
        <v>1098.558</v>
      </c>
      <c r="AG1269">
        <v>787.3537</v>
      </c>
      <c r="AH1269">
        <v>68.252979999999994</v>
      </c>
      <c r="AI1269">
        <v>65.791659999999993</v>
      </c>
      <c r="AJ1269">
        <v>64.309520000000006</v>
      </c>
      <c r="AK1269">
        <v>63.098210000000002</v>
      </c>
      <c r="AL1269">
        <v>62.044640000000001</v>
      </c>
      <c r="AM1269">
        <v>61</v>
      </c>
      <c r="AN1269">
        <v>61.127980000000001</v>
      </c>
      <c r="AO1269">
        <v>66.455359999999999</v>
      </c>
      <c r="AP1269">
        <v>71.875</v>
      </c>
      <c r="AQ1269">
        <v>77.074399999999997</v>
      </c>
      <c r="AR1269">
        <v>82.0625</v>
      </c>
      <c r="AS1269">
        <v>86.681550000000001</v>
      </c>
      <c r="AT1269">
        <v>90.630949999999999</v>
      </c>
      <c r="AU1269">
        <v>93.75</v>
      </c>
      <c r="AV1269">
        <v>94.357140000000001</v>
      </c>
      <c r="AW1269">
        <v>94.288690000000003</v>
      </c>
      <c r="AX1269">
        <v>94.175600000000003</v>
      </c>
      <c r="AY1269">
        <v>93.744050000000001</v>
      </c>
      <c r="AZ1269">
        <v>91.333340000000007</v>
      </c>
      <c r="BA1269">
        <v>86.860119999999995</v>
      </c>
      <c r="BB1269">
        <v>80.142859999999999</v>
      </c>
      <c r="BC1269">
        <v>74.830359999999999</v>
      </c>
      <c r="BD1269">
        <v>71.273809999999997</v>
      </c>
      <c r="BE1269">
        <v>68.392859999999999</v>
      </c>
      <c r="BF1269">
        <v>-680.92880000000002</v>
      </c>
      <c r="BG1269">
        <v>487.18459999999999</v>
      </c>
      <c r="BH1269">
        <v>0</v>
      </c>
      <c r="BI1269">
        <v>0</v>
      </c>
      <c r="BJ1269">
        <v>0</v>
      </c>
    </row>
    <row r="1270" spans="1:62" x14ac:dyDescent="0.25">
      <c r="A1270" t="s">
        <v>37</v>
      </c>
      <c r="B1270" t="s">
        <v>25</v>
      </c>
      <c r="C1270" t="s">
        <v>30</v>
      </c>
      <c r="D1270" t="s">
        <v>126</v>
      </c>
      <c r="E1270" t="s">
        <v>127</v>
      </c>
      <c r="F1270" t="s">
        <v>33</v>
      </c>
      <c r="G1270">
        <v>2020</v>
      </c>
      <c r="H1270">
        <v>7</v>
      </c>
      <c r="I1270">
        <v>68.763239999999996</v>
      </c>
      <c r="J1270">
        <v>996.41449999999998</v>
      </c>
      <c r="K1270">
        <v>990.75260000000003</v>
      </c>
      <c r="L1270">
        <v>980.37609999999995</v>
      </c>
      <c r="M1270">
        <v>979.91380000000004</v>
      </c>
      <c r="N1270">
        <v>1011.609</v>
      </c>
      <c r="O1270">
        <v>1030.171</v>
      </c>
      <c r="P1270">
        <v>1194.9849999999999</v>
      </c>
      <c r="Q1270">
        <v>1466.556</v>
      </c>
      <c r="R1270">
        <v>1939.84</v>
      </c>
      <c r="S1270">
        <v>2715.12</v>
      </c>
      <c r="T1270">
        <v>3216.9920000000002</v>
      </c>
      <c r="U1270">
        <v>3433.4160000000002</v>
      </c>
      <c r="V1270">
        <v>3631.21</v>
      </c>
      <c r="W1270">
        <v>3787.1579999999999</v>
      </c>
      <c r="X1270">
        <v>3904.027</v>
      </c>
      <c r="Y1270">
        <v>3972.645</v>
      </c>
      <c r="Z1270">
        <v>3967.1889999999999</v>
      </c>
      <c r="AA1270">
        <v>4017.8159999999998</v>
      </c>
      <c r="AB1270">
        <v>3910.6350000000002</v>
      </c>
      <c r="AC1270">
        <v>3724.2310000000002</v>
      </c>
      <c r="AD1270">
        <v>3514.8159999999998</v>
      </c>
      <c r="AE1270">
        <v>2333.6770000000001</v>
      </c>
      <c r="AF1270">
        <v>1424.37</v>
      </c>
      <c r="AG1270">
        <v>1030.2840000000001</v>
      </c>
      <c r="AH1270">
        <v>65.770840000000007</v>
      </c>
      <c r="AI1270">
        <v>64.589290000000005</v>
      </c>
      <c r="AJ1270">
        <v>63.565480000000001</v>
      </c>
      <c r="AK1270">
        <v>62.622019999999999</v>
      </c>
      <c r="AL1270">
        <v>61.934519999999999</v>
      </c>
      <c r="AM1270">
        <v>61.681550000000001</v>
      </c>
      <c r="AN1270">
        <v>61.586309999999997</v>
      </c>
      <c r="AO1270">
        <v>64.080359999999999</v>
      </c>
      <c r="AP1270">
        <v>68.377979999999994</v>
      </c>
      <c r="AQ1270">
        <v>72.202380000000005</v>
      </c>
      <c r="AR1270">
        <v>77.047619999999995</v>
      </c>
      <c r="AS1270">
        <v>81.351190000000003</v>
      </c>
      <c r="AT1270">
        <v>85.413690000000003</v>
      </c>
      <c r="AU1270">
        <v>87.806550000000001</v>
      </c>
      <c r="AV1270">
        <v>89.392859999999999</v>
      </c>
      <c r="AW1270">
        <v>89.892859999999999</v>
      </c>
      <c r="AX1270">
        <v>89.497020000000006</v>
      </c>
      <c r="AY1270">
        <v>88.345240000000004</v>
      </c>
      <c r="AZ1270">
        <v>86.613100000000003</v>
      </c>
      <c r="BA1270">
        <v>81.955359999999999</v>
      </c>
      <c r="BB1270">
        <v>76.092259999999996</v>
      </c>
      <c r="BC1270">
        <v>72.005949999999999</v>
      </c>
      <c r="BD1270">
        <v>69.672619999999995</v>
      </c>
      <c r="BE1270">
        <v>67.848209999999995</v>
      </c>
      <c r="BF1270">
        <v>-926.06299999999999</v>
      </c>
      <c r="BG1270">
        <v>901.09659999999997</v>
      </c>
      <c r="BH1270">
        <v>0</v>
      </c>
      <c r="BI1270">
        <v>0</v>
      </c>
      <c r="BJ1270">
        <v>0</v>
      </c>
    </row>
    <row r="1271" spans="1:62" x14ac:dyDescent="0.25">
      <c r="A1271" t="s">
        <v>37</v>
      </c>
      <c r="B1271" t="s">
        <v>25</v>
      </c>
      <c r="C1271" t="s">
        <v>30</v>
      </c>
      <c r="D1271" t="s">
        <v>126</v>
      </c>
      <c r="E1271" t="s">
        <v>127</v>
      </c>
      <c r="F1271" t="s">
        <v>33</v>
      </c>
      <c r="G1271">
        <v>2020</v>
      </c>
      <c r="H1271">
        <v>8</v>
      </c>
      <c r="I1271">
        <v>72.808139999999995</v>
      </c>
      <c r="J1271">
        <v>1055.221</v>
      </c>
      <c r="K1271">
        <v>1044.741</v>
      </c>
      <c r="L1271">
        <v>1038.9059999999999</v>
      </c>
      <c r="M1271">
        <v>1031.134</v>
      </c>
      <c r="N1271">
        <v>1053.5540000000001</v>
      </c>
      <c r="O1271">
        <v>1061.951</v>
      </c>
      <c r="P1271">
        <v>1256.1579999999999</v>
      </c>
      <c r="Q1271">
        <v>1571.5989999999999</v>
      </c>
      <c r="R1271">
        <v>2060.4690000000001</v>
      </c>
      <c r="S1271">
        <v>2924.6170000000002</v>
      </c>
      <c r="T1271">
        <v>3340.2060000000001</v>
      </c>
      <c r="U1271">
        <v>3586.3820000000001</v>
      </c>
      <c r="V1271">
        <v>3820.7730000000001</v>
      </c>
      <c r="W1271">
        <v>4039.2170000000001</v>
      </c>
      <c r="X1271">
        <v>4203.3270000000002</v>
      </c>
      <c r="Y1271">
        <v>4308.6490000000003</v>
      </c>
      <c r="Z1271">
        <v>4329.0200000000004</v>
      </c>
      <c r="AA1271">
        <v>4377.2759999999998</v>
      </c>
      <c r="AB1271">
        <v>4170.9059999999999</v>
      </c>
      <c r="AC1271">
        <v>4055.3809999999999</v>
      </c>
      <c r="AD1271">
        <v>3931.9659999999999</v>
      </c>
      <c r="AE1271">
        <v>2604.4859999999999</v>
      </c>
      <c r="AF1271">
        <v>1513.4590000000001</v>
      </c>
      <c r="AG1271">
        <v>1085.0650000000001</v>
      </c>
      <c r="AH1271">
        <v>61.443449999999999</v>
      </c>
      <c r="AI1271">
        <v>60.458329999999997</v>
      </c>
      <c r="AJ1271">
        <v>59.160710000000002</v>
      </c>
      <c r="AK1271">
        <v>58.639879999999998</v>
      </c>
      <c r="AL1271">
        <v>57.904760000000003</v>
      </c>
      <c r="AM1271">
        <v>57.520829999999997</v>
      </c>
      <c r="AN1271">
        <v>57.327379999999998</v>
      </c>
      <c r="AO1271">
        <v>58.758929999999999</v>
      </c>
      <c r="AP1271">
        <v>62.26191</v>
      </c>
      <c r="AQ1271">
        <v>66.848209999999995</v>
      </c>
      <c r="AR1271">
        <v>72.383930000000007</v>
      </c>
      <c r="AS1271">
        <v>77.833340000000007</v>
      </c>
      <c r="AT1271">
        <v>82.848209999999995</v>
      </c>
      <c r="AU1271">
        <v>87.285709999999995</v>
      </c>
      <c r="AV1271">
        <v>91.0625</v>
      </c>
      <c r="AW1271">
        <v>92.130949999999999</v>
      </c>
      <c r="AX1271">
        <v>91.693449999999999</v>
      </c>
      <c r="AY1271">
        <v>90.538690000000003</v>
      </c>
      <c r="AZ1271">
        <v>87.678569999999993</v>
      </c>
      <c r="BA1271">
        <v>82.654759999999996</v>
      </c>
      <c r="BB1271">
        <v>77.074399999999997</v>
      </c>
      <c r="BC1271">
        <v>73.383930000000007</v>
      </c>
      <c r="BD1271">
        <v>70.244050000000001</v>
      </c>
      <c r="BE1271">
        <v>68.116069999999993</v>
      </c>
      <c r="BF1271">
        <v>-980.53740000000005</v>
      </c>
      <c r="BG1271">
        <v>1010.226</v>
      </c>
      <c r="BH1271">
        <v>0</v>
      </c>
      <c r="BI1271">
        <v>0</v>
      </c>
      <c r="BJ1271">
        <v>0</v>
      </c>
    </row>
    <row r="1272" spans="1:62" x14ac:dyDescent="0.25">
      <c r="A1272" t="s">
        <v>37</v>
      </c>
      <c r="B1272" t="s">
        <v>25</v>
      </c>
      <c r="C1272" t="s">
        <v>30</v>
      </c>
      <c r="D1272" t="s">
        <v>126</v>
      </c>
      <c r="E1272" t="s">
        <v>127</v>
      </c>
      <c r="F1272" t="s">
        <v>33</v>
      </c>
      <c r="G1272">
        <v>2020</v>
      </c>
      <c r="H1272">
        <v>9</v>
      </c>
      <c r="I1272">
        <v>62.695900000000002</v>
      </c>
      <c r="J1272">
        <v>882.45119999999997</v>
      </c>
      <c r="K1272">
        <v>874.84299999999996</v>
      </c>
      <c r="L1272">
        <v>871.10670000000005</v>
      </c>
      <c r="M1272">
        <v>866.22770000000003</v>
      </c>
      <c r="N1272">
        <v>898.71929999999998</v>
      </c>
      <c r="O1272">
        <v>924.72360000000003</v>
      </c>
      <c r="P1272">
        <v>1140.175</v>
      </c>
      <c r="Q1272">
        <v>1373.443</v>
      </c>
      <c r="R1272">
        <v>1746.566</v>
      </c>
      <c r="S1272">
        <v>2452.866</v>
      </c>
      <c r="T1272">
        <v>2742.0219999999999</v>
      </c>
      <c r="U1272">
        <v>2928.0529999999999</v>
      </c>
      <c r="V1272">
        <v>3105.663</v>
      </c>
      <c r="W1272">
        <v>3278.924</v>
      </c>
      <c r="X1272">
        <v>3407.9850000000001</v>
      </c>
      <c r="Y1272">
        <v>3487.43</v>
      </c>
      <c r="Z1272">
        <v>3512.6060000000002</v>
      </c>
      <c r="AA1272">
        <v>3560.7339999999999</v>
      </c>
      <c r="AB1272">
        <v>3338.087</v>
      </c>
      <c r="AC1272">
        <v>3371.2170000000001</v>
      </c>
      <c r="AD1272">
        <v>3180.6970000000001</v>
      </c>
      <c r="AE1272">
        <v>2073.9160000000002</v>
      </c>
      <c r="AF1272">
        <v>1273.6210000000001</v>
      </c>
      <c r="AG1272">
        <v>951.41049999999996</v>
      </c>
      <c r="AH1272">
        <v>63.446429999999999</v>
      </c>
      <c r="AI1272">
        <v>62.107140000000001</v>
      </c>
      <c r="AJ1272">
        <v>60.669640000000001</v>
      </c>
      <c r="AK1272">
        <v>59.651789999999998</v>
      </c>
      <c r="AL1272">
        <v>59.071429999999999</v>
      </c>
      <c r="AM1272">
        <v>58.377980000000001</v>
      </c>
      <c r="AN1272">
        <v>57.842260000000003</v>
      </c>
      <c r="AO1272">
        <v>58.657739999999997</v>
      </c>
      <c r="AP1272">
        <v>62.866070000000001</v>
      </c>
      <c r="AQ1272">
        <v>67.113100000000003</v>
      </c>
      <c r="AR1272">
        <v>71.354159999999993</v>
      </c>
      <c r="AS1272">
        <v>75.851190000000003</v>
      </c>
      <c r="AT1272">
        <v>80.758930000000007</v>
      </c>
      <c r="AU1272">
        <v>84.592259999999996</v>
      </c>
      <c r="AV1272">
        <v>87.639880000000005</v>
      </c>
      <c r="AW1272">
        <v>88.854159999999993</v>
      </c>
      <c r="AX1272">
        <v>88.589290000000005</v>
      </c>
      <c r="AY1272">
        <v>86.508930000000007</v>
      </c>
      <c r="AZ1272">
        <v>82.479159999999993</v>
      </c>
      <c r="BA1272">
        <v>77.377979999999994</v>
      </c>
      <c r="BB1272">
        <v>72.517859999999999</v>
      </c>
      <c r="BC1272">
        <v>68.898809999999997</v>
      </c>
      <c r="BD1272">
        <v>66.020840000000007</v>
      </c>
      <c r="BE1272">
        <v>63.970239999999997</v>
      </c>
      <c r="BF1272">
        <v>-844.35159999999996</v>
      </c>
      <c r="BG1272">
        <v>749.09500000000003</v>
      </c>
      <c r="BH1272">
        <v>0</v>
      </c>
      <c r="BI1272">
        <v>0</v>
      </c>
      <c r="BJ1272">
        <v>0</v>
      </c>
    </row>
    <row r="1273" spans="1:62" x14ac:dyDescent="0.25">
      <c r="A1273" t="s">
        <v>37</v>
      </c>
      <c r="B1273" t="s">
        <v>25</v>
      </c>
      <c r="C1273" t="s">
        <v>30</v>
      </c>
      <c r="D1273" t="s">
        <v>126</v>
      </c>
      <c r="E1273" t="s">
        <v>127</v>
      </c>
      <c r="F1273" t="s">
        <v>33</v>
      </c>
      <c r="G1273">
        <v>2020</v>
      </c>
      <c r="H1273">
        <v>10</v>
      </c>
      <c r="I1273">
        <v>56.62856</v>
      </c>
      <c r="J1273">
        <v>875.35320000000002</v>
      </c>
      <c r="K1273">
        <v>872.51930000000004</v>
      </c>
      <c r="L1273">
        <v>859.44960000000003</v>
      </c>
      <c r="M1273">
        <v>856.3329</v>
      </c>
      <c r="N1273">
        <v>890.26589999999999</v>
      </c>
      <c r="O1273">
        <v>921.3931</v>
      </c>
      <c r="P1273">
        <v>1035.9059999999999</v>
      </c>
      <c r="Q1273">
        <v>1266.26</v>
      </c>
      <c r="R1273">
        <v>1524.203</v>
      </c>
      <c r="S1273">
        <v>2059.8539999999998</v>
      </c>
      <c r="T1273">
        <v>2229.0529999999999</v>
      </c>
      <c r="U1273">
        <v>2424.181</v>
      </c>
      <c r="V1273">
        <v>2578.79</v>
      </c>
      <c r="W1273">
        <v>2701.5909999999999</v>
      </c>
      <c r="X1273">
        <v>2829.674</v>
      </c>
      <c r="Y1273">
        <v>2914.2429999999999</v>
      </c>
      <c r="Z1273">
        <v>2965.8510000000001</v>
      </c>
      <c r="AA1273">
        <v>3011.4180000000001</v>
      </c>
      <c r="AB1273">
        <v>2934.4810000000002</v>
      </c>
      <c r="AC1273">
        <v>2946.098</v>
      </c>
      <c r="AD1273">
        <v>2725.5169999999998</v>
      </c>
      <c r="AE1273">
        <v>1829.595</v>
      </c>
      <c r="AF1273">
        <v>1216.0999999999999</v>
      </c>
      <c r="AG1273">
        <v>935.79330000000004</v>
      </c>
      <c r="AH1273">
        <v>60.196429999999999</v>
      </c>
      <c r="AI1273">
        <v>58</v>
      </c>
      <c r="AJ1273">
        <v>56.732140000000001</v>
      </c>
      <c r="AK1273">
        <v>55.770829999999997</v>
      </c>
      <c r="AL1273">
        <v>55.002980000000001</v>
      </c>
      <c r="AM1273">
        <v>53.940480000000001</v>
      </c>
      <c r="AN1273">
        <v>53.26191</v>
      </c>
      <c r="AO1273">
        <v>53.172620000000002</v>
      </c>
      <c r="AP1273">
        <v>58.122019999999999</v>
      </c>
      <c r="AQ1273">
        <v>65.047619999999995</v>
      </c>
      <c r="AR1273">
        <v>71.273809999999997</v>
      </c>
      <c r="AS1273">
        <v>76.145840000000007</v>
      </c>
      <c r="AT1273">
        <v>80.345240000000004</v>
      </c>
      <c r="AU1273">
        <v>83.261899999999997</v>
      </c>
      <c r="AV1273">
        <v>86.354159999999993</v>
      </c>
      <c r="AW1273">
        <v>87.889880000000005</v>
      </c>
      <c r="AX1273">
        <v>87.369050000000001</v>
      </c>
      <c r="AY1273">
        <v>85.470240000000004</v>
      </c>
      <c r="AZ1273">
        <v>79.345240000000004</v>
      </c>
      <c r="BA1273">
        <v>73.1875</v>
      </c>
      <c r="BB1273">
        <v>69.133930000000007</v>
      </c>
      <c r="BC1273">
        <v>65.556550000000001</v>
      </c>
      <c r="BD1273">
        <v>63.372019999999999</v>
      </c>
      <c r="BE1273">
        <v>60.913690000000003</v>
      </c>
      <c r="BF1273">
        <v>-762.64020000000005</v>
      </c>
      <c r="BG1273">
        <v>611.12440000000004</v>
      </c>
      <c r="BH1273">
        <v>0</v>
      </c>
      <c r="BI1273">
        <v>0</v>
      </c>
      <c r="BJ1273">
        <v>0</v>
      </c>
    </row>
    <row r="1274" spans="1:62" x14ac:dyDescent="0.25">
      <c r="A1274" t="s">
        <v>37</v>
      </c>
      <c r="B1274" t="s">
        <v>25</v>
      </c>
      <c r="C1274" t="s">
        <v>30</v>
      </c>
      <c r="D1274" t="s">
        <v>126</v>
      </c>
      <c r="E1274" t="s">
        <v>127</v>
      </c>
      <c r="F1274" t="s">
        <v>33</v>
      </c>
      <c r="G1274">
        <v>2021</v>
      </c>
      <c r="H1274">
        <v>5</v>
      </c>
      <c r="I1274">
        <v>40.448970000000003</v>
      </c>
      <c r="J1274">
        <v>608.03859999999997</v>
      </c>
      <c r="K1274">
        <v>604.9606</v>
      </c>
      <c r="L1274">
        <v>602.03070000000002</v>
      </c>
      <c r="M1274">
        <v>599.0702</v>
      </c>
      <c r="N1274">
        <v>628.33399999999995</v>
      </c>
      <c r="O1274">
        <v>665.88710000000003</v>
      </c>
      <c r="P1274">
        <v>741.81650000000002</v>
      </c>
      <c r="Q1274">
        <v>901.44619999999998</v>
      </c>
      <c r="R1274">
        <v>1104.5809999999999</v>
      </c>
      <c r="S1274">
        <v>1467.617</v>
      </c>
      <c r="T1274">
        <v>1636.5050000000001</v>
      </c>
      <c r="U1274">
        <v>1726.789</v>
      </c>
      <c r="V1274">
        <v>1813.7529999999999</v>
      </c>
      <c r="W1274">
        <v>1891.2729999999999</v>
      </c>
      <c r="X1274">
        <v>1928.9469999999999</v>
      </c>
      <c r="Y1274">
        <v>1924.5360000000001</v>
      </c>
      <c r="Z1274">
        <v>1912.4680000000001</v>
      </c>
      <c r="AA1274">
        <v>1885.058</v>
      </c>
      <c r="AB1274">
        <v>1970.126</v>
      </c>
      <c r="AC1274">
        <v>1804.508</v>
      </c>
      <c r="AD1274">
        <v>1783.2159999999999</v>
      </c>
      <c r="AE1274">
        <v>1274.7180000000001</v>
      </c>
      <c r="AF1274">
        <v>832.66390000000001</v>
      </c>
      <c r="AG1274">
        <v>621.54060000000004</v>
      </c>
      <c r="AH1274">
        <v>59.604170000000003</v>
      </c>
      <c r="AI1274">
        <v>58.523809999999997</v>
      </c>
      <c r="AJ1274">
        <v>57.235120000000002</v>
      </c>
      <c r="AK1274">
        <v>56.36309</v>
      </c>
      <c r="AL1274">
        <v>55.767859999999999</v>
      </c>
      <c r="AM1274">
        <v>55.190480000000001</v>
      </c>
      <c r="AN1274">
        <v>55.282739999999997</v>
      </c>
      <c r="AO1274">
        <v>57.369050000000001</v>
      </c>
      <c r="AP1274">
        <v>60.529760000000003</v>
      </c>
      <c r="AQ1274">
        <v>64.854159999999993</v>
      </c>
      <c r="AR1274">
        <v>69.642859999999999</v>
      </c>
      <c r="AS1274">
        <v>74.014880000000005</v>
      </c>
      <c r="AT1274">
        <v>77.511899999999997</v>
      </c>
      <c r="AU1274">
        <v>79.830359999999999</v>
      </c>
      <c r="AV1274">
        <v>81.074399999999997</v>
      </c>
      <c r="AW1274">
        <v>81.264880000000005</v>
      </c>
      <c r="AX1274">
        <v>80.601190000000003</v>
      </c>
      <c r="AY1274">
        <v>78.791659999999993</v>
      </c>
      <c r="AZ1274">
        <v>75.119050000000001</v>
      </c>
      <c r="BA1274">
        <v>71.244050000000001</v>
      </c>
      <c r="BB1274">
        <v>66.541659999999993</v>
      </c>
      <c r="BC1274">
        <v>64.172619999999995</v>
      </c>
      <c r="BD1274">
        <v>62.133929999999999</v>
      </c>
      <c r="BE1274">
        <v>60.625</v>
      </c>
      <c r="BF1274">
        <v>-544.74300000000005</v>
      </c>
      <c r="BG1274">
        <v>311.79809999999998</v>
      </c>
      <c r="BH1274">
        <v>0</v>
      </c>
      <c r="BI1274">
        <v>0</v>
      </c>
      <c r="BJ1274">
        <v>0</v>
      </c>
    </row>
    <row r="1275" spans="1:62" x14ac:dyDescent="0.25">
      <c r="A1275" t="s">
        <v>37</v>
      </c>
      <c r="B1275" t="s">
        <v>25</v>
      </c>
      <c r="C1275" t="s">
        <v>30</v>
      </c>
      <c r="D1275" t="s">
        <v>126</v>
      </c>
      <c r="E1275" t="s">
        <v>127</v>
      </c>
      <c r="F1275" t="s">
        <v>33</v>
      </c>
      <c r="G1275">
        <v>2021</v>
      </c>
      <c r="H1275">
        <v>6</v>
      </c>
      <c r="I1275">
        <v>52.583660000000002</v>
      </c>
      <c r="J1275">
        <v>772.93640000000005</v>
      </c>
      <c r="K1275">
        <v>767.7079</v>
      </c>
      <c r="L1275">
        <v>764.52970000000005</v>
      </c>
      <c r="M1275">
        <v>760.76160000000004</v>
      </c>
      <c r="N1275">
        <v>779.48860000000002</v>
      </c>
      <c r="O1275">
        <v>800.47529999999995</v>
      </c>
      <c r="P1275">
        <v>912.31700000000001</v>
      </c>
      <c r="Q1275">
        <v>1121.896</v>
      </c>
      <c r="R1275">
        <v>1478.3489999999999</v>
      </c>
      <c r="S1275">
        <v>2110.9189999999999</v>
      </c>
      <c r="T1275">
        <v>2504.3850000000002</v>
      </c>
      <c r="U1275">
        <v>2704.779</v>
      </c>
      <c r="V1275">
        <v>2863.18</v>
      </c>
      <c r="W1275">
        <v>2996.9609999999998</v>
      </c>
      <c r="X1275">
        <v>3078.1979999999999</v>
      </c>
      <c r="Y1275">
        <v>3122.116</v>
      </c>
      <c r="Z1275">
        <v>3121.7330000000002</v>
      </c>
      <c r="AA1275">
        <v>3126.9110000000001</v>
      </c>
      <c r="AB1275">
        <v>3132.5340000000001</v>
      </c>
      <c r="AC1275">
        <v>2911.6570000000002</v>
      </c>
      <c r="AD1275">
        <v>2715.4520000000002</v>
      </c>
      <c r="AE1275">
        <v>1840.39</v>
      </c>
      <c r="AF1275">
        <v>1142.5</v>
      </c>
      <c r="AG1275">
        <v>818.84789999999998</v>
      </c>
      <c r="AH1275">
        <v>68.252979999999994</v>
      </c>
      <c r="AI1275">
        <v>65.791659999999993</v>
      </c>
      <c r="AJ1275">
        <v>64.309520000000006</v>
      </c>
      <c r="AK1275">
        <v>63.098210000000002</v>
      </c>
      <c r="AL1275">
        <v>62.044640000000001</v>
      </c>
      <c r="AM1275">
        <v>61</v>
      </c>
      <c r="AN1275">
        <v>61.127980000000001</v>
      </c>
      <c r="AO1275">
        <v>66.455359999999999</v>
      </c>
      <c r="AP1275">
        <v>71.875</v>
      </c>
      <c r="AQ1275">
        <v>77.074399999999997</v>
      </c>
      <c r="AR1275">
        <v>82.0625</v>
      </c>
      <c r="AS1275">
        <v>86.681550000000001</v>
      </c>
      <c r="AT1275">
        <v>90.630949999999999</v>
      </c>
      <c r="AU1275">
        <v>93.75</v>
      </c>
      <c r="AV1275">
        <v>94.357140000000001</v>
      </c>
      <c r="AW1275">
        <v>94.288690000000003</v>
      </c>
      <c r="AX1275">
        <v>94.175600000000003</v>
      </c>
      <c r="AY1275">
        <v>93.744050000000001</v>
      </c>
      <c r="AZ1275">
        <v>91.333340000000007</v>
      </c>
      <c r="BA1275">
        <v>86.860119999999995</v>
      </c>
      <c r="BB1275">
        <v>80.142859999999999</v>
      </c>
      <c r="BC1275">
        <v>74.830359999999999</v>
      </c>
      <c r="BD1275">
        <v>71.273809999999997</v>
      </c>
      <c r="BE1275">
        <v>68.392859999999999</v>
      </c>
      <c r="BF1275">
        <v>-708.16589999999997</v>
      </c>
      <c r="BG1275">
        <v>526.93889999999999</v>
      </c>
      <c r="BH1275">
        <v>0</v>
      </c>
      <c r="BI1275">
        <v>0</v>
      </c>
      <c r="BJ1275">
        <v>0</v>
      </c>
    </row>
    <row r="1276" spans="1:62" x14ac:dyDescent="0.25">
      <c r="A1276" t="s">
        <v>37</v>
      </c>
      <c r="B1276" t="s">
        <v>25</v>
      </c>
      <c r="C1276" t="s">
        <v>30</v>
      </c>
      <c r="D1276" t="s">
        <v>126</v>
      </c>
      <c r="E1276" t="s">
        <v>127</v>
      </c>
      <c r="F1276" t="s">
        <v>33</v>
      </c>
      <c r="G1276">
        <v>2021</v>
      </c>
      <c r="H1276">
        <v>7</v>
      </c>
      <c r="I1276">
        <v>72.808139999999995</v>
      </c>
      <c r="J1276">
        <v>1055.027</v>
      </c>
      <c r="K1276">
        <v>1049.0319999999999</v>
      </c>
      <c r="L1276">
        <v>1038.0450000000001</v>
      </c>
      <c r="M1276">
        <v>1037.556</v>
      </c>
      <c r="N1276">
        <v>1071.116</v>
      </c>
      <c r="O1276">
        <v>1090.769</v>
      </c>
      <c r="P1276">
        <v>1265.278</v>
      </c>
      <c r="Q1276">
        <v>1552.8240000000001</v>
      </c>
      <c r="R1276">
        <v>2053.9490000000001</v>
      </c>
      <c r="S1276">
        <v>2874.8330000000001</v>
      </c>
      <c r="T1276">
        <v>3406.2269999999999</v>
      </c>
      <c r="U1276">
        <v>3635.3809999999999</v>
      </c>
      <c r="V1276">
        <v>3844.81</v>
      </c>
      <c r="W1276">
        <v>4009.9319999999998</v>
      </c>
      <c r="X1276">
        <v>4133.6760000000004</v>
      </c>
      <c r="Y1276">
        <v>4206.3310000000001</v>
      </c>
      <c r="Z1276">
        <v>4200.5540000000001</v>
      </c>
      <c r="AA1276">
        <v>4254.1589999999997</v>
      </c>
      <c r="AB1276">
        <v>4140.6719999999996</v>
      </c>
      <c r="AC1276">
        <v>3943.3029999999999</v>
      </c>
      <c r="AD1276">
        <v>3721.57</v>
      </c>
      <c r="AE1276">
        <v>2470.9520000000002</v>
      </c>
      <c r="AF1276">
        <v>1508.1559999999999</v>
      </c>
      <c r="AG1276">
        <v>1090.8889999999999</v>
      </c>
      <c r="AH1276">
        <v>65.770840000000007</v>
      </c>
      <c r="AI1276">
        <v>64.589290000000005</v>
      </c>
      <c r="AJ1276">
        <v>63.565480000000001</v>
      </c>
      <c r="AK1276">
        <v>62.622019999999999</v>
      </c>
      <c r="AL1276">
        <v>61.934519999999999</v>
      </c>
      <c r="AM1276">
        <v>61.681550000000001</v>
      </c>
      <c r="AN1276">
        <v>61.586309999999997</v>
      </c>
      <c r="AO1276">
        <v>64.080359999999999</v>
      </c>
      <c r="AP1276">
        <v>68.377979999999994</v>
      </c>
      <c r="AQ1276">
        <v>72.202380000000005</v>
      </c>
      <c r="AR1276">
        <v>77.047619999999995</v>
      </c>
      <c r="AS1276">
        <v>81.351190000000003</v>
      </c>
      <c r="AT1276">
        <v>85.413690000000003</v>
      </c>
      <c r="AU1276">
        <v>87.806550000000001</v>
      </c>
      <c r="AV1276">
        <v>89.392859999999999</v>
      </c>
      <c r="AW1276">
        <v>89.892859999999999</v>
      </c>
      <c r="AX1276">
        <v>89.497020000000006</v>
      </c>
      <c r="AY1276">
        <v>88.345240000000004</v>
      </c>
      <c r="AZ1276">
        <v>86.613100000000003</v>
      </c>
      <c r="BA1276">
        <v>81.955359999999999</v>
      </c>
      <c r="BB1276">
        <v>76.092259999999996</v>
      </c>
      <c r="BC1276">
        <v>72.005949999999999</v>
      </c>
      <c r="BD1276">
        <v>69.672619999999995</v>
      </c>
      <c r="BE1276">
        <v>67.848209999999995</v>
      </c>
      <c r="BF1276">
        <v>-980.53740000000005</v>
      </c>
      <c r="BG1276">
        <v>1010.226</v>
      </c>
      <c r="BH1276">
        <v>0</v>
      </c>
      <c r="BI1276">
        <v>0</v>
      </c>
      <c r="BJ1276">
        <v>0</v>
      </c>
    </row>
    <row r="1277" spans="1:62" x14ac:dyDescent="0.25">
      <c r="A1277" t="s">
        <v>37</v>
      </c>
      <c r="B1277" t="s">
        <v>25</v>
      </c>
      <c r="C1277" t="s">
        <v>30</v>
      </c>
      <c r="D1277" t="s">
        <v>126</v>
      </c>
      <c r="E1277" t="s">
        <v>127</v>
      </c>
      <c r="F1277" t="s">
        <v>33</v>
      </c>
      <c r="G1277">
        <v>2021</v>
      </c>
      <c r="H1277">
        <v>8</v>
      </c>
      <c r="I1277">
        <v>76.853039999999993</v>
      </c>
      <c r="J1277">
        <v>1113.8440000000001</v>
      </c>
      <c r="K1277">
        <v>1102.7819999999999</v>
      </c>
      <c r="L1277">
        <v>1096.623</v>
      </c>
      <c r="M1277">
        <v>1088.4190000000001</v>
      </c>
      <c r="N1277">
        <v>1112.085</v>
      </c>
      <c r="O1277">
        <v>1120.9480000000001</v>
      </c>
      <c r="P1277">
        <v>1325.944</v>
      </c>
      <c r="Q1277">
        <v>1658.91</v>
      </c>
      <c r="R1277">
        <v>2174.9389999999999</v>
      </c>
      <c r="S1277">
        <v>3087.096</v>
      </c>
      <c r="T1277">
        <v>3525.7730000000001</v>
      </c>
      <c r="U1277">
        <v>3785.6260000000002</v>
      </c>
      <c r="V1277">
        <v>4033.038</v>
      </c>
      <c r="W1277">
        <v>4263.6180000000004</v>
      </c>
      <c r="X1277">
        <v>4436.8450000000003</v>
      </c>
      <c r="Y1277">
        <v>4548.0190000000002</v>
      </c>
      <c r="Z1277">
        <v>4569.5209999999997</v>
      </c>
      <c r="AA1277">
        <v>4620.4579999999996</v>
      </c>
      <c r="AB1277">
        <v>4402.6229999999996</v>
      </c>
      <c r="AC1277">
        <v>4280.68</v>
      </c>
      <c r="AD1277">
        <v>4150.4080000000004</v>
      </c>
      <c r="AE1277">
        <v>2749.18</v>
      </c>
      <c r="AF1277">
        <v>1597.54</v>
      </c>
      <c r="AG1277">
        <v>1145.346</v>
      </c>
      <c r="AH1277">
        <v>61.443449999999999</v>
      </c>
      <c r="AI1277">
        <v>60.458329999999997</v>
      </c>
      <c r="AJ1277">
        <v>59.160710000000002</v>
      </c>
      <c r="AK1277">
        <v>58.639879999999998</v>
      </c>
      <c r="AL1277">
        <v>57.904760000000003</v>
      </c>
      <c r="AM1277">
        <v>57.520829999999997</v>
      </c>
      <c r="AN1277">
        <v>57.327379999999998</v>
      </c>
      <c r="AO1277">
        <v>58.758929999999999</v>
      </c>
      <c r="AP1277">
        <v>62.26191</v>
      </c>
      <c r="AQ1277">
        <v>66.848209999999995</v>
      </c>
      <c r="AR1277">
        <v>72.383930000000007</v>
      </c>
      <c r="AS1277">
        <v>77.833340000000007</v>
      </c>
      <c r="AT1277">
        <v>82.848209999999995</v>
      </c>
      <c r="AU1277">
        <v>87.285709999999995</v>
      </c>
      <c r="AV1277">
        <v>91.0625</v>
      </c>
      <c r="AW1277">
        <v>92.130949999999999</v>
      </c>
      <c r="AX1277">
        <v>91.693449999999999</v>
      </c>
      <c r="AY1277">
        <v>90.538690000000003</v>
      </c>
      <c r="AZ1277">
        <v>87.678569999999993</v>
      </c>
      <c r="BA1277">
        <v>82.654759999999996</v>
      </c>
      <c r="BB1277">
        <v>77.074399999999997</v>
      </c>
      <c r="BC1277">
        <v>73.383930000000007</v>
      </c>
      <c r="BD1277">
        <v>70.244050000000001</v>
      </c>
      <c r="BE1277">
        <v>68.116069999999993</v>
      </c>
      <c r="BF1277">
        <v>-1035.0119999999999</v>
      </c>
      <c r="BG1277">
        <v>1125.5909999999999</v>
      </c>
      <c r="BH1277">
        <v>0</v>
      </c>
      <c r="BI1277">
        <v>0</v>
      </c>
      <c r="BJ1277">
        <v>0</v>
      </c>
    </row>
    <row r="1278" spans="1:62" x14ac:dyDescent="0.25">
      <c r="A1278" t="s">
        <v>37</v>
      </c>
      <c r="B1278" t="s">
        <v>25</v>
      </c>
      <c r="C1278" t="s">
        <v>30</v>
      </c>
      <c r="D1278" t="s">
        <v>126</v>
      </c>
      <c r="E1278" t="s">
        <v>127</v>
      </c>
      <c r="F1278" t="s">
        <v>33</v>
      </c>
      <c r="G1278">
        <v>2021</v>
      </c>
      <c r="H1278">
        <v>9</v>
      </c>
      <c r="I1278">
        <v>66.740799999999993</v>
      </c>
      <c r="J1278">
        <v>939.3836</v>
      </c>
      <c r="K1278">
        <v>931.28449999999998</v>
      </c>
      <c r="L1278">
        <v>927.30719999999997</v>
      </c>
      <c r="M1278">
        <v>922.11329999999998</v>
      </c>
      <c r="N1278">
        <v>956.70119999999997</v>
      </c>
      <c r="O1278">
        <v>984.38319999999999</v>
      </c>
      <c r="P1278">
        <v>1213.7349999999999</v>
      </c>
      <c r="Q1278">
        <v>1462.0519999999999</v>
      </c>
      <c r="R1278">
        <v>1859.248</v>
      </c>
      <c r="S1278">
        <v>2611.1149999999998</v>
      </c>
      <c r="T1278">
        <v>2918.9270000000001</v>
      </c>
      <c r="U1278">
        <v>3116.96</v>
      </c>
      <c r="V1278">
        <v>3306.029</v>
      </c>
      <c r="W1278">
        <v>3490.4670000000001</v>
      </c>
      <c r="X1278">
        <v>3627.855</v>
      </c>
      <c r="Y1278">
        <v>3712.4259999999999</v>
      </c>
      <c r="Z1278">
        <v>3739.2260000000001</v>
      </c>
      <c r="AA1278">
        <v>3790.4589999999998</v>
      </c>
      <c r="AB1278">
        <v>3553.4479999999999</v>
      </c>
      <c r="AC1278">
        <v>3588.7139999999999</v>
      </c>
      <c r="AD1278">
        <v>3385.9029999999998</v>
      </c>
      <c r="AE1278">
        <v>2207.7170000000001</v>
      </c>
      <c r="AF1278">
        <v>1355.79</v>
      </c>
      <c r="AG1278">
        <v>1012.792</v>
      </c>
      <c r="AH1278">
        <v>63.446429999999999</v>
      </c>
      <c r="AI1278">
        <v>62.107140000000001</v>
      </c>
      <c r="AJ1278">
        <v>60.669640000000001</v>
      </c>
      <c r="AK1278">
        <v>59.651789999999998</v>
      </c>
      <c r="AL1278">
        <v>59.071429999999999</v>
      </c>
      <c r="AM1278">
        <v>58.377980000000001</v>
      </c>
      <c r="AN1278">
        <v>57.842260000000003</v>
      </c>
      <c r="AO1278">
        <v>58.657739999999997</v>
      </c>
      <c r="AP1278">
        <v>62.866070000000001</v>
      </c>
      <c r="AQ1278">
        <v>67.113100000000003</v>
      </c>
      <c r="AR1278">
        <v>71.354159999999993</v>
      </c>
      <c r="AS1278">
        <v>75.851190000000003</v>
      </c>
      <c r="AT1278">
        <v>80.758930000000007</v>
      </c>
      <c r="AU1278">
        <v>84.592259999999996</v>
      </c>
      <c r="AV1278">
        <v>87.639880000000005</v>
      </c>
      <c r="AW1278">
        <v>88.854159999999993</v>
      </c>
      <c r="AX1278">
        <v>88.589290000000005</v>
      </c>
      <c r="AY1278">
        <v>86.508930000000007</v>
      </c>
      <c r="AZ1278">
        <v>82.479159999999993</v>
      </c>
      <c r="BA1278">
        <v>77.377979999999994</v>
      </c>
      <c r="BB1278">
        <v>72.517859999999999</v>
      </c>
      <c r="BC1278">
        <v>68.898809999999997</v>
      </c>
      <c r="BD1278">
        <v>66.020840000000007</v>
      </c>
      <c r="BE1278">
        <v>63.970239999999997</v>
      </c>
      <c r="BF1278">
        <v>-898.82600000000002</v>
      </c>
      <c r="BG1278">
        <v>848.87049999999999</v>
      </c>
      <c r="BH1278">
        <v>0</v>
      </c>
      <c r="BI1278">
        <v>0</v>
      </c>
      <c r="BJ1278">
        <v>0</v>
      </c>
    </row>
    <row r="1279" spans="1:62" x14ac:dyDescent="0.25">
      <c r="A1279" t="s">
        <v>37</v>
      </c>
      <c r="B1279" t="s">
        <v>25</v>
      </c>
      <c r="C1279" t="s">
        <v>30</v>
      </c>
      <c r="D1279" t="s">
        <v>126</v>
      </c>
      <c r="E1279" t="s">
        <v>127</v>
      </c>
      <c r="F1279" t="s">
        <v>33</v>
      </c>
      <c r="G1279">
        <v>2021</v>
      </c>
      <c r="H1279">
        <v>10</v>
      </c>
      <c r="I1279">
        <v>60.673450000000003</v>
      </c>
      <c r="J1279">
        <v>937.87850000000003</v>
      </c>
      <c r="K1279">
        <v>934.84209999999996</v>
      </c>
      <c r="L1279">
        <v>920.83889999999997</v>
      </c>
      <c r="M1279">
        <v>917.49959999999999</v>
      </c>
      <c r="N1279">
        <v>953.85630000000003</v>
      </c>
      <c r="O1279">
        <v>987.20690000000002</v>
      </c>
      <c r="P1279">
        <v>1109.8989999999999</v>
      </c>
      <c r="Q1279">
        <v>1356.7070000000001</v>
      </c>
      <c r="R1279">
        <v>1633.075</v>
      </c>
      <c r="S1279">
        <v>2206.9859999999999</v>
      </c>
      <c r="T1279">
        <v>2388.2710000000002</v>
      </c>
      <c r="U1279">
        <v>2597.337</v>
      </c>
      <c r="V1279">
        <v>2762.989</v>
      </c>
      <c r="W1279">
        <v>2894.5619999999999</v>
      </c>
      <c r="X1279">
        <v>3031.7930000000001</v>
      </c>
      <c r="Y1279">
        <v>3122.404</v>
      </c>
      <c r="Z1279">
        <v>3177.6979999999999</v>
      </c>
      <c r="AA1279">
        <v>3226.52</v>
      </c>
      <c r="AB1279">
        <v>3144.087</v>
      </c>
      <c r="AC1279">
        <v>3156.5340000000001</v>
      </c>
      <c r="AD1279">
        <v>2920.1970000000001</v>
      </c>
      <c r="AE1279">
        <v>1960.2809999999999</v>
      </c>
      <c r="AF1279">
        <v>1302.9639999999999</v>
      </c>
      <c r="AG1279">
        <v>1002.636</v>
      </c>
      <c r="AH1279">
        <v>60.196429999999999</v>
      </c>
      <c r="AI1279">
        <v>58</v>
      </c>
      <c r="AJ1279">
        <v>56.732140000000001</v>
      </c>
      <c r="AK1279">
        <v>55.770829999999997</v>
      </c>
      <c r="AL1279">
        <v>55.002980000000001</v>
      </c>
      <c r="AM1279">
        <v>53.940480000000001</v>
      </c>
      <c r="AN1279">
        <v>53.26191</v>
      </c>
      <c r="AO1279">
        <v>53.172620000000002</v>
      </c>
      <c r="AP1279">
        <v>58.122019999999999</v>
      </c>
      <c r="AQ1279">
        <v>65.047619999999995</v>
      </c>
      <c r="AR1279">
        <v>71.273809999999997</v>
      </c>
      <c r="AS1279">
        <v>76.145840000000007</v>
      </c>
      <c r="AT1279">
        <v>80.345240000000004</v>
      </c>
      <c r="AU1279">
        <v>83.261899999999997</v>
      </c>
      <c r="AV1279">
        <v>86.354159999999993</v>
      </c>
      <c r="AW1279">
        <v>87.889880000000005</v>
      </c>
      <c r="AX1279">
        <v>87.369050000000001</v>
      </c>
      <c r="AY1279">
        <v>85.470240000000004</v>
      </c>
      <c r="AZ1279">
        <v>79.345240000000004</v>
      </c>
      <c r="BA1279">
        <v>73.1875</v>
      </c>
      <c r="BB1279">
        <v>69.133930000000007</v>
      </c>
      <c r="BC1279">
        <v>65.556550000000001</v>
      </c>
      <c r="BD1279">
        <v>63.372019999999999</v>
      </c>
      <c r="BE1279">
        <v>60.913690000000003</v>
      </c>
      <c r="BF1279">
        <v>-817.11450000000002</v>
      </c>
      <c r="BG1279">
        <v>701.54589999999996</v>
      </c>
      <c r="BH1279">
        <v>0</v>
      </c>
      <c r="BI1279">
        <v>0</v>
      </c>
      <c r="BJ1279">
        <v>0</v>
      </c>
    </row>
    <row r="1280" spans="1:62" x14ac:dyDescent="0.25">
      <c r="A1280" t="s">
        <v>37</v>
      </c>
      <c r="B1280" t="s">
        <v>25</v>
      </c>
      <c r="C1280" t="s">
        <v>30</v>
      </c>
      <c r="D1280" t="s">
        <v>126</v>
      </c>
      <c r="E1280" t="s">
        <v>127</v>
      </c>
      <c r="F1280" t="s">
        <v>33</v>
      </c>
      <c r="G1280">
        <v>2022</v>
      </c>
      <c r="H1280">
        <v>5</v>
      </c>
      <c r="I1280">
        <v>42.471420000000002</v>
      </c>
      <c r="J1280">
        <v>638.44060000000002</v>
      </c>
      <c r="K1280">
        <v>635.20870000000002</v>
      </c>
      <c r="L1280">
        <v>632.13229999999999</v>
      </c>
      <c r="M1280">
        <v>629.02369999999996</v>
      </c>
      <c r="N1280">
        <v>659.75070000000005</v>
      </c>
      <c r="O1280">
        <v>699.18150000000003</v>
      </c>
      <c r="P1280">
        <v>778.90740000000005</v>
      </c>
      <c r="Q1280">
        <v>946.51859999999999</v>
      </c>
      <c r="R1280">
        <v>1159.81</v>
      </c>
      <c r="S1280">
        <v>1540.998</v>
      </c>
      <c r="T1280">
        <v>1718.33</v>
      </c>
      <c r="U1280">
        <v>1813.1289999999999</v>
      </c>
      <c r="V1280">
        <v>1904.441</v>
      </c>
      <c r="W1280">
        <v>1985.837</v>
      </c>
      <c r="X1280">
        <v>2025.394</v>
      </c>
      <c r="Y1280">
        <v>2020.7629999999999</v>
      </c>
      <c r="Z1280">
        <v>2008.0909999999999</v>
      </c>
      <c r="AA1280">
        <v>1979.3109999999999</v>
      </c>
      <c r="AB1280">
        <v>2068.6329999999998</v>
      </c>
      <c r="AC1280">
        <v>1894.7329999999999</v>
      </c>
      <c r="AD1280">
        <v>1872.377</v>
      </c>
      <c r="AE1280">
        <v>1338.454</v>
      </c>
      <c r="AF1280">
        <v>874.2971</v>
      </c>
      <c r="AG1280">
        <v>652.61760000000004</v>
      </c>
      <c r="AH1280">
        <v>59.604170000000003</v>
      </c>
      <c r="AI1280">
        <v>58.523809999999997</v>
      </c>
      <c r="AJ1280">
        <v>57.235120000000002</v>
      </c>
      <c r="AK1280">
        <v>56.36309</v>
      </c>
      <c r="AL1280">
        <v>55.767859999999999</v>
      </c>
      <c r="AM1280">
        <v>55.190480000000001</v>
      </c>
      <c r="AN1280">
        <v>55.282739999999997</v>
      </c>
      <c r="AO1280">
        <v>57.369050000000001</v>
      </c>
      <c r="AP1280">
        <v>60.529760000000003</v>
      </c>
      <c r="AQ1280">
        <v>64.854159999999993</v>
      </c>
      <c r="AR1280">
        <v>69.642859999999999</v>
      </c>
      <c r="AS1280">
        <v>74.014880000000005</v>
      </c>
      <c r="AT1280">
        <v>77.511899999999997</v>
      </c>
      <c r="AU1280">
        <v>79.830359999999999</v>
      </c>
      <c r="AV1280">
        <v>81.074399999999997</v>
      </c>
      <c r="AW1280">
        <v>81.264880000000005</v>
      </c>
      <c r="AX1280">
        <v>80.601190000000003</v>
      </c>
      <c r="AY1280">
        <v>78.791659999999993</v>
      </c>
      <c r="AZ1280">
        <v>75.119050000000001</v>
      </c>
      <c r="BA1280">
        <v>71.244050000000001</v>
      </c>
      <c r="BB1280">
        <v>66.541659999999993</v>
      </c>
      <c r="BC1280">
        <v>64.172619999999995</v>
      </c>
      <c r="BD1280">
        <v>62.133929999999999</v>
      </c>
      <c r="BE1280">
        <v>60.625</v>
      </c>
      <c r="BF1280">
        <v>-571.98019999999997</v>
      </c>
      <c r="BG1280">
        <v>343.75749999999999</v>
      </c>
      <c r="BH1280">
        <v>0</v>
      </c>
      <c r="BI1280">
        <v>0</v>
      </c>
      <c r="BJ1280">
        <v>0</v>
      </c>
    </row>
    <row r="1281" spans="1:62" x14ac:dyDescent="0.25">
      <c r="A1281" t="s">
        <v>37</v>
      </c>
      <c r="B1281" t="s">
        <v>25</v>
      </c>
      <c r="C1281" t="s">
        <v>30</v>
      </c>
      <c r="D1281" t="s">
        <v>126</v>
      </c>
      <c r="E1281" t="s">
        <v>127</v>
      </c>
      <c r="F1281" t="s">
        <v>33</v>
      </c>
      <c r="G1281">
        <v>2022</v>
      </c>
      <c r="H1281">
        <v>6</v>
      </c>
      <c r="I1281">
        <v>56.62856</v>
      </c>
      <c r="J1281">
        <v>832.3931</v>
      </c>
      <c r="K1281">
        <v>826.76229999999998</v>
      </c>
      <c r="L1281">
        <v>823.33969999999999</v>
      </c>
      <c r="M1281">
        <v>819.2817</v>
      </c>
      <c r="N1281">
        <v>839.44920000000002</v>
      </c>
      <c r="O1281">
        <v>862.05029999999999</v>
      </c>
      <c r="P1281">
        <v>982.49519999999995</v>
      </c>
      <c r="Q1281">
        <v>1208.1959999999999</v>
      </c>
      <c r="R1281">
        <v>1592.068</v>
      </c>
      <c r="S1281">
        <v>2273.297</v>
      </c>
      <c r="T1281">
        <v>2697.03</v>
      </c>
      <c r="U1281">
        <v>2912.8389999999999</v>
      </c>
      <c r="V1281">
        <v>3083.4250000000002</v>
      </c>
      <c r="W1281">
        <v>3227.4960000000001</v>
      </c>
      <c r="X1281">
        <v>3314.982</v>
      </c>
      <c r="Y1281">
        <v>3362.279</v>
      </c>
      <c r="Z1281">
        <v>3361.866</v>
      </c>
      <c r="AA1281">
        <v>3367.4430000000002</v>
      </c>
      <c r="AB1281">
        <v>3373.4989999999998</v>
      </c>
      <c r="AC1281">
        <v>3135.63</v>
      </c>
      <c r="AD1281">
        <v>2924.3330000000001</v>
      </c>
      <c r="AE1281">
        <v>1981.9580000000001</v>
      </c>
      <c r="AF1281">
        <v>1230.385</v>
      </c>
      <c r="AG1281">
        <v>881.83609999999999</v>
      </c>
      <c r="AH1281">
        <v>68.252979999999994</v>
      </c>
      <c r="AI1281">
        <v>65.791659999999993</v>
      </c>
      <c r="AJ1281">
        <v>64.309520000000006</v>
      </c>
      <c r="AK1281">
        <v>63.098210000000002</v>
      </c>
      <c r="AL1281">
        <v>62.044640000000001</v>
      </c>
      <c r="AM1281">
        <v>61</v>
      </c>
      <c r="AN1281">
        <v>61.127980000000001</v>
      </c>
      <c r="AO1281">
        <v>66.455359999999999</v>
      </c>
      <c r="AP1281">
        <v>71.875</v>
      </c>
      <c r="AQ1281">
        <v>77.074399999999997</v>
      </c>
      <c r="AR1281">
        <v>82.0625</v>
      </c>
      <c r="AS1281">
        <v>86.681550000000001</v>
      </c>
      <c r="AT1281">
        <v>90.630949999999999</v>
      </c>
      <c r="AU1281">
        <v>93.75</v>
      </c>
      <c r="AV1281">
        <v>94.357140000000001</v>
      </c>
      <c r="AW1281">
        <v>94.288690000000003</v>
      </c>
      <c r="AX1281">
        <v>94.175600000000003</v>
      </c>
      <c r="AY1281">
        <v>93.744050000000001</v>
      </c>
      <c r="AZ1281">
        <v>91.333340000000007</v>
      </c>
      <c r="BA1281">
        <v>86.860119999999995</v>
      </c>
      <c r="BB1281">
        <v>80.142859999999999</v>
      </c>
      <c r="BC1281">
        <v>74.830359999999999</v>
      </c>
      <c r="BD1281">
        <v>71.273809999999997</v>
      </c>
      <c r="BE1281">
        <v>68.392859999999999</v>
      </c>
      <c r="BF1281">
        <v>-762.64020000000005</v>
      </c>
      <c r="BG1281">
        <v>611.12440000000004</v>
      </c>
      <c r="BH1281">
        <v>0</v>
      </c>
      <c r="BI1281">
        <v>0</v>
      </c>
      <c r="BJ1281">
        <v>0</v>
      </c>
    </row>
    <row r="1282" spans="1:62" x14ac:dyDescent="0.25">
      <c r="A1282" t="s">
        <v>37</v>
      </c>
      <c r="B1282" t="s">
        <v>25</v>
      </c>
      <c r="C1282" t="s">
        <v>30</v>
      </c>
      <c r="D1282" t="s">
        <v>126</v>
      </c>
      <c r="E1282" t="s">
        <v>127</v>
      </c>
      <c r="F1282" t="s">
        <v>33</v>
      </c>
      <c r="G1282">
        <v>2022</v>
      </c>
      <c r="H1282">
        <v>7</v>
      </c>
      <c r="I1282">
        <v>76.853039999999993</v>
      </c>
      <c r="J1282">
        <v>1113.6400000000001</v>
      </c>
      <c r="K1282">
        <v>1107.3119999999999</v>
      </c>
      <c r="L1282">
        <v>1095.7139999999999</v>
      </c>
      <c r="M1282">
        <v>1095.1980000000001</v>
      </c>
      <c r="N1282">
        <v>1130.6220000000001</v>
      </c>
      <c r="O1282">
        <v>1151.367</v>
      </c>
      <c r="P1282">
        <v>1335.5709999999999</v>
      </c>
      <c r="Q1282">
        <v>1639.0920000000001</v>
      </c>
      <c r="R1282">
        <v>2168.0569999999998</v>
      </c>
      <c r="S1282">
        <v>3034.5459999999998</v>
      </c>
      <c r="T1282">
        <v>3595.462</v>
      </c>
      <c r="U1282">
        <v>3837.3470000000002</v>
      </c>
      <c r="V1282">
        <v>4058.4110000000001</v>
      </c>
      <c r="W1282">
        <v>4232.7070000000003</v>
      </c>
      <c r="X1282">
        <v>4363.3249999999998</v>
      </c>
      <c r="Y1282">
        <v>4440.0159999999996</v>
      </c>
      <c r="Z1282">
        <v>4433.9179999999997</v>
      </c>
      <c r="AA1282">
        <v>4490.5</v>
      </c>
      <c r="AB1282">
        <v>4370.7089999999998</v>
      </c>
      <c r="AC1282">
        <v>4162.375</v>
      </c>
      <c r="AD1282">
        <v>3928.3240000000001</v>
      </c>
      <c r="AE1282">
        <v>2608.2269999999999</v>
      </c>
      <c r="AF1282">
        <v>1591.943</v>
      </c>
      <c r="AG1282">
        <v>1151.4939999999999</v>
      </c>
      <c r="AH1282">
        <v>65.770840000000007</v>
      </c>
      <c r="AI1282">
        <v>64.589290000000005</v>
      </c>
      <c r="AJ1282">
        <v>63.565480000000001</v>
      </c>
      <c r="AK1282">
        <v>62.622019999999999</v>
      </c>
      <c r="AL1282">
        <v>61.934519999999999</v>
      </c>
      <c r="AM1282">
        <v>61.681550000000001</v>
      </c>
      <c r="AN1282">
        <v>61.586309999999997</v>
      </c>
      <c r="AO1282">
        <v>64.080359999999999</v>
      </c>
      <c r="AP1282">
        <v>68.377979999999994</v>
      </c>
      <c r="AQ1282">
        <v>72.202380000000005</v>
      </c>
      <c r="AR1282">
        <v>77.047619999999995</v>
      </c>
      <c r="AS1282">
        <v>81.351190000000003</v>
      </c>
      <c r="AT1282">
        <v>85.413690000000003</v>
      </c>
      <c r="AU1282">
        <v>87.806550000000001</v>
      </c>
      <c r="AV1282">
        <v>89.392859999999999</v>
      </c>
      <c r="AW1282">
        <v>89.892859999999999</v>
      </c>
      <c r="AX1282">
        <v>89.497020000000006</v>
      </c>
      <c r="AY1282">
        <v>88.345240000000004</v>
      </c>
      <c r="AZ1282">
        <v>86.613100000000003</v>
      </c>
      <c r="BA1282">
        <v>81.955359999999999</v>
      </c>
      <c r="BB1282">
        <v>76.092259999999996</v>
      </c>
      <c r="BC1282">
        <v>72.005949999999999</v>
      </c>
      <c r="BD1282">
        <v>69.672619999999995</v>
      </c>
      <c r="BE1282">
        <v>67.848209999999995</v>
      </c>
      <c r="BF1282">
        <v>-1035.0119999999999</v>
      </c>
      <c r="BG1282">
        <v>1125.5909999999999</v>
      </c>
      <c r="BH1282">
        <v>0</v>
      </c>
      <c r="BI1282">
        <v>0</v>
      </c>
      <c r="BJ1282">
        <v>0</v>
      </c>
    </row>
    <row r="1283" spans="1:62" x14ac:dyDescent="0.25">
      <c r="A1283" t="s">
        <v>37</v>
      </c>
      <c r="B1283" t="s">
        <v>25</v>
      </c>
      <c r="C1283" t="s">
        <v>30</v>
      </c>
      <c r="D1283" t="s">
        <v>126</v>
      </c>
      <c r="E1283" t="s">
        <v>127</v>
      </c>
      <c r="F1283" t="s">
        <v>33</v>
      </c>
      <c r="G1283">
        <v>2022</v>
      </c>
      <c r="H1283">
        <v>8</v>
      </c>
      <c r="I1283">
        <v>80.897930000000002</v>
      </c>
      <c r="J1283">
        <v>1172.4680000000001</v>
      </c>
      <c r="K1283">
        <v>1160.8230000000001</v>
      </c>
      <c r="L1283">
        <v>1154.3399999999999</v>
      </c>
      <c r="M1283">
        <v>1145.704</v>
      </c>
      <c r="N1283">
        <v>1170.616</v>
      </c>
      <c r="O1283">
        <v>1179.9449999999999</v>
      </c>
      <c r="P1283">
        <v>1395.731</v>
      </c>
      <c r="Q1283">
        <v>1746.221</v>
      </c>
      <c r="R1283">
        <v>2289.4090000000001</v>
      </c>
      <c r="S1283">
        <v>3249.5740000000001</v>
      </c>
      <c r="T1283">
        <v>3711.34</v>
      </c>
      <c r="U1283">
        <v>3984.8690000000001</v>
      </c>
      <c r="V1283">
        <v>4245.3029999999999</v>
      </c>
      <c r="W1283">
        <v>4488.0190000000002</v>
      </c>
      <c r="X1283">
        <v>4670.3630000000003</v>
      </c>
      <c r="Y1283">
        <v>4787.3879999999999</v>
      </c>
      <c r="Z1283">
        <v>4810.0219999999999</v>
      </c>
      <c r="AA1283">
        <v>4863.6400000000003</v>
      </c>
      <c r="AB1283">
        <v>4634.34</v>
      </c>
      <c r="AC1283">
        <v>4505.9780000000001</v>
      </c>
      <c r="AD1283">
        <v>4368.8509999999997</v>
      </c>
      <c r="AE1283">
        <v>2893.8739999999998</v>
      </c>
      <c r="AF1283">
        <v>1681.6210000000001</v>
      </c>
      <c r="AG1283">
        <v>1205.627</v>
      </c>
      <c r="AH1283">
        <v>61.443449999999999</v>
      </c>
      <c r="AI1283">
        <v>60.458329999999997</v>
      </c>
      <c r="AJ1283">
        <v>59.160710000000002</v>
      </c>
      <c r="AK1283">
        <v>58.639879999999998</v>
      </c>
      <c r="AL1283">
        <v>57.904760000000003</v>
      </c>
      <c r="AM1283">
        <v>57.520829999999997</v>
      </c>
      <c r="AN1283">
        <v>57.327379999999998</v>
      </c>
      <c r="AO1283">
        <v>58.758929999999999</v>
      </c>
      <c r="AP1283">
        <v>62.26191</v>
      </c>
      <c r="AQ1283">
        <v>66.848209999999995</v>
      </c>
      <c r="AR1283">
        <v>72.383930000000007</v>
      </c>
      <c r="AS1283">
        <v>77.833340000000007</v>
      </c>
      <c r="AT1283">
        <v>82.848209999999995</v>
      </c>
      <c r="AU1283">
        <v>87.285709999999995</v>
      </c>
      <c r="AV1283">
        <v>91.0625</v>
      </c>
      <c r="AW1283">
        <v>92.130949999999999</v>
      </c>
      <c r="AX1283">
        <v>91.693449999999999</v>
      </c>
      <c r="AY1283">
        <v>90.538690000000003</v>
      </c>
      <c r="AZ1283">
        <v>87.678569999999993</v>
      </c>
      <c r="BA1283">
        <v>82.654759999999996</v>
      </c>
      <c r="BB1283">
        <v>77.074399999999997</v>
      </c>
      <c r="BC1283">
        <v>73.383930000000007</v>
      </c>
      <c r="BD1283">
        <v>70.244050000000001</v>
      </c>
      <c r="BE1283">
        <v>68.116069999999993</v>
      </c>
      <c r="BF1283">
        <v>-1089.4860000000001</v>
      </c>
      <c r="BG1283">
        <v>1247.193</v>
      </c>
      <c r="BH1283">
        <v>0</v>
      </c>
      <c r="BI1283">
        <v>0</v>
      </c>
      <c r="BJ1283">
        <v>0</v>
      </c>
    </row>
    <row r="1284" spans="1:62" x14ac:dyDescent="0.25">
      <c r="A1284" t="s">
        <v>37</v>
      </c>
      <c r="B1284" t="s">
        <v>25</v>
      </c>
      <c r="C1284" t="s">
        <v>30</v>
      </c>
      <c r="D1284" t="s">
        <v>126</v>
      </c>
      <c r="E1284" t="s">
        <v>127</v>
      </c>
      <c r="F1284" t="s">
        <v>33</v>
      </c>
      <c r="G1284">
        <v>2022</v>
      </c>
      <c r="H1284">
        <v>9</v>
      </c>
      <c r="I1284">
        <v>68.763239999999996</v>
      </c>
      <c r="J1284">
        <v>967.84969999999998</v>
      </c>
      <c r="K1284">
        <v>959.50519999999995</v>
      </c>
      <c r="L1284">
        <v>955.40729999999996</v>
      </c>
      <c r="M1284">
        <v>950.05619999999999</v>
      </c>
      <c r="N1284">
        <v>985.69209999999998</v>
      </c>
      <c r="O1284">
        <v>1014.213</v>
      </c>
      <c r="P1284">
        <v>1250.5150000000001</v>
      </c>
      <c r="Q1284">
        <v>1506.356</v>
      </c>
      <c r="R1284">
        <v>1915.5889999999999</v>
      </c>
      <c r="S1284">
        <v>2690.24</v>
      </c>
      <c r="T1284">
        <v>3007.3789999999999</v>
      </c>
      <c r="U1284">
        <v>3211.4140000000002</v>
      </c>
      <c r="V1284">
        <v>3406.2109999999998</v>
      </c>
      <c r="W1284">
        <v>3596.239</v>
      </c>
      <c r="X1284">
        <v>3737.79</v>
      </c>
      <c r="Y1284">
        <v>3824.9229999999998</v>
      </c>
      <c r="Z1284">
        <v>3852.5360000000001</v>
      </c>
      <c r="AA1284">
        <v>3905.3209999999999</v>
      </c>
      <c r="AB1284">
        <v>3661.1280000000002</v>
      </c>
      <c r="AC1284">
        <v>3697.4630000000002</v>
      </c>
      <c r="AD1284">
        <v>3488.5059999999999</v>
      </c>
      <c r="AE1284">
        <v>2274.6170000000002</v>
      </c>
      <c r="AF1284">
        <v>1396.874</v>
      </c>
      <c r="AG1284">
        <v>1043.482</v>
      </c>
      <c r="AH1284">
        <v>63.446429999999999</v>
      </c>
      <c r="AI1284">
        <v>62.107140000000001</v>
      </c>
      <c r="AJ1284">
        <v>60.669640000000001</v>
      </c>
      <c r="AK1284">
        <v>59.651789999999998</v>
      </c>
      <c r="AL1284">
        <v>59.071429999999999</v>
      </c>
      <c r="AM1284">
        <v>58.377980000000001</v>
      </c>
      <c r="AN1284">
        <v>57.842260000000003</v>
      </c>
      <c r="AO1284">
        <v>58.657739999999997</v>
      </c>
      <c r="AP1284">
        <v>62.866070000000001</v>
      </c>
      <c r="AQ1284">
        <v>67.113100000000003</v>
      </c>
      <c r="AR1284">
        <v>71.354159999999993</v>
      </c>
      <c r="AS1284">
        <v>75.851190000000003</v>
      </c>
      <c r="AT1284">
        <v>80.758930000000007</v>
      </c>
      <c r="AU1284">
        <v>84.592259999999996</v>
      </c>
      <c r="AV1284">
        <v>87.639880000000005</v>
      </c>
      <c r="AW1284">
        <v>88.854159999999993</v>
      </c>
      <c r="AX1284">
        <v>88.589290000000005</v>
      </c>
      <c r="AY1284">
        <v>86.508930000000007</v>
      </c>
      <c r="AZ1284">
        <v>82.479159999999993</v>
      </c>
      <c r="BA1284">
        <v>77.377979999999994</v>
      </c>
      <c r="BB1284">
        <v>72.517859999999999</v>
      </c>
      <c r="BC1284">
        <v>68.898809999999997</v>
      </c>
      <c r="BD1284">
        <v>66.020840000000007</v>
      </c>
      <c r="BE1284">
        <v>63.970239999999997</v>
      </c>
      <c r="BF1284">
        <v>-926.06299999999999</v>
      </c>
      <c r="BG1284">
        <v>901.09659999999997</v>
      </c>
      <c r="BH1284">
        <v>0</v>
      </c>
      <c r="BI1284">
        <v>0</v>
      </c>
      <c r="BJ1284">
        <v>0</v>
      </c>
    </row>
    <row r="1285" spans="1:62" x14ac:dyDescent="0.25">
      <c r="A1285" t="s">
        <v>37</v>
      </c>
      <c r="B1285" t="s">
        <v>25</v>
      </c>
      <c r="C1285" t="s">
        <v>30</v>
      </c>
      <c r="D1285" t="s">
        <v>126</v>
      </c>
      <c r="E1285" t="s">
        <v>127</v>
      </c>
      <c r="F1285" t="s">
        <v>33</v>
      </c>
      <c r="G1285">
        <v>2022</v>
      </c>
      <c r="H1285">
        <v>10</v>
      </c>
      <c r="I1285">
        <v>62.695900000000002</v>
      </c>
      <c r="J1285">
        <v>969.14110000000005</v>
      </c>
      <c r="K1285">
        <v>966.00350000000003</v>
      </c>
      <c r="L1285">
        <v>951.5335</v>
      </c>
      <c r="M1285">
        <v>948.08280000000002</v>
      </c>
      <c r="N1285">
        <v>985.65150000000006</v>
      </c>
      <c r="O1285">
        <v>1020.114</v>
      </c>
      <c r="P1285">
        <v>1146.896</v>
      </c>
      <c r="Q1285">
        <v>1401.931</v>
      </c>
      <c r="R1285">
        <v>1687.511</v>
      </c>
      <c r="S1285">
        <v>2280.5520000000001</v>
      </c>
      <c r="T1285">
        <v>2467.88</v>
      </c>
      <c r="U1285">
        <v>2683.915</v>
      </c>
      <c r="V1285">
        <v>2855.0889999999999</v>
      </c>
      <c r="W1285">
        <v>2991.047</v>
      </c>
      <c r="X1285">
        <v>3132.8530000000001</v>
      </c>
      <c r="Y1285">
        <v>3226.4839999999999</v>
      </c>
      <c r="Z1285">
        <v>3283.6210000000001</v>
      </c>
      <c r="AA1285">
        <v>3334.07</v>
      </c>
      <c r="AB1285">
        <v>3248.89</v>
      </c>
      <c r="AC1285">
        <v>3261.7510000000002</v>
      </c>
      <c r="AD1285">
        <v>3017.5369999999998</v>
      </c>
      <c r="AE1285">
        <v>2025.624</v>
      </c>
      <c r="AF1285">
        <v>1346.396</v>
      </c>
      <c r="AG1285">
        <v>1036.057</v>
      </c>
      <c r="AH1285">
        <v>60.196429999999999</v>
      </c>
      <c r="AI1285">
        <v>58</v>
      </c>
      <c r="AJ1285">
        <v>56.732140000000001</v>
      </c>
      <c r="AK1285">
        <v>55.770829999999997</v>
      </c>
      <c r="AL1285">
        <v>55.002980000000001</v>
      </c>
      <c r="AM1285">
        <v>53.940480000000001</v>
      </c>
      <c r="AN1285">
        <v>53.26191</v>
      </c>
      <c r="AO1285">
        <v>53.172620000000002</v>
      </c>
      <c r="AP1285">
        <v>58.122019999999999</v>
      </c>
      <c r="AQ1285">
        <v>65.047619999999995</v>
      </c>
      <c r="AR1285">
        <v>71.273809999999997</v>
      </c>
      <c r="AS1285">
        <v>76.145840000000007</v>
      </c>
      <c r="AT1285">
        <v>80.345240000000004</v>
      </c>
      <c r="AU1285">
        <v>83.261899999999997</v>
      </c>
      <c r="AV1285">
        <v>86.354159999999993</v>
      </c>
      <c r="AW1285">
        <v>87.889880000000005</v>
      </c>
      <c r="AX1285">
        <v>87.369050000000001</v>
      </c>
      <c r="AY1285">
        <v>85.470240000000004</v>
      </c>
      <c r="AZ1285">
        <v>79.345240000000004</v>
      </c>
      <c r="BA1285">
        <v>73.1875</v>
      </c>
      <c r="BB1285">
        <v>69.133930000000007</v>
      </c>
      <c r="BC1285">
        <v>65.556550000000001</v>
      </c>
      <c r="BD1285">
        <v>63.372019999999999</v>
      </c>
      <c r="BE1285">
        <v>60.913690000000003</v>
      </c>
      <c r="BF1285">
        <v>-844.35159999999996</v>
      </c>
      <c r="BG1285">
        <v>749.09500000000003</v>
      </c>
      <c r="BH1285">
        <v>0</v>
      </c>
      <c r="BI1285">
        <v>0</v>
      </c>
      <c r="BJ1285">
        <v>0</v>
      </c>
    </row>
    <row r="1286" spans="1:62" x14ac:dyDescent="0.25">
      <c r="A1286" t="s">
        <v>37</v>
      </c>
      <c r="B1286" t="s">
        <v>25</v>
      </c>
      <c r="C1286" t="s">
        <v>30</v>
      </c>
      <c r="D1286" t="s">
        <v>126</v>
      </c>
      <c r="E1286" t="s">
        <v>127</v>
      </c>
      <c r="F1286" t="s">
        <v>31</v>
      </c>
      <c r="G1286">
        <v>2019</v>
      </c>
      <c r="H1286">
        <v>8</v>
      </c>
      <c r="I1286">
        <v>42</v>
      </c>
      <c r="J1286">
        <v>606.99570000000006</v>
      </c>
      <c r="K1286">
        <v>600.26250000000005</v>
      </c>
      <c r="L1286">
        <v>595.98450000000003</v>
      </c>
      <c r="M1286">
        <v>592.73580000000004</v>
      </c>
      <c r="N1286">
        <v>604.74969999999996</v>
      </c>
      <c r="O1286">
        <v>607.82100000000003</v>
      </c>
      <c r="P1286">
        <v>721.64580000000001</v>
      </c>
      <c r="Q1286">
        <v>905.78499999999997</v>
      </c>
      <c r="R1286">
        <v>1196.682</v>
      </c>
      <c r="S1286">
        <v>1693.1020000000001</v>
      </c>
      <c r="T1286">
        <v>1980.364</v>
      </c>
      <c r="U1286">
        <v>2114.444</v>
      </c>
      <c r="V1286">
        <v>2250.1610000000001</v>
      </c>
      <c r="W1286">
        <v>2369.752</v>
      </c>
      <c r="X1286">
        <v>2453.8919999999998</v>
      </c>
      <c r="Y1286">
        <v>2511.721</v>
      </c>
      <c r="Z1286">
        <v>2521.2469999999998</v>
      </c>
      <c r="AA1286">
        <v>2550.0010000000002</v>
      </c>
      <c r="AB1286">
        <v>2427.3029999999999</v>
      </c>
      <c r="AC1286">
        <v>2354.047</v>
      </c>
      <c r="AD1286">
        <v>2279.16</v>
      </c>
      <c r="AE1286">
        <v>1504.1489999999999</v>
      </c>
      <c r="AF1286">
        <v>871.21270000000004</v>
      </c>
      <c r="AG1286">
        <v>627.46550000000002</v>
      </c>
      <c r="AH1286">
        <v>64.72842</v>
      </c>
      <c r="AI1286">
        <v>63.236609999999999</v>
      </c>
      <c r="AJ1286">
        <v>61.926340000000003</v>
      </c>
      <c r="AK1286">
        <v>61.002980000000001</v>
      </c>
      <c r="AL1286">
        <v>60.238840000000003</v>
      </c>
      <c r="AM1286">
        <v>59.645090000000003</v>
      </c>
      <c r="AN1286">
        <v>59.470979999999997</v>
      </c>
      <c r="AO1286">
        <v>61.98809</v>
      </c>
      <c r="AP1286">
        <v>66.345240000000004</v>
      </c>
      <c r="AQ1286">
        <v>70.809520000000006</v>
      </c>
      <c r="AR1286">
        <v>75.712050000000005</v>
      </c>
      <c r="AS1286">
        <v>80.429310000000001</v>
      </c>
      <c r="AT1286">
        <v>84.912949999999995</v>
      </c>
      <c r="AU1286">
        <v>88.358630000000005</v>
      </c>
      <c r="AV1286">
        <v>90.613100000000003</v>
      </c>
      <c r="AW1286">
        <v>91.291659999999993</v>
      </c>
      <c r="AX1286">
        <v>90.988839999999996</v>
      </c>
      <c r="AY1286">
        <v>89.784229999999994</v>
      </c>
      <c r="AZ1286">
        <v>87.026039999999995</v>
      </c>
      <c r="BA1286">
        <v>82.212050000000005</v>
      </c>
      <c r="BB1286">
        <v>76.456850000000003</v>
      </c>
      <c r="BC1286">
        <v>72.279759999999996</v>
      </c>
      <c r="BD1286">
        <v>69.30283</v>
      </c>
      <c r="BE1286">
        <v>67.081850000000003</v>
      </c>
      <c r="BF1286">
        <v>-565.63139999999999</v>
      </c>
      <c r="BG1286">
        <v>336.1687</v>
      </c>
      <c r="BH1286">
        <v>0</v>
      </c>
      <c r="BI1286">
        <v>0</v>
      </c>
      <c r="BJ1286">
        <v>0</v>
      </c>
    </row>
    <row r="1287" spans="1:62" x14ac:dyDescent="0.25">
      <c r="A1287" t="s">
        <v>37</v>
      </c>
      <c r="B1287" t="s">
        <v>25</v>
      </c>
      <c r="C1287" t="s">
        <v>30</v>
      </c>
      <c r="D1287" t="s">
        <v>126</v>
      </c>
      <c r="E1287" t="s">
        <v>127</v>
      </c>
      <c r="F1287" t="s">
        <v>31</v>
      </c>
      <c r="G1287">
        <v>2020</v>
      </c>
      <c r="H1287">
        <v>8</v>
      </c>
      <c r="I1287">
        <v>72.808139999999995</v>
      </c>
      <c r="J1287">
        <v>1052.2439999999999</v>
      </c>
      <c r="K1287">
        <v>1040.5709999999999</v>
      </c>
      <c r="L1287">
        <v>1033.155</v>
      </c>
      <c r="M1287">
        <v>1027.5239999999999</v>
      </c>
      <c r="N1287">
        <v>1048.3499999999999</v>
      </c>
      <c r="O1287">
        <v>1053.674</v>
      </c>
      <c r="P1287">
        <v>1250.9929999999999</v>
      </c>
      <c r="Q1287">
        <v>1570.203</v>
      </c>
      <c r="R1287">
        <v>2074.48</v>
      </c>
      <c r="S1287">
        <v>2935.0390000000002</v>
      </c>
      <c r="T1287">
        <v>3433.0140000000001</v>
      </c>
      <c r="U1287">
        <v>3665.4459999999999</v>
      </c>
      <c r="V1287">
        <v>3900.7150000000001</v>
      </c>
      <c r="W1287">
        <v>4108.0290000000005</v>
      </c>
      <c r="X1287">
        <v>4253.8890000000001</v>
      </c>
      <c r="Y1287">
        <v>4354.1369999999997</v>
      </c>
      <c r="Z1287">
        <v>4370.6499999999996</v>
      </c>
      <c r="AA1287">
        <v>4420.4960000000001</v>
      </c>
      <c r="AB1287">
        <v>4207.7969999999996</v>
      </c>
      <c r="AC1287">
        <v>4080.8040000000001</v>
      </c>
      <c r="AD1287">
        <v>3950.9859999999999</v>
      </c>
      <c r="AE1287">
        <v>2607.4830000000002</v>
      </c>
      <c r="AF1287">
        <v>1510.271</v>
      </c>
      <c r="AG1287">
        <v>1087.729</v>
      </c>
      <c r="AH1287">
        <v>64.72842</v>
      </c>
      <c r="AI1287">
        <v>63.236609999999999</v>
      </c>
      <c r="AJ1287">
        <v>61.926340000000003</v>
      </c>
      <c r="AK1287">
        <v>61.002980000000001</v>
      </c>
      <c r="AL1287">
        <v>60.238840000000003</v>
      </c>
      <c r="AM1287">
        <v>59.645090000000003</v>
      </c>
      <c r="AN1287">
        <v>59.470979999999997</v>
      </c>
      <c r="AO1287">
        <v>61.98809</v>
      </c>
      <c r="AP1287">
        <v>66.345240000000004</v>
      </c>
      <c r="AQ1287">
        <v>70.809520000000006</v>
      </c>
      <c r="AR1287">
        <v>75.712050000000005</v>
      </c>
      <c r="AS1287">
        <v>80.429310000000001</v>
      </c>
      <c r="AT1287">
        <v>84.912949999999995</v>
      </c>
      <c r="AU1287">
        <v>88.358630000000005</v>
      </c>
      <c r="AV1287">
        <v>90.613100000000003</v>
      </c>
      <c r="AW1287">
        <v>91.291659999999993</v>
      </c>
      <c r="AX1287">
        <v>90.988839999999996</v>
      </c>
      <c r="AY1287">
        <v>89.784229999999994</v>
      </c>
      <c r="AZ1287">
        <v>87.026039999999995</v>
      </c>
      <c r="BA1287">
        <v>82.212050000000005</v>
      </c>
      <c r="BB1287">
        <v>76.456850000000003</v>
      </c>
      <c r="BC1287">
        <v>72.279759999999996</v>
      </c>
      <c r="BD1287">
        <v>69.30283</v>
      </c>
      <c r="BE1287">
        <v>67.081850000000003</v>
      </c>
      <c r="BF1287">
        <v>-980.53740000000005</v>
      </c>
      <c r="BG1287">
        <v>1010.226</v>
      </c>
      <c r="BH1287">
        <v>0</v>
      </c>
      <c r="BI1287">
        <v>0</v>
      </c>
      <c r="BJ1287">
        <v>0</v>
      </c>
    </row>
    <row r="1288" spans="1:62" x14ac:dyDescent="0.25">
      <c r="A1288" t="s">
        <v>37</v>
      </c>
      <c r="B1288" t="s">
        <v>25</v>
      </c>
      <c r="C1288" t="s">
        <v>30</v>
      </c>
      <c r="D1288" t="s">
        <v>126</v>
      </c>
      <c r="E1288" t="s">
        <v>127</v>
      </c>
      <c r="F1288" t="s">
        <v>31</v>
      </c>
      <c r="G1288">
        <v>2021</v>
      </c>
      <c r="H1288">
        <v>8</v>
      </c>
      <c r="I1288">
        <v>76.853039999999993</v>
      </c>
      <c r="J1288">
        <v>1110.701</v>
      </c>
      <c r="K1288">
        <v>1098.3810000000001</v>
      </c>
      <c r="L1288">
        <v>1090.5530000000001</v>
      </c>
      <c r="M1288">
        <v>1084.6079999999999</v>
      </c>
      <c r="N1288">
        <v>1106.5920000000001</v>
      </c>
      <c r="O1288">
        <v>1112.212</v>
      </c>
      <c r="P1288">
        <v>1320.492</v>
      </c>
      <c r="Q1288">
        <v>1657.4369999999999</v>
      </c>
      <c r="R1288">
        <v>2189.7289999999998</v>
      </c>
      <c r="S1288">
        <v>3098.096</v>
      </c>
      <c r="T1288">
        <v>3623.7370000000001</v>
      </c>
      <c r="U1288">
        <v>3869.0819999999999</v>
      </c>
      <c r="V1288">
        <v>4117.4219999999996</v>
      </c>
      <c r="W1288">
        <v>4336.2529999999997</v>
      </c>
      <c r="X1288">
        <v>4490.2160000000003</v>
      </c>
      <c r="Y1288">
        <v>4596.0339999999997</v>
      </c>
      <c r="Z1288">
        <v>4613.4639999999999</v>
      </c>
      <c r="AA1288">
        <v>4666.0789999999997</v>
      </c>
      <c r="AB1288">
        <v>4441.5630000000001</v>
      </c>
      <c r="AC1288">
        <v>4307.5159999999996</v>
      </c>
      <c r="AD1288">
        <v>4170.4849999999997</v>
      </c>
      <c r="AE1288">
        <v>2752.3440000000001</v>
      </c>
      <c r="AF1288">
        <v>1594.175</v>
      </c>
      <c r="AG1288">
        <v>1148.1579999999999</v>
      </c>
      <c r="AH1288">
        <v>64.72842</v>
      </c>
      <c r="AI1288">
        <v>63.236609999999999</v>
      </c>
      <c r="AJ1288">
        <v>61.926340000000003</v>
      </c>
      <c r="AK1288">
        <v>61.002980000000001</v>
      </c>
      <c r="AL1288">
        <v>60.238840000000003</v>
      </c>
      <c r="AM1288">
        <v>59.645090000000003</v>
      </c>
      <c r="AN1288">
        <v>59.470979999999997</v>
      </c>
      <c r="AO1288">
        <v>61.98809</v>
      </c>
      <c r="AP1288">
        <v>66.345240000000004</v>
      </c>
      <c r="AQ1288">
        <v>70.809520000000006</v>
      </c>
      <c r="AR1288">
        <v>75.712050000000005</v>
      </c>
      <c r="AS1288">
        <v>80.429310000000001</v>
      </c>
      <c r="AT1288">
        <v>84.912949999999995</v>
      </c>
      <c r="AU1288">
        <v>88.358630000000005</v>
      </c>
      <c r="AV1288">
        <v>90.613100000000003</v>
      </c>
      <c r="AW1288">
        <v>91.291659999999993</v>
      </c>
      <c r="AX1288">
        <v>90.988839999999996</v>
      </c>
      <c r="AY1288">
        <v>89.784229999999994</v>
      </c>
      <c r="AZ1288">
        <v>87.026039999999995</v>
      </c>
      <c r="BA1288">
        <v>82.212050000000005</v>
      </c>
      <c r="BB1288">
        <v>76.456850000000003</v>
      </c>
      <c r="BC1288">
        <v>72.279759999999996</v>
      </c>
      <c r="BD1288">
        <v>69.30283</v>
      </c>
      <c r="BE1288">
        <v>67.081850000000003</v>
      </c>
      <c r="BF1288">
        <v>-1035.0119999999999</v>
      </c>
      <c r="BG1288">
        <v>1125.5909999999999</v>
      </c>
      <c r="BH1288">
        <v>0</v>
      </c>
      <c r="BI1288">
        <v>0</v>
      </c>
      <c r="BJ1288">
        <v>0</v>
      </c>
    </row>
    <row r="1289" spans="1:62" x14ac:dyDescent="0.25">
      <c r="A1289" t="s">
        <v>37</v>
      </c>
      <c r="B1289" t="s">
        <v>25</v>
      </c>
      <c r="C1289" t="s">
        <v>30</v>
      </c>
      <c r="D1289" t="s">
        <v>126</v>
      </c>
      <c r="E1289" t="s">
        <v>127</v>
      </c>
      <c r="F1289" t="s">
        <v>31</v>
      </c>
      <c r="G1289">
        <v>2022</v>
      </c>
      <c r="H1289">
        <v>8</v>
      </c>
      <c r="I1289">
        <v>80.897930000000002</v>
      </c>
      <c r="J1289">
        <v>1169.1590000000001</v>
      </c>
      <c r="K1289">
        <v>1156.19</v>
      </c>
      <c r="L1289">
        <v>1147.95</v>
      </c>
      <c r="M1289">
        <v>1141.693</v>
      </c>
      <c r="N1289">
        <v>1164.8330000000001</v>
      </c>
      <c r="O1289">
        <v>1170.749</v>
      </c>
      <c r="P1289">
        <v>1389.992</v>
      </c>
      <c r="Q1289">
        <v>1744.67</v>
      </c>
      <c r="R1289">
        <v>2304.9780000000001</v>
      </c>
      <c r="S1289">
        <v>3261.154</v>
      </c>
      <c r="T1289">
        <v>3814.46</v>
      </c>
      <c r="U1289">
        <v>4072.7170000000001</v>
      </c>
      <c r="V1289">
        <v>4334.1279999999997</v>
      </c>
      <c r="W1289">
        <v>4564.4769999999999</v>
      </c>
      <c r="X1289">
        <v>4726.5429999999997</v>
      </c>
      <c r="Y1289">
        <v>4837.93</v>
      </c>
      <c r="Z1289">
        <v>4856.2780000000002</v>
      </c>
      <c r="AA1289">
        <v>4911.6620000000003</v>
      </c>
      <c r="AB1289">
        <v>4675.33</v>
      </c>
      <c r="AC1289">
        <v>4534.2269999999999</v>
      </c>
      <c r="AD1289">
        <v>4389.9840000000004</v>
      </c>
      <c r="AE1289">
        <v>2897.2040000000002</v>
      </c>
      <c r="AF1289">
        <v>1678.079</v>
      </c>
      <c r="AG1289">
        <v>1208.587</v>
      </c>
      <c r="AH1289">
        <v>64.72842</v>
      </c>
      <c r="AI1289">
        <v>63.236609999999999</v>
      </c>
      <c r="AJ1289">
        <v>61.926340000000003</v>
      </c>
      <c r="AK1289">
        <v>61.002980000000001</v>
      </c>
      <c r="AL1289">
        <v>60.238840000000003</v>
      </c>
      <c r="AM1289">
        <v>59.645090000000003</v>
      </c>
      <c r="AN1289">
        <v>59.470979999999997</v>
      </c>
      <c r="AO1289">
        <v>61.98809</v>
      </c>
      <c r="AP1289">
        <v>66.345240000000004</v>
      </c>
      <c r="AQ1289">
        <v>70.809520000000006</v>
      </c>
      <c r="AR1289">
        <v>75.712050000000005</v>
      </c>
      <c r="AS1289">
        <v>80.429310000000001</v>
      </c>
      <c r="AT1289">
        <v>84.912949999999995</v>
      </c>
      <c r="AU1289">
        <v>88.358630000000005</v>
      </c>
      <c r="AV1289">
        <v>90.613100000000003</v>
      </c>
      <c r="AW1289">
        <v>91.291659999999993</v>
      </c>
      <c r="AX1289">
        <v>90.988839999999996</v>
      </c>
      <c r="AY1289">
        <v>89.784229999999994</v>
      </c>
      <c r="AZ1289">
        <v>87.026039999999995</v>
      </c>
      <c r="BA1289">
        <v>82.212050000000005</v>
      </c>
      <c r="BB1289">
        <v>76.456850000000003</v>
      </c>
      <c r="BC1289">
        <v>72.279759999999996</v>
      </c>
      <c r="BD1289">
        <v>69.30283</v>
      </c>
      <c r="BE1289">
        <v>67.081850000000003</v>
      </c>
      <c r="BF1289">
        <v>-1089.4860000000001</v>
      </c>
      <c r="BG1289">
        <v>1247.193</v>
      </c>
      <c r="BH1289">
        <v>0</v>
      </c>
      <c r="BI1289">
        <v>0</v>
      </c>
      <c r="BJ1289">
        <v>0</v>
      </c>
    </row>
    <row r="1290" spans="1:62" x14ac:dyDescent="0.25">
      <c r="A1290" t="s">
        <v>37</v>
      </c>
      <c r="B1290" t="s">
        <v>25</v>
      </c>
      <c r="C1290" t="s">
        <v>30</v>
      </c>
      <c r="D1290" t="s">
        <v>101</v>
      </c>
      <c r="E1290" t="s">
        <v>100</v>
      </c>
      <c r="F1290" t="s">
        <v>33</v>
      </c>
      <c r="G1290">
        <v>2019</v>
      </c>
      <c r="H1290">
        <v>5</v>
      </c>
      <c r="I1290">
        <v>42</v>
      </c>
      <c r="J1290">
        <v>616.96910000000003</v>
      </c>
      <c r="K1290">
        <v>608.79280000000006</v>
      </c>
      <c r="L1290">
        <v>606.43179999999995</v>
      </c>
      <c r="M1290">
        <v>600.15189999999996</v>
      </c>
      <c r="N1290">
        <v>620.87609999999995</v>
      </c>
      <c r="O1290">
        <v>648.05129999999997</v>
      </c>
      <c r="P1290">
        <v>753.09479999999996</v>
      </c>
      <c r="Q1290">
        <v>942.14729999999997</v>
      </c>
      <c r="R1290">
        <v>1295.904</v>
      </c>
      <c r="S1290">
        <v>1624.9770000000001</v>
      </c>
      <c r="T1290">
        <v>2018.645</v>
      </c>
      <c r="U1290">
        <v>2193.6590000000001</v>
      </c>
      <c r="V1290">
        <v>2324.049</v>
      </c>
      <c r="W1290">
        <v>2428.9769999999999</v>
      </c>
      <c r="X1290">
        <v>2505.2240000000002</v>
      </c>
      <c r="Y1290">
        <v>2537.951</v>
      </c>
      <c r="Z1290">
        <v>2538.212</v>
      </c>
      <c r="AA1290">
        <v>2478.096</v>
      </c>
      <c r="AB1290">
        <v>2511.8069999999998</v>
      </c>
      <c r="AC1290">
        <v>2211.5659999999998</v>
      </c>
      <c r="AD1290">
        <v>2118.0529999999999</v>
      </c>
      <c r="AE1290">
        <v>1472.999</v>
      </c>
      <c r="AF1290">
        <v>923.39580000000001</v>
      </c>
      <c r="AG1290">
        <v>671.61210000000005</v>
      </c>
      <c r="AH1290">
        <v>72.669640000000001</v>
      </c>
      <c r="AI1290">
        <v>71.119050000000001</v>
      </c>
      <c r="AJ1290">
        <v>69.514880000000005</v>
      </c>
      <c r="AK1290">
        <v>68.255949999999999</v>
      </c>
      <c r="AL1290">
        <v>67.247020000000006</v>
      </c>
      <c r="AM1290">
        <v>66.660709999999995</v>
      </c>
      <c r="AN1290">
        <v>66.693449999999999</v>
      </c>
      <c r="AO1290">
        <v>71.842259999999996</v>
      </c>
      <c r="AP1290">
        <v>77.452380000000005</v>
      </c>
      <c r="AQ1290">
        <v>81.889880000000005</v>
      </c>
      <c r="AR1290">
        <v>86.681550000000001</v>
      </c>
      <c r="AS1290">
        <v>90.958340000000007</v>
      </c>
      <c r="AT1290">
        <v>94.327380000000005</v>
      </c>
      <c r="AU1290">
        <v>96.244050000000001</v>
      </c>
      <c r="AV1290">
        <v>97.011899999999997</v>
      </c>
      <c r="AW1290">
        <v>97.059520000000006</v>
      </c>
      <c r="AX1290">
        <v>94.101190000000003</v>
      </c>
      <c r="AY1290">
        <v>92.077380000000005</v>
      </c>
      <c r="AZ1290">
        <v>89.041659999999993</v>
      </c>
      <c r="BA1290">
        <v>85.193449999999999</v>
      </c>
      <c r="BB1290">
        <v>80.303569999999993</v>
      </c>
      <c r="BC1290">
        <v>76.494050000000001</v>
      </c>
      <c r="BD1290">
        <v>73.625</v>
      </c>
      <c r="BE1290">
        <v>70.818449999999999</v>
      </c>
      <c r="BF1290">
        <v>-565.63139999999999</v>
      </c>
      <c r="BG1290">
        <v>336.1687</v>
      </c>
      <c r="BH1290">
        <v>0</v>
      </c>
      <c r="BI1290">
        <v>0</v>
      </c>
      <c r="BJ1290">
        <v>0</v>
      </c>
    </row>
    <row r="1291" spans="1:62" x14ac:dyDescent="0.25">
      <c r="A1291" t="s">
        <v>37</v>
      </c>
      <c r="B1291" t="s">
        <v>25</v>
      </c>
      <c r="C1291" t="s">
        <v>30</v>
      </c>
      <c r="D1291" t="s">
        <v>101</v>
      </c>
      <c r="E1291" t="s">
        <v>100</v>
      </c>
      <c r="F1291" t="s">
        <v>33</v>
      </c>
      <c r="G1291">
        <v>2019</v>
      </c>
      <c r="H1291">
        <v>6</v>
      </c>
      <c r="I1291">
        <v>42</v>
      </c>
      <c r="J1291">
        <v>568.17930000000001</v>
      </c>
      <c r="K1291">
        <v>568.36059999999998</v>
      </c>
      <c r="L1291">
        <v>595.78409999999997</v>
      </c>
      <c r="M1291">
        <v>597.94209999999998</v>
      </c>
      <c r="N1291">
        <v>608.04480000000001</v>
      </c>
      <c r="O1291">
        <v>618.77980000000002</v>
      </c>
      <c r="P1291">
        <v>722.18979999999999</v>
      </c>
      <c r="Q1291">
        <v>900.00649999999996</v>
      </c>
      <c r="R1291">
        <v>1293.3050000000001</v>
      </c>
      <c r="S1291">
        <v>1740.6469999999999</v>
      </c>
      <c r="T1291">
        <v>2132.25</v>
      </c>
      <c r="U1291">
        <v>2322.4949999999999</v>
      </c>
      <c r="V1291">
        <v>2462.8989999999999</v>
      </c>
      <c r="W1291">
        <v>2579.4009999999998</v>
      </c>
      <c r="X1291">
        <v>2676.4380000000001</v>
      </c>
      <c r="Y1291">
        <v>2742.6559999999999</v>
      </c>
      <c r="Z1291">
        <v>2750.1179999999999</v>
      </c>
      <c r="AA1291">
        <v>2750.951</v>
      </c>
      <c r="AB1291">
        <v>2729.2440000000001</v>
      </c>
      <c r="AC1291">
        <v>2495.5369999999998</v>
      </c>
      <c r="AD1291">
        <v>2332.6619999999998</v>
      </c>
      <c r="AE1291">
        <v>1588.1990000000001</v>
      </c>
      <c r="AF1291">
        <v>937.64930000000004</v>
      </c>
      <c r="AG1291">
        <v>647.14290000000005</v>
      </c>
      <c r="AH1291">
        <v>73.113100000000003</v>
      </c>
      <c r="AI1291">
        <v>71.059520000000006</v>
      </c>
      <c r="AJ1291">
        <v>69.470240000000004</v>
      </c>
      <c r="AK1291">
        <v>67.717259999999996</v>
      </c>
      <c r="AL1291">
        <v>66.3125</v>
      </c>
      <c r="AM1291">
        <v>65.202380000000005</v>
      </c>
      <c r="AN1291">
        <v>65.625</v>
      </c>
      <c r="AO1291">
        <v>71.166659999999993</v>
      </c>
      <c r="AP1291">
        <v>77.336309999999997</v>
      </c>
      <c r="AQ1291">
        <v>83.223209999999995</v>
      </c>
      <c r="AR1291">
        <v>88.101190000000003</v>
      </c>
      <c r="AS1291">
        <v>92.580359999999999</v>
      </c>
      <c r="AT1291">
        <v>96.452380000000005</v>
      </c>
      <c r="AU1291">
        <v>99.029759999999996</v>
      </c>
      <c r="AV1291">
        <v>100.90179999999999</v>
      </c>
      <c r="AW1291">
        <v>102.381</v>
      </c>
      <c r="AX1291">
        <v>101.9554</v>
      </c>
      <c r="AY1291">
        <v>100.7946</v>
      </c>
      <c r="AZ1291">
        <v>98.458340000000007</v>
      </c>
      <c r="BA1291">
        <v>94.589290000000005</v>
      </c>
      <c r="BB1291">
        <v>89.565479999999994</v>
      </c>
      <c r="BC1291">
        <v>84.425600000000003</v>
      </c>
      <c r="BD1291">
        <v>80.413690000000003</v>
      </c>
      <c r="BE1291">
        <v>76.940479999999994</v>
      </c>
      <c r="BF1291">
        <v>-565.63139999999999</v>
      </c>
      <c r="BG1291">
        <v>336.1687</v>
      </c>
      <c r="BH1291">
        <v>0</v>
      </c>
      <c r="BI1291">
        <v>0</v>
      </c>
      <c r="BJ1291">
        <v>0</v>
      </c>
    </row>
    <row r="1292" spans="1:62" x14ac:dyDescent="0.25">
      <c r="A1292" t="s">
        <v>37</v>
      </c>
      <c r="B1292" t="s">
        <v>25</v>
      </c>
      <c r="C1292" t="s">
        <v>30</v>
      </c>
      <c r="D1292" t="s">
        <v>101</v>
      </c>
      <c r="E1292" t="s">
        <v>100</v>
      </c>
      <c r="F1292" t="s">
        <v>33</v>
      </c>
      <c r="G1292">
        <v>2019</v>
      </c>
      <c r="H1292">
        <v>7</v>
      </c>
      <c r="I1292">
        <v>42</v>
      </c>
      <c r="J1292">
        <v>598.34749999999997</v>
      </c>
      <c r="K1292">
        <v>594.45219999999995</v>
      </c>
      <c r="L1292">
        <v>587.35969999999998</v>
      </c>
      <c r="M1292">
        <v>582.31939999999997</v>
      </c>
      <c r="N1292">
        <v>594.85879999999997</v>
      </c>
      <c r="O1292">
        <v>600.92489999999998</v>
      </c>
      <c r="P1292">
        <v>719.25750000000005</v>
      </c>
      <c r="Q1292">
        <v>903.29250000000002</v>
      </c>
      <c r="R1292">
        <v>1232.3979999999999</v>
      </c>
      <c r="S1292">
        <v>1728.1510000000001</v>
      </c>
      <c r="T1292">
        <v>2125.6799999999998</v>
      </c>
      <c r="U1292">
        <v>2309.8609999999999</v>
      </c>
      <c r="V1292">
        <v>2458.81</v>
      </c>
      <c r="W1292">
        <v>2580.5729999999999</v>
      </c>
      <c r="X1292">
        <v>2686.078</v>
      </c>
      <c r="Y1292">
        <v>2740.7220000000002</v>
      </c>
      <c r="Z1292">
        <v>2743.6390000000001</v>
      </c>
      <c r="AA1292">
        <v>2759.605</v>
      </c>
      <c r="AB1292">
        <v>2652.3679999999999</v>
      </c>
      <c r="AC1292">
        <v>2457.748</v>
      </c>
      <c r="AD1292">
        <v>2310.2890000000002</v>
      </c>
      <c r="AE1292">
        <v>1528.2170000000001</v>
      </c>
      <c r="AF1292">
        <v>913.32140000000004</v>
      </c>
      <c r="AG1292">
        <v>642.35900000000004</v>
      </c>
      <c r="AH1292">
        <v>70.913690000000003</v>
      </c>
      <c r="AI1292">
        <v>69.526790000000005</v>
      </c>
      <c r="AJ1292">
        <v>68.758930000000007</v>
      </c>
      <c r="AK1292">
        <v>67.663690000000003</v>
      </c>
      <c r="AL1292">
        <v>66.675600000000003</v>
      </c>
      <c r="AM1292">
        <v>66.190479999999994</v>
      </c>
      <c r="AN1292">
        <v>66.425600000000003</v>
      </c>
      <c r="AO1292">
        <v>69.586309999999997</v>
      </c>
      <c r="AP1292">
        <v>74.473209999999995</v>
      </c>
      <c r="AQ1292">
        <v>79.958340000000007</v>
      </c>
      <c r="AR1292">
        <v>85.383930000000007</v>
      </c>
      <c r="AS1292">
        <v>90.869050000000001</v>
      </c>
      <c r="AT1292">
        <v>95.770840000000007</v>
      </c>
      <c r="AU1292">
        <v>99.113100000000003</v>
      </c>
      <c r="AV1292">
        <v>101.0804</v>
      </c>
      <c r="AW1292">
        <v>100.628</v>
      </c>
      <c r="AX1292">
        <v>100.09520000000001</v>
      </c>
      <c r="AY1292">
        <v>98.744050000000001</v>
      </c>
      <c r="AZ1292">
        <v>95.002979999999994</v>
      </c>
      <c r="BA1292">
        <v>90.315479999999994</v>
      </c>
      <c r="BB1292">
        <v>84.398809999999997</v>
      </c>
      <c r="BC1292">
        <v>79.127979999999994</v>
      </c>
      <c r="BD1292">
        <v>75.226190000000003</v>
      </c>
      <c r="BE1292">
        <v>72.559520000000006</v>
      </c>
      <c r="BF1292">
        <v>-565.63139999999999</v>
      </c>
      <c r="BG1292">
        <v>336.1687</v>
      </c>
      <c r="BH1292">
        <v>0</v>
      </c>
      <c r="BI1292">
        <v>0</v>
      </c>
      <c r="BJ1292">
        <v>0</v>
      </c>
    </row>
    <row r="1293" spans="1:62" x14ac:dyDescent="0.25">
      <c r="A1293" t="s">
        <v>37</v>
      </c>
      <c r="B1293" t="s">
        <v>25</v>
      </c>
      <c r="C1293" t="s">
        <v>30</v>
      </c>
      <c r="D1293" t="s">
        <v>101</v>
      </c>
      <c r="E1293" t="s">
        <v>100</v>
      </c>
      <c r="F1293" t="s">
        <v>33</v>
      </c>
      <c r="G1293">
        <v>2019</v>
      </c>
      <c r="H1293">
        <v>8</v>
      </c>
      <c r="I1293">
        <v>42</v>
      </c>
      <c r="J1293">
        <v>597.63890000000004</v>
      </c>
      <c r="K1293">
        <v>589.44060000000002</v>
      </c>
      <c r="L1293">
        <v>585.15459999999996</v>
      </c>
      <c r="M1293">
        <v>576.80740000000003</v>
      </c>
      <c r="N1293">
        <v>583.72249999999997</v>
      </c>
      <c r="O1293">
        <v>581.00819999999999</v>
      </c>
      <c r="P1293">
        <v>710.30880000000002</v>
      </c>
      <c r="Q1293">
        <v>910.49800000000005</v>
      </c>
      <c r="R1293">
        <v>1228.163</v>
      </c>
      <c r="S1293">
        <v>1750.691</v>
      </c>
      <c r="T1293">
        <v>2134.5210000000002</v>
      </c>
      <c r="U1293">
        <v>2291.6889999999999</v>
      </c>
      <c r="V1293">
        <v>2453.0320000000002</v>
      </c>
      <c r="W1293">
        <v>2600.5889999999999</v>
      </c>
      <c r="X1293">
        <v>2703.85</v>
      </c>
      <c r="Y1293">
        <v>2767.04</v>
      </c>
      <c r="Z1293">
        <v>2777.6179999999999</v>
      </c>
      <c r="AA1293">
        <v>2794.2</v>
      </c>
      <c r="AB1293">
        <v>2639.9340000000002</v>
      </c>
      <c r="AC1293">
        <v>2499.2530000000002</v>
      </c>
      <c r="AD1293">
        <v>2404.3519999999999</v>
      </c>
      <c r="AE1293">
        <v>1576.51</v>
      </c>
      <c r="AF1293">
        <v>894.11130000000003</v>
      </c>
      <c r="AG1293">
        <v>636.84379999999999</v>
      </c>
      <c r="AH1293">
        <v>70.747020000000006</v>
      </c>
      <c r="AI1293">
        <v>70.247020000000006</v>
      </c>
      <c r="AJ1293">
        <v>68.770840000000007</v>
      </c>
      <c r="AK1293">
        <v>67.601190000000003</v>
      </c>
      <c r="AL1293">
        <v>66.5</v>
      </c>
      <c r="AM1293">
        <v>65.357140000000001</v>
      </c>
      <c r="AN1293">
        <v>64.934520000000006</v>
      </c>
      <c r="AO1293">
        <v>67.377979999999994</v>
      </c>
      <c r="AP1293">
        <v>73.038690000000003</v>
      </c>
      <c r="AQ1293">
        <v>78.080359999999999</v>
      </c>
      <c r="AR1293">
        <v>83.961309999999997</v>
      </c>
      <c r="AS1293">
        <v>88.360119999999995</v>
      </c>
      <c r="AT1293">
        <v>93.119050000000001</v>
      </c>
      <c r="AU1293">
        <v>97.434520000000006</v>
      </c>
      <c r="AV1293">
        <v>99.339290000000005</v>
      </c>
      <c r="AW1293">
        <v>99.279759999999996</v>
      </c>
      <c r="AX1293">
        <v>98.538690000000003</v>
      </c>
      <c r="AY1293">
        <v>97.050600000000003</v>
      </c>
      <c r="AZ1293">
        <v>93.041659999999993</v>
      </c>
      <c r="BA1293">
        <v>88.136899999999997</v>
      </c>
      <c r="BB1293">
        <v>81.556550000000001</v>
      </c>
      <c r="BC1293">
        <v>76.4375</v>
      </c>
      <c r="BD1293">
        <v>72.627979999999994</v>
      </c>
      <c r="BE1293">
        <v>69.755949999999999</v>
      </c>
      <c r="BF1293">
        <v>-565.63139999999999</v>
      </c>
      <c r="BG1293">
        <v>336.1687</v>
      </c>
      <c r="BH1293">
        <v>0</v>
      </c>
      <c r="BI1293">
        <v>0</v>
      </c>
      <c r="BJ1293">
        <v>0</v>
      </c>
    </row>
    <row r="1294" spans="1:62" x14ac:dyDescent="0.25">
      <c r="A1294" t="s">
        <v>37</v>
      </c>
      <c r="B1294" t="s">
        <v>25</v>
      </c>
      <c r="C1294" t="s">
        <v>30</v>
      </c>
      <c r="D1294" t="s">
        <v>101</v>
      </c>
      <c r="E1294" t="s">
        <v>100</v>
      </c>
      <c r="F1294" t="s">
        <v>33</v>
      </c>
      <c r="G1294">
        <v>2019</v>
      </c>
      <c r="H1294">
        <v>9</v>
      </c>
      <c r="I1294">
        <v>42</v>
      </c>
      <c r="J1294">
        <v>581.2577</v>
      </c>
      <c r="K1294">
        <v>575.92380000000003</v>
      </c>
      <c r="L1294">
        <v>571.52779999999996</v>
      </c>
      <c r="M1294">
        <v>566.26639999999998</v>
      </c>
      <c r="N1294">
        <v>582.58759999999995</v>
      </c>
      <c r="O1294">
        <v>593.19560000000001</v>
      </c>
      <c r="P1294">
        <v>751.90779999999995</v>
      </c>
      <c r="Q1294">
        <v>923.61779999999999</v>
      </c>
      <c r="R1294">
        <v>1200.4059999999999</v>
      </c>
      <c r="S1294">
        <v>1710.5820000000001</v>
      </c>
      <c r="T1294">
        <v>2047.431</v>
      </c>
      <c r="U1294">
        <v>2201.8330000000001</v>
      </c>
      <c r="V1294">
        <v>2340.8319999999999</v>
      </c>
      <c r="W1294">
        <v>2473.0479999999998</v>
      </c>
      <c r="X1294">
        <v>2587.0700000000002</v>
      </c>
      <c r="Y1294">
        <v>2652.6410000000001</v>
      </c>
      <c r="Z1294">
        <v>2663.6880000000001</v>
      </c>
      <c r="AA1294">
        <v>2685.5630000000001</v>
      </c>
      <c r="AB1294">
        <v>2499.7620000000002</v>
      </c>
      <c r="AC1294">
        <v>2447.6590000000001</v>
      </c>
      <c r="AD1294">
        <v>2296.5010000000002</v>
      </c>
      <c r="AE1294">
        <v>1495.0820000000001</v>
      </c>
      <c r="AF1294">
        <v>895.60680000000002</v>
      </c>
      <c r="AG1294">
        <v>651.49009999999998</v>
      </c>
      <c r="AH1294">
        <v>69.583340000000007</v>
      </c>
      <c r="AI1294">
        <v>67.898809999999997</v>
      </c>
      <c r="AJ1294">
        <v>66.339290000000005</v>
      </c>
      <c r="AK1294">
        <v>65.214290000000005</v>
      </c>
      <c r="AL1294">
        <v>63.80059</v>
      </c>
      <c r="AM1294">
        <v>63.205359999999999</v>
      </c>
      <c r="AN1294">
        <v>62.392859999999999</v>
      </c>
      <c r="AO1294">
        <v>63.395829999999997</v>
      </c>
      <c r="AP1294">
        <v>69.872020000000006</v>
      </c>
      <c r="AQ1294">
        <v>76.282740000000004</v>
      </c>
      <c r="AR1294">
        <v>82.520840000000007</v>
      </c>
      <c r="AS1294">
        <v>87.744050000000001</v>
      </c>
      <c r="AT1294">
        <v>92.038690000000003</v>
      </c>
      <c r="AU1294">
        <v>95.538690000000003</v>
      </c>
      <c r="AV1294">
        <v>98.330359999999999</v>
      </c>
      <c r="AW1294">
        <v>98.696430000000007</v>
      </c>
      <c r="AX1294">
        <v>97.854159999999993</v>
      </c>
      <c r="AY1294">
        <v>94.991069999999993</v>
      </c>
      <c r="AZ1294">
        <v>90.026790000000005</v>
      </c>
      <c r="BA1294">
        <v>84.625</v>
      </c>
      <c r="BB1294">
        <v>80.464290000000005</v>
      </c>
      <c r="BC1294">
        <v>76.997020000000006</v>
      </c>
      <c r="BD1294">
        <v>73.758930000000007</v>
      </c>
      <c r="BE1294">
        <v>70.994050000000001</v>
      </c>
      <c r="BF1294">
        <v>-565.63139999999999</v>
      </c>
      <c r="BG1294">
        <v>336.1687</v>
      </c>
      <c r="BH1294">
        <v>0</v>
      </c>
      <c r="BI1294">
        <v>0</v>
      </c>
      <c r="BJ1294">
        <v>0</v>
      </c>
    </row>
    <row r="1295" spans="1:62" x14ac:dyDescent="0.25">
      <c r="A1295" t="s">
        <v>37</v>
      </c>
      <c r="B1295" t="s">
        <v>25</v>
      </c>
      <c r="C1295" t="s">
        <v>30</v>
      </c>
      <c r="D1295" t="s">
        <v>101</v>
      </c>
      <c r="E1295" t="s">
        <v>100</v>
      </c>
      <c r="F1295" t="s">
        <v>33</v>
      </c>
      <c r="G1295">
        <v>2019</v>
      </c>
      <c r="H1295">
        <v>10</v>
      </c>
      <c r="I1295">
        <v>42</v>
      </c>
      <c r="J1295">
        <v>642.0951</v>
      </c>
      <c r="K1295">
        <v>640.30330000000004</v>
      </c>
      <c r="L1295">
        <v>629.25570000000005</v>
      </c>
      <c r="M1295">
        <v>624.32249999999999</v>
      </c>
      <c r="N1295">
        <v>643.89490000000001</v>
      </c>
      <c r="O1295">
        <v>660.25639999999999</v>
      </c>
      <c r="P1295">
        <v>757.00239999999997</v>
      </c>
      <c r="Q1295">
        <v>940.96429999999998</v>
      </c>
      <c r="R1295">
        <v>1150.6199999999999</v>
      </c>
      <c r="S1295">
        <v>1578.4359999999999</v>
      </c>
      <c r="T1295">
        <v>1820.0360000000001</v>
      </c>
      <c r="U1295">
        <v>1985.4659999999999</v>
      </c>
      <c r="V1295">
        <v>2126.806</v>
      </c>
      <c r="W1295">
        <v>2249.8159999999998</v>
      </c>
      <c r="X1295">
        <v>2373.9670000000001</v>
      </c>
      <c r="Y1295">
        <v>2451.701</v>
      </c>
      <c r="Z1295">
        <v>2486.855</v>
      </c>
      <c r="AA1295">
        <v>2502.2089999999998</v>
      </c>
      <c r="AB1295">
        <v>2408.7159999999999</v>
      </c>
      <c r="AC1295">
        <v>2359.373</v>
      </c>
      <c r="AD1295">
        <v>2158.0630000000001</v>
      </c>
      <c r="AE1295">
        <v>1428.9590000000001</v>
      </c>
      <c r="AF1295">
        <v>925.68449999999996</v>
      </c>
      <c r="AG1295">
        <v>705.62429999999995</v>
      </c>
      <c r="AH1295">
        <v>65.809520000000006</v>
      </c>
      <c r="AI1295">
        <v>63.75</v>
      </c>
      <c r="AJ1295">
        <v>62.193449999999999</v>
      </c>
      <c r="AK1295">
        <v>60.860120000000002</v>
      </c>
      <c r="AL1295">
        <v>59.735120000000002</v>
      </c>
      <c r="AM1295">
        <v>58.693449999999999</v>
      </c>
      <c r="AN1295">
        <v>58.092260000000003</v>
      </c>
      <c r="AO1295">
        <v>58.178570000000001</v>
      </c>
      <c r="AP1295">
        <v>64.541659999999993</v>
      </c>
      <c r="AQ1295">
        <v>71.9375</v>
      </c>
      <c r="AR1295">
        <v>78.205359999999999</v>
      </c>
      <c r="AS1295">
        <v>84.285709999999995</v>
      </c>
      <c r="AT1295">
        <v>89.383930000000007</v>
      </c>
      <c r="AU1295">
        <v>93.264880000000005</v>
      </c>
      <c r="AV1295">
        <v>96.223209999999995</v>
      </c>
      <c r="AW1295">
        <v>97.238100000000003</v>
      </c>
      <c r="AX1295">
        <v>96.172619999999995</v>
      </c>
      <c r="AY1295">
        <v>93.961309999999997</v>
      </c>
      <c r="AZ1295">
        <v>87.994050000000001</v>
      </c>
      <c r="BA1295">
        <v>80.970240000000004</v>
      </c>
      <c r="BB1295">
        <v>75.627979999999994</v>
      </c>
      <c r="BC1295">
        <v>71.824399999999997</v>
      </c>
      <c r="BD1295">
        <v>68.386899999999997</v>
      </c>
      <c r="BE1295">
        <v>65.663690000000003</v>
      </c>
      <c r="BF1295">
        <v>-565.63139999999999</v>
      </c>
      <c r="BG1295">
        <v>336.1687</v>
      </c>
      <c r="BH1295">
        <v>0</v>
      </c>
      <c r="BI1295">
        <v>0</v>
      </c>
      <c r="BJ1295">
        <v>0</v>
      </c>
    </row>
    <row r="1296" spans="1:62" x14ac:dyDescent="0.25">
      <c r="A1296" t="s">
        <v>37</v>
      </c>
      <c r="B1296" t="s">
        <v>25</v>
      </c>
      <c r="C1296" t="s">
        <v>30</v>
      </c>
      <c r="D1296" t="s">
        <v>101</v>
      </c>
      <c r="E1296" t="s">
        <v>100</v>
      </c>
      <c r="F1296" t="s">
        <v>33</v>
      </c>
      <c r="G1296">
        <v>2020</v>
      </c>
      <c r="H1296">
        <v>5</v>
      </c>
      <c r="I1296">
        <v>38.426519999999996</v>
      </c>
      <c r="J1296">
        <v>564.47559999999999</v>
      </c>
      <c r="K1296">
        <v>556.995</v>
      </c>
      <c r="L1296">
        <v>554.83489999999995</v>
      </c>
      <c r="M1296">
        <v>549.08920000000001</v>
      </c>
      <c r="N1296">
        <v>568.05020000000002</v>
      </c>
      <c r="O1296">
        <v>592.91319999999996</v>
      </c>
      <c r="P1296">
        <v>689.01930000000004</v>
      </c>
      <c r="Q1296">
        <v>861.98670000000004</v>
      </c>
      <c r="R1296">
        <v>1185.645</v>
      </c>
      <c r="S1296">
        <v>1486.72</v>
      </c>
      <c r="T1296">
        <v>1846.893</v>
      </c>
      <c r="U1296">
        <v>2007.0170000000001</v>
      </c>
      <c r="V1296">
        <v>2126.3119999999999</v>
      </c>
      <c r="W1296">
        <v>2222.3130000000001</v>
      </c>
      <c r="X1296">
        <v>2292.0720000000001</v>
      </c>
      <c r="Y1296">
        <v>2322.0149999999999</v>
      </c>
      <c r="Z1296">
        <v>2322.2530000000002</v>
      </c>
      <c r="AA1296">
        <v>2267.252</v>
      </c>
      <c r="AB1296">
        <v>2298.096</v>
      </c>
      <c r="AC1296">
        <v>2023.3989999999999</v>
      </c>
      <c r="AD1296">
        <v>1937.8430000000001</v>
      </c>
      <c r="AE1296">
        <v>1347.672</v>
      </c>
      <c r="AF1296">
        <v>844.8306</v>
      </c>
      <c r="AG1296">
        <v>614.46939999999995</v>
      </c>
      <c r="AH1296">
        <v>72.669640000000001</v>
      </c>
      <c r="AI1296">
        <v>71.119050000000001</v>
      </c>
      <c r="AJ1296">
        <v>69.514880000000005</v>
      </c>
      <c r="AK1296">
        <v>68.255949999999999</v>
      </c>
      <c r="AL1296">
        <v>67.247020000000006</v>
      </c>
      <c r="AM1296">
        <v>66.660709999999995</v>
      </c>
      <c r="AN1296">
        <v>66.693449999999999</v>
      </c>
      <c r="AO1296">
        <v>71.842259999999996</v>
      </c>
      <c r="AP1296">
        <v>77.452380000000005</v>
      </c>
      <c r="AQ1296">
        <v>81.889880000000005</v>
      </c>
      <c r="AR1296">
        <v>86.681550000000001</v>
      </c>
      <c r="AS1296">
        <v>90.958340000000007</v>
      </c>
      <c r="AT1296">
        <v>94.327380000000005</v>
      </c>
      <c r="AU1296">
        <v>96.244050000000001</v>
      </c>
      <c r="AV1296">
        <v>97.011899999999997</v>
      </c>
      <c r="AW1296">
        <v>97.059520000000006</v>
      </c>
      <c r="AX1296">
        <v>94.101190000000003</v>
      </c>
      <c r="AY1296">
        <v>92.077380000000005</v>
      </c>
      <c r="AZ1296">
        <v>89.041659999999993</v>
      </c>
      <c r="BA1296">
        <v>85.193449999999999</v>
      </c>
      <c r="BB1296">
        <v>80.303569999999993</v>
      </c>
      <c r="BC1296">
        <v>76.494050000000001</v>
      </c>
      <c r="BD1296">
        <v>73.625</v>
      </c>
      <c r="BE1296">
        <v>70.818449999999999</v>
      </c>
      <c r="BF1296">
        <v>-517.5059</v>
      </c>
      <c r="BG1296">
        <v>281.39789999999999</v>
      </c>
      <c r="BH1296">
        <v>0</v>
      </c>
      <c r="BI1296">
        <v>0</v>
      </c>
      <c r="BJ1296">
        <v>0</v>
      </c>
    </row>
    <row r="1297" spans="1:62" x14ac:dyDescent="0.25">
      <c r="A1297" t="s">
        <v>37</v>
      </c>
      <c r="B1297" t="s">
        <v>25</v>
      </c>
      <c r="C1297" t="s">
        <v>30</v>
      </c>
      <c r="D1297" t="s">
        <v>101</v>
      </c>
      <c r="E1297" t="s">
        <v>100</v>
      </c>
      <c r="F1297" t="s">
        <v>33</v>
      </c>
      <c r="G1297">
        <v>2020</v>
      </c>
      <c r="H1297">
        <v>6</v>
      </c>
      <c r="I1297">
        <v>50.561210000000003</v>
      </c>
      <c r="J1297">
        <v>683.99599999999998</v>
      </c>
      <c r="K1297">
        <v>684.21420000000001</v>
      </c>
      <c r="L1297">
        <v>717.22770000000003</v>
      </c>
      <c r="M1297">
        <v>719.82569999999998</v>
      </c>
      <c r="N1297">
        <v>731.98770000000002</v>
      </c>
      <c r="O1297">
        <v>744.91089999999997</v>
      </c>
      <c r="P1297">
        <v>869.39980000000003</v>
      </c>
      <c r="Q1297">
        <v>1083.462</v>
      </c>
      <c r="R1297">
        <v>1556.93</v>
      </c>
      <c r="S1297">
        <v>2095.4580000000001</v>
      </c>
      <c r="T1297">
        <v>2566.8850000000002</v>
      </c>
      <c r="U1297">
        <v>2795.9079999999999</v>
      </c>
      <c r="V1297">
        <v>2964.9319999999998</v>
      </c>
      <c r="W1297">
        <v>3105.1819999999998</v>
      </c>
      <c r="X1297">
        <v>3221.998</v>
      </c>
      <c r="Y1297">
        <v>3301.7139999999999</v>
      </c>
      <c r="Z1297">
        <v>3310.6970000000001</v>
      </c>
      <c r="AA1297">
        <v>3311.701</v>
      </c>
      <c r="AB1297">
        <v>3285.569</v>
      </c>
      <c r="AC1297">
        <v>3004.223</v>
      </c>
      <c r="AD1297">
        <v>2808.1480000000001</v>
      </c>
      <c r="AE1297">
        <v>1911.9349999999999</v>
      </c>
      <c r="AF1297">
        <v>1128.778</v>
      </c>
      <c r="AG1297">
        <v>779.05550000000005</v>
      </c>
      <c r="AH1297">
        <v>73.113100000000003</v>
      </c>
      <c r="AI1297">
        <v>71.059520000000006</v>
      </c>
      <c r="AJ1297">
        <v>69.470240000000004</v>
      </c>
      <c r="AK1297">
        <v>67.717259999999996</v>
      </c>
      <c r="AL1297">
        <v>66.3125</v>
      </c>
      <c r="AM1297">
        <v>65.202380000000005</v>
      </c>
      <c r="AN1297">
        <v>65.625</v>
      </c>
      <c r="AO1297">
        <v>71.166659999999993</v>
      </c>
      <c r="AP1297">
        <v>77.336309999999997</v>
      </c>
      <c r="AQ1297">
        <v>83.223209999999995</v>
      </c>
      <c r="AR1297">
        <v>88.101190000000003</v>
      </c>
      <c r="AS1297">
        <v>92.580359999999999</v>
      </c>
      <c r="AT1297">
        <v>96.452380000000005</v>
      </c>
      <c r="AU1297">
        <v>99.029759999999996</v>
      </c>
      <c r="AV1297">
        <v>100.90179999999999</v>
      </c>
      <c r="AW1297">
        <v>102.381</v>
      </c>
      <c r="AX1297">
        <v>101.9554</v>
      </c>
      <c r="AY1297">
        <v>100.7946</v>
      </c>
      <c r="AZ1297">
        <v>98.458340000000007</v>
      </c>
      <c r="BA1297">
        <v>94.589290000000005</v>
      </c>
      <c r="BB1297">
        <v>89.565479999999994</v>
      </c>
      <c r="BC1297">
        <v>84.425600000000003</v>
      </c>
      <c r="BD1297">
        <v>80.413690000000003</v>
      </c>
      <c r="BE1297">
        <v>76.940479999999994</v>
      </c>
      <c r="BF1297">
        <v>-680.92880000000002</v>
      </c>
      <c r="BG1297">
        <v>487.18459999999999</v>
      </c>
      <c r="BH1297">
        <v>0</v>
      </c>
      <c r="BI1297">
        <v>0</v>
      </c>
      <c r="BJ1297">
        <v>0</v>
      </c>
    </row>
    <row r="1298" spans="1:62" x14ac:dyDescent="0.25">
      <c r="A1298" t="s">
        <v>37</v>
      </c>
      <c r="B1298" t="s">
        <v>25</v>
      </c>
      <c r="C1298" t="s">
        <v>30</v>
      </c>
      <c r="D1298" t="s">
        <v>101</v>
      </c>
      <c r="E1298" t="s">
        <v>100</v>
      </c>
      <c r="F1298" t="s">
        <v>33</v>
      </c>
      <c r="G1298">
        <v>2020</v>
      </c>
      <c r="H1298">
        <v>7</v>
      </c>
      <c r="I1298">
        <v>68.763239999999996</v>
      </c>
      <c r="J1298">
        <v>979.62660000000005</v>
      </c>
      <c r="K1298">
        <v>973.2491</v>
      </c>
      <c r="L1298">
        <v>961.63710000000003</v>
      </c>
      <c r="M1298">
        <v>953.38499999999999</v>
      </c>
      <c r="N1298">
        <v>973.91470000000004</v>
      </c>
      <c r="O1298">
        <v>983.84630000000004</v>
      </c>
      <c r="P1298">
        <v>1177.5830000000001</v>
      </c>
      <c r="Q1298">
        <v>1478.8889999999999</v>
      </c>
      <c r="R1298">
        <v>2017.7059999999999</v>
      </c>
      <c r="S1298">
        <v>2829.3629999999998</v>
      </c>
      <c r="T1298">
        <v>3480.2069999999999</v>
      </c>
      <c r="U1298">
        <v>3781.7510000000002</v>
      </c>
      <c r="V1298">
        <v>4025.6129999999998</v>
      </c>
      <c r="W1298">
        <v>4224.9660000000003</v>
      </c>
      <c r="X1298">
        <v>4397.7020000000002</v>
      </c>
      <c r="Y1298">
        <v>4487.165</v>
      </c>
      <c r="Z1298">
        <v>4491.9409999999998</v>
      </c>
      <c r="AA1298">
        <v>4518.08</v>
      </c>
      <c r="AB1298">
        <v>4342.51</v>
      </c>
      <c r="AC1298">
        <v>4023.875</v>
      </c>
      <c r="AD1298">
        <v>3782.4520000000002</v>
      </c>
      <c r="AE1298">
        <v>2502.027</v>
      </c>
      <c r="AF1298">
        <v>1495.308</v>
      </c>
      <c r="AG1298">
        <v>1051.683</v>
      </c>
      <c r="AH1298">
        <v>70.913690000000003</v>
      </c>
      <c r="AI1298">
        <v>69.526790000000005</v>
      </c>
      <c r="AJ1298">
        <v>68.758930000000007</v>
      </c>
      <c r="AK1298">
        <v>67.663690000000003</v>
      </c>
      <c r="AL1298">
        <v>66.675600000000003</v>
      </c>
      <c r="AM1298">
        <v>66.190479999999994</v>
      </c>
      <c r="AN1298">
        <v>66.425600000000003</v>
      </c>
      <c r="AO1298">
        <v>69.586309999999997</v>
      </c>
      <c r="AP1298">
        <v>74.473209999999995</v>
      </c>
      <c r="AQ1298">
        <v>79.958340000000007</v>
      </c>
      <c r="AR1298">
        <v>85.383930000000007</v>
      </c>
      <c r="AS1298">
        <v>90.869050000000001</v>
      </c>
      <c r="AT1298">
        <v>95.770840000000007</v>
      </c>
      <c r="AU1298">
        <v>99.113100000000003</v>
      </c>
      <c r="AV1298">
        <v>101.0804</v>
      </c>
      <c r="AW1298">
        <v>100.628</v>
      </c>
      <c r="AX1298">
        <v>100.09520000000001</v>
      </c>
      <c r="AY1298">
        <v>98.744050000000001</v>
      </c>
      <c r="AZ1298">
        <v>95.002979999999994</v>
      </c>
      <c r="BA1298">
        <v>90.315479999999994</v>
      </c>
      <c r="BB1298">
        <v>84.398809999999997</v>
      </c>
      <c r="BC1298">
        <v>79.127979999999994</v>
      </c>
      <c r="BD1298">
        <v>75.226190000000003</v>
      </c>
      <c r="BE1298">
        <v>72.559520000000006</v>
      </c>
      <c r="BF1298">
        <v>-926.06299999999999</v>
      </c>
      <c r="BG1298">
        <v>901.09659999999997</v>
      </c>
      <c r="BH1298">
        <v>0</v>
      </c>
      <c r="BI1298">
        <v>0</v>
      </c>
      <c r="BJ1298">
        <v>0</v>
      </c>
    </row>
    <row r="1299" spans="1:62" x14ac:dyDescent="0.25">
      <c r="A1299" t="s">
        <v>37</v>
      </c>
      <c r="B1299" t="s">
        <v>25</v>
      </c>
      <c r="C1299" t="s">
        <v>30</v>
      </c>
      <c r="D1299" t="s">
        <v>101</v>
      </c>
      <c r="E1299" t="s">
        <v>100</v>
      </c>
      <c r="F1299" t="s">
        <v>33</v>
      </c>
      <c r="G1299">
        <v>2020</v>
      </c>
      <c r="H1299">
        <v>8</v>
      </c>
      <c r="I1299">
        <v>72.808139999999995</v>
      </c>
      <c r="J1299">
        <v>1036.0229999999999</v>
      </c>
      <c r="K1299">
        <v>1021.811</v>
      </c>
      <c r="L1299">
        <v>1014.381</v>
      </c>
      <c r="M1299">
        <v>999.91129999999998</v>
      </c>
      <c r="N1299">
        <v>1011.899</v>
      </c>
      <c r="O1299">
        <v>1007.193</v>
      </c>
      <c r="P1299">
        <v>1231.3399999999999</v>
      </c>
      <c r="Q1299">
        <v>1578.373</v>
      </c>
      <c r="R1299">
        <v>2129.0549999999998</v>
      </c>
      <c r="S1299">
        <v>3034.8710000000001</v>
      </c>
      <c r="T1299">
        <v>3700.25</v>
      </c>
      <c r="U1299">
        <v>3972.7060000000001</v>
      </c>
      <c r="V1299">
        <v>4252.3969999999999</v>
      </c>
      <c r="W1299">
        <v>4508.192</v>
      </c>
      <c r="X1299">
        <v>4687.1980000000003</v>
      </c>
      <c r="Y1299">
        <v>4796.7389999999996</v>
      </c>
      <c r="Z1299">
        <v>4815.0770000000002</v>
      </c>
      <c r="AA1299">
        <v>4843.8220000000001</v>
      </c>
      <c r="AB1299">
        <v>4576.3969999999999</v>
      </c>
      <c r="AC1299">
        <v>4332.5230000000001</v>
      </c>
      <c r="AD1299">
        <v>4168.01</v>
      </c>
      <c r="AE1299">
        <v>2732.9229999999998</v>
      </c>
      <c r="AF1299">
        <v>1549.9659999999999</v>
      </c>
      <c r="AG1299">
        <v>1103.9860000000001</v>
      </c>
      <c r="AH1299">
        <v>70.747020000000006</v>
      </c>
      <c r="AI1299">
        <v>70.247020000000006</v>
      </c>
      <c r="AJ1299">
        <v>68.770840000000007</v>
      </c>
      <c r="AK1299">
        <v>67.601190000000003</v>
      </c>
      <c r="AL1299">
        <v>66.5</v>
      </c>
      <c r="AM1299">
        <v>65.357140000000001</v>
      </c>
      <c r="AN1299">
        <v>64.934520000000006</v>
      </c>
      <c r="AO1299">
        <v>67.377979999999994</v>
      </c>
      <c r="AP1299">
        <v>73.038690000000003</v>
      </c>
      <c r="AQ1299">
        <v>78.080359999999999</v>
      </c>
      <c r="AR1299">
        <v>83.961309999999997</v>
      </c>
      <c r="AS1299">
        <v>88.360119999999995</v>
      </c>
      <c r="AT1299">
        <v>93.119050000000001</v>
      </c>
      <c r="AU1299">
        <v>97.434520000000006</v>
      </c>
      <c r="AV1299">
        <v>99.339290000000005</v>
      </c>
      <c r="AW1299">
        <v>99.279759999999996</v>
      </c>
      <c r="AX1299">
        <v>98.538690000000003</v>
      </c>
      <c r="AY1299">
        <v>97.050600000000003</v>
      </c>
      <c r="AZ1299">
        <v>93.041659999999993</v>
      </c>
      <c r="BA1299">
        <v>88.136899999999997</v>
      </c>
      <c r="BB1299">
        <v>81.556550000000001</v>
      </c>
      <c r="BC1299">
        <v>76.4375</v>
      </c>
      <c r="BD1299">
        <v>72.627979999999994</v>
      </c>
      <c r="BE1299">
        <v>69.755949999999999</v>
      </c>
      <c r="BF1299">
        <v>-980.53740000000005</v>
      </c>
      <c r="BG1299">
        <v>1010.226</v>
      </c>
      <c r="BH1299">
        <v>0</v>
      </c>
      <c r="BI1299">
        <v>0</v>
      </c>
      <c r="BJ1299">
        <v>0</v>
      </c>
    </row>
    <row r="1300" spans="1:62" x14ac:dyDescent="0.25">
      <c r="A1300" t="s">
        <v>37</v>
      </c>
      <c r="B1300" t="s">
        <v>25</v>
      </c>
      <c r="C1300" t="s">
        <v>30</v>
      </c>
      <c r="D1300" t="s">
        <v>101</v>
      </c>
      <c r="E1300" t="s">
        <v>100</v>
      </c>
      <c r="F1300" t="s">
        <v>33</v>
      </c>
      <c r="G1300">
        <v>2020</v>
      </c>
      <c r="H1300">
        <v>9</v>
      </c>
      <c r="I1300">
        <v>62.695900000000002</v>
      </c>
      <c r="J1300">
        <v>867.678</v>
      </c>
      <c r="K1300">
        <v>859.71559999999999</v>
      </c>
      <c r="L1300">
        <v>853.15359999999998</v>
      </c>
      <c r="M1300">
        <v>845.29960000000005</v>
      </c>
      <c r="N1300">
        <v>869.66330000000005</v>
      </c>
      <c r="O1300">
        <v>885.49839999999995</v>
      </c>
      <c r="P1300">
        <v>1122.4179999999999</v>
      </c>
      <c r="Q1300">
        <v>1378.739</v>
      </c>
      <c r="R1300">
        <v>1791.9179999999999</v>
      </c>
      <c r="S1300">
        <v>2553.4879999999998</v>
      </c>
      <c r="T1300">
        <v>3056.3220000000001</v>
      </c>
      <c r="U1300">
        <v>3286.8069999999998</v>
      </c>
      <c r="V1300">
        <v>3494.3</v>
      </c>
      <c r="W1300">
        <v>3691.6660000000002</v>
      </c>
      <c r="X1300">
        <v>3861.8739999999998</v>
      </c>
      <c r="Y1300">
        <v>3959.7550000000001</v>
      </c>
      <c r="Z1300">
        <v>3976.2460000000001</v>
      </c>
      <c r="AA1300">
        <v>4008.9</v>
      </c>
      <c r="AB1300">
        <v>3731.5430000000001</v>
      </c>
      <c r="AC1300">
        <v>3653.7660000000001</v>
      </c>
      <c r="AD1300">
        <v>3428.1239999999998</v>
      </c>
      <c r="AE1300">
        <v>2231.7979999999998</v>
      </c>
      <c r="AF1300">
        <v>1336.9259999999999</v>
      </c>
      <c r="AG1300">
        <v>972.5181</v>
      </c>
      <c r="AH1300">
        <v>69.583340000000007</v>
      </c>
      <c r="AI1300">
        <v>67.898809999999997</v>
      </c>
      <c r="AJ1300">
        <v>66.339290000000005</v>
      </c>
      <c r="AK1300">
        <v>65.214290000000005</v>
      </c>
      <c r="AL1300">
        <v>63.80059</v>
      </c>
      <c r="AM1300">
        <v>63.205359999999999</v>
      </c>
      <c r="AN1300">
        <v>62.392859999999999</v>
      </c>
      <c r="AO1300">
        <v>63.395829999999997</v>
      </c>
      <c r="AP1300">
        <v>69.872020000000006</v>
      </c>
      <c r="AQ1300">
        <v>76.282740000000004</v>
      </c>
      <c r="AR1300">
        <v>82.520840000000007</v>
      </c>
      <c r="AS1300">
        <v>87.744050000000001</v>
      </c>
      <c r="AT1300">
        <v>92.038690000000003</v>
      </c>
      <c r="AU1300">
        <v>95.538690000000003</v>
      </c>
      <c r="AV1300">
        <v>98.330359999999999</v>
      </c>
      <c r="AW1300">
        <v>98.696430000000007</v>
      </c>
      <c r="AX1300">
        <v>97.854159999999993</v>
      </c>
      <c r="AY1300">
        <v>94.991069999999993</v>
      </c>
      <c r="AZ1300">
        <v>90.026790000000005</v>
      </c>
      <c r="BA1300">
        <v>84.625</v>
      </c>
      <c r="BB1300">
        <v>80.464290000000005</v>
      </c>
      <c r="BC1300">
        <v>76.997020000000006</v>
      </c>
      <c r="BD1300">
        <v>73.758930000000007</v>
      </c>
      <c r="BE1300">
        <v>70.994050000000001</v>
      </c>
      <c r="BF1300">
        <v>-844.35159999999996</v>
      </c>
      <c r="BG1300">
        <v>749.09500000000003</v>
      </c>
      <c r="BH1300">
        <v>0</v>
      </c>
      <c r="BI1300">
        <v>0</v>
      </c>
      <c r="BJ1300">
        <v>0</v>
      </c>
    </row>
    <row r="1301" spans="1:62" x14ac:dyDescent="0.25">
      <c r="A1301" t="s">
        <v>37</v>
      </c>
      <c r="B1301" t="s">
        <v>25</v>
      </c>
      <c r="C1301" t="s">
        <v>30</v>
      </c>
      <c r="D1301" t="s">
        <v>101</v>
      </c>
      <c r="E1301" t="s">
        <v>100</v>
      </c>
      <c r="F1301" t="s">
        <v>33</v>
      </c>
      <c r="G1301">
        <v>2020</v>
      </c>
      <c r="H1301">
        <v>10</v>
      </c>
      <c r="I1301">
        <v>56.62856</v>
      </c>
      <c r="J1301">
        <v>865.73609999999996</v>
      </c>
      <c r="K1301">
        <v>863.32029999999997</v>
      </c>
      <c r="L1301">
        <v>848.42470000000003</v>
      </c>
      <c r="M1301">
        <v>841.77340000000004</v>
      </c>
      <c r="N1301">
        <v>868.16279999999995</v>
      </c>
      <c r="O1301">
        <v>890.22299999999996</v>
      </c>
      <c r="P1301">
        <v>1020.6660000000001</v>
      </c>
      <c r="Q1301">
        <v>1268.701</v>
      </c>
      <c r="R1301">
        <v>1551.38</v>
      </c>
      <c r="S1301">
        <v>2128.203</v>
      </c>
      <c r="T1301">
        <v>2453.953</v>
      </c>
      <c r="U1301">
        <v>2677.0010000000002</v>
      </c>
      <c r="V1301">
        <v>2867.57</v>
      </c>
      <c r="W1301">
        <v>3033.424</v>
      </c>
      <c r="X1301">
        <v>3200.817</v>
      </c>
      <c r="Y1301">
        <v>3305.625</v>
      </c>
      <c r="Z1301">
        <v>3353.0250000000001</v>
      </c>
      <c r="AA1301">
        <v>3373.7260000000001</v>
      </c>
      <c r="AB1301">
        <v>3247.6689999999999</v>
      </c>
      <c r="AC1301">
        <v>3181.1390000000001</v>
      </c>
      <c r="AD1301">
        <v>2909.7139999999999</v>
      </c>
      <c r="AE1301">
        <v>1926.664</v>
      </c>
      <c r="AF1301">
        <v>1248.0989999999999</v>
      </c>
      <c r="AG1301">
        <v>951.39250000000004</v>
      </c>
      <c r="AH1301">
        <v>65.809520000000006</v>
      </c>
      <c r="AI1301">
        <v>63.75</v>
      </c>
      <c r="AJ1301">
        <v>62.193449999999999</v>
      </c>
      <c r="AK1301">
        <v>60.860120000000002</v>
      </c>
      <c r="AL1301">
        <v>59.735120000000002</v>
      </c>
      <c r="AM1301">
        <v>58.693449999999999</v>
      </c>
      <c r="AN1301">
        <v>58.092260000000003</v>
      </c>
      <c r="AO1301">
        <v>58.178570000000001</v>
      </c>
      <c r="AP1301">
        <v>64.541659999999993</v>
      </c>
      <c r="AQ1301">
        <v>71.9375</v>
      </c>
      <c r="AR1301">
        <v>78.205359999999999</v>
      </c>
      <c r="AS1301">
        <v>84.285709999999995</v>
      </c>
      <c r="AT1301">
        <v>89.383930000000007</v>
      </c>
      <c r="AU1301">
        <v>93.264880000000005</v>
      </c>
      <c r="AV1301">
        <v>96.223209999999995</v>
      </c>
      <c r="AW1301">
        <v>97.238100000000003</v>
      </c>
      <c r="AX1301">
        <v>96.172619999999995</v>
      </c>
      <c r="AY1301">
        <v>93.961309999999997</v>
      </c>
      <c r="AZ1301">
        <v>87.994050000000001</v>
      </c>
      <c r="BA1301">
        <v>80.970240000000004</v>
      </c>
      <c r="BB1301">
        <v>75.627979999999994</v>
      </c>
      <c r="BC1301">
        <v>71.824399999999997</v>
      </c>
      <c r="BD1301">
        <v>68.386899999999997</v>
      </c>
      <c r="BE1301">
        <v>65.663690000000003</v>
      </c>
      <c r="BF1301">
        <v>-762.64020000000005</v>
      </c>
      <c r="BG1301">
        <v>611.12440000000004</v>
      </c>
      <c r="BH1301">
        <v>0</v>
      </c>
      <c r="BI1301">
        <v>0</v>
      </c>
      <c r="BJ1301">
        <v>0</v>
      </c>
    </row>
    <row r="1302" spans="1:62" x14ac:dyDescent="0.25">
      <c r="A1302" t="s">
        <v>37</v>
      </c>
      <c r="B1302" t="s">
        <v>25</v>
      </c>
      <c r="C1302" t="s">
        <v>30</v>
      </c>
      <c r="D1302" t="s">
        <v>101</v>
      </c>
      <c r="E1302" t="s">
        <v>100</v>
      </c>
      <c r="F1302" t="s">
        <v>33</v>
      </c>
      <c r="G1302">
        <v>2021</v>
      </c>
      <c r="H1302">
        <v>5</v>
      </c>
      <c r="I1302">
        <v>40.448970000000003</v>
      </c>
      <c r="J1302">
        <v>594.1848</v>
      </c>
      <c r="K1302">
        <v>586.31050000000005</v>
      </c>
      <c r="L1302">
        <v>584.0367</v>
      </c>
      <c r="M1302">
        <v>577.98860000000002</v>
      </c>
      <c r="N1302">
        <v>597.94759999999997</v>
      </c>
      <c r="O1302">
        <v>624.1191</v>
      </c>
      <c r="P1302">
        <v>725.28340000000003</v>
      </c>
      <c r="Q1302">
        <v>907.35440000000006</v>
      </c>
      <c r="R1302">
        <v>1248.047</v>
      </c>
      <c r="S1302">
        <v>1564.9680000000001</v>
      </c>
      <c r="T1302">
        <v>1944.098</v>
      </c>
      <c r="U1302">
        <v>2112.6489999999999</v>
      </c>
      <c r="V1302">
        <v>2238.223</v>
      </c>
      <c r="W1302">
        <v>2339.2759999999998</v>
      </c>
      <c r="X1302">
        <v>2412.7080000000001</v>
      </c>
      <c r="Y1302">
        <v>2444.2260000000001</v>
      </c>
      <c r="Z1302">
        <v>2444.4769999999999</v>
      </c>
      <c r="AA1302">
        <v>2386.5810000000001</v>
      </c>
      <c r="AB1302">
        <v>2419.0479999999998</v>
      </c>
      <c r="AC1302">
        <v>2129.8939999999998</v>
      </c>
      <c r="AD1302">
        <v>2039.8340000000001</v>
      </c>
      <c r="AE1302">
        <v>1418.6020000000001</v>
      </c>
      <c r="AF1302">
        <v>889.2953</v>
      </c>
      <c r="AG1302">
        <v>646.80989999999997</v>
      </c>
      <c r="AH1302">
        <v>72.669640000000001</v>
      </c>
      <c r="AI1302">
        <v>71.119050000000001</v>
      </c>
      <c r="AJ1302">
        <v>69.514880000000005</v>
      </c>
      <c r="AK1302">
        <v>68.255949999999999</v>
      </c>
      <c r="AL1302">
        <v>67.247020000000006</v>
      </c>
      <c r="AM1302">
        <v>66.660709999999995</v>
      </c>
      <c r="AN1302">
        <v>66.693449999999999</v>
      </c>
      <c r="AO1302">
        <v>71.842259999999996</v>
      </c>
      <c r="AP1302">
        <v>77.452380000000005</v>
      </c>
      <c r="AQ1302">
        <v>81.889880000000005</v>
      </c>
      <c r="AR1302">
        <v>86.681550000000001</v>
      </c>
      <c r="AS1302">
        <v>90.958340000000007</v>
      </c>
      <c r="AT1302">
        <v>94.327380000000005</v>
      </c>
      <c r="AU1302">
        <v>96.244050000000001</v>
      </c>
      <c r="AV1302">
        <v>97.011899999999997</v>
      </c>
      <c r="AW1302">
        <v>97.059520000000006</v>
      </c>
      <c r="AX1302">
        <v>94.101190000000003</v>
      </c>
      <c r="AY1302">
        <v>92.077380000000005</v>
      </c>
      <c r="AZ1302">
        <v>89.041659999999993</v>
      </c>
      <c r="BA1302">
        <v>85.193449999999999</v>
      </c>
      <c r="BB1302">
        <v>80.303569999999993</v>
      </c>
      <c r="BC1302">
        <v>76.494050000000001</v>
      </c>
      <c r="BD1302">
        <v>73.625</v>
      </c>
      <c r="BE1302">
        <v>70.818449999999999</v>
      </c>
      <c r="BF1302">
        <v>-544.74300000000005</v>
      </c>
      <c r="BG1302">
        <v>311.79809999999998</v>
      </c>
      <c r="BH1302">
        <v>0</v>
      </c>
      <c r="BI1302">
        <v>0</v>
      </c>
      <c r="BJ1302">
        <v>0</v>
      </c>
    </row>
    <row r="1303" spans="1:62" x14ac:dyDescent="0.25">
      <c r="A1303" t="s">
        <v>37</v>
      </c>
      <c r="B1303" t="s">
        <v>25</v>
      </c>
      <c r="C1303" t="s">
        <v>30</v>
      </c>
      <c r="D1303" t="s">
        <v>101</v>
      </c>
      <c r="E1303" t="s">
        <v>100</v>
      </c>
      <c r="F1303" t="s">
        <v>33</v>
      </c>
      <c r="G1303">
        <v>2021</v>
      </c>
      <c r="H1303">
        <v>6</v>
      </c>
      <c r="I1303">
        <v>52.583660000000002</v>
      </c>
      <c r="J1303">
        <v>711.35590000000002</v>
      </c>
      <c r="K1303">
        <v>711.58280000000002</v>
      </c>
      <c r="L1303">
        <v>745.91679999999997</v>
      </c>
      <c r="M1303">
        <v>748.61869999999999</v>
      </c>
      <c r="N1303">
        <v>761.2672</v>
      </c>
      <c r="O1303">
        <v>774.70740000000001</v>
      </c>
      <c r="P1303">
        <v>904.17579999999998</v>
      </c>
      <c r="Q1303">
        <v>1126.8009999999999</v>
      </c>
      <c r="R1303">
        <v>1619.2070000000001</v>
      </c>
      <c r="S1303">
        <v>2179.2759999999998</v>
      </c>
      <c r="T1303">
        <v>2669.56</v>
      </c>
      <c r="U1303">
        <v>2907.7440000000001</v>
      </c>
      <c r="V1303">
        <v>3083.529</v>
      </c>
      <c r="W1303">
        <v>3229.39</v>
      </c>
      <c r="X1303">
        <v>3350.8780000000002</v>
      </c>
      <c r="Y1303">
        <v>3433.7820000000002</v>
      </c>
      <c r="Z1303">
        <v>3443.125</v>
      </c>
      <c r="AA1303">
        <v>3444.1689999999999</v>
      </c>
      <c r="AB1303">
        <v>3416.9920000000002</v>
      </c>
      <c r="AC1303">
        <v>3124.3919999999998</v>
      </c>
      <c r="AD1303">
        <v>2920.4740000000002</v>
      </c>
      <c r="AE1303">
        <v>1988.413</v>
      </c>
      <c r="AF1303">
        <v>1173.9290000000001</v>
      </c>
      <c r="AG1303">
        <v>810.21770000000004</v>
      </c>
      <c r="AH1303">
        <v>73.113100000000003</v>
      </c>
      <c r="AI1303">
        <v>71.059520000000006</v>
      </c>
      <c r="AJ1303">
        <v>69.470240000000004</v>
      </c>
      <c r="AK1303">
        <v>67.717259999999996</v>
      </c>
      <c r="AL1303">
        <v>66.3125</v>
      </c>
      <c r="AM1303">
        <v>65.202380000000005</v>
      </c>
      <c r="AN1303">
        <v>65.625</v>
      </c>
      <c r="AO1303">
        <v>71.166659999999993</v>
      </c>
      <c r="AP1303">
        <v>77.336309999999997</v>
      </c>
      <c r="AQ1303">
        <v>83.223209999999995</v>
      </c>
      <c r="AR1303">
        <v>88.101190000000003</v>
      </c>
      <c r="AS1303">
        <v>92.580359999999999</v>
      </c>
      <c r="AT1303">
        <v>96.452380000000005</v>
      </c>
      <c r="AU1303">
        <v>99.029759999999996</v>
      </c>
      <c r="AV1303">
        <v>100.90179999999999</v>
      </c>
      <c r="AW1303">
        <v>102.381</v>
      </c>
      <c r="AX1303">
        <v>101.9554</v>
      </c>
      <c r="AY1303">
        <v>100.7946</v>
      </c>
      <c r="AZ1303">
        <v>98.458340000000007</v>
      </c>
      <c r="BA1303">
        <v>94.589290000000005</v>
      </c>
      <c r="BB1303">
        <v>89.565479999999994</v>
      </c>
      <c r="BC1303">
        <v>84.425600000000003</v>
      </c>
      <c r="BD1303">
        <v>80.413690000000003</v>
      </c>
      <c r="BE1303">
        <v>76.940479999999994</v>
      </c>
      <c r="BF1303">
        <v>-708.16589999999997</v>
      </c>
      <c r="BG1303">
        <v>526.93889999999999</v>
      </c>
      <c r="BH1303">
        <v>0</v>
      </c>
      <c r="BI1303">
        <v>0</v>
      </c>
      <c r="BJ1303">
        <v>0</v>
      </c>
    </row>
    <row r="1304" spans="1:62" x14ac:dyDescent="0.25">
      <c r="A1304" t="s">
        <v>37</v>
      </c>
      <c r="B1304" t="s">
        <v>25</v>
      </c>
      <c r="C1304" t="s">
        <v>30</v>
      </c>
      <c r="D1304" t="s">
        <v>101</v>
      </c>
      <c r="E1304" t="s">
        <v>100</v>
      </c>
      <c r="F1304" t="s">
        <v>33</v>
      </c>
      <c r="G1304">
        <v>2021</v>
      </c>
      <c r="H1304">
        <v>7</v>
      </c>
      <c r="I1304">
        <v>72.808139999999995</v>
      </c>
      <c r="J1304">
        <v>1037.252</v>
      </c>
      <c r="K1304">
        <v>1030.499</v>
      </c>
      <c r="L1304">
        <v>1018.204</v>
      </c>
      <c r="M1304">
        <v>1009.466</v>
      </c>
      <c r="N1304">
        <v>1031.204</v>
      </c>
      <c r="O1304">
        <v>1041.72</v>
      </c>
      <c r="P1304">
        <v>1246.8530000000001</v>
      </c>
      <c r="Q1304">
        <v>1565.8820000000001</v>
      </c>
      <c r="R1304">
        <v>2136.395</v>
      </c>
      <c r="S1304">
        <v>2995.7959999999998</v>
      </c>
      <c r="T1304">
        <v>3684.9250000000002</v>
      </c>
      <c r="U1304">
        <v>4004.2069999999999</v>
      </c>
      <c r="V1304">
        <v>4262.4139999999998</v>
      </c>
      <c r="W1304">
        <v>4473.4939999999997</v>
      </c>
      <c r="X1304">
        <v>4656.3900000000003</v>
      </c>
      <c r="Y1304">
        <v>4751.116</v>
      </c>
      <c r="Z1304">
        <v>4756.1729999999998</v>
      </c>
      <c r="AA1304">
        <v>4783.8500000000004</v>
      </c>
      <c r="AB1304">
        <v>4597.9520000000002</v>
      </c>
      <c r="AC1304">
        <v>4260.5730000000003</v>
      </c>
      <c r="AD1304">
        <v>4004.9490000000001</v>
      </c>
      <c r="AE1304">
        <v>2649.2060000000001</v>
      </c>
      <c r="AF1304">
        <v>1583.268</v>
      </c>
      <c r="AG1304">
        <v>1113.547</v>
      </c>
      <c r="AH1304">
        <v>70.913690000000003</v>
      </c>
      <c r="AI1304">
        <v>69.526790000000005</v>
      </c>
      <c r="AJ1304">
        <v>68.758930000000007</v>
      </c>
      <c r="AK1304">
        <v>67.663690000000003</v>
      </c>
      <c r="AL1304">
        <v>66.675600000000003</v>
      </c>
      <c r="AM1304">
        <v>66.190479999999994</v>
      </c>
      <c r="AN1304">
        <v>66.425600000000003</v>
      </c>
      <c r="AO1304">
        <v>69.586309999999997</v>
      </c>
      <c r="AP1304">
        <v>74.473209999999995</v>
      </c>
      <c r="AQ1304">
        <v>79.958340000000007</v>
      </c>
      <c r="AR1304">
        <v>85.383930000000007</v>
      </c>
      <c r="AS1304">
        <v>90.869050000000001</v>
      </c>
      <c r="AT1304">
        <v>95.770840000000007</v>
      </c>
      <c r="AU1304">
        <v>99.113100000000003</v>
      </c>
      <c r="AV1304">
        <v>101.0804</v>
      </c>
      <c r="AW1304">
        <v>100.628</v>
      </c>
      <c r="AX1304">
        <v>100.09520000000001</v>
      </c>
      <c r="AY1304">
        <v>98.744050000000001</v>
      </c>
      <c r="AZ1304">
        <v>95.002979999999994</v>
      </c>
      <c r="BA1304">
        <v>90.315479999999994</v>
      </c>
      <c r="BB1304">
        <v>84.398809999999997</v>
      </c>
      <c r="BC1304">
        <v>79.127979999999994</v>
      </c>
      <c r="BD1304">
        <v>75.226190000000003</v>
      </c>
      <c r="BE1304">
        <v>72.559520000000006</v>
      </c>
      <c r="BF1304">
        <v>-980.53740000000005</v>
      </c>
      <c r="BG1304">
        <v>1010.226</v>
      </c>
      <c r="BH1304">
        <v>0</v>
      </c>
      <c r="BI1304">
        <v>0</v>
      </c>
      <c r="BJ1304">
        <v>0</v>
      </c>
    </row>
    <row r="1305" spans="1:62" x14ac:dyDescent="0.25">
      <c r="A1305" t="s">
        <v>37</v>
      </c>
      <c r="B1305" t="s">
        <v>25</v>
      </c>
      <c r="C1305" t="s">
        <v>30</v>
      </c>
      <c r="D1305" t="s">
        <v>101</v>
      </c>
      <c r="E1305" t="s">
        <v>100</v>
      </c>
      <c r="F1305" t="s">
        <v>33</v>
      </c>
      <c r="G1305">
        <v>2021</v>
      </c>
      <c r="H1305">
        <v>8</v>
      </c>
      <c r="I1305">
        <v>76.853039999999993</v>
      </c>
      <c r="J1305">
        <v>1093.58</v>
      </c>
      <c r="K1305">
        <v>1078.579</v>
      </c>
      <c r="L1305">
        <v>1070.7360000000001</v>
      </c>
      <c r="M1305">
        <v>1055.462</v>
      </c>
      <c r="N1305">
        <v>1068.115</v>
      </c>
      <c r="O1305">
        <v>1063.1489999999999</v>
      </c>
      <c r="P1305">
        <v>1299.748</v>
      </c>
      <c r="Q1305">
        <v>1666.0609999999999</v>
      </c>
      <c r="R1305">
        <v>2247.3359999999998</v>
      </c>
      <c r="S1305">
        <v>3203.4749999999999</v>
      </c>
      <c r="T1305">
        <v>3905.82</v>
      </c>
      <c r="U1305">
        <v>4193.4120000000003</v>
      </c>
      <c r="V1305">
        <v>4488.6419999999998</v>
      </c>
      <c r="W1305">
        <v>4758.6469999999999</v>
      </c>
      <c r="X1305">
        <v>4947.598</v>
      </c>
      <c r="Y1305">
        <v>5063.2240000000002</v>
      </c>
      <c r="Z1305">
        <v>5082.5810000000001</v>
      </c>
      <c r="AA1305">
        <v>5112.924</v>
      </c>
      <c r="AB1305">
        <v>4830.6409999999996</v>
      </c>
      <c r="AC1305">
        <v>4573.2190000000001</v>
      </c>
      <c r="AD1305">
        <v>4399.5659999999998</v>
      </c>
      <c r="AE1305">
        <v>2884.752</v>
      </c>
      <c r="AF1305">
        <v>1636.076</v>
      </c>
      <c r="AG1305">
        <v>1165.319</v>
      </c>
      <c r="AH1305">
        <v>70.747020000000006</v>
      </c>
      <c r="AI1305">
        <v>70.247020000000006</v>
      </c>
      <c r="AJ1305">
        <v>68.770840000000007</v>
      </c>
      <c r="AK1305">
        <v>67.601190000000003</v>
      </c>
      <c r="AL1305">
        <v>66.5</v>
      </c>
      <c r="AM1305">
        <v>65.357140000000001</v>
      </c>
      <c r="AN1305">
        <v>64.934520000000006</v>
      </c>
      <c r="AO1305">
        <v>67.377979999999994</v>
      </c>
      <c r="AP1305">
        <v>73.038690000000003</v>
      </c>
      <c r="AQ1305">
        <v>78.080359999999999</v>
      </c>
      <c r="AR1305">
        <v>83.961309999999997</v>
      </c>
      <c r="AS1305">
        <v>88.360119999999995</v>
      </c>
      <c r="AT1305">
        <v>93.119050000000001</v>
      </c>
      <c r="AU1305">
        <v>97.434520000000006</v>
      </c>
      <c r="AV1305">
        <v>99.339290000000005</v>
      </c>
      <c r="AW1305">
        <v>99.279759999999996</v>
      </c>
      <c r="AX1305">
        <v>98.538690000000003</v>
      </c>
      <c r="AY1305">
        <v>97.050600000000003</v>
      </c>
      <c r="AZ1305">
        <v>93.041659999999993</v>
      </c>
      <c r="BA1305">
        <v>88.136899999999997</v>
      </c>
      <c r="BB1305">
        <v>81.556550000000001</v>
      </c>
      <c r="BC1305">
        <v>76.4375</v>
      </c>
      <c r="BD1305">
        <v>72.627979999999994</v>
      </c>
      <c r="BE1305">
        <v>69.755949999999999</v>
      </c>
      <c r="BF1305">
        <v>-1035.0119999999999</v>
      </c>
      <c r="BG1305">
        <v>1125.5909999999999</v>
      </c>
      <c r="BH1305">
        <v>0</v>
      </c>
      <c r="BI1305">
        <v>0</v>
      </c>
      <c r="BJ1305">
        <v>0</v>
      </c>
    </row>
    <row r="1306" spans="1:62" x14ac:dyDescent="0.25">
      <c r="A1306" t="s">
        <v>37</v>
      </c>
      <c r="B1306" t="s">
        <v>25</v>
      </c>
      <c r="C1306" t="s">
        <v>30</v>
      </c>
      <c r="D1306" t="s">
        <v>101</v>
      </c>
      <c r="E1306" t="s">
        <v>100</v>
      </c>
      <c r="F1306" t="s">
        <v>33</v>
      </c>
      <c r="G1306">
        <v>2021</v>
      </c>
      <c r="H1306">
        <v>9</v>
      </c>
      <c r="I1306">
        <v>66.740799999999993</v>
      </c>
      <c r="J1306">
        <v>923.65719999999999</v>
      </c>
      <c r="K1306">
        <v>915.18119999999999</v>
      </c>
      <c r="L1306">
        <v>908.19569999999999</v>
      </c>
      <c r="M1306">
        <v>899.83510000000001</v>
      </c>
      <c r="N1306">
        <v>925.77059999999994</v>
      </c>
      <c r="O1306">
        <v>942.62729999999999</v>
      </c>
      <c r="P1306">
        <v>1194.8320000000001</v>
      </c>
      <c r="Q1306">
        <v>1467.69</v>
      </c>
      <c r="R1306">
        <v>1907.5260000000001</v>
      </c>
      <c r="S1306">
        <v>2718.2289999999998</v>
      </c>
      <c r="T1306">
        <v>3253.5039999999999</v>
      </c>
      <c r="U1306">
        <v>3498.8589999999999</v>
      </c>
      <c r="V1306">
        <v>3719.7379999999998</v>
      </c>
      <c r="W1306">
        <v>3929.8380000000002</v>
      </c>
      <c r="X1306">
        <v>4111.027</v>
      </c>
      <c r="Y1306">
        <v>4215.223</v>
      </c>
      <c r="Z1306">
        <v>4232.7780000000002</v>
      </c>
      <c r="AA1306">
        <v>4267.5389999999998</v>
      </c>
      <c r="AB1306">
        <v>3972.288</v>
      </c>
      <c r="AC1306">
        <v>3889.4929999999999</v>
      </c>
      <c r="AD1306">
        <v>3649.2939999999999</v>
      </c>
      <c r="AE1306">
        <v>2375.7849999999999</v>
      </c>
      <c r="AF1306">
        <v>1423.1790000000001</v>
      </c>
      <c r="AG1306">
        <v>1035.261</v>
      </c>
      <c r="AH1306">
        <v>69.583340000000007</v>
      </c>
      <c r="AI1306">
        <v>67.898809999999997</v>
      </c>
      <c r="AJ1306">
        <v>66.339290000000005</v>
      </c>
      <c r="AK1306">
        <v>65.214290000000005</v>
      </c>
      <c r="AL1306">
        <v>63.80059</v>
      </c>
      <c r="AM1306">
        <v>63.205359999999999</v>
      </c>
      <c r="AN1306">
        <v>62.392859999999999</v>
      </c>
      <c r="AO1306">
        <v>63.395829999999997</v>
      </c>
      <c r="AP1306">
        <v>69.872020000000006</v>
      </c>
      <c r="AQ1306">
        <v>76.282740000000004</v>
      </c>
      <c r="AR1306">
        <v>82.520840000000007</v>
      </c>
      <c r="AS1306">
        <v>87.744050000000001</v>
      </c>
      <c r="AT1306">
        <v>92.038690000000003</v>
      </c>
      <c r="AU1306">
        <v>95.538690000000003</v>
      </c>
      <c r="AV1306">
        <v>98.330359999999999</v>
      </c>
      <c r="AW1306">
        <v>98.696430000000007</v>
      </c>
      <c r="AX1306">
        <v>97.854159999999993</v>
      </c>
      <c r="AY1306">
        <v>94.991069999999993</v>
      </c>
      <c r="AZ1306">
        <v>90.026790000000005</v>
      </c>
      <c r="BA1306">
        <v>84.625</v>
      </c>
      <c r="BB1306">
        <v>80.464290000000005</v>
      </c>
      <c r="BC1306">
        <v>76.997020000000006</v>
      </c>
      <c r="BD1306">
        <v>73.758930000000007</v>
      </c>
      <c r="BE1306">
        <v>70.994050000000001</v>
      </c>
      <c r="BF1306">
        <v>-898.82600000000002</v>
      </c>
      <c r="BG1306">
        <v>848.87049999999999</v>
      </c>
      <c r="BH1306">
        <v>0</v>
      </c>
      <c r="BI1306">
        <v>0</v>
      </c>
      <c r="BJ1306">
        <v>0</v>
      </c>
    </row>
    <row r="1307" spans="1:62" x14ac:dyDescent="0.25">
      <c r="A1307" t="s">
        <v>37</v>
      </c>
      <c r="B1307" t="s">
        <v>25</v>
      </c>
      <c r="C1307" t="s">
        <v>30</v>
      </c>
      <c r="D1307" t="s">
        <v>101</v>
      </c>
      <c r="E1307" t="s">
        <v>100</v>
      </c>
      <c r="F1307" t="s">
        <v>33</v>
      </c>
      <c r="G1307">
        <v>2021</v>
      </c>
      <c r="H1307">
        <v>10</v>
      </c>
      <c r="I1307">
        <v>60.673450000000003</v>
      </c>
      <c r="J1307">
        <v>927.57449999999994</v>
      </c>
      <c r="K1307">
        <v>924.98599999999999</v>
      </c>
      <c r="L1307">
        <v>909.02660000000003</v>
      </c>
      <c r="M1307">
        <v>901.90009999999995</v>
      </c>
      <c r="N1307">
        <v>930.17449999999997</v>
      </c>
      <c r="O1307">
        <v>953.81039999999996</v>
      </c>
      <c r="P1307">
        <v>1093.57</v>
      </c>
      <c r="Q1307">
        <v>1359.3230000000001</v>
      </c>
      <c r="R1307">
        <v>1662.193</v>
      </c>
      <c r="S1307">
        <v>2280.2179999999998</v>
      </c>
      <c r="T1307">
        <v>2629.2350000000001</v>
      </c>
      <c r="U1307">
        <v>2868.2159999999999</v>
      </c>
      <c r="V1307">
        <v>3072.3960000000002</v>
      </c>
      <c r="W1307">
        <v>3250.0970000000002</v>
      </c>
      <c r="X1307">
        <v>3429.4470000000001</v>
      </c>
      <c r="Y1307">
        <v>3541.7420000000002</v>
      </c>
      <c r="Z1307">
        <v>3592.527</v>
      </c>
      <c r="AA1307">
        <v>3614.7069999999999</v>
      </c>
      <c r="AB1307">
        <v>3479.6460000000002</v>
      </c>
      <c r="AC1307">
        <v>3408.364</v>
      </c>
      <c r="AD1307">
        <v>3117.5509999999999</v>
      </c>
      <c r="AE1307">
        <v>2064.2829999999999</v>
      </c>
      <c r="AF1307">
        <v>1337.25</v>
      </c>
      <c r="AG1307">
        <v>1019.349</v>
      </c>
      <c r="AH1307">
        <v>65.809520000000006</v>
      </c>
      <c r="AI1307">
        <v>63.75</v>
      </c>
      <c r="AJ1307">
        <v>62.193449999999999</v>
      </c>
      <c r="AK1307">
        <v>60.860120000000002</v>
      </c>
      <c r="AL1307">
        <v>59.735120000000002</v>
      </c>
      <c r="AM1307">
        <v>58.693449999999999</v>
      </c>
      <c r="AN1307">
        <v>58.092260000000003</v>
      </c>
      <c r="AO1307">
        <v>58.178570000000001</v>
      </c>
      <c r="AP1307">
        <v>64.541659999999993</v>
      </c>
      <c r="AQ1307">
        <v>71.9375</v>
      </c>
      <c r="AR1307">
        <v>78.205359999999999</v>
      </c>
      <c r="AS1307">
        <v>84.285709999999995</v>
      </c>
      <c r="AT1307">
        <v>89.383930000000007</v>
      </c>
      <c r="AU1307">
        <v>93.264880000000005</v>
      </c>
      <c r="AV1307">
        <v>96.223209999999995</v>
      </c>
      <c r="AW1307">
        <v>97.238100000000003</v>
      </c>
      <c r="AX1307">
        <v>96.172619999999995</v>
      </c>
      <c r="AY1307">
        <v>93.961309999999997</v>
      </c>
      <c r="AZ1307">
        <v>87.994050000000001</v>
      </c>
      <c r="BA1307">
        <v>80.970240000000004</v>
      </c>
      <c r="BB1307">
        <v>75.627979999999994</v>
      </c>
      <c r="BC1307">
        <v>71.824399999999997</v>
      </c>
      <c r="BD1307">
        <v>68.386899999999997</v>
      </c>
      <c r="BE1307">
        <v>65.663690000000003</v>
      </c>
      <c r="BF1307">
        <v>-817.11450000000002</v>
      </c>
      <c r="BG1307">
        <v>701.54589999999996</v>
      </c>
      <c r="BH1307">
        <v>0</v>
      </c>
      <c r="BI1307">
        <v>0</v>
      </c>
      <c r="BJ1307">
        <v>0</v>
      </c>
    </row>
    <row r="1308" spans="1:62" x14ac:dyDescent="0.25">
      <c r="A1308" t="s">
        <v>37</v>
      </c>
      <c r="B1308" t="s">
        <v>25</v>
      </c>
      <c r="C1308" t="s">
        <v>30</v>
      </c>
      <c r="D1308" t="s">
        <v>101</v>
      </c>
      <c r="E1308" t="s">
        <v>100</v>
      </c>
      <c r="F1308" t="s">
        <v>33</v>
      </c>
      <c r="G1308">
        <v>2022</v>
      </c>
      <c r="H1308">
        <v>5</v>
      </c>
      <c r="I1308">
        <v>42.471420000000002</v>
      </c>
      <c r="J1308">
        <v>623.89400000000001</v>
      </c>
      <c r="K1308">
        <v>615.62599999999998</v>
      </c>
      <c r="L1308">
        <v>613.23850000000004</v>
      </c>
      <c r="M1308">
        <v>606.88810000000001</v>
      </c>
      <c r="N1308">
        <v>627.84500000000003</v>
      </c>
      <c r="O1308">
        <v>655.32510000000002</v>
      </c>
      <c r="P1308">
        <v>761.54769999999996</v>
      </c>
      <c r="Q1308">
        <v>952.72209999999995</v>
      </c>
      <c r="R1308">
        <v>1310.45</v>
      </c>
      <c r="S1308">
        <v>1643.2159999999999</v>
      </c>
      <c r="T1308">
        <v>2041.3019999999999</v>
      </c>
      <c r="U1308">
        <v>2218.2809999999999</v>
      </c>
      <c r="V1308">
        <v>2350.134</v>
      </c>
      <c r="W1308">
        <v>2456.2399999999998</v>
      </c>
      <c r="X1308">
        <v>2533.3429999999998</v>
      </c>
      <c r="Y1308">
        <v>2566.4369999999999</v>
      </c>
      <c r="Z1308">
        <v>2566.701</v>
      </c>
      <c r="AA1308">
        <v>2505.91</v>
      </c>
      <c r="AB1308">
        <v>2540</v>
      </c>
      <c r="AC1308">
        <v>2236.3890000000001</v>
      </c>
      <c r="AD1308">
        <v>2141.826</v>
      </c>
      <c r="AE1308">
        <v>1489.5319999999999</v>
      </c>
      <c r="AF1308">
        <v>933.76009999999997</v>
      </c>
      <c r="AG1308">
        <v>679.15039999999999</v>
      </c>
      <c r="AH1308">
        <v>72.669640000000001</v>
      </c>
      <c r="AI1308">
        <v>71.119050000000001</v>
      </c>
      <c r="AJ1308">
        <v>69.514880000000005</v>
      </c>
      <c r="AK1308">
        <v>68.255949999999999</v>
      </c>
      <c r="AL1308">
        <v>67.247020000000006</v>
      </c>
      <c r="AM1308">
        <v>66.660709999999995</v>
      </c>
      <c r="AN1308">
        <v>66.693449999999999</v>
      </c>
      <c r="AO1308">
        <v>71.842259999999996</v>
      </c>
      <c r="AP1308">
        <v>77.452380000000005</v>
      </c>
      <c r="AQ1308">
        <v>81.889880000000005</v>
      </c>
      <c r="AR1308">
        <v>86.681550000000001</v>
      </c>
      <c r="AS1308">
        <v>90.958340000000007</v>
      </c>
      <c r="AT1308">
        <v>94.327380000000005</v>
      </c>
      <c r="AU1308">
        <v>96.244050000000001</v>
      </c>
      <c r="AV1308">
        <v>97.011899999999997</v>
      </c>
      <c r="AW1308">
        <v>97.059520000000006</v>
      </c>
      <c r="AX1308">
        <v>94.101190000000003</v>
      </c>
      <c r="AY1308">
        <v>92.077380000000005</v>
      </c>
      <c r="AZ1308">
        <v>89.041659999999993</v>
      </c>
      <c r="BA1308">
        <v>85.193449999999999</v>
      </c>
      <c r="BB1308">
        <v>80.303569999999993</v>
      </c>
      <c r="BC1308">
        <v>76.494050000000001</v>
      </c>
      <c r="BD1308">
        <v>73.625</v>
      </c>
      <c r="BE1308">
        <v>70.818449999999999</v>
      </c>
      <c r="BF1308">
        <v>-571.98019999999997</v>
      </c>
      <c r="BG1308">
        <v>343.75749999999999</v>
      </c>
      <c r="BH1308">
        <v>0</v>
      </c>
      <c r="BI1308">
        <v>0</v>
      </c>
      <c r="BJ1308">
        <v>0</v>
      </c>
    </row>
    <row r="1309" spans="1:62" x14ac:dyDescent="0.25">
      <c r="A1309" t="s">
        <v>37</v>
      </c>
      <c r="B1309" t="s">
        <v>25</v>
      </c>
      <c r="C1309" t="s">
        <v>30</v>
      </c>
      <c r="D1309" t="s">
        <v>101</v>
      </c>
      <c r="E1309" t="s">
        <v>100</v>
      </c>
      <c r="F1309" t="s">
        <v>33</v>
      </c>
      <c r="G1309">
        <v>2022</v>
      </c>
      <c r="H1309">
        <v>6</v>
      </c>
      <c r="I1309">
        <v>56.62856</v>
      </c>
      <c r="J1309">
        <v>766.07560000000001</v>
      </c>
      <c r="K1309">
        <v>766.31989999999996</v>
      </c>
      <c r="L1309">
        <v>803.29499999999996</v>
      </c>
      <c r="M1309">
        <v>806.2047</v>
      </c>
      <c r="N1309">
        <v>819.82619999999997</v>
      </c>
      <c r="O1309">
        <v>834.30020000000002</v>
      </c>
      <c r="P1309">
        <v>973.7278</v>
      </c>
      <c r="Q1309">
        <v>1213.4780000000001</v>
      </c>
      <c r="R1309">
        <v>1743.7619999999999</v>
      </c>
      <c r="S1309">
        <v>2346.9119999999998</v>
      </c>
      <c r="T1309">
        <v>2874.9110000000001</v>
      </c>
      <c r="U1309">
        <v>3131.4169999999999</v>
      </c>
      <c r="V1309">
        <v>3320.7240000000002</v>
      </c>
      <c r="W1309">
        <v>3477.8040000000001</v>
      </c>
      <c r="X1309">
        <v>3608.6379999999999</v>
      </c>
      <c r="Y1309">
        <v>3697.92</v>
      </c>
      <c r="Z1309">
        <v>3707.9810000000002</v>
      </c>
      <c r="AA1309">
        <v>3709.105</v>
      </c>
      <c r="AB1309">
        <v>3679.837</v>
      </c>
      <c r="AC1309">
        <v>3364.7289999999998</v>
      </c>
      <c r="AD1309">
        <v>3145.125</v>
      </c>
      <c r="AE1309">
        <v>2141.3670000000002</v>
      </c>
      <c r="AF1309">
        <v>1264.232</v>
      </c>
      <c r="AG1309">
        <v>872.5421</v>
      </c>
      <c r="AH1309">
        <v>73.113100000000003</v>
      </c>
      <c r="AI1309">
        <v>71.059520000000006</v>
      </c>
      <c r="AJ1309">
        <v>69.470240000000004</v>
      </c>
      <c r="AK1309">
        <v>67.717259999999996</v>
      </c>
      <c r="AL1309">
        <v>66.3125</v>
      </c>
      <c r="AM1309">
        <v>65.202380000000005</v>
      </c>
      <c r="AN1309">
        <v>65.625</v>
      </c>
      <c r="AO1309">
        <v>71.166659999999993</v>
      </c>
      <c r="AP1309">
        <v>77.336309999999997</v>
      </c>
      <c r="AQ1309">
        <v>83.223209999999995</v>
      </c>
      <c r="AR1309">
        <v>88.101190000000003</v>
      </c>
      <c r="AS1309">
        <v>92.580359999999999</v>
      </c>
      <c r="AT1309">
        <v>96.452380000000005</v>
      </c>
      <c r="AU1309">
        <v>99.029759999999996</v>
      </c>
      <c r="AV1309">
        <v>100.90179999999999</v>
      </c>
      <c r="AW1309">
        <v>102.381</v>
      </c>
      <c r="AX1309">
        <v>101.9554</v>
      </c>
      <c r="AY1309">
        <v>100.7946</v>
      </c>
      <c r="AZ1309">
        <v>98.458340000000007</v>
      </c>
      <c r="BA1309">
        <v>94.589290000000005</v>
      </c>
      <c r="BB1309">
        <v>89.565479999999994</v>
      </c>
      <c r="BC1309">
        <v>84.425600000000003</v>
      </c>
      <c r="BD1309">
        <v>80.413690000000003</v>
      </c>
      <c r="BE1309">
        <v>76.940479999999994</v>
      </c>
      <c r="BF1309">
        <v>-762.64020000000005</v>
      </c>
      <c r="BG1309">
        <v>611.12440000000004</v>
      </c>
      <c r="BH1309">
        <v>0</v>
      </c>
      <c r="BI1309">
        <v>0</v>
      </c>
      <c r="BJ1309">
        <v>0</v>
      </c>
    </row>
    <row r="1310" spans="1:62" x14ac:dyDescent="0.25">
      <c r="A1310" t="s">
        <v>37</v>
      </c>
      <c r="B1310" t="s">
        <v>25</v>
      </c>
      <c r="C1310" t="s">
        <v>30</v>
      </c>
      <c r="D1310" t="s">
        <v>101</v>
      </c>
      <c r="E1310" t="s">
        <v>100</v>
      </c>
      <c r="F1310" t="s">
        <v>33</v>
      </c>
      <c r="G1310">
        <v>2022</v>
      </c>
      <c r="H1310">
        <v>7</v>
      </c>
      <c r="I1310">
        <v>76.853039999999993</v>
      </c>
      <c r="J1310">
        <v>1094.877</v>
      </c>
      <c r="K1310">
        <v>1087.749</v>
      </c>
      <c r="L1310">
        <v>1074.771</v>
      </c>
      <c r="M1310">
        <v>1065.548</v>
      </c>
      <c r="N1310">
        <v>1088.4929999999999</v>
      </c>
      <c r="O1310">
        <v>1099.5930000000001</v>
      </c>
      <c r="P1310">
        <v>1316.1220000000001</v>
      </c>
      <c r="Q1310">
        <v>1652.876</v>
      </c>
      <c r="R1310">
        <v>2255.0830000000001</v>
      </c>
      <c r="S1310">
        <v>3162.2289999999998</v>
      </c>
      <c r="T1310">
        <v>3889.643</v>
      </c>
      <c r="U1310">
        <v>4226.6639999999998</v>
      </c>
      <c r="V1310">
        <v>4499.2150000000001</v>
      </c>
      <c r="W1310">
        <v>4722.0209999999997</v>
      </c>
      <c r="X1310">
        <v>4915.0789999999997</v>
      </c>
      <c r="Y1310">
        <v>5015.067</v>
      </c>
      <c r="Z1310">
        <v>5020.4049999999997</v>
      </c>
      <c r="AA1310">
        <v>5049.6189999999997</v>
      </c>
      <c r="AB1310">
        <v>4853.3940000000002</v>
      </c>
      <c r="AC1310">
        <v>4497.2719999999999</v>
      </c>
      <c r="AD1310">
        <v>4227.4470000000001</v>
      </c>
      <c r="AE1310">
        <v>2796.384</v>
      </c>
      <c r="AF1310">
        <v>1671.2270000000001</v>
      </c>
      <c r="AG1310">
        <v>1175.4110000000001</v>
      </c>
      <c r="AH1310">
        <v>70.913690000000003</v>
      </c>
      <c r="AI1310">
        <v>69.526790000000005</v>
      </c>
      <c r="AJ1310">
        <v>68.758930000000007</v>
      </c>
      <c r="AK1310">
        <v>67.663690000000003</v>
      </c>
      <c r="AL1310">
        <v>66.675600000000003</v>
      </c>
      <c r="AM1310">
        <v>66.190479999999994</v>
      </c>
      <c r="AN1310">
        <v>66.425600000000003</v>
      </c>
      <c r="AO1310">
        <v>69.586309999999997</v>
      </c>
      <c r="AP1310">
        <v>74.473209999999995</v>
      </c>
      <c r="AQ1310">
        <v>79.958340000000007</v>
      </c>
      <c r="AR1310">
        <v>85.383930000000007</v>
      </c>
      <c r="AS1310">
        <v>90.869050000000001</v>
      </c>
      <c r="AT1310">
        <v>95.770840000000007</v>
      </c>
      <c r="AU1310">
        <v>99.113100000000003</v>
      </c>
      <c r="AV1310">
        <v>101.0804</v>
      </c>
      <c r="AW1310">
        <v>100.628</v>
      </c>
      <c r="AX1310">
        <v>100.09520000000001</v>
      </c>
      <c r="AY1310">
        <v>98.744050000000001</v>
      </c>
      <c r="AZ1310">
        <v>95.002979999999994</v>
      </c>
      <c r="BA1310">
        <v>90.315479999999994</v>
      </c>
      <c r="BB1310">
        <v>84.398809999999997</v>
      </c>
      <c r="BC1310">
        <v>79.127979999999994</v>
      </c>
      <c r="BD1310">
        <v>75.226190000000003</v>
      </c>
      <c r="BE1310">
        <v>72.559520000000006</v>
      </c>
      <c r="BF1310">
        <v>-1035.0119999999999</v>
      </c>
      <c r="BG1310">
        <v>1125.5909999999999</v>
      </c>
      <c r="BH1310">
        <v>0</v>
      </c>
      <c r="BI1310">
        <v>0</v>
      </c>
      <c r="BJ1310">
        <v>0</v>
      </c>
    </row>
    <row r="1311" spans="1:62" x14ac:dyDescent="0.25">
      <c r="A1311" t="s">
        <v>37</v>
      </c>
      <c r="B1311" t="s">
        <v>25</v>
      </c>
      <c r="C1311" t="s">
        <v>30</v>
      </c>
      <c r="D1311" t="s">
        <v>101</v>
      </c>
      <c r="E1311" t="s">
        <v>100</v>
      </c>
      <c r="F1311" t="s">
        <v>33</v>
      </c>
      <c r="G1311">
        <v>2022</v>
      </c>
      <c r="H1311">
        <v>8</v>
      </c>
      <c r="I1311">
        <v>80.897930000000002</v>
      </c>
      <c r="J1311">
        <v>1151.1369999999999</v>
      </c>
      <c r="K1311">
        <v>1135.346</v>
      </c>
      <c r="L1311">
        <v>1127.0899999999999</v>
      </c>
      <c r="M1311">
        <v>1111.0119999999999</v>
      </c>
      <c r="N1311">
        <v>1124.3320000000001</v>
      </c>
      <c r="O1311">
        <v>1119.104</v>
      </c>
      <c r="P1311">
        <v>1368.155</v>
      </c>
      <c r="Q1311">
        <v>1753.748</v>
      </c>
      <c r="R1311">
        <v>2365.616</v>
      </c>
      <c r="S1311">
        <v>3372.078</v>
      </c>
      <c r="T1311">
        <v>4111.3890000000001</v>
      </c>
      <c r="U1311">
        <v>4414.1180000000004</v>
      </c>
      <c r="V1311">
        <v>4724.8860000000004</v>
      </c>
      <c r="W1311">
        <v>5009.1030000000001</v>
      </c>
      <c r="X1311">
        <v>5207.9979999999996</v>
      </c>
      <c r="Y1311">
        <v>5329.7089999999998</v>
      </c>
      <c r="Z1311">
        <v>5350.085</v>
      </c>
      <c r="AA1311">
        <v>5382.0240000000003</v>
      </c>
      <c r="AB1311">
        <v>5084.8850000000002</v>
      </c>
      <c r="AC1311">
        <v>4813.9139999999998</v>
      </c>
      <c r="AD1311">
        <v>4631.1220000000003</v>
      </c>
      <c r="AE1311">
        <v>3036.5810000000001</v>
      </c>
      <c r="AF1311">
        <v>1722.1849999999999</v>
      </c>
      <c r="AG1311">
        <v>1226.6510000000001</v>
      </c>
      <c r="AH1311">
        <v>70.747020000000006</v>
      </c>
      <c r="AI1311">
        <v>70.247020000000006</v>
      </c>
      <c r="AJ1311">
        <v>68.770840000000007</v>
      </c>
      <c r="AK1311">
        <v>67.601190000000003</v>
      </c>
      <c r="AL1311">
        <v>66.5</v>
      </c>
      <c r="AM1311">
        <v>65.357140000000001</v>
      </c>
      <c r="AN1311">
        <v>64.934520000000006</v>
      </c>
      <c r="AO1311">
        <v>67.377979999999994</v>
      </c>
      <c r="AP1311">
        <v>73.038690000000003</v>
      </c>
      <c r="AQ1311">
        <v>78.080359999999999</v>
      </c>
      <c r="AR1311">
        <v>83.961309999999997</v>
      </c>
      <c r="AS1311">
        <v>88.360119999999995</v>
      </c>
      <c r="AT1311">
        <v>93.119050000000001</v>
      </c>
      <c r="AU1311">
        <v>97.434520000000006</v>
      </c>
      <c r="AV1311">
        <v>99.339290000000005</v>
      </c>
      <c r="AW1311">
        <v>99.279759999999996</v>
      </c>
      <c r="AX1311">
        <v>98.538690000000003</v>
      </c>
      <c r="AY1311">
        <v>97.050600000000003</v>
      </c>
      <c r="AZ1311">
        <v>93.041659999999993</v>
      </c>
      <c r="BA1311">
        <v>88.136899999999997</v>
      </c>
      <c r="BB1311">
        <v>81.556550000000001</v>
      </c>
      <c r="BC1311">
        <v>76.4375</v>
      </c>
      <c r="BD1311">
        <v>72.627979999999994</v>
      </c>
      <c r="BE1311">
        <v>69.755949999999999</v>
      </c>
      <c r="BF1311">
        <v>-1089.4860000000001</v>
      </c>
      <c r="BG1311">
        <v>1247.193</v>
      </c>
      <c r="BH1311">
        <v>0</v>
      </c>
      <c r="BI1311">
        <v>0</v>
      </c>
      <c r="BJ1311">
        <v>0</v>
      </c>
    </row>
    <row r="1312" spans="1:62" x14ac:dyDescent="0.25">
      <c r="A1312" t="s">
        <v>37</v>
      </c>
      <c r="B1312" t="s">
        <v>25</v>
      </c>
      <c r="C1312" t="s">
        <v>30</v>
      </c>
      <c r="D1312" t="s">
        <v>101</v>
      </c>
      <c r="E1312" t="s">
        <v>100</v>
      </c>
      <c r="F1312" t="s">
        <v>33</v>
      </c>
      <c r="G1312">
        <v>2022</v>
      </c>
      <c r="H1312">
        <v>9</v>
      </c>
      <c r="I1312">
        <v>68.763239999999996</v>
      </c>
      <c r="J1312">
        <v>951.64679999999998</v>
      </c>
      <c r="K1312">
        <v>942.91390000000001</v>
      </c>
      <c r="L1312">
        <v>935.71680000000003</v>
      </c>
      <c r="M1312">
        <v>927.1028</v>
      </c>
      <c r="N1312">
        <v>953.82420000000002</v>
      </c>
      <c r="O1312">
        <v>971.19169999999997</v>
      </c>
      <c r="P1312">
        <v>1231.039</v>
      </c>
      <c r="Q1312">
        <v>1512.1659999999999</v>
      </c>
      <c r="R1312">
        <v>1965.33</v>
      </c>
      <c r="S1312">
        <v>2800.5990000000002</v>
      </c>
      <c r="T1312">
        <v>3352.0949999999998</v>
      </c>
      <c r="U1312">
        <v>3604.8850000000002</v>
      </c>
      <c r="V1312">
        <v>3832.4580000000001</v>
      </c>
      <c r="W1312">
        <v>4048.924</v>
      </c>
      <c r="X1312">
        <v>4235.6040000000003</v>
      </c>
      <c r="Y1312">
        <v>4342.9570000000003</v>
      </c>
      <c r="Z1312">
        <v>4361.0439999999999</v>
      </c>
      <c r="AA1312">
        <v>4396.8580000000002</v>
      </c>
      <c r="AB1312">
        <v>4092.66</v>
      </c>
      <c r="AC1312">
        <v>4007.3560000000002</v>
      </c>
      <c r="AD1312">
        <v>3759.8780000000002</v>
      </c>
      <c r="AE1312">
        <v>2447.7779999999998</v>
      </c>
      <c r="AF1312">
        <v>1466.3050000000001</v>
      </c>
      <c r="AG1312">
        <v>1066.633</v>
      </c>
      <c r="AH1312">
        <v>69.583340000000007</v>
      </c>
      <c r="AI1312">
        <v>67.898809999999997</v>
      </c>
      <c r="AJ1312">
        <v>66.339290000000005</v>
      </c>
      <c r="AK1312">
        <v>65.214290000000005</v>
      </c>
      <c r="AL1312">
        <v>63.80059</v>
      </c>
      <c r="AM1312">
        <v>63.205359999999999</v>
      </c>
      <c r="AN1312">
        <v>62.392859999999999</v>
      </c>
      <c r="AO1312">
        <v>63.395829999999997</v>
      </c>
      <c r="AP1312">
        <v>69.872020000000006</v>
      </c>
      <c r="AQ1312">
        <v>76.282740000000004</v>
      </c>
      <c r="AR1312">
        <v>82.520840000000007</v>
      </c>
      <c r="AS1312">
        <v>87.744050000000001</v>
      </c>
      <c r="AT1312">
        <v>92.038690000000003</v>
      </c>
      <c r="AU1312">
        <v>95.538690000000003</v>
      </c>
      <c r="AV1312">
        <v>98.330359999999999</v>
      </c>
      <c r="AW1312">
        <v>98.696430000000007</v>
      </c>
      <c r="AX1312">
        <v>97.854159999999993</v>
      </c>
      <c r="AY1312">
        <v>94.991069999999993</v>
      </c>
      <c r="AZ1312">
        <v>90.026790000000005</v>
      </c>
      <c r="BA1312">
        <v>84.625</v>
      </c>
      <c r="BB1312">
        <v>80.464290000000005</v>
      </c>
      <c r="BC1312">
        <v>76.997020000000006</v>
      </c>
      <c r="BD1312">
        <v>73.758930000000007</v>
      </c>
      <c r="BE1312">
        <v>70.994050000000001</v>
      </c>
      <c r="BF1312">
        <v>-926.06299999999999</v>
      </c>
      <c r="BG1312">
        <v>901.09659999999997</v>
      </c>
      <c r="BH1312">
        <v>0</v>
      </c>
      <c r="BI1312">
        <v>0</v>
      </c>
      <c r="BJ1312">
        <v>0</v>
      </c>
    </row>
    <row r="1313" spans="1:62" x14ac:dyDescent="0.25">
      <c r="A1313" t="s">
        <v>37</v>
      </c>
      <c r="B1313" t="s">
        <v>25</v>
      </c>
      <c r="C1313" t="s">
        <v>30</v>
      </c>
      <c r="D1313" t="s">
        <v>101</v>
      </c>
      <c r="E1313" t="s">
        <v>100</v>
      </c>
      <c r="F1313" t="s">
        <v>33</v>
      </c>
      <c r="G1313">
        <v>2022</v>
      </c>
      <c r="H1313">
        <v>10</v>
      </c>
      <c r="I1313">
        <v>62.695900000000002</v>
      </c>
      <c r="J1313">
        <v>958.49350000000004</v>
      </c>
      <c r="K1313">
        <v>955.81880000000001</v>
      </c>
      <c r="L1313">
        <v>939.32740000000001</v>
      </c>
      <c r="M1313">
        <v>931.96339999999998</v>
      </c>
      <c r="N1313">
        <v>961.18029999999999</v>
      </c>
      <c r="O1313">
        <v>985.60410000000002</v>
      </c>
      <c r="P1313">
        <v>1130.0229999999999</v>
      </c>
      <c r="Q1313">
        <v>1404.633</v>
      </c>
      <c r="R1313">
        <v>1717.5989999999999</v>
      </c>
      <c r="S1313">
        <v>2356.2249999999999</v>
      </c>
      <c r="T1313">
        <v>2716.8760000000002</v>
      </c>
      <c r="U1313">
        <v>2963.8229999999999</v>
      </c>
      <c r="V1313">
        <v>3174.8090000000002</v>
      </c>
      <c r="W1313">
        <v>3358.4340000000002</v>
      </c>
      <c r="X1313">
        <v>3543.7620000000002</v>
      </c>
      <c r="Y1313">
        <v>3659.8</v>
      </c>
      <c r="Z1313">
        <v>3712.277</v>
      </c>
      <c r="AA1313">
        <v>3735.1970000000001</v>
      </c>
      <c r="AB1313">
        <v>3595.634</v>
      </c>
      <c r="AC1313">
        <v>3521.9760000000001</v>
      </c>
      <c r="AD1313">
        <v>3221.4690000000001</v>
      </c>
      <c r="AE1313">
        <v>2133.0929999999998</v>
      </c>
      <c r="AF1313">
        <v>1381.8240000000001</v>
      </c>
      <c r="AG1313">
        <v>1053.327</v>
      </c>
      <c r="AH1313">
        <v>65.809520000000006</v>
      </c>
      <c r="AI1313">
        <v>63.75</v>
      </c>
      <c r="AJ1313">
        <v>62.193449999999999</v>
      </c>
      <c r="AK1313">
        <v>60.860120000000002</v>
      </c>
      <c r="AL1313">
        <v>59.735120000000002</v>
      </c>
      <c r="AM1313">
        <v>58.693449999999999</v>
      </c>
      <c r="AN1313">
        <v>58.092260000000003</v>
      </c>
      <c r="AO1313">
        <v>58.178570000000001</v>
      </c>
      <c r="AP1313">
        <v>64.541659999999993</v>
      </c>
      <c r="AQ1313">
        <v>71.9375</v>
      </c>
      <c r="AR1313">
        <v>78.205359999999999</v>
      </c>
      <c r="AS1313">
        <v>84.285709999999995</v>
      </c>
      <c r="AT1313">
        <v>89.383930000000007</v>
      </c>
      <c r="AU1313">
        <v>93.264880000000005</v>
      </c>
      <c r="AV1313">
        <v>96.223209999999995</v>
      </c>
      <c r="AW1313">
        <v>97.238100000000003</v>
      </c>
      <c r="AX1313">
        <v>96.172619999999995</v>
      </c>
      <c r="AY1313">
        <v>93.961309999999997</v>
      </c>
      <c r="AZ1313">
        <v>87.994050000000001</v>
      </c>
      <c r="BA1313">
        <v>80.970240000000004</v>
      </c>
      <c r="BB1313">
        <v>75.627979999999994</v>
      </c>
      <c r="BC1313">
        <v>71.824399999999997</v>
      </c>
      <c r="BD1313">
        <v>68.386899999999997</v>
      </c>
      <c r="BE1313">
        <v>65.663690000000003</v>
      </c>
      <c r="BF1313">
        <v>-844.35159999999996</v>
      </c>
      <c r="BG1313">
        <v>749.09500000000003</v>
      </c>
      <c r="BH1313">
        <v>0</v>
      </c>
      <c r="BI1313">
        <v>0</v>
      </c>
      <c r="BJ1313">
        <v>0</v>
      </c>
    </row>
    <row r="1314" spans="1:62" x14ac:dyDescent="0.25">
      <c r="A1314" t="s">
        <v>37</v>
      </c>
      <c r="B1314" t="s">
        <v>25</v>
      </c>
      <c r="C1314" t="s">
        <v>30</v>
      </c>
      <c r="D1314" t="s">
        <v>101</v>
      </c>
      <c r="E1314" t="s">
        <v>100</v>
      </c>
      <c r="F1314" t="s">
        <v>31</v>
      </c>
      <c r="G1314">
        <v>2019</v>
      </c>
      <c r="H1314">
        <v>8</v>
      </c>
      <c r="I1314">
        <v>42</v>
      </c>
      <c r="J1314">
        <v>597.72919999999999</v>
      </c>
      <c r="K1314">
        <v>590.20069999999998</v>
      </c>
      <c r="L1314">
        <v>585.31849999999997</v>
      </c>
      <c r="M1314">
        <v>577.48019999999997</v>
      </c>
      <c r="N1314">
        <v>584.17129999999997</v>
      </c>
      <c r="O1314">
        <v>580.97979999999995</v>
      </c>
      <c r="P1314">
        <v>709.66650000000004</v>
      </c>
      <c r="Q1314">
        <v>910.54250000000002</v>
      </c>
      <c r="R1314">
        <v>1244.8140000000001</v>
      </c>
      <c r="S1314">
        <v>1761.4760000000001</v>
      </c>
      <c r="T1314">
        <v>2154.1030000000001</v>
      </c>
      <c r="U1314">
        <v>2323.8049999999998</v>
      </c>
      <c r="V1314">
        <v>2481.7190000000001</v>
      </c>
      <c r="W1314">
        <v>2619.7730000000001</v>
      </c>
      <c r="X1314">
        <v>2729.5210000000002</v>
      </c>
      <c r="Y1314">
        <v>2802.0129999999999</v>
      </c>
      <c r="Z1314">
        <v>2813.2959999999998</v>
      </c>
      <c r="AA1314">
        <v>2832.08</v>
      </c>
      <c r="AB1314">
        <v>2674.4229999999998</v>
      </c>
      <c r="AC1314">
        <v>2529.569</v>
      </c>
      <c r="AD1314">
        <v>2436.9499999999998</v>
      </c>
      <c r="AE1314">
        <v>1604.6</v>
      </c>
      <c r="AF1314">
        <v>911.34749999999997</v>
      </c>
      <c r="AG1314">
        <v>640.2722</v>
      </c>
      <c r="AH1314">
        <v>71.089290000000005</v>
      </c>
      <c r="AI1314">
        <v>69.683040000000005</v>
      </c>
      <c r="AJ1314">
        <v>68.334819999999993</v>
      </c>
      <c r="AK1314">
        <v>67.049109999999999</v>
      </c>
      <c r="AL1314">
        <v>65.82217</v>
      </c>
      <c r="AM1314">
        <v>64.988839999999996</v>
      </c>
      <c r="AN1314">
        <v>64.844499999999996</v>
      </c>
      <c r="AO1314">
        <v>67.881699999999995</v>
      </c>
      <c r="AP1314">
        <v>73.680059999999997</v>
      </c>
      <c r="AQ1314">
        <v>79.386160000000004</v>
      </c>
      <c r="AR1314">
        <v>84.991810000000001</v>
      </c>
      <c r="AS1314">
        <v>89.888390000000001</v>
      </c>
      <c r="AT1314">
        <v>94.345240000000004</v>
      </c>
      <c r="AU1314">
        <v>97.77901</v>
      </c>
      <c r="AV1314">
        <v>99.912959999999998</v>
      </c>
      <c r="AW1314">
        <v>100.24630000000001</v>
      </c>
      <c r="AX1314">
        <v>99.610860000000002</v>
      </c>
      <c r="AY1314">
        <v>97.895089999999996</v>
      </c>
      <c r="AZ1314">
        <v>94.132440000000003</v>
      </c>
      <c r="BA1314">
        <v>89.416659999999993</v>
      </c>
      <c r="BB1314">
        <v>83.996279999999999</v>
      </c>
      <c r="BC1314">
        <v>79.247020000000006</v>
      </c>
      <c r="BD1314">
        <v>75.506699999999995</v>
      </c>
      <c r="BE1314">
        <v>72.5625</v>
      </c>
      <c r="BF1314">
        <v>-565.63139999999999</v>
      </c>
      <c r="BG1314">
        <v>336.1687</v>
      </c>
      <c r="BH1314">
        <v>0</v>
      </c>
      <c r="BI1314">
        <v>0</v>
      </c>
      <c r="BJ1314">
        <v>0</v>
      </c>
    </row>
    <row r="1315" spans="1:62" x14ac:dyDescent="0.25">
      <c r="A1315" t="s">
        <v>37</v>
      </c>
      <c r="B1315" t="s">
        <v>25</v>
      </c>
      <c r="C1315" t="s">
        <v>30</v>
      </c>
      <c r="D1315" t="s">
        <v>101</v>
      </c>
      <c r="E1315" t="s">
        <v>100</v>
      </c>
      <c r="F1315" t="s">
        <v>31</v>
      </c>
      <c r="G1315">
        <v>2020</v>
      </c>
      <c r="H1315">
        <v>8</v>
      </c>
      <c r="I1315">
        <v>72.808139999999995</v>
      </c>
      <c r="J1315">
        <v>1036.18</v>
      </c>
      <c r="K1315">
        <v>1023.129</v>
      </c>
      <c r="L1315">
        <v>1014.6660000000001</v>
      </c>
      <c r="M1315">
        <v>1001.078</v>
      </c>
      <c r="N1315">
        <v>1012.677</v>
      </c>
      <c r="O1315">
        <v>1007.144</v>
      </c>
      <c r="P1315">
        <v>1230.2260000000001</v>
      </c>
      <c r="Q1315">
        <v>1578.45</v>
      </c>
      <c r="R1315">
        <v>2157.9189999999999</v>
      </c>
      <c r="S1315">
        <v>3053.5659999999998</v>
      </c>
      <c r="T1315">
        <v>3734.1950000000002</v>
      </c>
      <c r="U1315">
        <v>4028.38</v>
      </c>
      <c r="V1315">
        <v>4302.1270000000004</v>
      </c>
      <c r="W1315">
        <v>4541.4480000000003</v>
      </c>
      <c r="X1315">
        <v>4731.6989999999996</v>
      </c>
      <c r="Y1315">
        <v>4857.366</v>
      </c>
      <c r="Z1315">
        <v>4876.9260000000004</v>
      </c>
      <c r="AA1315">
        <v>4909.4880000000003</v>
      </c>
      <c r="AB1315">
        <v>4636.1850000000004</v>
      </c>
      <c r="AC1315">
        <v>4385.0770000000002</v>
      </c>
      <c r="AD1315">
        <v>4224.5200000000004</v>
      </c>
      <c r="AE1315">
        <v>2781.6179999999999</v>
      </c>
      <c r="AF1315">
        <v>1579.846</v>
      </c>
      <c r="AG1315">
        <v>1109.9290000000001</v>
      </c>
      <c r="AH1315">
        <v>71.089290000000005</v>
      </c>
      <c r="AI1315">
        <v>69.683040000000005</v>
      </c>
      <c r="AJ1315">
        <v>68.334819999999993</v>
      </c>
      <c r="AK1315">
        <v>67.049109999999999</v>
      </c>
      <c r="AL1315">
        <v>65.82217</v>
      </c>
      <c r="AM1315">
        <v>64.988839999999996</v>
      </c>
      <c r="AN1315">
        <v>64.844499999999996</v>
      </c>
      <c r="AO1315">
        <v>67.881699999999995</v>
      </c>
      <c r="AP1315">
        <v>73.680059999999997</v>
      </c>
      <c r="AQ1315">
        <v>79.386160000000004</v>
      </c>
      <c r="AR1315">
        <v>84.991810000000001</v>
      </c>
      <c r="AS1315">
        <v>89.888390000000001</v>
      </c>
      <c r="AT1315">
        <v>94.345240000000004</v>
      </c>
      <c r="AU1315">
        <v>97.77901</v>
      </c>
      <c r="AV1315">
        <v>99.912959999999998</v>
      </c>
      <c r="AW1315">
        <v>100.24630000000001</v>
      </c>
      <c r="AX1315">
        <v>99.610860000000002</v>
      </c>
      <c r="AY1315">
        <v>97.895089999999996</v>
      </c>
      <c r="AZ1315">
        <v>94.132440000000003</v>
      </c>
      <c r="BA1315">
        <v>89.416659999999993</v>
      </c>
      <c r="BB1315">
        <v>83.996279999999999</v>
      </c>
      <c r="BC1315">
        <v>79.247020000000006</v>
      </c>
      <c r="BD1315">
        <v>75.506699999999995</v>
      </c>
      <c r="BE1315">
        <v>72.5625</v>
      </c>
      <c r="BF1315">
        <v>-980.53740000000005</v>
      </c>
      <c r="BG1315">
        <v>1010.226</v>
      </c>
      <c r="BH1315">
        <v>0</v>
      </c>
      <c r="BI1315">
        <v>0</v>
      </c>
      <c r="BJ1315">
        <v>0</v>
      </c>
    </row>
    <row r="1316" spans="1:62" x14ac:dyDescent="0.25">
      <c r="A1316" t="s">
        <v>37</v>
      </c>
      <c r="B1316" t="s">
        <v>25</v>
      </c>
      <c r="C1316" t="s">
        <v>30</v>
      </c>
      <c r="D1316" t="s">
        <v>101</v>
      </c>
      <c r="E1316" t="s">
        <v>100</v>
      </c>
      <c r="F1316" t="s">
        <v>31</v>
      </c>
      <c r="G1316">
        <v>2021</v>
      </c>
      <c r="H1316">
        <v>8</v>
      </c>
      <c r="I1316">
        <v>76.853039999999993</v>
      </c>
      <c r="J1316">
        <v>1093.7460000000001</v>
      </c>
      <c r="K1316">
        <v>1079.9690000000001</v>
      </c>
      <c r="L1316">
        <v>1071.0360000000001</v>
      </c>
      <c r="M1316">
        <v>1056.693</v>
      </c>
      <c r="N1316">
        <v>1068.9369999999999</v>
      </c>
      <c r="O1316">
        <v>1063.097</v>
      </c>
      <c r="P1316">
        <v>1298.5719999999999</v>
      </c>
      <c r="Q1316">
        <v>1666.1420000000001</v>
      </c>
      <c r="R1316">
        <v>2277.8029999999999</v>
      </c>
      <c r="S1316">
        <v>3223.2080000000001</v>
      </c>
      <c r="T1316">
        <v>3941.6509999999998</v>
      </c>
      <c r="U1316">
        <v>4252.1790000000001</v>
      </c>
      <c r="V1316">
        <v>4541.134</v>
      </c>
      <c r="W1316">
        <v>4793.7510000000002</v>
      </c>
      <c r="X1316">
        <v>4994.5720000000001</v>
      </c>
      <c r="Y1316">
        <v>5127.22</v>
      </c>
      <c r="Z1316">
        <v>5147.866</v>
      </c>
      <c r="AA1316">
        <v>5182.2380000000003</v>
      </c>
      <c r="AB1316">
        <v>4893.7510000000002</v>
      </c>
      <c r="AC1316">
        <v>4628.692</v>
      </c>
      <c r="AD1316">
        <v>4459.2150000000001</v>
      </c>
      <c r="AE1316">
        <v>2936.152</v>
      </c>
      <c r="AF1316">
        <v>1667.615</v>
      </c>
      <c r="AG1316">
        <v>1171.5920000000001</v>
      </c>
      <c r="AH1316">
        <v>71.089290000000005</v>
      </c>
      <c r="AI1316">
        <v>69.683040000000005</v>
      </c>
      <c r="AJ1316">
        <v>68.334819999999993</v>
      </c>
      <c r="AK1316">
        <v>67.049109999999999</v>
      </c>
      <c r="AL1316">
        <v>65.82217</v>
      </c>
      <c r="AM1316">
        <v>64.988839999999996</v>
      </c>
      <c r="AN1316">
        <v>64.844499999999996</v>
      </c>
      <c r="AO1316">
        <v>67.881699999999995</v>
      </c>
      <c r="AP1316">
        <v>73.680059999999997</v>
      </c>
      <c r="AQ1316">
        <v>79.386160000000004</v>
      </c>
      <c r="AR1316">
        <v>84.991810000000001</v>
      </c>
      <c r="AS1316">
        <v>89.888390000000001</v>
      </c>
      <c r="AT1316">
        <v>94.345240000000004</v>
      </c>
      <c r="AU1316">
        <v>97.77901</v>
      </c>
      <c r="AV1316">
        <v>99.912959999999998</v>
      </c>
      <c r="AW1316">
        <v>100.24630000000001</v>
      </c>
      <c r="AX1316">
        <v>99.610860000000002</v>
      </c>
      <c r="AY1316">
        <v>97.895089999999996</v>
      </c>
      <c r="AZ1316">
        <v>94.132440000000003</v>
      </c>
      <c r="BA1316">
        <v>89.416659999999993</v>
      </c>
      <c r="BB1316">
        <v>83.996279999999999</v>
      </c>
      <c r="BC1316">
        <v>79.247020000000006</v>
      </c>
      <c r="BD1316">
        <v>75.506699999999995</v>
      </c>
      <c r="BE1316">
        <v>72.5625</v>
      </c>
      <c r="BF1316">
        <v>-1035.0119999999999</v>
      </c>
      <c r="BG1316">
        <v>1125.5909999999999</v>
      </c>
      <c r="BH1316">
        <v>0</v>
      </c>
      <c r="BI1316">
        <v>0</v>
      </c>
      <c r="BJ1316">
        <v>0</v>
      </c>
    </row>
    <row r="1317" spans="1:62" x14ac:dyDescent="0.25">
      <c r="A1317" t="s">
        <v>37</v>
      </c>
      <c r="B1317" t="s">
        <v>25</v>
      </c>
      <c r="C1317" t="s">
        <v>30</v>
      </c>
      <c r="D1317" t="s">
        <v>101</v>
      </c>
      <c r="E1317" t="s">
        <v>100</v>
      </c>
      <c r="F1317" t="s">
        <v>31</v>
      </c>
      <c r="G1317">
        <v>2022</v>
      </c>
      <c r="H1317">
        <v>8</v>
      </c>
      <c r="I1317">
        <v>80.897930000000002</v>
      </c>
      <c r="J1317">
        <v>1151.3109999999999</v>
      </c>
      <c r="K1317">
        <v>1136.81</v>
      </c>
      <c r="L1317">
        <v>1127.4059999999999</v>
      </c>
      <c r="M1317">
        <v>1112.309</v>
      </c>
      <c r="N1317">
        <v>1125.1959999999999</v>
      </c>
      <c r="O1317">
        <v>1119.049</v>
      </c>
      <c r="P1317">
        <v>1366.9179999999999</v>
      </c>
      <c r="Q1317">
        <v>1753.8330000000001</v>
      </c>
      <c r="R1317">
        <v>2397.6880000000001</v>
      </c>
      <c r="S1317">
        <v>3392.8510000000001</v>
      </c>
      <c r="T1317">
        <v>4149.1059999999998</v>
      </c>
      <c r="U1317">
        <v>4475.9780000000001</v>
      </c>
      <c r="V1317">
        <v>4780.1409999999996</v>
      </c>
      <c r="W1317">
        <v>5046.0529999999999</v>
      </c>
      <c r="X1317">
        <v>5257.4440000000004</v>
      </c>
      <c r="Y1317">
        <v>5397.0730000000003</v>
      </c>
      <c r="Z1317">
        <v>5418.8059999999996</v>
      </c>
      <c r="AA1317">
        <v>5454.9870000000001</v>
      </c>
      <c r="AB1317">
        <v>5151.3159999999998</v>
      </c>
      <c r="AC1317">
        <v>4872.3069999999998</v>
      </c>
      <c r="AD1317">
        <v>4693.91</v>
      </c>
      <c r="AE1317">
        <v>3090.6869999999999</v>
      </c>
      <c r="AF1317">
        <v>1755.384</v>
      </c>
      <c r="AG1317">
        <v>1233.2550000000001</v>
      </c>
      <c r="AH1317">
        <v>71.089290000000005</v>
      </c>
      <c r="AI1317">
        <v>69.683040000000005</v>
      </c>
      <c r="AJ1317">
        <v>68.334819999999993</v>
      </c>
      <c r="AK1317">
        <v>67.049109999999999</v>
      </c>
      <c r="AL1317">
        <v>65.82217</v>
      </c>
      <c r="AM1317">
        <v>64.988839999999996</v>
      </c>
      <c r="AN1317">
        <v>64.844499999999996</v>
      </c>
      <c r="AO1317">
        <v>67.881699999999995</v>
      </c>
      <c r="AP1317">
        <v>73.680059999999997</v>
      </c>
      <c r="AQ1317">
        <v>79.386160000000004</v>
      </c>
      <c r="AR1317">
        <v>84.991810000000001</v>
      </c>
      <c r="AS1317">
        <v>89.888390000000001</v>
      </c>
      <c r="AT1317">
        <v>94.345240000000004</v>
      </c>
      <c r="AU1317">
        <v>97.77901</v>
      </c>
      <c r="AV1317">
        <v>99.912959999999998</v>
      </c>
      <c r="AW1317">
        <v>100.24630000000001</v>
      </c>
      <c r="AX1317">
        <v>99.610860000000002</v>
      </c>
      <c r="AY1317">
        <v>97.895089999999996</v>
      </c>
      <c r="AZ1317">
        <v>94.132440000000003</v>
      </c>
      <c r="BA1317">
        <v>89.416659999999993</v>
      </c>
      <c r="BB1317">
        <v>83.996279999999999</v>
      </c>
      <c r="BC1317">
        <v>79.247020000000006</v>
      </c>
      <c r="BD1317">
        <v>75.506699999999995</v>
      </c>
      <c r="BE1317">
        <v>72.5625</v>
      </c>
      <c r="BF1317">
        <v>-1089.4860000000001</v>
      </c>
      <c r="BG1317">
        <v>1247.193</v>
      </c>
      <c r="BH1317">
        <v>0</v>
      </c>
      <c r="BI1317">
        <v>0</v>
      </c>
      <c r="BJ1317">
        <v>0</v>
      </c>
    </row>
    <row r="1318" spans="1:62" x14ac:dyDescent="0.25">
      <c r="A1318" t="s">
        <v>37</v>
      </c>
      <c r="B1318" t="s">
        <v>25</v>
      </c>
      <c r="C1318" t="s">
        <v>30</v>
      </c>
      <c r="D1318" t="s">
        <v>101</v>
      </c>
      <c r="E1318" t="s">
        <v>127</v>
      </c>
      <c r="F1318" t="s">
        <v>33</v>
      </c>
      <c r="G1318">
        <v>2019</v>
      </c>
      <c r="H1318">
        <v>5</v>
      </c>
      <c r="I1318">
        <v>42</v>
      </c>
      <c r="J1318">
        <v>629.28520000000003</v>
      </c>
      <c r="K1318">
        <v>626.15740000000005</v>
      </c>
      <c r="L1318">
        <v>622.32190000000003</v>
      </c>
      <c r="M1318">
        <v>618.42349999999999</v>
      </c>
      <c r="N1318">
        <v>646.66250000000002</v>
      </c>
      <c r="O1318">
        <v>683.71400000000006</v>
      </c>
      <c r="P1318">
        <v>767.41589999999997</v>
      </c>
      <c r="Q1318">
        <v>937.66949999999997</v>
      </c>
      <c r="R1318">
        <v>1153.559</v>
      </c>
      <c r="S1318">
        <v>1540.04</v>
      </c>
      <c r="T1318">
        <v>1750.383</v>
      </c>
      <c r="U1318">
        <v>1881.106</v>
      </c>
      <c r="V1318">
        <v>1981</v>
      </c>
      <c r="W1318">
        <v>2067.2530000000002</v>
      </c>
      <c r="X1318">
        <v>2114.4349999999999</v>
      </c>
      <c r="Y1318">
        <v>2123.88</v>
      </c>
      <c r="Z1318">
        <v>2116.6990000000001</v>
      </c>
      <c r="AA1318">
        <v>2080.4119999999998</v>
      </c>
      <c r="AB1318">
        <v>2154.4650000000001</v>
      </c>
      <c r="AC1318">
        <v>1952.6669999999999</v>
      </c>
      <c r="AD1318">
        <v>1898.213</v>
      </c>
      <c r="AE1318">
        <v>1347.942</v>
      </c>
      <c r="AF1318">
        <v>875.63210000000004</v>
      </c>
      <c r="AG1318">
        <v>651.24090000000001</v>
      </c>
      <c r="AH1318">
        <v>61.354170000000003</v>
      </c>
      <c r="AI1318">
        <v>60.020829999999997</v>
      </c>
      <c r="AJ1318">
        <v>58.526789999999998</v>
      </c>
      <c r="AK1318">
        <v>57.119050000000001</v>
      </c>
      <c r="AL1318">
        <v>55.9375</v>
      </c>
      <c r="AM1318">
        <v>55.404760000000003</v>
      </c>
      <c r="AN1318">
        <v>55.517859999999999</v>
      </c>
      <c r="AO1318">
        <v>58.94941</v>
      </c>
      <c r="AP1318">
        <v>64.130949999999999</v>
      </c>
      <c r="AQ1318">
        <v>68.616069999999993</v>
      </c>
      <c r="AR1318">
        <v>73.470240000000004</v>
      </c>
      <c r="AS1318">
        <v>78.125</v>
      </c>
      <c r="AT1318">
        <v>82.047619999999995</v>
      </c>
      <c r="AU1318">
        <v>84.485119999999995</v>
      </c>
      <c r="AV1318">
        <v>85.973209999999995</v>
      </c>
      <c r="AW1318">
        <v>86.25</v>
      </c>
      <c r="AX1318">
        <v>85.136899999999997</v>
      </c>
      <c r="AY1318">
        <v>83.788690000000003</v>
      </c>
      <c r="AZ1318">
        <v>80.985119999999995</v>
      </c>
      <c r="BA1318">
        <v>75.428569999999993</v>
      </c>
      <c r="BB1318">
        <v>69.300600000000003</v>
      </c>
      <c r="BC1318">
        <v>64.949399999999997</v>
      </c>
      <c r="BD1318">
        <v>62.041670000000003</v>
      </c>
      <c r="BE1318">
        <v>60.101190000000003</v>
      </c>
      <c r="BF1318">
        <v>-565.63139999999999</v>
      </c>
      <c r="BG1318">
        <v>336.1687</v>
      </c>
      <c r="BH1318">
        <v>0</v>
      </c>
      <c r="BI1318">
        <v>0</v>
      </c>
      <c r="BJ1318">
        <v>0</v>
      </c>
    </row>
    <row r="1319" spans="1:62" x14ac:dyDescent="0.25">
      <c r="A1319" t="s">
        <v>37</v>
      </c>
      <c r="B1319" t="s">
        <v>25</v>
      </c>
      <c r="C1319" t="s">
        <v>30</v>
      </c>
      <c r="D1319" t="s">
        <v>101</v>
      </c>
      <c r="E1319" t="s">
        <v>127</v>
      </c>
      <c r="F1319" t="s">
        <v>33</v>
      </c>
      <c r="G1319">
        <v>2019</v>
      </c>
      <c r="H1319">
        <v>6</v>
      </c>
      <c r="I1319">
        <v>42</v>
      </c>
      <c r="J1319">
        <v>616.86210000000005</v>
      </c>
      <c r="K1319">
        <v>610.74400000000003</v>
      </c>
      <c r="L1319">
        <v>608.66520000000003</v>
      </c>
      <c r="M1319">
        <v>604.65869999999995</v>
      </c>
      <c r="N1319">
        <v>619.58259999999996</v>
      </c>
      <c r="O1319">
        <v>636.60929999999996</v>
      </c>
      <c r="P1319">
        <v>730.20219999999995</v>
      </c>
      <c r="Q1319">
        <v>896.72640000000001</v>
      </c>
      <c r="R1319">
        <v>1183.912</v>
      </c>
      <c r="S1319">
        <v>1691.4280000000001</v>
      </c>
      <c r="T1319">
        <v>2003.778</v>
      </c>
      <c r="U1319">
        <v>2160.7759999999998</v>
      </c>
      <c r="V1319">
        <v>2286.81</v>
      </c>
      <c r="W1319">
        <v>2388.8409999999999</v>
      </c>
      <c r="X1319">
        <v>2452.09</v>
      </c>
      <c r="Y1319">
        <v>2486.2089999999998</v>
      </c>
      <c r="Z1319">
        <v>2488.4340000000002</v>
      </c>
      <c r="AA1319">
        <v>2492.306</v>
      </c>
      <c r="AB1319">
        <v>2487.9349999999999</v>
      </c>
      <c r="AC1319">
        <v>2308.078</v>
      </c>
      <c r="AD1319">
        <v>2154.0630000000001</v>
      </c>
      <c r="AE1319">
        <v>1456.65</v>
      </c>
      <c r="AF1319">
        <v>906.43349999999998</v>
      </c>
      <c r="AG1319">
        <v>653.19889999999998</v>
      </c>
      <c r="AH1319">
        <v>68.788690000000003</v>
      </c>
      <c r="AI1319">
        <v>67.354159999999993</v>
      </c>
      <c r="AJ1319">
        <v>66.035709999999995</v>
      </c>
      <c r="AK1319">
        <v>64.889880000000005</v>
      </c>
      <c r="AL1319">
        <v>63.895829999999997</v>
      </c>
      <c r="AM1319">
        <v>63.169640000000001</v>
      </c>
      <c r="AN1319">
        <v>62.86309</v>
      </c>
      <c r="AO1319">
        <v>67.157740000000004</v>
      </c>
      <c r="AP1319">
        <v>72.642859999999999</v>
      </c>
      <c r="AQ1319">
        <v>78.107140000000001</v>
      </c>
      <c r="AR1319">
        <v>82.857140000000001</v>
      </c>
      <c r="AS1319">
        <v>86.898809999999997</v>
      </c>
      <c r="AT1319">
        <v>90.425600000000003</v>
      </c>
      <c r="AU1319">
        <v>92.904759999999996</v>
      </c>
      <c r="AV1319">
        <v>93.708340000000007</v>
      </c>
      <c r="AW1319">
        <v>94.502979999999994</v>
      </c>
      <c r="AX1319">
        <v>94.392859999999999</v>
      </c>
      <c r="AY1319">
        <v>92.866069999999993</v>
      </c>
      <c r="AZ1319">
        <v>89.693449999999999</v>
      </c>
      <c r="BA1319">
        <v>85.035709999999995</v>
      </c>
      <c r="BB1319">
        <v>77.75</v>
      </c>
      <c r="BC1319">
        <v>72.5</v>
      </c>
      <c r="BD1319">
        <v>68.991069999999993</v>
      </c>
      <c r="BE1319">
        <v>66.208340000000007</v>
      </c>
      <c r="BF1319">
        <v>-565.63139999999999</v>
      </c>
      <c r="BG1319">
        <v>336.1687</v>
      </c>
      <c r="BH1319">
        <v>0</v>
      </c>
      <c r="BI1319">
        <v>0</v>
      </c>
      <c r="BJ1319">
        <v>0</v>
      </c>
    </row>
    <row r="1320" spans="1:62" x14ac:dyDescent="0.25">
      <c r="A1320" t="s">
        <v>37</v>
      </c>
      <c r="B1320" t="s">
        <v>25</v>
      </c>
      <c r="C1320" t="s">
        <v>30</v>
      </c>
      <c r="D1320" t="s">
        <v>101</v>
      </c>
      <c r="E1320" t="s">
        <v>127</v>
      </c>
      <c r="F1320" t="s">
        <v>33</v>
      </c>
      <c r="G1320">
        <v>2019</v>
      </c>
      <c r="H1320">
        <v>7</v>
      </c>
      <c r="I1320">
        <v>42</v>
      </c>
      <c r="J1320">
        <v>603.99850000000004</v>
      </c>
      <c r="K1320">
        <v>601.40610000000004</v>
      </c>
      <c r="L1320">
        <v>592.69269999999995</v>
      </c>
      <c r="M1320">
        <v>593.35599999999999</v>
      </c>
      <c r="N1320">
        <v>609.73770000000002</v>
      </c>
      <c r="O1320">
        <v>617.68460000000005</v>
      </c>
      <c r="P1320">
        <v>725.94119999999998</v>
      </c>
      <c r="Q1320">
        <v>896.94479999999999</v>
      </c>
      <c r="R1320">
        <v>1197.5440000000001</v>
      </c>
      <c r="S1320">
        <v>1710.117</v>
      </c>
      <c r="T1320">
        <v>2056.1759999999999</v>
      </c>
      <c r="U1320">
        <v>2213.826</v>
      </c>
      <c r="V1320">
        <v>2355.4380000000001</v>
      </c>
      <c r="W1320">
        <v>2464.8519999999999</v>
      </c>
      <c r="X1320">
        <v>2544.8409999999999</v>
      </c>
      <c r="Y1320">
        <v>2596.3440000000001</v>
      </c>
      <c r="Z1320">
        <v>2598.154</v>
      </c>
      <c r="AA1320">
        <v>2628.5219999999999</v>
      </c>
      <c r="AB1320">
        <v>2543.4659999999999</v>
      </c>
      <c r="AC1320">
        <v>2386.0749999999998</v>
      </c>
      <c r="AD1320">
        <v>2236.2860000000001</v>
      </c>
      <c r="AE1320">
        <v>1477.8230000000001</v>
      </c>
      <c r="AF1320">
        <v>882.58450000000005</v>
      </c>
      <c r="AG1320">
        <v>634.30740000000003</v>
      </c>
      <c r="AH1320">
        <v>67.068449999999999</v>
      </c>
      <c r="AI1320">
        <v>65.565479999999994</v>
      </c>
      <c r="AJ1320">
        <v>63.666670000000003</v>
      </c>
      <c r="AK1320">
        <v>62.154760000000003</v>
      </c>
      <c r="AL1320">
        <v>61.133929999999999</v>
      </c>
      <c r="AM1320">
        <v>60.404760000000003</v>
      </c>
      <c r="AN1320">
        <v>60.633929999999999</v>
      </c>
      <c r="AO1320">
        <v>65.107140000000001</v>
      </c>
      <c r="AP1320">
        <v>70.866069999999993</v>
      </c>
      <c r="AQ1320">
        <v>76.961309999999997</v>
      </c>
      <c r="AR1320">
        <v>82.526790000000005</v>
      </c>
      <c r="AS1320">
        <v>87.526790000000005</v>
      </c>
      <c r="AT1320">
        <v>92</v>
      </c>
      <c r="AU1320">
        <v>95.261899999999997</v>
      </c>
      <c r="AV1320">
        <v>96.654759999999996</v>
      </c>
      <c r="AW1320">
        <v>97.267859999999999</v>
      </c>
      <c r="AX1320">
        <v>96.892859999999999</v>
      </c>
      <c r="AY1320">
        <v>96.101190000000003</v>
      </c>
      <c r="AZ1320">
        <v>93.122020000000006</v>
      </c>
      <c r="BA1320">
        <v>88.264880000000005</v>
      </c>
      <c r="BB1320">
        <v>81.235119999999995</v>
      </c>
      <c r="BC1320">
        <v>75.029759999999996</v>
      </c>
      <c r="BD1320">
        <v>70.580359999999999</v>
      </c>
      <c r="BE1320">
        <v>67.886899999999997</v>
      </c>
      <c r="BF1320">
        <v>-565.63139999999999</v>
      </c>
      <c r="BG1320">
        <v>336.1687</v>
      </c>
      <c r="BH1320">
        <v>0</v>
      </c>
      <c r="BI1320">
        <v>0</v>
      </c>
      <c r="BJ1320">
        <v>0</v>
      </c>
    </row>
    <row r="1321" spans="1:62" x14ac:dyDescent="0.25">
      <c r="A1321" t="s">
        <v>37</v>
      </c>
      <c r="B1321" t="s">
        <v>25</v>
      </c>
      <c r="C1321" t="s">
        <v>30</v>
      </c>
      <c r="D1321" t="s">
        <v>101</v>
      </c>
      <c r="E1321" t="s">
        <v>127</v>
      </c>
      <c r="F1321" t="s">
        <v>33</v>
      </c>
      <c r="G1321">
        <v>2019</v>
      </c>
      <c r="H1321">
        <v>8</v>
      </c>
      <c r="I1321">
        <v>42</v>
      </c>
      <c r="J1321">
        <v>602.17610000000002</v>
      </c>
      <c r="K1321">
        <v>594.70699999999999</v>
      </c>
      <c r="L1321">
        <v>591.07870000000003</v>
      </c>
      <c r="M1321">
        <v>584.51400000000001</v>
      </c>
      <c r="N1321">
        <v>595.44449999999995</v>
      </c>
      <c r="O1321">
        <v>596.42160000000001</v>
      </c>
      <c r="P1321">
        <v>716.54169999999999</v>
      </c>
      <c r="Q1321">
        <v>908.06359999999995</v>
      </c>
      <c r="R1321">
        <v>1208.424</v>
      </c>
      <c r="S1321">
        <v>1700.2539999999999</v>
      </c>
      <c r="T1321">
        <v>2035.5830000000001</v>
      </c>
      <c r="U1321">
        <v>2172.3420000000001</v>
      </c>
      <c r="V1321">
        <v>2317.3249999999998</v>
      </c>
      <c r="W1321">
        <v>2439.8789999999999</v>
      </c>
      <c r="X1321">
        <v>2534.13</v>
      </c>
      <c r="Y1321">
        <v>2600.654</v>
      </c>
      <c r="Z1321">
        <v>2616.7069999999999</v>
      </c>
      <c r="AA1321">
        <v>2646.6329999999998</v>
      </c>
      <c r="AB1321">
        <v>2509.1779999999999</v>
      </c>
      <c r="AC1321">
        <v>2406.4639999999999</v>
      </c>
      <c r="AD1321">
        <v>2316.2510000000002</v>
      </c>
      <c r="AE1321">
        <v>1521.124</v>
      </c>
      <c r="AF1321">
        <v>878.36419999999998</v>
      </c>
      <c r="AG1321">
        <v>629.36580000000004</v>
      </c>
      <c r="AH1321">
        <v>66.464290000000005</v>
      </c>
      <c r="AI1321">
        <v>65.315479999999994</v>
      </c>
      <c r="AJ1321">
        <v>64.044640000000001</v>
      </c>
      <c r="AK1321">
        <v>62.967260000000003</v>
      </c>
      <c r="AL1321">
        <v>61.523809999999997</v>
      </c>
      <c r="AM1321">
        <v>60.752980000000001</v>
      </c>
      <c r="AN1321">
        <v>60.622019999999999</v>
      </c>
      <c r="AO1321">
        <v>63.366070000000001</v>
      </c>
      <c r="AP1321">
        <v>68.303569999999993</v>
      </c>
      <c r="AQ1321">
        <v>73.357140000000001</v>
      </c>
      <c r="AR1321">
        <v>79.107140000000001</v>
      </c>
      <c r="AS1321">
        <v>83.708340000000007</v>
      </c>
      <c r="AT1321">
        <v>88.342259999999996</v>
      </c>
      <c r="AU1321">
        <v>91.205359999999999</v>
      </c>
      <c r="AV1321">
        <v>93.610119999999995</v>
      </c>
      <c r="AW1321">
        <v>94.669640000000001</v>
      </c>
      <c r="AX1321">
        <v>94.717259999999996</v>
      </c>
      <c r="AY1321">
        <v>93.467259999999996</v>
      </c>
      <c r="AZ1321">
        <v>89.848209999999995</v>
      </c>
      <c r="BA1321">
        <v>84.053569999999993</v>
      </c>
      <c r="BB1321">
        <v>77.717259999999996</v>
      </c>
      <c r="BC1321">
        <v>73.642859999999999</v>
      </c>
      <c r="BD1321">
        <v>70.711309999999997</v>
      </c>
      <c r="BE1321">
        <v>68.383930000000007</v>
      </c>
      <c r="BF1321">
        <v>-565.63139999999999</v>
      </c>
      <c r="BG1321">
        <v>336.1687</v>
      </c>
      <c r="BH1321">
        <v>0</v>
      </c>
      <c r="BI1321">
        <v>0</v>
      </c>
      <c r="BJ1321">
        <v>0</v>
      </c>
    </row>
    <row r="1322" spans="1:62" x14ac:dyDescent="0.25">
      <c r="A1322" t="s">
        <v>37</v>
      </c>
      <c r="B1322" t="s">
        <v>25</v>
      </c>
      <c r="C1322" t="s">
        <v>30</v>
      </c>
      <c r="D1322" t="s">
        <v>101</v>
      </c>
      <c r="E1322" t="s">
        <v>127</v>
      </c>
      <c r="F1322" t="s">
        <v>33</v>
      </c>
      <c r="G1322">
        <v>2019</v>
      </c>
      <c r="H1322">
        <v>9</v>
      </c>
      <c r="I1322">
        <v>42</v>
      </c>
      <c r="J1322">
        <v>584.29470000000003</v>
      </c>
      <c r="K1322">
        <v>578.80290000000002</v>
      </c>
      <c r="L1322">
        <v>575.44960000000003</v>
      </c>
      <c r="M1322">
        <v>571.25779999999997</v>
      </c>
      <c r="N1322">
        <v>590.53160000000003</v>
      </c>
      <c r="O1322">
        <v>604.77409999999998</v>
      </c>
      <c r="P1322">
        <v>756.34100000000001</v>
      </c>
      <c r="Q1322">
        <v>921.79600000000005</v>
      </c>
      <c r="R1322">
        <v>1189.1469999999999</v>
      </c>
      <c r="S1322">
        <v>1666.133</v>
      </c>
      <c r="T1322">
        <v>1961.8989999999999</v>
      </c>
      <c r="U1322">
        <v>2110.6660000000002</v>
      </c>
      <c r="V1322">
        <v>2237.7159999999999</v>
      </c>
      <c r="W1322">
        <v>2369.2829999999999</v>
      </c>
      <c r="X1322">
        <v>2464.931</v>
      </c>
      <c r="Y1322">
        <v>2522.6990000000001</v>
      </c>
      <c r="Z1322">
        <v>2533.4360000000001</v>
      </c>
      <c r="AA1322">
        <v>2543.0729999999999</v>
      </c>
      <c r="AB1322">
        <v>2365.6970000000001</v>
      </c>
      <c r="AC1322">
        <v>2350.1709999999998</v>
      </c>
      <c r="AD1322">
        <v>2203.136</v>
      </c>
      <c r="AE1322">
        <v>1424.761</v>
      </c>
      <c r="AF1322">
        <v>865.22990000000004</v>
      </c>
      <c r="AG1322">
        <v>641.73019999999997</v>
      </c>
      <c r="AH1322">
        <v>65.568449999999999</v>
      </c>
      <c r="AI1322">
        <v>63.916670000000003</v>
      </c>
      <c r="AJ1322">
        <v>62.645829999999997</v>
      </c>
      <c r="AK1322">
        <v>61.306550000000001</v>
      </c>
      <c r="AL1322">
        <v>60.202379999999998</v>
      </c>
      <c r="AM1322">
        <v>59.4375</v>
      </c>
      <c r="AN1322">
        <v>58.577379999999998</v>
      </c>
      <c r="AO1322">
        <v>60.235120000000002</v>
      </c>
      <c r="AP1322">
        <v>66.303569999999993</v>
      </c>
      <c r="AQ1322">
        <v>71.842259999999996</v>
      </c>
      <c r="AR1322">
        <v>78.345240000000004</v>
      </c>
      <c r="AS1322">
        <v>84.729159999999993</v>
      </c>
      <c r="AT1322">
        <v>89.267859999999999</v>
      </c>
      <c r="AU1322">
        <v>93.348209999999995</v>
      </c>
      <c r="AV1322">
        <v>95.625</v>
      </c>
      <c r="AW1322">
        <v>95.833340000000007</v>
      </c>
      <c r="AX1322">
        <v>94.071430000000007</v>
      </c>
      <c r="AY1322">
        <v>90.982140000000001</v>
      </c>
      <c r="AZ1322">
        <v>87.053569999999993</v>
      </c>
      <c r="BA1322">
        <v>80.666659999999993</v>
      </c>
      <c r="BB1322">
        <v>75.318449999999999</v>
      </c>
      <c r="BC1322">
        <v>71.601190000000003</v>
      </c>
      <c r="BD1322">
        <v>68.607140000000001</v>
      </c>
      <c r="BE1322">
        <v>66.110119999999995</v>
      </c>
      <c r="BF1322">
        <v>-565.63139999999999</v>
      </c>
      <c r="BG1322">
        <v>336.1687</v>
      </c>
      <c r="BH1322">
        <v>0</v>
      </c>
      <c r="BI1322">
        <v>0</v>
      </c>
      <c r="BJ1322">
        <v>0</v>
      </c>
    </row>
    <row r="1323" spans="1:62" x14ac:dyDescent="0.25">
      <c r="A1323" t="s">
        <v>37</v>
      </c>
      <c r="B1323" t="s">
        <v>25</v>
      </c>
      <c r="C1323" t="s">
        <v>30</v>
      </c>
      <c r="D1323" t="s">
        <v>101</v>
      </c>
      <c r="E1323" t="s">
        <v>127</v>
      </c>
      <c r="F1323" t="s">
        <v>33</v>
      </c>
      <c r="G1323">
        <v>2019</v>
      </c>
      <c r="H1323">
        <v>10</v>
      </c>
      <c r="I1323">
        <v>42</v>
      </c>
      <c r="J1323">
        <v>650.58500000000004</v>
      </c>
      <c r="K1323">
        <v>648.46759999999995</v>
      </c>
      <c r="L1323">
        <v>639.24450000000002</v>
      </c>
      <c r="M1323">
        <v>637.44010000000003</v>
      </c>
      <c r="N1323">
        <v>663.88170000000002</v>
      </c>
      <c r="O1323">
        <v>687.49959999999999</v>
      </c>
      <c r="P1323">
        <v>769.62379999999996</v>
      </c>
      <c r="Q1323">
        <v>937.45590000000004</v>
      </c>
      <c r="R1323">
        <v>1126.9280000000001</v>
      </c>
      <c r="S1323">
        <v>1523.94</v>
      </c>
      <c r="T1323">
        <v>1622.5039999999999</v>
      </c>
      <c r="U1323">
        <v>1748.9480000000001</v>
      </c>
      <c r="V1323">
        <v>1857.402</v>
      </c>
      <c r="W1323">
        <v>1951.239</v>
      </c>
      <c r="X1323">
        <v>2024.884</v>
      </c>
      <c r="Y1323">
        <v>2067.3380000000002</v>
      </c>
      <c r="Z1323">
        <v>2090.1419999999998</v>
      </c>
      <c r="AA1323">
        <v>2120.422</v>
      </c>
      <c r="AB1323">
        <v>2077.3939999999998</v>
      </c>
      <c r="AC1323">
        <v>2120.6840000000002</v>
      </c>
      <c r="AD1323">
        <v>1992.7270000000001</v>
      </c>
      <c r="AE1323">
        <v>1344.6369999999999</v>
      </c>
      <c r="AF1323">
        <v>896.71609999999998</v>
      </c>
      <c r="AG1323">
        <v>691.34109999999998</v>
      </c>
      <c r="AH1323">
        <v>60.517859999999999</v>
      </c>
      <c r="AI1323">
        <v>59.264879999999998</v>
      </c>
      <c r="AJ1323">
        <v>58.419640000000001</v>
      </c>
      <c r="AK1323">
        <v>57.5625</v>
      </c>
      <c r="AL1323">
        <v>56.678570000000001</v>
      </c>
      <c r="AM1323">
        <v>56.029760000000003</v>
      </c>
      <c r="AN1323">
        <v>55.73809</v>
      </c>
      <c r="AO1323">
        <v>55.741070000000001</v>
      </c>
      <c r="AP1323">
        <v>59</v>
      </c>
      <c r="AQ1323">
        <v>63.63691</v>
      </c>
      <c r="AR1323">
        <v>68.625</v>
      </c>
      <c r="AS1323">
        <v>73.872020000000006</v>
      </c>
      <c r="AT1323">
        <v>77.636899999999997</v>
      </c>
      <c r="AU1323">
        <v>80.544640000000001</v>
      </c>
      <c r="AV1323">
        <v>82.092259999999996</v>
      </c>
      <c r="AW1323">
        <v>82.047619999999995</v>
      </c>
      <c r="AX1323">
        <v>80.919640000000001</v>
      </c>
      <c r="AY1323">
        <v>78.729159999999993</v>
      </c>
      <c r="AZ1323">
        <v>74.151790000000005</v>
      </c>
      <c r="BA1323">
        <v>69.919640000000001</v>
      </c>
      <c r="BB1323">
        <v>67.089290000000005</v>
      </c>
      <c r="BC1323">
        <v>64.571430000000007</v>
      </c>
      <c r="BD1323">
        <v>62.607140000000001</v>
      </c>
      <c r="BE1323">
        <v>60.654760000000003</v>
      </c>
      <c r="BF1323">
        <v>-565.63139999999999</v>
      </c>
      <c r="BG1323">
        <v>336.1687</v>
      </c>
      <c r="BH1323">
        <v>0</v>
      </c>
      <c r="BI1323">
        <v>0</v>
      </c>
      <c r="BJ1323">
        <v>0</v>
      </c>
    </row>
    <row r="1324" spans="1:62" x14ac:dyDescent="0.25">
      <c r="A1324" t="s">
        <v>37</v>
      </c>
      <c r="B1324" t="s">
        <v>25</v>
      </c>
      <c r="C1324" t="s">
        <v>30</v>
      </c>
      <c r="D1324" t="s">
        <v>101</v>
      </c>
      <c r="E1324" t="s">
        <v>127</v>
      </c>
      <c r="F1324" t="s">
        <v>33</v>
      </c>
      <c r="G1324">
        <v>2020</v>
      </c>
      <c r="H1324">
        <v>5</v>
      </c>
      <c r="I1324">
        <v>38.426519999999996</v>
      </c>
      <c r="J1324">
        <v>575.74379999999996</v>
      </c>
      <c r="K1324">
        <v>572.88220000000001</v>
      </c>
      <c r="L1324">
        <v>569.37300000000005</v>
      </c>
      <c r="M1324">
        <v>565.80629999999996</v>
      </c>
      <c r="N1324">
        <v>591.64260000000002</v>
      </c>
      <c r="O1324">
        <v>625.54160000000002</v>
      </c>
      <c r="P1324">
        <v>702.12189999999998</v>
      </c>
      <c r="Q1324">
        <v>857.89</v>
      </c>
      <c r="R1324">
        <v>1055.4110000000001</v>
      </c>
      <c r="S1324">
        <v>1409.009</v>
      </c>
      <c r="T1324">
        <v>1601.4549999999999</v>
      </c>
      <c r="U1324">
        <v>1721.057</v>
      </c>
      <c r="V1324">
        <v>1812.451</v>
      </c>
      <c r="W1324">
        <v>1891.366</v>
      </c>
      <c r="X1324">
        <v>1934.5329999999999</v>
      </c>
      <c r="Y1324">
        <v>1943.174</v>
      </c>
      <c r="Z1324">
        <v>1936.604</v>
      </c>
      <c r="AA1324">
        <v>1903.405</v>
      </c>
      <c r="AB1324">
        <v>1971.1569999999999</v>
      </c>
      <c r="AC1324">
        <v>1786.529</v>
      </c>
      <c r="AD1324">
        <v>1736.7080000000001</v>
      </c>
      <c r="AE1324">
        <v>1233.2550000000001</v>
      </c>
      <c r="AF1324">
        <v>801.1309</v>
      </c>
      <c r="AG1324">
        <v>595.83150000000001</v>
      </c>
      <c r="AH1324">
        <v>61.354170000000003</v>
      </c>
      <c r="AI1324">
        <v>60.020829999999997</v>
      </c>
      <c r="AJ1324">
        <v>58.526789999999998</v>
      </c>
      <c r="AK1324">
        <v>57.119050000000001</v>
      </c>
      <c r="AL1324">
        <v>55.9375</v>
      </c>
      <c r="AM1324">
        <v>55.404760000000003</v>
      </c>
      <c r="AN1324">
        <v>55.517859999999999</v>
      </c>
      <c r="AO1324">
        <v>58.94941</v>
      </c>
      <c r="AP1324">
        <v>64.130949999999999</v>
      </c>
      <c r="AQ1324">
        <v>68.616069999999993</v>
      </c>
      <c r="AR1324">
        <v>73.470240000000004</v>
      </c>
      <c r="AS1324">
        <v>78.125</v>
      </c>
      <c r="AT1324">
        <v>82.047619999999995</v>
      </c>
      <c r="AU1324">
        <v>84.485119999999995</v>
      </c>
      <c r="AV1324">
        <v>85.973209999999995</v>
      </c>
      <c r="AW1324">
        <v>86.25</v>
      </c>
      <c r="AX1324">
        <v>85.136899999999997</v>
      </c>
      <c r="AY1324">
        <v>83.788690000000003</v>
      </c>
      <c r="AZ1324">
        <v>80.985119999999995</v>
      </c>
      <c r="BA1324">
        <v>75.428569999999993</v>
      </c>
      <c r="BB1324">
        <v>69.300600000000003</v>
      </c>
      <c r="BC1324">
        <v>64.949399999999997</v>
      </c>
      <c r="BD1324">
        <v>62.041670000000003</v>
      </c>
      <c r="BE1324">
        <v>60.101190000000003</v>
      </c>
      <c r="BF1324">
        <v>-517.5059</v>
      </c>
      <c r="BG1324">
        <v>281.39789999999999</v>
      </c>
      <c r="BH1324">
        <v>0</v>
      </c>
      <c r="BI1324">
        <v>0</v>
      </c>
      <c r="BJ1324">
        <v>0</v>
      </c>
    </row>
    <row r="1325" spans="1:62" x14ac:dyDescent="0.25">
      <c r="A1325" t="s">
        <v>37</v>
      </c>
      <c r="B1325" t="s">
        <v>25</v>
      </c>
      <c r="C1325" t="s">
        <v>30</v>
      </c>
      <c r="D1325" t="s">
        <v>101</v>
      </c>
      <c r="E1325" t="s">
        <v>127</v>
      </c>
      <c r="F1325" t="s">
        <v>33</v>
      </c>
      <c r="G1325">
        <v>2020</v>
      </c>
      <c r="H1325">
        <v>6</v>
      </c>
      <c r="I1325">
        <v>50.561210000000003</v>
      </c>
      <c r="J1325">
        <v>742.60230000000001</v>
      </c>
      <c r="K1325">
        <v>735.23699999999997</v>
      </c>
      <c r="L1325">
        <v>732.73440000000005</v>
      </c>
      <c r="M1325">
        <v>727.91129999999998</v>
      </c>
      <c r="N1325">
        <v>745.87729999999999</v>
      </c>
      <c r="O1325">
        <v>766.37469999999996</v>
      </c>
      <c r="P1325">
        <v>879.04539999999997</v>
      </c>
      <c r="Q1325">
        <v>1079.5139999999999</v>
      </c>
      <c r="R1325">
        <v>1425.239</v>
      </c>
      <c r="S1325">
        <v>2036.2059999999999</v>
      </c>
      <c r="T1325">
        <v>2412.2249999999999</v>
      </c>
      <c r="U1325">
        <v>2601.2240000000002</v>
      </c>
      <c r="V1325">
        <v>2752.95</v>
      </c>
      <c r="W1325">
        <v>2875.7779999999998</v>
      </c>
      <c r="X1325">
        <v>2951.92</v>
      </c>
      <c r="Y1325">
        <v>2992.9940000000001</v>
      </c>
      <c r="Z1325">
        <v>2995.672</v>
      </c>
      <c r="AA1325">
        <v>3000.3330000000001</v>
      </c>
      <c r="AB1325">
        <v>2995.0720000000001</v>
      </c>
      <c r="AC1325">
        <v>2778.5529999999999</v>
      </c>
      <c r="AD1325">
        <v>2593.1439999999998</v>
      </c>
      <c r="AE1325">
        <v>1753.5709999999999</v>
      </c>
      <c r="AF1325">
        <v>1091.1990000000001</v>
      </c>
      <c r="AG1325">
        <v>786.34580000000005</v>
      </c>
      <c r="AH1325">
        <v>68.788690000000003</v>
      </c>
      <c r="AI1325">
        <v>67.354159999999993</v>
      </c>
      <c r="AJ1325">
        <v>66.035709999999995</v>
      </c>
      <c r="AK1325">
        <v>64.889880000000005</v>
      </c>
      <c r="AL1325">
        <v>63.895829999999997</v>
      </c>
      <c r="AM1325">
        <v>63.169640000000001</v>
      </c>
      <c r="AN1325">
        <v>62.86309</v>
      </c>
      <c r="AO1325">
        <v>67.157740000000004</v>
      </c>
      <c r="AP1325">
        <v>72.642859999999999</v>
      </c>
      <c r="AQ1325">
        <v>78.107140000000001</v>
      </c>
      <c r="AR1325">
        <v>82.857140000000001</v>
      </c>
      <c r="AS1325">
        <v>86.898809999999997</v>
      </c>
      <c r="AT1325">
        <v>90.425600000000003</v>
      </c>
      <c r="AU1325">
        <v>92.904759999999996</v>
      </c>
      <c r="AV1325">
        <v>93.708340000000007</v>
      </c>
      <c r="AW1325">
        <v>94.502979999999994</v>
      </c>
      <c r="AX1325">
        <v>94.392859999999999</v>
      </c>
      <c r="AY1325">
        <v>92.866069999999993</v>
      </c>
      <c r="AZ1325">
        <v>89.693449999999999</v>
      </c>
      <c r="BA1325">
        <v>85.035709999999995</v>
      </c>
      <c r="BB1325">
        <v>77.75</v>
      </c>
      <c r="BC1325">
        <v>72.5</v>
      </c>
      <c r="BD1325">
        <v>68.991069999999993</v>
      </c>
      <c r="BE1325">
        <v>66.208340000000007</v>
      </c>
      <c r="BF1325">
        <v>-680.92880000000002</v>
      </c>
      <c r="BG1325">
        <v>487.18459999999999</v>
      </c>
      <c r="BH1325">
        <v>0</v>
      </c>
      <c r="BI1325">
        <v>0</v>
      </c>
      <c r="BJ1325">
        <v>0</v>
      </c>
    </row>
    <row r="1326" spans="1:62" x14ac:dyDescent="0.25">
      <c r="A1326" t="s">
        <v>37</v>
      </c>
      <c r="B1326" t="s">
        <v>25</v>
      </c>
      <c r="C1326" t="s">
        <v>30</v>
      </c>
      <c r="D1326" t="s">
        <v>101</v>
      </c>
      <c r="E1326" t="s">
        <v>127</v>
      </c>
      <c r="F1326" t="s">
        <v>33</v>
      </c>
      <c r="G1326">
        <v>2020</v>
      </c>
      <c r="H1326">
        <v>7</v>
      </c>
      <c r="I1326">
        <v>68.763239999999996</v>
      </c>
      <c r="J1326">
        <v>988.87840000000006</v>
      </c>
      <c r="K1326">
        <v>984.63409999999999</v>
      </c>
      <c r="L1326">
        <v>970.36850000000004</v>
      </c>
      <c r="M1326">
        <v>971.45429999999999</v>
      </c>
      <c r="N1326">
        <v>998.27480000000003</v>
      </c>
      <c r="O1326">
        <v>1011.2859999999999</v>
      </c>
      <c r="P1326">
        <v>1188.5260000000001</v>
      </c>
      <c r="Q1326">
        <v>1468.4960000000001</v>
      </c>
      <c r="R1326">
        <v>1960.6420000000001</v>
      </c>
      <c r="S1326">
        <v>2799.837</v>
      </c>
      <c r="T1326">
        <v>3366.413</v>
      </c>
      <c r="U1326">
        <v>3624.52</v>
      </c>
      <c r="V1326">
        <v>3856.3710000000001</v>
      </c>
      <c r="W1326">
        <v>4035.5059999999999</v>
      </c>
      <c r="X1326">
        <v>4166.4650000000001</v>
      </c>
      <c r="Y1326">
        <v>4250.7879999999996</v>
      </c>
      <c r="Z1326">
        <v>4253.75</v>
      </c>
      <c r="AA1326">
        <v>4303.47</v>
      </c>
      <c r="AB1326">
        <v>4164.2129999999997</v>
      </c>
      <c r="AC1326">
        <v>3906.53</v>
      </c>
      <c r="AD1326">
        <v>3661.2919999999999</v>
      </c>
      <c r="AE1326">
        <v>2419.5219999999999</v>
      </c>
      <c r="AF1326">
        <v>1444.9849999999999</v>
      </c>
      <c r="AG1326">
        <v>1038.501</v>
      </c>
      <c r="AH1326">
        <v>67.068449999999999</v>
      </c>
      <c r="AI1326">
        <v>65.565479999999994</v>
      </c>
      <c r="AJ1326">
        <v>63.666670000000003</v>
      </c>
      <c r="AK1326">
        <v>62.154760000000003</v>
      </c>
      <c r="AL1326">
        <v>61.133929999999999</v>
      </c>
      <c r="AM1326">
        <v>60.404760000000003</v>
      </c>
      <c r="AN1326">
        <v>60.633929999999999</v>
      </c>
      <c r="AO1326">
        <v>65.107140000000001</v>
      </c>
      <c r="AP1326">
        <v>70.866069999999993</v>
      </c>
      <c r="AQ1326">
        <v>76.961309999999997</v>
      </c>
      <c r="AR1326">
        <v>82.526790000000005</v>
      </c>
      <c r="AS1326">
        <v>87.526790000000005</v>
      </c>
      <c r="AT1326">
        <v>92</v>
      </c>
      <c r="AU1326">
        <v>95.261899999999997</v>
      </c>
      <c r="AV1326">
        <v>96.654759999999996</v>
      </c>
      <c r="AW1326">
        <v>97.267859999999999</v>
      </c>
      <c r="AX1326">
        <v>96.892859999999999</v>
      </c>
      <c r="AY1326">
        <v>96.101190000000003</v>
      </c>
      <c r="AZ1326">
        <v>93.122020000000006</v>
      </c>
      <c r="BA1326">
        <v>88.264880000000005</v>
      </c>
      <c r="BB1326">
        <v>81.235119999999995</v>
      </c>
      <c r="BC1326">
        <v>75.029759999999996</v>
      </c>
      <c r="BD1326">
        <v>70.580359999999999</v>
      </c>
      <c r="BE1326">
        <v>67.886899999999997</v>
      </c>
      <c r="BF1326">
        <v>-926.06299999999999</v>
      </c>
      <c r="BG1326">
        <v>901.09659999999997</v>
      </c>
      <c r="BH1326">
        <v>0</v>
      </c>
      <c r="BI1326">
        <v>0</v>
      </c>
      <c r="BJ1326">
        <v>0</v>
      </c>
    </row>
    <row r="1327" spans="1:62" x14ac:dyDescent="0.25">
      <c r="A1327" t="s">
        <v>37</v>
      </c>
      <c r="B1327" t="s">
        <v>25</v>
      </c>
      <c r="C1327" t="s">
        <v>30</v>
      </c>
      <c r="D1327" t="s">
        <v>101</v>
      </c>
      <c r="E1327" t="s">
        <v>127</v>
      </c>
      <c r="F1327" t="s">
        <v>33</v>
      </c>
      <c r="G1327">
        <v>2020</v>
      </c>
      <c r="H1327">
        <v>8</v>
      </c>
      <c r="I1327">
        <v>72.808139999999995</v>
      </c>
      <c r="J1327">
        <v>1043.8889999999999</v>
      </c>
      <c r="K1327">
        <v>1030.941</v>
      </c>
      <c r="L1327">
        <v>1024.6510000000001</v>
      </c>
      <c r="M1327">
        <v>1013.271</v>
      </c>
      <c r="N1327">
        <v>1032.2190000000001</v>
      </c>
      <c r="O1327">
        <v>1033.913</v>
      </c>
      <c r="P1327">
        <v>1242.145</v>
      </c>
      <c r="Q1327">
        <v>1574.153</v>
      </c>
      <c r="R1327">
        <v>2094.8359999999998</v>
      </c>
      <c r="S1327">
        <v>2947.4360000000001</v>
      </c>
      <c r="T1327">
        <v>3528.739</v>
      </c>
      <c r="U1327">
        <v>3765.8130000000001</v>
      </c>
      <c r="V1327">
        <v>4017.1469999999999</v>
      </c>
      <c r="W1327">
        <v>4229.5969999999998</v>
      </c>
      <c r="X1327">
        <v>4392.9830000000002</v>
      </c>
      <c r="Y1327">
        <v>4508.3050000000003</v>
      </c>
      <c r="Z1327">
        <v>4536.1329999999998</v>
      </c>
      <c r="AA1327">
        <v>4588.0110000000004</v>
      </c>
      <c r="AB1327">
        <v>4349.7290000000003</v>
      </c>
      <c r="AC1327">
        <v>4171.6710000000003</v>
      </c>
      <c r="AD1327">
        <v>4015.2840000000001</v>
      </c>
      <c r="AE1327">
        <v>2636.91</v>
      </c>
      <c r="AF1327">
        <v>1522.6679999999999</v>
      </c>
      <c r="AG1327">
        <v>1091.0229999999999</v>
      </c>
      <c r="AH1327">
        <v>66.464290000000005</v>
      </c>
      <c r="AI1327">
        <v>65.315479999999994</v>
      </c>
      <c r="AJ1327">
        <v>64.044640000000001</v>
      </c>
      <c r="AK1327">
        <v>62.967260000000003</v>
      </c>
      <c r="AL1327">
        <v>61.523809999999997</v>
      </c>
      <c r="AM1327">
        <v>60.752980000000001</v>
      </c>
      <c r="AN1327">
        <v>60.622019999999999</v>
      </c>
      <c r="AO1327">
        <v>63.366070000000001</v>
      </c>
      <c r="AP1327">
        <v>68.303569999999993</v>
      </c>
      <c r="AQ1327">
        <v>73.357140000000001</v>
      </c>
      <c r="AR1327">
        <v>79.107140000000001</v>
      </c>
      <c r="AS1327">
        <v>83.708340000000007</v>
      </c>
      <c r="AT1327">
        <v>88.342259999999996</v>
      </c>
      <c r="AU1327">
        <v>91.205359999999999</v>
      </c>
      <c r="AV1327">
        <v>93.610119999999995</v>
      </c>
      <c r="AW1327">
        <v>94.669640000000001</v>
      </c>
      <c r="AX1327">
        <v>94.717259999999996</v>
      </c>
      <c r="AY1327">
        <v>93.467259999999996</v>
      </c>
      <c r="AZ1327">
        <v>89.848209999999995</v>
      </c>
      <c r="BA1327">
        <v>84.053569999999993</v>
      </c>
      <c r="BB1327">
        <v>77.717259999999996</v>
      </c>
      <c r="BC1327">
        <v>73.642859999999999</v>
      </c>
      <c r="BD1327">
        <v>70.711309999999997</v>
      </c>
      <c r="BE1327">
        <v>68.383930000000007</v>
      </c>
      <c r="BF1327">
        <v>-980.53740000000005</v>
      </c>
      <c r="BG1327">
        <v>1010.226</v>
      </c>
      <c r="BH1327">
        <v>0</v>
      </c>
      <c r="BI1327">
        <v>0</v>
      </c>
      <c r="BJ1327">
        <v>0</v>
      </c>
    </row>
    <row r="1328" spans="1:62" x14ac:dyDescent="0.25">
      <c r="A1328" t="s">
        <v>37</v>
      </c>
      <c r="B1328" t="s">
        <v>25</v>
      </c>
      <c r="C1328" t="s">
        <v>30</v>
      </c>
      <c r="D1328" t="s">
        <v>101</v>
      </c>
      <c r="E1328" t="s">
        <v>127</v>
      </c>
      <c r="F1328" t="s">
        <v>33</v>
      </c>
      <c r="G1328">
        <v>2020</v>
      </c>
      <c r="H1328">
        <v>9</v>
      </c>
      <c r="I1328">
        <v>62.695900000000002</v>
      </c>
      <c r="J1328">
        <v>872.21140000000003</v>
      </c>
      <c r="K1328">
        <v>864.0136</v>
      </c>
      <c r="L1328">
        <v>859.00789999999995</v>
      </c>
      <c r="M1328">
        <v>852.75049999999999</v>
      </c>
      <c r="N1328">
        <v>881.52170000000001</v>
      </c>
      <c r="O1328">
        <v>902.78229999999996</v>
      </c>
      <c r="P1328">
        <v>1129.0350000000001</v>
      </c>
      <c r="Q1328">
        <v>1376.02</v>
      </c>
      <c r="R1328">
        <v>1775.1110000000001</v>
      </c>
      <c r="S1328">
        <v>2487.1350000000002</v>
      </c>
      <c r="T1328">
        <v>2928.6439999999998</v>
      </c>
      <c r="U1328">
        <v>3150.7170000000001</v>
      </c>
      <c r="V1328">
        <v>3340.3719999999998</v>
      </c>
      <c r="W1328">
        <v>3536.7689999999998</v>
      </c>
      <c r="X1328">
        <v>3679.549</v>
      </c>
      <c r="Y1328">
        <v>3765.7820000000002</v>
      </c>
      <c r="Z1328">
        <v>3781.8110000000001</v>
      </c>
      <c r="AA1328">
        <v>3796.1959999999999</v>
      </c>
      <c r="AB1328">
        <v>3531.4169999999999</v>
      </c>
      <c r="AC1328">
        <v>3508.24</v>
      </c>
      <c r="AD1328">
        <v>3288.752</v>
      </c>
      <c r="AE1328">
        <v>2126.8249999999998</v>
      </c>
      <c r="AF1328">
        <v>1291.58</v>
      </c>
      <c r="AG1328">
        <v>957.94889999999998</v>
      </c>
      <c r="AH1328">
        <v>65.568449999999999</v>
      </c>
      <c r="AI1328">
        <v>63.916670000000003</v>
      </c>
      <c r="AJ1328">
        <v>62.645829999999997</v>
      </c>
      <c r="AK1328">
        <v>61.306550000000001</v>
      </c>
      <c r="AL1328">
        <v>60.202379999999998</v>
      </c>
      <c r="AM1328">
        <v>59.4375</v>
      </c>
      <c r="AN1328">
        <v>58.577379999999998</v>
      </c>
      <c r="AO1328">
        <v>60.235120000000002</v>
      </c>
      <c r="AP1328">
        <v>66.303569999999993</v>
      </c>
      <c r="AQ1328">
        <v>71.842259999999996</v>
      </c>
      <c r="AR1328">
        <v>78.345240000000004</v>
      </c>
      <c r="AS1328">
        <v>84.729159999999993</v>
      </c>
      <c r="AT1328">
        <v>89.267859999999999</v>
      </c>
      <c r="AU1328">
        <v>93.348209999999995</v>
      </c>
      <c r="AV1328">
        <v>95.625</v>
      </c>
      <c r="AW1328">
        <v>95.833340000000007</v>
      </c>
      <c r="AX1328">
        <v>94.071430000000007</v>
      </c>
      <c r="AY1328">
        <v>90.982140000000001</v>
      </c>
      <c r="AZ1328">
        <v>87.053569999999993</v>
      </c>
      <c r="BA1328">
        <v>80.666659999999993</v>
      </c>
      <c r="BB1328">
        <v>75.318449999999999</v>
      </c>
      <c r="BC1328">
        <v>71.601190000000003</v>
      </c>
      <c r="BD1328">
        <v>68.607140000000001</v>
      </c>
      <c r="BE1328">
        <v>66.110119999999995</v>
      </c>
      <c r="BF1328">
        <v>-844.35159999999996</v>
      </c>
      <c r="BG1328">
        <v>749.09500000000003</v>
      </c>
      <c r="BH1328">
        <v>0</v>
      </c>
      <c r="BI1328">
        <v>0</v>
      </c>
      <c r="BJ1328">
        <v>0</v>
      </c>
    </row>
    <row r="1329" spans="1:62" x14ac:dyDescent="0.25">
      <c r="A1329" t="s">
        <v>37</v>
      </c>
      <c r="B1329" t="s">
        <v>25</v>
      </c>
      <c r="C1329" t="s">
        <v>30</v>
      </c>
      <c r="D1329" t="s">
        <v>101</v>
      </c>
      <c r="E1329" t="s">
        <v>127</v>
      </c>
      <c r="F1329" t="s">
        <v>33</v>
      </c>
      <c r="G1329">
        <v>2020</v>
      </c>
      <c r="H1329">
        <v>10</v>
      </c>
      <c r="I1329">
        <v>56.62856</v>
      </c>
      <c r="J1329">
        <v>877.18299999999999</v>
      </c>
      <c r="K1329">
        <v>874.32820000000004</v>
      </c>
      <c r="L1329">
        <v>861.89269999999999</v>
      </c>
      <c r="M1329">
        <v>859.45979999999997</v>
      </c>
      <c r="N1329">
        <v>895.11090000000002</v>
      </c>
      <c r="O1329">
        <v>926.95510000000002</v>
      </c>
      <c r="P1329">
        <v>1037.683</v>
      </c>
      <c r="Q1329">
        <v>1263.971</v>
      </c>
      <c r="R1329">
        <v>1519.4359999999999</v>
      </c>
      <c r="S1329">
        <v>2054.7260000000001</v>
      </c>
      <c r="T1329">
        <v>2187.62</v>
      </c>
      <c r="U1329">
        <v>2358.105</v>
      </c>
      <c r="V1329">
        <v>2504.3330000000001</v>
      </c>
      <c r="W1329">
        <v>2630.8539999999998</v>
      </c>
      <c r="X1329">
        <v>2730.1489999999999</v>
      </c>
      <c r="Y1329">
        <v>2787.39</v>
      </c>
      <c r="Z1329">
        <v>2818.136</v>
      </c>
      <c r="AA1329">
        <v>2858.9630000000002</v>
      </c>
      <c r="AB1329">
        <v>2800.9479999999999</v>
      </c>
      <c r="AC1329">
        <v>2859.3159999999998</v>
      </c>
      <c r="AD1329">
        <v>2686.7919999999999</v>
      </c>
      <c r="AE1329">
        <v>1812.973</v>
      </c>
      <c r="AF1329">
        <v>1209.0409999999999</v>
      </c>
      <c r="AG1329">
        <v>932.1345</v>
      </c>
      <c r="AH1329">
        <v>60.517859999999999</v>
      </c>
      <c r="AI1329">
        <v>59.264879999999998</v>
      </c>
      <c r="AJ1329">
        <v>58.419640000000001</v>
      </c>
      <c r="AK1329">
        <v>57.5625</v>
      </c>
      <c r="AL1329">
        <v>56.678570000000001</v>
      </c>
      <c r="AM1329">
        <v>56.029760000000003</v>
      </c>
      <c r="AN1329">
        <v>55.73809</v>
      </c>
      <c r="AO1329">
        <v>55.741070000000001</v>
      </c>
      <c r="AP1329">
        <v>59</v>
      </c>
      <c r="AQ1329">
        <v>63.63691</v>
      </c>
      <c r="AR1329">
        <v>68.625</v>
      </c>
      <c r="AS1329">
        <v>73.872020000000006</v>
      </c>
      <c r="AT1329">
        <v>77.636899999999997</v>
      </c>
      <c r="AU1329">
        <v>80.544640000000001</v>
      </c>
      <c r="AV1329">
        <v>82.092259999999996</v>
      </c>
      <c r="AW1329">
        <v>82.047619999999995</v>
      </c>
      <c r="AX1329">
        <v>80.919640000000001</v>
      </c>
      <c r="AY1329">
        <v>78.729159999999993</v>
      </c>
      <c r="AZ1329">
        <v>74.151790000000005</v>
      </c>
      <c r="BA1329">
        <v>69.919640000000001</v>
      </c>
      <c r="BB1329">
        <v>67.089290000000005</v>
      </c>
      <c r="BC1329">
        <v>64.571430000000007</v>
      </c>
      <c r="BD1329">
        <v>62.607140000000001</v>
      </c>
      <c r="BE1329">
        <v>60.654760000000003</v>
      </c>
      <c r="BF1329">
        <v>-762.64020000000005</v>
      </c>
      <c r="BG1329">
        <v>611.12440000000004</v>
      </c>
      <c r="BH1329">
        <v>0</v>
      </c>
      <c r="BI1329">
        <v>0</v>
      </c>
      <c r="BJ1329">
        <v>0</v>
      </c>
    </row>
    <row r="1330" spans="1:62" x14ac:dyDescent="0.25">
      <c r="A1330" t="s">
        <v>37</v>
      </c>
      <c r="B1330" t="s">
        <v>25</v>
      </c>
      <c r="C1330" t="s">
        <v>30</v>
      </c>
      <c r="D1330" t="s">
        <v>101</v>
      </c>
      <c r="E1330" t="s">
        <v>127</v>
      </c>
      <c r="F1330" t="s">
        <v>33</v>
      </c>
      <c r="G1330">
        <v>2021</v>
      </c>
      <c r="H1330">
        <v>5</v>
      </c>
      <c r="I1330">
        <v>40.448970000000003</v>
      </c>
      <c r="J1330">
        <v>606.04610000000002</v>
      </c>
      <c r="K1330">
        <v>603.03380000000004</v>
      </c>
      <c r="L1330">
        <v>599.34</v>
      </c>
      <c r="M1330">
        <v>595.58540000000005</v>
      </c>
      <c r="N1330">
        <v>622.7817</v>
      </c>
      <c r="O1330">
        <v>658.46479999999997</v>
      </c>
      <c r="P1330">
        <v>739.07569999999998</v>
      </c>
      <c r="Q1330">
        <v>903.04200000000003</v>
      </c>
      <c r="R1330">
        <v>1110.9590000000001</v>
      </c>
      <c r="S1330">
        <v>1483.1669999999999</v>
      </c>
      <c r="T1330">
        <v>1685.742</v>
      </c>
      <c r="U1330">
        <v>1811.6379999999999</v>
      </c>
      <c r="V1330">
        <v>1907.8430000000001</v>
      </c>
      <c r="W1330">
        <v>1990.9110000000001</v>
      </c>
      <c r="X1330">
        <v>2036.35</v>
      </c>
      <c r="Y1330">
        <v>2045.4469999999999</v>
      </c>
      <c r="Z1330">
        <v>2038.5309999999999</v>
      </c>
      <c r="AA1330">
        <v>2003.5840000000001</v>
      </c>
      <c r="AB1330">
        <v>2074.902</v>
      </c>
      <c r="AC1330">
        <v>1880.556</v>
      </c>
      <c r="AD1330">
        <v>1828.1130000000001</v>
      </c>
      <c r="AE1330">
        <v>1298.163</v>
      </c>
      <c r="AF1330">
        <v>843.29549999999995</v>
      </c>
      <c r="AG1330">
        <v>627.19100000000003</v>
      </c>
      <c r="AH1330">
        <v>61.354170000000003</v>
      </c>
      <c r="AI1330">
        <v>60.020829999999997</v>
      </c>
      <c r="AJ1330">
        <v>58.526789999999998</v>
      </c>
      <c r="AK1330">
        <v>57.119050000000001</v>
      </c>
      <c r="AL1330">
        <v>55.9375</v>
      </c>
      <c r="AM1330">
        <v>55.404760000000003</v>
      </c>
      <c r="AN1330">
        <v>55.517859999999999</v>
      </c>
      <c r="AO1330">
        <v>58.94941</v>
      </c>
      <c r="AP1330">
        <v>64.130949999999999</v>
      </c>
      <c r="AQ1330">
        <v>68.616069999999993</v>
      </c>
      <c r="AR1330">
        <v>73.470240000000004</v>
      </c>
      <c r="AS1330">
        <v>78.125</v>
      </c>
      <c r="AT1330">
        <v>82.047619999999995</v>
      </c>
      <c r="AU1330">
        <v>84.485119999999995</v>
      </c>
      <c r="AV1330">
        <v>85.973209999999995</v>
      </c>
      <c r="AW1330">
        <v>86.25</v>
      </c>
      <c r="AX1330">
        <v>85.136899999999997</v>
      </c>
      <c r="AY1330">
        <v>83.788690000000003</v>
      </c>
      <c r="AZ1330">
        <v>80.985119999999995</v>
      </c>
      <c r="BA1330">
        <v>75.428569999999993</v>
      </c>
      <c r="BB1330">
        <v>69.300600000000003</v>
      </c>
      <c r="BC1330">
        <v>64.949399999999997</v>
      </c>
      <c r="BD1330">
        <v>62.041670000000003</v>
      </c>
      <c r="BE1330">
        <v>60.101190000000003</v>
      </c>
      <c r="BF1330">
        <v>-544.74300000000005</v>
      </c>
      <c r="BG1330">
        <v>311.79809999999998</v>
      </c>
      <c r="BH1330">
        <v>0</v>
      </c>
      <c r="BI1330">
        <v>0</v>
      </c>
      <c r="BJ1330">
        <v>0</v>
      </c>
    </row>
    <row r="1331" spans="1:62" x14ac:dyDescent="0.25">
      <c r="A1331" t="s">
        <v>37</v>
      </c>
      <c r="B1331" t="s">
        <v>25</v>
      </c>
      <c r="C1331" t="s">
        <v>30</v>
      </c>
      <c r="D1331" t="s">
        <v>101</v>
      </c>
      <c r="E1331" t="s">
        <v>127</v>
      </c>
      <c r="F1331" t="s">
        <v>33</v>
      </c>
      <c r="G1331">
        <v>2021</v>
      </c>
      <c r="H1331">
        <v>6</v>
      </c>
      <c r="I1331">
        <v>52.583660000000002</v>
      </c>
      <c r="J1331">
        <v>772.30640000000005</v>
      </c>
      <c r="K1331">
        <v>764.64649999999995</v>
      </c>
      <c r="L1331">
        <v>762.04380000000003</v>
      </c>
      <c r="M1331">
        <v>757.02779999999996</v>
      </c>
      <c r="N1331">
        <v>775.71230000000003</v>
      </c>
      <c r="O1331">
        <v>797.02970000000005</v>
      </c>
      <c r="P1331">
        <v>914.20730000000003</v>
      </c>
      <c r="Q1331">
        <v>1122.694</v>
      </c>
      <c r="R1331">
        <v>1482.249</v>
      </c>
      <c r="S1331">
        <v>2117.6550000000002</v>
      </c>
      <c r="T1331">
        <v>2508.7139999999999</v>
      </c>
      <c r="U1331">
        <v>2705.2730000000001</v>
      </c>
      <c r="V1331">
        <v>2863.0680000000002</v>
      </c>
      <c r="W1331">
        <v>2990.8090000000002</v>
      </c>
      <c r="X1331">
        <v>3069.9969999999998</v>
      </c>
      <c r="Y1331">
        <v>3112.7139999999999</v>
      </c>
      <c r="Z1331">
        <v>3115.5</v>
      </c>
      <c r="AA1331">
        <v>3120.3470000000002</v>
      </c>
      <c r="AB1331">
        <v>3114.875</v>
      </c>
      <c r="AC1331">
        <v>2889.6950000000002</v>
      </c>
      <c r="AD1331">
        <v>2696.87</v>
      </c>
      <c r="AE1331">
        <v>1823.7139999999999</v>
      </c>
      <c r="AF1331">
        <v>1134.847</v>
      </c>
      <c r="AG1331">
        <v>817.79960000000005</v>
      </c>
      <c r="AH1331">
        <v>68.788690000000003</v>
      </c>
      <c r="AI1331">
        <v>67.354159999999993</v>
      </c>
      <c r="AJ1331">
        <v>66.035709999999995</v>
      </c>
      <c r="AK1331">
        <v>64.889880000000005</v>
      </c>
      <c r="AL1331">
        <v>63.895829999999997</v>
      </c>
      <c r="AM1331">
        <v>63.169640000000001</v>
      </c>
      <c r="AN1331">
        <v>62.86309</v>
      </c>
      <c r="AO1331">
        <v>67.157740000000004</v>
      </c>
      <c r="AP1331">
        <v>72.642859999999999</v>
      </c>
      <c r="AQ1331">
        <v>78.107140000000001</v>
      </c>
      <c r="AR1331">
        <v>82.857140000000001</v>
      </c>
      <c r="AS1331">
        <v>86.898809999999997</v>
      </c>
      <c r="AT1331">
        <v>90.425600000000003</v>
      </c>
      <c r="AU1331">
        <v>92.904759999999996</v>
      </c>
      <c r="AV1331">
        <v>93.708340000000007</v>
      </c>
      <c r="AW1331">
        <v>94.502979999999994</v>
      </c>
      <c r="AX1331">
        <v>94.392859999999999</v>
      </c>
      <c r="AY1331">
        <v>92.866069999999993</v>
      </c>
      <c r="AZ1331">
        <v>89.693449999999999</v>
      </c>
      <c r="BA1331">
        <v>85.035709999999995</v>
      </c>
      <c r="BB1331">
        <v>77.75</v>
      </c>
      <c r="BC1331">
        <v>72.5</v>
      </c>
      <c r="BD1331">
        <v>68.991069999999993</v>
      </c>
      <c r="BE1331">
        <v>66.208340000000007</v>
      </c>
      <c r="BF1331">
        <v>-708.16589999999997</v>
      </c>
      <c r="BG1331">
        <v>526.93889999999999</v>
      </c>
      <c r="BH1331">
        <v>0</v>
      </c>
      <c r="BI1331">
        <v>0</v>
      </c>
      <c r="BJ1331">
        <v>0</v>
      </c>
    </row>
    <row r="1332" spans="1:62" x14ac:dyDescent="0.25">
      <c r="A1332" t="s">
        <v>37</v>
      </c>
      <c r="B1332" t="s">
        <v>25</v>
      </c>
      <c r="C1332" t="s">
        <v>30</v>
      </c>
      <c r="D1332" t="s">
        <v>101</v>
      </c>
      <c r="E1332" t="s">
        <v>127</v>
      </c>
      <c r="F1332" t="s">
        <v>33</v>
      </c>
      <c r="G1332">
        <v>2021</v>
      </c>
      <c r="H1332">
        <v>7</v>
      </c>
      <c r="I1332">
        <v>72.808139999999995</v>
      </c>
      <c r="J1332">
        <v>1047.048</v>
      </c>
      <c r="K1332">
        <v>1042.5540000000001</v>
      </c>
      <c r="L1332">
        <v>1027.4490000000001</v>
      </c>
      <c r="M1332">
        <v>1028.5989999999999</v>
      </c>
      <c r="N1332">
        <v>1056.9970000000001</v>
      </c>
      <c r="O1332">
        <v>1070.7729999999999</v>
      </c>
      <c r="P1332">
        <v>1258.4390000000001</v>
      </c>
      <c r="Q1332">
        <v>1554.8779999999999</v>
      </c>
      <c r="R1332">
        <v>2075.9740000000002</v>
      </c>
      <c r="S1332">
        <v>2964.5329999999999</v>
      </c>
      <c r="T1332">
        <v>3564.4369999999999</v>
      </c>
      <c r="U1332">
        <v>3837.7280000000001</v>
      </c>
      <c r="V1332">
        <v>4083.2170000000001</v>
      </c>
      <c r="W1332">
        <v>4272.8890000000001</v>
      </c>
      <c r="X1332">
        <v>4411.5510000000004</v>
      </c>
      <c r="Y1332">
        <v>4500.8339999999998</v>
      </c>
      <c r="Z1332">
        <v>4503.9709999999995</v>
      </c>
      <c r="AA1332">
        <v>4556.6149999999998</v>
      </c>
      <c r="AB1332">
        <v>4409.1670000000004</v>
      </c>
      <c r="AC1332">
        <v>4136.326</v>
      </c>
      <c r="AD1332">
        <v>3876.6619999999998</v>
      </c>
      <c r="AE1332">
        <v>2561.8470000000002</v>
      </c>
      <c r="AF1332">
        <v>1529.9839999999999</v>
      </c>
      <c r="AG1332">
        <v>1099.5889999999999</v>
      </c>
      <c r="AH1332">
        <v>67.068449999999999</v>
      </c>
      <c r="AI1332">
        <v>65.565479999999994</v>
      </c>
      <c r="AJ1332">
        <v>63.666670000000003</v>
      </c>
      <c r="AK1332">
        <v>62.154760000000003</v>
      </c>
      <c r="AL1332">
        <v>61.133929999999999</v>
      </c>
      <c r="AM1332">
        <v>60.404760000000003</v>
      </c>
      <c r="AN1332">
        <v>60.633929999999999</v>
      </c>
      <c r="AO1332">
        <v>65.107140000000001</v>
      </c>
      <c r="AP1332">
        <v>70.866069999999993</v>
      </c>
      <c r="AQ1332">
        <v>76.961309999999997</v>
      </c>
      <c r="AR1332">
        <v>82.526790000000005</v>
      </c>
      <c r="AS1332">
        <v>87.526790000000005</v>
      </c>
      <c r="AT1332">
        <v>92</v>
      </c>
      <c r="AU1332">
        <v>95.261899999999997</v>
      </c>
      <c r="AV1332">
        <v>96.654759999999996</v>
      </c>
      <c r="AW1332">
        <v>97.267859999999999</v>
      </c>
      <c r="AX1332">
        <v>96.892859999999999</v>
      </c>
      <c r="AY1332">
        <v>96.101190000000003</v>
      </c>
      <c r="AZ1332">
        <v>93.122020000000006</v>
      </c>
      <c r="BA1332">
        <v>88.264880000000005</v>
      </c>
      <c r="BB1332">
        <v>81.235119999999995</v>
      </c>
      <c r="BC1332">
        <v>75.029759999999996</v>
      </c>
      <c r="BD1332">
        <v>70.580359999999999</v>
      </c>
      <c r="BE1332">
        <v>67.886899999999997</v>
      </c>
      <c r="BF1332">
        <v>-980.53740000000005</v>
      </c>
      <c r="BG1332">
        <v>1010.226</v>
      </c>
      <c r="BH1332">
        <v>0</v>
      </c>
      <c r="BI1332">
        <v>0</v>
      </c>
      <c r="BJ1332">
        <v>0</v>
      </c>
    </row>
    <row r="1333" spans="1:62" x14ac:dyDescent="0.25">
      <c r="A1333" t="s">
        <v>37</v>
      </c>
      <c r="B1333" t="s">
        <v>25</v>
      </c>
      <c r="C1333" t="s">
        <v>30</v>
      </c>
      <c r="D1333" t="s">
        <v>101</v>
      </c>
      <c r="E1333" t="s">
        <v>127</v>
      </c>
      <c r="F1333" t="s">
        <v>33</v>
      </c>
      <c r="G1333">
        <v>2021</v>
      </c>
      <c r="H1333">
        <v>8</v>
      </c>
      <c r="I1333">
        <v>76.853039999999993</v>
      </c>
      <c r="J1333">
        <v>1101.883</v>
      </c>
      <c r="K1333">
        <v>1088.2149999999999</v>
      </c>
      <c r="L1333">
        <v>1081.576</v>
      </c>
      <c r="M1333">
        <v>1069.5640000000001</v>
      </c>
      <c r="N1333">
        <v>1089.5650000000001</v>
      </c>
      <c r="O1333">
        <v>1091.3530000000001</v>
      </c>
      <c r="P1333">
        <v>1311.153</v>
      </c>
      <c r="Q1333">
        <v>1661.606</v>
      </c>
      <c r="R1333">
        <v>2211.2159999999999</v>
      </c>
      <c r="S1333">
        <v>3111.183</v>
      </c>
      <c r="T1333">
        <v>3724.78</v>
      </c>
      <c r="U1333">
        <v>3975.0250000000001</v>
      </c>
      <c r="V1333">
        <v>4240.3220000000001</v>
      </c>
      <c r="W1333">
        <v>4464.5739999999996</v>
      </c>
      <c r="X1333">
        <v>4637.0379999999996</v>
      </c>
      <c r="Y1333">
        <v>4758.7659999999996</v>
      </c>
      <c r="Z1333">
        <v>4788.1400000000003</v>
      </c>
      <c r="AA1333">
        <v>4842.8999999999996</v>
      </c>
      <c r="AB1333">
        <v>4591.38</v>
      </c>
      <c r="AC1333">
        <v>4403.4309999999996</v>
      </c>
      <c r="AD1333">
        <v>4238.3559999999998</v>
      </c>
      <c r="AE1333">
        <v>2783.4050000000002</v>
      </c>
      <c r="AF1333">
        <v>1607.261</v>
      </c>
      <c r="AG1333">
        <v>1151.635</v>
      </c>
      <c r="AH1333">
        <v>66.464290000000005</v>
      </c>
      <c r="AI1333">
        <v>65.315479999999994</v>
      </c>
      <c r="AJ1333">
        <v>64.044640000000001</v>
      </c>
      <c r="AK1333">
        <v>62.967260000000003</v>
      </c>
      <c r="AL1333">
        <v>61.523809999999997</v>
      </c>
      <c r="AM1333">
        <v>60.752980000000001</v>
      </c>
      <c r="AN1333">
        <v>60.622019999999999</v>
      </c>
      <c r="AO1333">
        <v>63.366070000000001</v>
      </c>
      <c r="AP1333">
        <v>68.303569999999993</v>
      </c>
      <c r="AQ1333">
        <v>73.357140000000001</v>
      </c>
      <c r="AR1333">
        <v>79.107140000000001</v>
      </c>
      <c r="AS1333">
        <v>83.708340000000007</v>
      </c>
      <c r="AT1333">
        <v>88.342259999999996</v>
      </c>
      <c r="AU1333">
        <v>91.205359999999999</v>
      </c>
      <c r="AV1333">
        <v>93.610119999999995</v>
      </c>
      <c r="AW1333">
        <v>94.669640000000001</v>
      </c>
      <c r="AX1333">
        <v>94.717259999999996</v>
      </c>
      <c r="AY1333">
        <v>93.467259999999996</v>
      </c>
      <c r="AZ1333">
        <v>89.848209999999995</v>
      </c>
      <c r="BA1333">
        <v>84.053569999999993</v>
      </c>
      <c r="BB1333">
        <v>77.717259999999996</v>
      </c>
      <c r="BC1333">
        <v>73.642859999999999</v>
      </c>
      <c r="BD1333">
        <v>70.711309999999997</v>
      </c>
      <c r="BE1333">
        <v>68.383930000000007</v>
      </c>
      <c r="BF1333">
        <v>-1035.0119999999999</v>
      </c>
      <c r="BG1333">
        <v>1125.5909999999999</v>
      </c>
      <c r="BH1333">
        <v>0</v>
      </c>
      <c r="BI1333">
        <v>0</v>
      </c>
      <c r="BJ1333">
        <v>0</v>
      </c>
    </row>
    <row r="1334" spans="1:62" x14ac:dyDescent="0.25">
      <c r="A1334" t="s">
        <v>37</v>
      </c>
      <c r="B1334" t="s">
        <v>25</v>
      </c>
      <c r="C1334" t="s">
        <v>30</v>
      </c>
      <c r="D1334" t="s">
        <v>101</v>
      </c>
      <c r="E1334" t="s">
        <v>127</v>
      </c>
      <c r="F1334" t="s">
        <v>33</v>
      </c>
      <c r="G1334">
        <v>2021</v>
      </c>
      <c r="H1334">
        <v>9</v>
      </c>
      <c r="I1334">
        <v>66.740799999999993</v>
      </c>
      <c r="J1334">
        <v>928.48320000000001</v>
      </c>
      <c r="K1334">
        <v>919.75639999999999</v>
      </c>
      <c r="L1334">
        <v>914.42790000000002</v>
      </c>
      <c r="M1334">
        <v>907.76670000000001</v>
      </c>
      <c r="N1334">
        <v>938.39400000000001</v>
      </c>
      <c r="O1334">
        <v>961.02639999999997</v>
      </c>
      <c r="P1334">
        <v>1201.876</v>
      </c>
      <c r="Q1334">
        <v>1464.7950000000001</v>
      </c>
      <c r="R1334">
        <v>1889.634</v>
      </c>
      <c r="S1334">
        <v>2647.596</v>
      </c>
      <c r="T1334">
        <v>3117.5880000000002</v>
      </c>
      <c r="U1334">
        <v>3353.99</v>
      </c>
      <c r="V1334">
        <v>3555.8789999999999</v>
      </c>
      <c r="W1334">
        <v>3764.9479999999999</v>
      </c>
      <c r="X1334">
        <v>3916.9389999999999</v>
      </c>
      <c r="Y1334">
        <v>4008.7359999999999</v>
      </c>
      <c r="Z1334">
        <v>4025.799</v>
      </c>
      <c r="AA1334">
        <v>4041.1120000000001</v>
      </c>
      <c r="AB1334">
        <v>3759.25</v>
      </c>
      <c r="AC1334">
        <v>3734.578</v>
      </c>
      <c r="AD1334">
        <v>3500.93</v>
      </c>
      <c r="AE1334">
        <v>2264.04</v>
      </c>
      <c r="AF1334">
        <v>1374.9079999999999</v>
      </c>
      <c r="AG1334">
        <v>1019.752</v>
      </c>
      <c r="AH1334">
        <v>65.568449999999999</v>
      </c>
      <c r="AI1334">
        <v>63.916670000000003</v>
      </c>
      <c r="AJ1334">
        <v>62.645829999999997</v>
      </c>
      <c r="AK1334">
        <v>61.306550000000001</v>
      </c>
      <c r="AL1334">
        <v>60.202379999999998</v>
      </c>
      <c r="AM1334">
        <v>59.4375</v>
      </c>
      <c r="AN1334">
        <v>58.577379999999998</v>
      </c>
      <c r="AO1334">
        <v>60.235120000000002</v>
      </c>
      <c r="AP1334">
        <v>66.303569999999993</v>
      </c>
      <c r="AQ1334">
        <v>71.842259999999996</v>
      </c>
      <c r="AR1334">
        <v>78.345240000000004</v>
      </c>
      <c r="AS1334">
        <v>84.729159999999993</v>
      </c>
      <c r="AT1334">
        <v>89.267859999999999</v>
      </c>
      <c r="AU1334">
        <v>93.348209999999995</v>
      </c>
      <c r="AV1334">
        <v>95.625</v>
      </c>
      <c r="AW1334">
        <v>95.833340000000007</v>
      </c>
      <c r="AX1334">
        <v>94.071430000000007</v>
      </c>
      <c r="AY1334">
        <v>90.982140000000001</v>
      </c>
      <c r="AZ1334">
        <v>87.053569999999993</v>
      </c>
      <c r="BA1334">
        <v>80.666659999999993</v>
      </c>
      <c r="BB1334">
        <v>75.318449999999999</v>
      </c>
      <c r="BC1334">
        <v>71.601190000000003</v>
      </c>
      <c r="BD1334">
        <v>68.607140000000001</v>
      </c>
      <c r="BE1334">
        <v>66.110119999999995</v>
      </c>
      <c r="BF1334">
        <v>-898.82600000000002</v>
      </c>
      <c r="BG1334">
        <v>848.87049999999999</v>
      </c>
      <c r="BH1334">
        <v>0</v>
      </c>
      <c r="BI1334">
        <v>0</v>
      </c>
      <c r="BJ1334">
        <v>0</v>
      </c>
    </row>
    <row r="1335" spans="1:62" x14ac:dyDescent="0.25">
      <c r="A1335" t="s">
        <v>37</v>
      </c>
      <c r="B1335" t="s">
        <v>25</v>
      </c>
      <c r="C1335" t="s">
        <v>30</v>
      </c>
      <c r="D1335" t="s">
        <v>101</v>
      </c>
      <c r="E1335" t="s">
        <v>127</v>
      </c>
      <c r="F1335" t="s">
        <v>33</v>
      </c>
      <c r="G1335">
        <v>2021</v>
      </c>
      <c r="H1335">
        <v>10</v>
      </c>
      <c r="I1335">
        <v>60.673450000000003</v>
      </c>
      <c r="J1335">
        <v>939.83910000000003</v>
      </c>
      <c r="K1335">
        <v>936.78020000000004</v>
      </c>
      <c r="L1335">
        <v>923.45650000000001</v>
      </c>
      <c r="M1335">
        <v>920.84990000000005</v>
      </c>
      <c r="N1335">
        <v>959.04740000000004</v>
      </c>
      <c r="O1335">
        <v>993.1662</v>
      </c>
      <c r="P1335">
        <v>1111.8030000000001</v>
      </c>
      <c r="Q1335">
        <v>1354.2550000000001</v>
      </c>
      <c r="R1335">
        <v>1627.9670000000001</v>
      </c>
      <c r="S1335">
        <v>2201.4920000000002</v>
      </c>
      <c r="T1335">
        <v>2343.8789999999999</v>
      </c>
      <c r="U1335">
        <v>2526.5410000000002</v>
      </c>
      <c r="V1335">
        <v>2683.2139999999999</v>
      </c>
      <c r="W1335">
        <v>2818.7719999999999</v>
      </c>
      <c r="X1335">
        <v>2925.1590000000001</v>
      </c>
      <c r="Y1335">
        <v>2986.489</v>
      </c>
      <c r="Z1335">
        <v>3019.4319999999998</v>
      </c>
      <c r="AA1335">
        <v>3063.174</v>
      </c>
      <c r="AB1335">
        <v>3001.0149999999999</v>
      </c>
      <c r="AC1335">
        <v>3063.5529999999999</v>
      </c>
      <c r="AD1335">
        <v>2878.7060000000001</v>
      </c>
      <c r="AE1335">
        <v>1942.471</v>
      </c>
      <c r="AF1335">
        <v>1295.4010000000001</v>
      </c>
      <c r="AG1335">
        <v>998.71559999999999</v>
      </c>
      <c r="AH1335">
        <v>60.517859999999999</v>
      </c>
      <c r="AI1335">
        <v>59.264879999999998</v>
      </c>
      <c r="AJ1335">
        <v>58.419640000000001</v>
      </c>
      <c r="AK1335">
        <v>57.5625</v>
      </c>
      <c r="AL1335">
        <v>56.678570000000001</v>
      </c>
      <c r="AM1335">
        <v>56.029760000000003</v>
      </c>
      <c r="AN1335">
        <v>55.73809</v>
      </c>
      <c r="AO1335">
        <v>55.741070000000001</v>
      </c>
      <c r="AP1335">
        <v>59</v>
      </c>
      <c r="AQ1335">
        <v>63.63691</v>
      </c>
      <c r="AR1335">
        <v>68.625</v>
      </c>
      <c r="AS1335">
        <v>73.872020000000006</v>
      </c>
      <c r="AT1335">
        <v>77.636899999999997</v>
      </c>
      <c r="AU1335">
        <v>80.544640000000001</v>
      </c>
      <c r="AV1335">
        <v>82.092259999999996</v>
      </c>
      <c r="AW1335">
        <v>82.047619999999995</v>
      </c>
      <c r="AX1335">
        <v>80.919640000000001</v>
      </c>
      <c r="AY1335">
        <v>78.729159999999993</v>
      </c>
      <c r="AZ1335">
        <v>74.151790000000005</v>
      </c>
      <c r="BA1335">
        <v>69.919640000000001</v>
      </c>
      <c r="BB1335">
        <v>67.089290000000005</v>
      </c>
      <c r="BC1335">
        <v>64.571430000000007</v>
      </c>
      <c r="BD1335">
        <v>62.607140000000001</v>
      </c>
      <c r="BE1335">
        <v>60.654760000000003</v>
      </c>
      <c r="BF1335">
        <v>-817.11450000000002</v>
      </c>
      <c r="BG1335">
        <v>701.54589999999996</v>
      </c>
      <c r="BH1335">
        <v>0</v>
      </c>
      <c r="BI1335">
        <v>0</v>
      </c>
      <c r="BJ1335">
        <v>0</v>
      </c>
    </row>
    <row r="1336" spans="1:62" x14ac:dyDescent="0.25">
      <c r="A1336" t="s">
        <v>37</v>
      </c>
      <c r="B1336" t="s">
        <v>25</v>
      </c>
      <c r="C1336" t="s">
        <v>30</v>
      </c>
      <c r="D1336" t="s">
        <v>101</v>
      </c>
      <c r="E1336" t="s">
        <v>127</v>
      </c>
      <c r="F1336" t="s">
        <v>33</v>
      </c>
      <c r="G1336">
        <v>2022</v>
      </c>
      <c r="H1336">
        <v>5</v>
      </c>
      <c r="I1336">
        <v>42.471420000000002</v>
      </c>
      <c r="J1336">
        <v>636.34839999999997</v>
      </c>
      <c r="K1336">
        <v>633.18550000000005</v>
      </c>
      <c r="L1336">
        <v>629.30690000000004</v>
      </c>
      <c r="M1336">
        <v>625.36469999999997</v>
      </c>
      <c r="N1336">
        <v>653.92079999999999</v>
      </c>
      <c r="O1336">
        <v>691.38810000000001</v>
      </c>
      <c r="P1336">
        <v>776.02949999999998</v>
      </c>
      <c r="Q1336">
        <v>948.19410000000005</v>
      </c>
      <c r="R1336">
        <v>1166.5070000000001</v>
      </c>
      <c r="S1336">
        <v>1557.326</v>
      </c>
      <c r="T1336">
        <v>1770.029</v>
      </c>
      <c r="U1336">
        <v>1902.22</v>
      </c>
      <c r="V1336">
        <v>2003.2349999999999</v>
      </c>
      <c r="W1336">
        <v>2090.4569999999999</v>
      </c>
      <c r="X1336">
        <v>2138.1680000000001</v>
      </c>
      <c r="Y1336">
        <v>2147.7190000000001</v>
      </c>
      <c r="Z1336">
        <v>2140.4580000000001</v>
      </c>
      <c r="AA1336">
        <v>2103.7629999999999</v>
      </c>
      <c r="AB1336">
        <v>2178.6469999999999</v>
      </c>
      <c r="AC1336">
        <v>1974.5840000000001</v>
      </c>
      <c r="AD1336">
        <v>1919.519</v>
      </c>
      <c r="AE1336">
        <v>1363.0709999999999</v>
      </c>
      <c r="AF1336">
        <v>885.46029999999996</v>
      </c>
      <c r="AG1336">
        <v>658.55050000000006</v>
      </c>
      <c r="AH1336">
        <v>61.354170000000003</v>
      </c>
      <c r="AI1336">
        <v>60.020829999999997</v>
      </c>
      <c r="AJ1336">
        <v>58.526789999999998</v>
      </c>
      <c r="AK1336">
        <v>57.119050000000001</v>
      </c>
      <c r="AL1336">
        <v>55.9375</v>
      </c>
      <c r="AM1336">
        <v>55.404760000000003</v>
      </c>
      <c r="AN1336">
        <v>55.517859999999999</v>
      </c>
      <c r="AO1336">
        <v>58.94941</v>
      </c>
      <c r="AP1336">
        <v>64.130949999999999</v>
      </c>
      <c r="AQ1336">
        <v>68.616069999999993</v>
      </c>
      <c r="AR1336">
        <v>73.470240000000004</v>
      </c>
      <c r="AS1336">
        <v>78.125</v>
      </c>
      <c r="AT1336">
        <v>82.047619999999995</v>
      </c>
      <c r="AU1336">
        <v>84.485119999999995</v>
      </c>
      <c r="AV1336">
        <v>85.973209999999995</v>
      </c>
      <c r="AW1336">
        <v>86.25</v>
      </c>
      <c r="AX1336">
        <v>85.136899999999997</v>
      </c>
      <c r="AY1336">
        <v>83.788690000000003</v>
      </c>
      <c r="AZ1336">
        <v>80.985119999999995</v>
      </c>
      <c r="BA1336">
        <v>75.428569999999993</v>
      </c>
      <c r="BB1336">
        <v>69.300600000000003</v>
      </c>
      <c r="BC1336">
        <v>64.949399999999997</v>
      </c>
      <c r="BD1336">
        <v>62.041670000000003</v>
      </c>
      <c r="BE1336">
        <v>60.101190000000003</v>
      </c>
      <c r="BF1336">
        <v>-571.98019999999997</v>
      </c>
      <c r="BG1336">
        <v>343.75749999999999</v>
      </c>
      <c r="BH1336">
        <v>0</v>
      </c>
      <c r="BI1336">
        <v>0</v>
      </c>
      <c r="BJ1336">
        <v>0</v>
      </c>
    </row>
    <row r="1337" spans="1:62" x14ac:dyDescent="0.25">
      <c r="A1337" t="s">
        <v>37</v>
      </c>
      <c r="B1337" t="s">
        <v>25</v>
      </c>
      <c r="C1337" t="s">
        <v>30</v>
      </c>
      <c r="D1337" t="s">
        <v>101</v>
      </c>
      <c r="E1337" t="s">
        <v>127</v>
      </c>
      <c r="F1337" t="s">
        <v>33</v>
      </c>
      <c r="G1337">
        <v>2022</v>
      </c>
      <c r="H1337">
        <v>6</v>
      </c>
      <c r="I1337">
        <v>56.62856</v>
      </c>
      <c r="J1337">
        <v>831.71460000000002</v>
      </c>
      <c r="K1337">
        <v>823.46550000000002</v>
      </c>
      <c r="L1337">
        <v>820.6626</v>
      </c>
      <c r="M1337">
        <v>815.26070000000004</v>
      </c>
      <c r="N1337">
        <v>835.38250000000005</v>
      </c>
      <c r="O1337">
        <v>858.33960000000002</v>
      </c>
      <c r="P1337">
        <v>984.53089999999997</v>
      </c>
      <c r="Q1337">
        <v>1209.0550000000001</v>
      </c>
      <c r="R1337">
        <v>1596.268</v>
      </c>
      <c r="S1337">
        <v>2280.5509999999999</v>
      </c>
      <c r="T1337">
        <v>2701.692</v>
      </c>
      <c r="U1337">
        <v>2913.3710000000001</v>
      </c>
      <c r="V1337">
        <v>3083.3040000000001</v>
      </c>
      <c r="W1337">
        <v>3220.8719999999998</v>
      </c>
      <c r="X1337">
        <v>3306.15</v>
      </c>
      <c r="Y1337">
        <v>3352.1529999999998</v>
      </c>
      <c r="Z1337">
        <v>3355.1529999999998</v>
      </c>
      <c r="AA1337">
        <v>3360.373</v>
      </c>
      <c r="AB1337">
        <v>3354.4810000000002</v>
      </c>
      <c r="AC1337">
        <v>3111.9789999999998</v>
      </c>
      <c r="AD1337">
        <v>2904.3209999999999</v>
      </c>
      <c r="AE1337">
        <v>1964</v>
      </c>
      <c r="AF1337">
        <v>1222.143</v>
      </c>
      <c r="AG1337">
        <v>880.70730000000003</v>
      </c>
      <c r="AH1337">
        <v>68.788690000000003</v>
      </c>
      <c r="AI1337">
        <v>67.354159999999993</v>
      </c>
      <c r="AJ1337">
        <v>66.035709999999995</v>
      </c>
      <c r="AK1337">
        <v>64.889880000000005</v>
      </c>
      <c r="AL1337">
        <v>63.895829999999997</v>
      </c>
      <c r="AM1337">
        <v>63.169640000000001</v>
      </c>
      <c r="AN1337">
        <v>62.86309</v>
      </c>
      <c r="AO1337">
        <v>67.157740000000004</v>
      </c>
      <c r="AP1337">
        <v>72.642859999999999</v>
      </c>
      <c r="AQ1337">
        <v>78.107140000000001</v>
      </c>
      <c r="AR1337">
        <v>82.857140000000001</v>
      </c>
      <c r="AS1337">
        <v>86.898809999999997</v>
      </c>
      <c r="AT1337">
        <v>90.425600000000003</v>
      </c>
      <c r="AU1337">
        <v>92.904759999999996</v>
      </c>
      <c r="AV1337">
        <v>93.708340000000007</v>
      </c>
      <c r="AW1337">
        <v>94.502979999999994</v>
      </c>
      <c r="AX1337">
        <v>94.392859999999999</v>
      </c>
      <c r="AY1337">
        <v>92.866069999999993</v>
      </c>
      <c r="AZ1337">
        <v>89.693449999999999</v>
      </c>
      <c r="BA1337">
        <v>85.035709999999995</v>
      </c>
      <c r="BB1337">
        <v>77.75</v>
      </c>
      <c r="BC1337">
        <v>72.5</v>
      </c>
      <c r="BD1337">
        <v>68.991069999999993</v>
      </c>
      <c r="BE1337">
        <v>66.208340000000007</v>
      </c>
      <c r="BF1337">
        <v>-762.64020000000005</v>
      </c>
      <c r="BG1337">
        <v>611.12440000000004</v>
      </c>
      <c r="BH1337">
        <v>0</v>
      </c>
      <c r="BI1337">
        <v>0</v>
      </c>
      <c r="BJ1337">
        <v>0</v>
      </c>
    </row>
    <row r="1338" spans="1:62" x14ac:dyDescent="0.25">
      <c r="A1338" t="s">
        <v>37</v>
      </c>
      <c r="B1338" t="s">
        <v>25</v>
      </c>
      <c r="C1338" t="s">
        <v>30</v>
      </c>
      <c r="D1338" t="s">
        <v>101</v>
      </c>
      <c r="E1338" t="s">
        <v>127</v>
      </c>
      <c r="F1338" t="s">
        <v>33</v>
      </c>
      <c r="G1338">
        <v>2022</v>
      </c>
      <c r="H1338">
        <v>7</v>
      </c>
      <c r="I1338">
        <v>76.853039999999993</v>
      </c>
      <c r="J1338">
        <v>1105.2170000000001</v>
      </c>
      <c r="K1338">
        <v>1100.4739999999999</v>
      </c>
      <c r="L1338">
        <v>1084.53</v>
      </c>
      <c r="M1338">
        <v>1085.7429999999999</v>
      </c>
      <c r="N1338">
        <v>1115.7190000000001</v>
      </c>
      <c r="O1338">
        <v>1130.26</v>
      </c>
      <c r="P1338">
        <v>1328.3520000000001</v>
      </c>
      <c r="Q1338">
        <v>1641.26</v>
      </c>
      <c r="R1338">
        <v>2191.306</v>
      </c>
      <c r="S1338">
        <v>3129.23</v>
      </c>
      <c r="T1338">
        <v>3762.462</v>
      </c>
      <c r="U1338">
        <v>4050.9349999999999</v>
      </c>
      <c r="V1338">
        <v>4310.0630000000001</v>
      </c>
      <c r="W1338">
        <v>4510.2709999999997</v>
      </c>
      <c r="X1338">
        <v>4656.6379999999999</v>
      </c>
      <c r="Y1338">
        <v>4750.88</v>
      </c>
      <c r="Z1338">
        <v>4754.1909999999998</v>
      </c>
      <c r="AA1338">
        <v>4809.7610000000004</v>
      </c>
      <c r="AB1338">
        <v>4654.1210000000001</v>
      </c>
      <c r="AC1338">
        <v>4366.1220000000003</v>
      </c>
      <c r="AD1338">
        <v>4092.0320000000002</v>
      </c>
      <c r="AE1338">
        <v>2704.1709999999998</v>
      </c>
      <c r="AF1338">
        <v>1614.9839999999999</v>
      </c>
      <c r="AG1338">
        <v>1160.6769999999999</v>
      </c>
      <c r="AH1338">
        <v>67.068449999999999</v>
      </c>
      <c r="AI1338">
        <v>65.565479999999994</v>
      </c>
      <c r="AJ1338">
        <v>63.666670000000003</v>
      </c>
      <c r="AK1338">
        <v>62.154760000000003</v>
      </c>
      <c r="AL1338">
        <v>61.133929999999999</v>
      </c>
      <c r="AM1338">
        <v>60.404760000000003</v>
      </c>
      <c r="AN1338">
        <v>60.633929999999999</v>
      </c>
      <c r="AO1338">
        <v>65.107140000000001</v>
      </c>
      <c r="AP1338">
        <v>70.866069999999993</v>
      </c>
      <c r="AQ1338">
        <v>76.961309999999997</v>
      </c>
      <c r="AR1338">
        <v>82.526790000000005</v>
      </c>
      <c r="AS1338">
        <v>87.526790000000005</v>
      </c>
      <c r="AT1338">
        <v>92</v>
      </c>
      <c r="AU1338">
        <v>95.261899999999997</v>
      </c>
      <c r="AV1338">
        <v>96.654759999999996</v>
      </c>
      <c r="AW1338">
        <v>97.267859999999999</v>
      </c>
      <c r="AX1338">
        <v>96.892859999999999</v>
      </c>
      <c r="AY1338">
        <v>96.101190000000003</v>
      </c>
      <c r="AZ1338">
        <v>93.122020000000006</v>
      </c>
      <c r="BA1338">
        <v>88.264880000000005</v>
      </c>
      <c r="BB1338">
        <v>81.235119999999995</v>
      </c>
      <c r="BC1338">
        <v>75.029759999999996</v>
      </c>
      <c r="BD1338">
        <v>70.580359999999999</v>
      </c>
      <c r="BE1338">
        <v>67.886899999999997</v>
      </c>
      <c r="BF1338">
        <v>-1035.0119999999999</v>
      </c>
      <c r="BG1338">
        <v>1125.5909999999999</v>
      </c>
      <c r="BH1338">
        <v>0</v>
      </c>
      <c r="BI1338">
        <v>0</v>
      </c>
      <c r="BJ1338">
        <v>0</v>
      </c>
    </row>
    <row r="1339" spans="1:62" x14ac:dyDescent="0.25">
      <c r="A1339" t="s">
        <v>37</v>
      </c>
      <c r="B1339" t="s">
        <v>25</v>
      </c>
      <c r="C1339" t="s">
        <v>30</v>
      </c>
      <c r="D1339" t="s">
        <v>101</v>
      </c>
      <c r="E1339" t="s">
        <v>127</v>
      </c>
      <c r="F1339" t="s">
        <v>33</v>
      </c>
      <c r="G1339">
        <v>2022</v>
      </c>
      <c r="H1339">
        <v>8</v>
      </c>
      <c r="I1339">
        <v>80.897930000000002</v>
      </c>
      <c r="J1339">
        <v>1159.876</v>
      </c>
      <c r="K1339">
        <v>1145.49</v>
      </c>
      <c r="L1339">
        <v>1138.501</v>
      </c>
      <c r="M1339">
        <v>1125.857</v>
      </c>
      <c r="N1339">
        <v>1146.9100000000001</v>
      </c>
      <c r="O1339">
        <v>1148.7919999999999</v>
      </c>
      <c r="P1339">
        <v>1380.1610000000001</v>
      </c>
      <c r="Q1339">
        <v>1749.059</v>
      </c>
      <c r="R1339">
        <v>2327.596</v>
      </c>
      <c r="S1339">
        <v>3274.9290000000001</v>
      </c>
      <c r="T1339">
        <v>3920.8209999999999</v>
      </c>
      <c r="U1339">
        <v>4184.2370000000001</v>
      </c>
      <c r="V1339">
        <v>4463.4960000000001</v>
      </c>
      <c r="W1339">
        <v>4699.5510000000004</v>
      </c>
      <c r="X1339">
        <v>4881.0919999999996</v>
      </c>
      <c r="Y1339">
        <v>5009.2269999999999</v>
      </c>
      <c r="Z1339">
        <v>5040.1469999999999</v>
      </c>
      <c r="AA1339">
        <v>5097.79</v>
      </c>
      <c r="AB1339">
        <v>4833.0320000000002</v>
      </c>
      <c r="AC1339">
        <v>4635.1899999999996</v>
      </c>
      <c r="AD1339">
        <v>4461.4269999999997</v>
      </c>
      <c r="AE1339">
        <v>2929.8989999999999</v>
      </c>
      <c r="AF1339">
        <v>1691.854</v>
      </c>
      <c r="AG1339">
        <v>1212.248</v>
      </c>
      <c r="AH1339">
        <v>66.464290000000005</v>
      </c>
      <c r="AI1339">
        <v>65.315479999999994</v>
      </c>
      <c r="AJ1339">
        <v>64.044640000000001</v>
      </c>
      <c r="AK1339">
        <v>62.967260000000003</v>
      </c>
      <c r="AL1339">
        <v>61.523809999999997</v>
      </c>
      <c r="AM1339">
        <v>60.752980000000001</v>
      </c>
      <c r="AN1339">
        <v>60.622019999999999</v>
      </c>
      <c r="AO1339">
        <v>63.366070000000001</v>
      </c>
      <c r="AP1339">
        <v>68.303569999999993</v>
      </c>
      <c r="AQ1339">
        <v>73.357140000000001</v>
      </c>
      <c r="AR1339">
        <v>79.107140000000001</v>
      </c>
      <c r="AS1339">
        <v>83.708340000000007</v>
      </c>
      <c r="AT1339">
        <v>88.342259999999996</v>
      </c>
      <c r="AU1339">
        <v>91.205359999999999</v>
      </c>
      <c r="AV1339">
        <v>93.610119999999995</v>
      </c>
      <c r="AW1339">
        <v>94.669640000000001</v>
      </c>
      <c r="AX1339">
        <v>94.717259999999996</v>
      </c>
      <c r="AY1339">
        <v>93.467259999999996</v>
      </c>
      <c r="AZ1339">
        <v>89.848209999999995</v>
      </c>
      <c r="BA1339">
        <v>84.053569999999993</v>
      </c>
      <c r="BB1339">
        <v>77.717259999999996</v>
      </c>
      <c r="BC1339">
        <v>73.642859999999999</v>
      </c>
      <c r="BD1339">
        <v>70.711309999999997</v>
      </c>
      <c r="BE1339">
        <v>68.383930000000007</v>
      </c>
      <c r="BF1339">
        <v>-1089.4860000000001</v>
      </c>
      <c r="BG1339">
        <v>1247.193</v>
      </c>
      <c r="BH1339">
        <v>0</v>
      </c>
      <c r="BI1339">
        <v>0</v>
      </c>
      <c r="BJ1339">
        <v>0</v>
      </c>
    </row>
    <row r="1340" spans="1:62" x14ac:dyDescent="0.25">
      <c r="A1340" t="s">
        <v>37</v>
      </c>
      <c r="B1340" t="s">
        <v>25</v>
      </c>
      <c r="C1340" t="s">
        <v>30</v>
      </c>
      <c r="D1340" t="s">
        <v>101</v>
      </c>
      <c r="E1340" t="s">
        <v>127</v>
      </c>
      <c r="F1340" t="s">
        <v>33</v>
      </c>
      <c r="G1340">
        <v>2022</v>
      </c>
      <c r="H1340">
        <v>9</v>
      </c>
      <c r="I1340">
        <v>68.763239999999996</v>
      </c>
      <c r="J1340">
        <v>956.61900000000003</v>
      </c>
      <c r="K1340">
        <v>947.62779999999998</v>
      </c>
      <c r="L1340">
        <v>942.13779999999997</v>
      </c>
      <c r="M1340">
        <v>935.27480000000003</v>
      </c>
      <c r="N1340">
        <v>966.83019999999999</v>
      </c>
      <c r="O1340">
        <v>990.14829999999995</v>
      </c>
      <c r="P1340">
        <v>1238.297</v>
      </c>
      <c r="Q1340">
        <v>1509.183</v>
      </c>
      <c r="R1340">
        <v>1946.896</v>
      </c>
      <c r="S1340">
        <v>2727.826</v>
      </c>
      <c r="T1340">
        <v>3212.0610000000001</v>
      </c>
      <c r="U1340">
        <v>3455.625</v>
      </c>
      <c r="V1340">
        <v>3663.6329999999998</v>
      </c>
      <c r="W1340">
        <v>3879.0369999999998</v>
      </c>
      <c r="X1340">
        <v>4035.634</v>
      </c>
      <c r="Y1340">
        <v>4130.2129999999997</v>
      </c>
      <c r="Z1340">
        <v>4147.7920000000004</v>
      </c>
      <c r="AA1340">
        <v>4163.57</v>
      </c>
      <c r="AB1340">
        <v>3873.1669999999999</v>
      </c>
      <c r="AC1340">
        <v>3847.7469999999998</v>
      </c>
      <c r="AD1340">
        <v>3607.018</v>
      </c>
      <c r="AE1340">
        <v>2332.6469999999999</v>
      </c>
      <c r="AF1340">
        <v>1416.5719999999999</v>
      </c>
      <c r="AG1340">
        <v>1050.654</v>
      </c>
      <c r="AH1340">
        <v>65.568449999999999</v>
      </c>
      <c r="AI1340">
        <v>63.916670000000003</v>
      </c>
      <c r="AJ1340">
        <v>62.645829999999997</v>
      </c>
      <c r="AK1340">
        <v>61.306550000000001</v>
      </c>
      <c r="AL1340">
        <v>60.202379999999998</v>
      </c>
      <c r="AM1340">
        <v>59.4375</v>
      </c>
      <c r="AN1340">
        <v>58.577379999999998</v>
      </c>
      <c r="AO1340">
        <v>60.235120000000002</v>
      </c>
      <c r="AP1340">
        <v>66.303569999999993</v>
      </c>
      <c r="AQ1340">
        <v>71.842259999999996</v>
      </c>
      <c r="AR1340">
        <v>78.345240000000004</v>
      </c>
      <c r="AS1340">
        <v>84.729159999999993</v>
      </c>
      <c r="AT1340">
        <v>89.267859999999999</v>
      </c>
      <c r="AU1340">
        <v>93.348209999999995</v>
      </c>
      <c r="AV1340">
        <v>95.625</v>
      </c>
      <c r="AW1340">
        <v>95.833340000000007</v>
      </c>
      <c r="AX1340">
        <v>94.071430000000007</v>
      </c>
      <c r="AY1340">
        <v>90.982140000000001</v>
      </c>
      <c r="AZ1340">
        <v>87.053569999999993</v>
      </c>
      <c r="BA1340">
        <v>80.666659999999993</v>
      </c>
      <c r="BB1340">
        <v>75.318449999999999</v>
      </c>
      <c r="BC1340">
        <v>71.601190000000003</v>
      </c>
      <c r="BD1340">
        <v>68.607140000000001</v>
      </c>
      <c r="BE1340">
        <v>66.110119999999995</v>
      </c>
      <c r="BF1340">
        <v>-926.06299999999999</v>
      </c>
      <c r="BG1340">
        <v>901.09659999999997</v>
      </c>
      <c r="BH1340">
        <v>0</v>
      </c>
      <c r="BI1340">
        <v>0</v>
      </c>
      <c r="BJ1340">
        <v>0</v>
      </c>
    </row>
    <row r="1341" spans="1:62" x14ac:dyDescent="0.25">
      <c r="A1341" t="s">
        <v>37</v>
      </c>
      <c r="B1341" t="s">
        <v>25</v>
      </c>
      <c r="C1341" t="s">
        <v>30</v>
      </c>
      <c r="D1341" t="s">
        <v>101</v>
      </c>
      <c r="E1341" t="s">
        <v>127</v>
      </c>
      <c r="F1341" t="s">
        <v>33</v>
      </c>
      <c r="G1341">
        <v>2022</v>
      </c>
      <c r="H1341">
        <v>10</v>
      </c>
      <c r="I1341">
        <v>62.695900000000002</v>
      </c>
      <c r="J1341">
        <v>971.16690000000006</v>
      </c>
      <c r="K1341">
        <v>968.00620000000004</v>
      </c>
      <c r="L1341">
        <v>954.23829999999998</v>
      </c>
      <c r="M1341">
        <v>951.54480000000001</v>
      </c>
      <c r="N1341">
        <v>991.01559999999995</v>
      </c>
      <c r="O1341">
        <v>1026.2719999999999</v>
      </c>
      <c r="P1341">
        <v>1148.8630000000001</v>
      </c>
      <c r="Q1341">
        <v>1399.396</v>
      </c>
      <c r="R1341">
        <v>1682.232</v>
      </c>
      <c r="S1341">
        <v>2274.875</v>
      </c>
      <c r="T1341">
        <v>2422.0079999999998</v>
      </c>
      <c r="U1341">
        <v>2610.759</v>
      </c>
      <c r="V1341">
        <v>2772.654</v>
      </c>
      <c r="W1341">
        <v>2912.7310000000002</v>
      </c>
      <c r="X1341">
        <v>3022.665</v>
      </c>
      <c r="Y1341">
        <v>3086.0390000000002</v>
      </c>
      <c r="Z1341">
        <v>3120.0790000000002</v>
      </c>
      <c r="AA1341">
        <v>3165.28</v>
      </c>
      <c r="AB1341">
        <v>3101.049</v>
      </c>
      <c r="AC1341">
        <v>3165.6709999999998</v>
      </c>
      <c r="AD1341">
        <v>2974.663</v>
      </c>
      <c r="AE1341">
        <v>2007.22</v>
      </c>
      <c r="AF1341">
        <v>1338.5820000000001</v>
      </c>
      <c r="AG1341">
        <v>1032.0060000000001</v>
      </c>
      <c r="AH1341">
        <v>60.517859999999999</v>
      </c>
      <c r="AI1341">
        <v>59.264879999999998</v>
      </c>
      <c r="AJ1341">
        <v>58.419640000000001</v>
      </c>
      <c r="AK1341">
        <v>57.5625</v>
      </c>
      <c r="AL1341">
        <v>56.678570000000001</v>
      </c>
      <c r="AM1341">
        <v>56.029760000000003</v>
      </c>
      <c r="AN1341">
        <v>55.73809</v>
      </c>
      <c r="AO1341">
        <v>55.741070000000001</v>
      </c>
      <c r="AP1341">
        <v>59</v>
      </c>
      <c r="AQ1341">
        <v>63.63691</v>
      </c>
      <c r="AR1341">
        <v>68.625</v>
      </c>
      <c r="AS1341">
        <v>73.872020000000006</v>
      </c>
      <c r="AT1341">
        <v>77.636899999999997</v>
      </c>
      <c r="AU1341">
        <v>80.544640000000001</v>
      </c>
      <c r="AV1341">
        <v>82.092259999999996</v>
      </c>
      <c r="AW1341">
        <v>82.047619999999995</v>
      </c>
      <c r="AX1341">
        <v>80.919640000000001</v>
      </c>
      <c r="AY1341">
        <v>78.729159999999993</v>
      </c>
      <c r="AZ1341">
        <v>74.151790000000005</v>
      </c>
      <c r="BA1341">
        <v>69.919640000000001</v>
      </c>
      <c r="BB1341">
        <v>67.089290000000005</v>
      </c>
      <c r="BC1341">
        <v>64.571430000000007</v>
      </c>
      <c r="BD1341">
        <v>62.607140000000001</v>
      </c>
      <c r="BE1341">
        <v>60.654760000000003</v>
      </c>
      <c r="BF1341">
        <v>-844.35159999999996</v>
      </c>
      <c r="BG1341">
        <v>749.09500000000003</v>
      </c>
      <c r="BH1341">
        <v>0</v>
      </c>
      <c r="BI1341">
        <v>0</v>
      </c>
      <c r="BJ1341">
        <v>0</v>
      </c>
    </row>
    <row r="1342" spans="1:62" x14ac:dyDescent="0.25">
      <c r="A1342" t="s">
        <v>37</v>
      </c>
      <c r="B1342" t="s">
        <v>25</v>
      </c>
      <c r="C1342" t="s">
        <v>30</v>
      </c>
      <c r="D1342" t="s">
        <v>101</v>
      </c>
      <c r="E1342" t="s">
        <v>127</v>
      </c>
      <c r="F1342" t="s">
        <v>31</v>
      </c>
      <c r="G1342">
        <v>2019</v>
      </c>
      <c r="H1342">
        <v>8</v>
      </c>
      <c r="I1342">
        <v>42</v>
      </c>
      <c r="J1342">
        <v>602.34939999999995</v>
      </c>
      <c r="K1342">
        <v>594.77200000000005</v>
      </c>
      <c r="L1342">
        <v>590.3972</v>
      </c>
      <c r="M1342">
        <v>585.09310000000005</v>
      </c>
      <c r="N1342">
        <v>595.73860000000002</v>
      </c>
      <c r="O1342">
        <v>596.274</v>
      </c>
      <c r="P1342">
        <v>716.96799999999996</v>
      </c>
      <c r="Q1342">
        <v>907.0557</v>
      </c>
      <c r="R1342">
        <v>1209.5419999999999</v>
      </c>
      <c r="S1342">
        <v>1717.0440000000001</v>
      </c>
      <c r="T1342">
        <v>2059.3649999999998</v>
      </c>
      <c r="U1342">
        <v>2206.7379999999998</v>
      </c>
      <c r="V1342">
        <v>2352.1480000000001</v>
      </c>
      <c r="W1342">
        <v>2477.0839999999998</v>
      </c>
      <c r="X1342">
        <v>2565.16</v>
      </c>
      <c r="Y1342">
        <v>2627.7260000000001</v>
      </c>
      <c r="Z1342">
        <v>2638.7130000000002</v>
      </c>
      <c r="AA1342">
        <v>2662.134</v>
      </c>
      <c r="AB1342">
        <v>2520.665</v>
      </c>
      <c r="AC1342">
        <v>2417.2170000000001</v>
      </c>
      <c r="AD1342">
        <v>2328.3440000000001</v>
      </c>
      <c r="AE1342">
        <v>1526.921</v>
      </c>
      <c r="AF1342">
        <v>879.25580000000002</v>
      </c>
      <c r="AG1342">
        <v>630.46519999999998</v>
      </c>
      <c r="AH1342">
        <v>66.972470000000001</v>
      </c>
      <c r="AI1342">
        <v>65.537949999999995</v>
      </c>
      <c r="AJ1342">
        <v>64.098209999999995</v>
      </c>
      <c r="AK1342">
        <v>62.829610000000002</v>
      </c>
      <c r="AL1342">
        <v>61.688989999999997</v>
      </c>
      <c r="AM1342">
        <v>60.941220000000001</v>
      </c>
      <c r="AN1342">
        <v>60.674109999999999</v>
      </c>
      <c r="AO1342">
        <v>63.966520000000003</v>
      </c>
      <c r="AP1342">
        <v>69.52901</v>
      </c>
      <c r="AQ1342">
        <v>75.066959999999995</v>
      </c>
      <c r="AR1342">
        <v>80.70908</v>
      </c>
      <c r="AS1342">
        <v>85.715770000000006</v>
      </c>
      <c r="AT1342">
        <v>90.008930000000007</v>
      </c>
      <c r="AU1342">
        <v>93.180059999999997</v>
      </c>
      <c r="AV1342">
        <v>94.899550000000005</v>
      </c>
      <c r="AW1342">
        <v>95.568470000000005</v>
      </c>
      <c r="AX1342">
        <v>95.018619999999999</v>
      </c>
      <c r="AY1342">
        <v>93.354169999999996</v>
      </c>
      <c r="AZ1342">
        <v>89.929329999999993</v>
      </c>
      <c r="BA1342">
        <v>84.505210000000005</v>
      </c>
      <c r="BB1342">
        <v>78.005210000000005</v>
      </c>
      <c r="BC1342">
        <v>73.193449999999999</v>
      </c>
      <c r="BD1342">
        <v>69.722470000000001</v>
      </c>
      <c r="BE1342">
        <v>67.147319999999993</v>
      </c>
      <c r="BF1342">
        <v>-565.63139999999999</v>
      </c>
      <c r="BG1342">
        <v>336.1687</v>
      </c>
      <c r="BH1342">
        <v>0</v>
      </c>
      <c r="BI1342">
        <v>0</v>
      </c>
      <c r="BJ1342">
        <v>0</v>
      </c>
    </row>
    <row r="1343" spans="1:62" x14ac:dyDescent="0.25">
      <c r="A1343" t="s">
        <v>37</v>
      </c>
      <c r="B1343" t="s">
        <v>25</v>
      </c>
      <c r="C1343" t="s">
        <v>30</v>
      </c>
      <c r="D1343" t="s">
        <v>101</v>
      </c>
      <c r="E1343" t="s">
        <v>127</v>
      </c>
      <c r="F1343" t="s">
        <v>31</v>
      </c>
      <c r="G1343">
        <v>2020</v>
      </c>
      <c r="H1343">
        <v>8</v>
      </c>
      <c r="I1343">
        <v>72.808139999999995</v>
      </c>
      <c r="J1343">
        <v>1044.1890000000001</v>
      </c>
      <c r="K1343">
        <v>1031.0530000000001</v>
      </c>
      <c r="L1343">
        <v>1023.47</v>
      </c>
      <c r="M1343">
        <v>1014.275</v>
      </c>
      <c r="N1343">
        <v>1032.729</v>
      </c>
      <c r="O1343">
        <v>1033.6569999999999</v>
      </c>
      <c r="P1343">
        <v>1242.883</v>
      </c>
      <c r="Q1343">
        <v>1572.4059999999999</v>
      </c>
      <c r="R1343">
        <v>2096.7730000000001</v>
      </c>
      <c r="S1343">
        <v>2976.5419999999999</v>
      </c>
      <c r="T1343">
        <v>3569.9650000000001</v>
      </c>
      <c r="U1343">
        <v>3825.4409999999998</v>
      </c>
      <c r="V1343">
        <v>4077.5129999999999</v>
      </c>
      <c r="W1343">
        <v>4294.0929999999998</v>
      </c>
      <c r="X1343">
        <v>4446.7740000000003</v>
      </c>
      <c r="Y1343">
        <v>4555.2349999999997</v>
      </c>
      <c r="Z1343">
        <v>4574.2809999999999</v>
      </c>
      <c r="AA1343">
        <v>4614.8810000000003</v>
      </c>
      <c r="AB1343">
        <v>4369.6419999999998</v>
      </c>
      <c r="AC1343">
        <v>4190.3119999999999</v>
      </c>
      <c r="AD1343">
        <v>4036.248</v>
      </c>
      <c r="AE1343">
        <v>2646.9580000000001</v>
      </c>
      <c r="AF1343">
        <v>1524.2139999999999</v>
      </c>
      <c r="AG1343">
        <v>1092.9290000000001</v>
      </c>
      <c r="AH1343">
        <v>66.972470000000001</v>
      </c>
      <c r="AI1343">
        <v>65.537949999999995</v>
      </c>
      <c r="AJ1343">
        <v>64.098209999999995</v>
      </c>
      <c r="AK1343">
        <v>62.829610000000002</v>
      </c>
      <c r="AL1343">
        <v>61.688989999999997</v>
      </c>
      <c r="AM1343">
        <v>60.941220000000001</v>
      </c>
      <c r="AN1343">
        <v>60.674109999999999</v>
      </c>
      <c r="AO1343">
        <v>63.966520000000003</v>
      </c>
      <c r="AP1343">
        <v>69.52901</v>
      </c>
      <c r="AQ1343">
        <v>75.066959999999995</v>
      </c>
      <c r="AR1343">
        <v>80.70908</v>
      </c>
      <c r="AS1343">
        <v>85.715770000000006</v>
      </c>
      <c r="AT1343">
        <v>90.008930000000007</v>
      </c>
      <c r="AU1343">
        <v>93.180059999999997</v>
      </c>
      <c r="AV1343">
        <v>94.899550000000005</v>
      </c>
      <c r="AW1343">
        <v>95.568470000000005</v>
      </c>
      <c r="AX1343">
        <v>95.018619999999999</v>
      </c>
      <c r="AY1343">
        <v>93.354169999999996</v>
      </c>
      <c r="AZ1343">
        <v>89.929329999999993</v>
      </c>
      <c r="BA1343">
        <v>84.505210000000005</v>
      </c>
      <c r="BB1343">
        <v>78.005210000000005</v>
      </c>
      <c r="BC1343">
        <v>73.193449999999999</v>
      </c>
      <c r="BD1343">
        <v>69.722470000000001</v>
      </c>
      <c r="BE1343">
        <v>67.147319999999993</v>
      </c>
      <c r="BF1343">
        <v>-980.53740000000005</v>
      </c>
      <c r="BG1343">
        <v>1010.226</v>
      </c>
      <c r="BH1343">
        <v>0</v>
      </c>
      <c r="BI1343">
        <v>0</v>
      </c>
      <c r="BJ1343">
        <v>0</v>
      </c>
    </row>
    <row r="1344" spans="1:62" x14ac:dyDescent="0.25">
      <c r="A1344" t="s">
        <v>37</v>
      </c>
      <c r="B1344" t="s">
        <v>25</v>
      </c>
      <c r="C1344" t="s">
        <v>30</v>
      </c>
      <c r="D1344" t="s">
        <v>101</v>
      </c>
      <c r="E1344" t="s">
        <v>127</v>
      </c>
      <c r="F1344" t="s">
        <v>31</v>
      </c>
      <c r="G1344">
        <v>2021</v>
      </c>
      <c r="H1344">
        <v>8</v>
      </c>
      <c r="I1344">
        <v>76.853039999999993</v>
      </c>
      <c r="J1344">
        <v>1102.2</v>
      </c>
      <c r="K1344">
        <v>1088.3340000000001</v>
      </c>
      <c r="L1344">
        <v>1080.329</v>
      </c>
      <c r="M1344">
        <v>1070.623</v>
      </c>
      <c r="N1344">
        <v>1090.1030000000001</v>
      </c>
      <c r="O1344">
        <v>1091.0830000000001</v>
      </c>
      <c r="P1344">
        <v>1311.933</v>
      </c>
      <c r="Q1344">
        <v>1659.7619999999999</v>
      </c>
      <c r="R1344">
        <v>2213.261</v>
      </c>
      <c r="S1344">
        <v>3141.9059999999999</v>
      </c>
      <c r="T1344">
        <v>3768.2959999999998</v>
      </c>
      <c r="U1344">
        <v>4037.9650000000001</v>
      </c>
      <c r="V1344">
        <v>4304.0420000000004</v>
      </c>
      <c r="W1344">
        <v>4532.6530000000002</v>
      </c>
      <c r="X1344">
        <v>4693.8180000000002</v>
      </c>
      <c r="Y1344">
        <v>4808.3040000000001</v>
      </c>
      <c r="Z1344">
        <v>4828.4080000000004</v>
      </c>
      <c r="AA1344">
        <v>4871.2640000000001</v>
      </c>
      <c r="AB1344">
        <v>4612.3999999999996</v>
      </c>
      <c r="AC1344">
        <v>4423.1059999999998</v>
      </c>
      <c r="AD1344">
        <v>4260.4840000000004</v>
      </c>
      <c r="AE1344">
        <v>2794.0120000000002</v>
      </c>
      <c r="AF1344">
        <v>1608.8920000000001</v>
      </c>
      <c r="AG1344">
        <v>1153.6469999999999</v>
      </c>
      <c r="AH1344">
        <v>66.972470000000001</v>
      </c>
      <c r="AI1344">
        <v>65.537949999999995</v>
      </c>
      <c r="AJ1344">
        <v>64.098209999999995</v>
      </c>
      <c r="AK1344">
        <v>62.829610000000002</v>
      </c>
      <c r="AL1344">
        <v>61.688989999999997</v>
      </c>
      <c r="AM1344">
        <v>60.941220000000001</v>
      </c>
      <c r="AN1344">
        <v>60.674109999999999</v>
      </c>
      <c r="AO1344">
        <v>63.966520000000003</v>
      </c>
      <c r="AP1344">
        <v>69.52901</v>
      </c>
      <c r="AQ1344">
        <v>75.066959999999995</v>
      </c>
      <c r="AR1344">
        <v>80.70908</v>
      </c>
      <c r="AS1344">
        <v>85.715770000000006</v>
      </c>
      <c r="AT1344">
        <v>90.008930000000007</v>
      </c>
      <c r="AU1344">
        <v>93.180059999999997</v>
      </c>
      <c r="AV1344">
        <v>94.899550000000005</v>
      </c>
      <c r="AW1344">
        <v>95.568470000000005</v>
      </c>
      <c r="AX1344">
        <v>95.018619999999999</v>
      </c>
      <c r="AY1344">
        <v>93.354169999999996</v>
      </c>
      <c r="AZ1344">
        <v>89.929329999999993</v>
      </c>
      <c r="BA1344">
        <v>84.505210000000005</v>
      </c>
      <c r="BB1344">
        <v>78.005210000000005</v>
      </c>
      <c r="BC1344">
        <v>73.193449999999999</v>
      </c>
      <c r="BD1344">
        <v>69.722470000000001</v>
      </c>
      <c r="BE1344">
        <v>67.147319999999993</v>
      </c>
      <c r="BF1344">
        <v>-1035.0119999999999</v>
      </c>
      <c r="BG1344">
        <v>1125.5909999999999</v>
      </c>
      <c r="BH1344">
        <v>0</v>
      </c>
      <c r="BI1344">
        <v>0</v>
      </c>
      <c r="BJ1344">
        <v>0</v>
      </c>
    </row>
    <row r="1345" spans="1:62" x14ac:dyDescent="0.25">
      <c r="A1345" t="s">
        <v>37</v>
      </c>
      <c r="B1345" t="s">
        <v>25</v>
      </c>
      <c r="C1345" t="s">
        <v>30</v>
      </c>
      <c r="D1345" t="s">
        <v>101</v>
      </c>
      <c r="E1345" t="s">
        <v>127</v>
      </c>
      <c r="F1345" t="s">
        <v>31</v>
      </c>
      <c r="G1345">
        <v>2022</v>
      </c>
      <c r="H1345">
        <v>8</v>
      </c>
      <c r="I1345">
        <v>80.897930000000002</v>
      </c>
      <c r="J1345">
        <v>1160.21</v>
      </c>
      <c r="K1345">
        <v>1145.615</v>
      </c>
      <c r="L1345">
        <v>1137.1880000000001</v>
      </c>
      <c r="M1345">
        <v>1126.972</v>
      </c>
      <c r="N1345">
        <v>1147.4770000000001</v>
      </c>
      <c r="O1345">
        <v>1148.508</v>
      </c>
      <c r="P1345">
        <v>1380.982</v>
      </c>
      <c r="Q1345">
        <v>1747.117</v>
      </c>
      <c r="R1345">
        <v>2329.748</v>
      </c>
      <c r="S1345">
        <v>3307.2689999999998</v>
      </c>
      <c r="T1345">
        <v>3966.627</v>
      </c>
      <c r="U1345">
        <v>4250.49</v>
      </c>
      <c r="V1345">
        <v>4530.5690000000004</v>
      </c>
      <c r="W1345">
        <v>4771.2139999999999</v>
      </c>
      <c r="X1345">
        <v>4940.8599999999997</v>
      </c>
      <c r="Y1345">
        <v>5061.3720000000003</v>
      </c>
      <c r="Z1345">
        <v>5082.5349999999999</v>
      </c>
      <c r="AA1345">
        <v>5127.6459999999997</v>
      </c>
      <c r="AB1345">
        <v>4855.1570000000002</v>
      </c>
      <c r="AC1345">
        <v>4655.9009999999998</v>
      </c>
      <c r="AD1345">
        <v>4484.7190000000001</v>
      </c>
      <c r="AE1345">
        <v>2941.0650000000001</v>
      </c>
      <c r="AF1345">
        <v>1693.5709999999999</v>
      </c>
      <c r="AG1345">
        <v>1214.365</v>
      </c>
      <c r="AH1345">
        <v>66.972470000000001</v>
      </c>
      <c r="AI1345">
        <v>65.537949999999995</v>
      </c>
      <c r="AJ1345">
        <v>64.098209999999995</v>
      </c>
      <c r="AK1345">
        <v>62.829610000000002</v>
      </c>
      <c r="AL1345">
        <v>61.688989999999997</v>
      </c>
      <c r="AM1345">
        <v>60.941220000000001</v>
      </c>
      <c r="AN1345">
        <v>60.674109999999999</v>
      </c>
      <c r="AO1345">
        <v>63.966520000000003</v>
      </c>
      <c r="AP1345">
        <v>69.52901</v>
      </c>
      <c r="AQ1345">
        <v>75.066959999999995</v>
      </c>
      <c r="AR1345">
        <v>80.70908</v>
      </c>
      <c r="AS1345">
        <v>85.715770000000006</v>
      </c>
      <c r="AT1345">
        <v>90.008930000000007</v>
      </c>
      <c r="AU1345">
        <v>93.180059999999997</v>
      </c>
      <c r="AV1345">
        <v>94.899550000000005</v>
      </c>
      <c r="AW1345">
        <v>95.568470000000005</v>
      </c>
      <c r="AX1345">
        <v>95.018619999999999</v>
      </c>
      <c r="AY1345">
        <v>93.354169999999996</v>
      </c>
      <c r="AZ1345">
        <v>89.929329999999993</v>
      </c>
      <c r="BA1345">
        <v>84.505210000000005</v>
      </c>
      <c r="BB1345">
        <v>78.005210000000005</v>
      </c>
      <c r="BC1345">
        <v>73.193449999999999</v>
      </c>
      <c r="BD1345">
        <v>69.722470000000001</v>
      </c>
      <c r="BE1345">
        <v>67.147319999999993</v>
      </c>
      <c r="BF1345">
        <v>-1089.4860000000001</v>
      </c>
      <c r="BG1345">
        <v>1247.193</v>
      </c>
      <c r="BH1345">
        <v>0</v>
      </c>
      <c r="BI1345">
        <v>0</v>
      </c>
      <c r="BJ1345">
        <v>0</v>
      </c>
    </row>
    <row r="1346" spans="1:62" x14ac:dyDescent="0.25">
      <c r="A1346" t="s">
        <v>37</v>
      </c>
      <c r="B1346" t="s">
        <v>25</v>
      </c>
      <c r="C1346" t="s">
        <v>2</v>
      </c>
      <c r="D1346" t="s">
        <v>126</v>
      </c>
      <c r="E1346" t="s">
        <v>100</v>
      </c>
      <c r="F1346" t="s">
        <v>33</v>
      </c>
      <c r="G1346">
        <v>2019</v>
      </c>
      <c r="H1346">
        <v>5</v>
      </c>
      <c r="I1346">
        <v>43</v>
      </c>
      <c r="J1346">
        <v>601.94560000000001</v>
      </c>
      <c r="K1346">
        <v>589.26400000000001</v>
      </c>
      <c r="L1346">
        <v>580.70540000000005</v>
      </c>
      <c r="M1346">
        <v>576.24549999999999</v>
      </c>
      <c r="N1346">
        <v>601.28089999999997</v>
      </c>
      <c r="O1346">
        <v>683.13390000000004</v>
      </c>
      <c r="P1346">
        <v>743.23050000000001</v>
      </c>
      <c r="Q1346">
        <v>876.92529999999999</v>
      </c>
      <c r="R1346">
        <v>1120.723</v>
      </c>
      <c r="S1346">
        <v>1392.386</v>
      </c>
      <c r="T1346">
        <v>1552.67</v>
      </c>
      <c r="U1346">
        <v>1703.05</v>
      </c>
      <c r="V1346">
        <v>1827.9369999999999</v>
      </c>
      <c r="W1346">
        <v>1917.8810000000001</v>
      </c>
      <c r="X1346">
        <v>1959.3689999999999</v>
      </c>
      <c r="Y1346">
        <v>1959.07</v>
      </c>
      <c r="Z1346">
        <v>1929.2090000000001</v>
      </c>
      <c r="AA1346">
        <v>1920.1020000000001</v>
      </c>
      <c r="AB1346">
        <v>1945.3409999999999</v>
      </c>
      <c r="AC1346">
        <v>1832.83</v>
      </c>
      <c r="AD1346">
        <v>1763.674</v>
      </c>
      <c r="AE1346">
        <v>1323.836</v>
      </c>
      <c r="AF1346">
        <v>787.63699999999994</v>
      </c>
      <c r="AG1346">
        <v>624.74559999999997</v>
      </c>
      <c r="AH1346">
        <v>72.130809999999997</v>
      </c>
      <c r="AI1346">
        <v>70.066860000000005</v>
      </c>
      <c r="AJ1346">
        <v>68.776160000000004</v>
      </c>
      <c r="AK1346">
        <v>67.194770000000005</v>
      </c>
      <c r="AL1346">
        <v>65.845929999999996</v>
      </c>
      <c r="AM1346">
        <v>64.563959999999994</v>
      </c>
      <c r="AN1346">
        <v>65.087209999999999</v>
      </c>
      <c r="AO1346">
        <v>69.558139999999995</v>
      </c>
      <c r="AP1346">
        <v>74.604650000000007</v>
      </c>
      <c r="AQ1346">
        <v>79.101749999999996</v>
      </c>
      <c r="AR1346">
        <v>83.279070000000004</v>
      </c>
      <c r="AS1346">
        <v>86.74709</v>
      </c>
      <c r="AT1346">
        <v>89.688959999999994</v>
      </c>
      <c r="AU1346">
        <v>92.200580000000002</v>
      </c>
      <c r="AV1346">
        <v>94.113370000000003</v>
      </c>
      <c r="AW1346">
        <v>94.991280000000003</v>
      </c>
      <c r="AX1346">
        <v>95.040700000000001</v>
      </c>
      <c r="AY1346">
        <v>94.229650000000007</v>
      </c>
      <c r="AZ1346">
        <v>91.802319999999995</v>
      </c>
      <c r="BA1346">
        <v>87.781970000000001</v>
      </c>
      <c r="BB1346">
        <v>83.130809999999997</v>
      </c>
      <c r="BC1346">
        <v>79.593029999999999</v>
      </c>
      <c r="BD1346">
        <v>77.031970000000001</v>
      </c>
      <c r="BE1346">
        <v>74.680229999999995</v>
      </c>
      <c r="BF1346">
        <v>-394.69380000000001</v>
      </c>
      <c r="BG1346">
        <v>74.170490000000001</v>
      </c>
      <c r="BH1346">
        <v>0</v>
      </c>
      <c r="BI1346">
        <v>0</v>
      </c>
      <c r="BJ1346">
        <v>0</v>
      </c>
    </row>
    <row r="1347" spans="1:62" x14ac:dyDescent="0.25">
      <c r="A1347" t="s">
        <v>37</v>
      </c>
      <c r="B1347" t="s">
        <v>25</v>
      </c>
      <c r="C1347" t="s">
        <v>2</v>
      </c>
      <c r="D1347" t="s">
        <v>126</v>
      </c>
      <c r="E1347" t="s">
        <v>100</v>
      </c>
      <c r="F1347" t="s">
        <v>33</v>
      </c>
      <c r="G1347">
        <v>2019</v>
      </c>
      <c r="H1347">
        <v>6</v>
      </c>
      <c r="I1347">
        <v>43</v>
      </c>
      <c r="J1347">
        <v>561.63239999999996</v>
      </c>
      <c r="K1347">
        <v>542.18219999999997</v>
      </c>
      <c r="L1347">
        <v>534.32550000000003</v>
      </c>
      <c r="M1347">
        <v>531.44640000000004</v>
      </c>
      <c r="N1347">
        <v>551.20230000000004</v>
      </c>
      <c r="O1347">
        <v>605.00040000000001</v>
      </c>
      <c r="P1347">
        <v>684.51400000000001</v>
      </c>
      <c r="Q1347">
        <v>926.37059999999997</v>
      </c>
      <c r="R1347">
        <v>1181.4549999999999</v>
      </c>
      <c r="S1347">
        <v>1483.6869999999999</v>
      </c>
      <c r="T1347">
        <v>1692.8330000000001</v>
      </c>
      <c r="U1347">
        <v>1865.337</v>
      </c>
      <c r="V1347">
        <v>2007.7919999999999</v>
      </c>
      <c r="W1347">
        <v>2107.5680000000002</v>
      </c>
      <c r="X1347">
        <v>2151.8539999999998</v>
      </c>
      <c r="Y1347">
        <v>2138.4209999999998</v>
      </c>
      <c r="Z1347">
        <v>2132.4029999999998</v>
      </c>
      <c r="AA1347">
        <v>2192.5300000000002</v>
      </c>
      <c r="AB1347">
        <v>2236.3449999999998</v>
      </c>
      <c r="AC1347">
        <v>2105.694</v>
      </c>
      <c r="AD1347">
        <v>1945.568</v>
      </c>
      <c r="AE1347">
        <v>1478.761</v>
      </c>
      <c r="AF1347">
        <v>803.69010000000003</v>
      </c>
      <c r="AG1347">
        <v>605.39800000000002</v>
      </c>
      <c r="AH1347">
        <v>75.566860000000005</v>
      </c>
      <c r="AI1347">
        <v>74.180229999999995</v>
      </c>
      <c r="AJ1347">
        <v>72.656970000000001</v>
      </c>
      <c r="AK1347">
        <v>70.75291</v>
      </c>
      <c r="AL1347">
        <v>69.770349999999993</v>
      </c>
      <c r="AM1347">
        <v>68.645349999999993</v>
      </c>
      <c r="AN1347">
        <v>69.215119999999999</v>
      </c>
      <c r="AO1347">
        <v>73.386629999999997</v>
      </c>
      <c r="AP1347">
        <v>78</v>
      </c>
      <c r="AQ1347">
        <v>82.37791</v>
      </c>
      <c r="AR1347">
        <v>86.345929999999996</v>
      </c>
      <c r="AS1347">
        <v>89.994190000000003</v>
      </c>
      <c r="AT1347">
        <v>92.909880000000001</v>
      </c>
      <c r="AU1347">
        <v>95.101749999999996</v>
      </c>
      <c r="AV1347">
        <v>96.962209999999999</v>
      </c>
      <c r="AW1347">
        <v>98.287790000000001</v>
      </c>
      <c r="AX1347">
        <v>98.093029999999999</v>
      </c>
      <c r="AY1347">
        <v>97.683139999999995</v>
      </c>
      <c r="AZ1347">
        <v>96.200580000000002</v>
      </c>
      <c r="BA1347">
        <v>93.029070000000004</v>
      </c>
      <c r="BB1347">
        <v>88.383719999999997</v>
      </c>
      <c r="BC1347">
        <v>84.715119999999999</v>
      </c>
      <c r="BD1347">
        <v>81.883719999999997</v>
      </c>
      <c r="BE1347">
        <v>79.244190000000003</v>
      </c>
      <c r="BF1347">
        <v>-394.69380000000001</v>
      </c>
      <c r="BG1347">
        <v>74.170490000000001</v>
      </c>
      <c r="BH1347">
        <v>0</v>
      </c>
      <c r="BI1347">
        <v>0</v>
      </c>
      <c r="BJ1347">
        <v>0</v>
      </c>
    </row>
    <row r="1348" spans="1:62" x14ac:dyDescent="0.25">
      <c r="A1348" t="s">
        <v>37</v>
      </c>
      <c r="B1348" t="s">
        <v>25</v>
      </c>
      <c r="C1348" t="s">
        <v>2</v>
      </c>
      <c r="D1348" t="s">
        <v>126</v>
      </c>
      <c r="E1348" t="s">
        <v>100</v>
      </c>
      <c r="F1348" t="s">
        <v>33</v>
      </c>
      <c r="G1348">
        <v>2019</v>
      </c>
      <c r="H1348">
        <v>7</v>
      </c>
      <c r="I1348">
        <v>43</v>
      </c>
      <c r="J1348">
        <v>592.44119999999998</v>
      </c>
      <c r="K1348">
        <v>559.45749999999998</v>
      </c>
      <c r="L1348">
        <v>543.4923</v>
      </c>
      <c r="M1348">
        <v>542.68989999999997</v>
      </c>
      <c r="N1348">
        <v>517.61599999999999</v>
      </c>
      <c r="O1348">
        <v>539.62789999999995</v>
      </c>
      <c r="P1348">
        <v>638.23739999999998</v>
      </c>
      <c r="Q1348">
        <v>956.89940000000001</v>
      </c>
      <c r="R1348">
        <v>1229.2729999999999</v>
      </c>
      <c r="S1348">
        <v>1559.0139999999999</v>
      </c>
      <c r="T1348">
        <v>1812.5609999999999</v>
      </c>
      <c r="U1348">
        <v>1991.8040000000001</v>
      </c>
      <c r="V1348">
        <v>2160.8780000000002</v>
      </c>
      <c r="W1348">
        <v>2258.0079999999998</v>
      </c>
      <c r="X1348">
        <v>2316.4169999999999</v>
      </c>
      <c r="Y1348">
        <v>2323.9450000000002</v>
      </c>
      <c r="Z1348">
        <v>2336.5729999999999</v>
      </c>
      <c r="AA1348">
        <v>2387.279</v>
      </c>
      <c r="AB1348">
        <v>2402.2069999999999</v>
      </c>
      <c r="AC1348">
        <v>2210.509</v>
      </c>
      <c r="AD1348">
        <v>2024.96</v>
      </c>
      <c r="AE1348">
        <v>1532.385</v>
      </c>
      <c r="AF1348">
        <v>833.93430000000001</v>
      </c>
      <c r="AG1348">
        <v>638.65499999999997</v>
      </c>
      <c r="AH1348">
        <v>81.119190000000003</v>
      </c>
      <c r="AI1348">
        <v>78.316860000000005</v>
      </c>
      <c r="AJ1348">
        <v>76.363370000000003</v>
      </c>
      <c r="AK1348">
        <v>75.12209</v>
      </c>
      <c r="AL1348">
        <v>74.066860000000005</v>
      </c>
      <c r="AM1348">
        <v>72.950580000000002</v>
      </c>
      <c r="AN1348">
        <v>72.982560000000007</v>
      </c>
      <c r="AO1348">
        <v>77.206400000000002</v>
      </c>
      <c r="AP1348">
        <v>81.720929999999996</v>
      </c>
      <c r="AQ1348">
        <v>85.941860000000005</v>
      </c>
      <c r="AR1348">
        <v>90.072680000000005</v>
      </c>
      <c r="AS1348">
        <v>93.988370000000003</v>
      </c>
      <c r="AT1348">
        <v>97.386629999999997</v>
      </c>
      <c r="AU1348">
        <v>99.738370000000003</v>
      </c>
      <c r="AV1348">
        <v>101.5843</v>
      </c>
      <c r="AW1348">
        <v>102.4448</v>
      </c>
      <c r="AX1348">
        <v>102.5669</v>
      </c>
      <c r="AY1348">
        <v>101.74420000000001</v>
      </c>
      <c r="AZ1348">
        <v>100.3198</v>
      </c>
      <c r="BA1348">
        <v>96.848839999999996</v>
      </c>
      <c r="BB1348">
        <v>91.561040000000006</v>
      </c>
      <c r="BC1348">
        <v>87.50291</v>
      </c>
      <c r="BD1348">
        <v>84.718029999999999</v>
      </c>
      <c r="BE1348">
        <v>82.904070000000004</v>
      </c>
      <c r="BF1348">
        <v>-394.69380000000001</v>
      </c>
      <c r="BG1348">
        <v>74.170490000000001</v>
      </c>
      <c r="BH1348">
        <v>0</v>
      </c>
      <c r="BI1348">
        <v>0</v>
      </c>
      <c r="BJ1348">
        <v>0</v>
      </c>
    </row>
    <row r="1349" spans="1:62" x14ac:dyDescent="0.25">
      <c r="A1349" t="s">
        <v>37</v>
      </c>
      <c r="B1349" t="s">
        <v>25</v>
      </c>
      <c r="C1349" t="s">
        <v>2</v>
      </c>
      <c r="D1349" t="s">
        <v>126</v>
      </c>
      <c r="E1349" t="s">
        <v>100</v>
      </c>
      <c r="F1349" t="s">
        <v>33</v>
      </c>
      <c r="G1349">
        <v>2019</v>
      </c>
      <c r="H1349">
        <v>8</v>
      </c>
      <c r="I1349">
        <v>43</v>
      </c>
      <c r="J1349">
        <v>588.74099999999999</v>
      </c>
      <c r="K1349">
        <v>556.64469999999994</v>
      </c>
      <c r="L1349">
        <v>543.72400000000005</v>
      </c>
      <c r="M1349">
        <v>539.95029999999997</v>
      </c>
      <c r="N1349">
        <v>522.20060000000001</v>
      </c>
      <c r="O1349">
        <v>551.30079999999998</v>
      </c>
      <c r="P1349">
        <v>646.76610000000005</v>
      </c>
      <c r="Q1349">
        <v>958.21420000000001</v>
      </c>
      <c r="R1349">
        <v>1228.585</v>
      </c>
      <c r="S1349">
        <v>1526.83</v>
      </c>
      <c r="T1349">
        <v>1758.952</v>
      </c>
      <c r="U1349">
        <v>1937.5170000000001</v>
      </c>
      <c r="V1349">
        <v>2086.6109999999999</v>
      </c>
      <c r="W1349">
        <v>2194.8270000000002</v>
      </c>
      <c r="X1349">
        <v>2261.5129999999999</v>
      </c>
      <c r="Y1349">
        <v>2294.7379999999998</v>
      </c>
      <c r="Z1349">
        <v>2345.5070000000001</v>
      </c>
      <c r="AA1349">
        <v>2394.1439999999998</v>
      </c>
      <c r="AB1349">
        <v>2387.355</v>
      </c>
      <c r="AC1349">
        <v>2188.9839999999999</v>
      </c>
      <c r="AD1349">
        <v>2049.2640000000001</v>
      </c>
      <c r="AE1349">
        <v>1510.021</v>
      </c>
      <c r="AF1349">
        <v>846.7</v>
      </c>
      <c r="AG1349">
        <v>649.95780000000002</v>
      </c>
      <c r="AH1349">
        <v>78.183139999999995</v>
      </c>
      <c r="AI1349">
        <v>76.468029999999999</v>
      </c>
      <c r="AJ1349">
        <v>74.889529999999993</v>
      </c>
      <c r="AK1349">
        <v>73.854650000000007</v>
      </c>
      <c r="AL1349">
        <v>72.470929999999996</v>
      </c>
      <c r="AM1349">
        <v>71.572680000000005</v>
      </c>
      <c r="AN1349">
        <v>70.87209</v>
      </c>
      <c r="AO1349">
        <v>73.735470000000007</v>
      </c>
      <c r="AP1349">
        <v>78.296509999999998</v>
      </c>
      <c r="AQ1349">
        <v>83.232560000000007</v>
      </c>
      <c r="AR1349">
        <v>87.930229999999995</v>
      </c>
      <c r="AS1349">
        <v>92.261629999999997</v>
      </c>
      <c r="AT1349">
        <v>95.965119999999999</v>
      </c>
      <c r="AU1349">
        <v>98.74709</v>
      </c>
      <c r="AV1349">
        <v>100.7529</v>
      </c>
      <c r="AW1349">
        <v>101.78489999999999</v>
      </c>
      <c r="AX1349">
        <v>101.6948</v>
      </c>
      <c r="AY1349">
        <v>100.57850000000001</v>
      </c>
      <c r="AZ1349">
        <v>98.145349999999993</v>
      </c>
      <c r="BA1349">
        <v>93.837209999999999</v>
      </c>
      <c r="BB1349">
        <v>88.110470000000007</v>
      </c>
      <c r="BC1349">
        <v>84.936040000000006</v>
      </c>
      <c r="BD1349">
        <v>82.337209999999999</v>
      </c>
      <c r="BE1349">
        <v>80.357560000000007</v>
      </c>
      <c r="BF1349">
        <v>-394.69380000000001</v>
      </c>
      <c r="BG1349">
        <v>74.170490000000001</v>
      </c>
      <c r="BH1349">
        <v>0</v>
      </c>
      <c r="BI1349">
        <v>0</v>
      </c>
      <c r="BJ1349">
        <v>0</v>
      </c>
    </row>
    <row r="1350" spans="1:62" x14ac:dyDescent="0.25">
      <c r="A1350" t="s">
        <v>37</v>
      </c>
      <c r="B1350" t="s">
        <v>25</v>
      </c>
      <c r="C1350" t="s">
        <v>2</v>
      </c>
      <c r="D1350" t="s">
        <v>126</v>
      </c>
      <c r="E1350" t="s">
        <v>100</v>
      </c>
      <c r="F1350" t="s">
        <v>33</v>
      </c>
      <c r="G1350">
        <v>2019</v>
      </c>
      <c r="H1350">
        <v>9</v>
      </c>
      <c r="I1350">
        <v>43</v>
      </c>
      <c r="J1350">
        <v>568.95860000000005</v>
      </c>
      <c r="K1350">
        <v>549.80870000000004</v>
      </c>
      <c r="L1350">
        <v>544.48749999999995</v>
      </c>
      <c r="M1350">
        <v>542.65049999999997</v>
      </c>
      <c r="N1350">
        <v>553.45140000000004</v>
      </c>
      <c r="O1350">
        <v>617.60159999999996</v>
      </c>
      <c r="P1350">
        <v>741.09429999999998</v>
      </c>
      <c r="Q1350">
        <v>896.89170000000001</v>
      </c>
      <c r="R1350">
        <v>1142.741</v>
      </c>
      <c r="S1350">
        <v>1466.57</v>
      </c>
      <c r="T1350">
        <v>1617.4860000000001</v>
      </c>
      <c r="U1350">
        <v>1759.9690000000001</v>
      </c>
      <c r="V1350">
        <v>1910.636</v>
      </c>
      <c r="W1350">
        <v>1989.5</v>
      </c>
      <c r="X1350">
        <v>2042.7750000000001</v>
      </c>
      <c r="Y1350">
        <v>2055.3290000000002</v>
      </c>
      <c r="Z1350">
        <v>2088.4349999999999</v>
      </c>
      <c r="AA1350">
        <v>2138.1970000000001</v>
      </c>
      <c r="AB1350">
        <v>2098.634</v>
      </c>
      <c r="AC1350">
        <v>1987.5640000000001</v>
      </c>
      <c r="AD1350">
        <v>1803.6189999999999</v>
      </c>
      <c r="AE1350">
        <v>1347.7819999999999</v>
      </c>
      <c r="AF1350">
        <v>792.47659999999996</v>
      </c>
      <c r="AG1350">
        <v>629.82960000000003</v>
      </c>
      <c r="AH1350">
        <v>73.159880000000001</v>
      </c>
      <c r="AI1350">
        <v>71.412790000000001</v>
      </c>
      <c r="AJ1350">
        <v>70.014529999999993</v>
      </c>
      <c r="AK1350">
        <v>68.639529999999993</v>
      </c>
      <c r="AL1350">
        <v>67.436040000000006</v>
      </c>
      <c r="AM1350">
        <v>66.441860000000005</v>
      </c>
      <c r="AN1350">
        <v>65.581400000000002</v>
      </c>
      <c r="AO1350">
        <v>67.162790000000001</v>
      </c>
      <c r="AP1350">
        <v>72.546509999999998</v>
      </c>
      <c r="AQ1350">
        <v>78.697680000000005</v>
      </c>
      <c r="AR1350">
        <v>83.880809999999997</v>
      </c>
      <c r="AS1350">
        <v>87.822680000000005</v>
      </c>
      <c r="AT1350">
        <v>91.290700000000001</v>
      </c>
      <c r="AU1350">
        <v>93.816860000000005</v>
      </c>
      <c r="AV1350">
        <v>95.674419999999998</v>
      </c>
      <c r="AW1350">
        <v>96.784880000000001</v>
      </c>
      <c r="AX1350">
        <v>96.959299999999999</v>
      </c>
      <c r="AY1350">
        <v>95.441860000000005</v>
      </c>
      <c r="AZ1350">
        <v>92.151160000000004</v>
      </c>
      <c r="BA1350">
        <v>86.837209999999999</v>
      </c>
      <c r="BB1350">
        <v>82.517439999999993</v>
      </c>
      <c r="BC1350">
        <v>79.796509999999998</v>
      </c>
      <c r="BD1350">
        <v>77.412790000000001</v>
      </c>
      <c r="BE1350">
        <v>75.427319999999995</v>
      </c>
      <c r="BF1350">
        <v>-394.69380000000001</v>
      </c>
      <c r="BG1350">
        <v>74.170490000000001</v>
      </c>
      <c r="BH1350">
        <v>0</v>
      </c>
      <c r="BI1350">
        <v>0</v>
      </c>
      <c r="BJ1350">
        <v>0</v>
      </c>
    </row>
    <row r="1351" spans="1:62" x14ac:dyDescent="0.25">
      <c r="A1351" t="s">
        <v>37</v>
      </c>
      <c r="B1351" t="s">
        <v>25</v>
      </c>
      <c r="C1351" t="s">
        <v>2</v>
      </c>
      <c r="D1351" t="s">
        <v>126</v>
      </c>
      <c r="E1351" t="s">
        <v>100</v>
      </c>
      <c r="F1351" t="s">
        <v>33</v>
      </c>
      <c r="G1351">
        <v>2019</v>
      </c>
      <c r="H1351">
        <v>10</v>
      </c>
      <c r="I1351">
        <v>43</v>
      </c>
      <c r="J1351">
        <v>619.77480000000003</v>
      </c>
      <c r="K1351">
        <v>608.87130000000002</v>
      </c>
      <c r="L1351">
        <v>605.2998</v>
      </c>
      <c r="M1351">
        <v>604.04809999999998</v>
      </c>
      <c r="N1351">
        <v>615.68870000000004</v>
      </c>
      <c r="O1351">
        <v>700.62199999999996</v>
      </c>
      <c r="P1351">
        <v>753.32389999999998</v>
      </c>
      <c r="Q1351">
        <v>908.87599999999998</v>
      </c>
      <c r="R1351">
        <v>1073.75</v>
      </c>
      <c r="S1351">
        <v>1346.222</v>
      </c>
      <c r="T1351">
        <v>1488.366</v>
      </c>
      <c r="U1351">
        <v>1645.9090000000001</v>
      </c>
      <c r="V1351">
        <v>1764.2950000000001</v>
      </c>
      <c r="W1351">
        <v>1817.3219999999999</v>
      </c>
      <c r="X1351">
        <v>1850.8589999999999</v>
      </c>
      <c r="Y1351">
        <v>1839.058</v>
      </c>
      <c r="Z1351">
        <v>1859.921</v>
      </c>
      <c r="AA1351">
        <v>1899.6010000000001</v>
      </c>
      <c r="AB1351">
        <v>1891.6410000000001</v>
      </c>
      <c r="AC1351">
        <v>1798.0820000000001</v>
      </c>
      <c r="AD1351">
        <v>1622.1590000000001</v>
      </c>
      <c r="AE1351">
        <v>1224.499</v>
      </c>
      <c r="AF1351">
        <v>778.96939999999995</v>
      </c>
      <c r="AG1351">
        <v>642.74300000000005</v>
      </c>
      <c r="AH1351">
        <v>70.223839999999996</v>
      </c>
      <c r="AI1351">
        <v>68.755809999999997</v>
      </c>
      <c r="AJ1351">
        <v>67.668599999999998</v>
      </c>
      <c r="AK1351">
        <v>66.25</v>
      </c>
      <c r="AL1351">
        <v>65.052319999999995</v>
      </c>
      <c r="AM1351">
        <v>64.311040000000006</v>
      </c>
      <c r="AN1351">
        <v>63.476750000000003</v>
      </c>
      <c r="AO1351">
        <v>64.279070000000004</v>
      </c>
      <c r="AP1351">
        <v>68.729650000000007</v>
      </c>
      <c r="AQ1351">
        <v>74.311040000000006</v>
      </c>
      <c r="AR1351">
        <v>79.572680000000005</v>
      </c>
      <c r="AS1351">
        <v>84.008719999999997</v>
      </c>
      <c r="AT1351">
        <v>87.787790000000001</v>
      </c>
      <c r="AU1351">
        <v>90.462209999999999</v>
      </c>
      <c r="AV1351">
        <v>92.380809999999997</v>
      </c>
      <c r="AW1351">
        <v>93.125</v>
      </c>
      <c r="AX1351">
        <v>92.767439999999993</v>
      </c>
      <c r="AY1351">
        <v>90.857560000000007</v>
      </c>
      <c r="AZ1351">
        <v>86.668599999999998</v>
      </c>
      <c r="BA1351">
        <v>81.965119999999999</v>
      </c>
      <c r="BB1351">
        <v>78.683139999999995</v>
      </c>
      <c r="BC1351">
        <v>76.087209999999999</v>
      </c>
      <c r="BD1351">
        <v>73.950580000000002</v>
      </c>
      <c r="BE1351">
        <v>72.241280000000003</v>
      </c>
      <c r="BF1351">
        <v>-394.69380000000001</v>
      </c>
      <c r="BG1351">
        <v>74.170490000000001</v>
      </c>
      <c r="BH1351">
        <v>0</v>
      </c>
      <c r="BI1351">
        <v>0</v>
      </c>
      <c r="BJ1351">
        <v>0</v>
      </c>
    </row>
    <row r="1352" spans="1:62" x14ac:dyDescent="0.25">
      <c r="A1352" t="s">
        <v>37</v>
      </c>
      <c r="B1352" t="s">
        <v>25</v>
      </c>
      <c r="C1352" t="s">
        <v>2</v>
      </c>
      <c r="D1352" t="s">
        <v>126</v>
      </c>
      <c r="E1352" t="s">
        <v>100</v>
      </c>
      <c r="F1352" t="s">
        <v>33</v>
      </c>
      <c r="G1352">
        <v>2020</v>
      </c>
      <c r="H1352">
        <v>5</v>
      </c>
      <c r="I1352">
        <v>39.341439999999999</v>
      </c>
      <c r="J1352">
        <v>550.73030000000006</v>
      </c>
      <c r="K1352">
        <v>539.1277</v>
      </c>
      <c r="L1352">
        <v>531.29740000000004</v>
      </c>
      <c r="M1352">
        <v>527.21690000000001</v>
      </c>
      <c r="N1352">
        <v>550.1223</v>
      </c>
      <c r="O1352">
        <v>625.01089999999999</v>
      </c>
      <c r="P1352">
        <v>679.99440000000004</v>
      </c>
      <c r="Q1352">
        <v>802.31399999999996</v>
      </c>
      <c r="R1352">
        <v>1025.3689999999999</v>
      </c>
      <c r="S1352">
        <v>1273.9179999999999</v>
      </c>
      <c r="T1352">
        <v>1420.5640000000001</v>
      </c>
      <c r="U1352">
        <v>1558.15</v>
      </c>
      <c r="V1352">
        <v>1672.4110000000001</v>
      </c>
      <c r="W1352">
        <v>1754.702</v>
      </c>
      <c r="X1352">
        <v>1792.6610000000001</v>
      </c>
      <c r="Y1352">
        <v>1792.386</v>
      </c>
      <c r="Z1352">
        <v>1765.066</v>
      </c>
      <c r="AA1352">
        <v>1756.7349999999999</v>
      </c>
      <c r="AB1352">
        <v>1779.825</v>
      </c>
      <c r="AC1352">
        <v>1676.8879999999999</v>
      </c>
      <c r="AD1352">
        <v>1613.615</v>
      </c>
      <c r="AE1352">
        <v>1211.2</v>
      </c>
      <c r="AF1352">
        <v>720.62260000000003</v>
      </c>
      <c r="AG1352">
        <v>571.59050000000002</v>
      </c>
      <c r="AH1352">
        <v>72.130809999999997</v>
      </c>
      <c r="AI1352">
        <v>70.066860000000005</v>
      </c>
      <c r="AJ1352">
        <v>68.776160000000004</v>
      </c>
      <c r="AK1352">
        <v>67.194770000000005</v>
      </c>
      <c r="AL1352">
        <v>65.845929999999996</v>
      </c>
      <c r="AM1352">
        <v>64.563959999999994</v>
      </c>
      <c r="AN1352">
        <v>65.087209999999999</v>
      </c>
      <c r="AO1352">
        <v>69.558139999999995</v>
      </c>
      <c r="AP1352">
        <v>74.604650000000007</v>
      </c>
      <c r="AQ1352">
        <v>79.101749999999996</v>
      </c>
      <c r="AR1352">
        <v>83.279070000000004</v>
      </c>
      <c r="AS1352">
        <v>86.74709</v>
      </c>
      <c r="AT1352">
        <v>89.688959999999994</v>
      </c>
      <c r="AU1352">
        <v>92.200580000000002</v>
      </c>
      <c r="AV1352">
        <v>94.113370000000003</v>
      </c>
      <c r="AW1352">
        <v>94.991280000000003</v>
      </c>
      <c r="AX1352">
        <v>95.040700000000001</v>
      </c>
      <c r="AY1352">
        <v>94.229650000000007</v>
      </c>
      <c r="AZ1352">
        <v>91.802319999999995</v>
      </c>
      <c r="BA1352">
        <v>87.781970000000001</v>
      </c>
      <c r="BB1352">
        <v>83.130809999999997</v>
      </c>
      <c r="BC1352">
        <v>79.593029999999999</v>
      </c>
      <c r="BD1352">
        <v>77.031970000000001</v>
      </c>
      <c r="BE1352">
        <v>74.680229999999995</v>
      </c>
      <c r="BF1352">
        <v>-361.11219999999997</v>
      </c>
      <c r="BG1352">
        <v>62.08614</v>
      </c>
      <c r="BH1352">
        <v>0</v>
      </c>
      <c r="BI1352">
        <v>0</v>
      </c>
      <c r="BJ1352">
        <v>0</v>
      </c>
    </row>
    <row r="1353" spans="1:62" x14ac:dyDescent="0.25">
      <c r="A1353" t="s">
        <v>37</v>
      </c>
      <c r="B1353" t="s">
        <v>25</v>
      </c>
      <c r="C1353" t="s">
        <v>2</v>
      </c>
      <c r="D1353" t="s">
        <v>126</v>
      </c>
      <c r="E1353" t="s">
        <v>100</v>
      </c>
      <c r="F1353" t="s">
        <v>33</v>
      </c>
      <c r="G1353">
        <v>2020</v>
      </c>
      <c r="H1353">
        <v>6</v>
      </c>
      <c r="I1353">
        <v>51.765050000000002</v>
      </c>
      <c r="J1353">
        <v>676.11469999999997</v>
      </c>
      <c r="K1353">
        <v>652.69979999999998</v>
      </c>
      <c r="L1353">
        <v>643.24159999999995</v>
      </c>
      <c r="M1353">
        <v>639.77560000000005</v>
      </c>
      <c r="N1353">
        <v>663.55849999999998</v>
      </c>
      <c r="O1353">
        <v>728.32280000000003</v>
      </c>
      <c r="P1353">
        <v>824.04430000000002</v>
      </c>
      <c r="Q1353">
        <v>1115.201</v>
      </c>
      <c r="R1353">
        <v>1422.2809999999999</v>
      </c>
      <c r="S1353">
        <v>1786.1189999999999</v>
      </c>
      <c r="T1353">
        <v>2037.8979999999999</v>
      </c>
      <c r="U1353">
        <v>2245.5639999999999</v>
      </c>
      <c r="V1353">
        <v>2417.0569999999998</v>
      </c>
      <c r="W1353">
        <v>2537.1709999999998</v>
      </c>
      <c r="X1353">
        <v>2590.4850000000001</v>
      </c>
      <c r="Y1353">
        <v>2574.3130000000001</v>
      </c>
      <c r="Z1353">
        <v>2567.069</v>
      </c>
      <c r="AA1353">
        <v>2639.451</v>
      </c>
      <c r="AB1353">
        <v>2692.1979999999999</v>
      </c>
      <c r="AC1353">
        <v>2534.915</v>
      </c>
      <c r="AD1353">
        <v>2342.15</v>
      </c>
      <c r="AE1353">
        <v>1780.19</v>
      </c>
      <c r="AF1353">
        <v>967.51289999999995</v>
      </c>
      <c r="AG1353">
        <v>728.80139999999994</v>
      </c>
      <c r="AH1353">
        <v>75.566860000000005</v>
      </c>
      <c r="AI1353">
        <v>74.180229999999995</v>
      </c>
      <c r="AJ1353">
        <v>72.656970000000001</v>
      </c>
      <c r="AK1353">
        <v>70.75291</v>
      </c>
      <c r="AL1353">
        <v>69.770349999999993</v>
      </c>
      <c r="AM1353">
        <v>68.645349999999993</v>
      </c>
      <c r="AN1353">
        <v>69.215119999999999</v>
      </c>
      <c r="AO1353">
        <v>73.386629999999997</v>
      </c>
      <c r="AP1353">
        <v>78</v>
      </c>
      <c r="AQ1353">
        <v>82.37791</v>
      </c>
      <c r="AR1353">
        <v>86.345929999999996</v>
      </c>
      <c r="AS1353">
        <v>89.994190000000003</v>
      </c>
      <c r="AT1353">
        <v>92.909880000000001</v>
      </c>
      <c r="AU1353">
        <v>95.101749999999996</v>
      </c>
      <c r="AV1353">
        <v>96.962209999999999</v>
      </c>
      <c r="AW1353">
        <v>98.287790000000001</v>
      </c>
      <c r="AX1353">
        <v>98.093029999999999</v>
      </c>
      <c r="AY1353">
        <v>97.683139999999995</v>
      </c>
      <c r="AZ1353">
        <v>96.200580000000002</v>
      </c>
      <c r="BA1353">
        <v>93.029070000000004</v>
      </c>
      <c r="BB1353">
        <v>88.383719999999997</v>
      </c>
      <c r="BC1353">
        <v>84.715119999999999</v>
      </c>
      <c r="BD1353">
        <v>81.883719999999997</v>
      </c>
      <c r="BE1353">
        <v>79.244190000000003</v>
      </c>
      <c r="BF1353">
        <v>-475.14760000000001</v>
      </c>
      <c r="BG1353">
        <v>107.48990000000001</v>
      </c>
      <c r="BH1353">
        <v>0</v>
      </c>
      <c r="BI1353">
        <v>0</v>
      </c>
      <c r="BJ1353">
        <v>0</v>
      </c>
    </row>
    <row r="1354" spans="1:62" x14ac:dyDescent="0.25">
      <c r="A1354" t="s">
        <v>37</v>
      </c>
      <c r="B1354" t="s">
        <v>25</v>
      </c>
      <c r="C1354" t="s">
        <v>2</v>
      </c>
      <c r="D1354" t="s">
        <v>126</v>
      </c>
      <c r="E1354" t="s">
        <v>100</v>
      </c>
      <c r="F1354" t="s">
        <v>33</v>
      </c>
      <c r="G1354">
        <v>2020</v>
      </c>
      <c r="H1354">
        <v>7</v>
      </c>
      <c r="I1354">
        <v>70.400469999999999</v>
      </c>
      <c r="J1354">
        <v>969.95659999999998</v>
      </c>
      <c r="K1354">
        <v>915.95510000000002</v>
      </c>
      <c r="L1354">
        <v>889.81659999999999</v>
      </c>
      <c r="M1354">
        <v>888.50300000000004</v>
      </c>
      <c r="N1354">
        <v>847.45140000000004</v>
      </c>
      <c r="O1354">
        <v>883.4896</v>
      </c>
      <c r="P1354">
        <v>1044.9349999999999</v>
      </c>
      <c r="Q1354">
        <v>1566.655</v>
      </c>
      <c r="R1354">
        <v>2012.59</v>
      </c>
      <c r="S1354">
        <v>2552.4479999999999</v>
      </c>
      <c r="T1354">
        <v>2967.5619999999999</v>
      </c>
      <c r="U1354">
        <v>3261.0210000000002</v>
      </c>
      <c r="V1354">
        <v>3537.8330000000001</v>
      </c>
      <c r="W1354">
        <v>3696.855</v>
      </c>
      <c r="X1354">
        <v>3792.4850000000001</v>
      </c>
      <c r="Y1354">
        <v>3804.81</v>
      </c>
      <c r="Z1354">
        <v>3825.4839999999999</v>
      </c>
      <c r="AA1354">
        <v>3908.5010000000002</v>
      </c>
      <c r="AB1354">
        <v>3932.942</v>
      </c>
      <c r="AC1354">
        <v>3619.0889999999999</v>
      </c>
      <c r="AD1354">
        <v>3315.3049999999998</v>
      </c>
      <c r="AE1354">
        <v>2508.8519999999999</v>
      </c>
      <c r="AF1354">
        <v>1365.3340000000001</v>
      </c>
      <c r="AG1354">
        <v>1045.6189999999999</v>
      </c>
      <c r="AH1354">
        <v>81.119190000000003</v>
      </c>
      <c r="AI1354">
        <v>78.316860000000005</v>
      </c>
      <c r="AJ1354">
        <v>76.363370000000003</v>
      </c>
      <c r="AK1354">
        <v>75.12209</v>
      </c>
      <c r="AL1354">
        <v>74.066860000000005</v>
      </c>
      <c r="AM1354">
        <v>72.950580000000002</v>
      </c>
      <c r="AN1354">
        <v>72.982560000000007</v>
      </c>
      <c r="AO1354">
        <v>77.206400000000002</v>
      </c>
      <c r="AP1354">
        <v>81.720929999999996</v>
      </c>
      <c r="AQ1354">
        <v>85.941860000000005</v>
      </c>
      <c r="AR1354">
        <v>90.072680000000005</v>
      </c>
      <c r="AS1354">
        <v>93.988370000000003</v>
      </c>
      <c r="AT1354">
        <v>97.386629999999997</v>
      </c>
      <c r="AU1354">
        <v>99.738370000000003</v>
      </c>
      <c r="AV1354">
        <v>101.5843</v>
      </c>
      <c r="AW1354">
        <v>102.4448</v>
      </c>
      <c r="AX1354">
        <v>102.5669</v>
      </c>
      <c r="AY1354">
        <v>101.74420000000001</v>
      </c>
      <c r="AZ1354">
        <v>100.3198</v>
      </c>
      <c r="BA1354">
        <v>96.848839999999996</v>
      </c>
      <c r="BB1354">
        <v>91.561040000000006</v>
      </c>
      <c r="BC1354">
        <v>87.50291</v>
      </c>
      <c r="BD1354">
        <v>84.718029999999999</v>
      </c>
      <c r="BE1354">
        <v>82.904070000000004</v>
      </c>
      <c r="BF1354">
        <v>-646.20069999999998</v>
      </c>
      <c r="BG1354">
        <v>198.81319999999999</v>
      </c>
      <c r="BH1354">
        <v>0</v>
      </c>
      <c r="BI1354">
        <v>0</v>
      </c>
      <c r="BJ1354">
        <v>0</v>
      </c>
    </row>
    <row r="1355" spans="1:62" x14ac:dyDescent="0.25">
      <c r="A1355" t="s">
        <v>37</v>
      </c>
      <c r="B1355" t="s">
        <v>25</v>
      </c>
      <c r="C1355" t="s">
        <v>2</v>
      </c>
      <c r="D1355" t="s">
        <v>126</v>
      </c>
      <c r="E1355" t="s">
        <v>100</v>
      </c>
      <c r="F1355" t="s">
        <v>33</v>
      </c>
      <c r="G1355">
        <v>2020</v>
      </c>
      <c r="H1355">
        <v>8</v>
      </c>
      <c r="I1355">
        <v>74.541679999999999</v>
      </c>
      <c r="J1355">
        <v>1020.599</v>
      </c>
      <c r="K1355">
        <v>964.95889999999997</v>
      </c>
      <c r="L1355">
        <v>942.56039999999996</v>
      </c>
      <c r="M1355">
        <v>936.01859999999999</v>
      </c>
      <c r="N1355">
        <v>905.2491</v>
      </c>
      <c r="O1355">
        <v>955.6952</v>
      </c>
      <c r="P1355">
        <v>1121.1869999999999</v>
      </c>
      <c r="Q1355">
        <v>1661.09</v>
      </c>
      <c r="R1355">
        <v>2129.7849999999999</v>
      </c>
      <c r="S1355">
        <v>2646.8020000000001</v>
      </c>
      <c r="T1355">
        <v>3049.192</v>
      </c>
      <c r="U1355">
        <v>3358.739</v>
      </c>
      <c r="V1355">
        <v>3617.1979999999999</v>
      </c>
      <c r="W1355">
        <v>3804.7919999999999</v>
      </c>
      <c r="X1355">
        <v>3920.3960000000002</v>
      </c>
      <c r="Y1355">
        <v>3977.991</v>
      </c>
      <c r="Z1355">
        <v>4066.0010000000002</v>
      </c>
      <c r="AA1355">
        <v>4150.3140000000003</v>
      </c>
      <c r="AB1355">
        <v>4138.5450000000001</v>
      </c>
      <c r="AC1355">
        <v>3794.6640000000002</v>
      </c>
      <c r="AD1355">
        <v>3552.4560000000001</v>
      </c>
      <c r="AE1355">
        <v>2617.6640000000002</v>
      </c>
      <c r="AF1355">
        <v>1467.778</v>
      </c>
      <c r="AG1355">
        <v>1126.72</v>
      </c>
      <c r="AH1355">
        <v>78.183139999999995</v>
      </c>
      <c r="AI1355">
        <v>76.468029999999999</v>
      </c>
      <c r="AJ1355">
        <v>74.889529999999993</v>
      </c>
      <c r="AK1355">
        <v>73.854650000000007</v>
      </c>
      <c r="AL1355">
        <v>72.470929999999996</v>
      </c>
      <c r="AM1355">
        <v>71.572680000000005</v>
      </c>
      <c r="AN1355">
        <v>70.87209</v>
      </c>
      <c r="AO1355">
        <v>73.735470000000007</v>
      </c>
      <c r="AP1355">
        <v>78.296509999999998</v>
      </c>
      <c r="AQ1355">
        <v>83.232560000000007</v>
      </c>
      <c r="AR1355">
        <v>87.930229999999995</v>
      </c>
      <c r="AS1355">
        <v>92.261629999999997</v>
      </c>
      <c r="AT1355">
        <v>95.965119999999999</v>
      </c>
      <c r="AU1355">
        <v>98.74709</v>
      </c>
      <c r="AV1355">
        <v>100.7529</v>
      </c>
      <c r="AW1355">
        <v>101.78489999999999</v>
      </c>
      <c r="AX1355">
        <v>101.6948</v>
      </c>
      <c r="AY1355">
        <v>100.57850000000001</v>
      </c>
      <c r="AZ1355">
        <v>98.145349999999993</v>
      </c>
      <c r="BA1355">
        <v>93.837209999999999</v>
      </c>
      <c r="BB1355">
        <v>88.110470000000007</v>
      </c>
      <c r="BC1355">
        <v>84.936040000000006</v>
      </c>
      <c r="BD1355">
        <v>82.337209999999999</v>
      </c>
      <c r="BE1355">
        <v>80.357560000000007</v>
      </c>
      <c r="BF1355">
        <v>-684.21259999999995</v>
      </c>
      <c r="BG1355">
        <v>222.89099999999999</v>
      </c>
      <c r="BH1355">
        <v>0</v>
      </c>
      <c r="BI1355">
        <v>0</v>
      </c>
      <c r="BJ1355">
        <v>0</v>
      </c>
    </row>
    <row r="1356" spans="1:62" x14ac:dyDescent="0.25">
      <c r="A1356" t="s">
        <v>37</v>
      </c>
      <c r="B1356" t="s">
        <v>25</v>
      </c>
      <c r="C1356" t="s">
        <v>2</v>
      </c>
      <c r="D1356" t="s">
        <v>126</v>
      </c>
      <c r="E1356" t="s">
        <v>100</v>
      </c>
      <c r="F1356" t="s">
        <v>33</v>
      </c>
      <c r="G1356">
        <v>2020</v>
      </c>
      <c r="H1356">
        <v>9</v>
      </c>
      <c r="I1356">
        <v>64.188670000000002</v>
      </c>
      <c r="J1356">
        <v>849.31849999999997</v>
      </c>
      <c r="K1356">
        <v>820.73220000000003</v>
      </c>
      <c r="L1356">
        <v>812.78909999999996</v>
      </c>
      <c r="M1356">
        <v>810.04679999999996</v>
      </c>
      <c r="N1356">
        <v>826.16989999999998</v>
      </c>
      <c r="O1356">
        <v>921.9307</v>
      </c>
      <c r="P1356">
        <v>1106.2760000000001</v>
      </c>
      <c r="Q1356">
        <v>1338.8440000000001</v>
      </c>
      <c r="R1356">
        <v>1705.838</v>
      </c>
      <c r="S1356">
        <v>2189.2370000000001</v>
      </c>
      <c r="T1356">
        <v>2414.5169999999998</v>
      </c>
      <c r="U1356">
        <v>2627.212</v>
      </c>
      <c r="V1356">
        <v>2852.1210000000001</v>
      </c>
      <c r="W1356">
        <v>2969.8449999999998</v>
      </c>
      <c r="X1356">
        <v>3049.3719999999998</v>
      </c>
      <c r="Y1356">
        <v>3068.1129999999998</v>
      </c>
      <c r="Z1356">
        <v>3117.5309999999999</v>
      </c>
      <c r="AA1356">
        <v>3191.8139999999999</v>
      </c>
      <c r="AB1356">
        <v>3132.7570000000001</v>
      </c>
      <c r="AC1356">
        <v>2966.9560000000001</v>
      </c>
      <c r="AD1356">
        <v>2692.3690000000001</v>
      </c>
      <c r="AE1356">
        <v>2011.914</v>
      </c>
      <c r="AF1356">
        <v>1182.9770000000001</v>
      </c>
      <c r="AG1356">
        <v>940.18420000000003</v>
      </c>
      <c r="AH1356">
        <v>73.159880000000001</v>
      </c>
      <c r="AI1356">
        <v>71.412790000000001</v>
      </c>
      <c r="AJ1356">
        <v>70.014529999999993</v>
      </c>
      <c r="AK1356">
        <v>68.639529999999993</v>
      </c>
      <c r="AL1356">
        <v>67.436040000000006</v>
      </c>
      <c r="AM1356">
        <v>66.441860000000005</v>
      </c>
      <c r="AN1356">
        <v>65.581400000000002</v>
      </c>
      <c r="AO1356">
        <v>67.162790000000001</v>
      </c>
      <c r="AP1356">
        <v>72.546509999999998</v>
      </c>
      <c r="AQ1356">
        <v>78.697680000000005</v>
      </c>
      <c r="AR1356">
        <v>83.880809999999997</v>
      </c>
      <c r="AS1356">
        <v>87.822680000000005</v>
      </c>
      <c r="AT1356">
        <v>91.290700000000001</v>
      </c>
      <c r="AU1356">
        <v>93.816860000000005</v>
      </c>
      <c r="AV1356">
        <v>95.674419999999998</v>
      </c>
      <c r="AW1356">
        <v>96.784880000000001</v>
      </c>
      <c r="AX1356">
        <v>96.959299999999999</v>
      </c>
      <c r="AY1356">
        <v>95.441860000000005</v>
      </c>
      <c r="AZ1356">
        <v>92.151160000000004</v>
      </c>
      <c r="BA1356">
        <v>86.837209999999999</v>
      </c>
      <c r="BB1356">
        <v>82.517439999999993</v>
      </c>
      <c r="BC1356">
        <v>79.796509999999998</v>
      </c>
      <c r="BD1356">
        <v>77.412790000000001</v>
      </c>
      <c r="BE1356">
        <v>75.427319999999995</v>
      </c>
      <c r="BF1356">
        <v>-589.18299999999999</v>
      </c>
      <c r="BG1356">
        <v>165.2764</v>
      </c>
      <c r="BH1356">
        <v>0</v>
      </c>
      <c r="BI1356">
        <v>0</v>
      </c>
      <c r="BJ1356">
        <v>0</v>
      </c>
    </row>
    <row r="1357" spans="1:62" x14ac:dyDescent="0.25">
      <c r="A1357" t="s">
        <v>37</v>
      </c>
      <c r="B1357" t="s">
        <v>25</v>
      </c>
      <c r="C1357" t="s">
        <v>2</v>
      </c>
      <c r="D1357" t="s">
        <v>126</v>
      </c>
      <c r="E1357" t="s">
        <v>100</v>
      </c>
      <c r="F1357" t="s">
        <v>33</v>
      </c>
      <c r="G1357">
        <v>2020</v>
      </c>
      <c r="H1357">
        <v>10</v>
      </c>
      <c r="I1357">
        <v>57.976860000000002</v>
      </c>
      <c r="J1357">
        <v>835.64170000000001</v>
      </c>
      <c r="K1357">
        <v>820.94050000000004</v>
      </c>
      <c r="L1357">
        <v>816.12509999999997</v>
      </c>
      <c r="M1357">
        <v>814.43740000000003</v>
      </c>
      <c r="N1357">
        <v>830.13239999999996</v>
      </c>
      <c r="O1357">
        <v>944.64790000000005</v>
      </c>
      <c r="P1357">
        <v>1015.706</v>
      </c>
      <c r="Q1357">
        <v>1225.4369999999999</v>
      </c>
      <c r="R1357">
        <v>1447.7360000000001</v>
      </c>
      <c r="S1357">
        <v>1815.11</v>
      </c>
      <c r="T1357">
        <v>2006.7619999999999</v>
      </c>
      <c r="U1357">
        <v>2219.1770000000001</v>
      </c>
      <c r="V1357">
        <v>2378.797</v>
      </c>
      <c r="W1357">
        <v>2450.2930000000001</v>
      </c>
      <c r="X1357">
        <v>2495.5100000000002</v>
      </c>
      <c r="Y1357">
        <v>2479.6</v>
      </c>
      <c r="Z1357">
        <v>2507.7289999999998</v>
      </c>
      <c r="AA1357">
        <v>2561.23</v>
      </c>
      <c r="AB1357">
        <v>2550.4969999999998</v>
      </c>
      <c r="AC1357">
        <v>2424.3519999999999</v>
      </c>
      <c r="AD1357">
        <v>2187.1559999999999</v>
      </c>
      <c r="AE1357">
        <v>1650.99</v>
      </c>
      <c r="AF1357">
        <v>1050.2840000000001</v>
      </c>
      <c r="AG1357">
        <v>866.60969999999998</v>
      </c>
      <c r="AH1357">
        <v>70.223839999999996</v>
      </c>
      <c r="AI1357">
        <v>68.755809999999997</v>
      </c>
      <c r="AJ1357">
        <v>67.668599999999998</v>
      </c>
      <c r="AK1357">
        <v>66.25</v>
      </c>
      <c r="AL1357">
        <v>65.052319999999995</v>
      </c>
      <c r="AM1357">
        <v>64.311040000000006</v>
      </c>
      <c r="AN1357">
        <v>63.476750000000003</v>
      </c>
      <c r="AO1357">
        <v>64.279070000000004</v>
      </c>
      <c r="AP1357">
        <v>68.729650000000007</v>
      </c>
      <c r="AQ1357">
        <v>74.311040000000006</v>
      </c>
      <c r="AR1357">
        <v>79.572680000000005</v>
      </c>
      <c r="AS1357">
        <v>84.008719999999997</v>
      </c>
      <c r="AT1357">
        <v>87.787790000000001</v>
      </c>
      <c r="AU1357">
        <v>90.462209999999999</v>
      </c>
      <c r="AV1357">
        <v>92.380809999999997</v>
      </c>
      <c r="AW1357">
        <v>93.125</v>
      </c>
      <c r="AX1357">
        <v>92.767439999999993</v>
      </c>
      <c r="AY1357">
        <v>90.857560000000007</v>
      </c>
      <c r="AZ1357">
        <v>86.668599999999998</v>
      </c>
      <c r="BA1357">
        <v>81.965119999999999</v>
      </c>
      <c r="BB1357">
        <v>78.683139999999995</v>
      </c>
      <c r="BC1357">
        <v>76.087209999999999</v>
      </c>
      <c r="BD1357">
        <v>73.950580000000002</v>
      </c>
      <c r="BE1357">
        <v>72.241280000000003</v>
      </c>
      <c r="BF1357">
        <v>-532.1653</v>
      </c>
      <c r="BG1357">
        <v>134.83529999999999</v>
      </c>
      <c r="BH1357">
        <v>0</v>
      </c>
      <c r="BI1357">
        <v>0</v>
      </c>
      <c r="BJ1357">
        <v>0</v>
      </c>
    </row>
    <row r="1358" spans="1:62" x14ac:dyDescent="0.25">
      <c r="A1358" t="s">
        <v>37</v>
      </c>
      <c r="B1358" t="s">
        <v>25</v>
      </c>
      <c r="C1358" t="s">
        <v>2</v>
      </c>
      <c r="D1358" t="s">
        <v>126</v>
      </c>
      <c r="E1358" t="s">
        <v>100</v>
      </c>
      <c r="F1358" t="s">
        <v>33</v>
      </c>
      <c r="G1358">
        <v>2021</v>
      </c>
      <c r="H1358">
        <v>5</v>
      </c>
      <c r="I1358">
        <v>41.412039999999998</v>
      </c>
      <c r="J1358">
        <v>579.71619999999996</v>
      </c>
      <c r="K1358">
        <v>567.50289999999995</v>
      </c>
      <c r="L1358">
        <v>559.2604</v>
      </c>
      <c r="M1358">
        <v>554.96510000000001</v>
      </c>
      <c r="N1358">
        <v>579.07600000000002</v>
      </c>
      <c r="O1358">
        <v>657.90629999999999</v>
      </c>
      <c r="P1358">
        <v>715.78359999999998</v>
      </c>
      <c r="Q1358">
        <v>844.54110000000003</v>
      </c>
      <c r="R1358">
        <v>1079.335</v>
      </c>
      <c r="S1358">
        <v>1340.9659999999999</v>
      </c>
      <c r="T1358">
        <v>1495.3309999999999</v>
      </c>
      <c r="U1358">
        <v>1640.1569999999999</v>
      </c>
      <c r="V1358">
        <v>1760.432</v>
      </c>
      <c r="W1358">
        <v>1847.0550000000001</v>
      </c>
      <c r="X1358">
        <v>1887.011</v>
      </c>
      <c r="Y1358">
        <v>1886.723</v>
      </c>
      <c r="Z1358">
        <v>1857.9649999999999</v>
      </c>
      <c r="AA1358">
        <v>1849.194</v>
      </c>
      <c r="AB1358">
        <v>1873.5</v>
      </c>
      <c r="AC1358">
        <v>1765.145</v>
      </c>
      <c r="AD1358">
        <v>1698.5419999999999</v>
      </c>
      <c r="AE1358">
        <v>1274.9480000000001</v>
      </c>
      <c r="AF1358">
        <v>758.55010000000004</v>
      </c>
      <c r="AG1358">
        <v>601.67420000000004</v>
      </c>
      <c r="AH1358">
        <v>72.130809999999997</v>
      </c>
      <c r="AI1358">
        <v>70.066860000000005</v>
      </c>
      <c r="AJ1358">
        <v>68.776160000000004</v>
      </c>
      <c r="AK1358">
        <v>67.194770000000005</v>
      </c>
      <c r="AL1358">
        <v>65.845929999999996</v>
      </c>
      <c r="AM1358">
        <v>64.563959999999994</v>
      </c>
      <c r="AN1358">
        <v>65.087209999999999</v>
      </c>
      <c r="AO1358">
        <v>69.558139999999995</v>
      </c>
      <c r="AP1358">
        <v>74.604650000000007</v>
      </c>
      <c r="AQ1358">
        <v>79.101749999999996</v>
      </c>
      <c r="AR1358">
        <v>83.279070000000004</v>
      </c>
      <c r="AS1358">
        <v>86.74709</v>
      </c>
      <c r="AT1358">
        <v>89.688959999999994</v>
      </c>
      <c r="AU1358">
        <v>92.200580000000002</v>
      </c>
      <c r="AV1358">
        <v>94.113370000000003</v>
      </c>
      <c r="AW1358">
        <v>94.991280000000003</v>
      </c>
      <c r="AX1358">
        <v>95.040700000000001</v>
      </c>
      <c r="AY1358">
        <v>94.229650000000007</v>
      </c>
      <c r="AZ1358">
        <v>91.802319999999995</v>
      </c>
      <c r="BA1358">
        <v>87.781970000000001</v>
      </c>
      <c r="BB1358">
        <v>83.130809999999997</v>
      </c>
      <c r="BC1358">
        <v>79.593029999999999</v>
      </c>
      <c r="BD1358">
        <v>77.031970000000001</v>
      </c>
      <c r="BE1358">
        <v>74.680229999999995</v>
      </c>
      <c r="BF1358">
        <v>-380.11810000000003</v>
      </c>
      <c r="BG1358">
        <v>68.793509999999998</v>
      </c>
      <c r="BH1358">
        <v>0</v>
      </c>
      <c r="BI1358">
        <v>0</v>
      </c>
      <c r="BJ1358">
        <v>0</v>
      </c>
    </row>
    <row r="1359" spans="1:62" x14ac:dyDescent="0.25">
      <c r="A1359" t="s">
        <v>37</v>
      </c>
      <c r="B1359" t="s">
        <v>25</v>
      </c>
      <c r="C1359" t="s">
        <v>2</v>
      </c>
      <c r="D1359" t="s">
        <v>126</v>
      </c>
      <c r="E1359" t="s">
        <v>100</v>
      </c>
      <c r="F1359" t="s">
        <v>33</v>
      </c>
      <c r="G1359">
        <v>2021</v>
      </c>
      <c r="H1359">
        <v>6</v>
      </c>
      <c r="I1359">
        <v>53.835659999999997</v>
      </c>
      <c r="J1359">
        <v>703.15940000000001</v>
      </c>
      <c r="K1359">
        <v>678.80780000000004</v>
      </c>
      <c r="L1359">
        <v>668.97130000000004</v>
      </c>
      <c r="M1359">
        <v>665.36659999999995</v>
      </c>
      <c r="N1359">
        <v>690.10090000000002</v>
      </c>
      <c r="O1359">
        <v>757.4556</v>
      </c>
      <c r="P1359">
        <v>857.00609999999995</v>
      </c>
      <c r="Q1359">
        <v>1159.809</v>
      </c>
      <c r="R1359">
        <v>1479.172</v>
      </c>
      <c r="S1359">
        <v>1857.5640000000001</v>
      </c>
      <c r="T1359">
        <v>2119.4140000000002</v>
      </c>
      <c r="U1359">
        <v>2335.386</v>
      </c>
      <c r="V1359">
        <v>2513.739</v>
      </c>
      <c r="W1359">
        <v>2638.6579999999999</v>
      </c>
      <c r="X1359">
        <v>2694.105</v>
      </c>
      <c r="Y1359">
        <v>2677.2860000000001</v>
      </c>
      <c r="Z1359">
        <v>2669.7510000000002</v>
      </c>
      <c r="AA1359">
        <v>2745.03</v>
      </c>
      <c r="AB1359">
        <v>2799.886</v>
      </c>
      <c r="AC1359">
        <v>2636.3110000000001</v>
      </c>
      <c r="AD1359">
        <v>2435.8359999999998</v>
      </c>
      <c r="AE1359">
        <v>1851.3969999999999</v>
      </c>
      <c r="AF1359">
        <v>1006.2140000000001</v>
      </c>
      <c r="AG1359">
        <v>757.95339999999999</v>
      </c>
      <c r="AH1359">
        <v>75.566860000000005</v>
      </c>
      <c r="AI1359">
        <v>74.180229999999995</v>
      </c>
      <c r="AJ1359">
        <v>72.656970000000001</v>
      </c>
      <c r="AK1359">
        <v>70.75291</v>
      </c>
      <c r="AL1359">
        <v>69.770349999999993</v>
      </c>
      <c r="AM1359">
        <v>68.645349999999993</v>
      </c>
      <c r="AN1359">
        <v>69.215119999999999</v>
      </c>
      <c r="AO1359">
        <v>73.386629999999997</v>
      </c>
      <c r="AP1359">
        <v>78</v>
      </c>
      <c r="AQ1359">
        <v>82.37791</v>
      </c>
      <c r="AR1359">
        <v>86.345929999999996</v>
      </c>
      <c r="AS1359">
        <v>89.994190000000003</v>
      </c>
      <c r="AT1359">
        <v>92.909880000000001</v>
      </c>
      <c r="AU1359">
        <v>95.101749999999996</v>
      </c>
      <c r="AV1359">
        <v>96.962209999999999</v>
      </c>
      <c r="AW1359">
        <v>98.287790000000001</v>
      </c>
      <c r="AX1359">
        <v>98.093029999999999</v>
      </c>
      <c r="AY1359">
        <v>97.683139999999995</v>
      </c>
      <c r="AZ1359">
        <v>96.200580000000002</v>
      </c>
      <c r="BA1359">
        <v>93.029070000000004</v>
      </c>
      <c r="BB1359">
        <v>88.383719999999997</v>
      </c>
      <c r="BC1359">
        <v>84.715119999999999</v>
      </c>
      <c r="BD1359">
        <v>81.883719999999997</v>
      </c>
      <c r="BE1359">
        <v>79.244190000000003</v>
      </c>
      <c r="BF1359">
        <v>-494.15350000000001</v>
      </c>
      <c r="BG1359">
        <v>116.261</v>
      </c>
      <c r="BH1359">
        <v>0</v>
      </c>
      <c r="BI1359">
        <v>0</v>
      </c>
      <c r="BJ1359">
        <v>0</v>
      </c>
    </row>
    <row r="1360" spans="1:62" x14ac:dyDescent="0.25">
      <c r="A1360" t="s">
        <v>37</v>
      </c>
      <c r="B1360" t="s">
        <v>25</v>
      </c>
      <c r="C1360" t="s">
        <v>2</v>
      </c>
      <c r="D1360" t="s">
        <v>126</v>
      </c>
      <c r="E1360" t="s">
        <v>100</v>
      </c>
      <c r="F1360" t="s">
        <v>33</v>
      </c>
      <c r="G1360">
        <v>2021</v>
      </c>
      <c r="H1360">
        <v>7</v>
      </c>
      <c r="I1360">
        <v>74.541679999999999</v>
      </c>
      <c r="J1360">
        <v>1027.0129999999999</v>
      </c>
      <c r="K1360">
        <v>969.83500000000004</v>
      </c>
      <c r="L1360">
        <v>942.15890000000002</v>
      </c>
      <c r="M1360">
        <v>940.76790000000005</v>
      </c>
      <c r="N1360">
        <v>897.30160000000001</v>
      </c>
      <c r="O1360">
        <v>935.4597</v>
      </c>
      <c r="P1360">
        <v>1106.402</v>
      </c>
      <c r="Q1360">
        <v>1658.8109999999999</v>
      </c>
      <c r="R1360">
        <v>2130.9780000000001</v>
      </c>
      <c r="S1360">
        <v>2702.5929999999998</v>
      </c>
      <c r="T1360">
        <v>3142.125</v>
      </c>
      <c r="U1360">
        <v>3452.846</v>
      </c>
      <c r="V1360">
        <v>3745.9409999999998</v>
      </c>
      <c r="W1360">
        <v>3914.3180000000002</v>
      </c>
      <c r="X1360">
        <v>4015.5729999999999</v>
      </c>
      <c r="Y1360">
        <v>4028.623</v>
      </c>
      <c r="Z1360">
        <v>4050.5129999999999</v>
      </c>
      <c r="AA1360">
        <v>4138.4139999999998</v>
      </c>
      <c r="AB1360">
        <v>4164.2920000000004</v>
      </c>
      <c r="AC1360">
        <v>3831.9769999999999</v>
      </c>
      <c r="AD1360">
        <v>3510.3229999999999</v>
      </c>
      <c r="AE1360">
        <v>2656.4319999999998</v>
      </c>
      <c r="AF1360">
        <v>1445.6479999999999</v>
      </c>
      <c r="AG1360">
        <v>1107.126</v>
      </c>
      <c r="AH1360">
        <v>81.119190000000003</v>
      </c>
      <c r="AI1360">
        <v>78.316860000000005</v>
      </c>
      <c r="AJ1360">
        <v>76.363370000000003</v>
      </c>
      <c r="AK1360">
        <v>75.12209</v>
      </c>
      <c r="AL1360">
        <v>74.066860000000005</v>
      </c>
      <c r="AM1360">
        <v>72.950580000000002</v>
      </c>
      <c r="AN1360">
        <v>72.982560000000007</v>
      </c>
      <c r="AO1360">
        <v>77.206400000000002</v>
      </c>
      <c r="AP1360">
        <v>81.720929999999996</v>
      </c>
      <c r="AQ1360">
        <v>85.941860000000005</v>
      </c>
      <c r="AR1360">
        <v>90.072680000000005</v>
      </c>
      <c r="AS1360">
        <v>93.988370000000003</v>
      </c>
      <c r="AT1360">
        <v>97.386629999999997</v>
      </c>
      <c r="AU1360">
        <v>99.738370000000003</v>
      </c>
      <c r="AV1360">
        <v>101.5843</v>
      </c>
      <c r="AW1360">
        <v>102.4448</v>
      </c>
      <c r="AX1360">
        <v>102.5669</v>
      </c>
      <c r="AY1360">
        <v>101.74420000000001</v>
      </c>
      <c r="AZ1360">
        <v>100.3198</v>
      </c>
      <c r="BA1360">
        <v>96.848839999999996</v>
      </c>
      <c r="BB1360">
        <v>91.561040000000006</v>
      </c>
      <c r="BC1360">
        <v>87.50291</v>
      </c>
      <c r="BD1360">
        <v>84.718029999999999</v>
      </c>
      <c r="BE1360">
        <v>82.904070000000004</v>
      </c>
      <c r="BF1360">
        <v>-684.21259999999995</v>
      </c>
      <c r="BG1360">
        <v>222.89099999999999</v>
      </c>
      <c r="BH1360">
        <v>0</v>
      </c>
      <c r="BI1360">
        <v>0</v>
      </c>
      <c r="BJ1360">
        <v>0</v>
      </c>
    </row>
    <row r="1361" spans="1:62" x14ac:dyDescent="0.25">
      <c r="A1361" t="s">
        <v>37</v>
      </c>
      <c r="B1361" t="s">
        <v>25</v>
      </c>
      <c r="C1361" t="s">
        <v>2</v>
      </c>
      <c r="D1361" t="s">
        <v>126</v>
      </c>
      <c r="E1361" t="s">
        <v>100</v>
      </c>
      <c r="F1361" t="s">
        <v>33</v>
      </c>
      <c r="G1361">
        <v>2021</v>
      </c>
      <c r="H1361">
        <v>8</v>
      </c>
      <c r="I1361">
        <v>78.682879999999997</v>
      </c>
      <c r="J1361">
        <v>1077.299</v>
      </c>
      <c r="K1361">
        <v>1018.568</v>
      </c>
      <c r="L1361">
        <v>994.9248</v>
      </c>
      <c r="M1361">
        <v>988.01949999999999</v>
      </c>
      <c r="N1361">
        <v>955.54060000000004</v>
      </c>
      <c r="O1361">
        <v>1008.789</v>
      </c>
      <c r="P1361">
        <v>1183.4749999999999</v>
      </c>
      <c r="Q1361">
        <v>1753.373</v>
      </c>
      <c r="R1361">
        <v>2248.107</v>
      </c>
      <c r="S1361">
        <v>2793.846</v>
      </c>
      <c r="T1361">
        <v>3218.5909999999999</v>
      </c>
      <c r="U1361">
        <v>3545.335</v>
      </c>
      <c r="V1361">
        <v>3818.1529999999998</v>
      </c>
      <c r="W1361">
        <v>4016.1689999999999</v>
      </c>
      <c r="X1361">
        <v>4138.1949999999997</v>
      </c>
      <c r="Y1361">
        <v>4198.99</v>
      </c>
      <c r="Z1361">
        <v>4291.8900000000003</v>
      </c>
      <c r="AA1361">
        <v>4380.8869999999997</v>
      </c>
      <c r="AB1361">
        <v>4368.4639999999999</v>
      </c>
      <c r="AC1361">
        <v>4005.4789999999998</v>
      </c>
      <c r="AD1361">
        <v>3749.8139999999999</v>
      </c>
      <c r="AE1361">
        <v>2763.0889999999999</v>
      </c>
      <c r="AF1361">
        <v>1549.3209999999999</v>
      </c>
      <c r="AG1361">
        <v>1189.3150000000001</v>
      </c>
      <c r="AH1361">
        <v>78.183139999999995</v>
      </c>
      <c r="AI1361">
        <v>76.468029999999999</v>
      </c>
      <c r="AJ1361">
        <v>74.889529999999993</v>
      </c>
      <c r="AK1361">
        <v>73.854650000000007</v>
      </c>
      <c r="AL1361">
        <v>72.470929999999996</v>
      </c>
      <c r="AM1361">
        <v>71.572680000000005</v>
      </c>
      <c r="AN1361">
        <v>70.87209</v>
      </c>
      <c r="AO1361">
        <v>73.735470000000007</v>
      </c>
      <c r="AP1361">
        <v>78.296509999999998</v>
      </c>
      <c r="AQ1361">
        <v>83.232560000000007</v>
      </c>
      <c r="AR1361">
        <v>87.930229999999995</v>
      </c>
      <c r="AS1361">
        <v>92.261629999999997</v>
      </c>
      <c r="AT1361">
        <v>95.965119999999999</v>
      </c>
      <c r="AU1361">
        <v>98.74709</v>
      </c>
      <c r="AV1361">
        <v>100.7529</v>
      </c>
      <c r="AW1361">
        <v>101.78489999999999</v>
      </c>
      <c r="AX1361">
        <v>101.6948</v>
      </c>
      <c r="AY1361">
        <v>100.57850000000001</v>
      </c>
      <c r="AZ1361">
        <v>98.145349999999993</v>
      </c>
      <c r="BA1361">
        <v>93.837209999999999</v>
      </c>
      <c r="BB1361">
        <v>88.110470000000007</v>
      </c>
      <c r="BC1361">
        <v>84.936040000000006</v>
      </c>
      <c r="BD1361">
        <v>82.337209999999999</v>
      </c>
      <c r="BE1361">
        <v>80.357560000000007</v>
      </c>
      <c r="BF1361">
        <v>-722.22439999999995</v>
      </c>
      <c r="BG1361">
        <v>248.34460000000001</v>
      </c>
      <c r="BH1361">
        <v>0</v>
      </c>
      <c r="BI1361">
        <v>0</v>
      </c>
      <c r="BJ1361">
        <v>0</v>
      </c>
    </row>
    <row r="1362" spans="1:62" x14ac:dyDescent="0.25">
      <c r="A1362" t="s">
        <v>37</v>
      </c>
      <c r="B1362" t="s">
        <v>25</v>
      </c>
      <c r="C1362" t="s">
        <v>2</v>
      </c>
      <c r="D1362" t="s">
        <v>126</v>
      </c>
      <c r="E1362" t="s">
        <v>100</v>
      </c>
      <c r="F1362" t="s">
        <v>33</v>
      </c>
      <c r="G1362">
        <v>2021</v>
      </c>
      <c r="H1362">
        <v>9</v>
      </c>
      <c r="I1362">
        <v>68.32987</v>
      </c>
      <c r="J1362">
        <v>904.11320000000001</v>
      </c>
      <c r="K1362">
        <v>873.68269999999995</v>
      </c>
      <c r="L1362">
        <v>865.22709999999995</v>
      </c>
      <c r="M1362">
        <v>862.30790000000002</v>
      </c>
      <c r="N1362">
        <v>879.47119999999995</v>
      </c>
      <c r="O1362">
        <v>981.41010000000006</v>
      </c>
      <c r="P1362">
        <v>1177.6479999999999</v>
      </c>
      <c r="Q1362">
        <v>1425.221</v>
      </c>
      <c r="R1362">
        <v>1815.8920000000001</v>
      </c>
      <c r="S1362">
        <v>2330.4780000000001</v>
      </c>
      <c r="T1362">
        <v>2570.2930000000001</v>
      </c>
      <c r="U1362">
        <v>2796.7089999999998</v>
      </c>
      <c r="V1362">
        <v>3036.1280000000002</v>
      </c>
      <c r="W1362">
        <v>3161.4479999999999</v>
      </c>
      <c r="X1362">
        <v>3246.105</v>
      </c>
      <c r="Y1362">
        <v>3266.0549999999998</v>
      </c>
      <c r="Z1362">
        <v>3318.663</v>
      </c>
      <c r="AA1362">
        <v>3397.7379999999998</v>
      </c>
      <c r="AB1362">
        <v>3334.87</v>
      </c>
      <c r="AC1362">
        <v>3158.3719999999998</v>
      </c>
      <c r="AD1362">
        <v>2866.0709999999999</v>
      </c>
      <c r="AE1362">
        <v>2141.7150000000001</v>
      </c>
      <c r="AF1362">
        <v>1259.298</v>
      </c>
      <c r="AG1362">
        <v>1000.841</v>
      </c>
      <c r="AH1362">
        <v>73.159880000000001</v>
      </c>
      <c r="AI1362">
        <v>71.412790000000001</v>
      </c>
      <c r="AJ1362">
        <v>70.014529999999993</v>
      </c>
      <c r="AK1362">
        <v>68.639529999999993</v>
      </c>
      <c r="AL1362">
        <v>67.436040000000006</v>
      </c>
      <c r="AM1362">
        <v>66.441860000000005</v>
      </c>
      <c r="AN1362">
        <v>65.581400000000002</v>
      </c>
      <c r="AO1362">
        <v>67.162790000000001</v>
      </c>
      <c r="AP1362">
        <v>72.546509999999998</v>
      </c>
      <c r="AQ1362">
        <v>78.697680000000005</v>
      </c>
      <c r="AR1362">
        <v>83.880809999999997</v>
      </c>
      <c r="AS1362">
        <v>87.822680000000005</v>
      </c>
      <c r="AT1362">
        <v>91.290700000000001</v>
      </c>
      <c r="AU1362">
        <v>93.816860000000005</v>
      </c>
      <c r="AV1362">
        <v>95.674419999999998</v>
      </c>
      <c r="AW1362">
        <v>96.784880000000001</v>
      </c>
      <c r="AX1362">
        <v>96.959299999999999</v>
      </c>
      <c r="AY1362">
        <v>95.441860000000005</v>
      </c>
      <c r="AZ1362">
        <v>92.151160000000004</v>
      </c>
      <c r="BA1362">
        <v>86.837209999999999</v>
      </c>
      <c r="BB1362">
        <v>82.517439999999993</v>
      </c>
      <c r="BC1362">
        <v>79.796509999999998</v>
      </c>
      <c r="BD1362">
        <v>77.412790000000001</v>
      </c>
      <c r="BE1362">
        <v>75.427319999999995</v>
      </c>
      <c r="BF1362">
        <v>-627.19489999999996</v>
      </c>
      <c r="BG1362">
        <v>187.29040000000001</v>
      </c>
      <c r="BH1362">
        <v>0</v>
      </c>
      <c r="BI1362">
        <v>0</v>
      </c>
      <c r="BJ1362">
        <v>0</v>
      </c>
    </row>
    <row r="1363" spans="1:62" x14ac:dyDescent="0.25">
      <c r="A1363" t="s">
        <v>37</v>
      </c>
      <c r="B1363" t="s">
        <v>25</v>
      </c>
      <c r="C1363" t="s">
        <v>2</v>
      </c>
      <c r="D1363" t="s">
        <v>126</v>
      </c>
      <c r="E1363" t="s">
        <v>100</v>
      </c>
      <c r="F1363" t="s">
        <v>33</v>
      </c>
      <c r="G1363">
        <v>2021</v>
      </c>
      <c r="H1363">
        <v>10</v>
      </c>
      <c r="I1363">
        <v>62.11806</v>
      </c>
      <c r="J1363">
        <v>895.33040000000005</v>
      </c>
      <c r="K1363">
        <v>879.57920000000001</v>
      </c>
      <c r="L1363">
        <v>874.41980000000001</v>
      </c>
      <c r="M1363">
        <v>872.61159999999995</v>
      </c>
      <c r="N1363">
        <v>889.42769999999996</v>
      </c>
      <c r="O1363">
        <v>1012.123</v>
      </c>
      <c r="P1363">
        <v>1088.2560000000001</v>
      </c>
      <c r="Q1363">
        <v>1312.9680000000001</v>
      </c>
      <c r="R1363">
        <v>1551.146</v>
      </c>
      <c r="S1363">
        <v>1944.76</v>
      </c>
      <c r="T1363">
        <v>2150.1019999999999</v>
      </c>
      <c r="U1363">
        <v>2377.69</v>
      </c>
      <c r="V1363">
        <v>2548.7109999999998</v>
      </c>
      <c r="W1363">
        <v>2625.3139999999999</v>
      </c>
      <c r="X1363">
        <v>2673.761</v>
      </c>
      <c r="Y1363">
        <v>2656.7150000000001</v>
      </c>
      <c r="Z1363">
        <v>2686.8530000000001</v>
      </c>
      <c r="AA1363">
        <v>2744.1750000000002</v>
      </c>
      <c r="AB1363">
        <v>2732.6759999999999</v>
      </c>
      <c r="AC1363">
        <v>2597.52</v>
      </c>
      <c r="AD1363">
        <v>2343.3809999999999</v>
      </c>
      <c r="AE1363">
        <v>1768.9179999999999</v>
      </c>
      <c r="AF1363">
        <v>1125.3040000000001</v>
      </c>
      <c r="AG1363">
        <v>928.5104</v>
      </c>
      <c r="AH1363">
        <v>70.223839999999996</v>
      </c>
      <c r="AI1363">
        <v>68.755809999999997</v>
      </c>
      <c r="AJ1363">
        <v>67.668599999999998</v>
      </c>
      <c r="AK1363">
        <v>66.25</v>
      </c>
      <c r="AL1363">
        <v>65.052319999999995</v>
      </c>
      <c r="AM1363">
        <v>64.311040000000006</v>
      </c>
      <c r="AN1363">
        <v>63.476750000000003</v>
      </c>
      <c r="AO1363">
        <v>64.279070000000004</v>
      </c>
      <c r="AP1363">
        <v>68.729650000000007</v>
      </c>
      <c r="AQ1363">
        <v>74.311040000000006</v>
      </c>
      <c r="AR1363">
        <v>79.572680000000005</v>
      </c>
      <c r="AS1363">
        <v>84.008719999999997</v>
      </c>
      <c r="AT1363">
        <v>87.787790000000001</v>
      </c>
      <c r="AU1363">
        <v>90.462209999999999</v>
      </c>
      <c r="AV1363">
        <v>92.380809999999997</v>
      </c>
      <c r="AW1363">
        <v>93.125</v>
      </c>
      <c r="AX1363">
        <v>92.767439999999993</v>
      </c>
      <c r="AY1363">
        <v>90.857560000000007</v>
      </c>
      <c r="AZ1363">
        <v>86.668599999999998</v>
      </c>
      <c r="BA1363">
        <v>81.965119999999999</v>
      </c>
      <c r="BB1363">
        <v>78.683139999999995</v>
      </c>
      <c r="BC1363">
        <v>76.087209999999999</v>
      </c>
      <c r="BD1363">
        <v>73.950580000000002</v>
      </c>
      <c r="BE1363">
        <v>72.241280000000003</v>
      </c>
      <c r="BF1363">
        <v>-570.1771</v>
      </c>
      <c r="BG1363">
        <v>154.78540000000001</v>
      </c>
      <c r="BH1363">
        <v>0</v>
      </c>
      <c r="BI1363">
        <v>0</v>
      </c>
      <c r="BJ1363">
        <v>0</v>
      </c>
    </row>
    <row r="1364" spans="1:62" x14ac:dyDescent="0.25">
      <c r="A1364" t="s">
        <v>37</v>
      </c>
      <c r="B1364" t="s">
        <v>25</v>
      </c>
      <c r="C1364" t="s">
        <v>2</v>
      </c>
      <c r="D1364" t="s">
        <v>126</v>
      </c>
      <c r="E1364" t="s">
        <v>100</v>
      </c>
      <c r="F1364" t="s">
        <v>33</v>
      </c>
      <c r="G1364">
        <v>2022</v>
      </c>
      <c r="H1364">
        <v>5</v>
      </c>
      <c r="I1364">
        <v>43.48265</v>
      </c>
      <c r="J1364">
        <v>608.702</v>
      </c>
      <c r="K1364">
        <v>595.87810000000002</v>
      </c>
      <c r="L1364">
        <v>587.22349999999994</v>
      </c>
      <c r="M1364">
        <v>582.71349999999995</v>
      </c>
      <c r="N1364">
        <v>608.0299</v>
      </c>
      <c r="O1364">
        <v>690.80160000000001</v>
      </c>
      <c r="P1364">
        <v>751.57280000000003</v>
      </c>
      <c r="Q1364">
        <v>886.76819999999998</v>
      </c>
      <c r="R1364">
        <v>1133.3019999999999</v>
      </c>
      <c r="S1364">
        <v>1408.0150000000001</v>
      </c>
      <c r="T1364">
        <v>1570.098</v>
      </c>
      <c r="U1364">
        <v>1722.1659999999999</v>
      </c>
      <c r="V1364">
        <v>1848.454</v>
      </c>
      <c r="W1364">
        <v>1939.4079999999999</v>
      </c>
      <c r="X1364">
        <v>1981.3620000000001</v>
      </c>
      <c r="Y1364">
        <v>1981.059</v>
      </c>
      <c r="Z1364">
        <v>1950.8630000000001</v>
      </c>
      <c r="AA1364">
        <v>1941.654</v>
      </c>
      <c r="AB1364">
        <v>1967.1759999999999</v>
      </c>
      <c r="AC1364">
        <v>1853.402</v>
      </c>
      <c r="AD1364">
        <v>1783.47</v>
      </c>
      <c r="AE1364">
        <v>1338.6949999999999</v>
      </c>
      <c r="AF1364">
        <v>796.47770000000003</v>
      </c>
      <c r="AG1364">
        <v>631.75789999999995</v>
      </c>
      <c r="AH1364">
        <v>72.130809999999997</v>
      </c>
      <c r="AI1364">
        <v>70.066860000000005</v>
      </c>
      <c r="AJ1364">
        <v>68.776160000000004</v>
      </c>
      <c r="AK1364">
        <v>67.194770000000005</v>
      </c>
      <c r="AL1364">
        <v>65.845929999999996</v>
      </c>
      <c r="AM1364">
        <v>64.563959999999994</v>
      </c>
      <c r="AN1364">
        <v>65.087209999999999</v>
      </c>
      <c r="AO1364">
        <v>69.558139999999995</v>
      </c>
      <c r="AP1364">
        <v>74.604650000000007</v>
      </c>
      <c r="AQ1364">
        <v>79.101749999999996</v>
      </c>
      <c r="AR1364">
        <v>83.279070000000004</v>
      </c>
      <c r="AS1364">
        <v>86.74709</v>
      </c>
      <c r="AT1364">
        <v>89.688959999999994</v>
      </c>
      <c r="AU1364">
        <v>92.200580000000002</v>
      </c>
      <c r="AV1364">
        <v>94.113370000000003</v>
      </c>
      <c r="AW1364">
        <v>94.991280000000003</v>
      </c>
      <c r="AX1364">
        <v>95.040700000000001</v>
      </c>
      <c r="AY1364">
        <v>94.229650000000007</v>
      </c>
      <c r="AZ1364">
        <v>91.802319999999995</v>
      </c>
      <c r="BA1364">
        <v>87.781970000000001</v>
      </c>
      <c r="BB1364">
        <v>83.130809999999997</v>
      </c>
      <c r="BC1364">
        <v>79.593029999999999</v>
      </c>
      <c r="BD1364">
        <v>77.031970000000001</v>
      </c>
      <c r="BE1364">
        <v>74.680229999999995</v>
      </c>
      <c r="BF1364">
        <v>-399.12400000000002</v>
      </c>
      <c r="BG1364">
        <v>75.844859999999997</v>
      </c>
      <c r="BH1364">
        <v>0</v>
      </c>
      <c r="BI1364">
        <v>0</v>
      </c>
      <c r="BJ1364">
        <v>0</v>
      </c>
    </row>
    <row r="1365" spans="1:62" x14ac:dyDescent="0.25">
      <c r="A1365" t="s">
        <v>37</v>
      </c>
      <c r="B1365" t="s">
        <v>25</v>
      </c>
      <c r="C1365" t="s">
        <v>2</v>
      </c>
      <c r="D1365" t="s">
        <v>126</v>
      </c>
      <c r="E1365" t="s">
        <v>100</v>
      </c>
      <c r="F1365" t="s">
        <v>33</v>
      </c>
      <c r="G1365">
        <v>2022</v>
      </c>
      <c r="H1365">
        <v>6</v>
      </c>
      <c r="I1365">
        <v>57.976860000000002</v>
      </c>
      <c r="J1365">
        <v>757.24850000000004</v>
      </c>
      <c r="K1365">
        <v>731.02369999999996</v>
      </c>
      <c r="L1365">
        <v>720.43050000000005</v>
      </c>
      <c r="M1365">
        <v>716.54859999999996</v>
      </c>
      <c r="N1365">
        <v>743.18550000000005</v>
      </c>
      <c r="O1365">
        <v>815.72140000000002</v>
      </c>
      <c r="P1365">
        <v>922.92960000000005</v>
      </c>
      <c r="Q1365">
        <v>1249.0250000000001</v>
      </c>
      <c r="R1365">
        <v>1592.954</v>
      </c>
      <c r="S1365">
        <v>2000.453</v>
      </c>
      <c r="T1365">
        <v>2282.4459999999999</v>
      </c>
      <c r="U1365">
        <v>2515.0309999999999</v>
      </c>
      <c r="V1365">
        <v>2707.1039999999998</v>
      </c>
      <c r="W1365">
        <v>2841.6309999999999</v>
      </c>
      <c r="X1365">
        <v>2901.3429999999998</v>
      </c>
      <c r="Y1365">
        <v>2883.2310000000002</v>
      </c>
      <c r="Z1365">
        <v>2875.1170000000002</v>
      </c>
      <c r="AA1365">
        <v>2956.1849999999999</v>
      </c>
      <c r="AB1365">
        <v>3015.2620000000002</v>
      </c>
      <c r="AC1365">
        <v>2839.1039999999998</v>
      </c>
      <c r="AD1365">
        <v>2623.2080000000001</v>
      </c>
      <c r="AE1365">
        <v>1993.8130000000001</v>
      </c>
      <c r="AF1365">
        <v>1083.615</v>
      </c>
      <c r="AG1365">
        <v>816.25750000000005</v>
      </c>
      <c r="AH1365">
        <v>75.566860000000005</v>
      </c>
      <c r="AI1365">
        <v>74.180229999999995</v>
      </c>
      <c r="AJ1365">
        <v>72.656970000000001</v>
      </c>
      <c r="AK1365">
        <v>70.75291</v>
      </c>
      <c r="AL1365">
        <v>69.770349999999993</v>
      </c>
      <c r="AM1365">
        <v>68.645349999999993</v>
      </c>
      <c r="AN1365">
        <v>69.215119999999999</v>
      </c>
      <c r="AO1365">
        <v>73.386629999999997</v>
      </c>
      <c r="AP1365">
        <v>78</v>
      </c>
      <c r="AQ1365">
        <v>82.37791</v>
      </c>
      <c r="AR1365">
        <v>86.345929999999996</v>
      </c>
      <c r="AS1365">
        <v>89.994190000000003</v>
      </c>
      <c r="AT1365">
        <v>92.909880000000001</v>
      </c>
      <c r="AU1365">
        <v>95.101749999999996</v>
      </c>
      <c r="AV1365">
        <v>96.962209999999999</v>
      </c>
      <c r="AW1365">
        <v>98.287790000000001</v>
      </c>
      <c r="AX1365">
        <v>98.093029999999999</v>
      </c>
      <c r="AY1365">
        <v>97.683139999999995</v>
      </c>
      <c r="AZ1365">
        <v>96.200580000000002</v>
      </c>
      <c r="BA1365">
        <v>93.029070000000004</v>
      </c>
      <c r="BB1365">
        <v>88.383719999999997</v>
      </c>
      <c r="BC1365">
        <v>84.715119999999999</v>
      </c>
      <c r="BD1365">
        <v>81.883719999999997</v>
      </c>
      <c r="BE1365">
        <v>79.244190000000003</v>
      </c>
      <c r="BF1365">
        <v>-532.1653</v>
      </c>
      <c r="BG1365">
        <v>134.83529999999999</v>
      </c>
      <c r="BH1365">
        <v>0</v>
      </c>
      <c r="BI1365">
        <v>0</v>
      </c>
      <c r="BJ1365">
        <v>0</v>
      </c>
    </row>
    <row r="1366" spans="1:62" x14ac:dyDescent="0.25">
      <c r="A1366" t="s">
        <v>37</v>
      </c>
      <c r="B1366" t="s">
        <v>25</v>
      </c>
      <c r="C1366" t="s">
        <v>2</v>
      </c>
      <c r="D1366" t="s">
        <v>126</v>
      </c>
      <c r="E1366" t="s">
        <v>100</v>
      </c>
      <c r="F1366" t="s">
        <v>33</v>
      </c>
      <c r="G1366">
        <v>2022</v>
      </c>
      <c r="H1366">
        <v>7</v>
      </c>
      <c r="I1366">
        <v>78.682879999999997</v>
      </c>
      <c r="J1366">
        <v>1084.069</v>
      </c>
      <c r="K1366">
        <v>1023.715</v>
      </c>
      <c r="L1366">
        <v>994.5009</v>
      </c>
      <c r="M1366">
        <v>993.03279999999995</v>
      </c>
      <c r="N1366">
        <v>947.15160000000003</v>
      </c>
      <c r="O1366">
        <v>987.42960000000005</v>
      </c>
      <c r="P1366">
        <v>1167.8689999999999</v>
      </c>
      <c r="Q1366">
        <v>1750.9670000000001</v>
      </c>
      <c r="R1366">
        <v>2249.3649999999998</v>
      </c>
      <c r="S1366">
        <v>2852.7370000000001</v>
      </c>
      <c r="T1366">
        <v>3316.6869999999999</v>
      </c>
      <c r="U1366">
        <v>3644.6709999999998</v>
      </c>
      <c r="V1366">
        <v>3954.049</v>
      </c>
      <c r="W1366">
        <v>4131.78</v>
      </c>
      <c r="X1366">
        <v>4238.66</v>
      </c>
      <c r="Y1366">
        <v>4252.4350000000004</v>
      </c>
      <c r="Z1366">
        <v>4275.5410000000002</v>
      </c>
      <c r="AA1366">
        <v>4368.3249999999998</v>
      </c>
      <c r="AB1366">
        <v>4395.6409999999996</v>
      </c>
      <c r="AC1366">
        <v>4044.8649999999998</v>
      </c>
      <c r="AD1366">
        <v>3705.3409999999999</v>
      </c>
      <c r="AE1366">
        <v>2804.011</v>
      </c>
      <c r="AF1366">
        <v>1525.962</v>
      </c>
      <c r="AG1366">
        <v>1168.633</v>
      </c>
      <c r="AH1366">
        <v>81.119190000000003</v>
      </c>
      <c r="AI1366">
        <v>78.316860000000005</v>
      </c>
      <c r="AJ1366">
        <v>76.363370000000003</v>
      </c>
      <c r="AK1366">
        <v>75.12209</v>
      </c>
      <c r="AL1366">
        <v>74.066860000000005</v>
      </c>
      <c r="AM1366">
        <v>72.950580000000002</v>
      </c>
      <c r="AN1366">
        <v>72.982560000000007</v>
      </c>
      <c r="AO1366">
        <v>77.206400000000002</v>
      </c>
      <c r="AP1366">
        <v>81.720929999999996</v>
      </c>
      <c r="AQ1366">
        <v>85.941860000000005</v>
      </c>
      <c r="AR1366">
        <v>90.072680000000005</v>
      </c>
      <c r="AS1366">
        <v>93.988370000000003</v>
      </c>
      <c r="AT1366">
        <v>97.386629999999997</v>
      </c>
      <c r="AU1366">
        <v>99.738370000000003</v>
      </c>
      <c r="AV1366">
        <v>101.5843</v>
      </c>
      <c r="AW1366">
        <v>102.4448</v>
      </c>
      <c r="AX1366">
        <v>102.5669</v>
      </c>
      <c r="AY1366">
        <v>101.74420000000001</v>
      </c>
      <c r="AZ1366">
        <v>100.3198</v>
      </c>
      <c r="BA1366">
        <v>96.848839999999996</v>
      </c>
      <c r="BB1366">
        <v>91.561040000000006</v>
      </c>
      <c r="BC1366">
        <v>87.50291</v>
      </c>
      <c r="BD1366">
        <v>84.718029999999999</v>
      </c>
      <c r="BE1366">
        <v>82.904070000000004</v>
      </c>
      <c r="BF1366">
        <v>-722.22439999999995</v>
      </c>
      <c r="BG1366">
        <v>248.34460000000001</v>
      </c>
      <c r="BH1366">
        <v>0</v>
      </c>
      <c r="BI1366">
        <v>0</v>
      </c>
      <c r="BJ1366">
        <v>0</v>
      </c>
    </row>
    <row r="1367" spans="1:62" x14ac:dyDescent="0.25">
      <c r="A1367" t="s">
        <v>37</v>
      </c>
      <c r="B1367" t="s">
        <v>25</v>
      </c>
      <c r="C1367" t="s">
        <v>2</v>
      </c>
      <c r="D1367" t="s">
        <v>126</v>
      </c>
      <c r="E1367" t="s">
        <v>100</v>
      </c>
      <c r="F1367" t="s">
        <v>33</v>
      </c>
      <c r="G1367">
        <v>2022</v>
      </c>
      <c r="H1367">
        <v>8</v>
      </c>
      <c r="I1367">
        <v>82.824079999999995</v>
      </c>
      <c r="J1367">
        <v>1133.999</v>
      </c>
      <c r="K1367">
        <v>1072.1759999999999</v>
      </c>
      <c r="L1367">
        <v>1047.289</v>
      </c>
      <c r="M1367">
        <v>1040.021</v>
      </c>
      <c r="N1367">
        <v>1005.832</v>
      </c>
      <c r="O1367">
        <v>1061.883</v>
      </c>
      <c r="P1367">
        <v>1245.7629999999999</v>
      </c>
      <c r="Q1367">
        <v>1845.6559999999999</v>
      </c>
      <c r="R1367">
        <v>2366.4279999999999</v>
      </c>
      <c r="S1367">
        <v>2940.8910000000001</v>
      </c>
      <c r="T1367">
        <v>3387.991</v>
      </c>
      <c r="U1367">
        <v>3731.9319999999998</v>
      </c>
      <c r="V1367">
        <v>4019.1080000000002</v>
      </c>
      <c r="W1367">
        <v>4227.5469999999996</v>
      </c>
      <c r="X1367">
        <v>4355.9949999999999</v>
      </c>
      <c r="Y1367">
        <v>4419.99</v>
      </c>
      <c r="Z1367">
        <v>4517.7790000000005</v>
      </c>
      <c r="AA1367">
        <v>4611.46</v>
      </c>
      <c r="AB1367">
        <v>4598.384</v>
      </c>
      <c r="AC1367">
        <v>4216.2929999999997</v>
      </c>
      <c r="AD1367">
        <v>3947.1729999999998</v>
      </c>
      <c r="AE1367">
        <v>2908.5149999999999</v>
      </c>
      <c r="AF1367">
        <v>1630.864</v>
      </c>
      <c r="AG1367">
        <v>1251.9110000000001</v>
      </c>
      <c r="AH1367">
        <v>78.183139999999995</v>
      </c>
      <c r="AI1367">
        <v>76.468029999999999</v>
      </c>
      <c r="AJ1367">
        <v>74.889529999999993</v>
      </c>
      <c r="AK1367">
        <v>73.854650000000007</v>
      </c>
      <c r="AL1367">
        <v>72.470929999999996</v>
      </c>
      <c r="AM1367">
        <v>71.572680000000005</v>
      </c>
      <c r="AN1367">
        <v>70.87209</v>
      </c>
      <c r="AO1367">
        <v>73.735470000000007</v>
      </c>
      <c r="AP1367">
        <v>78.296509999999998</v>
      </c>
      <c r="AQ1367">
        <v>83.232560000000007</v>
      </c>
      <c r="AR1367">
        <v>87.930229999999995</v>
      </c>
      <c r="AS1367">
        <v>92.261629999999997</v>
      </c>
      <c r="AT1367">
        <v>95.965119999999999</v>
      </c>
      <c r="AU1367">
        <v>98.74709</v>
      </c>
      <c r="AV1367">
        <v>100.7529</v>
      </c>
      <c r="AW1367">
        <v>101.78489999999999</v>
      </c>
      <c r="AX1367">
        <v>101.6948</v>
      </c>
      <c r="AY1367">
        <v>100.57850000000001</v>
      </c>
      <c r="AZ1367">
        <v>98.145349999999993</v>
      </c>
      <c r="BA1367">
        <v>93.837209999999999</v>
      </c>
      <c r="BB1367">
        <v>88.110470000000007</v>
      </c>
      <c r="BC1367">
        <v>84.936040000000006</v>
      </c>
      <c r="BD1367">
        <v>82.337209999999999</v>
      </c>
      <c r="BE1367">
        <v>80.357560000000007</v>
      </c>
      <c r="BF1367">
        <v>-760.23609999999996</v>
      </c>
      <c r="BG1367">
        <v>275.17399999999998</v>
      </c>
      <c r="BH1367">
        <v>0</v>
      </c>
      <c r="BI1367">
        <v>0</v>
      </c>
      <c r="BJ1367">
        <v>0</v>
      </c>
    </row>
    <row r="1368" spans="1:62" x14ac:dyDescent="0.25">
      <c r="A1368" t="s">
        <v>37</v>
      </c>
      <c r="B1368" t="s">
        <v>25</v>
      </c>
      <c r="C1368" t="s">
        <v>2</v>
      </c>
      <c r="D1368" t="s">
        <v>126</v>
      </c>
      <c r="E1368" t="s">
        <v>100</v>
      </c>
      <c r="F1368" t="s">
        <v>33</v>
      </c>
      <c r="G1368">
        <v>2022</v>
      </c>
      <c r="H1368">
        <v>9</v>
      </c>
      <c r="I1368">
        <v>70.400469999999999</v>
      </c>
      <c r="J1368">
        <v>931.51049999999998</v>
      </c>
      <c r="K1368">
        <v>900.15779999999995</v>
      </c>
      <c r="L1368">
        <v>891.44600000000003</v>
      </c>
      <c r="M1368">
        <v>888.43830000000003</v>
      </c>
      <c r="N1368">
        <v>906.12180000000001</v>
      </c>
      <c r="O1368">
        <v>1011.15</v>
      </c>
      <c r="P1368">
        <v>1213.3340000000001</v>
      </c>
      <c r="Q1368">
        <v>1468.4090000000001</v>
      </c>
      <c r="R1368">
        <v>1870.9179999999999</v>
      </c>
      <c r="S1368">
        <v>2401.098</v>
      </c>
      <c r="T1368">
        <v>2648.18</v>
      </c>
      <c r="U1368">
        <v>2881.4580000000001</v>
      </c>
      <c r="V1368">
        <v>3128.1320000000001</v>
      </c>
      <c r="W1368">
        <v>3257.2489999999998</v>
      </c>
      <c r="X1368">
        <v>3344.4720000000002</v>
      </c>
      <c r="Y1368">
        <v>3365.027</v>
      </c>
      <c r="Z1368">
        <v>3419.2280000000001</v>
      </c>
      <c r="AA1368">
        <v>3500.6990000000001</v>
      </c>
      <c r="AB1368">
        <v>3435.9270000000001</v>
      </c>
      <c r="AC1368">
        <v>3254.08</v>
      </c>
      <c r="AD1368">
        <v>2952.9209999999998</v>
      </c>
      <c r="AE1368">
        <v>2206.6149999999998</v>
      </c>
      <c r="AF1368">
        <v>1297.4590000000001</v>
      </c>
      <c r="AG1368">
        <v>1031.17</v>
      </c>
      <c r="AH1368">
        <v>73.159880000000001</v>
      </c>
      <c r="AI1368">
        <v>71.412790000000001</v>
      </c>
      <c r="AJ1368">
        <v>70.014529999999993</v>
      </c>
      <c r="AK1368">
        <v>68.639529999999993</v>
      </c>
      <c r="AL1368">
        <v>67.436040000000006</v>
      </c>
      <c r="AM1368">
        <v>66.441860000000005</v>
      </c>
      <c r="AN1368">
        <v>65.581400000000002</v>
      </c>
      <c r="AO1368">
        <v>67.162790000000001</v>
      </c>
      <c r="AP1368">
        <v>72.546509999999998</v>
      </c>
      <c r="AQ1368">
        <v>78.697680000000005</v>
      </c>
      <c r="AR1368">
        <v>83.880809999999997</v>
      </c>
      <c r="AS1368">
        <v>87.822680000000005</v>
      </c>
      <c r="AT1368">
        <v>91.290700000000001</v>
      </c>
      <c r="AU1368">
        <v>93.816860000000005</v>
      </c>
      <c r="AV1368">
        <v>95.674419999999998</v>
      </c>
      <c r="AW1368">
        <v>96.784880000000001</v>
      </c>
      <c r="AX1368">
        <v>96.959299999999999</v>
      </c>
      <c r="AY1368">
        <v>95.441860000000005</v>
      </c>
      <c r="AZ1368">
        <v>92.151160000000004</v>
      </c>
      <c r="BA1368">
        <v>86.837209999999999</v>
      </c>
      <c r="BB1368">
        <v>82.517439999999993</v>
      </c>
      <c r="BC1368">
        <v>79.796509999999998</v>
      </c>
      <c r="BD1368">
        <v>77.412790000000001</v>
      </c>
      <c r="BE1368">
        <v>75.427319999999995</v>
      </c>
      <c r="BF1368">
        <v>-646.20069999999998</v>
      </c>
      <c r="BG1368">
        <v>198.81319999999999</v>
      </c>
      <c r="BH1368">
        <v>0</v>
      </c>
      <c r="BI1368">
        <v>0</v>
      </c>
      <c r="BJ1368">
        <v>0</v>
      </c>
    </row>
    <row r="1369" spans="1:62" x14ac:dyDescent="0.25">
      <c r="A1369" t="s">
        <v>37</v>
      </c>
      <c r="B1369" t="s">
        <v>25</v>
      </c>
      <c r="C1369" t="s">
        <v>2</v>
      </c>
      <c r="D1369" t="s">
        <v>126</v>
      </c>
      <c r="E1369" t="s">
        <v>100</v>
      </c>
      <c r="F1369" t="s">
        <v>33</v>
      </c>
      <c r="G1369">
        <v>2022</v>
      </c>
      <c r="H1369">
        <v>10</v>
      </c>
      <c r="I1369">
        <v>64.188670000000002</v>
      </c>
      <c r="J1369">
        <v>925.1748</v>
      </c>
      <c r="K1369">
        <v>908.89850000000001</v>
      </c>
      <c r="L1369">
        <v>903.56709999999998</v>
      </c>
      <c r="M1369">
        <v>901.69870000000003</v>
      </c>
      <c r="N1369">
        <v>919.07529999999997</v>
      </c>
      <c r="O1369">
        <v>1045.8599999999999</v>
      </c>
      <c r="P1369">
        <v>1124.5309999999999</v>
      </c>
      <c r="Q1369">
        <v>1356.7339999999999</v>
      </c>
      <c r="R1369">
        <v>1602.8510000000001</v>
      </c>
      <c r="S1369">
        <v>2009.586</v>
      </c>
      <c r="T1369">
        <v>2221.7719999999999</v>
      </c>
      <c r="U1369">
        <v>2456.9470000000001</v>
      </c>
      <c r="V1369">
        <v>2633.6680000000001</v>
      </c>
      <c r="W1369">
        <v>2712.8249999999998</v>
      </c>
      <c r="X1369">
        <v>2762.8870000000002</v>
      </c>
      <c r="Y1369">
        <v>2745.2719999999999</v>
      </c>
      <c r="Z1369">
        <v>2776.415</v>
      </c>
      <c r="AA1369">
        <v>2835.6469999999999</v>
      </c>
      <c r="AB1369">
        <v>2823.7649999999999</v>
      </c>
      <c r="AC1369">
        <v>2684.1039999999998</v>
      </c>
      <c r="AD1369">
        <v>2421.4940000000001</v>
      </c>
      <c r="AE1369">
        <v>1827.8820000000001</v>
      </c>
      <c r="AF1369">
        <v>1162.8140000000001</v>
      </c>
      <c r="AG1369">
        <v>959.46079999999995</v>
      </c>
      <c r="AH1369">
        <v>70.223839999999996</v>
      </c>
      <c r="AI1369">
        <v>68.755809999999997</v>
      </c>
      <c r="AJ1369">
        <v>67.668599999999998</v>
      </c>
      <c r="AK1369">
        <v>66.25</v>
      </c>
      <c r="AL1369">
        <v>65.052319999999995</v>
      </c>
      <c r="AM1369">
        <v>64.311040000000006</v>
      </c>
      <c r="AN1369">
        <v>63.476750000000003</v>
      </c>
      <c r="AO1369">
        <v>64.279070000000004</v>
      </c>
      <c r="AP1369">
        <v>68.729650000000007</v>
      </c>
      <c r="AQ1369">
        <v>74.311040000000006</v>
      </c>
      <c r="AR1369">
        <v>79.572680000000005</v>
      </c>
      <c r="AS1369">
        <v>84.008719999999997</v>
      </c>
      <c r="AT1369">
        <v>87.787790000000001</v>
      </c>
      <c r="AU1369">
        <v>90.462209999999999</v>
      </c>
      <c r="AV1369">
        <v>92.380809999999997</v>
      </c>
      <c r="AW1369">
        <v>93.125</v>
      </c>
      <c r="AX1369">
        <v>92.767439999999993</v>
      </c>
      <c r="AY1369">
        <v>90.857560000000007</v>
      </c>
      <c r="AZ1369">
        <v>86.668599999999998</v>
      </c>
      <c r="BA1369">
        <v>81.965119999999999</v>
      </c>
      <c r="BB1369">
        <v>78.683139999999995</v>
      </c>
      <c r="BC1369">
        <v>76.087209999999999</v>
      </c>
      <c r="BD1369">
        <v>73.950580000000002</v>
      </c>
      <c r="BE1369">
        <v>72.241280000000003</v>
      </c>
      <c r="BF1369">
        <v>-589.18299999999999</v>
      </c>
      <c r="BG1369">
        <v>165.2764</v>
      </c>
      <c r="BH1369">
        <v>0</v>
      </c>
      <c r="BI1369">
        <v>0</v>
      </c>
      <c r="BJ1369">
        <v>0</v>
      </c>
    </row>
    <row r="1370" spans="1:62" x14ac:dyDescent="0.25">
      <c r="A1370" t="s">
        <v>37</v>
      </c>
      <c r="B1370" t="s">
        <v>25</v>
      </c>
      <c r="C1370" t="s">
        <v>2</v>
      </c>
      <c r="D1370" t="s">
        <v>126</v>
      </c>
      <c r="E1370" t="s">
        <v>100</v>
      </c>
      <c r="F1370" t="s">
        <v>31</v>
      </c>
      <c r="G1370">
        <v>2019</v>
      </c>
      <c r="H1370">
        <v>8</v>
      </c>
      <c r="I1370">
        <v>43</v>
      </c>
      <c r="J1370">
        <v>588.2192</v>
      </c>
      <c r="K1370">
        <v>556.0181</v>
      </c>
      <c r="L1370">
        <v>544.2894</v>
      </c>
      <c r="M1370">
        <v>538.75969999999995</v>
      </c>
      <c r="N1370">
        <v>529.28620000000001</v>
      </c>
      <c r="O1370">
        <v>560.41510000000005</v>
      </c>
      <c r="P1370">
        <v>653.59439999999995</v>
      </c>
      <c r="Q1370">
        <v>956.35339999999997</v>
      </c>
      <c r="R1370">
        <v>1220.73</v>
      </c>
      <c r="S1370">
        <v>1512.635</v>
      </c>
      <c r="T1370">
        <v>1732.7929999999999</v>
      </c>
      <c r="U1370">
        <v>1901.5450000000001</v>
      </c>
      <c r="V1370">
        <v>2045.7470000000001</v>
      </c>
      <c r="W1370">
        <v>2147.6379999999999</v>
      </c>
      <c r="X1370">
        <v>2211.7559999999999</v>
      </c>
      <c r="Y1370">
        <v>2244.1570000000002</v>
      </c>
      <c r="Z1370">
        <v>2293.4409999999998</v>
      </c>
      <c r="AA1370">
        <v>2346.2020000000002</v>
      </c>
      <c r="AB1370">
        <v>2345.5450000000001</v>
      </c>
      <c r="AC1370">
        <v>2163.5680000000002</v>
      </c>
      <c r="AD1370">
        <v>2028.8320000000001</v>
      </c>
      <c r="AE1370">
        <v>1496.4349999999999</v>
      </c>
      <c r="AF1370">
        <v>841.51800000000003</v>
      </c>
      <c r="AG1370">
        <v>645.78520000000003</v>
      </c>
      <c r="AH1370">
        <v>77.007270000000005</v>
      </c>
      <c r="AI1370">
        <v>75.094470000000001</v>
      </c>
      <c r="AJ1370">
        <v>73.481099999999998</v>
      </c>
      <c r="AK1370">
        <v>72.092290000000006</v>
      </c>
      <c r="AL1370">
        <v>70.936040000000006</v>
      </c>
      <c r="AM1370">
        <v>69.902619999999999</v>
      </c>
      <c r="AN1370">
        <v>69.662790000000001</v>
      </c>
      <c r="AO1370">
        <v>72.872820000000004</v>
      </c>
      <c r="AP1370">
        <v>77.640990000000002</v>
      </c>
      <c r="AQ1370">
        <v>82.5625</v>
      </c>
      <c r="AR1370">
        <v>87.057410000000004</v>
      </c>
      <c r="AS1370">
        <v>91.016720000000007</v>
      </c>
      <c r="AT1370">
        <v>94.388080000000002</v>
      </c>
      <c r="AU1370">
        <v>96.851020000000005</v>
      </c>
      <c r="AV1370">
        <v>98.743470000000002</v>
      </c>
      <c r="AW1370">
        <v>99.825599999999994</v>
      </c>
      <c r="AX1370">
        <v>99.828500000000005</v>
      </c>
      <c r="AY1370">
        <v>98.861940000000004</v>
      </c>
      <c r="AZ1370">
        <v>96.704220000000007</v>
      </c>
      <c r="BA1370">
        <v>92.638080000000002</v>
      </c>
      <c r="BB1370">
        <v>87.643169999999998</v>
      </c>
      <c r="BC1370">
        <v>84.237650000000002</v>
      </c>
      <c r="BD1370">
        <v>81.587940000000003</v>
      </c>
      <c r="BE1370">
        <v>79.483279999999993</v>
      </c>
      <c r="BF1370">
        <v>-394.69380000000001</v>
      </c>
      <c r="BG1370">
        <v>74.170490000000001</v>
      </c>
      <c r="BH1370">
        <v>0</v>
      </c>
      <c r="BI1370">
        <v>0</v>
      </c>
      <c r="BJ1370">
        <v>0</v>
      </c>
    </row>
    <row r="1371" spans="1:62" x14ac:dyDescent="0.25">
      <c r="A1371" t="s">
        <v>37</v>
      </c>
      <c r="B1371" t="s">
        <v>25</v>
      </c>
      <c r="C1371" t="s">
        <v>2</v>
      </c>
      <c r="D1371" t="s">
        <v>126</v>
      </c>
      <c r="E1371" t="s">
        <v>100</v>
      </c>
      <c r="F1371" t="s">
        <v>31</v>
      </c>
      <c r="G1371">
        <v>2020</v>
      </c>
      <c r="H1371">
        <v>8</v>
      </c>
      <c r="I1371">
        <v>74.541679999999999</v>
      </c>
      <c r="J1371">
        <v>1019.694</v>
      </c>
      <c r="K1371">
        <v>963.87270000000001</v>
      </c>
      <c r="L1371">
        <v>943.54060000000004</v>
      </c>
      <c r="M1371">
        <v>933.9547</v>
      </c>
      <c r="N1371">
        <v>917.53210000000001</v>
      </c>
      <c r="O1371">
        <v>971.49490000000003</v>
      </c>
      <c r="P1371">
        <v>1133.0239999999999</v>
      </c>
      <c r="Q1371">
        <v>1657.865</v>
      </c>
      <c r="R1371">
        <v>2116.1689999999999</v>
      </c>
      <c r="S1371">
        <v>2622.194</v>
      </c>
      <c r="T1371">
        <v>3003.8440000000001</v>
      </c>
      <c r="U1371">
        <v>3296.3809999999999</v>
      </c>
      <c r="V1371">
        <v>3546.3580000000002</v>
      </c>
      <c r="W1371">
        <v>3722.99</v>
      </c>
      <c r="X1371">
        <v>3834.14</v>
      </c>
      <c r="Y1371">
        <v>3890.3069999999998</v>
      </c>
      <c r="Z1371">
        <v>3975.7429999999999</v>
      </c>
      <c r="AA1371">
        <v>4067.2060000000001</v>
      </c>
      <c r="AB1371">
        <v>4066.0659999999998</v>
      </c>
      <c r="AC1371">
        <v>3750.605</v>
      </c>
      <c r="AD1371">
        <v>3517.0349999999999</v>
      </c>
      <c r="AE1371">
        <v>2594.11</v>
      </c>
      <c r="AF1371">
        <v>1458.7950000000001</v>
      </c>
      <c r="AG1371">
        <v>1119.4860000000001</v>
      </c>
      <c r="AH1371">
        <v>77.007270000000005</v>
      </c>
      <c r="AI1371">
        <v>75.094470000000001</v>
      </c>
      <c r="AJ1371">
        <v>73.481099999999998</v>
      </c>
      <c r="AK1371">
        <v>72.092290000000006</v>
      </c>
      <c r="AL1371">
        <v>70.936040000000006</v>
      </c>
      <c r="AM1371">
        <v>69.902619999999999</v>
      </c>
      <c r="AN1371">
        <v>69.662790000000001</v>
      </c>
      <c r="AO1371">
        <v>72.872820000000004</v>
      </c>
      <c r="AP1371">
        <v>77.640990000000002</v>
      </c>
      <c r="AQ1371">
        <v>82.5625</v>
      </c>
      <c r="AR1371">
        <v>87.057410000000004</v>
      </c>
      <c r="AS1371">
        <v>91.016720000000007</v>
      </c>
      <c r="AT1371">
        <v>94.388080000000002</v>
      </c>
      <c r="AU1371">
        <v>96.851020000000005</v>
      </c>
      <c r="AV1371">
        <v>98.743470000000002</v>
      </c>
      <c r="AW1371">
        <v>99.825599999999994</v>
      </c>
      <c r="AX1371">
        <v>99.828500000000005</v>
      </c>
      <c r="AY1371">
        <v>98.861940000000004</v>
      </c>
      <c r="AZ1371">
        <v>96.704220000000007</v>
      </c>
      <c r="BA1371">
        <v>92.638080000000002</v>
      </c>
      <c r="BB1371">
        <v>87.643169999999998</v>
      </c>
      <c r="BC1371">
        <v>84.237650000000002</v>
      </c>
      <c r="BD1371">
        <v>81.587940000000003</v>
      </c>
      <c r="BE1371">
        <v>79.483279999999993</v>
      </c>
      <c r="BF1371">
        <v>-684.21259999999995</v>
      </c>
      <c r="BG1371">
        <v>222.89099999999999</v>
      </c>
      <c r="BH1371">
        <v>0</v>
      </c>
      <c r="BI1371">
        <v>0</v>
      </c>
      <c r="BJ1371">
        <v>0</v>
      </c>
    </row>
    <row r="1372" spans="1:62" x14ac:dyDescent="0.25">
      <c r="A1372" t="s">
        <v>37</v>
      </c>
      <c r="B1372" t="s">
        <v>25</v>
      </c>
      <c r="C1372" t="s">
        <v>2</v>
      </c>
      <c r="D1372" t="s">
        <v>126</v>
      </c>
      <c r="E1372" t="s">
        <v>100</v>
      </c>
      <c r="F1372" t="s">
        <v>31</v>
      </c>
      <c r="G1372">
        <v>2021</v>
      </c>
      <c r="H1372">
        <v>8</v>
      </c>
      <c r="I1372">
        <v>78.682879999999997</v>
      </c>
      <c r="J1372">
        <v>1076.3440000000001</v>
      </c>
      <c r="K1372">
        <v>1017.421</v>
      </c>
      <c r="L1372">
        <v>995.95950000000005</v>
      </c>
      <c r="M1372">
        <v>985.84090000000003</v>
      </c>
      <c r="N1372">
        <v>968.50599999999997</v>
      </c>
      <c r="O1372">
        <v>1025.4670000000001</v>
      </c>
      <c r="P1372">
        <v>1195.9690000000001</v>
      </c>
      <c r="Q1372">
        <v>1749.9680000000001</v>
      </c>
      <c r="R1372">
        <v>2233.7339999999999</v>
      </c>
      <c r="S1372">
        <v>2767.8710000000001</v>
      </c>
      <c r="T1372">
        <v>3170.7240000000002</v>
      </c>
      <c r="U1372">
        <v>3479.5129999999999</v>
      </c>
      <c r="V1372">
        <v>3743.3780000000002</v>
      </c>
      <c r="W1372">
        <v>3929.8220000000001</v>
      </c>
      <c r="X1372">
        <v>4047.1480000000001</v>
      </c>
      <c r="Y1372">
        <v>4106.4350000000004</v>
      </c>
      <c r="Z1372">
        <v>4196.6170000000002</v>
      </c>
      <c r="AA1372">
        <v>4293.1620000000003</v>
      </c>
      <c r="AB1372">
        <v>4291.9579999999996</v>
      </c>
      <c r="AC1372">
        <v>3958.971</v>
      </c>
      <c r="AD1372">
        <v>3712.4259999999999</v>
      </c>
      <c r="AE1372">
        <v>2738.2269999999999</v>
      </c>
      <c r="AF1372">
        <v>1539.8389999999999</v>
      </c>
      <c r="AG1372">
        <v>1181.68</v>
      </c>
      <c r="AH1372">
        <v>77.007270000000005</v>
      </c>
      <c r="AI1372">
        <v>75.094470000000001</v>
      </c>
      <c r="AJ1372">
        <v>73.481099999999998</v>
      </c>
      <c r="AK1372">
        <v>72.092290000000006</v>
      </c>
      <c r="AL1372">
        <v>70.936040000000006</v>
      </c>
      <c r="AM1372">
        <v>69.902619999999999</v>
      </c>
      <c r="AN1372">
        <v>69.662790000000001</v>
      </c>
      <c r="AO1372">
        <v>72.872820000000004</v>
      </c>
      <c r="AP1372">
        <v>77.640990000000002</v>
      </c>
      <c r="AQ1372">
        <v>82.5625</v>
      </c>
      <c r="AR1372">
        <v>87.057410000000004</v>
      </c>
      <c r="AS1372">
        <v>91.016720000000007</v>
      </c>
      <c r="AT1372">
        <v>94.388080000000002</v>
      </c>
      <c r="AU1372">
        <v>96.851020000000005</v>
      </c>
      <c r="AV1372">
        <v>98.743470000000002</v>
      </c>
      <c r="AW1372">
        <v>99.825599999999994</v>
      </c>
      <c r="AX1372">
        <v>99.828500000000005</v>
      </c>
      <c r="AY1372">
        <v>98.861940000000004</v>
      </c>
      <c r="AZ1372">
        <v>96.704220000000007</v>
      </c>
      <c r="BA1372">
        <v>92.638080000000002</v>
      </c>
      <c r="BB1372">
        <v>87.643169999999998</v>
      </c>
      <c r="BC1372">
        <v>84.237650000000002</v>
      </c>
      <c r="BD1372">
        <v>81.587940000000003</v>
      </c>
      <c r="BE1372">
        <v>79.483279999999993</v>
      </c>
      <c r="BF1372">
        <v>-722.22439999999995</v>
      </c>
      <c r="BG1372">
        <v>248.34460000000001</v>
      </c>
      <c r="BH1372">
        <v>0</v>
      </c>
      <c r="BI1372">
        <v>0</v>
      </c>
      <c r="BJ1372">
        <v>0</v>
      </c>
    </row>
    <row r="1373" spans="1:62" x14ac:dyDescent="0.25">
      <c r="A1373" t="s">
        <v>37</v>
      </c>
      <c r="B1373" t="s">
        <v>25</v>
      </c>
      <c r="C1373" t="s">
        <v>2</v>
      </c>
      <c r="D1373" t="s">
        <v>126</v>
      </c>
      <c r="E1373" t="s">
        <v>100</v>
      </c>
      <c r="F1373" t="s">
        <v>31</v>
      </c>
      <c r="G1373">
        <v>2022</v>
      </c>
      <c r="H1373">
        <v>8</v>
      </c>
      <c r="I1373">
        <v>82.824079999999995</v>
      </c>
      <c r="J1373">
        <v>1132.9929999999999</v>
      </c>
      <c r="K1373">
        <v>1070.97</v>
      </c>
      <c r="L1373">
        <v>1048.3779999999999</v>
      </c>
      <c r="M1373">
        <v>1037.7270000000001</v>
      </c>
      <c r="N1373">
        <v>1019.48</v>
      </c>
      <c r="O1373">
        <v>1079.4390000000001</v>
      </c>
      <c r="P1373">
        <v>1258.915</v>
      </c>
      <c r="Q1373">
        <v>1842.0719999999999</v>
      </c>
      <c r="R1373">
        <v>2351.299</v>
      </c>
      <c r="S1373">
        <v>2913.5479999999998</v>
      </c>
      <c r="T1373">
        <v>3337.605</v>
      </c>
      <c r="U1373">
        <v>3662.645</v>
      </c>
      <c r="V1373">
        <v>3940.3980000000001</v>
      </c>
      <c r="W1373">
        <v>4136.6549999999997</v>
      </c>
      <c r="X1373">
        <v>4260.1559999999999</v>
      </c>
      <c r="Y1373">
        <v>4322.5630000000001</v>
      </c>
      <c r="Z1373">
        <v>4417.4920000000002</v>
      </c>
      <c r="AA1373">
        <v>4519.1170000000002</v>
      </c>
      <c r="AB1373">
        <v>4517.8509999999997</v>
      </c>
      <c r="AC1373">
        <v>4167.3379999999997</v>
      </c>
      <c r="AD1373">
        <v>3907.8159999999998</v>
      </c>
      <c r="AE1373">
        <v>2882.3449999999998</v>
      </c>
      <c r="AF1373">
        <v>1620.883</v>
      </c>
      <c r="AG1373">
        <v>1243.874</v>
      </c>
      <c r="AH1373">
        <v>77.007270000000005</v>
      </c>
      <c r="AI1373">
        <v>75.094470000000001</v>
      </c>
      <c r="AJ1373">
        <v>73.481099999999998</v>
      </c>
      <c r="AK1373">
        <v>72.092290000000006</v>
      </c>
      <c r="AL1373">
        <v>70.936040000000006</v>
      </c>
      <c r="AM1373">
        <v>69.902619999999999</v>
      </c>
      <c r="AN1373">
        <v>69.662790000000001</v>
      </c>
      <c r="AO1373">
        <v>72.872820000000004</v>
      </c>
      <c r="AP1373">
        <v>77.640990000000002</v>
      </c>
      <c r="AQ1373">
        <v>82.5625</v>
      </c>
      <c r="AR1373">
        <v>87.057410000000004</v>
      </c>
      <c r="AS1373">
        <v>91.016720000000007</v>
      </c>
      <c r="AT1373">
        <v>94.388080000000002</v>
      </c>
      <c r="AU1373">
        <v>96.851020000000005</v>
      </c>
      <c r="AV1373">
        <v>98.743470000000002</v>
      </c>
      <c r="AW1373">
        <v>99.825599999999994</v>
      </c>
      <c r="AX1373">
        <v>99.828500000000005</v>
      </c>
      <c r="AY1373">
        <v>98.861940000000004</v>
      </c>
      <c r="AZ1373">
        <v>96.704220000000007</v>
      </c>
      <c r="BA1373">
        <v>92.638080000000002</v>
      </c>
      <c r="BB1373">
        <v>87.643169999999998</v>
      </c>
      <c r="BC1373">
        <v>84.237650000000002</v>
      </c>
      <c r="BD1373">
        <v>81.587940000000003</v>
      </c>
      <c r="BE1373">
        <v>79.483279999999993</v>
      </c>
      <c r="BF1373">
        <v>-760.23609999999996</v>
      </c>
      <c r="BG1373">
        <v>275.17399999999998</v>
      </c>
      <c r="BH1373">
        <v>0</v>
      </c>
      <c r="BI1373">
        <v>0</v>
      </c>
      <c r="BJ1373">
        <v>0</v>
      </c>
    </row>
    <row r="1374" spans="1:62" x14ac:dyDescent="0.25">
      <c r="A1374" t="s">
        <v>37</v>
      </c>
      <c r="B1374" t="s">
        <v>25</v>
      </c>
      <c r="C1374" t="s">
        <v>2</v>
      </c>
      <c r="D1374" t="s">
        <v>126</v>
      </c>
      <c r="E1374" t="s">
        <v>127</v>
      </c>
      <c r="F1374" t="s">
        <v>33</v>
      </c>
      <c r="G1374">
        <v>2019</v>
      </c>
      <c r="H1374">
        <v>5</v>
      </c>
      <c r="I1374">
        <v>43</v>
      </c>
      <c r="J1374">
        <v>598.5779</v>
      </c>
      <c r="K1374">
        <v>588.2473</v>
      </c>
      <c r="L1374">
        <v>581.20309999999995</v>
      </c>
      <c r="M1374">
        <v>577.06500000000005</v>
      </c>
      <c r="N1374">
        <v>606.70039999999995</v>
      </c>
      <c r="O1374">
        <v>693.44989999999996</v>
      </c>
      <c r="P1374">
        <v>750.48659999999995</v>
      </c>
      <c r="Q1374">
        <v>885.78229999999996</v>
      </c>
      <c r="R1374">
        <v>1106.48</v>
      </c>
      <c r="S1374">
        <v>1360.4570000000001</v>
      </c>
      <c r="T1374">
        <v>1507.347</v>
      </c>
      <c r="U1374">
        <v>1646.364</v>
      </c>
      <c r="V1374">
        <v>1763.5170000000001</v>
      </c>
      <c r="W1374">
        <v>1848.461</v>
      </c>
      <c r="X1374">
        <v>1888.5730000000001</v>
      </c>
      <c r="Y1374">
        <v>1883.03</v>
      </c>
      <c r="Z1374">
        <v>1846.886</v>
      </c>
      <c r="AA1374">
        <v>1838.424</v>
      </c>
      <c r="AB1374">
        <v>1871.415</v>
      </c>
      <c r="AC1374">
        <v>1778.5229999999999</v>
      </c>
      <c r="AD1374">
        <v>1730.25</v>
      </c>
      <c r="AE1374">
        <v>1310.152</v>
      </c>
      <c r="AF1374">
        <v>775.87440000000004</v>
      </c>
      <c r="AG1374">
        <v>614.04899999999998</v>
      </c>
      <c r="AH1374">
        <v>71.034880000000001</v>
      </c>
      <c r="AI1374">
        <v>68.970929999999996</v>
      </c>
      <c r="AJ1374">
        <v>67.465119999999999</v>
      </c>
      <c r="AK1374">
        <v>65.892439999999993</v>
      </c>
      <c r="AL1374">
        <v>64.851749999999996</v>
      </c>
      <c r="AM1374">
        <v>63.912790000000001</v>
      </c>
      <c r="AN1374">
        <v>64.50291</v>
      </c>
      <c r="AO1374">
        <v>68.034880000000001</v>
      </c>
      <c r="AP1374">
        <v>71.956400000000002</v>
      </c>
      <c r="AQ1374">
        <v>75.700580000000002</v>
      </c>
      <c r="AR1374">
        <v>79.572680000000005</v>
      </c>
      <c r="AS1374">
        <v>83.186040000000006</v>
      </c>
      <c r="AT1374">
        <v>86.232560000000007</v>
      </c>
      <c r="AU1374">
        <v>88.531970000000001</v>
      </c>
      <c r="AV1374">
        <v>89.973839999999996</v>
      </c>
      <c r="AW1374">
        <v>90.49709</v>
      </c>
      <c r="AX1374">
        <v>90.531970000000001</v>
      </c>
      <c r="AY1374">
        <v>89.784880000000001</v>
      </c>
      <c r="AZ1374">
        <v>87.712209999999999</v>
      </c>
      <c r="BA1374">
        <v>84.857560000000007</v>
      </c>
      <c r="BB1374">
        <v>80.869190000000003</v>
      </c>
      <c r="BC1374">
        <v>77.659880000000001</v>
      </c>
      <c r="BD1374">
        <v>75.130809999999997</v>
      </c>
      <c r="BE1374">
        <v>72.944770000000005</v>
      </c>
      <c r="BF1374">
        <v>-394.69380000000001</v>
      </c>
      <c r="BG1374">
        <v>74.170490000000001</v>
      </c>
      <c r="BH1374">
        <v>0</v>
      </c>
      <c r="BI1374">
        <v>0</v>
      </c>
      <c r="BJ1374">
        <v>0</v>
      </c>
    </row>
    <row r="1375" spans="1:62" x14ac:dyDescent="0.25">
      <c r="A1375" t="s">
        <v>37</v>
      </c>
      <c r="B1375" t="s">
        <v>25</v>
      </c>
      <c r="C1375" t="s">
        <v>2</v>
      </c>
      <c r="D1375" t="s">
        <v>126</v>
      </c>
      <c r="E1375" t="s">
        <v>127</v>
      </c>
      <c r="F1375" t="s">
        <v>33</v>
      </c>
      <c r="G1375">
        <v>2019</v>
      </c>
      <c r="H1375">
        <v>6</v>
      </c>
      <c r="I1375">
        <v>43</v>
      </c>
      <c r="J1375">
        <v>562.71439999999996</v>
      </c>
      <c r="K1375">
        <v>541.03449999999998</v>
      </c>
      <c r="L1375">
        <v>532.50459999999998</v>
      </c>
      <c r="M1375">
        <v>531.00059999999996</v>
      </c>
      <c r="N1375">
        <v>543.3845</v>
      </c>
      <c r="O1375">
        <v>599.62649999999996</v>
      </c>
      <c r="P1375">
        <v>686.51170000000002</v>
      </c>
      <c r="Q1375">
        <v>932.27</v>
      </c>
      <c r="R1375">
        <v>1185.3889999999999</v>
      </c>
      <c r="S1375">
        <v>1488.6990000000001</v>
      </c>
      <c r="T1375">
        <v>1711.722</v>
      </c>
      <c r="U1375">
        <v>1878.463</v>
      </c>
      <c r="V1375">
        <v>2024.1310000000001</v>
      </c>
      <c r="W1375">
        <v>2126.107</v>
      </c>
      <c r="X1375">
        <v>2165.7930000000001</v>
      </c>
      <c r="Y1375">
        <v>2154.8710000000001</v>
      </c>
      <c r="Z1375">
        <v>2154.2159999999999</v>
      </c>
      <c r="AA1375">
        <v>2213.5940000000001</v>
      </c>
      <c r="AB1375">
        <v>2255.826</v>
      </c>
      <c r="AC1375">
        <v>2118.9899999999998</v>
      </c>
      <c r="AD1375">
        <v>1957.3330000000001</v>
      </c>
      <c r="AE1375">
        <v>1487.3620000000001</v>
      </c>
      <c r="AF1375">
        <v>806.56759999999997</v>
      </c>
      <c r="AG1375">
        <v>606.42380000000003</v>
      </c>
      <c r="AH1375">
        <v>76.726749999999996</v>
      </c>
      <c r="AI1375">
        <v>74.258719999999997</v>
      </c>
      <c r="AJ1375">
        <v>72.688959999999994</v>
      </c>
      <c r="AK1375">
        <v>71.116280000000003</v>
      </c>
      <c r="AL1375">
        <v>69.415700000000001</v>
      </c>
      <c r="AM1375">
        <v>68.203490000000002</v>
      </c>
      <c r="AN1375">
        <v>69.171509999999998</v>
      </c>
      <c r="AO1375">
        <v>73.787790000000001</v>
      </c>
      <c r="AP1375">
        <v>78.558139999999995</v>
      </c>
      <c r="AQ1375">
        <v>83.011629999999997</v>
      </c>
      <c r="AR1375">
        <v>87.136629999999997</v>
      </c>
      <c r="AS1375">
        <v>90.741280000000003</v>
      </c>
      <c r="AT1375">
        <v>93.761629999999997</v>
      </c>
      <c r="AU1375">
        <v>96.293599999999998</v>
      </c>
      <c r="AV1375">
        <v>97.773250000000004</v>
      </c>
      <c r="AW1375">
        <v>98.936040000000006</v>
      </c>
      <c r="AX1375">
        <v>99.093029999999999</v>
      </c>
      <c r="AY1375">
        <v>98.537790000000001</v>
      </c>
      <c r="AZ1375">
        <v>96.950580000000002</v>
      </c>
      <c r="BA1375">
        <v>93.924419999999998</v>
      </c>
      <c r="BB1375">
        <v>88.808139999999995</v>
      </c>
      <c r="BC1375">
        <v>84.465119999999999</v>
      </c>
      <c r="BD1375">
        <v>81.758719999999997</v>
      </c>
      <c r="BE1375">
        <v>79.110470000000007</v>
      </c>
      <c r="BF1375">
        <v>-394.69380000000001</v>
      </c>
      <c r="BG1375">
        <v>74.170490000000001</v>
      </c>
      <c r="BH1375">
        <v>0</v>
      </c>
      <c r="BI1375">
        <v>0</v>
      </c>
      <c r="BJ1375">
        <v>0</v>
      </c>
    </row>
    <row r="1376" spans="1:62" x14ac:dyDescent="0.25">
      <c r="A1376" t="s">
        <v>37</v>
      </c>
      <c r="B1376" t="s">
        <v>25</v>
      </c>
      <c r="C1376" t="s">
        <v>2</v>
      </c>
      <c r="D1376" t="s">
        <v>126</v>
      </c>
      <c r="E1376" t="s">
        <v>127</v>
      </c>
      <c r="F1376" t="s">
        <v>33</v>
      </c>
      <c r="G1376">
        <v>2019</v>
      </c>
      <c r="H1376">
        <v>7</v>
      </c>
      <c r="I1376">
        <v>43</v>
      </c>
      <c r="J1376">
        <v>584.04589999999996</v>
      </c>
      <c r="K1376">
        <v>560.64419999999996</v>
      </c>
      <c r="L1376">
        <v>548.12710000000004</v>
      </c>
      <c r="M1376">
        <v>546.61580000000004</v>
      </c>
      <c r="N1376">
        <v>533.20809999999994</v>
      </c>
      <c r="O1376">
        <v>561.21079999999995</v>
      </c>
      <c r="P1376">
        <v>648.35170000000005</v>
      </c>
      <c r="Q1376">
        <v>953.61770000000001</v>
      </c>
      <c r="R1376">
        <v>1211.0340000000001</v>
      </c>
      <c r="S1376">
        <v>1513.3040000000001</v>
      </c>
      <c r="T1376">
        <v>1733.8589999999999</v>
      </c>
      <c r="U1376">
        <v>1905.6659999999999</v>
      </c>
      <c r="V1376">
        <v>2064.2959999999998</v>
      </c>
      <c r="W1376">
        <v>2162.4920000000002</v>
      </c>
      <c r="X1376">
        <v>2211.6390000000001</v>
      </c>
      <c r="Y1376">
        <v>2211.21</v>
      </c>
      <c r="Z1376">
        <v>2215.598</v>
      </c>
      <c r="AA1376">
        <v>2266.0920000000001</v>
      </c>
      <c r="AB1376">
        <v>2287.3710000000001</v>
      </c>
      <c r="AC1376">
        <v>2122.5929999999998</v>
      </c>
      <c r="AD1376">
        <v>1957.604</v>
      </c>
      <c r="AE1376">
        <v>1494.4280000000001</v>
      </c>
      <c r="AF1376">
        <v>815.63639999999998</v>
      </c>
      <c r="AG1376">
        <v>619.24680000000001</v>
      </c>
      <c r="AH1376">
        <v>77.718029999999999</v>
      </c>
      <c r="AI1376">
        <v>76.438959999999994</v>
      </c>
      <c r="AJ1376">
        <v>74.994190000000003</v>
      </c>
      <c r="AK1376">
        <v>73.840119999999999</v>
      </c>
      <c r="AL1376">
        <v>72.712209999999999</v>
      </c>
      <c r="AM1376">
        <v>71.755809999999997</v>
      </c>
      <c r="AN1376">
        <v>71.610470000000007</v>
      </c>
      <c r="AO1376">
        <v>74.537790000000001</v>
      </c>
      <c r="AP1376">
        <v>78.651160000000004</v>
      </c>
      <c r="AQ1376">
        <v>82.366280000000003</v>
      </c>
      <c r="AR1376">
        <v>86.008719999999997</v>
      </c>
      <c r="AS1376">
        <v>89.281970000000001</v>
      </c>
      <c r="AT1376">
        <v>92.569770000000005</v>
      </c>
      <c r="AU1376">
        <v>95.116280000000003</v>
      </c>
      <c r="AV1376">
        <v>96.633719999999997</v>
      </c>
      <c r="AW1376">
        <v>97.279070000000004</v>
      </c>
      <c r="AX1376">
        <v>97.264529999999993</v>
      </c>
      <c r="AY1376">
        <v>96.401160000000004</v>
      </c>
      <c r="AZ1376">
        <v>94.517439999999993</v>
      </c>
      <c r="BA1376">
        <v>91.281970000000001</v>
      </c>
      <c r="BB1376">
        <v>86.813959999999994</v>
      </c>
      <c r="BC1376">
        <v>83.357560000000007</v>
      </c>
      <c r="BD1376">
        <v>80.799419999999998</v>
      </c>
      <c r="BE1376">
        <v>78.901160000000004</v>
      </c>
      <c r="BF1376">
        <v>-394.69380000000001</v>
      </c>
      <c r="BG1376">
        <v>74.170490000000001</v>
      </c>
      <c r="BH1376">
        <v>0</v>
      </c>
      <c r="BI1376">
        <v>0</v>
      </c>
      <c r="BJ1376">
        <v>0</v>
      </c>
    </row>
    <row r="1377" spans="1:62" x14ac:dyDescent="0.25">
      <c r="A1377" t="s">
        <v>37</v>
      </c>
      <c r="B1377" t="s">
        <v>25</v>
      </c>
      <c r="C1377" t="s">
        <v>2</v>
      </c>
      <c r="D1377" t="s">
        <v>126</v>
      </c>
      <c r="E1377" t="s">
        <v>127</v>
      </c>
      <c r="F1377" t="s">
        <v>33</v>
      </c>
      <c r="G1377">
        <v>2019</v>
      </c>
      <c r="H1377">
        <v>8</v>
      </c>
      <c r="I1377">
        <v>43</v>
      </c>
      <c r="J1377">
        <v>581.90139999999997</v>
      </c>
      <c r="K1377">
        <v>552.77030000000002</v>
      </c>
      <c r="L1377">
        <v>547.79520000000002</v>
      </c>
      <c r="M1377">
        <v>543.43200000000002</v>
      </c>
      <c r="N1377">
        <v>548.56700000000001</v>
      </c>
      <c r="O1377">
        <v>595.08040000000005</v>
      </c>
      <c r="P1377">
        <v>672.31600000000003</v>
      </c>
      <c r="Q1377">
        <v>952.74620000000004</v>
      </c>
      <c r="R1377">
        <v>1189.53</v>
      </c>
      <c r="S1377">
        <v>1454.3430000000001</v>
      </c>
      <c r="T1377">
        <v>1628.713</v>
      </c>
      <c r="U1377">
        <v>1778.3140000000001</v>
      </c>
      <c r="V1377">
        <v>1907.7560000000001</v>
      </c>
      <c r="W1377">
        <v>2005.367</v>
      </c>
      <c r="X1377">
        <v>2065.5920000000001</v>
      </c>
      <c r="Y1377">
        <v>2095.5830000000001</v>
      </c>
      <c r="Z1377">
        <v>2135.9630000000002</v>
      </c>
      <c r="AA1377">
        <v>2193.9960000000001</v>
      </c>
      <c r="AB1377">
        <v>2204.982</v>
      </c>
      <c r="AC1377">
        <v>2060.261</v>
      </c>
      <c r="AD1377">
        <v>1935.1310000000001</v>
      </c>
      <c r="AE1377">
        <v>1439.0250000000001</v>
      </c>
      <c r="AF1377">
        <v>819.02549999999997</v>
      </c>
      <c r="AG1377">
        <v>628.56110000000001</v>
      </c>
      <c r="AH1377">
        <v>71.514529999999993</v>
      </c>
      <c r="AI1377">
        <v>70.078490000000002</v>
      </c>
      <c r="AJ1377">
        <v>68.459299999999999</v>
      </c>
      <c r="AK1377">
        <v>67.267439999999993</v>
      </c>
      <c r="AL1377">
        <v>65.883719999999997</v>
      </c>
      <c r="AM1377">
        <v>64.970929999999996</v>
      </c>
      <c r="AN1377">
        <v>64.308139999999995</v>
      </c>
      <c r="AO1377">
        <v>66.180229999999995</v>
      </c>
      <c r="AP1377">
        <v>70.180229999999995</v>
      </c>
      <c r="AQ1377">
        <v>75.186040000000006</v>
      </c>
      <c r="AR1377">
        <v>80.607560000000007</v>
      </c>
      <c r="AS1377">
        <v>84.959299999999999</v>
      </c>
      <c r="AT1377">
        <v>88.659880000000001</v>
      </c>
      <c r="AU1377">
        <v>91.584299999999999</v>
      </c>
      <c r="AV1377">
        <v>93.950580000000002</v>
      </c>
      <c r="AW1377">
        <v>95.168599999999998</v>
      </c>
      <c r="AX1377">
        <v>95.229650000000007</v>
      </c>
      <c r="AY1377">
        <v>94.732560000000007</v>
      </c>
      <c r="AZ1377">
        <v>92.290700000000001</v>
      </c>
      <c r="BA1377">
        <v>87.819770000000005</v>
      </c>
      <c r="BB1377">
        <v>83.270349999999993</v>
      </c>
      <c r="BC1377">
        <v>80.130809999999997</v>
      </c>
      <c r="BD1377">
        <v>77.683139999999995</v>
      </c>
      <c r="BE1377">
        <v>75.706400000000002</v>
      </c>
      <c r="BF1377">
        <v>-394.69380000000001</v>
      </c>
      <c r="BG1377">
        <v>74.170490000000001</v>
      </c>
      <c r="BH1377">
        <v>0</v>
      </c>
      <c r="BI1377">
        <v>0</v>
      </c>
      <c r="BJ1377">
        <v>0</v>
      </c>
    </row>
    <row r="1378" spans="1:62" x14ac:dyDescent="0.25">
      <c r="A1378" t="s">
        <v>37</v>
      </c>
      <c r="B1378" t="s">
        <v>25</v>
      </c>
      <c r="C1378" t="s">
        <v>2</v>
      </c>
      <c r="D1378" t="s">
        <v>126</v>
      </c>
      <c r="E1378" t="s">
        <v>127</v>
      </c>
      <c r="F1378" t="s">
        <v>33</v>
      </c>
      <c r="G1378">
        <v>2019</v>
      </c>
      <c r="H1378">
        <v>9</v>
      </c>
      <c r="I1378">
        <v>43</v>
      </c>
      <c r="J1378">
        <v>567.51620000000003</v>
      </c>
      <c r="K1378">
        <v>550.99440000000004</v>
      </c>
      <c r="L1378">
        <v>546.31489999999997</v>
      </c>
      <c r="M1378">
        <v>544.77560000000005</v>
      </c>
      <c r="N1378">
        <v>556.57650000000001</v>
      </c>
      <c r="O1378">
        <v>627.05640000000005</v>
      </c>
      <c r="P1378">
        <v>747.98940000000005</v>
      </c>
      <c r="Q1378">
        <v>900.52639999999997</v>
      </c>
      <c r="R1378">
        <v>1134.1379999999999</v>
      </c>
      <c r="S1378">
        <v>1431.1489999999999</v>
      </c>
      <c r="T1378">
        <v>1562.85</v>
      </c>
      <c r="U1378">
        <v>1698.4880000000001</v>
      </c>
      <c r="V1378">
        <v>1844.1389999999999</v>
      </c>
      <c r="W1378">
        <v>1923.75</v>
      </c>
      <c r="X1378">
        <v>1972.722</v>
      </c>
      <c r="Y1378">
        <v>1986.0719999999999</v>
      </c>
      <c r="Z1378">
        <v>2015.769</v>
      </c>
      <c r="AA1378">
        <v>2065.7959999999998</v>
      </c>
      <c r="AB1378">
        <v>2037.5909999999999</v>
      </c>
      <c r="AC1378">
        <v>1951.36</v>
      </c>
      <c r="AD1378">
        <v>1778.1959999999999</v>
      </c>
      <c r="AE1378">
        <v>1335.4390000000001</v>
      </c>
      <c r="AF1378">
        <v>785.18060000000003</v>
      </c>
      <c r="AG1378">
        <v>621.58699999999999</v>
      </c>
      <c r="AH1378">
        <v>71.973839999999996</v>
      </c>
      <c r="AI1378">
        <v>70.523250000000004</v>
      </c>
      <c r="AJ1378">
        <v>68.845929999999996</v>
      </c>
      <c r="AK1378">
        <v>67.488370000000003</v>
      </c>
      <c r="AL1378">
        <v>66.433139999999995</v>
      </c>
      <c r="AM1378">
        <v>65.593029999999999</v>
      </c>
      <c r="AN1378">
        <v>64.927319999999995</v>
      </c>
      <c r="AO1378">
        <v>66.200580000000002</v>
      </c>
      <c r="AP1378">
        <v>70.244190000000003</v>
      </c>
      <c r="AQ1378">
        <v>74.944770000000005</v>
      </c>
      <c r="AR1378">
        <v>79.404070000000004</v>
      </c>
      <c r="AS1378">
        <v>83.421509999999998</v>
      </c>
      <c r="AT1378">
        <v>87.177319999999995</v>
      </c>
      <c r="AU1378">
        <v>90.107560000000007</v>
      </c>
      <c r="AV1378">
        <v>92.220929999999996</v>
      </c>
      <c r="AW1378">
        <v>93.389529999999993</v>
      </c>
      <c r="AX1378">
        <v>93.470929999999996</v>
      </c>
      <c r="AY1378">
        <v>92.25</v>
      </c>
      <c r="AZ1378">
        <v>89.549419999999998</v>
      </c>
      <c r="BA1378">
        <v>84.956400000000002</v>
      </c>
      <c r="BB1378">
        <v>81.354650000000007</v>
      </c>
      <c r="BC1378">
        <v>78.209299999999999</v>
      </c>
      <c r="BD1378">
        <v>75.648250000000004</v>
      </c>
      <c r="BE1378">
        <v>73.514529999999993</v>
      </c>
      <c r="BF1378">
        <v>-394.69380000000001</v>
      </c>
      <c r="BG1378">
        <v>74.170490000000001</v>
      </c>
      <c r="BH1378">
        <v>0</v>
      </c>
      <c r="BI1378">
        <v>0</v>
      </c>
      <c r="BJ1378">
        <v>0</v>
      </c>
    </row>
    <row r="1379" spans="1:62" x14ac:dyDescent="0.25">
      <c r="A1379" t="s">
        <v>37</v>
      </c>
      <c r="B1379" t="s">
        <v>25</v>
      </c>
      <c r="C1379" t="s">
        <v>2</v>
      </c>
      <c r="D1379" t="s">
        <v>126</v>
      </c>
      <c r="E1379" t="s">
        <v>127</v>
      </c>
      <c r="F1379" t="s">
        <v>33</v>
      </c>
      <c r="G1379">
        <v>2019</v>
      </c>
      <c r="H1379">
        <v>10</v>
      </c>
      <c r="I1379">
        <v>43</v>
      </c>
      <c r="J1379">
        <v>612.85659999999996</v>
      </c>
      <c r="K1379">
        <v>610.63580000000002</v>
      </c>
      <c r="L1379">
        <v>612.12270000000001</v>
      </c>
      <c r="M1379">
        <v>614.55830000000003</v>
      </c>
      <c r="N1379">
        <v>639.60670000000005</v>
      </c>
      <c r="O1379">
        <v>735.27859999999998</v>
      </c>
      <c r="P1379">
        <v>771.07889999999998</v>
      </c>
      <c r="Q1379">
        <v>910.82730000000004</v>
      </c>
      <c r="R1379">
        <v>1045.9090000000001</v>
      </c>
      <c r="S1379">
        <v>1261.885</v>
      </c>
      <c r="T1379">
        <v>1387.4870000000001</v>
      </c>
      <c r="U1379">
        <v>1523.402</v>
      </c>
      <c r="V1379">
        <v>1622.2149999999999</v>
      </c>
      <c r="W1379">
        <v>1664.2909999999999</v>
      </c>
      <c r="X1379">
        <v>1683.26</v>
      </c>
      <c r="Y1379">
        <v>1672.395</v>
      </c>
      <c r="Z1379">
        <v>1689.807</v>
      </c>
      <c r="AA1379">
        <v>1733.29</v>
      </c>
      <c r="AB1379">
        <v>1738.261</v>
      </c>
      <c r="AC1379">
        <v>1682.712</v>
      </c>
      <c r="AD1379">
        <v>1513.2639999999999</v>
      </c>
      <c r="AE1379">
        <v>1156.6659999999999</v>
      </c>
      <c r="AF1379">
        <v>749.5806</v>
      </c>
      <c r="AG1379">
        <v>621.67629999999997</v>
      </c>
      <c r="AH1379">
        <v>64.072680000000005</v>
      </c>
      <c r="AI1379">
        <v>62.148249999999997</v>
      </c>
      <c r="AJ1379">
        <v>60.909889999999997</v>
      </c>
      <c r="AK1379">
        <v>59.779069999999997</v>
      </c>
      <c r="AL1379">
        <v>58.982559999999999</v>
      </c>
      <c r="AM1379">
        <v>58.162790000000001</v>
      </c>
      <c r="AN1379">
        <v>57.357559999999999</v>
      </c>
      <c r="AO1379">
        <v>57.642440000000001</v>
      </c>
      <c r="AP1379">
        <v>62.892440000000001</v>
      </c>
      <c r="AQ1379">
        <v>69.427319999999995</v>
      </c>
      <c r="AR1379">
        <v>75.12209</v>
      </c>
      <c r="AS1379">
        <v>79.601749999999996</v>
      </c>
      <c r="AT1379">
        <v>83.203490000000002</v>
      </c>
      <c r="AU1379">
        <v>85.662790000000001</v>
      </c>
      <c r="AV1379">
        <v>87.558139999999995</v>
      </c>
      <c r="AW1379">
        <v>88.837209999999999</v>
      </c>
      <c r="AX1379">
        <v>88.892439999999993</v>
      </c>
      <c r="AY1379">
        <v>87.081400000000002</v>
      </c>
      <c r="AZ1379">
        <v>81.790700000000001</v>
      </c>
      <c r="BA1379">
        <v>76.209299999999999</v>
      </c>
      <c r="BB1379">
        <v>72.610470000000007</v>
      </c>
      <c r="BC1379">
        <v>69.799419999999998</v>
      </c>
      <c r="BD1379">
        <v>67.901160000000004</v>
      </c>
      <c r="BE1379">
        <v>66.058139999999995</v>
      </c>
      <c r="BF1379">
        <v>-394.69380000000001</v>
      </c>
      <c r="BG1379">
        <v>74.170490000000001</v>
      </c>
      <c r="BH1379">
        <v>0</v>
      </c>
      <c r="BI1379">
        <v>0</v>
      </c>
      <c r="BJ1379">
        <v>0</v>
      </c>
    </row>
    <row r="1380" spans="1:62" x14ac:dyDescent="0.25">
      <c r="A1380" t="s">
        <v>37</v>
      </c>
      <c r="B1380" t="s">
        <v>25</v>
      </c>
      <c r="C1380" t="s">
        <v>2</v>
      </c>
      <c r="D1380" t="s">
        <v>126</v>
      </c>
      <c r="E1380" t="s">
        <v>127</v>
      </c>
      <c r="F1380" t="s">
        <v>33</v>
      </c>
      <c r="G1380">
        <v>2020</v>
      </c>
      <c r="H1380">
        <v>5</v>
      </c>
      <c r="I1380">
        <v>39.341439999999999</v>
      </c>
      <c r="J1380">
        <v>547.64919999999995</v>
      </c>
      <c r="K1380">
        <v>538.19759999999997</v>
      </c>
      <c r="L1380">
        <v>531.7527</v>
      </c>
      <c r="M1380">
        <v>527.96669999999995</v>
      </c>
      <c r="N1380">
        <v>555.0806</v>
      </c>
      <c r="O1380">
        <v>634.44920000000002</v>
      </c>
      <c r="P1380">
        <v>686.63310000000001</v>
      </c>
      <c r="Q1380">
        <v>810.41740000000004</v>
      </c>
      <c r="R1380">
        <v>1012.338</v>
      </c>
      <c r="S1380">
        <v>1244.7049999999999</v>
      </c>
      <c r="T1380">
        <v>1379.098</v>
      </c>
      <c r="U1380">
        <v>1506.287</v>
      </c>
      <c r="V1380">
        <v>1613.472</v>
      </c>
      <c r="W1380">
        <v>1691.1890000000001</v>
      </c>
      <c r="X1380">
        <v>1727.8879999999999</v>
      </c>
      <c r="Y1380">
        <v>1722.816</v>
      </c>
      <c r="Z1380">
        <v>1689.748</v>
      </c>
      <c r="AA1380">
        <v>1682.0050000000001</v>
      </c>
      <c r="AB1380">
        <v>1712.19</v>
      </c>
      <c r="AC1380">
        <v>1627.201</v>
      </c>
      <c r="AD1380">
        <v>1583.0350000000001</v>
      </c>
      <c r="AE1380">
        <v>1198.681</v>
      </c>
      <c r="AF1380">
        <v>709.86080000000004</v>
      </c>
      <c r="AG1380">
        <v>561.8039</v>
      </c>
      <c r="AH1380">
        <v>71.034880000000001</v>
      </c>
      <c r="AI1380">
        <v>68.970929999999996</v>
      </c>
      <c r="AJ1380">
        <v>67.465119999999999</v>
      </c>
      <c r="AK1380">
        <v>65.892439999999993</v>
      </c>
      <c r="AL1380">
        <v>64.851749999999996</v>
      </c>
      <c r="AM1380">
        <v>63.912790000000001</v>
      </c>
      <c r="AN1380">
        <v>64.50291</v>
      </c>
      <c r="AO1380">
        <v>68.034880000000001</v>
      </c>
      <c r="AP1380">
        <v>71.956400000000002</v>
      </c>
      <c r="AQ1380">
        <v>75.700580000000002</v>
      </c>
      <c r="AR1380">
        <v>79.572680000000005</v>
      </c>
      <c r="AS1380">
        <v>83.186040000000006</v>
      </c>
      <c r="AT1380">
        <v>86.232560000000007</v>
      </c>
      <c r="AU1380">
        <v>88.531970000000001</v>
      </c>
      <c r="AV1380">
        <v>89.973839999999996</v>
      </c>
      <c r="AW1380">
        <v>90.49709</v>
      </c>
      <c r="AX1380">
        <v>90.531970000000001</v>
      </c>
      <c r="AY1380">
        <v>89.784880000000001</v>
      </c>
      <c r="AZ1380">
        <v>87.712209999999999</v>
      </c>
      <c r="BA1380">
        <v>84.857560000000007</v>
      </c>
      <c r="BB1380">
        <v>80.869190000000003</v>
      </c>
      <c r="BC1380">
        <v>77.659880000000001</v>
      </c>
      <c r="BD1380">
        <v>75.130809999999997</v>
      </c>
      <c r="BE1380">
        <v>72.944770000000005</v>
      </c>
      <c r="BF1380">
        <v>-361.11219999999997</v>
      </c>
      <c r="BG1380">
        <v>62.08614</v>
      </c>
      <c r="BH1380">
        <v>0</v>
      </c>
      <c r="BI1380">
        <v>0</v>
      </c>
      <c r="BJ1380">
        <v>0</v>
      </c>
    </row>
    <row r="1381" spans="1:62" x14ac:dyDescent="0.25">
      <c r="A1381" t="s">
        <v>37</v>
      </c>
      <c r="B1381" t="s">
        <v>25</v>
      </c>
      <c r="C1381" t="s">
        <v>2</v>
      </c>
      <c r="D1381" t="s">
        <v>126</v>
      </c>
      <c r="E1381" t="s">
        <v>127</v>
      </c>
      <c r="F1381" t="s">
        <v>33</v>
      </c>
      <c r="G1381">
        <v>2020</v>
      </c>
      <c r="H1381">
        <v>6</v>
      </c>
      <c r="I1381">
        <v>51.765050000000002</v>
      </c>
      <c r="J1381">
        <v>677.41719999999998</v>
      </c>
      <c r="K1381">
        <v>651.31809999999996</v>
      </c>
      <c r="L1381">
        <v>641.04960000000005</v>
      </c>
      <c r="M1381">
        <v>639.23900000000003</v>
      </c>
      <c r="N1381">
        <v>654.1472</v>
      </c>
      <c r="O1381">
        <v>721.85350000000005</v>
      </c>
      <c r="P1381">
        <v>826.44920000000002</v>
      </c>
      <c r="Q1381">
        <v>1122.3019999999999</v>
      </c>
      <c r="R1381">
        <v>1427.0170000000001</v>
      </c>
      <c r="S1381">
        <v>1792.153</v>
      </c>
      <c r="T1381">
        <v>2060.6370000000002</v>
      </c>
      <c r="U1381">
        <v>2261.366</v>
      </c>
      <c r="V1381">
        <v>2436.7269999999999</v>
      </c>
      <c r="W1381">
        <v>2559.4899999999998</v>
      </c>
      <c r="X1381">
        <v>2607.2649999999999</v>
      </c>
      <c r="Y1381">
        <v>2594.1170000000002</v>
      </c>
      <c r="Z1381">
        <v>2593.328</v>
      </c>
      <c r="AA1381">
        <v>2664.8090000000002</v>
      </c>
      <c r="AB1381">
        <v>2715.65</v>
      </c>
      <c r="AC1381">
        <v>2550.922</v>
      </c>
      <c r="AD1381">
        <v>2356.3119999999999</v>
      </c>
      <c r="AE1381">
        <v>1790.5429999999999</v>
      </c>
      <c r="AF1381">
        <v>970.97709999999995</v>
      </c>
      <c r="AG1381">
        <v>730.03620000000001</v>
      </c>
      <c r="AH1381">
        <v>76.726749999999996</v>
      </c>
      <c r="AI1381">
        <v>74.258719999999997</v>
      </c>
      <c r="AJ1381">
        <v>72.688959999999994</v>
      </c>
      <c r="AK1381">
        <v>71.116280000000003</v>
      </c>
      <c r="AL1381">
        <v>69.415700000000001</v>
      </c>
      <c r="AM1381">
        <v>68.203490000000002</v>
      </c>
      <c r="AN1381">
        <v>69.171509999999998</v>
      </c>
      <c r="AO1381">
        <v>73.787790000000001</v>
      </c>
      <c r="AP1381">
        <v>78.558139999999995</v>
      </c>
      <c r="AQ1381">
        <v>83.011629999999997</v>
      </c>
      <c r="AR1381">
        <v>87.136629999999997</v>
      </c>
      <c r="AS1381">
        <v>90.741280000000003</v>
      </c>
      <c r="AT1381">
        <v>93.761629999999997</v>
      </c>
      <c r="AU1381">
        <v>96.293599999999998</v>
      </c>
      <c r="AV1381">
        <v>97.773250000000004</v>
      </c>
      <c r="AW1381">
        <v>98.936040000000006</v>
      </c>
      <c r="AX1381">
        <v>99.093029999999999</v>
      </c>
      <c r="AY1381">
        <v>98.537790000000001</v>
      </c>
      <c r="AZ1381">
        <v>96.950580000000002</v>
      </c>
      <c r="BA1381">
        <v>93.924419999999998</v>
      </c>
      <c r="BB1381">
        <v>88.808139999999995</v>
      </c>
      <c r="BC1381">
        <v>84.465119999999999</v>
      </c>
      <c r="BD1381">
        <v>81.758719999999997</v>
      </c>
      <c r="BE1381">
        <v>79.110470000000007</v>
      </c>
      <c r="BF1381">
        <v>-475.14760000000001</v>
      </c>
      <c r="BG1381">
        <v>107.48990000000001</v>
      </c>
      <c r="BH1381">
        <v>0</v>
      </c>
      <c r="BI1381">
        <v>0</v>
      </c>
      <c r="BJ1381">
        <v>0</v>
      </c>
    </row>
    <row r="1382" spans="1:62" x14ac:dyDescent="0.25">
      <c r="A1382" t="s">
        <v>37</v>
      </c>
      <c r="B1382" t="s">
        <v>25</v>
      </c>
      <c r="C1382" t="s">
        <v>2</v>
      </c>
      <c r="D1382" t="s">
        <v>126</v>
      </c>
      <c r="E1382" t="s">
        <v>127</v>
      </c>
      <c r="F1382" t="s">
        <v>33</v>
      </c>
      <c r="G1382">
        <v>2020</v>
      </c>
      <c r="H1382">
        <v>7</v>
      </c>
      <c r="I1382">
        <v>70.400469999999999</v>
      </c>
      <c r="J1382">
        <v>956.21169999999995</v>
      </c>
      <c r="K1382">
        <v>917.89790000000005</v>
      </c>
      <c r="L1382">
        <v>897.40470000000005</v>
      </c>
      <c r="M1382">
        <v>894.93050000000005</v>
      </c>
      <c r="N1382">
        <v>872.97910000000002</v>
      </c>
      <c r="O1382">
        <v>918.82560000000001</v>
      </c>
      <c r="P1382">
        <v>1061.4949999999999</v>
      </c>
      <c r="Q1382">
        <v>1561.2819999999999</v>
      </c>
      <c r="R1382">
        <v>1982.729</v>
      </c>
      <c r="S1382">
        <v>2477.6120000000001</v>
      </c>
      <c r="T1382">
        <v>2838.7089999999998</v>
      </c>
      <c r="U1382">
        <v>3119.9949999999999</v>
      </c>
      <c r="V1382">
        <v>3379.7080000000001</v>
      </c>
      <c r="W1382">
        <v>3540.4760000000001</v>
      </c>
      <c r="X1382">
        <v>3620.9389999999999</v>
      </c>
      <c r="Y1382">
        <v>3620.2379999999998</v>
      </c>
      <c r="Z1382">
        <v>3627.422</v>
      </c>
      <c r="AA1382">
        <v>3710.0909999999999</v>
      </c>
      <c r="AB1382">
        <v>3744.93</v>
      </c>
      <c r="AC1382">
        <v>3475.152</v>
      </c>
      <c r="AD1382">
        <v>3205.03</v>
      </c>
      <c r="AE1382">
        <v>2446.7080000000001</v>
      </c>
      <c r="AF1382">
        <v>1335.376</v>
      </c>
      <c r="AG1382">
        <v>1013.843</v>
      </c>
      <c r="AH1382">
        <v>77.718029999999999</v>
      </c>
      <c r="AI1382">
        <v>76.438959999999994</v>
      </c>
      <c r="AJ1382">
        <v>74.994190000000003</v>
      </c>
      <c r="AK1382">
        <v>73.840119999999999</v>
      </c>
      <c r="AL1382">
        <v>72.712209999999999</v>
      </c>
      <c r="AM1382">
        <v>71.755809999999997</v>
      </c>
      <c r="AN1382">
        <v>71.610470000000007</v>
      </c>
      <c r="AO1382">
        <v>74.537790000000001</v>
      </c>
      <c r="AP1382">
        <v>78.651160000000004</v>
      </c>
      <c r="AQ1382">
        <v>82.366280000000003</v>
      </c>
      <c r="AR1382">
        <v>86.008719999999997</v>
      </c>
      <c r="AS1382">
        <v>89.281970000000001</v>
      </c>
      <c r="AT1382">
        <v>92.569770000000005</v>
      </c>
      <c r="AU1382">
        <v>95.116280000000003</v>
      </c>
      <c r="AV1382">
        <v>96.633719999999997</v>
      </c>
      <c r="AW1382">
        <v>97.279070000000004</v>
      </c>
      <c r="AX1382">
        <v>97.264529999999993</v>
      </c>
      <c r="AY1382">
        <v>96.401160000000004</v>
      </c>
      <c r="AZ1382">
        <v>94.517439999999993</v>
      </c>
      <c r="BA1382">
        <v>91.281970000000001</v>
      </c>
      <c r="BB1382">
        <v>86.813959999999994</v>
      </c>
      <c r="BC1382">
        <v>83.357560000000007</v>
      </c>
      <c r="BD1382">
        <v>80.799419999999998</v>
      </c>
      <c r="BE1382">
        <v>78.901160000000004</v>
      </c>
      <c r="BF1382">
        <v>-646.20069999999998</v>
      </c>
      <c r="BG1382">
        <v>198.81319999999999</v>
      </c>
      <c r="BH1382">
        <v>0</v>
      </c>
      <c r="BI1382">
        <v>0</v>
      </c>
      <c r="BJ1382">
        <v>0</v>
      </c>
    </row>
    <row r="1383" spans="1:62" x14ac:dyDescent="0.25">
      <c r="A1383" t="s">
        <v>37</v>
      </c>
      <c r="B1383" t="s">
        <v>25</v>
      </c>
      <c r="C1383" t="s">
        <v>2</v>
      </c>
      <c r="D1383" t="s">
        <v>126</v>
      </c>
      <c r="E1383" t="s">
        <v>127</v>
      </c>
      <c r="F1383" t="s">
        <v>33</v>
      </c>
      <c r="G1383">
        <v>2020</v>
      </c>
      <c r="H1383">
        <v>8</v>
      </c>
      <c r="I1383">
        <v>74.541679999999999</v>
      </c>
      <c r="J1383">
        <v>1008.742</v>
      </c>
      <c r="K1383">
        <v>958.24239999999998</v>
      </c>
      <c r="L1383">
        <v>949.61800000000005</v>
      </c>
      <c r="M1383">
        <v>942.05430000000001</v>
      </c>
      <c r="N1383">
        <v>950.95600000000002</v>
      </c>
      <c r="O1383">
        <v>1031.588</v>
      </c>
      <c r="P1383">
        <v>1165.4780000000001</v>
      </c>
      <c r="Q1383">
        <v>1651.6120000000001</v>
      </c>
      <c r="R1383">
        <v>2062.0830000000001</v>
      </c>
      <c r="S1383">
        <v>2521.1439999999998</v>
      </c>
      <c r="T1383">
        <v>2823.4189999999999</v>
      </c>
      <c r="U1383">
        <v>3082.7559999999999</v>
      </c>
      <c r="V1383">
        <v>3307.1469999999999</v>
      </c>
      <c r="W1383">
        <v>3476.3589999999999</v>
      </c>
      <c r="X1383">
        <v>3580.76</v>
      </c>
      <c r="Y1383">
        <v>3632.75</v>
      </c>
      <c r="Z1383">
        <v>3702.75</v>
      </c>
      <c r="AA1383">
        <v>3803.3530000000001</v>
      </c>
      <c r="AB1383">
        <v>3822.3969999999999</v>
      </c>
      <c r="AC1383">
        <v>3571.5189999999998</v>
      </c>
      <c r="AD1383">
        <v>3354.6030000000001</v>
      </c>
      <c r="AE1383">
        <v>2494.5889999999999</v>
      </c>
      <c r="AF1383">
        <v>1419.8030000000001</v>
      </c>
      <c r="AG1383">
        <v>1089.6279999999999</v>
      </c>
      <c r="AH1383">
        <v>71.514529999999993</v>
      </c>
      <c r="AI1383">
        <v>70.078490000000002</v>
      </c>
      <c r="AJ1383">
        <v>68.459299999999999</v>
      </c>
      <c r="AK1383">
        <v>67.267439999999993</v>
      </c>
      <c r="AL1383">
        <v>65.883719999999997</v>
      </c>
      <c r="AM1383">
        <v>64.970929999999996</v>
      </c>
      <c r="AN1383">
        <v>64.308139999999995</v>
      </c>
      <c r="AO1383">
        <v>66.180229999999995</v>
      </c>
      <c r="AP1383">
        <v>70.180229999999995</v>
      </c>
      <c r="AQ1383">
        <v>75.186040000000006</v>
      </c>
      <c r="AR1383">
        <v>80.607560000000007</v>
      </c>
      <c r="AS1383">
        <v>84.959299999999999</v>
      </c>
      <c r="AT1383">
        <v>88.659880000000001</v>
      </c>
      <c r="AU1383">
        <v>91.584299999999999</v>
      </c>
      <c r="AV1383">
        <v>93.950580000000002</v>
      </c>
      <c r="AW1383">
        <v>95.168599999999998</v>
      </c>
      <c r="AX1383">
        <v>95.229650000000007</v>
      </c>
      <c r="AY1383">
        <v>94.732560000000007</v>
      </c>
      <c r="AZ1383">
        <v>92.290700000000001</v>
      </c>
      <c r="BA1383">
        <v>87.819770000000005</v>
      </c>
      <c r="BB1383">
        <v>83.270349999999993</v>
      </c>
      <c r="BC1383">
        <v>80.130809999999997</v>
      </c>
      <c r="BD1383">
        <v>77.683139999999995</v>
      </c>
      <c r="BE1383">
        <v>75.706400000000002</v>
      </c>
      <c r="BF1383">
        <v>-684.21259999999995</v>
      </c>
      <c r="BG1383">
        <v>222.89099999999999</v>
      </c>
      <c r="BH1383">
        <v>0</v>
      </c>
      <c r="BI1383">
        <v>0</v>
      </c>
      <c r="BJ1383">
        <v>0</v>
      </c>
    </row>
    <row r="1384" spans="1:62" x14ac:dyDescent="0.25">
      <c r="A1384" t="s">
        <v>37</v>
      </c>
      <c r="B1384" t="s">
        <v>25</v>
      </c>
      <c r="C1384" t="s">
        <v>2</v>
      </c>
      <c r="D1384" t="s">
        <v>126</v>
      </c>
      <c r="E1384" t="s">
        <v>127</v>
      </c>
      <c r="F1384" t="s">
        <v>33</v>
      </c>
      <c r="G1384">
        <v>2020</v>
      </c>
      <c r="H1384">
        <v>9</v>
      </c>
      <c r="I1384">
        <v>64.188670000000002</v>
      </c>
      <c r="J1384">
        <v>847.1653</v>
      </c>
      <c r="K1384">
        <v>822.50229999999999</v>
      </c>
      <c r="L1384">
        <v>815.51700000000005</v>
      </c>
      <c r="M1384">
        <v>813.21910000000003</v>
      </c>
      <c r="N1384">
        <v>830.83489999999995</v>
      </c>
      <c r="O1384">
        <v>936.04449999999997</v>
      </c>
      <c r="P1384">
        <v>1116.568</v>
      </c>
      <c r="Q1384">
        <v>1344.27</v>
      </c>
      <c r="R1384">
        <v>1692.9960000000001</v>
      </c>
      <c r="S1384">
        <v>2136.3620000000001</v>
      </c>
      <c r="T1384">
        <v>2332.9589999999998</v>
      </c>
      <c r="U1384">
        <v>2535.4349999999999</v>
      </c>
      <c r="V1384">
        <v>2752.857</v>
      </c>
      <c r="W1384">
        <v>2871.6970000000001</v>
      </c>
      <c r="X1384">
        <v>2944.8</v>
      </c>
      <c r="Y1384">
        <v>2964.7280000000001</v>
      </c>
      <c r="Z1384">
        <v>3009.058</v>
      </c>
      <c r="AA1384">
        <v>3083.7370000000001</v>
      </c>
      <c r="AB1384">
        <v>3041.634</v>
      </c>
      <c r="AC1384">
        <v>2912.9110000000001</v>
      </c>
      <c r="AD1384">
        <v>2654.4189999999999</v>
      </c>
      <c r="AE1384">
        <v>1993.49</v>
      </c>
      <c r="AF1384">
        <v>1172.086</v>
      </c>
      <c r="AG1384">
        <v>927.88009999999997</v>
      </c>
      <c r="AH1384">
        <v>71.973839999999996</v>
      </c>
      <c r="AI1384">
        <v>70.523250000000004</v>
      </c>
      <c r="AJ1384">
        <v>68.845929999999996</v>
      </c>
      <c r="AK1384">
        <v>67.488370000000003</v>
      </c>
      <c r="AL1384">
        <v>66.433139999999995</v>
      </c>
      <c r="AM1384">
        <v>65.593029999999999</v>
      </c>
      <c r="AN1384">
        <v>64.927319999999995</v>
      </c>
      <c r="AO1384">
        <v>66.200580000000002</v>
      </c>
      <c r="AP1384">
        <v>70.244190000000003</v>
      </c>
      <c r="AQ1384">
        <v>74.944770000000005</v>
      </c>
      <c r="AR1384">
        <v>79.404070000000004</v>
      </c>
      <c r="AS1384">
        <v>83.421509999999998</v>
      </c>
      <c r="AT1384">
        <v>87.177319999999995</v>
      </c>
      <c r="AU1384">
        <v>90.107560000000007</v>
      </c>
      <c r="AV1384">
        <v>92.220929999999996</v>
      </c>
      <c r="AW1384">
        <v>93.389529999999993</v>
      </c>
      <c r="AX1384">
        <v>93.470929999999996</v>
      </c>
      <c r="AY1384">
        <v>92.25</v>
      </c>
      <c r="AZ1384">
        <v>89.549419999999998</v>
      </c>
      <c r="BA1384">
        <v>84.956400000000002</v>
      </c>
      <c r="BB1384">
        <v>81.354650000000007</v>
      </c>
      <c r="BC1384">
        <v>78.209299999999999</v>
      </c>
      <c r="BD1384">
        <v>75.648250000000004</v>
      </c>
      <c r="BE1384">
        <v>73.514529999999993</v>
      </c>
      <c r="BF1384">
        <v>-589.18299999999999</v>
      </c>
      <c r="BG1384">
        <v>165.2764</v>
      </c>
      <c r="BH1384">
        <v>0</v>
      </c>
      <c r="BI1384">
        <v>0</v>
      </c>
      <c r="BJ1384">
        <v>0</v>
      </c>
    </row>
    <row r="1385" spans="1:62" x14ac:dyDescent="0.25">
      <c r="A1385" t="s">
        <v>37</v>
      </c>
      <c r="B1385" t="s">
        <v>25</v>
      </c>
      <c r="C1385" t="s">
        <v>2</v>
      </c>
      <c r="D1385" t="s">
        <v>126</v>
      </c>
      <c r="E1385" t="s">
        <v>127</v>
      </c>
      <c r="F1385" t="s">
        <v>33</v>
      </c>
      <c r="G1385">
        <v>2020</v>
      </c>
      <c r="H1385">
        <v>10</v>
      </c>
      <c r="I1385">
        <v>57.976860000000002</v>
      </c>
      <c r="J1385">
        <v>826.31399999999996</v>
      </c>
      <c r="K1385">
        <v>823.31960000000004</v>
      </c>
      <c r="L1385">
        <v>825.32439999999997</v>
      </c>
      <c r="M1385">
        <v>828.60839999999996</v>
      </c>
      <c r="N1385">
        <v>862.38109999999995</v>
      </c>
      <c r="O1385">
        <v>991.37540000000001</v>
      </c>
      <c r="P1385">
        <v>1039.645</v>
      </c>
      <c r="Q1385">
        <v>1228.068</v>
      </c>
      <c r="R1385">
        <v>1410.1990000000001</v>
      </c>
      <c r="S1385">
        <v>1701.3989999999999</v>
      </c>
      <c r="T1385">
        <v>1870.748</v>
      </c>
      <c r="U1385">
        <v>2054.0010000000002</v>
      </c>
      <c r="V1385">
        <v>2187.2310000000002</v>
      </c>
      <c r="W1385">
        <v>2243.962</v>
      </c>
      <c r="X1385">
        <v>2269.538</v>
      </c>
      <c r="Y1385">
        <v>2254.8890000000001</v>
      </c>
      <c r="Z1385">
        <v>2278.3649999999998</v>
      </c>
      <c r="AA1385">
        <v>2336.9920000000002</v>
      </c>
      <c r="AB1385">
        <v>2343.6959999999999</v>
      </c>
      <c r="AC1385">
        <v>2268.799</v>
      </c>
      <c r="AD1385">
        <v>2040.3330000000001</v>
      </c>
      <c r="AE1385">
        <v>1559.5319999999999</v>
      </c>
      <c r="AF1385">
        <v>1010.659</v>
      </c>
      <c r="AG1385">
        <v>838.20550000000003</v>
      </c>
      <c r="AH1385">
        <v>64.072680000000005</v>
      </c>
      <c r="AI1385">
        <v>62.148249999999997</v>
      </c>
      <c r="AJ1385">
        <v>60.909889999999997</v>
      </c>
      <c r="AK1385">
        <v>59.779069999999997</v>
      </c>
      <c r="AL1385">
        <v>58.982559999999999</v>
      </c>
      <c r="AM1385">
        <v>58.162790000000001</v>
      </c>
      <c r="AN1385">
        <v>57.357559999999999</v>
      </c>
      <c r="AO1385">
        <v>57.642440000000001</v>
      </c>
      <c r="AP1385">
        <v>62.892440000000001</v>
      </c>
      <c r="AQ1385">
        <v>69.427319999999995</v>
      </c>
      <c r="AR1385">
        <v>75.12209</v>
      </c>
      <c r="AS1385">
        <v>79.601749999999996</v>
      </c>
      <c r="AT1385">
        <v>83.203490000000002</v>
      </c>
      <c r="AU1385">
        <v>85.662790000000001</v>
      </c>
      <c r="AV1385">
        <v>87.558139999999995</v>
      </c>
      <c r="AW1385">
        <v>88.837209999999999</v>
      </c>
      <c r="AX1385">
        <v>88.892439999999993</v>
      </c>
      <c r="AY1385">
        <v>87.081400000000002</v>
      </c>
      <c r="AZ1385">
        <v>81.790700000000001</v>
      </c>
      <c r="BA1385">
        <v>76.209299999999999</v>
      </c>
      <c r="BB1385">
        <v>72.610470000000007</v>
      </c>
      <c r="BC1385">
        <v>69.799419999999998</v>
      </c>
      <c r="BD1385">
        <v>67.901160000000004</v>
      </c>
      <c r="BE1385">
        <v>66.058139999999995</v>
      </c>
      <c r="BF1385">
        <v>-532.1653</v>
      </c>
      <c r="BG1385">
        <v>134.83529999999999</v>
      </c>
      <c r="BH1385">
        <v>0</v>
      </c>
      <c r="BI1385">
        <v>0</v>
      </c>
      <c r="BJ1385">
        <v>0</v>
      </c>
    </row>
    <row r="1386" spans="1:62" x14ac:dyDescent="0.25">
      <c r="A1386" t="s">
        <v>37</v>
      </c>
      <c r="B1386" t="s">
        <v>25</v>
      </c>
      <c r="C1386" t="s">
        <v>2</v>
      </c>
      <c r="D1386" t="s">
        <v>126</v>
      </c>
      <c r="E1386" t="s">
        <v>127</v>
      </c>
      <c r="F1386" t="s">
        <v>33</v>
      </c>
      <c r="G1386">
        <v>2021</v>
      </c>
      <c r="H1386">
        <v>5</v>
      </c>
      <c r="I1386">
        <v>41.412039999999998</v>
      </c>
      <c r="J1386">
        <v>576.47280000000001</v>
      </c>
      <c r="K1386">
        <v>566.52369999999996</v>
      </c>
      <c r="L1386">
        <v>559.73969999999997</v>
      </c>
      <c r="M1386">
        <v>555.75440000000003</v>
      </c>
      <c r="N1386">
        <v>584.2953</v>
      </c>
      <c r="O1386">
        <v>667.84119999999996</v>
      </c>
      <c r="P1386">
        <v>722.77170000000001</v>
      </c>
      <c r="Q1386">
        <v>853.07100000000003</v>
      </c>
      <c r="R1386">
        <v>1065.6189999999999</v>
      </c>
      <c r="S1386">
        <v>1310.2159999999999</v>
      </c>
      <c r="T1386">
        <v>1451.682</v>
      </c>
      <c r="U1386">
        <v>1585.5650000000001</v>
      </c>
      <c r="V1386">
        <v>1698.3920000000001</v>
      </c>
      <c r="W1386">
        <v>1780.1990000000001</v>
      </c>
      <c r="X1386">
        <v>1818.83</v>
      </c>
      <c r="Y1386">
        <v>1813.491</v>
      </c>
      <c r="Z1386">
        <v>1778.682</v>
      </c>
      <c r="AA1386">
        <v>1770.5319999999999</v>
      </c>
      <c r="AB1386">
        <v>1802.3050000000001</v>
      </c>
      <c r="AC1386">
        <v>1712.8430000000001</v>
      </c>
      <c r="AD1386">
        <v>1666.3530000000001</v>
      </c>
      <c r="AE1386">
        <v>1261.769</v>
      </c>
      <c r="AF1386">
        <v>747.22190000000001</v>
      </c>
      <c r="AG1386">
        <v>591.37260000000003</v>
      </c>
      <c r="AH1386">
        <v>71.034880000000001</v>
      </c>
      <c r="AI1386">
        <v>68.970929999999996</v>
      </c>
      <c r="AJ1386">
        <v>67.465119999999999</v>
      </c>
      <c r="AK1386">
        <v>65.892439999999993</v>
      </c>
      <c r="AL1386">
        <v>64.851749999999996</v>
      </c>
      <c r="AM1386">
        <v>63.912790000000001</v>
      </c>
      <c r="AN1386">
        <v>64.50291</v>
      </c>
      <c r="AO1386">
        <v>68.034880000000001</v>
      </c>
      <c r="AP1386">
        <v>71.956400000000002</v>
      </c>
      <c r="AQ1386">
        <v>75.700580000000002</v>
      </c>
      <c r="AR1386">
        <v>79.572680000000005</v>
      </c>
      <c r="AS1386">
        <v>83.186040000000006</v>
      </c>
      <c r="AT1386">
        <v>86.232560000000007</v>
      </c>
      <c r="AU1386">
        <v>88.531970000000001</v>
      </c>
      <c r="AV1386">
        <v>89.973839999999996</v>
      </c>
      <c r="AW1386">
        <v>90.49709</v>
      </c>
      <c r="AX1386">
        <v>90.531970000000001</v>
      </c>
      <c r="AY1386">
        <v>89.784880000000001</v>
      </c>
      <c r="AZ1386">
        <v>87.712209999999999</v>
      </c>
      <c r="BA1386">
        <v>84.857560000000007</v>
      </c>
      <c r="BB1386">
        <v>80.869190000000003</v>
      </c>
      <c r="BC1386">
        <v>77.659880000000001</v>
      </c>
      <c r="BD1386">
        <v>75.130809999999997</v>
      </c>
      <c r="BE1386">
        <v>72.944770000000005</v>
      </c>
      <c r="BF1386">
        <v>-380.11810000000003</v>
      </c>
      <c r="BG1386">
        <v>68.793509999999998</v>
      </c>
      <c r="BH1386">
        <v>0</v>
      </c>
      <c r="BI1386">
        <v>0</v>
      </c>
      <c r="BJ1386">
        <v>0</v>
      </c>
    </row>
    <row r="1387" spans="1:62" x14ac:dyDescent="0.25">
      <c r="A1387" t="s">
        <v>37</v>
      </c>
      <c r="B1387" t="s">
        <v>25</v>
      </c>
      <c r="C1387" t="s">
        <v>2</v>
      </c>
      <c r="D1387" t="s">
        <v>126</v>
      </c>
      <c r="E1387" t="s">
        <v>127</v>
      </c>
      <c r="F1387" t="s">
        <v>33</v>
      </c>
      <c r="G1387">
        <v>2021</v>
      </c>
      <c r="H1387">
        <v>6</v>
      </c>
      <c r="I1387">
        <v>53.835659999999997</v>
      </c>
      <c r="J1387">
        <v>704.51390000000004</v>
      </c>
      <c r="K1387">
        <v>677.37080000000003</v>
      </c>
      <c r="L1387">
        <v>666.69150000000002</v>
      </c>
      <c r="M1387">
        <v>664.80849999999998</v>
      </c>
      <c r="N1387">
        <v>680.31299999999999</v>
      </c>
      <c r="O1387">
        <v>750.72749999999996</v>
      </c>
      <c r="P1387">
        <v>859.50710000000004</v>
      </c>
      <c r="Q1387">
        <v>1167.194</v>
      </c>
      <c r="R1387">
        <v>1484.097</v>
      </c>
      <c r="S1387">
        <v>1863.8389999999999</v>
      </c>
      <c r="T1387">
        <v>2143.0630000000001</v>
      </c>
      <c r="U1387">
        <v>2351.8209999999999</v>
      </c>
      <c r="V1387">
        <v>2534.1959999999999</v>
      </c>
      <c r="W1387">
        <v>2661.8690000000001</v>
      </c>
      <c r="X1387">
        <v>2711.5549999999998</v>
      </c>
      <c r="Y1387">
        <v>2697.8809999999999</v>
      </c>
      <c r="Z1387">
        <v>2697.0610000000001</v>
      </c>
      <c r="AA1387">
        <v>2771.4009999999998</v>
      </c>
      <c r="AB1387">
        <v>2824.2759999999998</v>
      </c>
      <c r="AC1387">
        <v>2652.9580000000001</v>
      </c>
      <c r="AD1387">
        <v>2450.5650000000001</v>
      </c>
      <c r="AE1387">
        <v>1862.165</v>
      </c>
      <c r="AF1387">
        <v>1009.816</v>
      </c>
      <c r="AG1387">
        <v>759.23770000000002</v>
      </c>
      <c r="AH1387">
        <v>76.726749999999996</v>
      </c>
      <c r="AI1387">
        <v>74.258719999999997</v>
      </c>
      <c r="AJ1387">
        <v>72.688959999999994</v>
      </c>
      <c r="AK1387">
        <v>71.116280000000003</v>
      </c>
      <c r="AL1387">
        <v>69.415700000000001</v>
      </c>
      <c r="AM1387">
        <v>68.203490000000002</v>
      </c>
      <c r="AN1387">
        <v>69.171509999999998</v>
      </c>
      <c r="AO1387">
        <v>73.787790000000001</v>
      </c>
      <c r="AP1387">
        <v>78.558139999999995</v>
      </c>
      <c r="AQ1387">
        <v>83.011629999999997</v>
      </c>
      <c r="AR1387">
        <v>87.136629999999997</v>
      </c>
      <c r="AS1387">
        <v>90.741280000000003</v>
      </c>
      <c r="AT1387">
        <v>93.761629999999997</v>
      </c>
      <c r="AU1387">
        <v>96.293599999999998</v>
      </c>
      <c r="AV1387">
        <v>97.773250000000004</v>
      </c>
      <c r="AW1387">
        <v>98.936040000000006</v>
      </c>
      <c r="AX1387">
        <v>99.093029999999999</v>
      </c>
      <c r="AY1387">
        <v>98.537790000000001</v>
      </c>
      <c r="AZ1387">
        <v>96.950580000000002</v>
      </c>
      <c r="BA1387">
        <v>93.924419999999998</v>
      </c>
      <c r="BB1387">
        <v>88.808139999999995</v>
      </c>
      <c r="BC1387">
        <v>84.465119999999999</v>
      </c>
      <c r="BD1387">
        <v>81.758719999999997</v>
      </c>
      <c r="BE1387">
        <v>79.110470000000007</v>
      </c>
      <c r="BF1387">
        <v>-494.15350000000001</v>
      </c>
      <c r="BG1387">
        <v>116.261</v>
      </c>
      <c r="BH1387">
        <v>0</v>
      </c>
      <c r="BI1387">
        <v>0</v>
      </c>
      <c r="BJ1387">
        <v>0</v>
      </c>
    </row>
    <row r="1388" spans="1:62" x14ac:dyDescent="0.25">
      <c r="A1388" t="s">
        <v>37</v>
      </c>
      <c r="B1388" t="s">
        <v>25</v>
      </c>
      <c r="C1388" t="s">
        <v>2</v>
      </c>
      <c r="D1388" t="s">
        <v>126</v>
      </c>
      <c r="E1388" t="s">
        <v>127</v>
      </c>
      <c r="F1388" t="s">
        <v>33</v>
      </c>
      <c r="G1388">
        <v>2021</v>
      </c>
      <c r="H1388">
        <v>7</v>
      </c>
      <c r="I1388">
        <v>74.541679999999999</v>
      </c>
      <c r="J1388">
        <v>1012.46</v>
      </c>
      <c r="K1388">
        <v>971.89200000000005</v>
      </c>
      <c r="L1388">
        <v>950.1934</v>
      </c>
      <c r="M1388">
        <v>947.57360000000006</v>
      </c>
      <c r="N1388">
        <v>924.33090000000004</v>
      </c>
      <c r="O1388">
        <v>972.87419999999997</v>
      </c>
      <c r="P1388">
        <v>1123.9349999999999</v>
      </c>
      <c r="Q1388">
        <v>1653.1220000000001</v>
      </c>
      <c r="R1388">
        <v>2099.36</v>
      </c>
      <c r="S1388">
        <v>2623.3539999999998</v>
      </c>
      <c r="T1388">
        <v>3005.692</v>
      </c>
      <c r="U1388">
        <v>3303.5239999999999</v>
      </c>
      <c r="V1388">
        <v>3578.5140000000001</v>
      </c>
      <c r="W1388">
        <v>3748.739</v>
      </c>
      <c r="X1388">
        <v>3833.9360000000001</v>
      </c>
      <c r="Y1388">
        <v>3833.194</v>
      </c>
      <c r="Z1388">
        <v>3840.8</v>
      </c>
      <c r="AA1388">
        <v>3928.3319999999999</v>
      </c>
      <c r="AB1388">
        <v>3965.22</v>
      </c>
      <c r="AC1388">
        <v>3679.5729999999999</v>
      </c>
      <c r="AD1388">
        <v>3393.5610000000001</v>
      </c>
      <c r="AE1388">
        <v>2590.6320000000001</v>
      </c>
      <c r="AF1388">
        <v>1413.9280000000001</v>
      </c>
      <c r="AG1388">
        <v>1073.481</v>
      </c>
      <c r="AH1388">
        <v>77.718029999999999</v>
      </c>
      <c r="AI1388">
        <v>76.438959999999994</v>
      </c>
      <c r="AJ1388">
        <v>74.994190000000003</v>
      </c>
      <c r="AK1388">
        <v>73.840119999999999</v>
      </c>
      <c r="AL1388">
        <v>72.712209999999999</v>
      </c>
      <c r="AM1388">
        <v>71.755809999999997</v>
      </c>
      <c r="AN1388">
        <v>71.610470000000007</v>
      </c>
      <c r="AO1388">
        <v>74.537790000000001</v>
      </c>
      <c r="AP1388">
        <v>78.651160000000004</v>
      </c>
      <c r="AQ1388">
        <v>82.366280000000003</v>
      </c>
      <c r="AR1388">
        <v>86.008719999999997</v>
      </c>
      <c r="AS1388">
        <v>89.281970000000001</v>
      </c>
      <c r="AT1388">
        <v>92.569770000000005</v>
      </c>
      <c r="AU1388">
        <v>95.116280000000003</v>
      </c>
      <c r="AV1388">
        <v>96.633719999999997</v>
      </c>
      <c r="AW1388">
        <v>97.279070000000004</v>
      </c>
      <c r="AX1388">
        <v>97.264529999999993</v>
      </c>
      <c r="AY1388">
        <v>96.401160000000004</v>
      </c>
      <c r="AZ1388">
        <v>94.517439999999993</v>
      </c>
      <c r="BA1388">
        <v>91.281970000000001</v>
      </c>
      <c r="BB1388">
        <v>86.813959999999994</v>
      </c>
      <c r="BC1388">
        <v>83.357560000000007</v>
      </c>
      <c r="BD1388">
        <v>80.799419999999998</v>
      </c>
      <c r="BE1388">
        <v>78.901160000000004</v>
      </c>
      <c r="BF1388">
        <v>-684.21259999999995</v>
      </c>
      <c r="BG1388">
        <v>222.89099999999999</v>
      </c>
      <c r="BH1388">
        <v>0</v>
      </c>
      <c r="BI1388">
        <v>0</v>
      </c>
      <c r="BJ1388">
        <v>0</v>
      </c>
    </row>
    <row r="1389" spans="1:62" x14ac:dyDescent="0.25">
      <c r="A1389" t="s">
        <v>37</v>
      </c>
      <c r="B1389" t="s">
        <v>25</v>
      </c>
      <c r="C1389" t="s">
        <v>2</v>
      </c>
      <c r="D1389" t="s">
        <v>126</v>
      </c>
      <c r="E1389" t="s">
        <v>127</v>
      </c>
      <c r="F1389" t="s">
        <v>33</v>
      </c>
      <c r="G1389">
        <v>2021</v>
      </c>
      <c r="H1389">
        <v>8</v>
      </c>
      <c r="I1389">
        <v>78.682879999999997</v>
      </c>
      <c r="J1389">
        <v>1064.7829999999999</v>
      </c>
      <c r="K1389">
        <v>1011.478</v>
      </c>
      <c r="L1389">
        <v>1002.375</v>
      </c>
      <c r="M1389">
        <v>994.39059999999995</v>
      </c>
      <c r="N1389">
        <v>1003.787</v>
      </c>
      <c r="O1389">
        <v>1088.8989999999999</v>
      </c>
      <c r="P1389">
        <v>1230.2270000000001</v>
      </c>
      <c r="Q1389">
        <v>1743.3679999999999</v>
      </c>
      <c r="R1389">
        <v>2176.6419999999998</v>
      </c>
      <c r="S1389">
        <v>2661.2069999999999</v>
      </c>
      <c r="T1389">
        <v>2980.2750000000001</v>
      </c>
      <c r="U1389">
        <v>3254.02</v>
      </c>
      <c r="V1389">
        <v>3490.877</v>
      </c>
      <c r="W1389">
        <v>3669.49</v>
      </c>
      <c r="X1389">
        <v>3779.6909999999998</v>
      </c>
      <c r="Y1389">
        <v>3834.569</v>
      </c>
      <c r="Z1389">
        <v>3908.4580000000001</v>
      </c>
      <c r="AA1389">
        <v>4014.65</v>
      </c>
      <c r="AB1389">
        <v>4034.752</v>
      </c>
      <c r="AC1389">
        <v>3769.9369999999999</v>
      </c>
      <c r="AD1389">
        <v>3540.9690000000001</v>
      </c>
      <c r="AE1389">
        <v>2633.1770000000001</v>
      </c>
      <c r="AF1389">
        <v>1498.681</v>
      </c>
      <c r="AG1389">
        <v>1150.163</v>
      </c>
      <c r="AH1389">
        <v>71.514529999999993</v>
      </c>
      <c r="AI1389">
        <v>70.078490000000002</v>
      </c>
      <c r="AJ1389">
        <v>68.459299999999999</v>
      </c>
      <c r="AK1389">
        <v>67.267439999999993</v>
      </c>
      <c r="AL1389">
        <v>65.883719999999997</v>
      </c>
      <c r="AM1389">
        <v>64.970929999999996</v>
      </c>
      <c r="AN1389">
        <v>64.308139999999995</v>
      </c>
      <c r="AO1389">
        <v>66.180229999999995</v>
      </c>
      <c r="AP1389">
        <v>70.180229999999995</v>
      </c>
      <c r="AQ1389">
        <v>75.186040000000006</v>
      </c>
      <c r="AR1389">
        <v>80.607560000000007</v>
      </c>
      <c r="AS1389">
        <v>84.959299999999999</v>
      </c>
      <c r="AT1389">
        <v>88.659880000000001</v>
      </c>
      <c r="AU1389">
        <v>91.584299999999999</v>
      </c>
      <c r="AV1389">
        <v>93.950580000000002</v>
      </c>
      <c r="AW1389">
        <v>95.168599999999998</v>
      </c>
      <c r="AX1389">
        <v>95.229650000000007</v>
      </c>
      <c r="AY1389">
        <v>94.732560000000007</v>
      </c>
      <c r="AZ1389">
        <v>92.290700000000001</v>
      </c>
      <c r="BA1389">
        <v>87.819770000000005</v>
      </c>
      <c r="BB1389">
        <v>83.270349999999993</v>
      </c>
      <c r="BC1389">
        <v>80.130809999999997</v>
      </c>
      <c r="BD1389">
        <v>77.683139999999995</v>
      </c>
      <c r="BE1389">
        <v>75.706400000000002</v>
      </c>
      <c r="BF1389">
        <v>-722.22439999999995</v>
      </c>
      <c r="BG1389">
        <v>248.34460000000001</v>
      </c>
      <c r="BH1389">
        <v>0</v>
      </c>
      <c r="BI1389">
        <v>0</v>
      </c>
      <c r="BJ1389">
        <v>0</v>
      </c>
    </row>
    <row r="1390" spans="1:62" x14ac:dyDescent="0.25">
      <c r="A1390" t="s">
        <v>37</v>
      </c>
      <c r="B1390" t="s">
        <v>25</v>
      </c>
      <c r="C1390" t="s">
        <v>2</v>
      </c>
      <c r="D1390" t="s">
        <v>126</v>
      </c>
      <c r="E1390" t="s">
        <v>127</v>
      </c>
      <c r="F1390" t="s">
        <v>33</v>
      </c>
      <c r="G1390">
        <v>2021</v>
      </c>
      <c r="H1390">
        <v>9</v>
      </c>
      <c r="I1390">
        <v>68.32987</v>
      </c>
      <c r="J1390">
        <v>901.82119999999998</v>
      </c>
      <c r="K1390">
        <v>875.56700000000001</v>
      </c>
      <c r="L1390">
        <v>868.13099999999997</v>
      </c>
      <c r="M1390">
        <v>865.68489999999997</v>
      </c>
      <c r="N1390">
        <v>884.43719999999996</v>
      </c>
      <c r="O1390">
        <v>996.43439999999998</v>
      </c>
      <c r="P1390">
        <v>1188.605</v>
      </c>
      <c r="Q1390">
        <v>1430.9970000000001</v>
      </c>
      <c r="R1390">
        <v>1802.221</v>
      </c>
      <c r="S1390">
        <v>2274.192</v>
      </c>
      <c r="T1390">
        <v>2483.473</v>
      </c>
      <c r="U1390">
        <v>2699.011</v>
      </c>
      <c r="V1390">
        <v>2930.4609999999998</v>
      </c>
      <c r="W1390">
        <v>3056.9679999999998</v>
      </c>
      <c r="X1390">
        <v>3134.7869999999998</v>
      </c>
      <c r="Y1390">
        <v>3156</v>
      </c>
      <c r="Z1390">
        <v>3203.1909999999998</v>
      </c>
      <c r="AA1390">
        <v>3282.6880000000001</v>
      </c>
      <c r="AB1390">
        <v>3237.8679999999999</v>
      </c>
      <c r="AC1390">
        <v>3100.8409999999999</v>
      </c>
      <c r="AD1390">
        <v>2825.672</v>
      </c>
      <c r="AE1390">
        <v>2122.1019999999999</v>
      </c>
      <c r="AF1390">
        <v>1247.704</v>
      </c>
      <c r="AG1390">
        <v>987.74329999999998</v>
      </c>
      <c r="AH1390">
        <v>71.973839999999996</v>
      </c>
      <c r="AI1390">
        <v>70.523250000000004</v>
      </c>
      <c r="AJ1390">
        <v>68.845929999999996</v>
      </c>
      <c r="AK1390">
        <v>67.488370000000003</v>
      </c>
      <c r="AL1390">
        <v>66.433139999999995</v>
      </c>
      <c r="AM1390">
        <v>65.593029999999999</v>
      </c>
      <c r="AN1390">
        <v>64.927319999999995</v>
      </c>
      <c r="AO1390">
        <v>66.200580000000002</v>
      </c>
      <c r="AP1390">
        <v>70.244190000000003</v>
      </c>
      <c r="AQ1390">
        <v>74.944770000000005</v>
      </c>
      <c r="AR1390">
        <v>79.404070000000004</v>
      </c>
      <c r="AS1390">
        <v>83.421509999999998</v>
      </c>
      <c r="AT1390">
        <v>87.177319999999995</v>
      </c>
      <c r="AU1390">
        <v>90.107560000000007</v>
      </c>
      <c r="AV1390">
        <v>92.220929999999996</v>
      </c>
      <c r="AW1390">
        <v>93.389529999999993</v>
      </c>
      <c r="AX1390">
        <v>93.470929999999996</v>
      </c>
      <c r="AY1390">
        <v>92.25</v>
      </c>
      <c r="AZ1390">
        <v>89.549419999999998</v>
      </c>
      <c r="BA1390">
        <v>84.956400000000002</v>
      </c>
      <c r="BB1390">
        <v>81.354650000000007</v>
      </c>
      <c r="BC1390">
        <v>78.209299999999999</v>
      </c>
      <c r="BD1390">
        <v>75.648250000000004</v>
      </c>
      <c r="BE1390">
        <v>73.514529999999993</v>
      </c>
      <c r="BF1390">
        <v>-627.19489999999996</v>
      </c>
      <c r="BG1390">
        <v>187.29040000000001</v>
      </c>
      <c r="BH1390">
        <v>0</v>
      </c>
      <c r="BI1390">
        <v>0</v>
      </c>
      <c r="BJ1390">
        <v>0</v>
      </c>
    </row>
    <row r="1391" spans="1:62" x14ac:dyDescent="0.25">
      <c r="A1391" t="s">
        <v>37</v>
      </c>
      <c r="B1391" t="s">
        <v>25</v>
      </c>
      <c r="C1391" t="s">
        <v>2</v>
      </c>
      <c r="D1391" t="s">
        <v>126</v>
      </c>
      <c r="E1391" t="s">
        <v>127</v>
      </c>
      <c r="F1391" t="s">
        <v>33</v>
      </c>
      <c r="G1391">
        <v>2021</v>
      </c>
      <c r="H1391">
        <v>10</v>
      </c>
      <c r="I1391">
        <v>62.11806</v>
      </c>
      <c r="J1391">
        <v>885.33640000000003</v>
      </c>
      <c r="K1391">
        <v>882.12819999999999</v>
      </c>
      <c r="L1391">
        <v>884.27620000000002</v>
      </c>
      <c r="M1391">
        <v>887.79480000000001</v>
      </c>
      <c r="N1391">
        <v>923.97979999999995</v>
      </c>
      <c r="O1391">
        <v>1062.1880000000001</v>
      </c>
      <c r="P1391">
        <v>1113.905</v>
      </c>
      <c r="Q1391">
        <v>1315.787</v>
      </c>
      <c r="R1391">
        <v>1510.9269999999999</v>
      </c>
      <c r="S1391">
        <v>1822.9269999999999</v>
      </c>
      <c r="T1391">
        <v>2004.373</v>
      </c>
      <c r="U1391">
        <v>2200.7159999999999</v>
      </c>
      <c r="V1391">
        <v>2343.462</v>
      </c>
      <c r="W1391">
        <v>2404.2449999999999</v>
      </c>
      <c r="X1391">
        <v>2431.6480000000001</v>
      </c>
      <c r="Y1391">
        <v>2415.953</v>
      </c>
      <c r="Z1391">
        <v>2441.105</v>
      </c>
      <c r="AA1391">
        <v>2503.9209999999998</v>
      </c>
      <c r="AB1391">
        <v>2511.1030000000001</v>
      </c>
      <c r="AC1391">
        <v>2430.857</v>
      </c>
      <c r="AD1391">
        <v>2186.0709999999999</v>
      </c>
      <c r="AE1391">
        <v>1670.9269999999999</v>
      </c>
      <c r="AF1391">
        <v>1082.8489999999999</v>
      </c>
      <c r="AG1391">
        <v>898.07740000000001</v>
      </c>
      <c r="AH1391">
        <v>64.072680000000005</v>
      </c>
      <c r="AI1391">
        <v>62.148249999999997</v>
      </c>
      <c r="AJ1391">
        <v>60.909889999999997</v>
      </c>
      <c r="AK1391">
        <v>59.779069999999997</v>
      </c>
      <c r="AL1391">
        <v>58.982559999999999</v>
      </c>
      <c r="AM1391">
        <v>58.162790000000001</v>
      </c>
      <c r="AN1391">
        <v>57.357559999999999</v>
      </c>
      <c r="AO1391">
        <v>57.642440000000001</v>
      </c>
      <c r="AP1391">
        <v>62.892440000000001</v>
      </c>
      <c r="AQ1391">
        <v>69.427319999999995</v>
      </c>
      <c r="AR1391">
        <v>75.12209</v>
      </c>
      <c r="AS1391">
        <v>79.601749999999996</v>
      </c>
      <c r="AT1391">
        <v>83.203490000000002</v>
      </c>
      <c r="AU1391">
        <v>85.662790000000001</v>
      </c>
      <c r="AV1391">
        <v>87.558139999999995</v>
      </c>
      <c r="AW1391">
        <v>88.837209999999999</v>
      </c>
      <c r="AX1391">
        <v>88.892439999999993</v>
      </c>
      <c r="AY1391">
        <v>87.081400000000002</v>
      </c>
      <c r="AZ1391">
        <v>81.790700000000001</v>
      </c>
      <c r="BA1391">
        <v>76.209299999999999</v>
      </c>
      <c r="BB1391">
        <v>72.610470000000007</v>
      </c>
      <c r="BC1391">
        <v>69.799419999999998</v>
      </c>
      <c r="BD1391">
        <v>67.901160000000004</v>
      </c>
      <c r="BE1391">
        <v>66.058139999999995</v>
      </c>
      <c r="BF1391">
        <v>-570.1771</v>
      </c>
      <c r="BG1391">
        <v>154.78540000000001</v>
      </c>
      <c r="BH1391">
        <v>0</v>
      </c>
      <c r="BI1391">
        <v>0</v>
      </c>
      <c r="BJ1391">
        <v>0</v>
      </c>
    </row>
    <row r="1392" spans="1:62" x14ac:dyDescent="0.25">
      <c r="A1392" t="s">
        <v>37</v>
      </c>
      <c r="B1392" t="s">
        <v>25</v>
      </c>
      <c r="C1392" t="s">
        <v>2</v>
      </c>
      <c r="D1392" t="s">
        <v>126</v>
      </c>
      <c r="E1392" t="s">
        <v>127</v>
      </c>
      <c r="F1392" t="s">
        <v>33</v>
      </c>
      <c r="G1392">
        <v>2022</v>
      </c>
      <c r="H1392">
        <v>5</v>
      </c>
      <c r="I1392">
        <v>43.48265</v>
      </c>
      <c r="J1392">
        <v>605.29650000000004</v>
      </c>
      <c r="K1392">
        <v>594.85</v>
      </c>
      <c r="L1392">
        <v>587.72670000000005</v>
      </c>
      <c r="M1392">
        <v>583.54219999999998</v>
      </c>
      <c r="N1392">
        <v>613.51020000000005</v>
      </c>
      <c r="O1392">
        <v>701.23339999999996</v>
      </c>
      <c r="P1392">
        <v>758.91030000000001</v>
      </c>
      <c r="Q1392">
        <v>895.72460000000001</v>
      </c>
      <c r="R1392">
        <v>1118.9000000000001</v>
      </c>
      <c r="S1392">
        <v>1375.7270000000001</v>
      </c>
      <c r="T1392">
        <v>1524.2660000000001</v>
      </c>
      <c r="U1392">
        <v>1664.8440000000001</v>
      </c>
      <c r="V1392">
        <v>1783.3119999999999</v>
      </c>
      <c r="W1392">
        <v>1869.2090000000001</v>
      </c>
      <c r="X1392">
        <v>1909.771</v>
      </c>
      <c r="Y1392">
        <v>1904.1659999999999</v>
      </c>
      <c r="Z1392">
        <v>1867.617</v>
      </c>
      <c r="AA1392">
        <v>1859.059</v>
      </c>
      <c r="AB1392">
        <v>1892.421</v>
      </c>
      <c r="AC1392">
        <v>1798.4849999999999</v>
      </c>
      <c r="AD1392">
        <v>1749.671</v>
      </c>
      <c r="AE1392">
        <v>1324.8579999999999</v>
      </c>
      <c r="AF1392">
        <v>784.58309999999994</v>
      </c>
      <c r="AG1392">
        <v>620.94119999999998</v>
      </c>
      <c r="AH1392">
        <v>71.034880000000001</v>
      </c>
      <c r="AI1392">
        <v>68.970929999999996</v>
      </c>
      <c r="AJ1392">
        <v>67.465119999999999</v>
      </c>
      <c r="AK1392">
        <v>65.892439999999993</v>
      </c>
      <c r="AL1392">
        <v>64.851749999999996</v>
      </c>
      <c r="AM1392">
        <v>63.912790000000001</v>
      </c>
      <c r="AN1392">
        <v>64.50291</v>
      </c>
      <c r="AO1392">
        <v>68.034880000000001</v>
      </c>
      <c r="AP1392">
        <v>71.956400000000002</v>
      </c>
      <c r="AQ1392">
        <v>75.700580000000002</v>
      </c>
      <c r="AR1392">
        <v>79.572680000000005</v>
      </c>
      <c r="AS1392">
        <v>83.186040000000006</v>
      </c>
      <c r="AT1392">
        <v>86.232560000000007</v>
      </c>
      <c r="AU1392">
        <v>88.531970000000001</v>
      </c>
      <c r="AV1392">
        <v>89.973839999999996</v>
      </c>
      <c r="AW1392">
        <v>90.49709</v>
      </c>
      <c r="AX1392">
        <v>90.531970000000001</v>
      </c>
      <c r="AY1392">
        <v>89.784880000000001</v>
      </c>
      <c r="AZ1392">
        <v>87.712209999999999</v>
      </c>
      <c r="BA1392">
        <v>84.857560000000007</v>
      </c>
      <c r="BB1392">
        <v>80.869190000000003</v>
      </c>
      <c r="BC1392">
        <v>77.659880000000001</v>
      </c>
      <c r="BD1392">
        <v>75.130809999999997</v>
      </c>
      <c r="BE1392">
        <v>72.944770000000005</v>
      </c>
      <c r="BF1392">
        <v>-399.12400000000002</v>
      </c>
      <c r="BG1392">
        <v>75.844859999999997</v>
      </c>
      <c r="BH1392">
        <v>0</v>
      </c>
      <c r="BI1392">
        <v>0</v>
      </c>
      <c r="BJ1392">
        <v>0</v>
      </c>
    </row>
    <row r="1393" spans="1:62" x14ac:dyDescent="0.25">
      <c r="A1393" t="s">
        <v>37</v>
      </c>
      <c r="B1393" t="s">
        <v>25</v>
      </c>
      <c r="C1393" t="s">
        <v>2</v>
      </c>
      <c r="D1393" t="s">
        <v>126</v>
      </c>
      <c r="E1393" t="s">
        <v>127</v>
      </c>
      <c r="F1393" t="s">
        <v>33</v>
      </c>
      <c r="G1393">
        <v>2022</v>
      </c>
      <c r="H1393">
        <v>6</v>
      </c>
      <c r="I1393">
        <v>57.976860000000002</v>
      </c>
      <c r="J1393">
        <v>758.70719999999994</v>
      </c>
      <c r="K1393">
        <v>729.47630000000004</v>
      </c>
      <c r="L1393">
        <v>717.97550000000001</v>
      </c>
      <c r="M1393">
        <v>715.94759999999997</v>
      </c>
      <c r="N1393">
        <v>732.64480000000003</v>
      </c>
      <c r="O1393">
        <v>808.47580000000005</v>
      </c>
      <c r="P1393">
        <v>925.62300000000005</v>
      </c>
      <c r="Q1393">
        <v>1256.979</v>
      </c>
      <c r="R1393">
        <v>1598.259</v>
      </c>
      <c r="S1393">
        <v>2007.211</v>
      </c>
      <c r="T1393">
        <v>2307.913</v>
      </c>
      <c r="U1393">
        <v>2532.73</v>
      </c>
      <c r="V1393">
        <v>2729.134</v>
      </c>
      <c r="W1393">
        <v>2866.6280000000002</v>
      </c>
      <c r="X1393">
        <v>2920.136</v>
      </c>
      <c r="Y1393">
        <v>2905.41</v>
      </c>
      <c r="Z1393">
        <v>2904.527</v>
      </c>
      <c r="AA1393">
        <v>2984.5859999999998</v>
      </c>
      <c r="AB1393">
        <v>3041.5279999999998</v>
      </c>
      <c r="AC1393">
        <v>2857.0320000000002</v>
      </c>
      <c r="AD1393">
        <v>2639.07</v>
      </c>
      <c r="AE1393">
        <v>2005.4079999999999</v>
      </c>
      <c r="AF1393">
        <v>1087.4939999999999</v>
      </c>
      <c r="AG1393">
        <v>817.64049999999997</v>
      </c>
      <c r="AH1393">
        <v>76.726749999999996</v>
      </c>
      <c r="AI1393">
        <v>74.258719999999997</v>
      </c>
      <c r="AJ1393">
        <v>72.688959999999994</v>
      </c>
      <c r="AK1393">
        <v>71.116280000000003</v>
      </c>
      <c r="AL1393">
        <v>69.415700000000001</v>
      </c>
      <c r="AM1393">
        <v>68.203490000000002</v>
      </c>
      <c r="AN1393">
        <v>69.171509999999998</v>
      </c>
      <c r="AO1393">
        <v>73.787790000000001</v>
      </c>
      <c r="AP1393">
        <v>78.558139999999995</v>
      </c>
      <c r="AQ1393">
        <v>83.011629999999997</v>
      </c>
      <c r="AR1393">
        <v>87.136629999999997</v>
      </c>
      <c r="AS1393">
        <v>90.741280000000003</v>
      </c>
      <c r="AT1393">
        <v>93.761629999999997</v>
      </c>
      <c r="AU1393">
        <v>96.293599999999998</v>
      </c>
      <c r="AV1393">
        <v>97.773250000000004</v>
      </c>
      <c r="AW1393">
        <v>98.936040000000006</v>
      </c>
      <c r="AX1393">
        <v>99.093029999999999</v>
      </c>
      <c r="AY1393">
        <v>98.537790000000001</v>
      </c>
      <c r="AZ1393">
        <v>96.950580000000002</v>
      </c>
      <c r="BA1393">
        <v>93.924419999999998</v>
      </c>
      <c r="BB1393">
        <v>88.808139999999995</v>
      </c>
      <c r="BC1393">
        <v>84.465119999999999</v>
      </c>
      <c r="BD1393">
        <v>81.758719999999997</v>
      </c>
      <c r="BE1393">
        <v>79.110470000000007</v>
      </c>
      <c r="BF1393">
        <v>-532.1653</v>
      </c>
      <c r="BG1393">
        <v>134.83529999999999</v>
      </c>
      <c r="BH1393">
        <v>0</v>
      </c>
      <c r="BI1393">
        <v>0</v>
      </c>
      <c r="BJ1393">
        <v>0</v>
      </c>
    </row>
    <row r="1394" spans="1:62" x14ac:dyDescent="0.25">
      <c r="A1394" t="s">
        <v>37</v>
      </c>
      <c r="B1394" t="s">
        <v>25</v>
      </c>
      <c r="C1394" t="s">
        <v>2</v>
      </c>
      <c r="D1394" t="s">
        <v>126</v>
      </c>
      <c r="E1394" t="s">
        <v>127</v>
      </c>
      <c r="F1394" t="s">
        <v>33</v>
      </c>
      <c r="G1394">
        <v>2022</v>
      </c>
      <c r="H1394">
        <v>7</v>
      </c>
      <c r="I1394">
        <v>78.682879999999997</v>
      </c>
      <c r="J1394">
        <v>1068.7070000000001</v>
      </c>
      <c r="K1394">
        <v>1025.886</v>
      </c>
      <c r="L1394">
        <v>1002.982</v>
      </c>
      <c r="M1394">
        <v>1000.216</v>
      </c>
      <c r="N1394">
        <v>975.6825</v>
      </c>
      <c r="O1394">
        <v>1026.923</v>
      </c>
      <c r="P1394">
        <v>1186.376</v>
      </c>
      <c r="Q1394">
        <v>1744.963</v>
      </c>
      <c r="R1394">
        <v>2215.991</v>
      </c>
      <c r="S1394">
        <v>2769.0949999999998</v>
      </c>
      <c r="T1394">
        <v>3172.6750000000002</v>
      </c>
      <c r="U1394">
        <v>3487.0529999999999</v>
      </c>
      <c r="V1394">
        <v>3777.3209999999999</v>
      </c>
      <c r="W1394">
        <v>3957.002</v>
      </c>
      <c r="X1394">
        <v>4046.9319999999998</v>
      </c>
      <c r="Y1394">
        <v>4046.1480000000001</v>
      </c>
      <c r="Z1394">
        <v>4054.1770000000001</v>
      </c>
      <c r="AA1394">
        <v>4146.5720000000001</v>
      </c>
      <c r="AB1394">
        <v>4185.51</v>
      </c>
      <c r="AC1394">
        <v>3883.9940000000001</v>
      </c>
      <c r="AD1394">
        <v>3582.0920000000001</v>
      </c>
      <c r="AE1394">
        <v>2734.556</v>
      </c>
      <c r="AF1394">
        <v>1492.479</v>
      </c>
      <c r="AG1394">
        <v>1133.1189999999999</v>
      </c>
      <c r="AH1394">
        <v>77.718029999999999</v>
      </c>
      <c r="AI1394">
        <v>76.438959999999994</v>
      </c>
      <c r="AJ1394">
        <v>74.994190000000003</v>
      </c>
      <c r="AK1394">
        <v>73.840119999999999</v>
      </c>
      <c r="AL1394">
        <v>72.712209999999999</v>
      </c>
      <c r="AM1394">
        <v>71.755809999999997</v>
      </c>
      <c r="AN1394">
        <v>71.610470000000007</v>
      </c>
      <c r="AO1394">
        <v>74.537790000000001</v>
      </c>
      <c r="AP1394">
        <v>78.651160000000004</v>
      </c>
      <c r="AQ1394">
        <v>82.366280000000003</v>
      </c>
      <c r="AR1394">
        <v>86.008719999999997</v>
      </c>
      <c r="AS1394">
        <v>89.281970000000001</v>
      </c>
      <c r="AT1394">
        <v>92.569770000000005</v>
      </c>
      <c r="AU1394">
        <v>95.116280000000003</v>
      </c>
      <c r="AV1394">
        <v>96.633719999999997</v>
      </c>
      <c r="AW1394">
        <v>97.279070000000004</v>
      </c>
      <c r="AX1394">
        <v>97.264529999999993</v>
      </c>
      <c r="AY1394">
        <v>96.401160000000004</v>
      </c>
      <c r="AZ1394">
        <v>94.517439999999993</v>
      </c>
      <c r="BA1394">
        <v>91.281970000000001</v>
      </c>
      <c r="BB1394">
        <v>86.813959999999994</v>
      </c>
      <c r="BC1394">
        <v>83.357560000000007</v>
      </c>
      <c r="BD1394">
        <v>80.799419999999998</v>
      </c>
      <c r="BE1394">
        <v>78.901160000000004</v>
      </c>
      <c r="BF1394">
        <v>-722.22439999999995</v>
      </c>
      <c r="BG1394">
        <v>248.34460000000001</v>
      </c>
      <c r="BH1394">
        <v>0</v>
      </c>
      <c r="BI1394">
        <v>0</v>
      </c>
      <c r="BJ1394">
        <v>0</v>
      </c>
    </row>
    <row r="1395" spans="1:62" x14ac:dyDescent="0.25">
      <c r="A1395" t="s">
        <v>37</v>
      </c>
      <c r="B1395" t="s">
        <v>25</v>
      </c>
      <c r="C1395" t="s">
        <v>2</v>
      </c>
      <c r="D1395" t="s">
        <v>126</v>
      </c>
      <c r="E1395" t="s">
        <v>127</v>
      </c>
      <c r="F1395" t="s">
        <v>33</v>
      </c>
      <c r="G1395">
        <v>2022</v>
      </c>
      <c r="H1395">
        <v>8</v>
      </c>
      <c r="I1395">
        <v>82.824079999999995</v>
      </c>
      <c r="J1395">
        <v>1120.8240000000001</v>
      </c>
      <c r="K1395">
        <v>1064.7139999999999</v>
      </c>
      <c r="L1395">
        <v>1055.1310000000001</v>
      </c>
      <c r="M1395">
        <v>1046.7270000000001</v>
      </c>
      <c r="N1395">
        <v>1056.6179999999999</v>
      </c>
      <c r="O1395">
        <v>1146.2090000000001</v>
      </c>
      <c r="P1395">
        <v>1294.9760000000001</v>
      </c>
      <c r="Q1395">
        <v>1835.124</v>
      </c>
      <c r="R1395">
        <v>2291.203</v>
      </c>
      <c r="S1395">
        <v>2801.27</v>
      </c>
      <c r="T1395">
        <v>3137.1320000000001</v>
      </c>
      <c r="U1395">
        <v>3425.2849999999999</v>
      </c>
      <c r="V1395">
        <v>3674.607</v>
      </c>
      <c r="W1395">
        <v>3862.6210000000001</v>
      </c>
      <c r="X1395">
        <v>3978.623</v>
      </c>
      <c r="Y1395">
        <v>4036.3879999999999</v>
      </c>
      <c r="Z1395">
        <v>4114.1670000000004</v>
      </c>
      <c r="AA1395">
        <v>4225.9470000000001</v>
      </c>
      <c r="AB1395">
        <v>4247.107</v>
      </c>
      <c r="AC1395">
        <v>3968.3539999999998</v>
      </c>
      <c r="AD1395">
        <v>3727.3359999999998</v>
      </c>
      <c r="AE1395">
        <v>2771.7649999999999</v>
      </c>
      <c r="AF1395">
        <v>1577.559</v>
      </c>
      <c r="AG1395">
        <v>1210.6980000000001</v>
      </c>
      <c r="AH1395">
        <v>71.514529999999993</v>
      </c>
      <c r="AI1395">
        <v>70.078490000000002</v>
      </c>
      <c r="AJ1395">
        <v>68.459299999999999</v>
      </c>
      <c r="AK1395">
        <v>67.267439999999993</v>
      </c>
      <c r="AL1395">
        <v>65.883719999999997</v>
      </c>
      <c r="AM1395">
        <v>64.970929999999996</v>
      </c>
      <c r="AN1395">
        <v>64.308139999999995</v>
      </c>
      <c r="AO1395">
        <v>66.180229999999995</v>
      </c>
      <c r="AP1395">
        <v>70.180229999999995</v>
      </c>
      <c r="AQ1395">
        <v>75.186040000000006</v>
      </c>
      <c r="AR1395">
        <v>80.607560000000007</v>
      </c>
      <c r="AS1395">
        <v>84.959299999999999</v>
      </c>
      <c r="AT1395">
        <v>88.659880000000001</v>
      </c>
      <c r="AU1395">
        <v>91.584299999999999</v>
      </c>
      <c r="AV1395">
        <v>93.950580000000002</v>
      </c>
      <c r="AW1395">
        <v>95.168599999999998</v>
      </c>
      <c r="AX1395">
        <v>95.229650000000007</v>
      </c>
      <c r="AY1395">
        <v>94.732560000000007</v>
      </c>
      <c r="AZ1395">
        <v>92.290700000000001</v>
      </c>
      <c r="BA1395">
        <v>87.819770000000005</v>
      </c>
      <c r="BB1395">
        <v>83.270349999999993</v>
      </c>
      <c r="BC1395">
        <v>80.130809999999997</v>
      </c>
      <c r="BD1395">
        <v>77.683139999999995</v>
      </c>
      <c r="BE1395">
        <v>75.706400000000002</v>
      </c>
      <c r="BF1395">
        <v>-760.23609999999996</v>
      </c>
      <c r="BG1395">
        <v>275.17399999999998</v>
      </c>
      <c r="BH1395">
        <v>0</v>
      </c>
      <c r="BI1395">
        <v>0</v>
      </c>
      <c r="BJ1395">
        <v>0</v>
      </c>
    </row>
    <row r="1396" spans="1:62" x14ac:dyDescent="0.25">
      <c r="A1396" t="s">
        <v>37</v>
      </c>
      <c r="B1396" t="s">
        <v>25</v>
      </c>
      <c r="C1396" t="s">
        <v>2</v>
      </c>
      <c r="D1396" t="s">
        <v>126</v>
      </c>
      <c r="E1396" t="s">
        <v>127</v>
      </c>
      <c r="F1396" t="s">
        <v>33</v>
      </c>
      <c r="G1396">
        <v>2022</v>
      </c>
      <c r="H1396">
        <v>9</v>
      </c>
      <c r="I1396">
        <v>70.400469999999999</v>
      </c>
      <c r="J1396">
        <v>929.149</v>
      </c>
      <c r="K1396">
        <v>902.0992</v>
      </c>
      <c r="L1396">
        <v>894.43790000000001</v>
      </c>
      <c r="M1396">
        <v>891.91769999999997</v>
      </c>
      <c r="N1396">
        <v>911.23820000000001</v>
      </c>
      <c r="O1396">
        <v>1026.6289999999999</v>
      </c>
      <c r="P1396">
        <v>1224.623</v>
      </c>
      <c r="Q1396">
        <v>1474.36</v>
      </c>
      <c r="R1396">
        <v>1856.8340000000001</v>
      </c>
      <c r="S1396">
        <v>2343.107</v>
      </c>
      <c r="T1396">
        <v>2558.7289999999998</v>
      </c>
      <c r="U1396">
        <v>2780.799</v>
      </c>
      <c r="V1396">
        <v>3019.2620000000002</v>
      </c>
      <c r="W1396">
        <v>3149.6030000000001</v>
      </c>
      <c r="X1396">
        <v>3229.78</v>
      </c>
      <c r="Y1396">
        <v>3251.6370000000002</v>
      </c>
      <c r="Z1396">
        <v>3300.2570000000001</v>
      </c>
      <c r="AA1396">
        <v>3382.163</v>
      </c>
      <c r="AB1396">
        <v>3335.9850000000001</v>
      </c>
      <c r="AC1396">
        <v>3194.806</v>
      </c>
      <c r="AD1396">
        <v>2911.2979999999998</v>
      </c>
      <c r="AE1396">
        <v>2186.4079999999999</v>
      </c>
      <c r="AF1396">
        <v>1285.5129999999999</v>
      </c>
      <c r="AG1396">
        <v>1017.675</v>
      </c>
      <c r="AH1396">
        <v>71.973839999999996</v>
      </c>
      <c r="AI1396">
        <v>70.523250000000004</v>
      </c>
      <c r="AJ1396">
        <v>68.845929999999996</v>
      </c>
      <c r="AK1396">
        <v>67.488370000000003</v>
      </c>
      <c r="AL1396">
        <v>66.433139999999995</v>
      </c>
      <c r="AM1396">
        <v>65.593029999999999</v>
      </c>
      <c r="AN1396">
        <v>64.927319999999995</v>
      </c>
      <c r="AO1396">
        <v>66.200580000000002</v>
      </c>
      <c r="AP1396">
        <v>70.244190000000003</v>
      </c>
      <c r="AQ1396">
        <v>74.944770000000005</v>
      </c>
      <c r="AR1396">
        <v>79.404070000000004</v>
      </c>
      <c r="AS1396">
        <v>83.421509999999998</v>
      </c>
      <c r="AT1396">
        <v>87.177319999999995</v>
      </c>
      <c r="AU1396">
        <v>90.107560000000007</v>
      </c>
      <c r="AV1396">
        <v>92.220929999999996</v>
      </c>
      <c r="AW1396">
        <v>93.389529999999993</v>
      </c>
      <c r="AX1396">
        <v>93.470929999999996</v>
      </c>
      <c r="AY1396">
        <v>92.25</v>
      </c>
      <c r="AZ1396">
        <v>89.549419999999998</v>
      </c>
      <c r="BA1396">
        <v>84.956400000000002</v>
      </c>
      <c r="BB1396">
        <v>81.354650000000007</v>
      </c>
      <c r="BC1396">
        <v>78.209299999999999</v>
      </c>
      <c r="BD1396">
        <v>75.648250000000004</v>
      </c>
      <c r="BE1396">
        <v>73.514529999999993</v>
      </c>
      <c r="BF1396">
        <v>-646.20069999999998</v>
      </c>
      <c r="BG1396">
        <v>198.81319999999999</v>
      </c>
      <c r="BH1396">
        <v>0</v>
      </c>
      <c r="BI1396">
        <v>0</v>
      </c>
      <c r="BJ1396">
        <v>0</v>
      </c>
    </row>
    <row r="1397" spans="1:62" x14ac:dyDescent="0.25">
      <c r="A1397" t="s">
        <v>37</v>
      </c>
      <c r="B1397" t="s">
        <v>25</v>
      </c>
      <c r="C1397" t="s">
        <v>2</v>
      </c>
      <c r="D1397" t="s">
        <v>126</v>
      </c>
      <c r="E1397" t="s">
        <v>127</v>
      </c>
      <c r="F1397" t="s">
        <v>33</v>
      </c>
      <c r="G1397">
        <v>2022</v>
      </c>
      <c r="H1397">
        <v>10</v>
      </c>
      <c r="I1397">
        <v>64.188670000000002</v>
      </c>
      <c r="J1397">
        <v>914.84770000000003</v>
      </c>
      <c r="K1397">
        <v>911.53250000000003</v>
      </c>
      <c r="L1397">
        <v>913.75210000000004</v>
      </c>
      <c r="M1397">
        <v>917.38800000000003</v>
      </c>
      <c r="N1397">
        <v>954.77909999999997</v>
      </c>
      <c r="O1397">
        <v>1097.5940000000001</v>
      </c>
      <c r="P1397">
        <v>1151.0350000000001</v>
      </c>
      <c r="Q1397">
        <v>1359.646</v>
      </c>
      <c r="R1397">
        <v>1561.2909999999999</v>
      </c>
      <c r="S1397">
        <v>1883.692</v>
      </c>
      <c r="T1397">
        <v>2071.1849999999999</v>
      </c>
      <c r="U1397">
        <v>2274.0729999999999</v>
      </c>
      <c r="V1397">
        <v>2421.5770000000002</v>
      </c>
      <c r="W1397">
        <v>2484.386</v>
      </c>
      <c r="X1397">
        <v>2512.703</v>
      </c>
      <c r="Y1397">
        <v>2496.4839999999999</v>
      </c>
      <c r="Z1397">
        <v>2522.4760000000001</v>
      </c>
      <c r="AA1397">
        <v>2587.3850000000002</v>
      </c>
      <c r="AB1397">
        <v>2594.8069999999998</v>
      </c>
      <c r="AC1397">
        <v>2511.8850000000002</v>
      </c>
      <c r="AD1397">
        <v>2258.94</v>
      </c>
      <c r="AE1397">
        <v>1726.625</v>
      </c>
      <c r="AF1397">
        <v>1118.944</v>
      </c>
      <c r="AG1397">
        <v>928.01329999999996</v>
      </c>
      <c r="AH1397">
        <v>64.072680000000005</v>
      </c>
      <c r="AI1397">
        <v>62.148249999999997</v>
      </c>
      <c r="AJ1397">
        <v>60.909889999999997</v>
      </c>
      <c r="AK1397">
        <v>59.779069999999997</v>
      </c>
      <c r="AL1397">
        <v>58.982559999999999</v>
      </c>
      <c r="AM1397">
        <v>58.162790000000001</v>
      </c>
      <c r="AN1397">
        <v>57.357559999999999</v>
      </c>
      <c r="AO1397">
        <v>57.642440000000001</v>
      </c>
      <c r="AP1397">
        <v>62.892440000000001</v>
      </c>
      <c r="AQ1397">
        <v>69.427319999999995</v>
      </c>
      <c r="AR1397">
        <v>75.12209</v>
      </c>
      <c r="AS1397">
        <v>79.601749999999996</v>
      </c>
      <c r="AT1397">
        <v>83.203490000000002</v>
      </c>
      <c r="AU1397">
        <v>85.662790000000001</v>
      </c>
      <c r="AV1397">
        <v>87.558139999999995</v>
      </c>
      <c r="AW1397">
        <v>88.837209999999999</v>
      </c>
      <c r="AX1397">
        <v>88.892439999999993</v>
      </c>
      <c r="AY1397">
        <v>87.081400000000002</v>
      </c>
      <c r="AZ1397">
        <v>81.790700000000001</v>
      </c>
      <c r="BA1397">
        <v>76.209299999999999</v>
      </c>
      <c r="BB1397">
        <v>72.610470000000007</v>
      </c>
      <c r="BC1397">
        <v>69.799419999999998</v>
      </c>
      <c r="BD1397">
        <v>67.901160000000004</v>
      </c>
      <c r="BE1397">
        <v>66.058139999999995</v>
      </c>
      <c r="BF1397">
        <v>-589.18299999999999</v>
      </c>
      <c r="BG1397">
        <v>165.2764</v>
      </c>
      <c r="BH1397">
        <v>0</v>
      </c>
      <c r="BI1397">
        <v>0</v>
      </c>
      <c r="BJ1397">
        <v>0</v>
      </c>
    </row>
    <row r="1398" spans="1:62" x14ac:dyDescent="0.25">
      <c r="A1398" t="s">
        <v>37</v>
      </c>
      <c r="B1398" t="s">
        <v>25</v>
      </c>
      <c r="C1398" t="s">
        <v>2</v>
      </c>
      <c r="D1398" t="s">
        <v>126</v>
      </c>
      <c r="E1398" t="s">
        <v>127</v>
      </c>
      <c r="F1398" t="s">
        <v>31</v>
      </c>
      <c r="G1398">
        <v>2019</v>
      </c>
      <c r="H1398">
        <v>8</v>
      </c>
      <c r="I1398">
        <v>43</v>
      </c>
      <c r="J1398">
        <v>584.34559999999999</v>
      </c>
      <c r="K1398">
        <v>555.19240000000002</v>
      </c>
      <c r="L1398">
        <v>545.86009999999999</v>
      </c>
      <c r="M1398">
        <v>539.94619999999998</v>
      </c>
      <c r="N1398">
        <v>539.56079999999997</v>
      </c>
      <c r="O1398">
        <v>579.67380000000003</v>
      </c>
      <c r="P1398">
        <v>666.47659999999996</v>
      </c>
      <c r="Q1398">
        <v>956.70899999999995</v>
      </c>
      <c r="R1398">
        <v>1204.6030000000001</v>
      </c>
      <c r="S1398">
        <v>1475.8810000000001</v>
      </c>
      <c r="T1398">
        <v>1670.6189999999999</v>
      </c>
      <c r="U1398">
        <v>1827.963</v>
      </c>
      <c r="V1398">
        <v>1964.348</v>
      </c>
      <c r="W1398">
        <v>2064.5920000000001</v>
      </c>
      <c r="X1398">
        <v>2122.5529999999999</v>
      </c>
      <c r="Y1398">
        <v>2152.982</v>
      </c>
      <c r="Z1398">
        <v>2198.098</v>
      </c>
      <c r="AA1398">
        <v>2253.0340000000001</v>
      </c>
      <c r="AB1398">
        <v>2260.8519999999999</v>
      </c>
      <c r="AC1398">
        <v>2103.681</v>
      </c>
      <c r="AD1398">
        <v>1980.2670000000001</v>
      </c>
      <c r="AE1398">
        <v>1468.307</v>
      </c>
      <c r="AF1398">
        <v>828.9796</v>
      </c>
      <c r="AG1398">
        <v>633.73360000000002</v>
      </c>
      <c r="AH1398">
        <v>74.483279999999993</v>
      </c>
      <c r="AI1398">
        <v>72.824849999999998</v>
      </c>
      <c r="AJ1398">
        <v>71.24709</v>
      </c>
      <c r="AK1398">
        <v>69.928049999999999</v>
      </c>
      <c r="AL1398">
        <v>68.611189999999993</v>
      </c>
      <c r="AM1398">
        <v>67.630809999999997</v>
      </c>
      <c r="AN1398">
        <v>67.504360000000005</v>
      </c>
      <c r="AO1398">
        <v>70.176599999999993</v>
      </c>
      <c r="AP1398">
        <v>74.408429999999996</v>
      </c>
      <c r="AQ1398">
        <v>78.877179999999996</v>
      </c>
      <c r="AR1398">
        <v>83.289249999999996</v>
      </c>
      <c r="AS1398">
        <v>87.101020000000005</v>
      </c>
      <c r="AT1398">
        <v>90.542150000000007</v>
      </c>
      <c r="AU1398">
        <v>93.275440000000003</v>
      </c>
      <c r="AV1398">
        <v>95.144630000000006</v>
      </c>
      <c r="AW1398">
        <v>96.193309999999997</v>
      </c>
      <c r="AX1398">
        <v>96.264529999999993</v>
      </c>
      <c r="AY1398">
        <v>95.480379999999997</v>
      </c>
      <c r="AZ1398">
        <v>93.327029999999993</v>
      </c>
      <c r="BA1398">
        <v>89.495639999999995</v>
      </c>
      <c r="BB1398">
        <v>85.061779999999999</v>
      </c>
      <c r="BC1398">
        <v>81.540700000000001</v>
      </c>
      <c r="BD1398">
        <v>78.972380000000001</v>
      </c>
      <c r="BE1398">
        <v>76.808139999999995</v>
      </c>
      <c r="BF1398">
        <v>-394.69380000000001</v>
      </c>
      <c r="BG1398">
        <v>74.170490000000001</v>
      </c>
      <c r="BH1398">
        <v>0</v>
      </c>
      <c r="BI1398">
        <v>0</v>
      </c>
      <c r="BJ1398">
        <v>0</v>
      </c>
    </row>
    <row r="1399" spans="1:62" x14ac:dyDescent="0.25">
      <c r="A1399" t="s">
        <v>37</v>
      </c>
      <c r="B1399" t="s">
        <v>25</v>
      </c>
      <c r="C1399" t="s">
        <v>2</v>
      </c>
      <c r="D1399" t="s">
        <v>126</v>
      </c>
      <c r="E1399" t="s">
        <v>127</v>
      </c>
      <c r="F1399" t="s">
        <v>31</v>
      </c>
      <c r="G1399">
        <v>2020</v>
      </c>
      <c r="H1399">
        <v>8</v>
      </c>
      <c r="I1399">
        <v>74.541679999999999</v>
      </c>
      <c r="J1399">
        <v>1012.979</v>
      </c>
      <c r="K1399">
        <v>962.44129999999996</v>
      </c>
      <c r="L1399">
        <v>946.26340000000005</v>
      </c>
      <c r="M1399">
        <v>936.01149999999996</v>
      </c>
      <c r="N1399">
        <v>935.34339999999997</v>
      </c>
      <c r="O1399">
        <v>1004.88</v>
      </c>
      <c r="P1399">
        <v>1155.355</v>
      </c>
      <c r="Q1399">
        <v>1658.481</v>
      </c>
      <c r="R1399">
        <v>2088.212</v>
      </c>
      <c r="S1399">
        <v>2558.48</v>
      </c>
      <c r="T1399">
        <v>2896.0639999999999</v>
      </c>
      <c r="U1399">
        <v>3168.8240000000001</v>
      </c>
      <c r="V1399">
        <v>3405.2510000000002</v>
      </c>
      <c r="W1399">
        <v>3579.027</v>
      </c>
      <c r="X1399">
        <v>3679.5030000000002</v>
      </c>
      <c r="Y1399">
        <v>3732.2530000000002</v>
      </c>
      <c r="Z1399">
        <v>3810.4630000000002</v>
      </c>
      <c r="AA1399">
        <v>3905.6959999999999</v>
      </c>
      <c r="AB1399">
        <v>3919.248</v>
      </c>
      <c r="AC1399">
        <v>3646.79</v>
      </c>
      <c r="AD1399">
        <v>3432.848</v>
      </c>
      <c r="AE1399">
        <v>2545.35</v>
      </c>
      <c r="AF1399">
        <v>1437.059</v>
      </c>
      <c r="AG1399">
        <v>1098.595</v>
      </c>
      <c r="AH1399">
        <v>74.483279999999993</v>
      </c>
      <c r="AI1399">
        <v>72.824849999999998</v>
      </c>
      <c r="AJ1399">
        <v>71.24709</v>
      </c>
      <c r="AK1399">
        <v>69.928049999999999</v>
      </c>
      <c r="AL1399">
        <v>68.611189999999993</v>
      </c>
      <c r="AM1399">
        <v>67.630809999999997</v>
      </c>
      <c r="AN1399">
        <v>67.504360000000005</v>
      </c>
      <c r="AO1399">
        <v>70.176599999999993</v>
      </c>
      <c r="AP1399">
        <v>74.408429999999996</v>
      </c>
      <c r="AQ1399">
        <v>78.877179999999996</v>
      </c>
      <c r="AR1399">
        <v>83.289249999999996</v>
      </c>
      <c r="AS1399">
        <v>87.101020000000005</v>
      </c>
      <c r="AT1399">
        <v>90.542150000000007</v>
      </c>
      <c r="AU1399">
        <v>93.275440000000003</v>
      </c>
      <c r="AV1399">
        <v>95.144630000000006</v>
      </c>
      <c r="AW1399">
        <v>96.193309999999997</v>
      </c>
      <c r="AX1399">
        <v>96.264529999999993</v>
      </c>
      <c r="AY1399">
        <v>95.480379999999997</v>
      </c>
      <c r="AZ1399">
        <v>93.327029999999993</v>
      </c>
      <c r="BA1399">
        <v>89.495639999999995</v>
      </c>
      <c r="BB1399">
        <v>85.061779999999999</v>
      </c>
      <c r="BC1399">
        <v>81.540700000000001</v>
      </c>
      <c r="BD1399">
        <v>78.972380000000001</v>
      </c>
      <c r="BE1399">
        <v>76.808139999999995</v>
      </c>
      <c r="BF1399">
        <v>-684.21259999999995</v>
      </c>
      <c r="BG1399">
        <v>222.89099999999999</v>
      </c>
      <c r="BH1399">
        <v>0</v>
      </c>
      <c r="BI1399">
        <v>0</v>
      </c>
      <c r="BJ1399">
        <v>0</v>
      </c>
    </row>
    <row r="1400" spans="1:62" x14ac:dyDescent="0.25">
      <c r="A1400" t="s">
        <v>37</v>
      </c>
      <c r="B1400" t="s">
        <v>25</v>
      </c>
      <c r="C1400" t="s">
        <v>2</v>
      </c>
      <c r="D1400" t="s">
        <v>126</v>
      </c>
      <c r="E1400" t="s">
        <v>127</v>
      </c>
      <c r="F1400" t="s">
        <v>31</v>
      </c>
      <c r="G1400">
        <v>2021</v>
      </c>
      <c r="H1400">
        <v>8</v>
      </c>
      <c r="I1400">
        <v>78.682879999999997</v>
      </c>
      <c r="J1400">
        <v>1069.2560000000001</v>
      </c>
      <c r="K1400">
        <v>1015.91</v>
      </c>
      <c r="L1400">
        <v>998.83360000000005</v>
      </c>
      <c r="M1400">
        <v>988.01199999999994</v>
      </c>
      <c r="N1400">
        <v>987.30679999999995</v>
      </c>
      <c r="O1400">
        <v>1060.7070000000001</v>
      </c>
      <c r="P1400">
        <v>1219.5419999999999</v>
      </c>
      <c r="Q1400">
        <v>1750.6189999999999</v>
      </c>
      <c r="R1400">
        <v>2204.2240000000002</v>
      </c>
      <c r="S1400">
        <v>2700.6170000000002</v>
      </c>
      <c r="T1400">
        <v>3056.9560000000001</v>
      </c>
      <c r="U1400">
        <v>3344.87</v>
      </c>
      <c r="V1400">
        <v>3594.4319999999998</v>
      </c>
      <c r="W1400">
        <v>3777.8609999999999</v>
      </c>
      <c r="X1400">
        <v>3883.92</v>
      </c>
      <c r="Y1400">
        <v>3939.6</v>
      </c>
      <c r="Z1400">
        <v>4022.1550000000002</v>
      </c>
      <c r="AA1400">
        <v>4122.6790000000001</v>
      </c>
      <c r="AB1400">
        <v>4136.9840000000004</v>
      </c>
      <c r="AC1400">
        <v>3849.3890000000001</v>
      </c>
      <c r="AD1400">
        <v>3623.5610000000001</v>
      </c>
      <c r="AE1400">
        <v>2686.7579999999998</v>
      </c>
      <c r="AF1400">
        <v>1516.895</v>
      </c>
      <c r="AG1400">
        <v>1159.6279999999999</v>
      </c>
      <c r="AH1400">
        <v>74.483279999999993</v>
      </c>
      <c r="AI1400">
        <v>72.824849999999998</v>
      </c>
      <c r="AJ1400">
        <v>71.24709</v>
      </c>
      <c r="AK1400">
        <v>69.928049999999999</v>
      </c>
      <c r="AL1400">
        <v>68.611189999999993</v>
      </c>
      <c r="AM1400">
        <v>67.630809999999997</v>
      </c>
      <c r="AN1400">
        <v>67.504360000000005</v>
      </c>
      <c r="AO1400">
        <v>70.176599999999993</v>
      </c>
      <c r="AP1400">
        <v>74.408429999999996</v>
      </c>
      <c r="AQ1400">
        <v>78.877179999999996</v>
      </c>
      <c r="AR1400">
        <v>83.289249999999996</v>
      </c>
      <c r="AS1400">
        <v>87.101020000000005</v>
      </c>
      <c r="AT1400">
        <v>90.542150000000007</v>
      </c>
      <c r="AU1400">
        <v>93.275440000000003</v>
      </c>
      <c r="AV1400">
        <v>95.144630000000006</v>
      </c>
      <c r="AW1400">
        <v>96.193309999999997</v>
      </c>
      <c r="AX1400">
        <v>96.264529999999993</v>
      </c>
      <c r="AY1400">
        <v>95.480379999999997</v>
      </c>
      <c r="AZ1400">
        <v>93.327029999999993</v>
      </c>
      <c r="BA1400">
        <v>89.495639999999995</v>
      </c>
      <c r="BB1400">
        <v>85.061779999999999</v>
      </c>
      <c r="BC1400">
        <v>81.540700000000001</v>
      </c>
      <c r="BD1400">
        <v>78.972380000000001</v>
      </c>
      <c r="BE1400">
        <v>76.808139999999995</v>
      </c>
      <c r="BF1400">
        <v>-722.22439999999995</v>
      </c>
      <c r="BG1400">
        <v>248.34460000000001</v>
      </c>
      <c r="BH1400">
        <v>0</v>
      </c>
      <c r="BI1400">
        <v>0</v>
      </c>
      <c r="BJ1400">
        <v>0</v>
      </c>
    </row>
    <row r="1401" spans="1:62" x14ac:dyDescent="0.25">
      <c r="A1401" t="s">
        <v>37</v>
      </c>
      <c r="B1401" t="s">
        <v>25</v>
      </c>
      <c r="C1401" t="s">
        <v>2</v>
      </c>
      <c r="D1401" t="s">
        <v>126</v>
      </c>
      <c r="E1401" t="s">
        <v>127</v>
      </c>
      <c r="F1401" t="s">
        <v>31</v>
      </c>
      <c r="G1401">
        <v>2022</v>
      </c>
      <c r="H1401">
        <v>8</v>
      </c>
      <c r="I1401">
        <v>82.824079999999995</v>
      </c>
      <c r="J1401">
        <v>1125.5319999999999</v>
      </c>
      <c r="K1401">
        <v>1069.3789999999999</v>
      </c>
      <c r="L1401">
        <v>1051.404</v>
      </c>
      <c r="M1401">
        <v>1040.0129999999999</v>
      </c>
      <c r="N1401">
        <v>1039.27</v>
      </c>
      <c r="O1401">
        <v>1116.5340000000001</v>
      </c>
      <c r="P1401">
        <v>1283.7280000000001</v>
      </c>
      <c r="Q1401">
        <v>1842.7570000000001</v>
      </c>
      <c r="R1401">
        <v>2320.2359999999999</v>
      </c>
      <c r="S1401">
        <v>2842.7550000000001</v>
      </c>
      <c r="T1401">
        <v>3217.848</v>
      </c>
      <c r="U1401">
        <v>3520.9160000000002</v>
      </c>
      <c r="V1401">
        <v>3783.6120000000001</v>
      </c>
      <c r="W1401">
        <v>3976.6959999999999</v>
      </c>
      <c r="X1401">
        <v>4088.337</v>
      </c>
      <c r="Y1401">
        <v>4146.9480000000003</v>
      </c>
      <c r="Z1401">
        <v>4233.8469999999998</v>
      </c>
      <c r="AA1401">
        <v>4339.6620000000003</v>
      </c>
      <c r="AB1401">
        <v>4354.72</v>
      </c>
      <c r="AC1401">
        <v>4051.9879999999998</v>
      </c>
      <c r="AD1401">
        <v>3814.2750000000001</v>
      </c>
      <c r="AE1401">
        <v>2828.1660000000002</v>
      </c>
      <c r="AF1401">
        <v>1596.732</v>
      </c>
      <c r="AG1401">
        <v>1220.6610000000001</v>
      </c>
      <c r="AH1401">
        <v>74.483279999999993</v>
      </c>
      <c r="AI1401">
        <v>72.824849999999998</v>
      </c>
      <c r="AJ1401">
        <v>71.24709</v>
      </c>
      <c r="AK1401">
        <v>69.928049999999999</v>
      </c>
      <c r="AL1401">
        <v>68.611189999999993</v>
      </c>
      <c r="AM1401">
        <v>67.630809999999997</v>
      </c>
      <c r="AN1401">
        <v>67.504360000000005</v>
      </c>
      <c r="AO1401">
        <v>70.176599999999993</v>
      </c>
      <c r="AP1401">
        <v>74.408429999999996</v>
      </c>
      <c r="AQ1401">
        <v>78.877179999999996</v>
      </c>
      <c r="AR1401">
        <v>83.289249999999996</v>
      </c>
      <c r="AS1401">
        <v>87.101020000000005</v>
      </c>
      <c r="AT1401">
        <v>90.542150000000007</v>
      </c>
      <c r="AU1401">
        <v>93.275440000000003</v>
      </c>
      <c r="AV1401">
        <v>95.144630000000006</v>
      </c>
      <c r="AW1401">
        <v>96.193309999999997</v>
      </c>
      <c r="AX1401">
        <v>96.264529999999993</v>
      </c>
      <c r="AY1401">
        <v>95.480379999999997</v>
      </c>
      <c r="AZ1401">
        <v>93.327029999999993</v>
      </c>
      <c r="BA1401">
        <v>89.495639999999995</v>
      </c>
      <c r="BB1401">
        <v>85.061779999999999</v>
      </c>
      <c r="BC1401">
        <v>81.540700000000001</v>
      </c>
      <c r="BD1401">
        <v>78.972380000000001</v>
      </c>
      <c r="BE1401">
        <v>76.808139999999995</v>
      </c>
      <c r="BF1401">
        <v>-760.23609999999996</v>
      </c>
      <c r="BG1401">
        <v>275.17399999999998</v>
      </c>
      <c r="BH1401">
        <v>0</v>
      </c>
      <c r="BI1401">
        <v>0</v>
      </c>
      <c r="BJ1401">
        <v>0</v>
      </c>
    </row>
    <row r="1402" spans="1:62" x14ac:dyDescent="0.25">
      <c r="A1402" t="s">
        <v>37</v>
      </c>
      <c r="B1402" t="s">
        <v>25</v>
      </c>
      <c r="C1402" t="s">
        <v>2</v>
      </c>
      <c r="D1402" t="s">
        <v>101</v>
      </c>
      <c r="E1402" t="s">
        <v>100</v>
      </c>
      <c r="F1402" t="s">
        <v>33</v>
      </c>
      <c r="G1402">
        <v>2019</v>
      </c>
      <c r="H1402">
        <v>5</v>
      </c>
      <c r="I1402">
        <v>43</v>
      </c>
      <c r="J1402">
        <v>604.07640000000004</v>
      </c>
      <c r="K1402">
        <v>588.86829999999998</v>
      </c>
      <c r="L1402">
        <v>577.07460000000003</v>
      </c>
      <c r="M1402">
        <v>571.70450000000005</v>
      </c>
      <c r="N1402">
        <v>590.36789999999996</v>
      </c>
      <c r="O1402">
        <v>658.66049999999996</v>
      </c>
      <c r="P1402">
        <v>735.12950000000001</v>
      </c>
      <c r="Q1402">
        <v>883.298</v>
      </c>
      <c r="R1402">
        <v>1137.8040000000001</v>
      </c>
      <c r="S1402">
        <v>1457.9760000000001</v>
      </c>
      <c r="T1402">
        <v>1634.883</v>
      </c>
      <c r="U1402">
        <v>1793.3530000000001</v>
      </c>
      <c r="V1402">
        <v>1920.6189999999999</v>
      </c>
      <c r="W1402">
        <v>2007.2729999999999</v>
      </c>
      <c r="X1402">
        <v>2046.7950000000001</v>
      </c>
      <c r="Y1402">
        <v>2046.63</v>
      </c>
      <c r="Z1402">
        <v>2022.614</v>
      </c>
      <c r="AA1402">
        <v>2013.107</v>
      </c>
      <c r="AB1402">
        <v>2031.777</v>
      </c>
      <c r="AC1402">
        <v>1896.925</v>
      </c>
      <c r="AD1402">
        <v>1814.8219999999999</v>
      </c>
      <c r="AE1402">
        <v>1358.846</v>
      </c>
      <c r="AF1402">
        <v>802.09410000000003</v>
      </c>
      <c r="AG1402">
        <v>634.25739999999996</v>
      </c>
      <c r="AH1402">
        <v>75.555229999999995</v>
      </c>
      <c r="AI1402">
        <v>73.947680000000005</v>
      </c>
      <c r="AJ1402">
        <v>72.456400000000002</v>
      </c>
      <c r="AK1402">
        <v>70.924419999999998</v>
      </c>
      <c r="AL1402">
        <v>69.796509999999998</v>
      </c>
      <c r="AM1402">
        <v>68.744190000000003</v>
      </c>
      <c r="AN1402">
        <v>69.343029999999999</v>
      </c>
      <c r="AO1402">
        <v>73.915700000000001</v>
      </c>
      <c r="AP1402">
        <v>79.011629999999997</v>
      </c>
      <c r="AQ1402">
        <v>83.540700000000001</v>
      </c>
      <c r="AR1402">
        <v>87.348839999999996</v>
      </c>
      <c r="AS1402">
        <v>91.177319999999995</v>
      </c>
      <c r="AT1402">
        <v>94.177319999999995</v>
      </c>
      <c r="AU1402">
        <v>96.180229999999995</v>
      </c>
      <c r="AV1402">
        <v>97.331400000000002</v>
      </c>
      <c r="AW1402">
        <v>97.720929999999996</v>
      </c>
      <c r="AX1402">
        <v>97.380809999999997</v>
      </c>
      <c r="AY1402">
        <v>96.517439999999993</v>
      </c>
      <c r="AZ1402">
        <v>94.421509999999998</v>
      </c>
      <c r="BA1402">
        <v>90.674419999999998</v>
      </c>
      <c r="BB1402">
        <v>85.941860000000005</v>
      </c>
      <c r="BC1402">
        <v>82.816860000000005</v>
      </c>
      <c r="BD1402">
        <v>80.465119999999999</v>
      </c>
      <c r="BE1402">
        <v>77.930229999999995</v>
      </c>
      <c r="BF1402">
        <v>-394.69380000000001</v>
      </c>
      <c r="BG1402">
        <v>74.170490000000001</v>
      </c>
      <c r="BH1402">
        <v>0</v>
      </c>
      <c r="BI1402">
        <v>0</v>
      </c>
      <c r="BJ1402">
        <v>0</v>
      </c>
    </row>
    <row r="1403" spans="1:62" x14ac:dyDescent="0.25">
      <c r="A1403" t="s">
        <v>37</v>
      </c>
      <c r="B1403" t="s">
        <v>25</v>
      </c>
      <c r="C1403" t="s">
        <v>2</v>
      </c>
      <c r="D1403" t="s">
        <v>101</v>
      </c>
      <c r="E1403" t="s">
        <v>100</v>
      </c>
      <c r="F1403" t="s">
        <v>33</v>
      </c>
      <c r="G1403">
        <v>2019</v>
      </c>
      <c r="H1403">
        <v>6</v>
      </c>
      <c r="I1403">
        <v>43</v>
      </c>
      <c r="J1403">
        <v>566.08960000000002</v>
      </c>
      <c r="K1403">
        <v>541.18150000000003</v>
      </c>
      <c r="L1403">
        <v>532.92330000000004</v>
      </c>
      <c r="M1403">
        <v>530.96939999999995</v>
      </c>
      <c r="N1403">
        <v>543.11500000000001</v>
      </c>
      <c r="O1403">
        <v>593.81460000000004</v>
      </c>
      <c r="P1403">
        <v>680.94</v>
      </c>
      <c r="Q1403">
        <v>925.06449999999995</v>
      </c>
      <c r="R1403">
        <v>1191.462</v>
      </c>
      <c r="S1403">
        <v>1536.9449999999999</v>
      </c>
      <c r="T1403">
        <v>1750.672</v>
      </c>
      <c r="U1403">
        <v>1925.6690000000001</v>
      </c>
      <c r="V1403">
        <v>2071.9319999999998</v>
      </c>
      <c r="W1403">
        <v>2171.66</v>
      </c>
      <c r="X1403">
        <v>2216.4369999999999</v>
      </c>
      <c r="Y1403">
        <v>2206.2959999999998</v>
      </c>
      <c r="Z1403">
        <v>2213.89</v>
      </c>
      <c r="AA1403">
        <v>2277.8229999999999</v>
      </c>
      <c r="AB1403">
        <v>2318.5050000000001</v>
      </c>
      <c r="AC1403">
        <v>2168.4769999999999</v>
      </c>
      <c r="AD1403">
        <v>1994.4870000000001</v>
      </c>
      <c r="AE1403">
        <v>1504.5550000000001</v>
      </c>
      <c r="AF1403">
        <v>818.72280000000001</v>
      </c>
      <c r="AG1403">
        <v>618.66319999999996</v>
      </c>
      <c r="AH1403">
        <v>77.206400000000002</v>
      </c>
      <c r="AI1403">
        <v>75.470929999999996</v>
      </c>
      <c r="AJ1403">
        <v>73.767439999999993</v>
      </c>
      <c r="AK1403">
        <v>71.918599999999998</v>
      </c>
      <c r="AL1403">
        <v>70.706400000000002</v>
      </c>
      <c r="AM1403">
        <v>69.613370000000003</v>
      </c>
      <c r="AN1403">
        <v>70.566860000000005</v>
      </c>
      <c r="AO1403">
        <v>75.412790000000001</v>
      </c>
      <c r="AP1403">
        <v>80.436040000000006</v>
      </c>
      <c r="AQ1403">
        <v>84.973839999999996</v>
      </c>
      <c r="AR1403">
        <v>89.005809999999997</v>
      </c>
      <c r="AS1403">
        <v>92.732560000000007</v>
      </c>
      <c r="AT1403">
        <v>95.892439999999993</v>
      </c>
      <c r="AU1403">
        <v>98.261629999999997</v>
      </c>
      <c r="AV1403">
        <v>100.1134</v>
      </c>
      <c r="AW1403">
        <v>101.42440000000001</v>
      </c>
      <c r="AX1403">
        <v>101.5698</v>
      </c>
      <c r="AY1403">
        <v>101.43899999999999</v>
      </c>
      <c r="AZ1403">
        <v>100.1802</v>
      </c>
      <c r="BA1403">
        <v>97.255809999999997</v>
      </c>
      <c r="BB1403">
        <v>92.241280000000003</v>
      </c>
      <c r="BC1403">
        <v>88.25</v>
      </c>
      <c r="BD1403">
        <v>85.232560000000007</v>
      </c>
      <c r="BE1403">
        <v>82.607560000000007</v>
      </c>
      <c r="BF1403">
        <v>-394.69380000000001</v>
      </c>
      <c r="BG1403">
        <v>74.170490000000001</v>
      </c>
      <c r="BH1403">
        <v>0</v>
      </c>
      <c r="BI1403">
        <v>0</v>
      </c>
      <c r="BJ1403">
        <v>0</v>
      </c>
    </row>
    <row r="1404" spans="1:62" x14ac:dyDescent="0.25">
      <c r="A1404" t="s">
        <v>37</v>
      </c>
      <c r="B1404" t="s">
        <v>25</v>
      </c>
      <c r="C1404" t="s">
        <v>2</v>
      </c>
      <c r="D1404" t="s">
        <v>101</v>
      </c>
      <c r="E1404" t="s">
        <v>100</v>
      </c>
      <c r="F1404" t="s">
        <v>33</v>
      </c>
      <c r="G1404">
        <v>2019</v>
      </c>
      <c r="H1404">
        <v>7</v>
      </c>
      <c r="I1404">
        <v>43</v>
      </c>
      <c r="J1404">
        <v>592.54560000000004</v>
      </c>
      <c r="K1404">
        <v>562.601</v>
      </c>
      <c r="L1404">
        <v>547.38220000000001</v>
      </c>
      <c r="M1404">
        <v>545.62360000000001</v>
      </c>
      <c r="N1404">
        <v>514.54939999999999</v>
      </c>
      <c r="O1404">
        <v>526.14380000000006</v>
      </c>
      <c r="P1404">
        <v>624.14499999999998</v>
      </c>
      <c r="Q1404">
        <v>962.90139999999997</v>
      </c>
      <c r="R1404">
        <v>1237.4960000000001</v>
      </c>
      <c r="S1404">
        <v>1577.62</v>
      </c>
      <c r="T1404">
        <v>1835.56</v>
      </c>
      <c r="U1404">
        <v>2020.4960000000001</v>
      </c>
      <c r="V1404">
        <v>2194.1529999999998</v>
      </c>
      <c r="W1404">
        <v>2295.2150000000001</v>
      </c>
      <c r="X1404">
        <v>2353.4609999999998</v>
      </c>
      <c r="Y1404">
        <v>2364.683</v>
      </c>
      <c r="Z1404">
        <v>2376.902</v>
      </c>
      <c r="AA1404">
        <v>2426.1010000000001</v>
      </c>
      <c r="AB1404">
        <v>2434.1460000000002</v>
      </c>
      <c r="AC1404">
        <v>2232.7950000000001</v>
      </c>
      <c r="AD1404">
        <v>2047.3140000000001</v>
      </c>
      <c r="AE1404">
        <v>1548.7170000000001</v>
      </c>
      <c r="AF1404">
        <v>842.48479999999995</v>
      </c>
      <c r="AG1404">
        <v>641.61490000000003</v>
      </c>
      <c r="AH1404">
        <v>81.848839999999996</v>
      </c>
      <c r="AI1404">
        <v>80.459299999999999</v>
      </c>
      <c r="AJ1404">
        <v>79.290700000000001</v>
      </c>
      <c r="AK1404">
        <v>77.828490000000002</v>
      </c>
      <c r="AL1404">
        <v>76.930229999999995</v>
      </c>
      <c r="AM1404">
        <v>75.938959999999994</v>
      </c>
      <c r="AN1404">
        <v>75.895349999999993</v>
      </c>
      <c r="AO1404">
        <v>79.075580000000002</v>
      </c>
      <c r="AP1404">
        <v>83.119190000000003</v>
      </c>
      <c r="AQ1404">
        <v>87.255809999999997</v>
      </c>
      <c r="AR1404">
        <v>91.191860000000005</v>
      </c>
      <c r="AS1404">
        <v>95.023250000000004</v>
      </c>
      <c r="AT1404">
        <v>98.558139999999995</v>
      </c>
      <c r="AU1404">
        <v>101.0407</v>
      </c>
      <c r="AV1404">
        <v>102.68899999999999</v>
      </c>
      <c r="AW1404">
        <v>103.468</v>
      </c>
      <c r="AX1404">
        <v>103.52030000000001</v>
      </c>
      <c r="AY1404">
        <v>102.6657</v>
      </c>
      <c r="AZ1404">
        <v>100.843</v>
      </c>
      <c r="BA1404">
        <v>97.773250000000004</v>
      </c>
      <c r="BB1404">
        <v>93.063959999999994</v>
      </c>
      <c r="BC1404">
        <v>89.476749999999996</v>
      </c>
      <c r="BD1404">
        <v>86.569770000000005</v>
      </c>
      <c r="BE1404">
        <v>84.540700000000001</v>
      </c>
      <c r="BF1404">
        <v>-394.69380000000001</v>
      </c>
      <c r="BG1404">
        <v>74.170490000000001</v>
      </c>
      <c r="BH1404">
        <v>0</v>
      </c>
      <c r="BI1404">
        <v>0</v>
      </c>
      <c r="BJ1404">
        <v>0</v>
      </c>
    </row>
    <row r="1405" spans="1:62" x14ac:dyDescent="0.25">
      <c r="A1405" t="s">
        <v>37</v>
      </c>
      <c r="B1405" t="s">
        <v>25</v>
      </c>
      <c r="C1405" t="s">
        <v>2</v>
      </c>
      <c r="D1405" t="s">
        <v>101</v>
      </c>
      <c r="E1405" t="s">
        <v>100</v>
      </c>
      <c r="F1405" t="s">
        <v>33</v>
      </c>
      <c r="G1405">
        <v>2019</v>
      </c>
      <c r="H1405">
        <v>8</v>
      </c>
      <c r="I1405">
        <v>43</v>
      </c>
      <c r="J1405">
        <v>594.71969999999999</v>
      </c>
      <c r="K1405">
        <v>559.36360000000002</v>
      </c>
      <c r="L1405">
        <v>546.32590000000005</v>
      </c>
      <c r="M1405">
        <v>540.79380000000003</v>
      </c>
      <c r="N1405">
        <v>522.10440000000006</v>
      </c>
      <c r="O1405">
        <v>540.16980000000001</v>
      </c>
      <c r="P1405">
        <v>634.63430000000005</v>
      </c>
      <c r="Q1405">
        <v>961.6069</v>
      </c>
      <c r="R1405">
        <v>1240.6210000000001</v>
      </c>
      <c r="S1405">
        <v>1545.2819999999999</v>
      </c>
      <c r="T1405">
        <v>1784.626</v>
      </c>
      <c r="U1405">
        <v>1954.2909999999999</v>
      </c>
      <c r="V1405">
        <v>2102.174</v>
      </c>
      <c r="W1405">
        <v>2218.5349999999999</v>
      </c>
      <c r="X1405">
        <v>2282.3020000000001</v>
      </c>
      <c r="Y1405">
        <v>2315.9470000000001</v>
      </c>
      <c r="Z1405">
        <v>2372.152</v>
      </c>
      <c r="AA1405">
        <v>2427.4690000000001</v>
      </c>
      <c r="AB1405">
        <v>2423.0079999999998</v>
      </c>
      <c r="AC1405">
        <v>2225.2649999999999</v>
      </c>
      <c r="AD1405">
        <v>2076.1460000000002</v>
      </c>
      <c r="AE1405">
        <v>1523.336</v>
      </c>
      <c r="AF1405">
        <v>858.96860000000004</v>
      </c>
      <c r="AG1405">
        <v>661.51570000000004</v>
      </c>
      <c r="AH1405">
        <v>79.962209999999999</v>
      </c>
      <c r="AI1405">
        <v>78.174419999999998</v>
      </c>
      <c r="AJ1405">
        <v>76.895349999999993</v>
      </c>
      <c r="AK1405">
        <v>75.450580000000002</v>
      </c>
      <c r="AL1405">
        <v>74.302319999999995</v>
      </c>
      <c r="AM1405">
        <v>73.340119999999999</v>
      </c>
      <c r="AN1405">
        <v>72.569770000000005</v>
      </c>
      <c r="AO1405">
        <v>75.046509999999998</v>
      </c>
      <c r="AP1405">
        <v>81.107560000000007</v>
      </c>
      <c r="AQ1405">
        <v>85.869190000000003</v>
      </c>
      <c r="AR1405">
        <v>89.933139999999995</v>
      </c>
      <c r="AS1405">
        <v>93.470929999999996</v>
      </c>
      <c r="AT1405">
        <v>96.424419999999998</v>
      </c>
      <c r="AU1405">
        <v>99.316860000000005</v>
      </c>
      <c r="AV1405">
        <v>101.2122</v>
      </c>
      <c r="AW1405">
        <v>102.0843</v>
      </c>
      <c r="AX1405">
        <v>102.2413</v>
      </c>
      <c r="AY1405">
        <v>101.68899999999999</v>
      </c>
      <c r="AZ1405">
        <v>99.415700000000001</v>
      </c>
      <c r="BA1405">
        <v>94.909880000000001</v>
      </c>
      <c r="BB1405">
        <v>89.715119999999999</v>
      </c>
      <c r="BC1405">
        <v>86.325580000000002</v>
      </c>
      <c r="BD1405">
        <v>84.063959999999994</v>
      </c>
      <c r="BE1405">
        <v>82.482560000000007</v>
      </c>
      <c r="BF1405">
        <v>-394.69380000000001</v>
      </c>
      <c r="BG1405">
        <v>74.170490000000001</v>
      </c>
      <c r="BH1405">
        <v>0</v>
      </c>
      <c r="BI1405">
        <v>0</v>
      </c>
      <c r="BJ1405">
        <v>0</v>
      </c>
    </row>
    <row r="1406" spans="1:62" x14ac:dyDescent="0.25">
      <c r="A1406" t="s">
        <v>37</v>
      </c>
      <c r="B1406" t="s">
        <v>25</v>
      </c>
      <c r="C1406" t="s">
        <v>2</v>
      </c>
      <c r="D1406" t="s">
        <v>101</v>
      </c>
      <c r="E1406" t="s">
        <v>100</v>
      </c>
      <c r="F1406" t="s">
        <v>33</v>
      </c>
      <c r="G1406">
        <v>2019</v>
      </c>
      <c r="H1406">
        <v>9</v>
      </c>
      <c r="I1406">
        <v>43</v>
      </c>
      <c r="J1406">
        <v>570.72619999999995</v>
      </c>
      <c r="K1406">
        <v>548.93790000000001</v>
      </c>
      <c r="L1406">
        <v>541.79999999999995</v>
      </c>
      <c r="M1406">
        <v>540.28110000000004</v>
      </c>
      <c r="N1406">
        <v>545.60990000000004</v>
      </c>
      <c r="O1406">
        <v>600.50310000000002</v>
      </c>
      <c r="P1406">
        <v>735.64919999999995</v>
      </c>
      <c r="Q1406">
        <v>903.87019999999995</v>
      </c>
      <c r="R1406">
        <v>1158.7560000000001</v>
      </c>
      <c r="S1406">
        <v>1482.627</v>
      </c>
      <c r="T1406">
        <v>1647.5530000000001</v>
      </c>
      <c r="U1406">
        <v>1790.4369999999999</v>
      </c>
      <c r="V1406">
        <v>1944.576</v>
      </c>
      <c r="W1406">
        <v>2025.74</v>
      </c>
      <c r="X1406">
        <v>2083.395</v>
      </c>
      <c r="Y1406">
        <v>2095.3850000000002</v>
      </c>
      <c r="Z1406">
        <v>2134.9110000000001</v>
      </c>
      <c r="AA1406">
        <v>2184.2530000000002</v>
      </c>
      <c r="AB1406">
        <v>2144.7150000000001</v>
      </c>
      <c r="AC1406">
        <v>2028.7059999999999</v>
      </c>
      <c r="AD1406">
        <v>1838.09</v>
      </c>
      <c r="AE1406">
        <v>1372.2719999999999</v>
      </c>
      <c r="AF1406">
        <v>800.91279999999995</v>
      </c>
      <c r="AG1406">
        <v>636.36249999999995</v>
      </c>
      <c r="AH1406">
        <v>74.473839999999996</v>
      </c>
      <c r="AI1406">
        <v>73.093029999999999</v>
      </c>
      <c r="AJ1406">
        <v>71.593029999999999</v>
      </c>
      <c r="AK1406">
        <v>70.607560000000007</v>
      </c>
      <c r="AL1406">
        <v>69.840119999999999</v>
      </c>
      <c r="AM1406">
        <v>68.898250000000004</v>
      </c>
      <c r="AN1406">
        <v>68.084299999999999</v>
      </c>
      <c r="AO1406">
        <v>69.212209999999999</v>
      </c>
      <c r="AP1406">
        <v>74.427319999999995</v>
      </c>
      <c r="AQ1406">
        <v>79.561040000000006</v>
      </c>
      <c r="AR1406">
        <v>84.232560000000007</v>
      </c>
      <c r="AS1406">
        <v>88.517439999999993</v>
      </c>
      <c r="AT1406">
        <v>92.328490000000002</v>
      </c>
      <c r="AU1406">
        <v>95.220929999999996</v>
      </c>
      <c r="AV1406">
        <v>97.316860000000005</v>
      </c>
      <c r="AW1406">
        <v>98.148250000000004</v>
      </c>
      <c r="AX1406">
        <v>98.101749999999996</v>
      </c>
      <c r="AY1406">
        <v>96.831400000000002</v>
      </c>
      <c r="AZ1406">
        <v>93.433139999999995</v>
      </c>
      <c r="BA1406">
        <v>88.764529999999993</v>
      </c>
      <c r="BB1406">
        <v>84.854650000000007</v>
      </c>
      <c r="BC1406">
        <v>81.654070000000004</v>
      </c>
      <c r="BD1406">
        <v>79.069770000000005</v>
      </c>
      <c r="BE1406">
        <v>77.389529999999993</v>
      </c>
      <c r="BF1406">
        <v>-394.69380000000001</v>
      </c>
      <c r="BG1406">
        <v>74.170490000000001</v>
      </c>
      <c r="BH1406">
        <v>0</v>
      </c>
      <c r="BI1406">
        <v>0</v>
      </c>
      <c r="BJ1406">
        <v>0</v>
      </c>
    </row>
    <row r="1407" spans="1:62" x14ac:dyDescent="0.25">
      <c r="A1407" t="s">
        <v>37</v>
      </c>
      <c r="B1407" t="s">
        <v>25</v>
      </c>
      <c r="C1407" t="s">
        <v>2</v>
      </c>
      <c r="D1407" t="s">
        <v>101</v>
      </c>
      <c r="E1407" t="s">
        <v>100</v>
      </c>
      <c r="F1407" t="s">
        <v>33</v>
      </c>
      <c r="G1407">
        <v>2019</v>
      </c>
      <c r="H1407">
        <v>10</v>
      </c>
      <c r="I1407">
        <v>43</v>
      </c>
      <c r="J1407">
        <v>616.11300000000006</v>
      </c>
      <c r="K1407">
        <v>605.79679999999996</v>
      </c>
      <c r="L1407">
        <v>603.10299999999995</v>
      </c>
      <c r="M1407">
        <v>603.53480000000002</v>
      </c>
      <c r="N1407">
        <v>619.66930000000002</v>
      </c>
      <c r="O1407">
        <v>704.01480000000004</v>
      </c>
      <c r="P1407">
        <v>754.40440000000001</v>
      </c>
      <c r="Q1407">
        <v>907.66089999999997</v>
      </c>
      <c r="R1407">
        <v>1069.8630000000001</v>
      </c>
      <c r="S1407">
        <v>1348.7829999999999</v>
      </c>
      <c r="T1407">
        <v>1507.684</v>
      </c>
      <c r="U1407">
        <v>1671.2239999999999</v>
      </c>
      <c r="V1407">
        <v>1782.318</v>
      </c>
      <c r="W1407">
        <v>1837.3330000000001</v>
      </c>
      <c r="X1407">
        <v>1870.3530000000001</v>
      </c>
      <c r="Y1407">
        <v>1863.585</v>
      </c>
      <c r="Z1407">
        <v>1890.759</v>
      </c>
      <c r="AA1407">
        <v>1931.527</v>
      </c>
      <c r="AB1407">
        <v>1920.88</v>
      </c>
      <c r="AC1407">
        <v>1817.421</v>
      </c>
      <c r="AD1407">
        <v>1623.066</v>
      </c>
      <c r="AE1407">
        <v>1222.905</v>
      </c>
      <c r="AF1407">
        <v>777.74450000000002</v>
      </c>
      <c r="AG1407">
        <v>638.23540000000003</v>
      </c>
      <c r="AH1407">
        <v>69.729650000000007</v>
      </c>
      <c r="AI1407">
        <v>68.203490000000002</v>
      </c>
      <c r="AJ1407">
        <v>66.99709</v>
      </c>
      <c r="AK1407">
        <v>65.860470000000007</v>
      </c>
      <c r="AL1407">
        <v>64.706400000000002</v>
      </c>
      <c r="AM1407">
        <v>63.604649999999999</v>
      </c>
      <c r="AN1407">
        <v>62.968020000000003</v>
      </c>
      <c r="AO1407">
        <v>63.389530000000001</v>
      </c>
      <c r="AP1407">
        <v>68.581400000000002</v>
      </c>
      <c r="AQ1407">
        <v>74.735470000000007</v>
      </c>
      <c r="AR1407">
        <v>81.151160000000004</v>
      </c>
      <c r="AS1407">
        <v>86.258719999999997</v>
      </c>
      <c r="AT1407">
        <v>90.116280000000003</v>
      </c>
      <c r="AU1407">
        <v>92.863370000000003</v>
      </c>
      <c r="AV1407">
        <v>94.668599999999998</v>
      </c>
      <c r="AW1407">
        <v>95.587209999999999</v>
      </c>
      <c r="AX1407">
        <v>95.537790000000001</v>
      </c>
      <c r="AY1407">
        <v>93.936040000000006</v>
      </c>
      <c r="AZ1407">
        <v>88.845929999999996</v>
      </c>
      <c r="BA1407">
        <v>82.840119999999999</v>
      </c>
      <c r="BB1407">
        <v>78.761629999999997</v>
      </c>
      <c r="BC1407">
        <v>75.927319999999995</v>
      </c>
      <c r="BD1407">
        <v>73.700580000000002</v>
      </c>
      <c r="BE1407">
        <v>71.389529999999993</v>
      </c>
      <c r="BF1407">
        <v>-394.69380000000001</v>
      </c>
      <c r="BG1407">
        <v>74.170490000000001</v>
      </c>
      <c r="BH1407">
        <v>0</v>
      </c>
      <c r="BI1407">
        <v>0</v>
      </c>
      <c r="BJ1407">
        <v>0</v>
      </c>
    </row>
    <row r="1408" spans="1:62" x14ac:dyDescent="0.25">
      <c r="A1408" t="s">
        <v>37</v>
      </c>
      <c r="B1408" t="s">
        <v>25</v>
      </c>
      <c r="C1408" t="s">
        <v>2</v>
      </c>
      <c r="D1408" t="s">
        <v>101</v>
      </c>
      <c r="E1408" t="s">
        <v>100</v>
      </c>
      <c r="F1408" t="s">
        <v>33</v>
      </c>
      <c r="G1408">
        <v>2020</v>
      </c>
      <c r="H1408">
        <v>5</v>
      </c>
      <c r="I1408">
        <v>39.341439999999999</v>
      </c>
      <c r="J1408">
        <v>552.67989999999998</v>
      </c>
      <c r="K1408">
        <v>538.76570000000004</v>
      </c>
      <c r="L1408">
        <v>527.97550000000001</v>
      </c>
      <c r="M1408">
        <v>523.06230000000005</v>
      </c>
      <c r="N1408">
        <v>540.1377</v>
      </c>
      <c r="O1408">
        <v>602.61980000000005</v>
      </c>
      <c r="P1408">
        <v>672.58259999999996</v>
      </c>
      <c r="Q1408">
        <v>808.14449999999999</v>
      </c>
      <c r="R1408">
        <v>1040.9970000000001</v>
      </c>
      <c r="S1408">
        <v>1333.9269999999999</v>
      </c>
      <c r="T1408">
        <v>1495.7829999999999</v>
      </c>
      <c r="U1408">
        <v>1640.77</v>
      </c>
      <c r="V1408">
        <v>1757.2070000000001</v>
      </c>
      <c r="W1408">
        <v>1836.489</v>
      </c>
      <c r="X1408">
        <v>1872.6479999999999</v>
      </c>
      <c r="Y1408">
        <v>1872.4970000000001</v>
      </c>
      <c r="Z1408">
        <v>1850.5239999999999</v>
      </c>
      <c r="AA1408">
        <v>1841.826</v>
      </c>
      <c r="AB1408">
        <v>1858.9069999999999</v>
      </c>
      <c r="AC1408">
        <v>1735.529</v>
      </c>
      <c r="AD1408">
        <v>1660.412</v>
      </c>
      <c r="AE1408">
        <v>1243.232</v>
      </c>
      <c r="AF1408">
        <v>733.84969999999998</v>
      </c>
      <c r="AG1408">
        <v>580.29300000000001</v>
      </c>
      <c r="AH1408">
        <v>75.555229999999995</v>
      </c>
      <c r="AI1408">
        <v>73.947680000000005</v>
      </c>
      <c r="AJ1408">
        <v>72.456400000000002</v>
      </c>
      <c r="AK1408">
        <v>70.924419999999998</v>
      </c>
      <c r="AL1408">
        <v>69.796509999999998</v>
      </c>
      <c r="AM1408">
        <v>68.744190000000003</v>
      </c>
      <c r="AN1408">
        <v>69.343029999999999</v>
      </c>
      <c r="AO1408">
        <v>73.915700000000001</v>
      </c>
      <c r="AP1408">
        <v>79.011629999999997</v>
      </c>
      <c r="AQ1408">
        <v>83.540700000000001</v>
      </c>
      <c r="AR1408">
        <v>87.348839999999996</v>
      </c>
      <c r="AS1408">
        <v>91.177319999999995</v>
      </c>
      <c r="AT1408">
        <v>94.177319999999995</v>
      </c>
      <c r="AU1408">
        <v>96.180229999999995</v>
      </c>
      <c r="AV1408">
        <v>97.331400000000002</v>
      </c>
      <c r="AW1408">
        <v>97.720929999999996</v>
      </c>
      <c r="AX1408">
        <v>97.380809999999997</v>
      </c>
      <c r="AY1408">
        <v>96.517439999999993</v>
      </c>
      <c r="AZ1408">
        <v>94.421509999999998</v>
      </c>
      <c r="BA1408">
        <v>90.674419999999998</v>
      </c>
      <c r="BB1408">
        <v>85.941860000000005</v>
      </c>
      <c r="BC1408">
        <v>82.816860000000005</v>
      </c>
      <c r="BD1408">
        <v>80.465119999999999</v>
      </c>
      <c r="BE1408">
        <v>77.930229999999995</v>
      </c>
      <c r="BF1408">
        <v>-361.11219999999997</v>
      </c>
      <c r="BG1408">
        <v>62.08614</v>
      </c>
      <c r="BH1408">
        <v>0</v>
      </c>
      <c r="BI1408">
        <v>0</v>
      </c>
      <c r="BJ1408">
        <v>0</v>
      </c>
    </row>
    <row r="1409" spans="1:62" x14ac:dyDescent="0.25">
      <c r="A1409" t="s">
        <v>37</v>
      </c>
      <c r="B1409" t="s">
        <v>25</v>
      </c>
      <c r="C1409" t="s">
        <v>2</v>
      </c>
      <c r="D1409" t="s">
        <v>101</v>
      </c>
      <c r="E1409" t="s">
        <v>100</v>
      </c>
      <c r="F1409" t="s">
        <v>33</v>
      </c>
      <c r="G1409">
        <v>2020</v>
      </c>
      <c r="H1409">
        <v>6</v>
      </c>
      <c r="I1409">
        <v>51.765050000000002</v>
      </c>
      <c r="J1409">
        <v>681.48050000000001</v>
      </c>
      <c r="K1409">
        <v>651.49509999999998</v>
      </c>
      <c r="L1409">
        <v>641.55359999999996</v>
      </c>
      <c r="M1409">
        <v>639.20129999999995</v>
      </c>
      <c r="N1409">
        <v>653.82280000000003</v>
      </c>
      <c r="O1409">
        <v>714.85680000000002</v>
      </c>
      <c r="P1409">
        <v>819.74170000000004</v>
      </c>
      <c r="Q1409">
        <v>1113.6279999999999</v>
      </c>
      <c r="R1409">
        <v>1434.328</v>
      </c>
      <c r="S1409">
        <v>1850.2339999999999</v>
      </c>
      <c r="T1409">
        <v>2107.5259999999998</v>
      </c>
      <c r="U1409">
        <v>2318.1950000000002</v>
      </c>
      <c r="V1409">
        <v>2494.2710000000002</v>
      </c>
      <c r="W1409">
        <v>2614.3270000000002</v>
      </c>
      <c r="X1409">
        <v>2668.232</v>
      </c>
      <c r="Y1409">
        <v>2656.0239999999999</v>
      </c>
      <c r="Z1409">
        <v>2665.1660000000002</v>
      </c>
      <c r="AA1409">
        <v>2742.1309999999999</v>
      </c>
      <c r="AB1409">
        <v>2791.105</v>
      </c>
      <c r="AC1409">
        <v>2610.4960000000001</v>
      </c>
      <c r="AD1409">
        <v>2401.04</v>
      </c>
      <c r="AE1409">
        <v>1811.241</v>
      </c>
      <c r="AF1409">
        <v>985.61</v>
      </c>
      <c r="AG1409">
        <v>744.77059999999994</v>
      </c>
      <c r="AH1409">
        <v>77.206400000000002</v>
      </c>
      <c r="AI1409">
        <v>75.470929999999996</v>
      </c>
      <c r="AJ1409">
        <v>73.767439999999993</v>
      </c>
      <c r="AK1409">
        <v>71.918599999999998</v>
      </c>
      <c r="AL1409">
        <v>70.706400000000002</v>
      </c>
      <c r="AM1409">
        <v>69.613370000000003</v>
      </c>
      <c r="AN1409">
        <v>70.566860000000005</v>
      </c>
      <c r="AO1409">
        <v>75.412790000000001</v>
      </c>
      <c r="AP1409">
        <v>80.436040000000006</v>
      </c>
      <c r="AQ1409">
        <v>84.973839999999996</v>
      </c>
      <c r="AR1409">
        <v>89.005809999999997</v>
      </c>
      <c r="AS1409">
        <v>92.732560000000007</v>
      </c>
      <c r="AT1409">
        <v>95.892439999999993</v>
      </c>
      <c r="AU1409">
        <v>98.261629999999997</v>
      </c>
      <c r="AV1409">
        <v>100.1134</v>
      </c>
      <c r="AW1409">
        <v>101.42440000000001</v>
      </c>
      <c r="AX1409">
        <v>101.5698</v>
      </c>
      <c r="AY1409">
        <v>101.43899999999999</v>
      </c>
      <c r="AZ1409">
        <v>100.1802</v>
      </c>
      <c r="BA1409">
        <v>97.255809999999997</v>
      </c>
      <c r="BB1409">
        <v>92.241280000000003</v>
      </c>
      <c r="BC1409">
        <v>88.25</v>
      </c>
      <c r="BD1409">
        <v>85.232560000000007</v>
      </c>
      <c r="BE1409">
        <v>82.607560000000007</v>
      </c>
      <c r="BF1409">
        <v>-475.14760000000001</v>
      </c>
      <c r="BG1409">
        <v>107.48990000000001</v>
      </c>
      <c r="BH1409">
        <v>0</v>
      </c>
      <c r="BI1409">
        <v>0</v>
      </c>
      <c r="BJ1409">
        <v>0</v>
      </c>
    </row>
    <row r="1410" spans="1:62" x14ac:dyDescent="0.25">
      <c r="A1410" t="s">
        <v>37</v>
      </c>
      <c r="B1410" t="s">
        <v>25</v>
      </c>
      <c r="C1410" t="s">
        <v>2</v>
      </c>
      <c r="D1410" t="s">
        <v>101</v>
      </c>
      <c r="E1410" t="s">
        <v>100</v>
      </c>
      <c r="F1410" t="s">
        <v>33</v>
      </c>
      <c r="G1410">
        <v>2020</v>
      </c>
      <c r="H1410">
        <v>7</v>
      </c>
      <c r="I1410">
        <v>70.400469999999999</v>
      </c>
      <c r="J1410">
        <v>970.12760000000003</v>
      </c>
      <c r="K1410">
        <v>921.10170000000005</v>
      </c>
      <c r="L1410">
        <v>896.18520000000001</v>
      </c>
      <c r="M1410">
        <v>893.30600000000004</v>
      </c>
      <c r="N1410">
        <v>842.43060000000003</v>
      </c>
      <c r="O1410">
        <v>861.41330000000005</v>
      </c>
      <c r="P1410">
        <v>1021.8630000000001</v>
      </c>
      <c r="Q1410">
        <v>1576.482</v>
      </c>
      <c r="R1410">
        <v>2026.0530000000001</v>
      </c>
      <c r="S1410">
        <v>2582.9110000000001</v>
      </c>
      <c r="T1410">
        <v>3005.2159999999999</v>
      </c>
      <c r="U1410">
        <v>3307.9969999999998</v>
      </c>
      <c r="V1410">
        <v>3592.3110000000001</v>
      </c>
      <c r="W1410">
        <v>3757.7730000000001</v>
      </c>
      <c r="X1410">
        <v>3853.134</v>
      </c>
      <c r="Y1410">
        <v>3871.5070000000001</v>
      </c>
      <c r="Z1410">
        <v>3891.5120000000002</v>
      </c>
      <c r="AA1410">
        <v>3972.0619999999999</v>
      </c>
      <c r="AB1410">
        <v>3985.232</v>
      </c>
      <c r="AC1410">
        <v>3655.5770000000002</v>
      </c>
      <c r="AD1410">
        <v>3351.904</v>
      </c>
      <c r="AE1410">
        <v>2535.5909999999999</v>
      </c>
      <c r="AF1410">
        <v>1379.3330000000001</v>
      </c>
      <c r="AG1410">
        <v>1050.4649999999999</v>
      </c>
      <c r="AH1410">
        <v>81.848839999999996</v>
      </c>
      <c r="AI1410">
        <v>80.459299999999999</v>
      </c>
      <c r="AJ1410">
        <v>79.290700000000001</v>
      </c>
      <c r="AK1410">
        <v>77.828490000000002</v>
      </c>
      <c r="AL1410">
        <v>76.930229999999995</v>
      </c>
      <c r="AM1410">
        <v>75.938959999999994</v>
      </c>
      <c r="AN1410">
        <v>75.895349999999993</v>
      </c>
      <c r="AO1410">
        <v>79.075580000000002</v>
      </c>
      <c r="AP1410">
        <v>83.119190000000003</v>
      </c>
      <c r="AQ1410">
        <v>87.255809999999997</v>
      </c>
      <c r="AR1410">
        <v>91.191860000000005</v>
      </c>
      <c r="AS1410">
        <v>95.023250000000004</v>
      </c>
      <c r="AT1410">
        <v>98.558139999999995</v>
      </c>
      <c r="AU1410">
        <v>101.0407</v>
      </c>
      <c r="AV1410">
        <v>102.68899999999999</v>
      </c>
      <c r="AW1410">
        <v>103.468</v>
      </c>
      <c r="AX1410">
        <v>103.52030000000001</v>
      </c>
      <c r="AY1410">
        <v>102.6657</v>
      </c>
      <c r="AZ1410">
        <v>100.843</v>
      </c>
      <c r="BA1410">
        <v>97.773250000000004</v>
      </c>
      <c r="BB1410">
        <v>93.063959999999994</v>
      </c>
      <c r="BC1410">
        <v>89.476749999999996</v>
      </c>
      <c r="BD1410">
        <v>86.569770000000005</v>
      </c>
      <c r="BE1410">
        <v>84.540700000000001</v>
      </c>
      <c r="BF1410">
        <v>-646.20069999999998</v>
      </c>
      <c r="BG1410">
        <v>198.81319999999999</v>
      </c>
      <c r="BH1410">
        <v>0</v>
      </c>
      <c r="BI1410">
        <v>0</v>
      </c>
      <c r="BJ1410">
        <v>0</v>
      </c>
    </row>
    <row r="1411" spans="1:62" x14ac:dyDescent="0.25">
      <c r="A1411" t="s">
        <v>37</v>
      </c>
      <c r="B1411" t="s">
        <v>25</v>
      </c>
      <c r="C1411" t="s">
        <v>2</v>
      </c>
      <c r="D1411" t="s">
        <v>101</v>
      </c>
      <c r="E1411" t="s">
        <v>100</v>
      </c>
      <c r="F1411" t="s">
        <v>33</v>
      </c>
      <c r="G1411">
        <v>2020</v>
      </c>
      <c r="H1411">
        <v>8</v>
      </c>
      <c r="I1411">
        <v>74.541679999999999</v>
      </c>
      <c r="J1411">
        <v>1030.963</v>
      </c>
      <c r="K1411">
        <v>969.67219999999998</v>
      </c>
      <c r="L1411">
        <v>947.07090000000005</v>
      </c>
      <c r="M1411">
        <v>937.48090000000002</v>
      </c>
      <c r="N1411">
        <v>905.08230000000003</v>
      </c>
      <c r="O1411">
        <v>936.39909999999998</v>
      </c>
      <c r="P1411">
        <v>1100.1559999999999</v>
      </c>
      <c r="Q1411">
        <v>1666.972</v>
      </c>
      <c r="R1411">
        <v>2150.6509999999998</v>
      </c>
      <c r="S1411">
        <v>2678.7890000000002</v>
      </c>
      <c r="T1411">
        <v>3093.6990000000001</v>
      </c>
      <c r="U1411">
        <v>3387.8159999999998</v>
      </c>
      <c r="V1411">
        <v>3644.1770000000001</v>
      </c>
      <c r="W1411">
        <v>3845.8910000000001</v>
      </c>
      <c r="X1411">
        <v>3956.433</v>
      </c>
      <c r="Y1411">
        <v>4014.7579999999998</v>
      </c>
      <c r="Z1411">
        <v>4112.1899999999996</v>
      </c>
      <c r="AA1411">
        <v>4208.0829999999996</v>
      </c>
      <c r="AB1411">
        <v>4200.3509999999997</v>
      </c>
      <c r="AC1411">
        <v>3857.558</v>
      </c>
      <c r="AD1411">
        <v>3599.0569999999998</v>
      </c>
      <c r="AE1411">
        <v>2640.7449999999999</v>
      </c>
      <c r="AF1411">
        <v>1489.046</v>
      </c>
      <c r="AG1411">
        <v>1146.7560000000001</v>
      </c>
      <c r="AH1411">
        <v>79.962209999999999</v>
      </c>
      <c r="AI1411">
        <v>78.174419999999998</v>
      </c>
      <c r="AJ1411">
        <v>76.895349999999993</v>
      </c>
      <c r="AK1411">
        <v>75.450580000000002</v>
      </c>
      <c r="AL1411">
        <v>74.302319999999995</v>
      </c>
      <c r="AM1411">
        <v>73.340119999999999</v>
      </c>
      <c r="AN1411">
        <v>72.569770000000005</v>
      </c>
      <c r="AO1411">
        <v>75.046509999999998</v>
      </c>
      <c r="AP1411">
        <v>81.107560000000007</v>
      </c>
      <c r="AQ1411">
        <v>85.869190000000003</v>
      </c>
      <c r="AR1411">
        <v>89.933139999999995</v>
      </c>
      <c r="AS1411">
        <v>93.470929999999996</v>
      </c>
      <c r="AT1411">
        <v>96.424419999999998</v>
      </c>
      <c r="AU1411">
        <v>99.316860000000005</v>
      </c>
      <c r="AV1411">
        <v>101.2122</v>
      </c>
      <c r="AW1411">
        <v>102.0843</v>
      </c>
      <c r="AX1411">
        <v>102.2413</v>
      </c>
      <c r="AY1411">
        <v>101.68899999999999</v>
      </c>
      <c r="AZ1411">
        <v>99.415700000000001</v>
      </c>
      <c r="BA1411">
        <v>94.909880000000001</v>
      </c>
      <c r="BB1411">
        <v>89.715119999999999</v>
      </c>
      <c r="BC1411">
        <v>86.325580000000002</v>
      </c>
      <c r="BD1411">
        <v>84.063959999999994</v>
      </c>
      <c r="BE1411">
        <v>82.482560000000007</v>
      </c>
      <c r="BF1411">
        <v>-684.21259999999995</v>
      </c>
      <c r="BG1411">
        <v>222.89099999999999</v>
      </c>
      <c r="BH1411">
        <v>0</v>
      </c>
      <c r="BI1411">
        <v>0</v>
      </c>
      <c r="BJ1411">
        <v>0</v>
      </c>
    </row>
    <row r="1412" spans="1:62" x14ac:dyDescent="0.25">
      <c r="A1412" t="s">
        <v>37</v>
      </c>
      <c r="B1412" t="s">
        <v>25</v>
      </c>
      <c r="C1412" t="s">
        <v>2</v>
      </c>
      <c r="D1412" t="s">
        <v>101</v>
      </c>
      <c r="E1412" t="s">
        <v>100</v>
      </c>
      <c r="F1412" t="s">
        <v>33</v>
      </c>
      <c r="G1412">
        <v>2020</v>
      </c>
      <c r="H1412">
        <v>9</v>
      </c>
      <c r="I1412">
        <v>64.188670000000002</v>
      </c>
      <c r="J1412">
        <v>851.95709999999997</v>
      </c>
      <c r="K1412">
        <v>819.43240000000003</v>
      </c>
      <c r="L1412">
        <v>808.77729999999997</v>
      </c>
      <c r="M1412">
        <v>806.50980000000004</v>
      </c>
      <c r="N1412">
        <v>814.46439999999996</v>
      </c>
      <c r="O1412">
        <v>896.40689999999995</v>
      </c>
      <c r="P1412">
        <v>1098.1469999999999</v>
      </c>
      <c r="Q1412">
        <v>1349.261</v>
      </c>
      <c r="R1412">
        <v>1729.7449999999999</v>
      </c>
      <c r="S1412">
        <v>2213.2060000000001</v>
      </c>
      <c r="T1412">
        <v>2459.4</v>
      </c>
      <c r="U1412">
        <v>2672.692</v>
      </c>
      <c r="V1412">
        <v>2902.7840000000001</v>
      </c>
      <c r="W1412">
        <v>3023.9430000000002</v>
      </c>
      <c r="X1412">
        <v>3110.0079999999998</v>
      </c>
      <c r="Y1412">
        <v>3127.9070000000002</v>
      </c>
      <c r="Z1412">
        <v>3186.9090000000001</v>
      </c>
      <c r="AA1412">
        <v>3260.5650000000001</v>
      </c>
      <c r="AB1412">
        <v>3201.5450000000001</v>
      </c>
      <c r="AC1412">
        <v>3028.37</v>
      </c>
      <c r="AD1412">
        <v>2743.8270000000002</v>
      </c>
      <c r="AE1412">
        <v>2048.4720000000002</v>
      </c>
      <c r="AF1412">
        <v>1195.57</v>
      </c>
      <c r="AG1412">
        <v>949.93629999999996</v>
      </c>
      <c r="AH1412">
        <v>74.473839999999996</v>
      </c>
      <c r="AI1412">
        <v>73.093029999999999</v>
      </c>
      <c r="AJ1412">
        <v>71.593029999999999</v>
      </c>
      <c r="AK1412">
        <v>70.607560000000007</v>
      </c>
      <c r="AL1412">
        <v>69.840119999999999</v>
      </c>
      <c r="AM1412">
        <v>68.898250000000004</v>
      </c>
      <c r="AN1412">
        <v>68.084299999999999</v>
      </c>
      <c r="AO1412">
        <v>69.212209999999999</v>
      </c>
      <c r="AP1412">
        <v>74.427319999999995</v>
      </c>
      <c r="AQ1412">
        <v>79.561040000000006</v>
      </c>
      <c r="AR1412">
        <v>84.232560000000007</v>
      </c>
      <c r="AS1412">
        <v>88.517439999999993</v>
      </c>
      <c r="AT1412">
        <v>92.328490000000002</v>
      </c>
      <c r="AU1412">
        <v>95.220929999999996</v>
      </c>
      <c r="AV1412">
        <v>97.316860000000005</v>
      </c>
      <c r="AW1412">
        <v>98.148250000000004</v>
      </c>
      <c r="AX1412">
        <v>98.101749999999996</v>
      </c>
      <c r="AY1412">
        <v>96.831400000000002</v>
      </c>
      <c r="AZ1412">
        <v>93.433139999999995</v>
      </c>
      <c r="BA1412">
        <v>88.764529999999993</v>
      </c>
      <c r="BB1412">
        <v>84.854650000000007</v>
      </c>
      <c r="BC1412">
        <v>81.654070000000004</v>
      </c>
      <c r="BD1412">
        <v>79.069770000000005</v>
      </c>
      <c r="BE1412">
        <v>77.389529999999993</v>
      </c>
      <c r="BF1412">
        <v>-589.18299999999999</v>
      </c>
      <c r="BG1412">
        <v>165.2764</v>
      </c>
      <c r="BH1412">
        <v>0</v>
      </c>
      <c r="BI1412">
        <v>0</v>
      </c>
      <c r="BJ1412">
        <v>0</v>
      </c>
    </row>
    <row r="1413" spans="1:62" x14ac:dyDescent="0.25">
      <c r="A1413" t="s">
        <v>37</v>
      </c>
      <c r="B1413" t="s">
        <v>25</v>
      </c>
      <c r="C1413" t="s">
        <v>2</v>
      </c>
      <c r="D1413" t="s">
        <v>101</v>
      </c>
      <c r="E1413" t="s">
        <v>100</v>
      </c>
      <c r="F1413" t="s">
        <v>33</v>
      </c>
      <c r="G1413">
        <v>2020</v>
      </c>
      <c r="H1413">
        <v>10</v>
      </c>
      <c r="I1413">
        <v>57.976860000000002</v>
      </c>
      <c r="J1413">
        <v>830.70450000000005</v>
      </c>
      <c r="K1413">
        <v>816.79520000000002</v>
      </c>
      <c r="L1413">
        <v>813.16309999999999</v>
      </c>
      <c r="M1413">
        <v>813.74530000000004</v>
      </c>
      <c r="N1413">
        <v>835.49940000000004</v>
      </c>
      <c r="O1413">
        <v>949.22249999999997</v>
      </c>
      <c r="P1413">
        <v>1017.163</v>
      </c>
      <c r="Q1413">
        <v>1223.798</v>
      </c>
      <c r="R1413">
        <v>1442.4949999999999</v>
      </c>
      <c r="S1413">
        <v>1818.5630000000001</v>
      </c>
      <c r="T1413">
        <v>2032.809</v>
      </c>
      <c r="U1413">
        <v>2253.31</v>
      </c>
      <c r="V1413">
        <v>2403.098</v>
      </c>
      <c r="W1413">
        <v>2477.2750000000001</v>
      </c>
      <c r="X1413">
        <v>2521.7950000000001</v>
      </c>
      <c r="Y1413">
        <v>2512.6689999999999</v>
      </c>
      <c r="Z1413">
        <v>2549.308</v>
      </c>
      <c r="AA1413">
        <v>2604.2759999999998</v>
      </c>
      <c r="AB1413">
        <v>2589.9209999999998</v>
      </c>
      <c r="AC1413">
        <v>2450.4270000000001</v>
      </c>
      <c r="AD1413">
        <v>2188.3780000000002</v>
      </c>
      <c r="AE1413">
        <v>1648.8409999999999</v>
      </c>
      <c r="AF1413">
        <v>1048.6320000000001</v>
      </c>
      <c r="AG1413">
        <v>860.53219999999999</v>
      </c>
      <c r="AH1413">
        <v>69.729650000000007</v>
      </c>
      <c r="AI1413">
        <v>68.203490000000002</v>
      </c>
      <c r="AJ1413">
        <v>66.99709</v>
      </c>
      <c r="AK1413">
        <v>65.860470000000007</v>
      </c>
      <c r="AL1413">
        <v>64.706400000000002</v>
      </c>
      <c r="AM1413">
        <v>63.604649999999999</v>
      </c>
      <c r="AN1413">
        <v>62.968020000000003</v>
      </c>
      <c r="AO1413">
        <v>63.389530000000001</v>
      </c>
      <c r="AP1413">
        <v>68.581400000000002</v>
      </c>
      <c r="AQ1413">
        <v>74.735470000000007</v>
      </c>
      <c r="AR1413">
        <v>81.151160000000004</v>
      </c>
      <c r="AS1413">
        <v>86.258719999999997</v>
      </c>
      <c r="AT1413">
        <v>90.116280000000003</v>
      </c>
      <c r="AU1413">
        <v>92.863370000000003</v>
      </c>
      <c r="AV1413">
        <v>94.668599999999998</v>
      </c>
      <c r="AW1413">
        <v>95.587209999999999</v>
      </c>
      <c r="AX1413">
        <v>95.537790000000001</v>
      </c>
      <c r="AY1413">
        <v>93.936040000000006</v>
      </c>
      <c r="AZ1413">
        <v>88.845929999999996</v>
      </c>
      <c r="BA1413">
        <v>82.840119999999999</v>
      </c>
      <c r="BB1413">
        <v>78.761629999999997</v>
      </c>
      <c r="BC1413">
        <v>75.927319999999995</v>
      </c>
      <c r="BD1413">
        <v>73.700580000000002</v>
      </c>
      <c r="BE1413">
        <v>71.389529999999993</v>
      </c>
      <c r="BF1413">
        <v>-532.1653</v>
      </c>
      <c r="BG1413">
        <v>134.83529999999999</v>
      </c>
      <c r="BH1413">
        <v>0</v>
      </c>
      <c r="BI1413">
        <v>0</v>
      </c>
      <c r="BJ1413">
        <v>0</v>
      </c>
    </row>
    <row r="1414" spans="1:62" x14ac:dyDescent="0.25">
      <c r="A1414" t="s">
        <v>37</v>
      </c>
      <c r="B1414" t="s">
        <v>25</v>
      </c>
      <c r="C1414" t="s">
        <v>2</v>
      </c>
      <c r="D1414" t="s">
        <v>101</v>
      </c>
      <c r="E1414" t="s">
        <v>100</v>
      </c>
      <c r="F1414" t="s">
        <v>33</v>
      </c>
      <c r="G1414">
        <v>2021</v>
      </c>
      <c r="H1414">
        <v>5</v>
      </c>
      <c r="I1414">
        <v>41.412039999999998</v>
      </c>
      <c r="J1414">
        <v>581.76829999999995</v>
      </c>
      <c r="K1414">
        <v>567.12180000000001</v>
      </c>
      <c r="L1414">
        <v>555.76369999999997</v>
      </c>
      <c r="M1414">
        <v>550.59190000000001</v>
      </c>
      <c r="N1414">
        <v>568.56600000000003</v>
      </c>
      <c r="O1414">
        <v>634.33669999999995</v>
      </c>
      <c r="P1414">
        <v>707.98170000000005</v>
      </c>
      <c r="Q1414">
        <v>850.67849999999999</v>
      </c>
      <c r="R1414">
        <v>1095.7860000000001</v>
      </c>
      <c r="S1414">
        <v>1404.134</v>
      </c>
      <c r="T1414">
        <v>1574.508</v>
      </c>
      <c r="U1414">
        <v>1727.126</v>
      </c>
      <c r="V1414">
        <v>1849.692</v>
      </c>
      <c r="W1414">
        <v>1933.146</v>
      </c>
      <c r="X1414">
        <v>1971.2080000000001</v>
      </c>
      <c r="Y1414">
        <v>1971.049</v>
      </c>
      <c r="Z1414">
        <v>1947.92</v>
      </c>
      <c r="AA1414">
        <v>1938.7639999999999</v>
      </c>
      <c r="AB1414">
        <v>1956.7449999999999</v>
      </c>
      <c r="AC1414">
        <v>1826.873</v>
      </c>
      <c r="AD1414">
        <v>1747.8019999999999</v>
      </c>
      <c r="AE1414">
        <v>1308.665</v>
      </c>
      <c r="AF1414">
        <v>772.47329999999999</v>
      </c>
      <c r="AG1414">
        <v>610.83479999999997</v>
      </c>
      <c r="AH1414">
        <v>75.555229999999995</v>
      </c>
      <c r="AI1414">
        <v>73.947680000000005</v>
      </c>
      <c r="AJ1414">
        <v>72.456400000000002</v>
      </c>
      <c r="AK1414">
        <v>70.924419999999998</v>
      </c>
      <c r="AL1414">
        <v>69.796509999999998</v>
      </c>
      <c r="AM1414">
        <v>68.744190000000003</v>
      </c>
      <c r="AN1414">
        <v>69.343029999999999</v>
      </c>
      <c r="AO1414">
        <v>73.915700000000001</v>
      </c>
      <c r="AP1414">
        <v>79.011629999999997</v>
      </c>
      <c r="AQ1414">
        <v>83.540700000000001</v>
      </c>
      <c r="AR1414">
        <v>87.348839999999996</v>
      </c>
      <c r="AS1414">
        <v>91.177319999999995</v>
      </c>
      <c r="AT1414">
        <v>94.177319999999995</v>
      </c>
      <c r="AU1414">
        <v>96.180229999999995</v>
      </c>
      <c r="AV1414">
        <v>97.331400000000002</v>
      </c>
      <c r="AW1414">
        <v>97.720929999999996</v>
      </c>
      <c r="AX1414">
        <v>97.380809999999997</v>
      </c>
      <c r="AY1414">
        <v>96.517439999999993</v>
      </c>
      <c r="AZ1414">
        <v>94.421509999999998</v>
      </c>
      <c r="BA1414">
        <v>90.674419999999998</v>
      </c>
      <c r="BB1414">
        <v>85.941860000000005</v>
      </c>
      <c r="BC1414">
        <v>82.816860000000005</v>
      </c>
      <c r="BD1414">
        <v>80.465119999999999</v>
      </c>
      <c r="BE1414">
        <v>77.930229999999995</v>
      </c>
      <c r="BF1414">
        <v>-380.11810000000003</v>
      </c>
      <c r="BG1414">
        <v>68.793509999999998</v>
      </c>
      <c r="BH1414">
        <v>0</v>
      </c>
      <c r="BI1414">
        <v>0</v>
      </c>
      <c r="BJ1414">
        <v>0</v>
      </c>
    </row>
    <row r="1415" spans="1:62" x14ac:dyDescent="0.25">
      <c r="A1415" t="s">
        <v>37</v>
      </c>
      <c r="B1415" t="s">
        <v>25</v>
      </c>
      <c r="C1415" t="s">
        <v>2</v>
      </c>
      <c r="D1415" t="s">
        <v>101</v>
      </c>
      <c r="E1415" t="s">
        <v>100</v>
      </c>
      <c r="F1415" t="s">
        <v>33</v>
      </c>
      <c r="G1415">
        <v>2021</v>
      </c>
      <c r="H1415">
        <v>6</v>
      </c>
      <c r="I1415">
        <v>53.835659999999997</v>
      </c>
      <c r="J1415">
        <v>708.73969999999997</v>
      </c>
      <c r="K1415">
        <v>677.5548</v>
      </c>
      <c r="L1415">
        <v>667.21579999999994</v>
      </c>
      <c r="M1415">
        <v>664.76930000000004</v>
      </c>
      <c r="N1415">
        <v>679.97559999999999</v>
      </c>
      <c r="O1415">
        <v>743.4511</v>
      </c>
      <c r="P1415">
        <v>852.53139999999996</v>
      </c>
      <c r="Q1415">
        <v>1158.173</v>
      </c>
      <c r="R1415">
        <v>1491.701</v>
      </c>
      <c r="S1415">
        <v>1924.2429999999999</v>
      </c>
      <c r="T1415">
        <v>2191.828</v>
      </c>
      <c r="U1415">
        <v>2410.922</v>
      </c>
      <c r="V1415">
        <v>2594.0419999999999</v>
      </c>
      <c r="W1415">
        <v>2718.9009999999998</v>
      </c>
      <c r="X1415">
        <v>2774.962</v>
      </c>
      <c r="Y1415">
        <v>2762.2649999999999</v>
      </c>
      <c r="Z1415">
        <v>2771.7719999999999</v>
      </c>
      <c r="AA1415">
        <v>2851.8159999999998</v>
      </c>
      <c r="AB1415">
        <v>2902.7489999999998</v>
      </c>
      <c r="AC1415">
        <v>2714.9160000000002</v>
      </c>
      <c r="AD1415">
        <v>2497.0819999999999</v>
      </c>
      <c r="AE1415">
        <v>1883.691</v>
      </c>
      <c r="AF1415">
        <v>1025.0340000000001</v>
      </c>
      <c r="AG1415">
        <v>774.56140000000005</v>
      </c>
      <c r="AH1415">
        <v>77.206400000000002</v>
      </c>
      <c r="AI1415">
        <v>75.470929999999996</v>
      </c>
      <c r="AJ1415">
        <v>73.767439999999993</v>
      </c>
      <c r="AK1415">
        <v>71.918599999999998</v>
      </c>
      <c r="AL1415">
        <v>70.706400000000002</v>
      </c>
      <c r="AM1415">
        <v>69.613370000000003</v>
      </c>
      <c r="AN1415">
        <v>70.566860000000005</v>
      </c>
      <c r="AO1415">
        <v>75.412790000000001</v>
      </c>
      <c r="AP1415">
        <v>80.436040000000006</v>
      </c>
      <c r="AQ1415">
        <v>84.973839999999996</v>
      </c>
      <c r="AR1415">
        <v>89.005809999999997</v>
      </c>
      <c r="AS1415">
        <v>92.732560000000007</v>
      </c>
      <c r="AT1415">
        <v>95.892439999999993</v>
      </c>
      <c r="AU1415">
        <v>98.261629999999997</v>
      </c>
      <c r="AV1415">
        <v>100.1134</v>
      </c>
      <c r="AW1415">
        <v>101.42440000000001</v>
      </c>
      <c r="AX1415">
        <v>101.5698</v>
      </c>
      <c r="AY1415">
        <v>101.43899999999999</v>
      </c>
      <c r="AZ1415">
        <v>100.1802</v>
      </c>
      <c r="BA1415">
        <v>97.255809999999997</v>
      </c>
      <c r="BB1415">
        <v>92.241280000000003</v>
      </c>
      <c r="BC1415">
        <v>88.25</v>
      </c>
      <c r="BD1415">
        <v>85.232560000000007</v>
      </c>
      <c r="BE1415">
        <v>82.607560000000007</v>
      </c>
      <c r="BF1415">
        <v>-494.15350000000001</v>
      </c>
      <c r="BG1415">
        <v>116.261</v>
      </c>
      <c r="BH1415">
        <v>0</v>
      </c>
      <c r="BI1415">
        <v>0</v>
      </c>
      <c r="BJ1415">
        <v>0</v>
      </c>
    </row>
    <row r="1416" spans="1:62" x14ac:dyDescent="0.25">
      <c r="A1416" t="s">
        <v>37</v>
      </c>
      <c r="B1416" t="s">
        <v>25</v>
      </c>
      <c r="C1416" t="s">
        <v>2</v>
      </c>
      <c r="D1416" t="s">
        <v>101</v>
      </c>
      <c r="E1416" t="s">
        <v>100</v>
      </c>
      <c r="F1416" t="s">
        <v>33</v>
      </c>
      <c r="G1416">
        <v>2021</v>
      </c>
      <c r="H1416">
        <v>7</v>
      </c>
      <c r="I1416">
        <v>74.541679999999999</v>
      </c>
      <c r="J1416">
        <v>1027.194</v>
      </c>
      <c r="K1416">
        <v>975.28430000000003</v>
      </c>
      <c r="L1416">
        <v>948.90200000000004</v>
      </c>
      <c r="M1416">
        <v>945.85350000000005</v>
      </c>
      <c r="N1416">
        <v>891.9855</v>
      </c>
      <c r="O1416">
        <v>912.0847</v>
      </c>
      <c r="P1416">
        <v>1081.972</v>
      </c>
      <c r="Q1416">
        <v>1669.2159999999999</v>
      </c>
      <c r="R1416">
        <v>2145.2330000000002</v>
      </c>
      <c r="S1416">
        <v>2734.848</v>
      </c>
      <c r="T1416">
        <v>3181.9929999999999</v>
      </c>
      <c r="U1416">
        <v>3502.585</v>
      </c>
      <c r="V1416">
        <v>3803.6239999999998</v>
      </c>
      <c r="W1416">
        <v>3978.819</v>
      </c>
      <c r="X1416">
        <v>4079.79</v>
      </c>
      <c r="Y1416">
        <v>4099.2430000000004</v>
      </c>
      <c r="Z1416">
        <v>4120.4250000000002</v>
      </c>
      <c r="AA1416">
        <v>4205.7129999999997</v>
      </c>
      <c r="AB1416">
        <v>4219.6580000000004</v>
      </c>
      <c r="AC1416">
        <v>3870.6109999999999</v>
      </c>
      <c r="AD1416">
        <v>3549.0749999999998</v>
      </c>
      <c r="AE1416">
        <v>2684.7429999999999</v>
      </c>
      <c r="AF1416">
        <v>1460.471</v>
      </c>
      <c r="AG1416">
        <v>1112.2570000000001</v>
      </c>
      <c r="AH1416">
        <v>81.848839999999996</v>
      </c>
      <c r="AI1416">
        <v>80.459299999999999</v>
      </c>
      <c r="AJ1416">
        <v>79.290700000000001</v>
      </c>
      <c r="AK1416">
        <v>77.828490000000002</v>
      </c>
      <c r="AL1416">
        <v>76.930229999999995</v>
      </c>
      <c r="AM1416">
        <v>75.938959999999994</v>
      </c>
      <c r="AN1416">
        <v>75.895349999999993</v>
      </c>
      <c r="AO1416">
        <v>79.075580000000002</v>
      </c>
      <c r="AP1416">
        <v>83.119190000000003</v>
      </c>
      <c r="AQ1416">
        <v>87.255809999999997</v>
      </c>
      <c r="AR1416">
        <v>91.191860000000005</v>
      </c>
      <c r="AS1416">
        <v>95.023250000000004</v>
      </c>
      <c r="AT1416">
        <v>98.558139999999995</v>
      </c>
      <c r="AU1416">
        <v>101.0407</v>
      </c>
      <c r="AV1416">
        <v>102.68899999999999</v>
      </c>
      <c r="AW1416">
        <v>103.468</v>
      </c>
      <c r="AX1416">
        <v>103.52030000000001</v>
      </c>
      <c r="AY1416">
        <v>102.6657</v>
      </c>
      <c r="AZ1416">
        <v>100.843</v>
      </c>
      <c r="BA1416">
        <v>97.773250000000004</v>
      </c>
      <c r="BB1416">
        <v>93.063959999999994</v>
      </c>
      <c r="BC1416">
        <v>89.476749999999996</v>
      </c>
      <c r="BD1416">
        <v>86.569770000000005</v>
      </c>
      <c r="BE1416">
        <v>84.540700000000001</v>
      </c>
      <c r="BF1416">
        <v>-684.21259999999995</v>
      </c>
      <c r="BG1416">
        <v>222.89099999999999</v>
      </c>
      <c r="BH1416">
        <v>0</v>
      </c>
      <c r="BI1416">
        <v>0</v>
      </c>
      <c r="BJ1416">
        <v>0</v>
      </c>
    </row>
    <row r="1417" spans="1:62" x14ac:dyDescent="0.25">
      <c r="A1417" t="s">
        <v>37</v>
      </c>
      <c r="B1417" t="s">
        <v>25</v>
      </c>
      <c r="C1417" t="s">
        <v>2</v>
      </c>
      <c r="D1417" t="s">
        <v>101</v>
      </c>
      <c r="E1417" t="s">
        <v>100</v>
      </c>
      <c r="F1417" t="s">
        <v>33</v>
      </c>
      <c r="G1417">
        <v>2021</v>
      </c>
      <c r="H1417">
        <v>8</v>
      </c>
      <c r="I1417">
        <v>78.682879999999997</v>
      </c>
      <c r="J1417">
        <v>1088.2380000000001</v>
      </c>
      <c r="K1417">
        <v>1023.543</v>
      </c>
      <c r="L1417">
        <v>999.68589999999995</v>
      </c>
      <c r="M1417">
        <v>989.56299999999999</v>
      </c>
      <c r="N1417">
        <v>955.3646</v>
      </c>
      <c r="O1417">
        <v>988.4212</v>
      </c>
      <c r="P1417">
        <v>1161.2760000000001</v>
      </c>
      <c r="Q1417">
        <v>1759.5809999999999</v>
      </c>
      <c r="R1417">
        <v>2270.1309999999999</v>
      </c>
      <c r="S1417">
        <v>2827.61</v>
      </c>
      <c r="T1417">
        <v>3265.5709999999999</v>
      </c>
      <c r="U1417">
        <v>3576.0279999999998</v>
      </c>
      <c r="V1417">
        <v>3846.6309999999999</v>
      </c>
      <c r="W1417">
        <v>4059.5520000000001</v>
      </c>
      <c r="X1417">
        <v>4176.2340000000004</v>
      </c>
      <c r="Y1417">
        <v>4237.8</v>
      </c>
      <c r="Z1417">
        <v>4340.6450000000004</v>
      </c>
      <c r="AA1417">
        <v>4441.8649999999998</v>
      </c>
      <c r="AB1417">
        <v>4433.7030000000004</v>
      </c>
      <c r="AC1417">
        <v>4071.8670000000002</v>
      </c>
      <c r="AD1417">
        <v>3799.0039999999999</v>
      </c>
      <c r="AE1417">
        <v>2787.453</v>
      </c>
      <c r="AF1417">
        <v>1571.77</v>
      </c>
      <c r="AG1417">
        <v>1210.4639999999999</v>
      </c>
      <c r="AH1417">
        <v>79.962209999999999</v>
      </c>
      <c r="AI1417">
        <v>78.174419999999998</v>
      </c>
      <c r="AJ1417">
        <v>76.895349999999993</v>
      </c>
      <c r="AK1417">
        <v>75.450580000000002</v>
      </c>
      <c r="AL1417">
        <v>74.302319999999995</v>
      </c>
      <c r="AM1417">
        <v>73.340119999999999</v>
      </c>
      <c r="AN1417">
        <v>72.569770000000005</v>
      </c>
      <c r="AO1417">
        <v>75.046509999999998</v>
      </c>
      <c r="AP1417">
        <v>81.107560000000007</v>
      </c>
      <c r="AQ1417">
        <v>85.869190000000003</v>
      </c>
      <c r="AR1417">
        <v>89.933139999999995</v>
      </c>
      <c r="AS1417">
        <v>93.470929999999996</v>
      </c>
      <c r="AT1417">
        <v>96.424419999999998</v>
      </c>
      <c r="AU1417">
        <v>99.316860000000005</v>
      </c>
      <c r="AV1417">
        <v>101.2122</v>
      </c>
      <c r="AW1417">
        <v>102.0843</v>
      </c>
      <c r="AX1417">
        <v>102.2413</v>
      </c>
      <c r="AY1417">
        <v>101.68899999999999</v>
      </c>
      <c r="AZ1417">
        <v>99.415700000000001</v>
      </c>
      <c r="BA1417">
        <v>94.909880000000001</v>
      </c>
      <c r="BB1417">
        <v>89.715119999999999</v>
      </c>
      <c r="BC1417">
        <v>86.325580000000002</v>
      </c>
      <c r="BD1417">
        <v>84.063959999999994</v>
      </c>
      <c r="BE1417">
        <v>82.482560000000007</v>
      </c>
      <c r="BF1417">
        <v>-722.22439999999995</v>
      </c>
      <c r="BG1417">
        <v>248.34460000000001</v>
      </c>
      <c r="BH1417">
        <v>0</v>
      </c>
      <c r="BI1417">
        <v>0</v>
      </c>
      <c r="BJ1417">
        <v>0</v>
      </c>
    </row>
    <row r="1418" spans="1:62" x14ac:dyDescent="0.25">
      <c r="A1418" t="s">
        <v>37</v>
      </c>
      <c r="B1418" t="s">
        <v>25</v>
      </c>
      <c r="C1418" t="s">
        <v>2</v>
      </c>
      <c r="D1418" t="s">
        <v>101</v>
      </c>
      <c r="E1418" t="s">
        <v>100</v>
      </c>
      <c r="F1418" t="s">
        <v>33</v>
      </c>
      <c r="G1418">
        <v>2021</v>
      </c>
      <c r="H1418">
        <v>9</v>
      </c>
      <c r="I1418">
        <v>68.32987</v>
      </c>
      <c r="J1418">
        <v>906.9221</v>
      </c>
      <c r="K1418">
        <v>872.29909999999995</v>
      </c>
      <c r="L1418">
        <v>860.95650000000001</v>
      </c>
      <c r="M1418">
        <v>858.54269999999997</v>
      </c>
      <c r="N1418">
        <v>867.01049999999998</v>
      </c>
      <c r="O1418">
        <v>954.2396</v>
      </c>
      <c r="P1418">
        <v>1168.9960000000001</v>
      </c>
      <c r="Q1418">
        <v>1436.31</v>
      </c>
      <c r="R1418">
        <v>1841.3409999999999</v>
      </c>
      <c r="S1418">
        <v>2355.9940000000001</v>
      </c>
      <c r="T1418">
        <v>2618.0720000000001</v>
      </c>
      <c r="U1418">
        <v>2845.1239999999998</v>
      </c>
      <c r="V1418">
        <v>3090.06</v>
      </c>
      <c r="W1418">
        <v>3219.0360000000001</v>
      </c>
      <c r="X1418">
        <v>3310.654</v>
      </c>
      <c r="Y1418">
        <v>3329.7069999999999</v>
      </c>
      <c r="Z1418">
        <v>3392.5160000000001</v>
      </c>
      <c r="AA1418">
        <v>3470.924</v>
      </c>
      <c r="AB1418">
        <v>3408.096</v>
      </c>
      <c r="AC1418">
        <v>3223.7489999999998</v>
      </c>
      <c r="AD1418">
        <v>2920.848</v>
      </c>
      <c r="AE1418">
        <v>2180.6320000000001</v>
      </c>
      <c r="AF1418">
        <v>1272.704</v>
      </c>
      <c r="AG1418">
        <v>1011.222</v>
      </c>
      <c r="AH1418">
        <v>74.473839999999996</v>
      </c>
      <c r="AI1418">
        <v>73.093029999999999</v>
      </c>
      <c r="AJ1418">
        <v>71.593029999999999</v>
      </c>
      <c r="AK1418">
        <v>70.607560000000007</v>
      </c>
      <c r="AL1418">
        <v>69.840119999999999</v>
      </c>
      <c r="AM1418">
        <v>68.898250000000004</v>
      </c>
      <c r="AN1418">
        <v>68.084299999999999</v>
      </c>
      <c r="AO1418">
        <v>69.212209999999999</v>
      </c>
      <c r="AP1418">
        <v>74.427319999999995</v>
      </c>
      <c r="AQ1418">
        <v>79.561040000000006</v>
      </c>
      <c r="AR1418">
        <v>84.232560000000007</v>
      </c>
      <c r="AS1418">
        <v>88.517439999999993</v>
      </c>
      <c r="AT1418">
        <v>92.328490000000002</v>
      </c>
      <c r="AU1418">
        <v>95.220929999999996</v>
      </c>
      <c r="AV1418">
        <v>97.316860000000005</v>
      </c>
      <c r="AW1418">
        <v>98.148250000000004</v>
      </c>
      <c r="AX1418">
        <v>98.101749999999996</v>
      </c>
      <c r="AY1418">
        <v>96.831400000000002</v>
      </c>
      <c r="AZ1418">
        <v>93.433139999999995</v>
      </c>
      <c r="BA1418">
        <v>88.764529999999993</v>
      </c>
      <c r="BB1418">
        <v>84.854650000000007</v>
      </c>
      <c r="BC1418">
        <v>81.654070000000004</v>
      </c>
      <c r="BD1418">
        <v>79.069770000000005</v>
      </c>
      <c r="BE1418">
        <v>77.389529999999993</v>
      </c>
      <c r="BF1418">
        <v>-627.19489999999996</v>
      </c>
      <c r="BG1418">
        <v>187.29040000000001</v>
      </c>
      <c r="BH1418">
        <v>0</v>
      </c>
      <c r="BI1418">
        <v>0</v>
      </c>
      <c r="BJ1418">
        <v>0</v>
      </c>
    </row>
    <row r="1419" spans="1:62" x14ac:dyDescent="0.25">
      <c r="A1419" t="s">
        <v>37</v>
      </c>
      <c r="B1419" t="s">
        <v>25</v>
      </c>
      <c r="C1419" t="s">
        <v>2</v>
      </c>
      <c r="D1419" t="s">
        <v>101</v>
      </c>
      <c r="E1419" t="s">
        <v>100</v>
      </c>
      <c r="F1419" t="s">
        <v>33</v>
      </c>
      <c r="G1419">
        <v>2021</v>
      </c>
      <c r="H1419">
        <v>10</v>
      </c>
      <c r="I1419">
        <v>62.11806</v>
      </c>
      <c r="J1419">
        <v>890.04060000000004</v>
      </c>
      <c r="K1419">
        <v>875.13779999999997</v>
      </c>
      <c r="L1419">
        <v>871.24620000000004</v>
      </c>
      <c r="M1419">
        <v>871.87009999999998</v>
      </c>
      <c r="N1419">
        <v>895.178</v>
      </c>
      <c r="O1419">
        <v>1017.024</v>
      </c>
      <c r="P1419">
        <v>1089.817</v>
      </c>
      <c r="Q1419">
        <v>1311.213</v>
      </c>
      <c r="R1419">
        <v>1545.5309999999999</v>
      </c>
      <c r="S1419">
        <v>1948.46</v>
      </c>
      <c r="T1419">
        <v>2178.0100000000002</v>
      </c>
      <c r="U1419">
        <v>2414.261</v>
      </c>
      <c r="V1419">
        <v>2574.748</v>
      </c>
      <c r="W1419">
        <v>2654.223</v>
      </c>
      <c r="X1419">
        <v>2701.9229999999998</v>
      </c>
      <c r="Y1419">
        <v>2692.1460000000002</v>
      </c>
      <c r="Z1419">
        <v>2731.402</v>
      </c>
      <c r="AA1419">
        <v>2790.2959999999998</v>
      </c>
      <c r="AB1419">
        <v>2774.915</v>
      </c>
      <c r="AC1419">
        <v>2625.4580000000001</v>
      </c>
      <c r="AD1419">
        <v>2344.6909999999998</v>
      </c>
      <c r="AE1419">
        <v>1766.615</v>
      </c>
      <c r="AF1419">
        <v>1123.5350000000001</v>
      </c>
      <c r="AG1419">
        <v>921.99879999999996</v>
      </c>
      <c r="AH1419">
        <v>69.729650000000007</v>
      </c>
      <c r="AI1419">
        <v>68.203490000000002</v>
      </c>
      <c r="AJ1419">
        <v>66.99709</v>
      </c>
      <c r="AK1419">
        <v>65.860470000000007</v>
      </c>
      <c r="AL1419">
        <v>64.706400000000002</v>
      </c>
      <c r="AM1419">
        <v>63.604649999999999</v>
      </c>
      <c r="AN1419">
        <v>62.968020000000003</v>
      </c>
      <c r="AO1419">
        <v>63.389530000000001</v>
      </c>
      <c r="AP1419">
        <v>68.581400000000002</v>
      </c>
      <c r="AQ1419">
        <v>74.735470000000007</v>
      </c>
      <c r="AR1419">
        <v>81.151160000000004</v>
      </c>
      <c r="AS1419">
        <v>86.258719999999997</v>
      </c>
      <c r="AT1419">
        <v>90.116280000000003</v>
      </c>
      <c r="AU1419">
        <v>92.863370000000003</v>
      </c>
      <c r="AV1419">
        <v>94.668599999999998</v>
      </c>
      <c r="AW1419">
        <v>95.587209999999999</v>
      </c>
      <c r="AX1419">
        <v>95.537790000000001</v>
      </c>
      <c r="AY1419">
        <v>93.936040000000006</v>
      </c>
      <c r="AZ1419">
        <v>88.845929999999996</v>
      </c>
      <c r="BA1419">
        <v>82.840119999999999</v>
      </c>
      <c r="BB1419">
        <v>78.761629999999997</v>
      </c>
      <c r="BC1419">
        <v>75.927319999999995</v>
      </c>
      <c r="BD1419">
        <v>73.700580000000002</v>
      </c>
      <c r="BE1419">
        <v>71.389529999999993</v>
      </c>
      <c r="BF1419">
        <v>-570.1771</v>
      </c>
      <c r="BG1419">
        <v>154.78540000000001</v>
      </c>
      <c r="BH1419">
        <v>0</v>
      </c>
      <c r="BI1419">
        <v>0</v>
      </c>
      <c r="BJ1419">
        <v>0</v>
      </c>
    </row>
    <row r="1420" spans="1:62" x14ac:dyDescent="0.25">
      <c r="A1420" t="s">
        <v>37</v>
      </c>
      <c r="B1420" t="s">
        <v>25</v>
      </c>
      <c r="C1420" t="s">
        <v>2</v>
      </c>
      <c r="D1420" t="s">
        <v>101</v>
      </c>
      <c r="E1420" t="s">
        <v>100</v>
      </c>
      <c r="F1420" t="s">
        <v>33</v>
      </c>
      <c r="G1420">
        <v>2022</v>
      </c>
      <c r="H1420">
        <v>5</v>
      </c>
      <c r="I1420">
        <v>43.48265</v>
      </c>
      <c r="J1420">
        <v>610.85680000000002</v>
      </c>
      <c r="K1420">
        <v>595.47799999999995</v>
      </c>
      <c r="L1420">
        <v>583.55190000000005</v>
      </c>
      <c r="M1420">
        <v>578.12149999999997</v>
      </c>
      <c r="N1420">
        <v>596.99440000000004</v>
      </c>
      <c r="O1420">
        <v>666.05349999999999</v>
      </c>
      <c r="P1420">
        <v>743.3809</v>
      </c>
      <c r="Q1420">
        <v>893.21249999999998</v>
      </c>
      <c r="R1420">
        <v>1150.575</v>
      </c>
      <c r="S1420">
        <v>1474.34</v>
      </c>
      <c r="T1420">
        <v>1653.2339999999999</v>
      </c>
      <c r="U1420">
        <v>1813.482</v>
      </c>
      <c r="V1420">
        <v>1942.1759999999999</v>
      </c>
      <c r="W1420">
        <v>2029.8030000000001</v>
      </c>
      <c r="X1420">
        <v>2069.7689999999998</v>
      </c>
      <c r="Y1420">
        <v>2069.6019999999999</v>
      </c>
      <c r="Z1420">
        <v>2045.316</v>
      </c>
      <c r="AA1420">
        <v>2035.703</v>
      </c>
      <c r="AB1420">
        <v>2054.5819999999999</v>
      </c>
      <c r="AC1420">
        <v>1918.2159999999999</v>
      </c>
      <c r="AD1420">
        <v>1835.193</v>
      </c>
      <c r="AE1420">
        <v>1374.098</v>
      </c>
      <c r="AF1420">
        <v>811.09699999999998</v>
      </c>
      <c r="AG1420">
        <v>641.37660000000005</v>
      </c>
      <c r="AH1420">
        <v>75.555229999999995</v>
      </c>
      <c r="AI1420">
        <v>73.947680000000005</v>
      </c>
      <c r="AJ1420">
        <v>72.456400000000002</v>
      </c>
      <c r="AK1420">
        <v>70.924419999999998</v>
      </c>
      <c r="AL1420">
        <v>69.796509999999998</v>
      </c>
      <c r="AM1420">
        <v>68.744190000000003</v>
      </c>
      <c r="AN1420">
        <v>69.343029999999999</v>
      </c>
      <c r="AO1420">
        <v>73.915700000000001</v>
      </c>
      <c r="AP1420">
        <v>79.011629999999997</v>
      </c>
      <c r="AQ1420">
        <v>83.540700000000001</v>
      </c>
      <c r="AR1420">
        <v>87.348839999999996</v>
      </c>
      <c r="AS1420">
        <v>91.177319999999995</v>
      </c>
      <c r="AT1420">
        <v>94.177319999999995</v>
      </c>
      <c r="AU1420">
        <v>96.180229999999995</v>
      </c>
      <c r="AV1420">
        <v>97.331400000000002</v>
      </c>
      <c r="AW1420">
        <v>97.720929999999996</v>
      </c>
      <c r="AX1420">
        <v>97.380809999999997</v>
      </c>
      <c r="AY1420">
        <v>96.517439999999993</v>
      </c>
      <c r="AZ1420">
        <v>94.421509999999998</v>
      </c>
      <c r="BA1420">
        <v>90.674419999999998</v>
      </c>
      <c r="BB1420">
        <v>85.941860000000005</v>
      </c>
      <c r="BC1420">
        <v>82.816860000000005</v>
      </c>
      <c r="BD1420">
        <v>80.465119999999999</v>
      </c>
      <c r="BE1420">
        <v>77.930229999999995</v>
      </c>
      <c r="BF1420">
        <v>-399.12400000000002</v>
      </c>
      <c r="BG1420">
        <v>75.844859999999997</v>
      </c>
      <c r="BH1420">
        <v>0</v>
      </c>
      <c r="BI1420">
        <v>0</v>
      </c>
      <c r="BJ1420">
        <v>0</v>
      </c>
    </row>
    <row r="1421" spans="1:62" x14ac:dyDescent="0.25">
      <c r="A1421" t="s">
        <v>37</v>
      </c>
      <c r="B1421" t="s">
        <v>25</v>
      </c>
      <c r="C1421" t="s">
        <v>2</v>
      </c>
      <c r="D1421" t="s">
        <v>101</v>
      </c>
      <c r="E1421" t="s">
        <v>100</v>
      </c>
      <c r="F1421" t="s">
        <v>33</v>
      </c>
      <c r="G1421">
        <v>2022</v>
      </c>
      <c r="H1421">
        <v>6</v>
      </c>
      <c r="I1421">
        <v>57.976860000000002</v>
      </c>
      <c r="J1421">
        <v>763.25810000000001</v>
      </c>
      <c r="K1421">
        <v>729.67439999999999</v>
      </c>
      <c r="L1421">
        <v>718.54</v>
      </c>
      <c r="M1421">
        <v>715.90549999999996</v>
      </c>
      <c r="N1421">
        <v>732.28139999999996</v>
      </c>
      <c r="O1421">
        <v>800.63959999999997</v>
      </c>
      <c r="P1421">
        <v>918.11069999999995</v>
      </c>
      <c r="Q1421">
        <v>1247.2639999999999</v>
      </c>
      <c r="R1421">
        <v>1606.4480000000001</v>
      </c>
      <c r="S1421">
        <v>2072.261</v>
      </c>
      <c r="T1421">
        <v>2360.4290000000001</v>
      </c>
      <c r="U1421">
        <v>2596.3780000000002</v>
      </c>
      <c r="V1421">
        <v>2793.5830000000001</v>
      </c>
      <c r="W1421">
        <v>2928.047</v>
      </c>
      <c r="X1421">
        <v>2988.42</v>
      </c>
      <c r="Y1421">
        <v>2974.7469999999998</v>
      </c>
      <c r="Z1421">
        <v>2984.9850000000001</v>
      </c>
      <c r="AA1421">
        <v>3071.1860000000001</v>
      </c>
      <c r="AB1421">
        <v>3126.0369999999998</v>
      </c>
      <c r="AC1421">
        <v>2923.7550000000001</v>
      </c>
      <c r="AD1421">
        <v>2689.165</v>
      </c>
      <c r="AE1421">
        <v>2028.59</v>
      </c>
      <c r="AF1421">
        <v>1103.883</v>
      </c>
      <c r="AG1421">
        <v>834.14300000000003</v>
      </c>
      <c r="AH1421">
        <v>77.206400000000002</v>
      </c>
      <c r="AI1421">
        <v>75.470929999999996</v>
      </c>
      <c r="AJ1421">
        <v>73.767439999999993</v>
      </c>
      <c r="AK1421">
        <v>71.918599999999998</v>
      </c>
      <c r="AL1421">
        <v>70.706400000000002</v>
      </c>
      <c r="AM1421">
        <v>69.613370000000003</v>
      </c>
      <c r="AN1421">
        <v>70.566860000000005</v>
      </c>
      <c r="AO1421">
        <v>75.412790000000001</v>
      </c>
      <c r="AP1421">
        <v>80.436040000000006</v>
      </c>
      <c r="AQ1421">
        <v>84.973839999999996</v>
      </c>
      <c r="AR1421">
        <v>89.005809999999997</v>
      </c>
      <c r="AS1421">
        <v>92.732560000000007</v>
      </c>
      <c r="AT1421">
        <v>95.892439999999993</v>
      </c>
      <c r="AU1421">
        <v>98.261629999999997</v>
      </c>
      <c r="AV1421">
        <v>100.1134</v>
      </c>
      <c r="AW1421">
        <v>101.42440000000001</v>
      </c>
      <c r="AX1421">
        <v>101.5698</v>
      </c>
      <c r="AY1421">
        <v>101.43899999999999</v>
      </c>
      <c r="AZ1421">
        <v>100.1802</v>
      </c>
      <c r="BA1421">
        <v>97.255809999999997</v>
      </c>
      <c r="BB1421">
        <v>92.241280000000003</v>
      </c>
      <c r="BC1421">
        <v>88.25</v>
      </c>
      <c r="BD1421">
        <v>85.232560000000007</v>
      </c>
      <c r="BE1421">
        <v>82.607560000000007</v>
      </c>
      <c r="BF1421">
        <v>-532.1653</v>
      </c>
      <c r="BG1421">
        <v>134.83529999999999</v>
      </c>
      <c r="BH1421">
        <v>0</v>
      </c>
      <c r="BI1421">
        <v>0</v>
      </c>
      <c r="BJ1421">
        <v>0</v>
      </c>
    </row>
    <row r="1422" spans="1:62" x14ac:dyDescent="0.25">
      <c r="A1422" t="s">
        <v>37</v>
      </c>
      <c r="B1422" t="s">
        <v>25</v>
      </c>
      <c r="C1422" t="s">
        <v>2</v>
      </c>
      <c r="D1422" t="s">
        <v>101</v>
      </c>
      <c r="E1422" t="s">
        <v>100</v>
      </c>
      <c r="F1422" t="s">
        <v>33</v>
      </c>
      <c r="G1422">
        <v>2022</v>
      </c>
      <c r="H1422">
        <v>7</v>
      </c>
      <c r="I1422">
        <v>78.682879999999997</v>
      </c>
      <c r="J1422">
        <v>1084.26</v>
      </c>
      <c r="K1422">
        <v>1029.4670000000001</v>
      </c>
      <c r="L1422">
        <v>1001.619</v>
      </c>
      <c r="M1422">
        <v>998.4008</v>
      </c>
      <c r="N1422">
        <v>941.54010000000005</v>
      </c>
      <c r="O1422">
        <v>962.75599999999997</v>
      </c>
      <c r="P1422">
        <v>1142.0820000000001</v>
      </c>
      <c r="Q1422">
        <v>1761.95</v>
      </c>
      <c r="R1422">
        <v>2264.4119999999998</v>
      </c>
      <c r="S1422">
        <v>2886.7829999999999</v>
      </c>
      <c r="T1422">
        <v>3358.7710000000002</v>
      </c>
      <c r="U1422">
        <v>3697.1729999999998</v>
      </c>
      <c r="V1422">
        <v>4014.9360000000001</v>
      </c>
      <c r="W1422">
        <v>4199.8639999999996</v>
      </c>
      <c r="X1422">
        <v>4306.4440000000004</v>
      </c>
      <c r="Y1422">
        <v>4326.9790000000003</v>
      </c>
      <c r="Z1422">
        <v>4349.3370000000004</v>
      </c>
      <c r="AA1422">
        <v>4439.3630000000003</v>
      </c>
      <c r="AB1422">
        <v>4454.0829999999996</v>
      </c>
      <c r="AC1422">
        <v>4085.645</v>
      </c>
      <c r="AD1422">
        <v>3746.2449999999999</v>
      </c>
      <c r="AE1422">
        <v>2833.8960000000002</v>
      </c>
      <c r="AF1422">
        <v>1541.6079999999999</v>
      </c>
      <c r="AG1422">
        <v>1174.049</v>
      </c>
      <c r="AH1422">
        <v>81.848839999999996</v>
      </c>
      <c r="AI1422">
        <v>80.459299999999999</v>
      </c>
      <c r="AJ1422">
        <v>79.290700000000001</v>
      </c>
      <c r="AK1422">
        <v>77.828490000000002</v>
      </c>
      <c r="AL1422">
        <v>76.930229999999995</v>
      </c>
      <c r="AM1422">
        <v>75.938959999999994</v>
      </c>
      <c r="AN1422">
        <v>75.895349999999993</v>
      </c>
      <c r="AO1422">
        <v>79.075580000000002</v>
      </c>
      <c r="AP1422">
        <v>83.119190000000003</v>
      </c>
      <c r="AQ1422">
        <v>87.255809999999997</v>
      </c>
      <c r="AR1422">
        <v>91.191860000000005</v>
      </c>
      <c r="AS1422">
        <v>95.023250000000004</v>
      </c>
      <c r="AT1422">
        <v>98.558139999999995</v>
      </c>
      <c r="AU1422">
        <v>101.0407</v>
      </c>
      <c r="AV1422">
        <v>102.68899999999999</v>
      </c>
      <c r="AW1422">
        <v>103.468</v>
      </c>
      <c r="AX1422">
        <v>103.52030000000001</v>
      </c>
      <c r="AY1422">
        <v>102.6657</v>
      </c>
      <c r="AZ1422">
        <v>100.843</v>
      </c>
      <c r="BA1422">
        <v>97.773250000000004</v>
      </c>
      <c r="BB1422">
        <v>93.063959999999994</v>
      </c>
      <c r="BC1422">
        <v>89.476749999999996</v>
      </c>
      <c r="BD1422">
        <v>86.569770000000005</v>
      </c>
      <c r="BE1422">
        <v>84.540700000000001</v>
      </c>
      <c r="BF1422">
        <v>-722.22439999999995</v>
      </c>
      <c r="BG1422">
        <v>248.34460000000001</v>
      </c>
      <c r="BH1422">
        <v>0</v>
      </c>
      <c r="BI1422">
        <v>0</v>
      </c>
      <c r="BJ1422">
        <v>0</v>
      </c>
    </row>
    <row r="1423" spans="1:62" x14ac:dyDescent="0.25">
      <c r="A1423" t="s">
        <v>37</v>
      </c>
      <c r="B1423" t="s">
        <v>25</v>
      </c>
      <c r="C1423" t="s">
        <v>2</v>
      </c>
      <c r="D1423" t="s">
        <v>101</v>
      </c>
      <c r="E1423" t="s">
        <v>100</v>
      </c>
      <c r="F1423" t="s">
        <v>33</v>
      </c>
      <c r="G1423">
        <v>2022</v>
      </c>
      <c r="H1423">
        <v>8</v>
      </c>
      <c r="I1423">
        <v>82.824079999999995</v>
      </c>
      <c r="J1423">
        <v>1145.5139999999999</v>
      </c>
      <c r="K1423">
        <v>1077.413</v>
      </c>
      <c r="L1423">
        <v>1052.3009999999999</v>
      </c>
      <c r="M1423">
        <v>1041.645</v>
      </c>
      <c r="N1423">
        <v>1005.647</v>
      </c>
      <c r="O1423">
        <v>1040.443</v>
      </c>
      <c r="P1423">
        <v>1222.395</v>
      </c>
      <c r="Q1423">
        <v>1852.191</v>
      </c>
      <c r="R1423">
        <v>2389.6120000000001</v>
      </c>
      <c r="S1423">
        <v>2976.4319999999998</v>
      </c>
      <c r="T1423">
        <v>3437.4430000000002</v>
      </c>
      <c r="U1423">
        <v>3764.24</v>
      </c>
      <c r="V1423">
        <v>4049.085</v>
      </c>
      <c r="W1423">
        <v>4273.2120000000004</v>
      </c>
      <c r="X1423">
        <v>4396.0360000000001</v>
      </c>
      <c r="Y1423">
        <v>4460.8419999999996</v>
      </c>
      <c r="Z1423">
        <v>4569.1000000000004</v>
      </c>
      <c r="AA1423">
        <v>4675.6469999999999</v>
      </c>
      <c r="AB1423">
        <v>4667.0559999999996</v>
      </c>
      <c r="AC1423">
        <v>4286.1760000000004</v>
      </c>
      <c r="AD1423">
        <v>3998.9520000000002</v>
      </c>
      <c r="AE1423">
        <v>2934.1610000000001</v>
      </c>
      <c r="AF1423">
        <v>1654.4949999999999</v>
      </c>
      <c r="AG1423">
        <v>1274.173</v>
      </c>
      <c r="AH1423">
        <v>79.962209999999999</v>
      </c>
      <c r="AI1423">
        <v>78.174419999999998</v>
      </c>
      <c r="AJ1423">
        <v>76.895349999999993</v>
      </c>
      <c r="AK1423">
        <v>75.450580000000002</v>
      </c>
      <c r="AL1423">
        <v>74.302319999999995</v>
      </c>
      <c r="AM1423">
        <v>73.340119999999999</v>
      </c>
      <c r="AN1423">
        <v>72.569770000000005</v>
      </c>
      <c r="AO1423">
        <v>75.046509999999998</v>
      </c>
      <c r="AP1423">
        <v>81.107560000000007</v>
      </c>
      <c r="AQ1423">
        <v>85.869190000000003</v>
      </c>
      <c r="AR1423">
        <v>89.933139999999995</v>
      </c>
      <c r="AS1423">
        <v>93.470929999999996</v>
      </c>
      <c r="AT1423">
        <v>96.424419999999998</v>
      </c>
      <c r="AU1423">
        <v>99.316860000000005</v>
      </c>
      <c r="AV1423">
        <v>101.2122</v>
      </c>
      <c r="AW1423">
        <v>102.0843</v>
      </c>
      <c r="AX1423">
        <v>102.2413</v>
      </c>
      <c r="AY1423">
        <v>101.68899999999999</v>
      </c>
      <c r="AZ1423">
        <v>99.415700000000001</v>
      </c>
      <c r="BA1423">
        <v>94.909880000000001</v>
      </c>
      <c r="BB1423">
        <v>89.715119999999999</v>
      </c>
      <c r="BC1423">
        <v>86.325580000000002</v>
      </c>
      <c r="BD1423">
        <v>84.063959999999994</v>
      </c>
      <c r="BE1423">
        <v>82.482560000000007</v>
      </c>
      <c r="BF1423">
        <v>-760.23609999999996</v>
      </c>
      <c r="BG1423">
        <v>275.17399999999998</v>
      </c>
      <c r="BH1423">
        <v>0</v>
      </c>
      <c r="BI1423">
        <v>0</v>
      </c>
      <c r="BJ1423">
        <v>0</v>
      </c>
    </row>
    <row r="1424" spans="1:62" x14ac:dyDescent="0.25">
      <c r="A1424" t="s">
        <v>37</v>
      </c>
      <c r="B1424" t="s">
        <v>25</v>
      </c>
      <c r="C1424" t="s">
        <v>2</v>
      </c>
      <c r="D1424" t="s">
        <v>101</v>
      </c>
      <c r="E1424" t="s">
        <v>100</v>
      </c>
      <c r="F1424" t="s">
        <v>33</v>
      </c>
      <c r="G1424">
        <v>2022</v>
      </c>
      <c r="H1424">
        <v>9</v>
      </c>
      <c r="I1424">
        <v>70.400469999999999</v>
      </c>
      <c r="J1424">
        <v>934.40440000000001</v>
      </c>
      <c r="K1424">
        <v>898.73230000000001</v>
      </c>
      <c r="L1424">
        <v>887.04600000000005</v>
      </c>
      <c r="M1424">
        <v>884.55899999999997</v>
      </c>
      <c r="N1424">
        <v>893.28340000000003</v>
      </c>
      <c r="O1424">
        <v>983.1558</v>
      </c>
      <c r="P1424">
        <v>1204.42</v>
      </c>
      <c r="Q1424">
        <v>1479.8340000000001</v>
      </c>
      <c r="R1424">
        <v>1897.1389999999999</v>
      </c>
      <c r="S1424">
        <v>2427.3870000000002</v>
      </c>
      <c r="T1424">
        <v>2697.4070000000002</v>
      </c>
      <c r="U1424">
        <v>2931.3389999999999</v>
      </c>
      <c r="V1424">
        <v>3183.6979999999999</v>
      </c>
      <c r="W1424">
        <v>3316.5819999999999</v>
      </c>
      <c r="X1424">
        <v>3410.9760000000001</v>
      </c>
      <c r="Y1424">
        <v>3430.607</v>
      </c>
      <c r="Z1424">
        <v>3495.319</v>
      </c>
      <c r="AA1424">
        <v>3576.1030000000001</v>
      </c>
      <c r="AB1424">
        <v>3511.3710000000001</v>
      </c>
      <c r="AC1424">
        <v>3321.4380000000001</v>
      </c>
      <c r="AD1424">
        <v>3009.3580000000002</v>
      </c>
      <c r="AE1424">
        <v>2246.7109999999998</v>
      </c>
      <c r="AF1424">
        <v>1311.271</v>
      </c>
      <c r="AG1424">
        <v>1041.865</v>
      </c>
      <c r="AH1424">
        <v>74.473839999999996</v>
      </c>
      <c r="AI1424">
        <v>73.093029999999999</v>
      </c>
      <c r="AJ1424">
        <v>71.593029999999999</v>
      </c>
      <c r="AK1424">
        <v>70.607560000000007</v>
      </c>
      <c r="AL1424">
        <v>69.840119999999999</v>
      </c>
      <c r="AM1424">
        <v>68.898250000000004</v>
      </c>
      <c r="AN1424">
        <v>68.084299999999999</v>
      </c>
      <c r="AO1424">
        <v>69.212209999999999</v>
      </c>
      <c r="AP1424">
        <v>74.427319999999995</v>
      </c>
      <c r="AQ1424">
        <v>79.561040000000006</v>
      </c>
      <c r="AR1424">
        <v>84.232560000000007</v>
      </c>
      <c r="AS1424">
        <v>88.517439999999993</v>
      </c>
      <c r="AT1424">
        <v>92.328490000000002</v>
      </c>
      <c r="AU1424">
        <v>95.220929999999996</v>
      </c>
      <c r="AV1424">
        <v>97.316860000000005</v>
      </c>
      <c r="AW1424">
        <v>98.148250000000004</v>
      </c>
      <c r="AX1424">
        <v>98.101749999999996</v>
      </c>
      <c r="AY1424">
        <v>96.831400000000002</v>
      </c>
      <c r="AZ1424">
        <v>93.433139999999995</v>
      </c>
      <c r="BA1424">
        <v>88.764529999999993</v>
      </c>
      <c r="BB1424">
        <v>84.854650000000007</v>
      </c>
      <c r="BC1424">
        <v>81.654070000000004</v>
      </c>
      <c r="BD1424">
        <v>79.069770000000005</v>
      </c>
      <c r="BE1424">
        <v>77.389529999999993</v>
      </c>
      <c r="BF1424">
        <v>-646.20069999999998</v>
      </c>
      <c r="BG1424">
        <v>198.81319999999999</v>
      </c>
      <c r="BH1424">
        <v>0</v>
      </c>
      <c r="BI1424">
        <v>0</v>
      </c>
      <c r="BJ1424">
        <v>0</v>
      </c>
    </row>
    <row r="1425" spans="1:62" x14ac:dyDescent="0.25">
      <c r="A1425" t="s">
        <v>37</v>
      </c>
      <c r="B1425" t="s">
        <v>25</v>
      </c>
      <c r="C1425" t="s">
        <v>2</v>
      </c>
      <c r="D1425" t="s">
        <v>101</v>
      </c>
      <c r="E1425" t="s">
        <v>100</v>
      </c>
      <c r="F1425" t="s">
        <v>33</v>
      </c>
      <c r="G1425">
        <v>2022</v>
      </c>
      <c r="H1425">
        <v>10</v>
      </c>
      <c r="I1425">
        <v>64.188670000000002</v>
      </c>
      <c r="J1425">
        <v>919.70860000000005</v>
      </c>
      <c r="K1425">
        <v>904.30909999999994</v>
      </c>
      <c r="L1425">
        <v>900.28779999999995</v>
      </c>
      <c r="M1425">
        <v>900.93240000000003</v>
      </c>
      <c r="N1425">
        <v>925.01729999999998</v>
      </c>
      <c r="O1425">
        <v>1050.925</v>
      </c>
      <c r="P1425">
        <v>1126.144</v>
      </c>
      <c r="Q1425">
        <v>1354.92</v>
      </c>
      <c r="R1425">
        <v>1597.048</v>
      </c>
      <c r="S1425">
        <v>2013.4090000000001</v>
      </c>
      <c r="T1425">
        <v>2250.6109999999999</v>
      </c>
      <c r="U1425">
        <v>2494.7359999999999</v>
      </c>
      <c r="V1425">
        <v>2660.5729999999999</v>
      </c>
      <c r="W1425">
        <v>2742.6979999999999</v>
      </c>
      <c r="X1425">
        <v>2791.9870000000001</v>
      </c>
      <c r="Y1425">
        <v>2781.884</v>
      </c>
      <c r="Z1425">
        <v>2822.4479999999999</v>
      </c>
      <c r="AA1425">
        <v>2883.306</v>
      </c>
      <c r="AB1425">
        <v>2867.4119999999998</v>
      </c>
      <c r="AC1425">
        <v>2712.973</v>
      </c>
      <c r="AD1425">
        <v>2422.8470000000002</v>
      </c>
      <c r="AE1425">
        <v>1825.5029999999999</v>
      </c>
      <c r="AF1425">
        <v>1160.9860000000001</v>
      </c>
      <c r="AG1425">
        <v>952.73209999999995</v>
      </c>
      <c r="AH1425">
        <v>69.729650000000007</v>
      </c>
      <c r="AI1425">
        <v>68.203490000000002</v>
      </c>
      <c r="AJ1425">
        <v>66.99709</v>
      </c>
      <c r="AK1425">
        <v>65.860470000000007</v>
      </c>
      <c r="AL1425">
        <v>64.706400000000002</v>
      </c>
      <c r="AM1425">
        <v>63.604649999999999</v>
      </c>
      <c r="AN1425">
        <v>62.968020000000003</v>
      </c>
      <c r="AO1425">
        <v>63.389530000000001</v>
      </c>
      <c r="AP1425">
        <v>68.581400000000002</v>
      </c>
      <c r="AQ1425">
        <v>74.735470000000007</v>
      </c>
      <c r="AR1425">
        <v>81.151160000000004</v>
      </c>
      <c r="AS1425">
        <v>86.258719999999997</v>
      </c>
      <c r="AT1425">
        <v>90.116280000000003</v>
      </c>
      <c r="AU1425">
        <v>92.863370000000003</v>
      </c>
      <c r="AV1425">
        <v>94.668599999999998</v>
      </c>
      <c r="AW1425">
        <v>95.587209999999999</v>
      </c>
      <c r="AX1425">
        <v>95.537790000000001</v>
      </c>
      <c r="AY1425">
        <v>93.936040000000006</v>
      </c>
      <c r="AZ1425">
        <v>88.845929999999996</v>
      </c>
      <c r="BA1425">
        <v>82.840119999999999</v>
      </c>
      <c r="BB1425">
        <v>78.761629999999997</v>
      </c>
      <c r="BC1425">
        <v>75.927319999999995</v>
      </c>
      <c r="BD1425">
        <v>73.700580000000002</v>
      </c>
      <c r="BE1425">
        <v>71.389529999999993</v>
      </c>
      <c r="BF1425">
        <v>-589.18299999999999</v>
      </c>
      <c r="BG1425">
        <v>165.2764</v>
      </c>
      <c r="BH1425">
        <v>0</v>
      </c>
      <c r="BI1425">
        <v>0</v>
      </c>
      <c r="BJ1425">
        <v>0</v>
      </c>
    </row>
    <row r="1426" spans="1:62" x14ac:dyDescent="0.25">
      <c r="A1426" t="s">
        <v>37</v>
      </c>
      <c r="B1426" t="s">
        <v>25</v>
      </c>
      <c r="C1426" t="s">
        <v>2</v>
      </c>
      <c r="D1426" t="s">
        <v>101</v>
      </c>
      <c r="E1426" t="s">
        <v>100</v>
      </c>
      <c r="F1426" t="s">
        <v>31</v>
      </c>
      <c r="G1426">
        <v>2019</v>
      </c>
      <c r="H1426">
        <v>8</v>
      </c>
      <c r="I1426">
        <v>43</v>
      </c>
      <c r="J1426">
        <v>591.31910000000005</v>
      </c>
      <c r="K1426">
        <v>557.02869999999996</v>
      </c>
      <c r="L1426">
        <v>545.31209999999999</v>
      </c>
      <c r="M1426">
        <v>539.54139999999995</v>
      </c>
      <c r="N1426">
        <v>525.12049999999999</v>
      </c>
      <c r="O1426">
        <v>546.40909999999997</v>
      </c>
      <c r="P1426">
        <v>644.30709999999999</v>
      </c>
      <c r="Q1426">
        <v>962.68150000000003</v>
      </c>
      <c r="R1426">
        <v>1232.066</v>
      </c>
      <c r="S1426">
        <v>1537.7919999999999</v>
      </c>
      <c r="T1426">
        <v>1767.127</v>
      </c>
      <c r="U1426">
        <v>1935.6120000000001</v>
      </c>
      <c r="V1426">
        <v>2082.4760000000001</v>
      </c>
      <c r="W1426">
        <v>2187.9499999999998</v>
      </c>
      <c r="X1426">
        <v>2252.5160000000001</v>
      </c>
      <c r="Y1426">
        <v>2286.627</v>
      </c>
      <c r="Z1426">
        <v>2342.1750000000002</v>
      </c>
      <c r="AA1426">
        <v>2397.076</v>
      </c>
      <c r="AB1426">
        <v>2394.5030000000002</v>
      </c>
      <c r="AC1426">
        <v>2204.1909999999998</v>
      </c>
      <c r="AD1426">
        <v>2062.2759999999998</v>
      </c>
      <c r="AE1426">
        <v>1516.422</v>
      </c>
      <c r="AF1426">
        <v>853.1884</v>
      </c>
      <c r="AG1426">
        <v>654.14319999999998</v>
      </c>
      <c r="AH1426">
        <v>78.372820000000004</v>
      </c>
      <c r="AI1426">
        <v>76.799419999999998</v>
      </c>
      <c r="AJ1426">
        <v>75.386629999999997</v>
      </c>
      <c r="AK1426">
        <v>73.951310000000007</v>
      </c>
      <c r="AL1426">
        <v>72.944770000000005</v>
      </c>
      <c r="AM1426">
        <v>71.947680000000005</v>
      </c>
      <c r="AN1426">
        <v>71.779070000000004</v>
      </c>
      <c r="AO1426">
        <v>74.686779999999999</v>
      </c>
      <c r="AP1426">
        <v>79.772530000000003</v>
      </c>
      <c r="AQ1426">
        <v>84.414969999999997</v>
      </c>
      <c r="AR1426">
        <v>88.59084</v>
      </c>
      <c r="AS1426">
        <v>92.436040000000006</v>
      </c>
      <c r="AT1426">
        <v>95.800870000000003</v>
      </c>
      <c r="AU1426">
        <v>98.460040000000006</v>
      </c>
      <c r="AV1426">
        <v>100.3329</v>
      </c>
      <c r="AW1426">
        <v>101.2813</v>
      </c>
      <c r="AX1426">
        <v>101.3583</v>
      </c>
      <c r="AY1426">
        <v>100.6563</v>
      </c>
      <c r="AZ1426">
        <v>98.468050000000005</v>
      </c>
      <c r="BA1426">
        <v>94.675880000000006</v>
      </c>
      <c r="BB1426">
        <v>89.96875</v>
      </c>
      <c r="BC1426">
        <v>86.426599999999993</v>
      </c>
      <c r="BD1426">
        <v>83.734009999999998</v>
      </c>
      <c r="BE1426">
        <v>81.755089999999996</v>
      </c>
      <c r="BF1426">
        <v>-394.69380000000001</v>
      </c>
      <c r="BG1426">
        <v>74.170490000000001</v>
      </c>
      <c r="BH1426">
        <v>0</v>
      </c>
      <c r="BI1426">
        <v>0</v>
      </c>
      <c r="BJ1426">
        <v>0</v>
      </c>
    </row>
    <row r="1427" spans="1:62" x14ac:dyDescent="0.25">
      <c r="A1427" t="s">
        <v>37</v>
      </c>
      <c r="B1427" t="s">
        <v>25</v>
      </c>
      <c r="C1427" t="s">
        <v>2</v>
      </c>
      <c r="D1427" t="s">
        <v>101</v>
      </c>
      <c r="E1427" t="s">
        <v>100</v>
      </c>
      <c r="F1427" t="s">
        <v>31</v>
      </c>
      <c r="G1427">
        <v>2020</v>
      </c>
      <c r="H1427">
        <v>8</v>
      </c>
      <c r="I1427">
        <v>74.541679999999999</v>
      </c>
      <c r="J1427">
        <v>1025.068</v>
      </c>
      <c r="K1427">
        <v>965.62459999999999</v>
      </c>
      <c r="L1427">
        <v>945.31349999999998</v>
      </c>
      <c r="M1427">
        <v>935.3098</v>
      </c>
      <c r="N1427">
        <v>910.3107</v>
      </c>
      <c r="O1427">
        <v>947.21500000000003</v>
      </c>
      <c r="P1427">
        <v>1116.924</v>
      </c>
      <c r="Q1427">
        <v>1668.835</v>
      </c>
      <c r="R1427">
        <v>2135.8200000000002</v>
      </c>
      <c r="S1427">
        <v>2665.8049999999998</v>
      </c>
      <c r="T1427">
        <v>3063.3629999999998</v>
      </c>
      <c r="U1427">
        <v>3355.4360000000001</v>
      </c>
      <c r="V1427">
        <v>3610.03</v>
      </c>
      <c r="W1427">
        <v>3792.8719999999998</v>
      </c>
      <c r="X1427">
        <v>3904.7979999999998</v>
      </c>
      <c r="Y1427">
        <v>3963.93</v>
      </c>
      <c r="Z1427">
        <v>4060.2249999999999</v>
      </c>
      <c r="AA1427">
        <v>4155.3969999999999</v>
      </c>
      <c r="AB1427">
        <v>4150.9359999999997</v>
      </c>
      <c r="AC1427">
        <v>3821.0259999999998</v>
      </c>
      <c r="AD1427">
        <v>3575.0129999999999</v>
      </c>
      <c r="AE1427">
        <v>2628.76</v>
      </c>
      <c r="AF1427">
        <v>1479.0260000000001</v>
      </c>
      <c r="AG1427">
        <v>1133.9749999999999</v>
      </c>
      <c r="AH1427">
        <v>78.372820000000004</v>
      </c>
      <c r="AI1427">
        <v>76.799419999999998</v>
      </c>
      <c r="AJ1427">
        <v>75.386629999999997</v>
      </c>
      <c r="AK1427">
        <v>73.951310000000007</v>
      </c>
      <c r="AL1427">
        <v>72.944770000000005</v>
      </c>
      <c r="AM1427">
        <v>71.947680000000005</v>
      </c>
      <c r="AN1427">
        <v>71.779070000000004</v>
      </c>
      <c r="AO1427">
        <v>74.686779999999999</v>
      </c>
      <c r="AP1427">
        <v>79.772530000000003</v>
      </c>
      <c r="AQ1427">
        <v>84.414969999999997</v>
      </c>
      <c r="AR1427">
        <v>88.59084</v>
      </c>
      <c r="AS1427">
        <v>92.436040000000006</v>
      </c>
      <c r="AT1427">
        <v>95.800870000000003</v>
      </c>
      <c r="AU1427">
        <v>98.460040000000006</v>
      </c>
      <c r="AV1427">
        <v>100.3329</v>
      </c>
      <c r="AW1427">
        <v>101.2813</v>
      </c>
      <c r="AX1427">
        <v>101.3583</v>
      </c>
      <c r="AY1427">
        <v>100.6563</v>
      </c>
      <c r="AZ1427">
        <v>98.468050000000005</v>
      </c>
      <c r="BA1427">
        <v>94.675880000000006</v>
      </c>
      <c r="BB1427">
        <v>89.96875</v>
      </c>
      <c r="BC1427">
        <v>86.426599999999993</v>
      </c>
      <c r="BD1427">
        <v>83.734009999999998</v>
      </c>
      <c r="BE1427">
        <v>81.755089999999996</v>
      </c>
      <c r="BF1427">
        <v>-684.21259999999995</v>
      </c>
      <c r="BG1427">
        <v>222.89099999999999</v>
      </c>
      <c r="BH1427">
        <v>0</v>
      </c>
      <c r="BI1427">
        <v>0</v>
      </c>
      <c r="BJ1427">
        <v>0</v>
      </c>
    </row>
    <row r="1428" spans="1:62" x14ac:dyDescent="0.25">
      <c r="A1428" t="s">
        <v>37</v>
      </c>
      <c r="B1428" t="s">
        <v>25</v>
      </c>
      <c r="C1428" t="s">
        <v>2</v>
      </c>
      <c r="D1428" t="s">
        <v>101</v>
      </c>
      <c r="E1428" t="s">
        <v>100</v>
      </c>
      <c r="F1428" t="s">
        <v>31</v>
      </c>
      <c r="G1428">
        <v>2021</v>
      </c>
      <c r="H1428">
        <v>8</v>
      </c>
      <c r="I1428">
        <v>78.682879999999997</v>
      </c>
      <c r="J1428">
        <v>1082.0160000000001</v>
      </c>
      <c r="K1428">
        <v>1019.27</v>
      </c>
      <c r="L1428">
        <v>997.83079999999995</v>
      </c>
      <c r="M1428">
        <v>987.27139999999997</v>
      </c>
      <c r="N1428">
        <v>960.88350000000003</v>
      </c>
      <c r="O1428">
        <v>999.83799999999997</v>
      </c>
      <c r="P1428">
        <v>1178.9749999999999</v>
      </c>
      <c r="Q1428">
        <v>1761.548</v>
      </c>
      <c r="R1428">
        <v>2254.4760000000001</v>
      </c>
      <c r="S1428">
        <v>2813.9050000000002</v>
      </c>
      <c r="T1428">
        <v>3233.55</v>
      </c>
      <c r="U1428">
        <v>3541.8490000000002</v>
      </c>
      <c r="V1428">
        <v>3810.5859999999998</v>
      </c>
      <c r="W1428">
        <v>4003.587</v>
      </c>
      <c r="X1428">
        <v>4121.7299999999996</v>
      </c>
      <c r="Y1428">
        <v>4184.1480000000001</v>
      </c>
      <c r="Z1428">
        <v>4285.7920000000004</v>
      </c>
      <c r="AA1428">
        <v>4386.2520000000004</v>
      </c>
      <c r="AB1428">
        <v>4381.5429999999997</v>
      </c>
      <c r="AC1428">
        <v>4033.3049999999998</v>
      </c>
      <c r="AD1428">
        <v>3773.6239999999998</v>
      </c>
      <c r="AE1428">
        <v>2774.8020000000001</v>
      </c>
      <c r="AF1428">
        <v>1561.193</v>
      </c>
      <c r="AG1428">
        <v>1196.9739999999999</v>
      </c>
      <c r="AH1428">
        <v>78.372820000000004</v>
      </c>
      <c r="AI1428">
        <v>76.799419999999998</v>
      </c>
      <c r="AJ1428">
        <v>75.386629999999997</v>
      </c>
      <c r="AK1428">
        <v>73.951310000000007</v>
      </c>
      <c r="AL1428">
        <v>72.944770000000005</v>
      </c>
      <c r="AM1428">
        <v>71.947680000000005</v>
      </c>
      <c r="AN1428">
        <v>71.779070000000004</v>
      </c>
      <c r="AO1428">
        <v>74.686779999999999</v>
      </c>
      <c r="AP1428">
        <v>79.772530000000003</v>
      </c>
      <c r="AQ1428">
        <v>84.414969999999997</v>
      </c>
      <c r="AR1428">
        <v>88.59084</v>
      </c>
      <c r="AS1428">
        <v>92.436040000000006</v>
      </c>
      <c r="AT1428">
        <v>95.800870000000003</v>
      </c>
      <c r="AU1428">
        <v>98.460040000000006</v>
      </c>
      <c r="AV1428">
        <v>100.3329</v>
      </c>
      <c r="AW1428">
        <v>101.2813</v>
      </c>
      <c r="AX1428">
        <v>101.3583</v>
      </c>
      <c r="AY1428">
        <v>100.6563</v>
      </c>
      <c r="AZ1428">
        <v>98.468050000000005</v>
      </c>
      <c r="BA1428">
        <v>94.675880000000006</v>
      </c>
      <c r="BB1428">
        <v>89.96875</v>
      </c>
      <c r="BC1428">
        <v>86.426599999999993</v>
      </c>
      <c r="BD1428">
        <v>83.734009999999998</v>
      </c>
      <c r="BE1428">
        <v>81.755089999999996</v>
      </c>
      <c r="BF1428">
        <v>-722.22439999999995</v>
      </c>
      <c r="BG1428">
        <v>248.34460000000001</v>
      </c>
      <c r="BH1428">
        <v>0</v>
      </c>
      <c r="BI1428">
        <v>0</v>
      </c>
      <c r="BJ1428">
        <v>0</v>
      </c>
    </row>
    <row r="1429" spans="1:62" x14ac:dyDescent="0.25">
      <c r="A1429" t="s">
        <v>37</v>
      </c>
      <c r="B1429" t="s">
        <v>25</v>
      </c>
      <c r="C1429" t="s">
        <v>2</v>
      </c>
      <c r="D1429" t="s">
        <v>101</v>
      </c>
      <c r="E1429" t="s">
        <v>100</v>
      </c>
      <c r="F1429" t="s">
        <v>31</v>
      </c>
      <c r="G1429">
        <v>2022</v>
      </c>
      <c r="H1429">
        <v>8</v>
      </c>
      <c r="I1429">
        <v>82.824079999999995</v>
      </c>
      <c r="J1429">
        <v>1138.9639999999999</v>
      </c>
      <c r="K1429">
        <v>1072.9159999999999</v>
      </c>
      <c r="L1429">
        <v>1050.348</v>
      </c>
      <c r="M1429">
        <v>1039.2329999999999</v>
      </c>
      <c r="N1429">
        <v>1011.456</v>
      </c>
      <c r="O1429">
        <v>1052.461</v>
      </c>
      <c r="P1429">
        <v>1241.027</v>
      </c>
      <c r="Q1429">
        <v>1854.261</v>
      </c>
      <c r="R1429">
        <v>2373.1329999999998</v>
      </c>
      <c r="S1429">
        <v>2962.0050000000001</v>
      </c>
      <c r="T1429">
        <v>3403.7359999999999</v>
      </c>
      <c r="U1429">
        <v>3728.2620000000002</v>
      </c>
      <c r="V1429">
        <v>4011.1439999999998</v>
      </c>
      <c r="W1429">
        <v>4214.3019999999997</v>
      </c>
      <c r="X1429">
        <v>4338.6639999999998</v>
      </c>
      <c r="Y1429">
        <v>4404.366</v>
      </c>
      <c r="Z1429">
        <v>4511.3599999999997</v>
      </c>
      <c r="AA1429">
        <v>4617.1080000000002</v>
      </c>
      <c r="AB1429">
        <v>4612.1509999999998</v>
      </c>
      <c r="AC1429">
        <v>4245.5839999999998</v>
      </c>
      <c r="AD1429">
        <v>3972.2359999999999</v>
      </c>
      <c r="AE1429">
        <v>2920.8440000000001</v>
      </c>
      <c r="AF1429">
        <v>1643.3620000000001</v>
      </c>
      <c r="AG1429">
        <v>1259.972</v>
      </c>
      <c r="AH1429">
        <v>78.372820000000004</v>
      </c>
      <c r="AI1429">
        <v>76.799419999999998</v>
      </c>
      <c r="AJ1429">
        <v>75.386629999999997</v>
      </c>
      <c r="AK1429">
        <v>73.951310000000007</v>
      </c>
      <c r="AL1429">
        <v>72.944770000000005</v>
      </c>
      <c r="AM1429">
        <v>71.947680000000005</v>
      </c>
      <c r="AN1429">
        <v>71.779070000000004</v>
      </c>
      <c r="AO1429">
        <v>74.686779999999999</v>
      </c>
      <c r="AP1429">
        <v>79.772530000000003</v>
      </c>
      <c r="AQ1429">
        <v>84.414969999999997</v>
      </c>
      <c r="AR1429">
        <v>88.59084</v>
      </c>
      <c r="AS1429">
        <v>92.436040000000006</v>
      </c>
      <c r="AT1429">
        <v>95.800870000000003</v>
      </c>
      <c r="AU1429">
        <v>98.460040000000006</v>
      </c>
      <c r="AV1429">
        <v>100.3329</v>
      </c>
      <c r="AW1429">
        <v>101.2813</v>
      </c>
      <c r="AX1429">
        <v>101.3583</v>
      </c>
      <c r="AY1429">
        <v>100.6563</v>
      </c>
      <c r="AZ1429">
        <v>98.468050000000005</v>
      </c>
      <c r="BA1429">
        <v>94.675880000000006</v>
      </c>
      <c r="BB1429">
        <v>89.96875</v>
      </c>
      <c r="BC1429">
        <v>86.426599999999993</v>
      </c>
      <c r="BD1429">
        <v>83.734009999999998</v>
      </c>
      <c r="BE1429">
        <v>81.755089999999996</v>
      </c>
      <c r="BF1429">
        <v>-760.23609999999996</v>
      </c>
      <c r="BG1429">
        <v>275.17399999999998</v>
      </c>
      <c r="BH1429">
        <v>0</v>
      </c>
      <c r="BI1429">
        <v>0</v>
      </c>
      <c r="BJ1429">
        <v>0</v>
      </c>
    </row>
    <row r="1430" spans="1:62" x14ac:dyDescent="0.25">
      <c r="A1430" t="s">
        <v>37</v>
      </c>
      <c r="B1430" t="s">
        <v>25</v>
      </c>
      <c r="C1430" t="s">
        <v>2</v>
      </c>
      <c r="D1430" t="s">
        <v>101</v>
      </c>
      <c r="E1430" t="s">
        <v>127</v>
      </c>
      <c r="F1430" t="s">
        <v>33</v>
      </c>
      <c r="G1430">
        <v>2019</v>
      </c>
      <c r="H1430">
        <v>5</v>
      </c>
      <c r="I1430">
        <v>43</v>
      </c>
      <c r="J1430">
        <v>597.85</v>
      </c>
      <c r="K1430">
        <v>586.32929999999999</v>
      </c>
      <c r="L1430">
        <v>581.01980000000003</v>
      </c>
      <c r="M1430">
        <v>577.55949999999996</v>
      </c>
      <c r="N1430">
        <v>609.93849999999998</v>
      </c>
      <c r="O1430">
        <v>698.62509999999997</v>
      </c>
      <c r="P1430">
        <v>752.97950000000003</v>
      </c>
      <c r="Q1430">
        <v>880.79179999999997</v>
      </c>
      <c r="R1430">
        <v>1106.0229999999999</v>
      </c>
      <c r="S1430">
        <v>1359.5450000000001</v>
      </c>
      <c r="T1430">
        <v>1504.41</v>
      </c>
      <c r="U1430">
        <v>1642.934</v>
      </c>
      <c r="V1430">
        <v>1760.287</v>
      </c>
      <c r="W1430">
        <v>1847.453</v>
      </c>
      <c r="X1430">
        <v>1886.049</v>
      </c>
      <c r="Y1430">
        <v>1882.9190000000001</v>
      </c>
      <c r="Z1430">
        <v>1855.097</v>
      </c>
      <c r="AA1430">
        <v>1844.201</v>
      </c>
      <c r="AB1430">
        <v>1878.059</v>
      </c>
      <c r="AC1430">
        <v>1775.462</v>
      </c>
      <c r="AD1430">
        <v>1725.069</v>
      </c>
      <c r="AE1430">
        <v>1304.3679999999999</v>
      </c>
      <c r="AF1430">
        <v>774.89089999999999</v>
      </c>
      <c r="AG1430">
        <v>614.11839999999995</v>
      </c>
      <c r="AH1430">
        <v>69.561040000000006</v>
      </c>
      <c r="AI1430">
        <v>67.636629999999997</v>
      </c>
      <c r="AJ1430">
        <v>66.258719999999997</v>
      </c>
      <c r="AK1430">
        <v>64.511629999999997</v>
      </c>
      <c r="AL1430">
        <v>63.412790000000001</v>
      </c>
      <c r="AM1430">
        <v>62.430230000000002</v>
      </c>
      <c r="AN1430">
        <v>62.965110000000003</v>
      </c>
      <c r="AO1430">
        <v>67.191860000000005</v>
      </c>
      <c r="AP1430">
        <v>71.822680000000005</v>
      </c>
      <c r="AQ1430">
        <v>75.979650000000007</v>
      </c>
      <c r="AR1430">
        <v>79.965119999999999</v>
      </c>
      <c r="AS1430">
        <v>83.537790000000001</v>
      </c>
      <c r="AT1430">
        <v>86.584299999999999</v>
      </c>
      <c r="AU1430">
        <v>88.953490000000002</v>
      </c>
      <c r="AV1430">
        <v>90.587209999999999</v>
      </c>
      <c r="AW1430">
        <v>91.453490000000002</v>
      </c>
      <c r="AX1430">
        <v>91.895349999999993</v>
      </c>
      <c r="AY1430">
        <v>91.206400000000002</v>
      </c>
      <c r="AZ1430">
        <v>89.186040000000006</v>
      </c>
      <c r="BA1430">
        <v>85.787790000000001</v>
      </c>
      <c r="BB1430">
        <v>81.447680000000005</v>
      </c>
      <c r="BC1430">
        <v>78.017439999999993</v>
      </c>
      <c r="BD1430">
        <v>74.99709</v>
      </c>
      <c r="BE1430">
        <v>72.744190000000003</v>
      </c>
      <c r="BF1430">
        <v>-394.69380000000001</v>
      </c>
      <c r="BG1430">
        <v>74.170490000000001</v>
      </c>
      <c r="BH1430">
        <v>0</v>
      </c>
      <c r="BI1430">
        <v>0</v>
      </c>
      <c r="BJ1430">
        <v>0</v>
      </c>
    </row>
    <row r="1431" spans="1:62" x14ac:dyDescent="0.25">
      <c r="A1431" t="s">
        <v>37</v>
      </c>
      <c r="B1431" t="s">
        <v>25</v>
      </c>
      <c r="C1431" t="s">
        <v>2</v>
      </c>
      <c r="D1431" t="s">
        <v>101</v>
      </c>
      <c r="E1431" t="s">
        <v>127</v>
      </c>
      <c r="F1431" t="s">
        <v>33</v>
      </c>
      <c r="G1431">
        <v>2019</v>
      </c>
      <c r="H1431">
        <v>6</v>
      </c>
      <c r="I1431">
        <v>43</v>
      </c>
      <c r="J1431">
        <v>564.02319999999997</v>
      </c>
      <c r="K1431">
        <v>545.33219999999994</v>
      </c>
      <c r="L1431">
        <v>534.65</v>
      </c>
      <c r="M1431">
        <v>533.80619999999999</v>
      </c>
      <c r="N1431">
        <v>541.26919999999996</v>
      </c>
      <c r="O1431">
        <v>589.26840000000004</v>
      </c>
      <c r="P1431">
        <v>676.03909999999996</v>
      </c>
      <c r="Q1431">
        <v>935.76779999999997</v>
      </c>
      <c r="R1431">
        <v>1188.8889999999999</v>
      </c>
      <c r="S1431">
        <v>1502.509</v>
      </c>
      <c r="T1431">
        <v>1734.5409999999999</v>
      </c>
      <c r="U1431">
        <v>1901.829</v>
      </c>
      <c r="V1431">
        <v>2047.57</v>
      </c>
      <c r="W1431">
        <v>2147.125</v>
      </c>
      <c r="X1431">
        <v>2192.3020000000001</v>
      </c>
      <c r="Y1431">
        <v>2178.2710000000002</v>
      </c>
      <c r="Z1431">
        <v>2178.0030000000002</v>
      </c>
      <c r="AA1431">
        <v>2235.2919999999999</v>
      </c>
      <c r="AB1431">
        <v>2273.8470000000002</v>
      </c>
      <c r="AC1431">
        <v>2131.42</v>
      </c>
      <c r="AD1431">
        <v>1965.8050000000001</v>
      </c>
      <c r="AE1431">
        <v>1492.115</v>
      </c>
      <c r="AF1431">
        <v>806.83079999999995</v>
      </c>
      <c r="AG1431">
        <v>607.98310000000004</v>
      </c>
      <c r="AH1431">
        <v>78.110470000000007</v>
      </c>
      <c r="AI1431">
        <v>76.203490000000002</v>
      </c>
      <c r="AJ1431">
        <v>74.401160000000004</v>
      </c>
      <c r="AK1431">
        <v>72.968029999999999</v>
      </c>
      <c r="AL1431">
        <v>71.514529999999993</v>
      </c>
      <c r="AM1431">
        <v>70.273250000000004</v>
      </c>
      <c r="AN1431">
        <v>70.982560000000007</v>
      </c>
      <c r="AO1431">
        <v>75.148250000000004</v>
      </c>
      <c r="AP1431">
        <v>79.656970000000001</v>
      </c>
      <c r="AQ1431">
        <v>84.095929999999996</v>
      </c>
      <c r="AR1431">
        <v>88.284880000000001</v>
      </c>
      <c r="AS1431">
        <v>91.709299999999999</v>
      </c>
      <c r="AT1431">
        <v>94.604650000000007</v>
      </c>
      <c r="AU1431">
        <v>96.781970000000001</v>
      </c>
      <c r="AV1431">
        <v>98.401160000000004</v>
      </c>
      <c r="AW1431">
        <v>99.258719999999997</v>
      </c>
      <c r="AX1431">
        <v>99.145349999999993</v>
      </c>
      <c r="AY1431">
        <v>98.392439999999993</v>
      </c>
      <c r="AZ1431">
        <v>96.5</v>
      </c>
      <c r="BA1431">
        <v>93.081400000000002</v>
      </c>
      <c r="BB1431">
        <v>88.037790000000001</v>
      </c>
      <c r="BC1431">
        <v>84.25291</v>
      </c>
      <c r="BD1431">
        <v>81.683139999999995</v>
      </c>
      <c r="BE1431">
        <v>79.186040000000006</v>
      </c>
      <c r="BF1431">
        <v>-394.69380000000001</v>
      </c>
      <c r="BG1431">
        <v>74.170490000000001</v>
      </c>
      <c r="BH1431">
        <v>0</v>
      </c>
      <c r="BI1431">
        <v>0</v>
      </c>
      <c r="BJ1431">
        <v>0</v>
      </c>
    </row>
    <row r="1432" spans="1:62" x14ac:dyDescent="0.25">
      <c r="A1432" t="s">
        <v>37</v>
      </c>
      <c r="B1432" t="s">
        <v>25</v>
      </c>
      <c r="C1432" t="s">
        <v>2</v>
      </c>
      <c r="D1432" t="s">
        <v>101</v>
      </c>
      <c r="E1432" t="s">
        <v>127</v>
      </c>
      <c r="F1432" t="s">
        <v>33</v>
      </c>
      <c r="G1432">
        <v>2019</v>
      </c>
      <c r="H1432">
        <v>7</v>
      </c>
      <c r="I1432">
        <v>43</v>
      </c>
      <c r="J1432">
        <v>584.78769999999997</v>
      </c>
      <c r="K1432">
        <v>555.22</v>
      </c>
      <c r="L1432">
        <v>541.3664</v>
      </c>
      <c r="M1432">
        <v>539.04020000000003</v>
      </c>
      <c r="N1432">
        <v>523.37739999999997</v>
      </c>
      <c r="O1432">
        <v>557.40520000000004</v>
      </c>
      <c r="P1432">
        <v>654.72910000000002</v>
      </c>
      <c r="Q1432">
        <v>950.16579999999999</v>
      </c>
      <c r="R1432">
        <v>1217.45</v>
      </c>
      <c r="S1432">
        <v>1539.452</v>
      </c>
      <c r="T1432">
        <v>1778.097</v>
      </c>
      <c r="U1432">
        <v>1955.1020000000001</v>
      </c>
      <c r="V1432">
        <v>2116.4430000000002</v>
      </c>
      <c r="W1432">
        <v>2214.652</v>
      </c>
      <c r="X1432">
        <v>2265.6170000000002</v>
      </c>
      <c r="Y1432">
        <v>2270.8850000000002</v>
      </c>
      <c r="Z1432">
        <v>2282.6210000000001</v>
      </c>
      <c r="AA1432">
        <v>2340.0819999999999</v>
      </c>
      <c r="AB1432">
        <v>2357.9580000000001</v>
      </c>
      <c r="AC1432">
        <v>2177.0880000000002</v>
      </c>
      <c r="AD1432">
        <v>1994.441</v>
      </c>
      <c r="AE1432">
        <v>1514.154</v>
      </c>
      <c r="AF1432">
        <v>827.62</v>
      </c>
      <c r="AG1432">
        <v>628.19709999999998</v>
      </c>
      <c r="AH1432">
        <v>76.473839999999996</v>
      </c>
      <c r="AI1432">
        <v>75.055229999999995</v>
      </c>
      <c r="AJ1432">
        <v>73.209299999999999</v>
      </c>
      <c r="AK1432">
        <v>71.799419999999998</v>
      </c>
      <c r="AL1432">
        <v>70.630809999999997</v>
      </c>
      <c r="AM1432">
        <v>69.74709</v>
      </c>
      <c r="AN1432">
        <v>70.130809999999997</v>
      </c>
      <c r="AO1432">
        <v>74.25291</v>
      </c>
      <c r="AP1432">
        <v>79.479650000000007</v>
      </c>
      <c r="AQ1432">
        <v>84.37791</v>
      </c>
      <c r="AR1432">
        <v>88.558139999999995</v>
      </c>
      <c r="AS1432">
        <v>92.441860000000005</v>
      </c>
      <c r="AT1432">
        <v>95.819770000000005</v>
      </c>
      <c r="AU1432">
        <v>98.49709</v>
      </c>
      <c r="AV1432">
        <v>100.0988</v>
      </c>
      <c r="AW1432">
        <v>100.9128</v>
      </c>
      <c r="AX1432">
        <v>101.3459</v>
      </c>
      <c r="AY1432">
        <v>101.0262</v>
      </c>
      <c r="AZ1432">
        <v>99.299419999999998</v>
      </c>
      <c r="BA1432">
        <v>95.941860000000005</v>
      </c>
      <c r="BB1432">
        <v>90.398250000000004</v>
      </c>
      <c r="BC1432">
        <v>86.244190000000003</v>
      </c>
      <c r="BD1432">
        <v>82.857560000000007</v>
      </c>
      <c r="BE1432">
        <v>80.505809999999997</v>
      </c>
      <c r="BF1432">
        <v>-394.69380000000001</v>
      </c>
      <c r="BG1432">
        <v>74.170490000000001</v>
      </c>
      <c r="BH1432">
        <v>0</v>
      </c>
      <c r="BI1432">
        <v>0</v>
      </c>
      <c r="BJ1432">
        <v>0</v>
      </c>
    </row>
    <row r="1433" spans="1:62" x14ac:dyDescent="0.25">
      <c r="A1433" t="s">
        <v>37</v>
      </c>
      <c r="B1433" t="s">
        <v>25</v>
      </c>
      <c r="C1433" t="s">
        <v>2</v>
      </c>
      <c r="D1433" t="s">
        <v>101</v>
      </c>
      <c r="E1433" t="s">
        <v>127</v>
      </c>
      <c r="F1433" t="s">
        <v>33</v>
      </c>
      <c r="G1433">
        <v>2019</v>
      </c>
      <c r="H1433">
        <v>8</v>
      </c>
      <c r="I1433">
        <v>43</v>
      </c>
      <c r="J1433">
        <v>588.92139999999995</v>
      </c>
      <c r="K1433">
        <v>556.96770000000004</v>
      </c>
      <c r="L1433">
        <v>545.07629999999995</v>
      </c>
      <c r="M1433">
        <v>540.01509999999996</v>
      </c>
      <c r="N1433">
        <v>529.72360000000003</v>
      </c>
      <c r="O1433">
        <v>559.35850000000005</v>
      </c>
      <c r="P1433">
        <v>654.56730000000005</v>
      </c>
      <c r="Q1433">
        <v>957.16489999999999</v>
      </c>
      <c r="R1433">
        <v>1222.078</v>
      </c>
      <c r="S1433">
        <v>1509.741</v>
      </c>
      <c r="T1433">
        <v>1725.6869999999999</v>
      </c>
      <c r="U1433">
        <v>1890.9839999999999</v>
      </c>
      <c r="V1433">
        <v>2034.425</v>
      </c>
      <c r="W1433">
        <v>2136.2939999999999</v>
      </c>
      <c r="X1433">
        <v>2201.5450000000001</v>
      </c>
      <c r="Y1433">
        <v>2237.9690000000001</v>
      </c>
      <c r="Z1433">
        <v>2283.0160000000001</v>
      </c>
      <c r="AA1433">
        <v>2337.2730000000001</v>
      </c>
      <c r="AB1433">
        <v>2336.308</v>
      </c>
      <c r="AC1433">
        <v>2155.3200000000002</v>
      </c>
      <c r="AD1433">
        <v>2020.172</v>
      </c>
      <c r="AE1433">
        <v>1493.9380000000001</v>
      </c>
      <c r="AF1433">
        <v>845.32479999999998</v>
      </c>
      <c r="AG1433">
        <v>645.00459999999998</v>
      </c>
      <c r="AH1433">
        <v>76.892439999999993</v>
      </c>
      <c r="AI1433">
        <v>74.976749999999996</v>
      </c>
      <c r="AJ1433">
        <v>73.139529999999993</v>
      </c>
      <c r="AK1433">
        <v>71.991280000000003</v>
      </c>
      <c r="AL1433">
        <v>70.656970000000001</v>
      </c>
      <c r="AM1433">
        <v>69.485470000000007</v>
      </c>
      <c r="AN1433">
        <v>69.093029999999999</v>
      </c>
      <c r="AO1433">
        <v>72.087209999999999</v>
      </c>
      <c r="AP1433">
        <v>77.005809999999997</v>
      </c>
      <c r="AQ1433">
        <v>82.101749999999996</v>
      </c>
      <c r="AR1433">
        <v>86.648250000000004</v>
      </c>
      <c r="AS1433">
        <v>90.561040000000006</v>
      </c>
      <c r="AT1433">
        <v>93.976749999999996</v>
      </c>
      <c r="AU1433">
        <v>96.529070000000004</v>
      </c>
      <c r="AV1433">
        <v>98.537790000000001</v>
      </c>
      <c r="AW1433">
        <v>99.819770000000005</v>
      </c>
      <c r="AX1433">
        <v>99.531970000000001</v>
      </c>
      <c r="AY1433">
        <v>98.468029999999999</v>
      </c>
      <c r="AZ1433">
        <v>95.953490000000002</v>
      </c>
      <c r="BA1433">
        <v>92.034880000000001</v>
      </c>
      <c r="BB1433">
        <v>87.075580000000002</v>
      </c>
      <c r="BC1433">
        <v>83.970929999999996</v>
      </c>
      <c r="BD1433">
        <v>81.802319999999995</v>
      </c>
      <c r="BE1433">
        <v>79.840119999999999</v>
      </c>
      <c r="BF1433">
        <v>-394.69380000000001</v>
      </c>
      <c r="BG1433">
        <v>74.170490000000001</v>
      </c>
      <c r="BH1433">
        <v>0</v>
      </c>
      <c r="BI1433">
        <v>0</v>
      </c>
      <c r="BJ1433">
        <v>0</v>
      </c>
    </row>
    <row r="1434" spans="1:62" x14ac:dyDescent="0.25">
      <c r="A1434" t="s">
        <v>37</v>
      </c>
      <c r="B1434" t="s">
        <v>25</v>
      </c>
      <c r="C1434" t="s">
        <v>2</v>
      </c>
      <c r="D1434" t="s">
        <v>101</v>
      </c>
      <c r="E1434" t="s">
        <v>127</v>
      </c>
      <c r="F1434" t="s">
        <v>33</v>
      </c>
      <c r="G1434">
        <v>2019</v>
      </c>
      <c r="H1434">
        <v>9</v>
      </c>
      <c r="I1434">
        <v>43</v>
      </c>
      <c r="J1434">
        <v>572.45060000000001</v>
      </c>
      <c r="K1434">
        <v>550.88689999999997</v>
      </c>
      <c r="L1434">
        <v>544.64419999999996</v>
      </c>
      <c r="M1434">
        <v>541.39940000000001</v>
      </c>
      <c r="N1434">
        <v>550.49919999999997</v>
      </c>
      <c r="O1434">
        <v>611.34829999999999</v>
      </c>
      <c r="P1434">
        <v>738.38260000000002</v>
      </c>
      <c r="Q1434">
        <v>899.04650000000004</v>
      </c>
      <c r="R1434">
        <v>1153.771</v>
      </c>
      <c r="S1434">
        <v>1478.15</v>
      </c>
      <c r="T1434">
        <v>1640.4760000000001</v>
      </c>
      <c r="U1434">
        <v>1794.22</v>
      </c>
      <c r="V1434">
        <v>1944.7249999999999</v>
      </c>
      <c r="W1434">
        <v>2029.1030000000001</v>
      </c>
      <c r="X1434">
        <v>2085.8910000000001</v>
      </c>
      <c r="Y1434">
        <v>2099.288</v>
      </c>
      <c r="Z1434">
        <v>2126.558</v>
      </c>
      <c r="AA1434">
        <v>2176.9009999999998</v>
      </c>
      <c r="AB1434">
        <v>2137.54</v>
      </c>
      <c r="AC1434">
        <v>2017.104</v>
      </c>
      <c r="AD1434">
        <v>1828.49</v>
      </c>
      <c r="AE1434">
        <v>1369.1110000000001</v>
      </c>
      <c r="AF1434">
        <v>801.25480000000005</v>
      </c>
      <c r="AG1434">
        <v>634.88530000000003</v>
      </c>
      <c r="AH1434">
        <v>74.383719999999997</v>
      </c>
      <c r="AI1434">
        <v>72.703490000000002</v>
      </c>
      <c r="AJ1434">
        <v>71.116280000000003</v>
      </c>
      <c r="AK1434">
        <v>69.590119999999999</v>
      </c>
      <c r="AL1434">
        <v>68.651160000000004</v>
      </c>
      <c r="AM1434">
        <v>67.770349999999993</v>
      </c>
      <c r="AN1434">
        <v>66.822680000000005</v>
      </c>
      <c r="AO1434">
        <v>68.517439999999993</v>
      </c>
      <c r="AP1434">
        <v>73.805229999999995</v>
      </c>
      <c r="AQ1434">
        <v>79.343029999999999</v>
      </c>
      <c r="AR1434">
        <v>84.427319999999995</v>
      </c>
      <c r="AS1434">
        <v>88.973839999999996</v>
      </c>
      <c r="AT1434">
        <v>92.569770000000005</v>
      </c>
      <c r="AU1434">
        <v>95.456400000000002</v>
      </c>
      <c r="AV1434">
        <v>97.459299999999999</v>
      </c>
      <c r="AW1434">
        <v>98.177319999999995</v>
      </c>
      <c r="AX1434">
        <v>97.671509999999998</v>
      </c>
      <c r="AY1434">
        <v>96.488370000000003</v>
      </c>
      <c r="AZ1434">
        <v>93.183139999999995</v>
      </c>
      <c r="BA1434">
        <v>88.043599999999998</v>
      </c>
      <c r="BB1434">
        <v>83.758719999999997</v>
      </c>
      <c r="BC1434">
        <v>80.735470000000007</v>
      </c>
      <c r="BD1434">
        <v>78.546509999999998</v>
      </c>
      <c r="BE1434">
        <v>76.566860000000005</v>
      </c>
      <c r="BF1434">
        <v>-394.69380000000001</v>
      </c>
      <c r="BG1434">
        <v>74.170490000000001</v>
      </c>
      <c r="BH1434">
        <v>0</v>
      </c>
      <c r="BI1434">
        <v>0</v>
      </c>
      <c r="BJ1434">
        <v>0</v>
      </c>
    </row>
    <row r="1435" spans="1:62" x14ac:dyDescent="0.25">
      <c r="A1435" t="s">
        <v>37</v>
      </c>
      <c r="B1435" t="s">
        <v>25</v>
      </c>
      <c r="C1435" t="s">
        <v>2</v>
      </c>
      <c r="D1435" t="s">
        <v>101</v>
      </c>
      <c r="E1435" t="s">
        <v>127</v>
      </c>
      <c r="F1435" t="s">
        <v>33</v>
      </c>
      <c r="G1435">
        <v>2019</v>
      </c>
      <c r="H1435">
        <v>10</v>
      </c>
      <c r="I1435">
        <v>43</v>
      </c>
      <c r="J1435">
        <v>610.84029999999996</v>
      </c>
      <c r="K1435">
        <v>607.74159999999995</v>
      </c>
      <c r="L1435">
        <v>608.44619999999998</v>
      </c>
      <c r="M1435">
        <v>610.44809999999995</v>
      </c>
      <c r="N1435">
        <v>634.94420000000002</v>
      </c>
      <c r="O1435">
        <v>730.33410000000003</v>
      </c>
      <c r="P1435">
        <v>771.25400000000002</v>
      </c>
      <c r="Q1435">
        <v>914.0385</v>
      </c>
      <c r="R1435">
        <v>1047.787</v>
      </c>
      <c r="S1435">
        <v>1271.0219999999999</v>
      </c>
      <c r="T1435">
        <v>1385.5070000000001</v>
      </c>
      <c r="U1435">
        <v>1526.471</v>
      </c>
      <c r="V1435">
        <v>1625.69</v>
      </c>
      <c r="W1435">
        <v>1665.2850000000001</v>
      </c>
      <c r="X1435">
        <v>1681.2260000000001</v>
      </c>
      <c r="Y1435">
        <v>1657.34</v>
      </c>
      <c r="Z1435">
        <v>1668.9839999999999</v>
      </c>
      <c r="AA1435">
        <v>1711.749</v>
      </c>
      <c r="AB1435">
        <v>1724.9069999999999</v>
      </c>
      <c r="AC1435">
        <v>1681.721</v>
      </c>
      <c r="AD1435">
        <v>1522.383</v>
      </c>
      <c r="AE1435">
        <v>1164.153</v>
      </c>
      <c r="AF1435">
        <v>749.03880000000004</v>
      </c>
      <c r="AG1435">
        <v>621.85889999999995</v>
      </c>
      <c r="AH1435">
        <v>65.892439999999993</v>
      </c>
      <c r="AI1435">
        <v>64.383719999999997</v>
      </c>
      <c r="AJ1435">
        <v>63.438949999999998</v>
      </c>
      <c r="AK1435">
        <v>62.398249999999997</v>
      </c>
      <c r="AL1435">
        <v>61.593020000000003</v>
      </c>
      <c r="AM1435">
        <v>60.880809999999997</v>
      </c>
      <c r="AN1435">
        <v>60.107559999999999</v>
      </c>
      <c r="AO1435">
        <v>60.395350000000001</v>
      </c>
      <c r="AP1435">
        <v>64.369190000000003</v>
      </c>
      <c r="AQ1435">
        <v>69.244190000000003</v>
      </c>
      <c r="AR1435">
        <v>73.860470000000007</v>
      </c>
      <c r="AS1435">
        <v>78.209299999999999</v>
      </c>
      <c r="AT1435">
        <v>82.034880000000001</v>
      </c>
      <c r="AU1435">
        <v>84.470929999999996</v>
      </c>
      <c r="AV1435">
        <v>85.845929999999996</v>
      </c>
      <c r="AW1435">
        <v>86.229650000000007</v>
      </c>
      <c r="AX1435">
        <v>85.517439999999993</v>
      </c>
      <c r="AY1435">
        <v>83.462209999999999</v>
      </c>
      <c r="AZ1435">
        <v>79.290700000000001</v>
      </c>
      <c r="BA1435">
        <v>74.854650000000007</v>
      </c>
      <c r="BB1435">
        <v>71.561040000000006</v>
      </c>
      <c r="BC1435">
        <v>69.197680000000005</v>
      </c>
      <c r="BD1435">
        <v>67.183139999999995</v>
      </c>
      <c r="BE1435">
        <v>65.706400000000002</v>
      </c>
      <c r="BF1435">
        <v>-394.69380000000001</v>
      </c>
      <c r="BG1435">
        <v>74.170490000000001</v>
      </c>
      <c r="BH1435">
        <v>0</v>
      </c>
      <c r="BI1435">
        <v>0</v>
      </c>
      <c r="BJ1435">
        <v>0</v>
      </c>
    </row>
    <row r="1436" spans="1:62" x14ac:dyDescent="0.25">
      <c r="A1436" t="s">
        <v>37</v>
      </c>
      <c r="B1436" t="s">
        <v>25</v>
      </c>
      <c r="C1436" t="s">
        <v>2</v>
      </c>
      <c r="D1436" t="s">
        <v>101</v>
      </c>
      <c r="E1436" t="s">
        <v>127</v>
      </c>
      <c r="F1436" t="s">
        <v>33</v>
      </c>
      <c r="G1436">
        <v>2020</v>
      </c>
      <c r="H1436">
        <v>5</v>
      </c>
      <c r="I1436">
        <v>39.341439999999999</v>
      </c>
      <c r="J1436">
        <v>546.98320000000001</v>
      </c>
      <c r="K1436">
        <v>536.44280000000003</v>
      </c>
      <c r="L1436">
        <v>531.58500000000004</v>
      </c>
      <c r="M1436">
        <v>528.41909999999996</v>
      </c>
      <c r="N1436">
        <v>558.04319999999996</v>
      </c>
      <c r="O1436">
        <v>639.18409999999994</v>
      </c>
      <c r="P1436">
        <v>688.91380000000004</v>
      </c>
      <c r="Q1436">
        <v>805.85159999999996</v>
      </c>
      <c r="R1436">
        <v>1011.919</v>
      </c>
      <c r="S1436">
        <v>1243.8710000000001</v>
      </c>
      <c r="T1436">
        <v>1376.41</v>
      </c>
      <c r="U1436">
        <v>1503.1479999999999</v>
      </c>
      <c r="V1436">
        <v>1610.5170000000001</v>
      </c>
      <c r="W1436">
        <v>1690.2670000000001</v>
      </c>
      <c r="X1436">
        <v>1725.578</v>
      </c>
      <c r="Y1436">
        <v>1722.7149999999999</v>
      </c>
      <c r="Z1436">
        <v>1697.26</v>
      </c>
      <c r="AA1436">
        <v>1687.2909999999999</v>
      </c>
      <c r="AB1436">
        <v>1718.269</v>
      </c>
      <c r="AC1436">
        <v>1624.4010000000001</v>
      </c>
      <c r="AD1436">
        <v>1578.2950000000001</v>
      </c>
      <c r="AE1436">
        <v>1193.3889999999999</v>
      </c>
      <c r="AF1436">
        <v>708.96100000000001</v>
      </c>
      <c r="AG1436">
        <v>561.86749999999995</v>
      </c>
      <c r="AH1436">
        <v>69.561040000000006</v>
      </c>
      <c r="AI1436">
        <v>67.636629999999997</v>
      </c>
      <c r="AJ1436">
        <v>66.258719999999997</v>
      </c>
      <c r="AK1436">
        <v>64.511629999999997</v>
      </c>
      <c r="AL1436">
        <v>63.412790000000001</v>
      </c>
      <c r="AM1436">
        <v>62.430230000000002</v>
      </c>
      <c r="AN1436">
        <v>62.965110000000003</v>
      </c>
      <c r="AO1436">
        <v>67.191860000000005</v>
      </c>
      <c r="AP1436">
        <v>71.822680000000005</v>
      </c>
      <c r="AQ1436">
        <v>75.979650000000007</v>
      </c>
      <c r="AR1436">
        <v>79.965119999999999</v>
      </c>
      <c r="AS1436">
        <v>83.537790000000001</v>
      </c>
      <c r="AT1436">
        <v>86.584299999999999</v>
      </c>
      <c r="AU1436">
        <v>88.953490000000002</v>
      </c>
      <c r="AV1436">
        <v>90.587209999999999</v>
      </c>
      <c r="AW1436">
        <v>91.453490000000002</v>
      </c>
      <c r="AX1436">
        <v>91.895349999999993</v>
      </c>
      <c r="AY1436">
        <v>91.206400000000002</v>
      </c>
      <c r="AZ1436">
        <v>89.186040000000006</v>
      </c>
      <c r="BA1436">
        <v>85.787790000000001</v>
      </c>
      <c r="BB1436">
        <v>81.447680000000005</v>
      </c>
      <c r="BC1436">
        <v>78.017439999999993</v>
      </c>
      <c r="BD1436">
        <v>74.99709</v>
      </c>
      <c r="BE1436">
        <v>72.744190000000003</v>
      </c>
      <c r="BF1436">
        <v>-361.11219999999997</v>
      </c>
      <c r="BG1436">
        <v>62.08614</v>
      </c>
      <c r="BH1436">
        <v>0</v>
      </c>
      <c r="BI1436">
        <v>0</v>
      </c>
      <c r="BJ1436">
        <v>0</v>
      </c>
    </row>
    <row r="1437" spans="1:62" x14ac:dyDescent="0.25">
      <c r="A1437" t="s">
        <v>37</v>
      </c>
      <c r="B1437" t="s">
        <v>25</v>
      </c>
      <c r="C1437" t="s">
        <v>2</v>
      </c>
      <c r="D1437" t="s">
        <v>101</v>
      </c>
      <c r="E1437" t="s">
        <v>127</v>
      </c>
      <c r="F1437" t="s">
        <v>33</v>
      </c>
      <c r="G1437">
        <v>2020</v>
      </c>
      <c r="H1437">
        <v>6</v>
      </c>
      <c r="I1437">
        <v>51.765050000000002</v>
      </c>
      <c r="J1437">
        <v>678.99279999999999</v>
      </c>
      <c r="K1437">
        <v>656.49180000000001</v>
      </c>
      <c r="L1437">
        <v>643.63210000000004</v>
      </c>
      <c r="M1437">
        <v>642.61649999999997</v>
      </c>
      <c r="N1437">
        <v>651.60069999999996</v>
      </c>
      <c r="O1437">
        <v>709.38400000000001</v>
      </c>
      <c r="P1437">
        <v>813.84180000000003</v>
      </c>
      <c r="Q1437">
        <v>1126.5129999999999</v>
      </c>
      <c r="R1437">
        <v>1431.23</v>
      </c>
      <c r="S1437">
        <v>1808.778</v>
      </c>
      <c r="T1437">
        <v>2088.107</v>
      </c>
      <c r="U1437">
        <v>2289.4949999999999</v>
      </c>
      <c r="V1437">
        <v>2464.9430000000002</v>
      </c>
      <c r="W1437">
        <v>2584.7919999999999</v>
      </c>
      <c r="X1437">
        <v>2639.1770000000001</v>
      </c>
      <c r="Y1437">
        <v>2622.2869999999998</v>
      </c>
      <c r="Z1437">
        <v>2621.9639999999999</v>
      </c>
      <c r="AA1437">
        <v>2690.93</v>
      </c>
      <c r="AB1437">
        <v>2737.3440000000001</v>
      </c>
      <c r="AC1437">
        <v>2565.8850000000002</v>
      </c>
      <c r="AD1437">
        <v>2366.511</v>
      </c>
      <c r="AE1437">
        <v>1796.2660000000001</v>
      </c>
      <c r="AF1437">
        <v>971.29390000000001</v>
      </c>
      <c r="AG1437">
        <v>731.9135</v>
      </c>
      <c r="AH1437">
        <v>78.110470000000007</v>
      </c>
      <c r="AI1437">
        <v>76.203490000000002</v>
      </c>
      <c r="AJ1437">
        <v>74.401160000000004</v>
      </c>
      <c r="AK1437">
        <v>72.968029999999999</v>
      </c>
      <c r="AL1437">
        <v>71.514529999999993</v>
      </c>
      <c r="AM1437">
        <v>70.273250000000004</v>
      </c>
      <c r="AN1437">
        <v>70.982560000000007</v>
      </c>
      <c r="AO1437">
        <v>75.148250000000004</v>
      </c>
      <c r="AP1437">
        <v>79.656970000000001</v>
      </c>
      <c r="AQ1437">
        <v>84.095929999999996</v>
      </c>
      <c r="AR1437">
        <v>88.284880000000001</v>
      </c>
      <c r="AS1437">
        <v>91.709299999999999</v>
      </c>
      <c r="AT1437">
        <v>94.604650000000007</v>
      </c>
      <c r="AU1437">
        <v>96.781970000000001</v>
      </c>
      <c r="AV1437">
        <v>98.401160000000004</v>
      </c>
      <c r="AW1437">
        <v>99.258719999999997</v>
      </c>
      <c r="AX1437">
        <v>99.145349999999993</v>
      </c>
      <c r="AY1437">
        <v>98.392439999999993</v>
      </c>
      <c r="AZ1437">
        <v>96.5</v>
      </c>
      <c r="BA1437">
        <v>93.081400000000002</v>
      </c>
      <c r="BB1437">
        <v>88.037790000000001</v>
      </c>
      <c r="BC1437">
        <v>84.25291</v>
      </c>
      <c r="BD1437">
        <v>81.683139999999995</v>
      </c>
      <c r="BE1437">
        <v>79.186040000000006</v>
      </c>
      <c r="BF1437">
        <v>-475.14760000000001</v>
      </c>
      <c r="BG1437">
        <v>107.48990000000001</v>
      </c>
      <c r="BH1437">
        <v>0</v>
      </c>
      <c r="BI1437">
        <v>0</v>
      </c>
      <c r="BJ1437">
        <v>0</v>
      </c>
    </row>
    <row r="1438" spans="1:62" x14ac:dyDescent="0.25">
      <c r="A1438" t="s">
        <v>37</v>
      </c>
      <c r="B1438" t="s">
        <v>25</v>
      </c>
      <c r="C1438" t="s">
        <v>2</v>
      </c>
      <c r="D1438" t="s">
        <v>101</v>
      </c>
      <c r="E1438" t="s">
        <v>127</v>
      </c>
      <c r="F1438" t="s">
        <v>33</v>
      </c>
      <c r="G1438">
        <v>2020</v>
      </c>
      <c r="H1438">
        <v>7</v>
      </c>
      <c r="I1438">
        <v>70.400469999999999</v>
      </c>
      <c r="J1438">
        <v>957.42610000000002</v>
      </c>
      <c r="K1438">
        <v>909.01739999999995</v>
      </c>
      <c r="L1438">
        <v>886.33600000000001</v>
      </c>
      <c r="M1438">
        <v>882.52750000000003</v>
      </c>
      <c r="N1438">
        <v>856.88419999999996</v>
      </c>
      <c r="O1438">
        <v>912.5951</v>
      </c>
      <c r="P1438">
        <v>1071.9359999999999</v>
      </c>
      <c r="Q1438">
        <v>1555.6310000000001</v>
      </c>
      <c r="R1438">
        <v>1993.2339999999999</v>
      </c>
      <c r="S1438">
        <v>2520.422</v>
      </c>
      <c r="T1438">
        <v>2911.136</v>
      </c>
      <c r="U1438">
        <v>3200.9319999999998</v>
      </c>
      <c r="V1438">
        <v>3465.0830000000001</v>
      </c>
      <c r="W1438">
        <v>3625.873</v>
      </c>
      <c r="X1438">
        <v>3709.3139999999999</v>
      </c>
      <c r="Y1438">
        <v>3717.9389999999999</v>
      </c>
      <c r="Z1438">
        <v>3737.152</v>
      </c>
      <c r="AA1438">
        <v>3831.2289999999998</v>
      </c>
      <c r="AB1438">
        <v>3860.4949999999999</v>
      </c>
      <c r="AC1438">
        <v>3564.3719999999998</v>
      </c>
      <c r="AD1438">
        <v>3265.3389999999999</v>
      </c>
      <c r="AE1438">
        <v>2479.0030000000002</v>
      </c>
      <c r="AF1438">
        <v>1354.9960000000001</v>
      </c>
      <c r="AG1438">
        <v>1028.4970000000001</v>
      </c>
      <c r="AH1438">
        <v>76.473839999999996</v>
      </c>
      <c r="AI1438">
        <v>75.055229999999995</v>
      </c>
      <c r="AJ1438">
        <v>73.209299999999999</v>
      </c>
      <c r="AK1438">
        <v>71.799419999999998</v>
      </c>
      <c r="AL1438">
        <v>70.630809999999997</v>
      </c>
      <c r="AM1438">
        <v>69.74709</v>
      </c>
      <c r="AN1438">
        <v>70.130809999999997</v>
      </c>
      <c r="AO1438">
        <v>74.25291</v>
      </c>
      <c r="AP1438">
        <v>79.479650000000007</v>
      </c>
      <c r="AQ1438">
        <v>84.37791</v>
      </c>
      <c r="AR1438">
        <v>88.558139999999995</v>
      </c>
      <c r="AS1438">
        <v>92.441860000000005</v>
      </c>
      <c r="AT1438">
        <v>95.819770000000005</v>
      </c>
      <c r="AU1438">
        <v>98.49709</v>
      </c>
      <c r="AV1438">
        <v>100.0988</v>
      </c>
      <c r="AW1438">
        <v>100.9128</v>
      </c>
      <c r="AX1438">
        <v>101.3459</v>
      </c>
      <c r="AY1438">
        <v>101.0262</v>
      </c>
      <c r="AZ1438">
        <v>99.299419999999998</v>
      </c>
      <c r="BA1438">
        <v>95.941860000000005</v>
      </c>
      <c r="BB1438">
        <v>90.398250000000004</v>
      </c>
      <c r="BC1438">
        <v>86.244190000000003</v>
      </c>
      <c r="BD1438">
        <v>82.857560000000007</v>
      </c>
      <c r="BE1438">
        <v>80.505809999999997</v>
      </c>
      <c r="BF1438">
        <v>-646.20069999999998</v>
      </c>
      <c r="BG1438">
        <v>198.81319999999999</v>
      </c>
      <c r="BH1438">
        <v>0</v>
      </c>
      <c r="BI1438">
        <v>0</v>
      </c>
      <c r="BJ1438">
        <v>0</v>
      </c>
    </row>
    <row r="1439" spans="1:62" x14ac:dyDescent="0.25">
      <c r="A1439" t="s">
        <v>37</v>
      </c>
      <c r="B1439" t="s">
        <v>25</v>
      </c>
      <c r="C1439" t="s">
        <v>2</v>
      </c>
      <c r="D1439" t="s">
        <v>101</v>
      </c>
      <c r="E1439" t="s">
        <v>127</v>
      </c>
      <c r="F1439" t="s">
        <v>33</v>
      </c>
      <c r="G1439">
        <v>2020</v>
      </c>
      <c r="H1439">
        <v>8</v>
      </c>
      <c r="I1439">
        <v>74.541679999999999</v>
      </c>
      <c r="J1439">
        <v>1020.9109999999999</v>
      </c>
      <c r="K1439">
        <v>965.51869999999997</v>
      </c>
      <c r="L1439">
        <v>944.90470000000005</v>
      </c>
      <c r="M1439">
        <v>936.1309</v>
      </c>
      <c r="N1439">
        <v>918.29049999999995</v>
      </c>
      <c r="O1439">
        <v>969.66319999999996</v>
      </c>
      <c r="P1439">
        <v>1134.71</v>
      </c>
      <c r="Q1439">
        <v>1659.271</v>
      </c>
      <c r="R1439">
        <v>2118.5050000000001</v>
      </c>
      <c r="S1439">
        <v>2617.1770000000001</v>
      </c>
      <c r="T1439">
        <v>2991.5259999999998</v>
      </c>
      <c r="U1439">
        <v>3278.0720000000001</v>
      </c>
      <c r="V1439">
        <v>3526.7310000000002</v>
      </c>
      <c r="W1439">
        <v>3703.3240000000001</v>
      </c>
      <c r="X1439">
        <v>3816.4389999999999</v>
      </c>
      <c r="Y1439">
        <v>3879.58</v>
      </c>
      <c r="Z1439">
        <v>3957.6709999999998</v>
      </c>
      <c r="AA1439">
        <v>4051.7269999999999</v>
      </c>
      <c r="AB1439">
        <v>4050.0529999999999</v>
      </c>
      <c r="AC1439">
        <v>3736.306</v>
      </c>
      <c r="AD1439">
        <v>3502.0239999999999</v>
      </c>
      <c r="AE1439">
        <v>2589.7820000000002</v>
      </c>
      <c r="AF1439">
        <v>1465.394</v>
      </c>
      <c r="AG1439">
        <v>1118.133</v>
      </c>
      <c r="AH1439">
        <v>76.892439999999993</v>
      </c>
      <c r="AI1439">
        <v>74.976749999999996</v>
      </c>
      <c r="AJ1439">
        <v>73.139529999999993</v>
      </c>
      <c r="AK1439">
        <v>71.991280000000003</v>
      </c>
      <c r="AL1439">
        <v>70.656970000000001</v>
      </c>
      <c r="AM1439">
        <v>69.485470000000007</v>
      </c>
      <c r="AN1439">
        <v>69.093029999999999</v>
      </c>
      <c r="AO1439">
        <v>72.087209999999999</v>
      </c>
      <c r="AP1439">
        <v>77.005809999999997</v>
      </c>
      <c r="AQ1439">
        <v>82.101749999999996</v>
      </c>
      <c r="AR1439">
        <v>86.648250000000004</v>
      </c>
      <c r="AS1439">
        <v>90.561040000000006</v>
      </c>
      <c r="AT1439">
        <v>93.976749999999996</v>
      </c>
      <c r="AU1439">
        <v>96.529070000000004</v>
      </c>
      <c r="AV1439">
        <v>98.537790000000001</v>
      </c>
      <c r="AW1439">
        <v>99.819770000000005</v>
      </c>
      <c r="AX1439">
        <v>99.531970000000001</v>
      </c>
      <c r="AY1439">
        <v>98.468029999999999</v>
      </c>
      <c r="AZ1439">
        <v>95.953490000000002</v>
      </c>
      <c r="BA1439">
        <v>92.034880000000001</v>
      </c>
      <c r="BB1439">
        <v>87.075580000000002</v>
      </c>
      <c r="BC1439">
        <v>83.970929999999996</v>
      </c>
      <c r="BD1439">
        <v>81.802319999999995</v>
      </c>
      <c r="BE1439">
        <v>79.840119999999999</v>
      </c>
      <c r="BF1439">
        <v>-684.21259999999995</v>
      </c>
      <c r="BG1439">
        <v>222.89099999999999</v>
      </c>
      <c r="BH1439">
        <v>0</v>
      </c>
      <c r="BI1439">
        <v>0</v>
      </c>
      <c r="BJ1439">
        <v>0</v>
      </c>
    </row>
    <row r="1440" spans="1:62" x14ac:dyDescent="0.25">
      <c r="A1440" t="s">
        <v>37</v>
      </c>
      <c r="B1440" t="s">
        <v>25</v>
      </c>
      <c r="C1440" t="s">
        <v>2</v>
      </c>
      <c r="D1440" t="s">
        <v>101</v>
      </c>
      <c r="E1440" t="s">
        <v>127</v>
      </c>
      <c r="F1440" t="s">
        <v>33</v>
      </c>
      <c r="G1440">
        <v>2020</v>
      </c>
      <c r="H1440">
        <v>9</v>
      </c>
      <c r="I1440">
        <v>64.188670000000002</v>
      </c>
      <c r="J1440">
        <v>854.53110000000004</v>
      </c>
      <c r="K1440">
        <v>822.34169999999995</v>
      </c>
      <c r="L1440">
        <v>813.02300000000002</v>
      </c>
      <c r="M1440">
        <v>808.17909999999995</v>
      </c>
      <c r="N1440">
        <v>821.76310000000001</v>
      </c>
      <c r="O1440">
        <v>912.59609999999998</v>
      </c>
      <c r="P1440">
        <v>1102.2280000000001</v>
      </c>
      <c r="Q1440">
        <v>1342.06</v>
      </c>
      <c r="R1440">
        <v>1722.3030000000001</v>
      </c>
      <c r="S1440">
        <v>2206.5219999999999</v>
      </c>
      <c r="T1440">
        <v>2448.837</v>
      </c>
      <c r="U1440">
        <v>2678.3389999999999</v>
      </c>
      <c r="V1440">
        <v>2903.0079999999998</v>
      </c>
      <c r="W1440">
        <v>3028.9639999999999</v>
      </c>
      <c r="X1440">
        <v>3113.7339999999999</v>
      </c>
      <c r="Y1440">
        <v>3133.7330000000002</v>
      </c>
      <c r="Z1440">
        <v>3174.4409999999998</v>
      </c>
      <c r="AA1440">
        <v>3249.5909999999999</v>
      </c>
      <c r="AB1440">
        <v>3190.8339999999998</v>
      </c>
      <c r="AC1440">
        <v>3011.0520000000001</v>
      </c>
      <c r="AD1440">
        <v>2729.4960000000001</v>
      </c>
      <c r="AE1440">
        <v>2043.7539999999999</v>
      </c>
      <c r="AF1440">
        <v>1196.0809999999999</v>
      </c>
      <c r="AG1440">
        <v>947.73109999999997</v>
      </c>
      <c r="AH1440">
        <v>74.383719999999997</v>
      </c>
      <c r="AI1440">
        <v>72.703490000000002</v>
      </c>
      <c r="AJ1440">
        <v>71.116280000000003</v>
      </c>
      <c r="AK1440">
        <v>69.590119999999999</v>
      </c>
      <c r="AL1440">
        <v>68.651160000000004</v>
      </c>
      <c r="AM1440">
        <v>67.770349999999993</v>
      </c>
      <c r="AN1440">
        <v>66.822680000000005</v>
      </c>
      <c r="AO1440">
        <v>68.517439999999993</v>
      </c>
      <c r="AP1440">
        <v>73.805229999999995</v>
      </c>
      <c r="AQ1440">
        <v>79.343029999999999</v>
      </c>
      <c r="AR1440">
        <v>84.427319999999995</v>
      </c>
      <c r="AS1440">
        <v>88.973839999999996</v>
      </c>
      <c r="AT1440">
        <v>92.569770000000005</v>
      </c>
      <c r="AU1440">
        <v>95.456400000000002</v>
      </c>
      <c r="AV1440">
        <v>97.459299999999999</v>
      </c>
      <c r="AW1440">
        <v>98.177319999999995</v>
      </c>
      <c r="AX1440">
        <v>97.671509999999998</v>
      </c>
      <c r="AY1440">
        <v>96.488370000000003</v>
      </c>
      <c r="AZ1440">
        <v>93.183139999999995</v>
      </c>
      <c r="BA1440">
        <v>88.043599999999998</v>
      </c>
      <c r="BB1440">
        <v>83.758719999999997</v>
      </c>
      <c r="BC1440">
        <v>80.735470000000007</v>
      </c>
      <c r="BD1440">
        <v>78.546509999999998</v>
      </c>
      <c r="BE1440">
        <v>76.566860000000005</v>
      </c>
      <c r="BF1440">
        <v>-589.18299999999999</v>
      </c>
      <c r="BG1440">
        <v>165.2764</v>
      </c>
      <c r="BH1440">
        <v>0</v>
      </c>
      <c r="BI1440">
        <v>0</v>
      </c>
      <c r="BJ1440">
        <v>0</v>
      </c>
    </row>
    <row r="1441" spans="1:62" x14ac:dyDescent="0.25">
      <c r="A1441" t="s">
        <v>37</v>
      </c>
      <c r="B1441" t="s">
        <v>25</v>
      </c>
      <c r="C1441" t="s">
        <v>2</v>
      </c>
      <c r="D1441" t="s">
        <v>101</v>
      </c>
      <c r="E1441" t="s">
        <v>127</v>
      </c>
      <c r="F1441" t="s">
        <v>33</v>
      </c>
      <c r="G1441">
        <v>2020</v>
      </c>
      <c r="H1441">
        <v>10</v>
      </c>
      <c r="I1441">
        <v>57.976860000000002</v>
      </c>
      <c r="J1441">
        <v>823.59529999999995</v>
      </c>
      <c r="K1441">
        <v>819.41740000000004</v>
      </c>
      <c r="L1441">
        <v>820.36739999999998</v>
      </c>
      <c r="M1441">
        <v>823.06650000000002</v>
      </c>
      <c r="N1441">
        <v>856.09450000000004</v>
      </c>
      <c r="O1441">
        <v>984.70870000000002</v>
      </c>
      <c r="P1441">
        <v>1039.8810000000001</v>
      </c>
      <c r="Q1441">
        <v>1232.3969999999999</v>
      </c>
      <c r="R1441">
        <v>1412.73</v>
      </c>
      <c r="S1441">
        <v>1713.7170000000001</v>
      </c>
      <c r="T1441">
        <v>1868.077</v>
      </c>
      <c r="U1441">
        <v>2058.14</v>
      </c>
      <c r="V1441">
        <v>2191.9160000000002</v>
      </c>
      <c r="W1441">
        <v>2245.3020000000001</v>
      </c>
      <c r="X1441">
        <v>2266.7950000000001</v>
      </c>
      <c r="Y1441">
        <v>2234.59</v>
      </c>
      <c r="Z1441">
        <v>2250.29</v>
      </c>
      <c r="AA1441">
        <v>2307.9499999999998</v>
      </c>
      <c r="AB1441">
        <v>2325.69</v>
      </c>
      <c r="AC1441">
        <v>2267.4630000000002</v>
      </c>
      <c r="AD1441">
        <v>2052.6280000000002</v>
      </c>
      <c r="AE1441">
        <v>1569.626</v>
      </c>
      <c r="AF1441">
        <v>1009.928</v>
      </c>
      <c r="AG1441">
        <v>838.45169999999996</v>
      </c>
      <c r="AH1441">
        <v>65.892439999999993</v>
      </c>
      <c r="AI1441">
        <v>64.383719999999997</v>
      </c>
      <c r="AJ1441">
        <v>63.438949999999998</v>
      </c>
      <c r="AK1441">
        <v>62.398249999999997</v>
      </c>
      <c r="AL1441">
        <v>61.593020000000003</v>
      </c>
      <c r="AM1441">
        <v>60.880809999999997</v>
      </c>
      <c r="AN1441">
        <v>60.107559999999999</v>
      </c>
      <c r="AO1441">
        <v>60.395350000000001</v>
      </c>
      <c r="AP1441">
        <v>64.369190000000003</v>
      </c>
      <c r="AQ1441">
        <v>69.244190000000003</v>
      </c>
      <c r="AR1441">
        <v>73.860470000000007</v>
      </c>
      <c r="AS1441">
        <v>78.209299999999999</v>
      </c>
      <c r="AT1441">
        <v>82.034880000000001</v>
      </c>
      <c r="AU1441">
        <v>84.470929999999996</v>
      </c>
      <c r="AV1441">
        <v>85.845929999999996</v>
      </c>
      <c r="AW1441">
        <v>86.229650000000007</v>
      </c>
      <c r="AX1441">
        <v>85.517439999999993</v>
      </c>
      <c r="AY1441">
        <v>83.462209999999999</v>
      </c>
      <c r="AZ1441">
        <v>79.290700000000001</v>
      </c>
      <c r="BA1441">
        <v>74.854650000000007</v>
      </c>
      <c r="BB1441">
        <v>71.561040000000006</v>
      </c>
      <c r="BC1441">
        <v>69.197680000000005</v>
      </c>
      <c r="BD1441">
        <v>67.183139999999995</v>
      </c>
      <c r="BE1441">
        <v>65.706400000000002</v>
      </c>
      <c r="BF1441">
        <v>-532.1653</v>
      </c>
      <c r="BG1441">
        <v>134.83529999999999</v>
      </c>
      <c r="BH1441">
        <v>0</v>
      </c>
      <c r="BI1441">
        <v>0</v>
      </c>
      <c r="BJ1441">
        <v>0</v>
      </c>
    </row>
    <row r="1442" spans="1:62" x14ac:dyDescent="0.25">
      <c r="A1442" t="s">
        <v>37</v>
      </c>
      <c r="B1442" t="s">
        <v>25</v>
      </c>
      <c r="C1442" t="s">
        <v>2</v>
      </c>
      <c r="D1442" t="s">
        <v>101</v>
      </c>
      <c r="E1442" t="s">
        <v>127</v>
      </c>
      <c r="F1442" t="s">
        <v>33</v>
      </c>
      <c r="G1442">
        <v>2021</v>
      </c>
      <c r="H1442">
        <v>5</v>
      </c>
      <c r="I1442">
        <v>41.412039999999998</v>
      </c>
      <c r="J1442">
        <v>575.77179999999998</v>
      </c>
      <c r="K1442">
        <v>564.67660000000001</v>
      </c>
      <c r="L1442">
        <v>559.56309999999996</v>
      </c>
      <c r="M1442">
        <v>556.23069999999996</v>
      </c>
      <c r="N1442">
        <v>587.41390000000001</v>
      </c>
      <c r="O1442">
        <v>672.82539999999995</v>
      </c>
      <c r="P1442">
        <v>725.17250000000001</v>
      </c>
      <c r="Q1442">
        <v>848.26480000000004</v>
      </c>
      <c r="R1442">
        <v>1065.1780000000001</v>
      </c>
      <c r="S1442">
        <v>1309.338</v>
      </c>
      <c r="T1442">
        <v>1448.8530000000001</v>
      </c>
      <c r="U1442">
        <v>1582.261</v>
      </c>
      <c r="V1442">
        <v>1695.2809999999999</v>
      </c>
      <c r="W1442">
        <v>1779.2280000000001</v>
      </c>
      <c r="X1442">
        <v>1816.3979999999999</v>
      </c>
      <c r="Y1442">
        <v>1813.384</v>
      </c>
      <c r="Z1442">
        <v>1786.5889999999999</v>
      </c>
      <c r="AA1442">
        <v>1776.096</v>
      </c>
      <c r="AB1442">
        <v>1808.704</v>
      </c>
      <c r="AC1442">
        <v>1709.896</v>
      </c>
      <c r="AD1442">
        <v>1661.3630000000001</v>
      </c>
      <c r="AE1442">
        <v>1256.1990000000001</v>
      </c>
      <c r="AF1442">
        <v>746.27480000000003</v>
      </c>
      <c r="AG1442">
        <v>591.43949999999995</v>
      </c>
      <c r="AH1442">
        <v>69.561040000000006</v>
      </c>
      <c r="AI1442">
        <v>67.636629999999997</v>
      </c>
      <c r="AJ1442">
        <v>66.258719999999997</v>
      </c>
      <c r="AK1442">
        <v>64.511629999999997</v>
      </c>
      <c r="AL1442">
        <v>63.412790000000001</v>
      </c>
      <c r="AM1442">
        <v>62.430230000000002</v>
      </c>
      <c r="AN1442">
        <v>62.965110000000003</v>
      </c>
      <c r="AO1442">
        <v>67.191860000000005</v>
      </c>
      <c r="AP1442">
        <v>71.822680000000005</v>
      </c>
      <c r="AQ1442">
        <v>75.979650000000007</v>
      </c>
      <c r="AR1442">
        <v>79.965119999999999</v>
      </c>
      <c r="AS1442">
        <v>83.537790000000001</v>
      </c>
      <c r="AT1442">
        <v>86.584299999999999</v>
      </c>
      <c r="AU1442">
        <v>88.953490000000002</v>
      </c>
      <c r="AV1442">
        <v>90.587209999999999</v>
      </c>
      <c r="AW1442">
        <v>91.453490000000002</v>
      </c>
      <c r="AX1442">
        <v>91.895349999999993</v>
      </c>
      <c r="AY1442">
        <v>91.206400000000002</v>
      </c>
      <c r="AZ1442">
        <v>89.186040000000006</v>
      </c>
      <c r="BA1442">
        <v>85.787790000000001</v>
      </c>
      <c r="BB1442">
        <v>81.447680000000005</v>
      </c>
      <c r="BC1442">
        <v>78.017439999999993</v>
      </c>
      <c r="BD1442">
        <v>74.99709</v>
      </c>
      <c r="BE1442">
        <v>72.744190000000003</v>
      </c>
      <c r="BF1442">
        <v>-380.11810000000003</v>
      </c>
      <c r="BG1442">
        <v>68.793509999999998</v>
      </c>
      <c r="BH1442">
        <v>0</v>
      </c>
      <c r="BI1442">
        <v>0</v>
      </c>
      <c r="BJ1442">
        <v>0</v>
      </c>
    </row>
    <row r="1443" spans="1:62" x14ac:dyDescent="0.25">
      <c r="A1443" t="s">
        <v>37</v>
      </c>
      <c r="B1443" t="s">
        <v>25</v>
      </c>
      <c r="C1443" t="s">
        <v>2</v>
      </c>
      <c r="D1443" t="s">
        <v>101</v>
      </c>
      <c r="E1443" t="s">
        <v>127</v>
      </c>
      <c r="F1443" t="s">
        <v>33</v>
      </c>
      <c r="G1443">
        <v>2021</v>
      </c>
      <c r="H1443">
        <v>6</v>
      </c>
      <c r="I1443">
        <v>53.835659999999997</v>
      </c>
      <c r="J1443">
        <v>706.15250000000003</v>
      </c>
      <c r="K1443">
        <v>682.75149999999996</v>
      </c>
      <c r="L1443">
        <v>669.37739999999997</v>
      </c>
      <c r="M1443">
        <v>668.3211</v>
      </c>
      <c r="N1443">
        <v>677.66470000000004</v>
      </c>
      <c r="O1443">
        <v>737.75930000000005</v>
      </c>
      <c r="P1443">
        <v>846.3954</v>
      </c>
      <c r="Q1443">
        <v>1171.5740000000001</v>
      </c>
      <c r="R1443">
        <v>1488.479</v>
      </c>
      <c r="S1443">
        <v>1881.1289999999999</v>
      </c>
      <c r="T1443">
        <v>2171.6309999999999</v>
      </c>
      <c r="U1443">
        <v>2381.0749999999998</v>
      </c>
      <c r="V1443">
        <v>2563.5410000000002</v>
      </c>
      <c r="W1443">
        <v>2688.183</v>
      </c>
      <c r="X1443">
        <v>2744.7440000000001</v>
      </c>
      <c r="Y1443">
        <v>2727.1779999999999</v>
      </c>
      <c r="Z1443">
        <v>2726.8429999999998</v>
      </c>
      <c r="AA1443">
        <v>2798.567</v>
      </c>
      <c r="AB1443">
        <v>2846.8380000000002</v>
      </c>
      <c r="AC1443">
        <v>2668.5210000000002</v>
      </c>
      <c r="AD1443">
        <v>2461.172</v>
      </c>
      <c r="AE1443">
        <v>1868.116</v>
      </c>
      <c r="AF1443">
        <v>1010.146</v>
      </c>
      <c r="AG1443">
        <v>761.19</v>
      </c>
      <c r="AH1443">
        <v>78.110470000000007</v>
      </c>
      <c r="AI1443">
        <v>76.203490000000002</v>
      </c>
      <c r="AJ1443">
        <v>74.401160000000004</v>
      </c>
      <c r="AK1443">
        <v>72.968029999999999</v>
      </c>
      <c r="AL1443">
        <v>71.514529999999993</v>
      </c>
      <c r="AM1443">
        <v>70.273250000000004</v>
      </c>
      <c r="AN1443">
        <v>70.982560000000007</v>
      </c>
      <c r="AO1443">
        <v>75.148250000000004</v>
      </c>
      <c r="AP1443">
        <v>79.656970000000001</v>
      </c>
      <c r="AQ1443">
        <v>84.095929999999996</v>
      </c>
      <c r="AR1443">
        <v>88.284880000000001</v>
      </c>
      <c r="AS1443">
        <v>91.709299999999999</v>
      </c>
      <c r="AT1443">
        <v>94.604650000000007</v>
      </c>
      <c r="AU1443">
        <v>96.781970000000001</v>
      </c>
      <c r="AV1443">
        <v>98.401160000000004</v>
      </c>
      <c r="AW1443">
        <v>99.258719999999997</v>
      </c>
      <c r="AX1443">
        <v>99.145349999999993</v>
      </c>
      <c r="AY1443">
        <v>98.392439999999993</v>
      </c>
      <c r="AZ1443">
        <v>96.5</v>
      </c>
      <c r="BA1443">
        <v>93.081400000000002</v>
      </c>
      <c r="BB1443">
        <v>88.037790000000001</v>
      </c>
      <c r="BC1443">
        <v>84.25291</v>
      </c>
      <c r="BD1443">
        <v>81.683139999999995</v>
      </c>
      <c r="BE1443">
        <v>79.186040000000006</v>
      </c>
      <c r="BF1443">
        <v>-494.15350000000001</v>
      </c>
      <c r="BG1443">
        <v>116.261</v>
      </c>
      <c r="BH1443">
        <v>0</v>
      </c>
      <c r="BI1443">
        <v>0</v>
      </c>
      <c r="BJ1443">
        <v>0</v>
      </c>
    </row>
    <row r="1444" spans="1:62" x14ac:dyDescent="0.25">
      <c r="A1444" t="s">
        <v>37</v>
      </c>
      <c r="B1444" t="s">
        <v>25</v>
      </c>
      <c r="C1444" t="s">
        <v>2</v>
      </c>
      <c r="D1444" t="s">
        <v>101</v>
      </c>
      <c r="E1444" t="s">
        <v>127</v>
      </c>
      <c r="F1444" t="s">
        <v>33</v>
      </c>
      <c r="G1444">
        <v>2021</v>
      </c>
      <c r="H1444">
        <v>7</v>
      </c>
      <c r="I1444">
        <v>74.541679999999999</v>
      </c>
      <c r="J1444">
        <v>1013.745</v>
      </c>
      <c r="K1444">
        <v>962.48910000000001</v>
      </c>
      <c r="L1444">
        <v>938.47349999999994</v>
      </c>
      <c r="M1444">
        <v>934.44090000000006</v>
      </c>
      <c r="N1444">
        <v>907.28920000000005</v>
      </c>
      <c r="O1444">
        <v>966.27729999999997</v>
      </c>
      <c r="P1444">
        <v>1134.991</v>
      </c>
      <c r="Q1444">
        <v>1647.1389999999999</v>
      </c>
      <c r="R1444">
        <v>2110.4830000000002</v>
      </c>
      <c r="S1444">
        <v>2668.6819999999998</v>
      </c>
      <c r="T1444">
        <v>3082.38</v>
      </c>
      <c r="U1444">
        <v>3389.2220000000002</v>
      </c>
      <c r="V1444">
        <v>3668.9110000000001</v>
      </c>
      <c r="W1444">
        <v>3839.16</v>
      </c>
      <c r="X1444">
        <v>3927.509</v>
      </c>
      <c r="Y1444">
        <v>3936.6419999999998</v>
      </c>
      <c r="Z1444">
        <v>3956.9850000000001</v>
      </c>
      <c r="AA1444">
        <v>4056.596</v>
      </c>
      <c r="AB1444">
        <v>4087.5839999999998</v>
      </c>
      <c r="AC1444">
        <v>3774.0419999999999</v>
      </c>
      <c r="AD1444">
        <v>3457.4180000000001</v>
      </c>
      <c r="AE1444">
        <v>2624.8270000000002</v>
      </c>
      <c r="AF1444">
        <v>1434.702</v>
      </c>
      <c r="AG1444">
        <v>1088.9970000000001</v>
      </c>
      <c r="AH1444">
        <v>76.473839999999996</v>
      </c>
      <c r="AI1444">
        <v>75.055229999999995</v>
      </c>
      <c r="AJ1444">
        <v>73.209299999999999</v>
      </c>
      <c r="AK1444">
        <v>71.799419999999998</v>
      </c>
      <c r="AL1444">
        <v>70.630809999999997</v>
      </c>
      <c r="AM1444">
        <v>69.74709</v>
      </c>
      <c r="AN1444">
        <v>70.130809999999997</v>
      </c>
      <c r="AO1444">
        <v>74.25291</v>
      </c>
      <c r="AP1444">
        <v>79.479650000000007</v>
      </c>
      <c r="AQ1444">
        <v>84.37791</v>
      </c>
      <c r="AR1444">
        <v>88.558139999999995</v>
      </c>
      <c r="AS1444">
        <v>92.441860000000005</v>
      </c>
      <c r="AT1444">
        <v>95.819770000000005</v>
      </c>
      <c r="AU1444">
        <v>98.49709</v>
      </c>
      <c r="AV1444">
        <v>100.0988</v>
      </c>
      <c r="AW1444">
        <v>100.9128</v>
      </c>
      <c r="AX1444">
        <v>101.3459</v>
      </c>
      <c r="AY1444">
        <v>101.0262</v>
      </c>
      <c r="AZ1444">
        <v>99.299419999999998</v>
      </c>
      <c r="BA1444">
        <v>95.941860000000005</v>
      </c>
      <c r="BB1444">
        <v>90.398250000000004</v>
      </c>
      <c r="BC1444">
        <v>86.244190000000003</v>
      </c>
      <c r="BD1444">
        <v>82.857560000000007</v>
      </c>
      <c r="BE1444">
        <v>80.505809999999997</v>
      </c>
      <c r="BF1444">
        <v>-684.21259999999995</v>
      </c>
      <c r="BG1444">
        <v>222.89099999999999</v>
      </c>
      <c r="BH1444">
        <v>0</v>
      </c>
      <c r="BI1444">
        <v>0</v>
      </c>
      <c r="BJ1444">
        <v>0</v>
      </c>
    </row>
    <row r="1445" spans="1:62" x14ac:dyDescent="0.25">
      <c r="A1445" t="s">
        <v>37</v>
      </c>
      <c r="B1445" t="s">
        <v>25</v>
      </c>
      <c r="C1445" t="s">
        <v>2</v>
      </c>
      <c r="D1445" t="s">
        <v>101</v>
      </c>
      <c r="E1445" t="s">
        <v>127</v>
      </c>
      <c r="F1445" t="s">
        <v>33</v>
      </c>
      <c r="G1445">
        <v>2021</v>
      </c>
      <c r="H1445">
        <v>8</v>
      </c>
      <c r="I1445">
        <v>78.682879999999997</v>
      </c>
      <c r="J1445">
        <v>1077.6289999999999</v>
      </c>
      <c r="K1445">
        <v>1019.159</v>
      </c>
      <c r="L1445">
        <v>997.39940000000001</v>
      </c>
      <c r="M1445">
        <v>988.13810000000001</v>
      </c>
      <c r="N1445">
        <v>969.30650000000003</v>
      </c>
      <c r="O1445">
        <v>1023.533</v>
      </c>
      <c r="P1445">
        <v>1197.75</v>
      </c>
      <c r="Q1445">
        <v>1751.453</v>
      </c>
      <c r="R1445">
        <v>2236.1990000000001</v>
      </c>
      <c r="S1445">
        <v>2762.5749999999998</v>
      </c>
      <c r="T1445">
        <v>3157.7220000000002</v>
      </c>
      <c r="U1445">
        <v>3460.1869999999999</v>
      </c>
      <c r="V1445">
        <v>3722.66</v>
      </c>
      <c r="W1445">
        <v>3909.0639999999999</v>
      </c>
      <c r="X1445">
        <v>4028.4630000000002</v>
      </c>
      <c r="Y1445">
        <v>4095.1120000000001</v>
      </c>
      <c r="Z1445">
        <v>4177.5420000000004</v>
      </c>
      <c r="AA1445">
        <v>4276.8230000000003</v>
      </c>
      <c r="AB1445">
        <v>4275.0559999999996</v>
      </c>
      <c r="AC1445">
        <v>3943.8780000000002</v>
      </c>
      <c r="AD1445">
        <v>3696.5810000000001</v>
      </c>
      <c r="AE1445">
        <v>2733.6579999999999</v>
      </c>
      <c r="AF1445">
        <v>1546.8040000000001</v>
      </c>
      <c r="AG1445">
        <v>1180.252</v>
      </c>
      <c r="AH1445">
        <v>76.892439999999993</v>
      </c>
      <c r="AI1445">
        <v>74.976749999999996</v>
      </c>
      <c r="AJ1445">
        <v>73.139529999999993</v>
      </c>
      <c r="AK1445">
        <v>71.991280000000003</v>
      </c>
      <c r="AL1445">
        <v>70.656970000000001</v>
      </c>
      <c r="AM1445">
        <v>69.485470000000007</v>
      </c>
      <c r="AN1445">
        <v>69.093029999999999</v>
      </c>
      <c r="AO1445">
        <v>72.087209999999999</v>
      </c>
      <c r="AP1445">
        <v>77.005809999999997</v>
      </c>
      <c r="AQ1445">
        <v>82.101749999999996</v>
      </c>
      <c r="AR1445">
        <v>86.648250000000004</v>
      </c>
      <c r="AS1445">
        <v>90.561040000000006</v>
      </c>
      <c r="AT1445">
        <v>93.976749999999996</v>
      </c>
      <c r="AU1445">
        <v>96.529070000000004</v>
      </c>
      <c r="AV1445">
        <v>98.537790000000001</v>
      </c>
      <c r="AW1445">
        <v>99.819770000000005</v>
      </c>
      <c r="AX1445">
        <v>99.531970000000001</v>
      </c>
      <c r="AY1445">
        <v>98.468029999999999</v>
      </c>
      <c r="AZ1445">
        <v>95.953490000000002</v>
      </c>
      <c r="BA1445">
        <v>92.034880000000001</v>
      </c>
      <c r="BB1445">
        <v>87.075580000000002</v>
      </c>
      <c r="BC1445">
        <v>83.970929999999996</v>
      </c>
      <c r="BD1445">
        <v>81.802319999999995</v>
      </c>
      <c r="BE1445">
        <v>79.840119999999999</v>
      </c>
      <c r="BF1445">
        <v>-722.22439999999995</v>
      </c>
      <c r="BG1445">
        <v>248.34460000000001</v>
      </c>
      <c r="BH1445">
        <v>0</v>
      </c>
      <c r="BI1445">
        <v>0</v>
      </c>
      <c r="BJ1445">
        <v>0</v>
      </c>
    </row>
    <row r="1446" spans="1:62" x14ac:dyDescent="0.25">
      <c r="A1446" t="s">
        <v>37</v>
      </c>
      <c r="B1446" t="s">
        <v>25</v>
      </c>
      <c r="C1446" t="s">
        <v>2</v>
      </c>
      <c r="D1446" t="s">
        <v>101</v>
      </c>
      <c r="E1446" t="s">
        <v>127</v>
      </c>
      <c r="F1446" t="s">
        <v>33</v>
      </c>
      <c r="G1446">
        <v>2021</v>
      </c>
      <c r="H1446">
        <v>9</v>
      </c>
      <c r="I1446">
        <v>68.32987</v>
      </c>
      <c r="J1446">
        <v>909.66219999999998</v>
      </c>
      <c r="K1446">
        <v>875.39610000000005</v>
      </c>
      <c r="L1446">
        <v>865.47609999999997</v>
      </c>
      <c r="M1446">
        <v>860.31979999999999</v>
      </c>
      <c r="N1446">
        <v>874.78</v>
      </c>
      <c r="O1446">
        <v>971.47320000000002</v>
      </c>
      <c r="P1446">
        <v>1173.3389999999999</v>
      </c>
      <c r="Q1446">
        <v>1428.645</v>
      </c>
      <c r="R1446">
        <v>1833.42</v>
      </c>
      <c r="S1446">
        <v>2348.8780000000002</v>
      </c>
      <c r="T1446">
        <v>2606.8270000000002</v>
      </c>
      <c r="U1446">
        <v>2851.1350000000002</v>
      </c>
      <c r="V1446">
        <v>3090.299</v>
      </c>
      <c r="W1446">
        <v>3224.3809999999999</v>
      </c>
      <c r="X1446">
        <v>3314.62</v>
      </c>
      <c r="Y1446">
        <v>3335.9090000000001</v>
      </c>
      <c r="Z1446">
        <v>3379.2429999999999</v>
      </c>
      <c r="AA1446">
        <v>3459.2420000000002</v>
      </c>
      <c r="AB1446">
        <v>3396.694</v>
      </c>
      <c r="AC1446">
        <v>3205.3139999999999</v>
      </c>
      <c r="AD1446">
        <v>2905.5929999999998</v>
      </c>
      <c r="AE1446">
        <v>2175.6089999999999</v>
      </c>
      <c r="AF1446">
        <v>1273.2470000000001</v>
      </c>
      <c r="AG1446">
        <v>1008.875</v>
      </c>
      <c r="AH1446">
        <v>74.383719999999997</v>
      </c>
      <c r="AI1446">
        <v>72.703490000000002</v>
      </c>
      <c r="AJ1446">
        <v>71.116280000000003</v>
      </c>
      <c r="AK1446">
        <v>69.590119999999999</v>
      </c>
      <c r="AL1446">
        <v>68.651160000000004</v>
      </c>
      <c r="AM1446">
        <v>67.770349999999993</v>
      </c>
      <c r="AN1446">
        <v>66.822680000000005</v>
      </c>
      <c r="AO1446">
        <v>68.517439999999993</v>
      </c>
      <c r="AP1446">
        <v>73.805229999999995</v>
      </c>
      <c r="AQ1446">
        <v>79.343029999999999</v>
      </c>
      <c r="AR1446">
        <v>84.427319999999995</v>
      </c>
      <c r="AS1446">
        <v>88.973839999999996</v>
      </c>
      <c r="AT1446">
        <v>92.569770000000005</v>
      </c>
      <c r="AU1446">
        <v>95.456400000000002</v>
      </c>
      <c r="AV1446">
        <v>97.459299999999999</v>
      </c>
      <c r="AW1446">
        <v>98.177319999999995</v>
      </c>
      <c r="AX1446">
        <v>97.671509999999998</v>
      </c>
      <c r="AY1446">
        <v>96.488370000000003</v>
      </c>
      <c r="AZ1446">
        <v>93.183139999999995</v>
      </c>
      <c r="BA1446">
        <v>88.043599999999998</v>
      </c>
      <c r="BB1446">
        <v>83.758719999999997</v>
      </c>
      <c r="BC1446">
        <v>80.735470000000007</v>
      </c>
      <c r="BD1446">
        <v>78.546509999999998</v>
      </c>
      <c r="BE1446">
        <v>76.566860000000005</v>
      </c>
      <c r="BF1446">
        <v>-627.19489999999996</v>
      </c>
      <c r="BG1446">
        <v>187.29040000000001</v>
      </c>
      <c r="BH1446">
        <v>0</v>
      </c>
      <c r="BI1446">
        <v>0</v>
      </c>
      <c r="BJ1446">
        <v>0</v>
      </c>
    </row>
    <row r="1447" spans="1:62" x14ac:dyDescent="0.25">
      <c r="A1447" t="s">
        <v>37</v>
      </c>
      <c r="B1447" t="s">
        <v>25</v>
      </c>
      <c r="C1447" t="s">
        <v>2</v>
      </c>
      <c r="D1447" t="s">
        <v>101</v>
      </c>
      <c r="E1447" t="s">
        <v>127</v>
      </c>
      <c r="F1447" t="s">
        <v>33</v>
      </c>
      <c r="G1447">
        <v>2021</v>
      </c>
      <c r="H1447">
        <v>10</v>
      </c>
      <c r="I1447">
        <v>62.11806</v>
      </c>
      <c r="J1447">
        <v>882.42359999999996</v>
      </c>
      <c r="K1447">
        <v>877.94730000000004</v>
      </c>
      <c r="L1447">
        <v>878.96519999999998</v>
      </c>
      <c r="M1447">
        <v>881.85709999999995</v>
      </c>
      <c r="N1447">
        <v>917.24419999999998</v>
      </c>
      <c r="O1447">
        <v>1055.0450000000001</v>
      </c>
      <c r="P1447">
        <v>1114.1579999999999</v>
      </c>
      <c r="Q1447">
        <v>1320.4259999999999</v>
      </c>
      <c r="R1447">
        <v>1513.6389999999999</v>
      </c>
      <c r="S1447">
        <v>1836.126</v>
      </c>
      <c r="T1447">
        <v>2001.5119999999999</v>
      </c>
      <c r="U1447">
        <v>2205.15</v>
      </c>
      <c r="V1447">
        <v>2348.482</v>
      </c>
      <c r="W1447">
        <v>2405.6799999999998</v>
      </c>
      <c r="X1447">
        <v>2428.71</v>
      </c>
      <c r="Y1447">
        <v>2394.2040000000002</v>
      </c>
      <c r="Z1447">
        <v>2411.0250000000001</v>
      </c>
      <c r="AA1447">
        <v>2472.8040000000001</v>
      </c>
      <c r="AB1447">
        <v>2491.8110000000001</v>
      </c>
      <c r="AC1447">
        <v>2429.4250000000002</v>
      </c>
      <c r="AD1447">
        <v>2199.2440000000001</v>
      </c>
      <c r="AE1447">
        <v>1681.7429999999999</v>
      </c>
      <c r="AF1447">
        <v>1082.066</v>
      </c>
      <c r="AG1447">
        <v>898.34119999999996</v>
      </c>
      <c r="AH1447">
        <v>65.892439999999993</v>
      </c>
      <c r="AI1447">
        <v>64.383719999999997</v>
      </c>
      <c r="AJ1447">
        <v>63.438949999999998</v>
      </c>
      <c r="AK1447">
        <v>62.398249999999997</v>
      </c>
      <c r="AL1447">
        <v>61.593020000000003</v>
      </c>
      <c r="AM1447">
        <v>60.880809999999997</v>
      </c>
      <c r="AN1447">
        <v>60.107559999999999</v>
      </c>
      <c r="AO1447">
        <v>60.395350000000001</v>
      </c>
      <c r="AP1447">
        <v>64.369190000000003</v>
      </c>
      <c r="AQ1447">
        <v>69.244190000000003</v>
      </c>
      <c r="AR1447">
        <v>73.860470000000007</v>
      </c>
      <c r="AS1447">
        <v>78.209299999999999</v>
      </c>
      <c r="AT1447">
        <v>82.034880000000001</v>
      </c>
      <c r="AU1447">
        <v>84.470929999999996</v>
      </c>
      <c r="AV1447">
        <v>85.845929999999996</v>
      </c>
      <c r="AW1447">
        <v>86.229650000000007</v>
      </c>
      <c r="AX1447">
        <v>85.517439999999993</v>
      </c>
      <c r="AY1447">
        <v>83.462209999999999</v>
      </c>
      <c r="AZ1447">
        <v>79.290700000000001</v>
      </c>
      <c r="BA1447">
        <v>74.854650000000007</v>
      </c>
      <c r="BB1447">
        <v>71.561040000000006</v>
      </c>
      <c r="BC1447">
        <v>69.197680000000005</v>
      </c>
      <c r="BD1447">
        <v>67.183139999999995</v>
      </c>
      <c r="BE1447">
        <v>65.706400000000002</v>
      </c>
      <c r="BF1447">
        <v>-570.1771</v>
      </c>
      <c r="BG1447">
        <v>154.78540000000001</v>
      </c>
      <c r="BH1447">
        <v>0</v>
      </c>
      <c r="BI1447">
        <v>0</v>
      </c>
      <c r="BJ1447">
        <v>0</v>
      </c>
    </row>
    <row r="1448" spans="1:62" x14ac:dyDescent="0.25">
      <c r="A1448" t="s">
        <v>37</v>
      </c>
      <c r="B1448" t="s">
        <v>25</v>
      </c>
      <c r="C1448" t="s">
        <v>2</v>
      </c>
      <c r="D1448" t="s">
        <v>101</v>
      </c>
      <c r="E1448" t="s">
        <v>127</v>
      </c>
      <c r="F1448" t="s">
        <v>33</v>
      </c>
      <c r="G1448">
        <v>2022</v>
      </c>
      <c r="H1448">
        <v>5</v>
      </c>
      <c r="I1448">
        <v>43.48265</v>
      </c>
      <c r="J1448">
        <v>604.56050000000005</v>
      </c>
      <c r="K1448">
        <v>592.91049999999996</v>
      </c>
      <c r="L1448">
        <v>587.54129999999998</v>
      </c>
      <c r="M1448">
        <v>584.04219999999998</v>
      </c>
      <c r="N1448">
        <v>616.78470000000004</v>
      </c>
      <c r="O1448">
        <v>706.46669999999995</v>
      </c>
      <c r="P1448">
        <v>761.43119999999999</v>
      </c>
      <c r="Q1448">
        <v>890.67809999999997</v>
      </c>
      <c r="R1448">
        <v>1118.4369999999999</v>
      </c>
      <c r="S1448">
        <v>1374.8050000000001</v>
      </c>
      <c r="T1448">
        <v>1521.296</v>
      </c>
      <c r="U1448">
        <v>1661.375</v>
      </c>
      <c r="V1448">
        <v>1780.0450000000001</v>
      </c>
      <c r="W1448">
        <v>1868.19</v>
      </c>
      <c r="X1448">
        <v>1907.2190000000001</v>
      </c>
      <c r="Y1448">
        <v>1904.0540000000001</v>
      </c>
      <c r="Z1448">
        <v>1875.9190000000001</v>
      </c>
      <c r="AA1448">
        <v>1864.9010000000001</v>
      </c>
      <c r="AB1448">
        <v>1899.1389999999999</v>
      </c>
      <c r="AC1448">
        <v>1795.3910000000001</v>
      </c>
      <c r="AD1448">
        <v>1744.432</v>
      </c>
      <c r="AE1448">
        <v>1319.009</v>
      </c>
      <c r="AF1448">
        <v>783.58860000000004</v>
      </c>
      <c r="AG1448">
        <v>621.01149999999996</v>
      </c>
      <c r="AH1448">
        <v>69.561040000000006</v>
      </c>
      <c r="AI1448">
        <v>67.636629999999997</v>
      </c>
      <c r="AJ1448">
        <v>66.258719999999997</v>
      </c>
      <c r="AK1448">
        <v>64.511629999999997</v>
      </c>
      <c r="AL1448">
        <v>63.412790000000001</v>
      </c>
      <c r="AM1448">
        <v>62.430230000000002</v>
      </c>
      <c r="AN1448">
        <v>62.965110000000003</v>
      </c>
      <c r="AO1448">
        <v>67.191860000000005</v>
      </c>
      <c r="AP1448">
        <v>71.822680000000005</v>
      </c>
      <c r="AQ1448">
        <v>75.979650000000007</v>
      </c>
      <c r="AR1448">
        <v>79.965119999999999</v>
      </c>
      <c r="AS1448">
        <v>83.537790000000001</v>
      </c>
      <c r="AT1448">
        <v>86.584299999999999</v>
      </c>
      <c r="AU1448">
        <v>88.953490000000002</v>
      </c>
      <c r="AV1448">
        <v>90.587209999999999</v>
      </c>
      <c r="AW1448">
        <v>91.453490000000002</v>
      </c>
      <c r="AX1448">
        <v>91.895349999999993</v>
      </c>
      <c r="AY1448">
        <v>91.206400000000002</v>
      </c>
      <c r="AZ1448">
        <v>89.186040000000006</v>
      </c>
      <c r="BA1448">
        <v>85.787790000000001</v>
      </c>
      <c r="BB1448">
        <v>81.447680000000005</v>
      </c>
      <c r="BC1448">
        <v>78.017439999999993</v>
      </c>
      <c r="BD1448">
        <v>74.99709</v>
      </c>
      <c r="BE1448">
        <v>72.744190000000003</v>
      </c>
      <c r="BF1448">
        <v>-399.12400000000002</v>
      </c>
      <c r="BG1448">
        <v>75.844859999999997</v>
      </c>
      <c r="BH1448">
        <v>0</v>
      </c>
      <c r="BI1448">
        <v>0</v>
      </c>
      <c r="BJ1448">
        <v>0</v>
      </c>
    </row>
    <row r="1449" spans="1:62" x14ac:dyDescent="0.25">
      <c r="A1449" t="s">
        <v>37</v>
      </c>
      <c r="B1449" t="s">
        <v>25</v>
      </c>
      <c r="C1449" t="s">
        <v>2</v>
      </c>
      <c r="D1449" t="s">
        <v>101</v>
      </c>
      <c r="E1449" t="s">
        <v>127</v>
      </c>
      <c r="F1449" t="s">
        <v>33</v>
      </c>
      <c r="G1449">
        <v>2022</v>
      </c>
      <c r="H1449">
        <v>6</v>
      </c>
      <c r="I1449">
        <v>57.976860000000002</v>
      </c>
      <c r="J1449">
        <v>760.47190000000001</v>
      </c>
      <c r="K1449">
        <v>735.27080000000001</v>
      </c>
      <c r="L1449">
        <v>720.86800000000005</v>
      </c>
      <c r="M1449">
        <v>719.73030000000006</v>
      </c>
      <c r="N1449">
        <v>729.79269999999997</v>
      </c>
      <c r="O1449">
        <v>794.51</v>
      </c>
      <c r="P1449">
        <v>911.5027</v>
      </c>
      <c r="Q1449">
        <v>1261.6949999999999</v>
      </c>
      <c r="R1449">
        <v>1602.9770000000001</v>
      </c>
      <c r="S1449">
        <v>2025.8309999999999</v>
      </c>
      <c r="T1449">
        <v>2338.6799999999998</v>
      </c>
      <c r="U1449">
        <v>2564.2339999999999</v>
      </c>
      <c r="V1449">
        <v>2760.7359999999999</v>
      </c>
      <c r="W1449">
        <v>2894.9670000000001</v>
      </c>
      <c r="X1449">
        <v>2955.8780000000002</v>
      </c>
      <c r="Y1449">
        <v>2936.9609999999998</v>
      </c>
      <c r="Z1449">
        <v>2936.6</v>
      </c>
      <c r="AA1449">
        <v>3013.8420000000001</v>
      </c>
      <c r="AB1449">
        <v>3065.8249999999998</v>
      </c>
      <c r="AC1449">
        <v>2873.7919999999999</v>
      </c>
      <c r="AD1449">
        <v>2650.4920000000002</v>
      </c>
      <c r="AE1449">
        <v>2011.818</v>
      </c>
      <c r="AF1449">
        <v>1087.8489999999999</v>
      </c>
      <c r="AG1449">
        <v>819.74300000000005</v>
      </c>
      <c r="AH1449">
        <v>78.110470000000007</v>
      </c>
      <c r="AI1449">
        <v>76.203490000000002</v>
      </c>
      <c r="AJ1449">
        <v>74.401160000000004</v>
      </c>
      <c r="AK1449">
        <v>72.968029999999999</v>
      </c>
      <c r="AL1449">
        <v>71.514529999999993</v>
      </c>
      <c r="AM1449">
        <v>70.273250000000004</v>
      </c>
      <c r="AN1449">
        <v>70.982560000000007</v>
      </c>
      <c r="AO1449">
        <v>75.148250000000004</v>
      </c>
      <c r="AP1449">
        <v>79.656970000000001</v>
      </c>
      <c r="AQ1449">
        <v>84.095929999999996</v>
      </c>
      <c r="AR1449">
        <v>88.284880000000001</v>
      </c>
      <c r="AS1449">
        <v>91.709299999999999</v>
      </c>
      <c r="AT1449">
        <v>94.604650000000007</v>
      </c>
      <c r="AU1449">
        <v>96.781970000000001</v>
      </c>
      <c r="AV1449">
        <v>98.401160000000004</v>
      </c>
      <c r="AW1449">
        <v>99.258719999999997</v>
      </c>
      <c r="AX1449">
        <v>99.145349999999993</v>
      </c>
      <c r="AY1449">
        <v>98.392439999999993</v>
      </c>
      <c r="AZ1449">
        <v>96.5</v>
      </c>
      <c r="BA1449">
        <v>93.081400000000002</v>
      </c>
      <c r="BB1449">
        <v>88.037790000000001</v>
      </c>
      <c r="BC1449">
        <v>84.25291</v>
      </c>
      <c r="BD1449">
        <v>81.683139999999995</v>
      </c>
      <c r="BE1449">
        <v>79.186040000000006</v>
      </c>
      <c r="BF1449">
        <v>-532.1653</v>
      </c>
      <c r="BG1449">
        <v>134.83529999999999</v>
      </c>
      <c r="BH1449">
        <v>0</v>
      </c>
      <c r="BI1449">
        <v>0</v>
      </c>
      <c r="BJ1449">
        <v>0</v>
      </c>
    </row>
    <row r="1450" spans="1:62" x14ac:dyDescent="0.25">
      <c r="A1450" t="s">
        <v>37</v>
      </c>
      <c r="B1450" t="s">
        <v>25</v>
      </c>
      <c r="C1450" t="s">
        <v>2</v>
      </c>
      <c r="D1450" t="s">
        <v>101</v>
      </c>
      <c r="E1450" t="s">
        <v>127</v>
      </c>
      <c r="F1450" t="s">
        <v>33</v>
      </c>
      <c r="G1450">
        <v>2022</v>
      </c>
      <c r="H1450">
        <v>7</v>
      </c>
      <c r="I1450">
        <v>78.682879999999997</v>
      </c>
      <c r="J1450">
        <v>1070.0650000000001</v>
      </c>
      <c r="K1450">
        <v>1015.961</v>
      </c>
      <c r="L1450">
        <v>990.61080000000004</v>
      </c>
      <c r="M1450">
        <v>986.35419999999999</v>
      </c>
      <c r="N1450">
        <v>957.69399999999996</v>
      </c>
      <c r="O1450">
        <v>1019.9589999999999</v>
      </c>
      <c r="P1450">
        <v>1198.046</v>
      </c>
      <c r="Q1450">
        <v>1738.646</v>
      </c>
      <c r="R1450">
        <v>2227.732</v>
      </c>
      <c r="S1450">
        <v>2816.942</v>
      </c>
      <c r="T1450">
        <v>3253.623</v>
      </c>
      <c r="U1450">
        <v>3577.5120000000002</v>
      </c>
      <c r="V1450">
        <v>3872.74</v>
      </c>
      <c r="W1450">
        <v>4052.4459999999999</v>
      </c>
      <c r="X1450">
        <v>4145.7039999999997</v>
      </c>
      <c r="Y1450">
        <v>4155.3440000000001</v>
      </c>
      <c r="Z1450">
        <v>4176.817</v>
      </c>
      <c r="AA1450">
        <v>4281.9620000000004</v>
      </c>
      <c r="AB1450">
        <v>4314.6710000000003</v>
      </c>
      <c r="AC1450">
        <v>3983.71</v>
      </c>
      <c r="AD1450">
        <v>3649.4960000000001</v>
      </c>
      <c r="AE1450">
        <v>2770.6509999999998</v>
      </c>
      <c r="AF1450">
        <v>1514.4069999999999</v>
      </c>
      <c r="AG1450">
        <v>1149.4970000000001</v>
      </c>
      <c r="AH1450">
        <v>76.473839999999996</v>
      </c>
      <c r="AI1450">
        <v>75.055229999999995</v>
      </c>
      <c r="AJ1450">
        <v>73.209299999999999</v>
      </c>
      <c r="AK1450">
        <v>71.799419999999998</v>
      </c>
      <c r="AL1450">
        <v>70.630809999999997</v>
      </c>
      <c r="AM1450">
        <v>69.74709</v>
      </c>
      <c r="AN1450">
        <v>70.130809999999997</v>
      </c>
      <c r="AO1450">
        <v>74.25291</v>
      </c>
      <c r="AP1450">
        <v>79.479650000000007</v>
      </c>
      <c r="AQ1450">
        <v>84.37791</v>
      </c>
      <c r="AR1450">
        <v>88.558139999999995</v>
      </c>
      <c r="AS1450">
        <v>92.441860000000005</v>
      </c>
      <c r="AT1450">
        <v>95.819770000000005</v>
      </c>
      <c r="AU1450">
        <v>98.49709</v>
      </c>
      <c r="AV1450">
        <v>100.0988</v>
      </c>
      <c r="AW1450">
        <v>100.9128</v>
      </c>
      <c r="AX1450">
        <v>101.3459</v>
      </c>
      <c r="AY1450">
        <v>101.0262</v>
      </c>
      <c r="AZ1450">
        <v>99.299419999999998</v>
      </c>
      <c r="BA1450">
        <v>95.941860000000005</v>
      </c>
      <c r="BB1450">
        <v>90.398250000000004</v>
      </c>
      <c r="BC1450">
        <v>86.244190000000003</v>
      </c>
      <c r="BD1450">
        <v>82.857560000000007</v>
      </c>
      <c r="BE1450">
        <v>80.505809999999997</v>
      </c>
      <c r="BF1450">
        <v>-722.22439999999995</v>
      </c>
      <c r="BG1450">
        <v>248.34460000000001</v>
      </c>
      <c r="BH1450">
        <v>0</v>
      </c>
      <c r="BI1450">
        <v>0</v>
      </c>
      <c r="BJ1450">
        <v>0</v>
      </c>
    </row>
    <row r="1451" spans="1:62" x14ac:dyDescent="0.25">
      <c r="A1451" t="s">
        <v>37</v>
      </c>
      <c r="B1451" t="s">
        <v>25</v>
      </c>
      <c r="C1451" t="s">
        <v>2</v>
      </c>
      <c r="D1451" t="s">
        <v>101</v>
      </c>
      <c r="E1451" t="s">
        <v>127</v>
      </c>
      <c r="F1451" t="s">
        <v>33</v>
      </c>
      <c r="G1451">
        <v>2022</v>
      </c>
      <c r="H1451">
        <v>8</v>
      </c>
      <c r="I1451">
        <v>82.824079999999995</v>
      </c>
      <c r="J1451">
        <v>1134.346</v>
      </c>
      <c r="K1451">
        <v>1072.799</v>
      </c>
      <c r="L1451">
        <v>1049.894</v>
      </c>
      <c r="M1451">
        <v>1040.145</v>
      </c>
      <c r="N1451">
        <v>1020.323</v>
      </c>
      <c r="O1451">
        <v>1077.403</v>
      </c>
      <c r="P1451">
        <v>1260.789</v>
      </c>
      <c r="Q1451">
        <v>1843.635</v>
      </c>
      <c r="R1451">
        <v>2353.8939999999998</v>
      </c>
      <c r="S1451">
        <v>2907.9740000000002</v>
      </c>
      <c r="T1451">
        <v>3323.9169999999999</v>
      </c>
      <c r="U1451">
        <v>3642.3020000000001</v>
      </c>
      <c r="V1451">
        <v>3918.5889999999999</v>
      </c>
      <c r="W1451">
        <v>4114.8050000000003</v>
      </c>
      <c r="X1451">
        <v>4240.4880000000003</v>
      </c>
      <c r="Y1451">
        <v>4310.6450000000004</v>
      </c>
      <c r="Z1451">
        <v>4397.4120000000003</v>
      </c>
      <c r="AA1451">
        <v>4501.9189999999999</v>
      </c>
      <c r="AB1451">
        <v>4500.0590000000002</v>
      </c>
      <c r="AC1451">
        <v>4151.451</v>
      </c>
      <c r="AD1451">
        <v>3891.1379999999999</v>
      </c>
      <c r="AE1451">
        <v>2877.5349999999999</v>
      </c>
      <c r="AF1451">
        <v>1628.2149999999999</v>
      </c>
      <c r="AG1451">
        <v>1242.3699999999999</v>
      </c>
      <c r="AH1451">
        <v>76.892439999999993</v>
      </c>
      <c r="AI1451">
        <v>74.976749999999996</v>
      </c>
      <c r="AJ1451">
        <v>73.139529999999993</v>
      </c>
      <c r="AK1451">
        <v>71.991280000000003</v>
      </c>
      <c r="AL1451">
        <v>70.656970000000001</v>
      </c>
      <c r="AM1451">
        <v>69.485470000000007</v>
      </c>
      <c r="AN1451">
        <v>69.093029999999999</v>
      </c>
      <c r="AO1451">
        <v>72.087209999999999</v>
      </c>
      <c r="AP1451">
        <v>77.005809999999997</v>
      </c>
      <c r="AQ1451">
        <v>82.101749999999996</v>
      </c>
      <c r="AR1451">
        <v>86.648250000000004</v>
      </c>
      <c r="AS1451">
        <v>90.561040000000006</v>
      </c>
      <c r="AT1451">
        <v>93.976749999999996</v>
      </c>
      <c r="AU1451">
        <v>96.529070000000004</v>
      </c>
      <c r="AV1451">
        <v>98.537790000000001</v>
      </c>
      <c r="AW1451">
        <v>99.819770000000005</v>
      </c>
      <c r="AX1451">
        <v>99.531970000000001</v>
      </c>
      <c r="AY1451">
        <v>98.468029999999999</v>
      </c>
      <c r="AZ1451">
        <v>95.953490000000002</v>
      </c>
      <c r="BA1451">
        <v>92.034880000000001</v>
      </c>
      <c r="BB1451">
        <v>87.075580000000002</v>
      </c>
      <c r="BC1451">
        <v>83.970929999999996</v>
      </c>
      <c r="BD1451">
        <v>81.802319999999995</v>
      </c>
      <c r="BE1451">
        <v>79.840119999999999</v>
      </c>
      <c r="BF1451">
        <v>-760.23609999999996</v>
      </c>
      <c r="BG1451">
        <v>275.17399999999998</v>
      </c>
      <c r="BH1451">
        <v>0</v>
      </c>
      <c r="BI1451">
        <v>0</v>
      </c>
      <c r="BJ1451">
        <v>0</v>
      </c>
    </row>
    <row r="1452" spans="1:62" x14ac:dyDescent="0.25">
      <c r="A1452" t="s">
        <v>37</v>
      </c>
      <c r="B1452" t="s">
        <v>25</v>
      </c>
      <c r="C1452" t="s">
        <v>2</v>
      </c>
      <c r="D1452" t="s">
        <v>101</v>
      </c>
      <c r="E1452" t="s">
        <v>127</v>
      </c>
      <c r="F1452" t="s">
        <v>33</v>
      </c>
      <c r="G1452">
        <v>2022</v>
      </c>
      <c r="H1452">
        <v>9</v>
      </c>
      <c r="I1452">
        <v>70.400469999999999</v>
      </c>
      <c r="J1452">
        <v>937.22749999999996</v>
      </c>
      <c r="K1452">
        <v>901.92319999999995</v>
      </c>
      <c r="L1452">
        <v>891.70249999999999</v>
      </c>
      <c r="M1452">
        <v>886.39</v>
      </c>
      <c r="N1452">
        <v>901.28840000000002</v>
      </c>
      <c r="O1452">
        <v>1000.912</v>
      </c>
      <c r="P1452">
        <v>1208.895</v>
      </c>
      <c r="Q1452">
        <v>1471.9369999999999</v>
      </c>
      <c r="R1452">
        <v>1888.9780000000001</v>
      </c>
      <c r="S1452">
        <v>2420.056</v>
      </c>
      <c r="T1452">
        <v>2685.8209999999999</v>
      </c>
      <c r="U1452">
        <v>2937.5329999999999</v>
      </c>
      <c r="V1452">
        <v>3183.944</v>
      </c>
      <c r="W1452">
        <v>3322.0889999999999</v>
      </c>
      <c r="X1452">
        <v>3415.0630000000001</v>
      </c>
      <c r="Y1452">
        <v>3436.9969999999998</v>
      </c>
      <c r="Z1452">
        <v>3481.6439999999998</v>
      </c>
      <c r="AA1452">
        <v>3564.067</v>
      </c>
      <c r="AB1452">
        <v>3499.6239999999998</v>
      </c>
      <c r="AC1452">
        <v>3302.444</v>
      </c>
      <c r="AD1452">
        <v>2993.6410000000001</v>
      </c>
      <c r="AE1452">
        <v>2241.5360000000001</v>
      </c>
      <c r="AF1452">
        <v>1311.83</v>
      </c>
      <c r="AG1452">
        <v>1039.4469999999999</v>
      </c>
      <c r="AH1452">
        <v>74.383719999999997</v>
      </c>
      <c r="AI1452">
        <v>72.703490000000002</v>
      </c>
      <c r="AJ1452">
        <v>71.116280000000003</v>
      </c>
      <c r="AK1452">
        <v>69.590119999999999</v>
      </c>
      <c r="AL1452">
        <v>68.651160000000004</v>
      </c>
      <c r="AM1452">
        <v>67.770349999999993</v>
      </c>
      <c r="AN1452">
        <v>66.822680000000005</v>
      </c>
      <c r="AO1452">
        <v>68.517439999999993</v>
      </c>
      <c r="AP1452">
        <v>73.805229999999995</v>
      </c>
      <c r="AQ1452">
        <v>79.343029999999999</v>
      </c>
      <c r="AR1452">
        <v>84.427319999999995</v>
      </c>
      <c r="AS1452">
        <v>88.973839999999996</v>
      </c>
      <c r="AT1452">
        <v>92.569770000000005</v>
      </c>
      <c r="AU1452">
        <v>95.456400000000002</v>
      </c>
      <c r="AV1452">
        <v>97.459299999999999</v>
      </c>
      <c r="AW1452">
        <v>98.177319999999995</v>
      </c>
      <c r="AX1452">
        <v>97.671509999999998</v>
      </c>
      <c r="AY1452">
        <v>96.488370000000003</v>
      </c>
      <c r="AZ1452">
        <v>93.183139999999995</v>
      </c>
      <c r="BA1452">
        <v>88.043599999999998</v>
      </c>
      <c r="BB1452">
        <v>83.758719999999997</v>
      </c>
      <c r="BC1452">
        <v>80.735470000000007</v>
      </c>
      <c r="BD1452">
        <v>78.546509999999998</v>
      </c>
      <c r="BE1452">
        <v>76.566860000000005</v>
      </c>
      <c r="BF1452">
        <v>-646.20069999999998</v>
      </c>
      <c r="BG1452">
        <v>198.81319999999999</v>
      </c>
      <c r="BH1452">
        <v>0</v>
      </c>
      <c r="BI1452">
        <v>0</v>
      </c>
      <c r="BJ1452">
        <v>0</v>
      </c>
    </row>
    <row r="1453" spans="1:62" x14ac:dyDescent="0.25">
      <c r="A1453" t="s">
        <v>37</v>
      </c>
      <c r="B1453" t="s">
        <v>25</v>
      </c>
      <c r="C1453" t="s">
        <v>2</v>
      </c>
      <c r="D1453" t="s">
        <v>101</v>
      </c>
      <c r="E1453" t="s">
        <v>127</v>
      </c>
      <c r="F1453" t="s">
        <v>33</v>
      </c>
      <c r="G1453">
        <v>2022</v>
      </c>
      <c r="H1453">
        <v>10</v>
      </c>
      <c r="I1453">
        <v>64.188670000000002</v>
      </c>
      <c r="J1453">
        <v>911.83770000000004</v>
      </c>
      <c r="K1453">
        <v>907.21220000000005</v>
      </c>
      <c r="L1453">
        <v>908.26400000000001</v>
      </c>
      <c r="M1453">
        <v>911.25229999999999</v>
      </c>
      <c r="N1453">
        <v>947.81899999999996</v>
      </c>
      <c r="O1453">
        <v>1090.213</v>
      </c>
      <c r="P1453">
        <v>1151.297</v>
      </c>
      <c r="Q1453">
        <v>1364.44</v>
      </c>
      <c r="R1453">
        <v>1564.0940000000001</v>
      </c>
      <c r="S1453">
        <v>1897.33</v>
      </c>
      <c r="T1453">
        <v>2068.2289999999998</v>
      </c>
      <c r="U1453">
        <v>2278.6550000000002</v>
      </c>
      <c r="V1453">
        <v>2426.7640000000001</v>
      </c>
      <c r="W1453">
        <v>2485.87</v>
      </c>
      <c r="X1453">
        <v>2509.6669999999999</v>
      </c>
      <c r="Y1453">
        <v>2474.011</v>
      </c>
      <c r="Z1453">
        <v>2491.3919999999998</v>
      </c>
      <c r="AA1453">
        <v>2555.23</v>
      </c>
      <c r="AB1453">
        <v>2574.8719999999998</v>
      </c>
      <c r="AC1453">
        <v>2510.4050000000002</v>
      </c>
      <c r="AD1453">
        <v>2272.5520000000001</v>
      </c>
      <c r="AE1453">
        <v>1737.8009999999999</v>
      </c>
      <c r="AF1453">
        <v>1118.135</v>
      </c>
      <c r="AG1453">
        <v>928.28589999999997</v>
      </c>
      <c r="AH1453">
        <v>65.892439999999993</v>
      </c>
      <c r="AI1453">
        <v>64.383719999999997</v>
      </c>
      <c r="AJ1453">
        <v>63.438949999999998</v>
      </c>
      <c r="AK1453">
        <v>62.398249999999997</v>
      </c>
      <c r="AL1453">
        <v>61.593020000000003</v>
      </c>
      <c r="AM1453">
        <v>60.880809999999997</v>
      </c>
      <c r="AN1453">
        <v>60.107559999999999</v>
      </c>
      <c r="AO1453">
        <v>60.395350000000001</v>
      </c>
      <c r="AP1453">
        <v>64.369190000000003</v>
      </c>
      <c r="AQ1453">
        <v>69.244190000000003</v>
      </c>
      <c r="AR1453">
        <v>73.860470000000007</v>
      </c>
      <c r="AS1453">
        <v>78.209299999999999</v>
      </c>
      <c r="AT1453">
        <v>82.034880000000001</v>
      </c>
      <c r="AU1453">
        <v>84.470929999999996</v>
      </c>
      <c r="AV1453">
        <v>85.845929999999996</v>
      </c>
      <c r="AW1453">
        <v>86.229650000000007</v>
      </c>
      <c r="AX1453">
        <v>85.517439999999993</v>
      </c>
      <c r="AY1453">
        <v>83.462209999999999</v>
      </c>
      <c r="AZ1453">
        <v>79.290700000000001</v>
      </c>
      <c r="BA1453">
        <v>74.854650000000007</v>
      </c>
      <c r="BB1453">
        <v>71.561040000000006</v>
      </c>
      <c r="BC1453">
        <v>69.197680000000005</v>
      </c>
      <c r="BD1453">
        <v>67.183139999999995</v>
      </c>
      <c r="BE1453">
        <v>65.706400000000002</v>
      </c>
      <c r="BF1453">
        <v>-589.18299999999999</v>
      </c>
      <c r="BG1453">
        <v>165.2764</v>
      </c>
      <c r="BH1453">
        <v>0</v>
      </c>
      <c r="BI1453">
        <v>0</v>
      </c>
      <c r="BJ1453">
        <v>0</v>
      </c>
    </row>
    <row r="1454" spans="1:62" x14ac:dyDescent="0.25">
      <c r="A1454" t="s">
        <v>37</v>
      </c>
      <c r="B1454" t="s">
        <v>25</v>
      </c>
      <c r="C1454" t="s">
        <v>2</v>
      </c>
      <c r="D1454" t="s">
        <v>101</v>
      </c>
      <c r="E1454" t="s">
        <v>127</v>
      </c>
      <c r="F1454" t="s">
        <v>31</v>
      </c>
      <c r="G1454">
        <v>2019</v>
      </c>
      <c r="H1454">
        <v>8</v>
      </c>
      <c r="I1454">
        <v>43</v>
      </c>
      <c r="J1454">
        <v>587.78219999999999</v>
      </c>
      <c r="K1454">
        <v>556.05870000000004</v>
      </c>
      <c r="L1454">
        <v>544.52409999999998</v>
      </c>
      <c r="M1454">
        <v>538.68960000000004</v>
      </c>
      <c r="N1454">
        <v>530.02110000000005</v>
      </c>
      <c r="O1454">
        <v>560.20730000000003</v>
      </c>
      <c r="P1454">
        <v>655.84590000000003</v>
      </c>
      <c r="Q1454">
        <v>958.77520000000004</v>
      </c>
      <c r="R1454">
        <v>1220.78</v>
      </c>
      <c r="S1454">
        <v>1510.441</v>
      </c>
      <c r="T1454">
        <v>1731.9269999999999</v>
      </c>
      <c r="U1454">
        <v>1898.422</v>
      </c>
      <c r="V1454">
        <v>2040.058</v>
      </c>
      <c r="W1454">
        <v>2141.9560000000001</v>
      </c>
      <c r="X1454">
        <v>2204.9549999999999</v>
      </c>
      <c r="Y1454">
        <v>2237.652</v>
      </c>
      <c r="Z1454">
        <v>2285.261</v>
      </c>
      <c r="AA1454">
        <v>2340.5520000000001</v>
      </c>
      <c r="AB1454">
        <v>2340.8220000000001</v>
      </c>
      <c r="AC1454">
        <v>2160.614</v>
      </c>
      <c r="AD1454">
        <v>2025.3109999999999</v>
      </c>
      <c r="AE1454">
        <v>1496.5909999999999</v>
      </c>
      <c r="AF1454">
        <v>842.8184</v>
      </c>
      <c r="AG1454">
        <v>643.80820000000006</v>
      </c>
      <c r="AH1454">
        <v>76.465119999999999</v>
      </c>
      <c r="AI1454">
        <v>74.734740000000002</v>
      </c>
      <c r="AJ1454">
        <v>72.966570000000004</v>
      </c>
      <c r="AK1454">
        <v>71.587209999999999</v>
      </c>
      <c r="AL1454">
        <v>70.363370000000003</v>
      </c>
      <c r="AM1454">
        <v>69.319040000000001</v>
      </c>
      <c r="AN1454">
        <v>69.257270000000005</v>
      </c>
      <c r="AO1454">
        <v>72.501459999999994</v>
      </c>
      <c r="AP1454">
        <v>77.486919999999998</v>
      </c>
      <c r="AQ1454">
        <v>82.479650000000007</v>
      </c>
      <c r="AR1454">
        <v>86.979650000000007</v>
      </c>
      <c r="AS1454">
        <v>90.921509999999998</v>
      </c>
      <c r="AT1454">
        <v>94.242729999999995</v>
      </c>
      <c r="AU1454">
        <v>96.816140000000004</v>
      </c>
      <c r="AV1454">
        <v>98.624279999999999</v>
      </c>
      <c r="AW1454">
        <v>99.542190000000005</v>
      </c>
      <c r="AX1454">
        <v>99.42371</v>
      </c>
      <c r="AY1454">
        <v>98.593779999999995</v>
      </c>
      <c r="AZ1454">
        <v>96.234020000000001</v>
      </c>
      <c r="BA1454">
        <v>92.275440000000003</v>
      </c>
      <c r="BB1454">
        <v>87.317589999999996</v>
      </c>
      <c r="BC1454">
        <v>83.800870000000003</v>
      </c>
      <c r="BD1454">
        <v>81.222380000000001</v>
      </c>
      <c r="BE1454">
        <v>79.024709999999999</v>
      </c>
      <c r="BF1454">
        <v>-394.69380000000001</v>
      </c>
      <c r="BG1454">
        <v>74.170490000000001</v>
      </c>
      <c r="BH1454">
        <v>0</v>
      </c>
      <c r="BI1454">
        <v>0</v>
      </c>
      <c r="BJ1454">
        <v>0</v>
      </c>
    </row>
    <row r="1455" spans="1:62" x14ac:dyDescent="0.25">
      <c r="A1455" t="s">
        <v>37</v>
      </c>
      <c r="B1455" t="s">
        <v>25</v>
      </c>
      <c r="C1455" t="s">
        <v>2</v>
      </c>
      <c r="D1455" t="s">
        <v>101</v>
      </c>
      <c r="E1455" t="s">
        <v>127</v>
      </c>
      <c r="F1455" t="s">
        <v>31</v>
      </c>
      <c r="G1455">
        <v>2020</v>
      </c>
      <c r="H1455">
        <v>8</v>
      </c>
      <c r="I1455">
        <v>74.541679999999999</v>
      </c>
      <c r="J1455">
        <v>1018.937</v>
      </c>
      <c r="K1455">
        <v>963.94290000000001</v>
      </c>
      <c r="L1455">
        <v>943.94740000000002</v>
      </c>
      <c r="M1455">
        <v>933.83330000000001</v>
      </c>
      <c r="N1455">
        <v>918.80619999999999</v>
      </c>
      <c r="O1455">
        <v>971.13469999999995</v>
      </c>
      <c r="P1455">
        <v>1136.9269999999999</v>
      </c>
      <c r="Q1455">
        <v>1662.0630000000001</v>
      </c>
      <c r="R1455">
        <v>2116.2550000000001</v>
      </c>
      <c r="S1455">
        <v>2618.39</v>
      </c>
      <c r="T1455">
        <v>3002.3440000000001</v>
      </c>
      <c r="U1455">
        <v>3290.9670000000001</v>
      </c>
      <c r="V1455">
        <v>3536.4969999999998</v>
      </c>
      <c r="W1455">
        <v>3713.14</v>
      </c>
      <c r="X1455">
        <v>3822.3510000000001</v>
      </c>
      <c r="Y1455">
        <v>3879.0309999999999</v>
      </c>
      <c r="Z1455">
        <v>3961.5630000000001</v>
      </c>
      <c r="AA1455">
        <v>4057.4110000000001</v>
      </c>
      <c r="AB1455">
        <v>4057.88</v>
      </c>
      <c r="AC1455">
        <v>3745.4830000000002</v>
      </c>
      <c r="AD1455">
        <v>3510.9319999999998</v>
      </c>
      <c r="AE1455">
        <v>2594.3820000000001</v>
      </c>
      <c r="AF1455">
        <v>1461.049</v>
      </c>
      <c r="AG1455">
        <v>1116.059</v>
      </c>
      <c r="AH1455">
        <v>76.465119999999999</v>
      </c>
      <c r="AI1455">
        <v>74.734740000000002</v>
      </c>
      <c r="AJ1455">
        <v>72.966570000000004</v>
      </c>
      <c r="AK1455">
        <v>71.587209999999999</v>
      </c>
      <c r="AL1455">
        <v>70.363370000000003</v>
      </c>
      <c r="AM1455">
        <v>69.319040000000001</v>
      </c>
      <c r="AN1455">
        <v>69.257270000000005</v>
      </c>
      <c r="AO1455">
        <v>72.501459999999994</v>
      </c>
      <c r="AP1455">
        <v>77.486919999999998</v>
      </c>
      <c r="AQ1455">
        <v>82.479650000000007</v>
      </c>
      <c r="AR1455">
        <v>86.979650000000007</v>
      </c>
      <c r="AS1455">
        <v>90.921509999999998</v>
      </c>
      <c r="AT1455">
        <v>94.242729999999995</v>
      </c>
      <c r="AU1455">
        <v>96.816140000000004</v>
      </c>
      <c r="AV1455">
        <v>98.624279999999999</v>
      </c>
      <c r="AW1455">
        <v>99.542190000000005</v>
      </c>
      <c r="AX1455">
        <v>99.42371</v>
      </c>
      <c r="AY1455">
        <v>98.593779999999995</v>
      </c>
      <c r="AZ1455">
        <v>96.234020000000001</v>
      </c>
      <c r="BA1455">
        <v>92.275440000000003</v>
      </c>
      <c r="BB1455">
        <v>87.317589999999996</v>
      </c>
      <c r="BC1455">
        <v>83.800870000000003</v>
      </c>
      <c r="BD1455">
        <v>81.222380000000001</v>
      </c>
      <c r="BE1455">
        <v>79.024709999999999</v>
      </c>
      <c r="BF1455">
        <v>-684.21259999999995</v>
      </c>
      <c r="BG1455">
        <v>222.89099999999999</v>
      </c>
      <c r="BH1455">
        <v>0</v>
      </c>
      <c r="BI1455">
        <v>0</v>
      </c>
      <c r="BJ1455">
        <v>0</v>
      </c>
    </row>
    <row r="1456" spans="1:62" x14ac:dyDescent="0.25">
      <c r="A1456" t="s">
        <v>37</v>
      </c>
      <c r="B1456" t="s">
        <v>25</v>
      </c>
      <c r="C1456" t="s">
        <v>2</v>
      </c>
      <c r="D1456" t="s">
        <v>101</v>
      </c>
      <c r="E1456" t="s">
        <v>127</v>
      </c>
      <c r="F1456" t="s">
        <v>31</v>
      </c>
      <c r="G1456">
        <v>2021</v>
      </c>
      <c r="H1456">
        <v>8</v>
      </c>
      <c r="I1456">
        <v>78.682879999999997</v>
      </c>
      <c r="J1456">
        <v>1075.5440000000001</v>
      </c>
      <c r="K1456">
        <v>1017.495</v>
      </c>
      <c r="L1456">
        <v>996.38890000000004</v>
      </c>
      <c r="M1456">
        <v>985.71280000000002</v>
      </c>
      <c r="N1456">
        <v>969.85080000000005</v>
      </c>
      <c r="O1456">
        <v>1025.087</v>
      </c>
      <c r="P1456">
        <v>1200.0889999999999</v>
      </c>
      <c r="Q1456">
        <v>1754.4</v>
      </c>
      <c r="R1456">
        <v>2233.8249999999998</v>
      </c>
      <c r="S1456">
        <v>2763.8560000000002</v>
      </c>
      <c r="T1456">
        <v>3169.14</v>
      </c>
      <c r="U1456">
        <v>3473.7979999999998</v>
      </c>
      <c r="V1456">
        <v>3732.9690000000001</v>
      </c>
      <c r="W1456">
        <v>3919.4250000000002</v>
      </c>
      <c r="X1456">
        <v>4034.703</v>
      </c>
      <c r="Y1456">
        <v>4094.5329999999999</v>
      </c>
      <c r="Z1456">
        <v>4181.6490000000003</v>
      </c>
      <c r="AA1456">
        <v>4282.8220000000001</v>
      </c>
      <c r="AB1456">
        <v>4283.317</v>
      </c>
      <c r="AC1456">
        <v>3953.5650000000001</v>
      </c>
      <c r="AD1456">
        <v>3705.9830000000002</v>
      </c>
      <c r="AE1456">
        <v>2738.5140000000001</v>
      </c>
      <c r="AF1456">
        <v>1542.2180000000001</v>
      </c>
      <c r="AG1456">
        <v>1178.0619999999999</v>
      </c>
      <c r="AH1456">
        <v>76.465119999999999</v>
      </c>
      <c r="AI1456">
        <v>74.734740000000002</v>
      </c>
      <c r="AJ1456">
        <v>72.966570000000004</v>
      </c>
      <c r="AK1456">
        <v>71.587209999999999</v>
      </c>
      <c r="AL1456">
        <v>70.363370000000003</v>
      </c>
      <c r="AM1456">
        <v>69.319040000000001</v>
      </c>
      <c r="AN1456">
        <v>69.257270000000005</v>
      </c>
      <c r="AO1456">
        <v>72.501459999999994</v>
      </c>
      <c r="AP1456">
        <v>77.486919999999998</v>
      </c>
      <c r="AQ1456">
        <v>82.479650000000007</v>
      </c>
      <c r="AR1456">
        <v>86.979650000000007</v>
      </c>
      <c r="AS1456">
        <v>90.921509999999998</v>
      </c>
      <c r="AT1456">
        <v>94.242729999999995</v>
      </c>
      <c r="AU1456">
        <v>96.816140000000004</v>
      </c>
      <c r="AV1456">
        <v>98.624279999999999</v>
      </c>
      <c r="AW1456">
        <v>99.542190000000005</v>
      </c>
      <c r="AX1456">
        <v>99.42371</v>
      </c>
      <c r="AY1456">
        <v>98.593779999999995</v>
      </c>
      <c r="AZ1456">
        <v>96.234020000000001</v>
      </c>
      <c r="BA1456">
        <v>92.275440000000003</v>
      </c>
      <c r="BB1456">
        <v>87.317589999999996</v>
      </c>
      <c r="BC1456">
        <v>83.800870000000003</v>
      </c>
      <c r="BD1456">
        <v>81.222380000000001</v>
      </c>
      <c r="BE1456">
        <v>79.024709999999999</v>
      </c>
      <c r="BF1456">
        <v>-722.22439999999995</v>
      </c>
      <c r="BG1456">
        <v>248.34460000000001</v>
      </c>
      <c r="BH1456">
        <v>0</v>
      </c>
      <c r="BI1456">
        <v>0</v>
      </c>
      <c r="BJ1456">
        <v>0</v>
      </c>
    </row>
    <row r="1457" spans="1:62" x14ac:dyDescent="0.25">
      <c r="A1457" t="s">
        <v>37</v>
      </c>
      <c r="B1457" t="s">
        <v>25</v>
      </c>
      <c r="C1457" t="s">
        <v>2</v>
      </c>
      <c r="D1457" t="s">
        <v>101</v>
      </c>
      <c r="E1457" t="s">
        <v>127</v>
      </c>
      <c r="F1457" t="s">
        <v>31</v>
      </c>
      <c r="G1457">
        <v>2022</v>
      </c>
      <c r="H1457">
        <v>8</v>
      </c>
      <c r="I1457">
        <v>82.824079999999995</v>
      </c>
      <c r="J1457">
        <v>1132.152</v>
      </c>
      <c r="K1457">
        <v>1071.048</v>
      </c>
      <c r="L1457">
        <v>1048.83</v>
      </c>
      <c r="M1457">
        <v>1037.5920000000001</v>
      </c>
      <c r="N1457">
        <v>1020.896</v>
      </c>
      <c r="O1457">
        <v>1079.038</v>
      </c>
      <c r="P1457">
        <v>1263.252</v>
      </c>
      <c r="Q1457">
        <v>1846.7370000000001</v>
      </c>
      <c r="R1457">
        <v>2351.395</v>
      </c>
      <c r="S1457">
        <v>2909.3220000000001</v>
      </c>
      <c r="T1457">
        <v>3335.9369999999999</v>
      </c>
      <c r="U1457">
        <v>3656.63</v>
      </c>
      <c r="V1457">
        <v>3929.4409999999998</v>
      </c>
      <c r="W1457">
        <v>4125.7110000000002</v>
      </c>
      <c r="X1457">
        <v>4247.0559999999996</v>
      </c>
      <c r="Y1457">
        <v>4310.0349999999999</v>
      </c>
      <c r="Z1457">
        <v>4401.7359999999999</v>
      </c>
      <c r="AA1457">
        <v>4508.2340000000004</v>
      </c>
      <c r="AB1457">
        <v>4508.7550000000001</v>
      </c>
      <c r="AC1457">
        <v>4161.6469999999999</v>
      </c>
      <c r="AD1457">
        <v>3901.0349999999999</v>
      </c>
      <c r="AE1457">
        <v>2882.6460000000002</v>
      </c>
      <c r="AF1457">
        <v>1623.3869999999999</v>
      </c>
      <c r="AG1457">
        <v>1240.066</v>
      </c>
      <c r="AH1457">
        <v>76.465119999999999</v>
      </c>
      <c r="AI1457">
        <v>74.734740000000002</v>
      </c>
      <c r="AJ1457">
        <v>72.966570000000004</v>
      </c>
      <c r="AK1457">
        <v>71.587209999999999</v>
      </c>
      <c r="AL1457">
        <v>70.363370000000003</v>
      </c>
      <c r="AM1457">
        <v>69.319040000000001</v>
      </c>
      <c r="AN1457">
        <v>69.257270000000005</v>
      </c>
      <c r="AO1457">
        <v>72.501459999999994</v>
      </c>
      <c r="AP1457">
        <v>77.486919999999998</v>
      </c>
      <c r="AQ1457">
        <v>82.479650000000007</v>
      </c>
      <c r="AR1457">
        <v>86.979650000000007</v>
      </c>
      <c r="AS1457">
        <v>90.921509999999998</v>
      </c>
      <c r="AT1457">
        <v>94.242729999999995</v>
      </c>
      <c r="AU1457">
        <v>96.816140000000004</v>
      </c>
      <c r="AV1457">
        <v>98.624279999999999</v>
      </c>
      <c r="AW1457">
        <v>99.542190000000005</v>
      </c>
      <c r="AX1457">
        <v>99.42371</v>
      </c>
      <c r="AY1457">
        <v>98.593779999999995</v>
      </c>
      <c r="AZ1457">
        <v>96.234020000000001</v>
      </c>
      <c r="BA1457">
        <v>92.275440000000003</v>
      </c>
      <c r="BB1457">
        <v>87.317589999999996</v>
      </c>
      <c r="BC1457">
        <v>83.800870000000003</v>
      </c>
      <c r="BD1457">
        <v>81.222380000000001</v>
      </c>
      <c r="BE1457">
        <v>79.024709999999999</v>
      </c>
      <c r="BF1457">
        <v>-760.23609999999996</v>
      </c>
      <c r="BG1457">
        <v>275.17399999999998</v>
      </c>
      <c r="BH1457">
        <v>0</v>
      </c>
      <c r="BI1457">
        <v>0</v>
      </c>
      <c r="BJ1457">
        <v>0</v>
      </c>
    </row>
    <row r="1458" spans="1:62" x14ac:dyDescent="0.25">
      <c r="A1458" t="s">
        <v>37</v>
      </c>
      <c r="B1458" t="s">
        <v>25</v>
      </c>
      <c r="C1458" t="s">
        <v>3</v>
      </c>
      <c r="D1458" t="s">
        <v>126</v>
      </c>
      <c r="E1458" t="s">
        <v>100</v>
      </c>
      <c r="F1458" t="s">
        <v>33</v>
      </c>
      <c r="G1458">
        <v>2019</v>
      </c>
      <c r="H1458">
        <v>5</v>
      </c>
      <c r="I1458">
        <v>38</v>
      </c>
      <c r="J1458">
        <v>622.27200000000005</v>
      </c>
      <c r="K1458">
        <v>609.1345</v>
      </c>
      <c r="L1458">
        <v>617.4</v>
      </c>
      <c r="M1458">
        <v>626.31510000000003</v>
      </c>
      <c r="N1458">
        <v>633.75519999999995</v>
      </c>
      <c r="O1458">
        <v>642.87540000000001</v>
      </c>
      <c r="P1458">
        <v>769.88699999999994</v>
      </c>
      <c r="Q1458">
        <v>878.38239999999996</v>
      </c>
      <c r="R1458">
        <v>998.41909999999996</v>
      </c>
      <c r="S1458">
        <v>1142.963</v>
      </c>
      <c r="T1458">
        <v>1270.327</v>
      </c>
      <c r="U1458">
        <v>1368.537</v>
      </c>
      <c r="V1458">
        <v>1426.143</v>
      </c>
      <c r="W1458">
        <v>1495.9469999999999</v>
      </c>
      <c r="X1458">
        <v>1569.7840000000001</v>
      </c>
      <c r="Y1458">
        <v>1620.4960000000001</v>
      </c>
      <c r="Z1458">
        <v>1661.473</v>
      </c>
      <c r="AA1458">
        <v>1698.3679999999999</v>
      </c>
      <c r="AB1458">
        <v>1711.633</v>
      </c>
      <c r="AC1458">
        <v>1638.114</v>
      </c>
      <c r="AD1458">
        <v>1652.9259999999999</v>
      </c>
      <c r="AE1458">
        <v>1304.8800000000001</v>
      </c>
      <c r="AF1458">
        <v>698.87040000000002</v>
      </c>
      <c r="AG1458">
        <v>596.89390000000003</v>
      </c>
      <c r="AH1458">
        <v>67.934209999999993</v>
      </c>
      <c r="AI1458">
        <v>66.536190000000005</v>
      </c>
      <c r="AJ1458">
        <v>65.138159999999999</v>
      </c>
      <c r="AK1458">
        <v>63.18092</v>
      </c>
      <c r="AL1458">
        <v>62.37829</v>
      </c>
      <c r="AM1458">
        <v>61.226970000000001</v>
      </c>
      <c r="AN1458">
        <v>61.69408</v>
      </c>
      <c r="AO1458">
        <v>66.654600000000002</v>
      </c>
      <c r="AP1458">
        <v>73.019739999999999</v>
      </c>
      <c r="AQ1458">
        <v>77.9375</v>
      </c>
      <c r="AR1458">
        <v>82.009860000000003</v>
      </c>
      <c r="AS1458">
        <v>84.88158</v>
      </c>
      <c r="AT1458">
        <v>87.36842</v>
      </c>
      <c r="AU1458">
        <v>89.447360000000003</v>
      </c>
      <c r="AV1458">
        <v>90.976969999999994</v>
      </c>
      <c r="AW1458">
        <v>91.75658</v>
      </c>
      <c r="AX1458">
        <v>91.9375</v>
      </c>
      <c r="AY1458">
        <v>91.457239999999999</v>
      </c>
      <c r="AZ1458">
        <v>89.190790000000007</v>
      </c>
      <c r="BA1458">
        <v>82.865139999999997</v>
      </c>
      <c r="BB1458">
        <v>77.059209999999993</v>
      </c>
      <c r="BC1458">
        <v>73.322360000000003</v>
      </c>
      <c r="BD1458">
        <v>70.983549999999994</v>
      </c>
      <c r="BE1458">
        <v>69.082239999999999</v>
      </c>
      <c r="BF1458">
        <v>-375.85559999999998</v>
      </c>
      <c r="BG1458">
        <v>193.0505</v>
      </c>
      <c r="BH1458">
        <v>0</v>
      </c>
      <c r="BI1458">
        <v>0</v>
      </c>
      <c r="BJ1458">
        <v>0</v>
      </c>
    </row>
    <row r="1459" spans="1:62" x14ac:dyDescent="0.25">
      <c r="A1459" t="s">
        <v>37</v>
      </c>
      <c r="B1459" t="s">
        <v>25</v>
      </c>
      <c r="C1459" t="s">
        <v>3</v>
      </c>
      <c r="D1459" t="s">
        <v>126</v>
      </c>
      <c r="E1459" t="s">
        <v>100</v>
      </c>
      <c r="F1459" t="s">
        <v>33</v>
      </c>
      <c r="G1459">
        <v>2019</v>
      </c>
      <c r="H1459">
        <v>6</v>
      </c>
      <c r="I1459">
        <v>38</v>
      </c>
      <c r="J1459">
        <v>607.83450000000005</v>
      </c>
      <c r="K1459">
        <v>594.21510000000001</v>
      </c>
      <c r="L1459">
        <v>607.56439999999998</v>
      </c>
      <c r="M1459">
        <v>609.11869999999999</v>
      </c>
      <c r="N1459">
        <v>607.51919999999996</v>
      </c>
      <c r="O1459">
        <v>587.11850000000004</v>
      </c>
      <c r="P1459">
        <v>723.51679999999999</v>
      </c>
      <c r="Q1459">
        <v>877.46230000000003</v>
      </c>
      <c r="R1459">
        <v>991.85389999999995</v>
      </c>
      <c r="S1459">
        <v>1215.71</v>
      </c>
      <c r="T1459">
        <v>1384.402</v>
      </c>
      <c r="U1459">
        <v>1533.146</v>
      </c>
      <c r="V1459">
        <v>1627.922</v>
      </c>
      <c r="W1459">
        <v>1719.61</v>
      </c>
      <c r="X1459">
        <v>1782.789</v>
      </c>
      <c r="Y1459">
        <v>1848.93</v>
      </c>
      <c r="Z1459">
        <v>1876.4680000000001</v>
      </c>
      <c r="AA1459">
        <v>1916.972</v>
      </c>
      <c r="AB1459">
        <v>1935.865</v>
      </c>
      <c r="AC1459">
        <v>1846.1120000000001</v>
      </c>
      <c r="AD1459">
        <v>1792.5139999999999</v>
      </c>
      <c r="AE1459">
        <v>1424.33</v>
      </c>
      <c r="AF1459">
        <v>693.36879999999996</v>
      </c>
      <c r="AG1459">
        <v>578.4443</v>
      </c>
      <c r="AH1459">
        <v>70.023030000000006</v>
      </c>
      <c r="AI1459">
        <v>69.19408</v>
      </c>
      <c r="AJ1459">
        <v>68.19408</v>
      </c>
      <c r="AK1459">
        <v>67.128290000000007</v>
      </c>
      <c r="AL1459">
        <v>66.684209999999993</v>
      </c>
      <c r="AM1459">
        <v>65.838809999999995</v>
      </c>
      <c r="AN1459">
        <v>66.384860000000003</v>
      </c>
      <c r="AO1459">
        <v>70.960530000000006</v>
      </c>
      <c r="AP1459">
        <v>76.549340000000001</v>
      </c>
      <c r="AQ1459">
        <v>81.325659999999999</v>
      </c>
      <c r="AR1459">
        <v>85.447360000000003</v>
      </c>
      <c r="AS1459">
        <v>88.68092</v>
      </c>
      <c r="AT1459">
        <v>91.013159999999999</v>
      </c>
      <c r="AU1459">
        <v>92.796049999999994</v>
      </c>
      <c r="AV1459">
        <v>94.43092</v>
      </c>
      <c r="AW1459">
        <v>95.671049999999994</v>
      </c>
      <c r="AX1459">
        <v>95.56908</v>
      </c>
      <c r="AY1459">
        <v>95.217100000000002</v>
      </c>
      <c r="AZ1459">
        <v>93.822360000000003</v>
      </c>
      <c r="BA1459">
        <v>89.532899999999998</v>
      </c>
      <c r="BB1459">
        <v>82.56908</v>
      </c>
      <c r="BC1459">
        <v>78.128290000000007</v>
      </c>
      <c r="BD1459">
        <v>75.161190000000005</v>
      </c>
      <c r="BE1459">
        <v>72.986840000000001</v>
      </c>
      <c r="BF1459">
        <v>-375.85559999999998</v>
      </c>
      <c r="BG1459">
        <v>193.0505</v>
      </c>
      <c r="BH1459">
        <v>0</v>
      </c>
      <c r="BI1459">
        <v>0</v>
      </c>
      <c r="BJ1459">
        <v>0</v>
      </c>
    </row>
    <row r="1460" spans="1:62" x14ac:dyDescent="0.25">
      <c r="A1460" t="s">
        <v>37</v>
      </c>
      <c r="B1460" t="s">
        <v>25</v>
      </c>
      <c r="C1460" t="s">
        <v>3</v>
      </c>
      <c r="D1460" t="s">
        <v>126</v>
      </c>
      <c r="E1460" t="s">
        <v>100</v>
      </c>
      <c r="F1460" t="s">
        <v>33</v>
      </c>
      <c r="G1460">
        <v>2019</v>
      </c>
      <c r="H1460">
        <v>7</v>
      </c>
      <c r="I1460">
        <v>38</v>
      </c>
      <c r="J1460">
        <v>571.90779999999995</v>
      </c>
      <c r="K1460">
        <v>551.78629999999998</v>
      </c>
      <c r="L1460">
        <v>560.10509999999999</v>
      </c>
      <c r="M1460">
        <v>564.19740000000002</v>
      </c>
      <c r="N1460">
        <v>569.51229999999998</v>
      </c>
      <c r="O1460">
        <v>539.16840000000002</v>
      </c>
      <c r="P1460">
        <v>684.75369999999998</v>
      </c>
      <c r="Q1460">
        <v>960.07399999999996</v>
      </c>
      <c r="R1460">
        <v>1035.3530000000001</v>
      </c>
      <c r="S1460">
        <v>1258.2080000000001</v>
      </c>
      <c r="T1460">
        <v>1420.5640000000001</v>
      </c>
      <c r="U1460">
        <v>1561.586</v>
      </c>
      <c r="V1460">
        <v>1670.819</v>
      </c>
      <c r="W1460">
        <v>1781.819</v>
      </c>
      <c r="X1460">
        <v>1871.681</v>
      </c>
      <c r="Y1460">
        <v>1949.0630000000001</v>
      </c>
      <c r="Z1460">
        <v>2002.0029999999999</v>
      </c>
      <c r="AA1460">
        <v>2065.1570000000002</v>
      </c>
      <c r="AB1460">
        <v>2067.2550000000001</v>
      </c>
      <c r="AC1460">
        <v>1943.5820000000001</v>
      </c>
      <c r="AD1460">
        <v>1876.1369999999999</v>
      </c>
      <c r="AE1460">
        <v>1443.664</v>
      </c>
      <c r="AF1460">
        <v>687.27980000000002</v>
      </c>
      <c r="AG1460">
        <v>572.33280000000002</v>
      </c>
      <c r="AH1460">
        <v>75.970399999999998</v>
      </c>
      <c r="AI1460">
        <v>73.365139999999997</v>
      </c>
      <c r="AJ1460">
        <v>71.828950000000006</v>
      </c>
      <c r="AK1460">
        <v>70.947360000000003</v>
      </c>
      <c r="AL1460">
        <v>69.921049999999994</v>
      </c>
      <c r="AM1460">
        <v>69.299340000000001</v>
      </c>
      <c r="AN1460">
        <v>70.279600000000002</v>
      </c>
      <c r="AO1460">
        <v>74.641450000000006</v>
      </c>
      <c r="AP1460">
        <v>79.082239999999999</v>
      </c>
      <c r="AQ1460">
        <v>83.625</v>
      </c>
      <c r="AR1460">
        <v>88.667760000000001</v>
      </c>
      <c r="AS1460">
        <v>92.38158</v>
      </c>
      <c r="AT1460">
        <v>95.25658</v>
      </c>
      <c r="AU1460">
        <v>97.332239999999999</v>
      </c>
      <c r="AV1460">
        <v>98.894739999999999</v>
      </c>
      <c r="AW1460">
        <v>99.595399999999998</v>
      </c>
      <c r="AX1460">
        <v>100.1217</v>
      </c>
      <c r="AY1460">
        <v>99.723690000000005</v>
      </c>
      <c r="AZ1460">
        <v>98.730260000000001</v>
      </c>
      <c r="BA1460">
        <v>94.098690000000005</v>
      </c>
      <c r="BB1460">
        <v>86.901309999999995</v>
      </c>
      <c r="BC1460">
        <v>82.190790000000007</v>
      </c>
      <c r="BD1460">
        <v>79.634860000000003</v>
      </c>
      <c r="BE1460">
        <v>77.799340000000001</v>
      </c>
      <c r="BF1460">
        <v>-375.85559999999998</v>
      </c>
      <c r="BG1460">
        <v>193.0505</v>
      </c>
      <c r="BH1460">
        <v>0</v>
      </c>
      <c r="BI1460">
        <v>0</v>
      </c>
      <c r="BJ1460">
        <v>0</v>
      </c>
    </row>
    <row r="1461" spans="1:62" x14ac:dyDescent="0.25">
      <c r="A1461" t="s">
        <v>37</v>
      </c>
      <c r="B1461" t="s">
        <v>25</v>
      </c>
      <c r="C1461" t="s">
        <v>3</v>
      </c>
      <c r="D1461" t="s">
        <v>126</v>
      </c>
      <c r="E1461" t="s">
        <v>100</v>
      </c>
      <c r="F1461" t="s">
        <v>33</v>
      </c>
      <c r="G1461">
        <v>2019</v>
      </c>
      <c r="H1461">
        <v>8</v>
      </c>
      <c r="I1461">
        <v>38</v>
      </c>
      <c r="J1461">
        <v>572.40970000000004</v>
      </c>
      <c r="K1461">
        <v>553.17560000000003</v>
      </c>
      <c r="L1461">
        <v>553.94209999999998</v>
      </c>
      <c r="M1461">
        <v>555.62379999999996</v>
      </c>
      <c r="N1461">
        <v>552.78219999999999</v>
      </c>
      <c r="O1461">
        <v>543.66690000000006</v>
      </c>
      <c r="P1461">
        <v>726.33669999999995</v>
      </c>
      <c r="Q1461">
        <v>934.00239999999997</v>
      </c>
      <c r="R1461">
        <v>1035</v>
      </c>
      <c r="S1461">
        <v>1229.4480000000001</v>
      </c>
      <c r="T1461">
        <v>1422.5029999999999</v>
      </c>
      <c r="U1461">
        <v>1564.9190000000001</v>
      </c>
      <c r="V1461">
        <v>1666.55</v>
      </c>
      <c r="W1461">
        <v>1777.366</v>
      </c>
      <c r="X1461">
        <v>1873.4880000000001</v>
      </c>
      <c r="Y1461">
        <v>1958.077</v>
      </c>
      <c r="Z1461">
        <v>2023.202</v>
      </c>
      <c r="AA1461">
        <v>2094.181</v>
      </c>
      <c r="AB1461">
        <v>2109.7849999999999</v>
      </c>
      <c r="AC1461">
        <v>1981.7750000000001</v>
      </c>
      <c r="AD1461">
        <v>1892.521</v>
      </c>
      <c r="AE1461">
        <v>1457.578</v>
      </c>
      <c r="AF1461">
        <v>723.43529999999998</v>
      </c>
      <c r="AG1461">
        <v>614.14610000000005</v>
      </c>
      <c r="AH1461">
        <v>74.638159999999999</v>
      </c>
      <c r="AI1461">
        <v>73.223690000000005</v>
      </c>
      <c r="AJ1461">
        <v>71.664469999999994</v>
      </c>
      <c r="AK1461">
        <v>70.565790000000007</v>
      </c>
      <c r="AL1461">
        <v>69.115139999999997</v>
      </c>
      <c r="AM1461">
        <v>68.74342</v>
      </c>
      <c r="AN1461">
        <v>68.549340000000001</v>
      </c>
      <c r="AO1461">
        <v>72.177639999999997</v>
      </c>
      <c r="AP1461">
        <v>77.664469999999994</v>
      </c>
      <c r="AQ1461">
        <v>83.134860000000003</v>
      </c>
      <c r="AR1461">
        <v>88.039469999999994</v>
      </c>
      <c r="AS1461">
        <v>91.50658</v>
      </c>
      <c r="AT1461">
        <v>94.513159999999999</v>
      </c>
      <c r="AU1461">
        <v>96.723690000000005</v>
      </c>
      <c r="AV1461">
        <v>98.601969999999994</v>
      </c>
      <c r="AW1461">
        <v>99.56908</v>
      </c>
      <c r="AX1461">
        <v>99.970399999999998</v>
      </c>
      <c r="AY1461">
        <v>99.24342</v>
      </c>
      <c r="AZ1461">
        <v>96.776309999999995</v>
      </c>
      <c r="BA1461">
        <v>90.473690000000005</v>
      </c>
      <c r="BB1461">
        <v>83.588809999999995</v>
      </c>
      <c r="BC1461">
        <v>79.855260000000001</v>
      </c>
      <c r="BD1461">
        <v>77.266450000000006</v>
      </c>
      <c r="BE1461">
        <v>75.957239999999999</v>
      </c>
      <c r="BF1461">
        <v>-375.85559999999998</v>
      </c>
      <c r="BG1461">
        <v>193.0505</v>
      </c>
      <c r="BH1461">
        <v>0</v>
      </c>
      <c r="BI1461">
        <v>0</v>
      </c>
      <c r="BJ1461">
        <v>0</v>
      </c>
    </row>
    <row r="1462" spans="1:62" x14ac:dyDescent="0.25">
      <c r="A1462" t="s">
        <v>37</v>
      </c>
      <c r="B1462" t="s">
        <v>25</v>
      </c>
      <c r="C1462" t="s">
        <v>3</v>
      </c>
      <c r="D1462" t="s">
        <v>126</v>
      </c>
      <c r="E1462" t="s">
        <v>100</v>
      </c>
      <c r="F1462" t="s">
        <v>33</v>
      </c>
      <c r="G1462">
        <v>2019</v>
      </c>
      <c r="H1462">
        <v>9</v>
      </c>
      <c r="I1462">
        <v>38</v>
      </c>
      <c r="J1462">
        <v>587.24429999999995</v>
      </c>
      <c r="K1462">
        <v>582.40660000000003</v>
      </c>
      <c r="L1462">
        <v>591.75710000000004</v>
      </c>
      <c r="M1462">
        <v>601.0172</v>
      </c>
      <c r="N1462">
        <v>612.37699999999995</v>
      </c>
      <c r="O1462">
        <v>612.57209999999998</v>
      </c>
      <c r="P1462">
        <v>743.69860000000006</v>
      </c>
      <c r="Q1462">
        <v>873.50429999999994</v>
      </c>
      <c r="R1462">
        <v>1001.624</v>
      </c>
      <c r="S1462">
        <v>1153.01</v>
      </c>
      <c r="T1462">
        <v>1298.2570000000001</v>
      </c>
      <c r="U1462">
        <v>1405.4770000000001</v>
      </c>
      <c r="V1462">
        <v>1491.972</v>
      </c>
      <c r="W1462">
        <v>1570.453</v>
      </c>
      <c r="X1462">
        <v>1647.864</v>
      </c>
      <c r="Y1462">
        <v>1716.008</v>
      </c>
      <c r="Z1462">
        <v>1763.2159999999999</v>
      </c>
      <c r="AA1462">
        <v>1836.2809999999999</v>
      </c>
      <c r="AB1462">
        <v>1825.2429999999999</v>
      </c>
      <c r="AC1462">
        <v>1744.2750000000001</v>
      </c>
      <c r="AD1462">
        <v>1642.9649999999999</v>
      </c>
      <c r="AE1462">
        <v>1290.7159999999999</v>
      </c>
      <c r="AF1462">
        <v>658.52729999999997</v>
      </c>
      <c r="AG1462">
        <v>548.99540000000002</v>
      </c>
      <c r="AH1462">
        <v>68.210530000000006</v>
      </c>
      <c r="AI1462">
        <v>67.039469999999994</v>
      </c>
      <c r="AJ1462">
        <v>65.684209999999993</v>
      </c>
      <c r="AK1462">
        <v>64.536190000000005</v>
      </c>
      <c r="AL1462">
        <v>64.332239999999999</v>
      </c>
      <c r="AM1462">
        <v>63.713819999999998</v>
      </c>
      <c r="AN1462">
        <v>63.134869999999999</v>
      </c>
      <c r="AO1462">
        <v>65.125</v>
      </c>
      <c r="AP1462">
        <v>71.434209999999993</v>
      </c>
      <c r="AQ1462">
        <v>78.453950000000006</v>
      </c>
      <c r="AR1462">
        <v>84.289469999999994</v>
      </c>
      <c r="AS1462">
        <v>88.0625</v>
      </c>
      <c r="AT1462">
        <v>90.68092</v>
      </c>
      <c r="AU1462">
        <v>92.55592</v>
      </c>
      <c r="AV1462">
        <v>93.845399999999998</v>
      </c>
      <c r="AW1462">
        <v>94.559209999999993</v>
      </c>
      <c r="AX1462">
        <v>94.575659999999999</v>
      </c>
      <c r="AY1462">
        <v>93.36842</v>
      </c>
      <c r="AZ1462">
        <v>89.164469999999994</v>
      </c>
      <c r="BA1462">
        <v>81.792760000000001</v>
      </c>
      <c r="BB1462">
        <v>76.713809999999995</v>
      </c>
      <c r="BC1462">
        <v>73.871709999999993</v>
      </c>
      <c r="BD1462">
        <v>71.9375</v>
      </c>
      <c r="BE1462">
        <v>70.697360000000003</v>
      </c>
      <c r="BF1462">
        <v>-375.85559999999998</v>
      </c>
      <c r="BG1462">
        <v>193.0505</v>
      </c>
      <c r="BH1462">
        <v>0</v>
      </c>
      <c r="BI1462">
        <v>0</v>
      </c>
      <c r="BJ1462">
        <v>0</v>
      </c>
    </row>
    <row r="1463" spans="1:62" x14ac:dyDescent="0.25">
      <c r="A1463" t="s">
        <v>37</v>
      </c>
      <c r="B1463" t="s">
        <v>25</v>
      </c>
      <c r="C1463" t="s">
        <v>3</v>
      </c>
      <c r="D1463" t="s">
        <v>126</v>
      </c>
      <c r="E1463" t="s">
        <v>100</v>
      </c>
      <c r="F1463" t="s">
        <v>33</v>
      </c>
      <c r="G1463">
        <v>2019</v>
      </c>
      <c r="H1463">
        <v>10</v>
      </c>
      <c r="I1463">
        <v>38</v>
      </c>
      <c r="J1463">
        <v>636.69680000000005</v>
      </c>
      <c r="K1463">
        <v>632.6508</v>
      </c>
      <c r="L1463">
        <v>640.57539999999995</v>
      </c>
      <c r="M1463">
        <v>648.50170000000003</v>
      </c>
      <c r="N1463">
        <v>660.29430000000002</v>
      </c>
      <c r="O1463">
        <v>676.26760000000002</v>
      </c>
      <c r="P1463">
        <v>744.04349999999999</v>
      </c>
      <c r="Q1463">
        <v>902.83780000000002</v>
      </c>
      <c r="R1463">
        <v>1012.357</v>
      </c>
      <c r="S1463">
        <v>1152.01</v>
      </c>
      <c r="T1463">
        <v>1274.2439999999999</v>
      </c>
      <c r="U1463">
        <v>1380.8009999999999</v>
      </c>
      <c r="V1463">
        <v>1422.365</v>
      </c>
      <c r="W1463">
        <v>1459.1510000000001</v>
      </c>
      <c r="X1463">
        <v>1514.7850000000001</v>
      </c>
      <c r="Y1463">
        <v>1580.57</v>
      </c>
      <c r="Z1463">
        <v>1645.9770000000001</v>
      </c>
      <c r="AA1463">
        <v>1703.8720000000001</v>
      </c>
      <c r="AB1463">
        <v>1703.7529999999999</v>
      </c>
      <c r="AC1463">
        <v>1640.1980000000001</v>
      </c>
      <c r="AD1463">
        <v>1548.845</v>
      </c>
      <c r="AE1463">
        <v>1224.1990000000001</v>
      </c>
      <c r="AF1463">
        <v>698.98749999999995</v>
      </c>
      <c r="AG1463">
        <v>578.25369999999998</v>
      </c>
      <c r="AH1463">
        <v>67.036190000000005</v>
      </c>
      <c r="AI1463">
        <v>65.332239999999999</v>
      </c>
      <c r="AJ1463">
        <v>64.80592</v>
      </c>
      <c r="AK1463">
        <v>64.184209999999993</v>
      </c>
      <c r="AL1463">
        <v>63.50329</v>
      </c>
      <c r="AM1463">
        <v>62.786180000000002</v>
      </c>
      <c r="AN1463">
        <v>61.924340000000001</v>
      </c>
      <c r="AO1463">
        <v>62.62829</v>
      </c>
      <c r="AP1463">
        <v>67.559209999999993</v>
      </c>
      <c r="AQ1463">
        <v>74.371709999999993</v>
      </c>
      <c r="AR1463">
        <v>80.052639999999997</v>
      </c>
      <c r="AS1463">
        <v>84.098690000000005</v>
      </c>
      <c r="AT1463">
        <v>86.80592</v>
      </c>
      <c r="AU1463">
        <v>88.61842</v>
      </c>
      <c r="AV1463">
        <v>90.072360000000003</v>
      </c>
      <c r="AW1463">
        <v>90.766450000000006</v>
      </c>
      <c r="AX1463">
        <v>90.769739999999999</v>
      </c>
      <c r="AY1463">
        <v>88.796049999999994</v>
      </c>
      <c r="AZ1463">
        <v>83.361840000000001</v>
      </c>
      <c r="BA1463">
        <v>77.299340000000001</v>
      </c>
      <c r="BB1463">
        <v>73.717100000000002</v>
      </c>
      <c r="BC1463">
        <v>71.144739999999999</v>
      </c>
      <c r="BD1463">
        <v>69.233549999999994</v>
      </c>
      <c r="BE1463">
        <v>67.516450000000006</v>
      </c>
      <c r="BF1463">
        <v>-375.85559999999998</v>
      </c>
      <c r="BG1463">
        <v>193.0505</v>
      </c>
      <c r="BH1463">
        <v>0</v>
      </c>
      <c r="BI1463">
        <v>0</v>
      </c>
      <c r="BJ1463">
        <v>0</v>
      </c>
    </row>
    <row r="1464" spans="1:62" x14ac:dyDescent="0.25">
      <c r="A1464" t="s">
        <v>37</v>
      </c>
      <c r="B1464" t="s">
        <v>25</v>
      </c>
      <c r="C1464" t="s">
        <v>3</v>
      </c>
      <c r="D1464" t="s">
        <v>126</v>
      </c>
      <c r="E1464" t="s">
        <v>100</v>
      </c>
      <c r="F1464" t="s">
        <v>33</v>
      </c>
      <c r="G1464">
        <v>2020</v>
      </c>
      <c r="H1464">
        <v>5</v>
      </c>
      <c r="I1464">
        <v>34.766849999999998</v>
      </c>
      <c r="J1464">
        <v>569.32740000000001</v>
      </c>
      <c r="K1464">
        <v>557.30759999999998</v>
      </c>
      <c r="L1464">
        <v>564.86990000000003</v>
      </c>
      <c r="M1464">
        <v>573.02650000000006</v>
      </c>
      <c r="N1464">
        <v>579.83360000000005</v>
      </c>
      <c r="O1464">
        <v>588.17769999999996</v>
      </c>
      <c r="P1464">
        <v>704.38279999999997</v>
      </c>
      <c r="Q1464">
        <v>803.6472</v>
      </c>
      <c r="R1464">
        <v>913.47080000000005</v>
      </c>
      <c r="S1464">
        <v>1045.7159999999999</v>
      </c>
      <c r="T1464">
        <v>1162.2439999999999</v>
      </c>
      <c r="U1464">
        <v>1252.098</v>
      </c>
      <c r="V1464">
        <v>1304.8030000000001</v>
      </c>
      <c r="W1464">
        <v>1368.6679999999999</v>
      </c>
      <c r="X1464">
        <v>1436.222</v>
      </c>
      <c r="Y1464">
        <v>1482.62</v>
      </c>
      <c r="Z1464">
        <v>1520.11</v>
      </c>
      <c r="AA1464">
        <v>1553.866</v>
      </c>
      <c r="AB1464">
        <v>1566.002</v>
      </c>
      <c r="AC1464">
        <v>1498.739</v>
      </c>
      <c r="AD1464">
        <v>1512.29</v>
      </c>
      <c r="AE1464">
        <v>1193.857</v>
      </c>
      <c r="AF1464">
        <v>639.4085</v>
      </c>
      <c r="AG1464">
        <v>546.10850000000005</v>
      </c>
      <c r="AH1464">
        <v>67.934209999999993</v>
      </c>
      <c r="AI1464">
        <v>66.536190000000005</v>
      </c>
      <c r="AJ1464">
        <v>65.138159999999999</v>
      </c>
      <c r="AK1464">
        <v>63.18092</v>
      </c>
      <c r="AL1464">
        <v>62.37829</v>
      </c>
      <c r="AM1464">
        <v>61.226970000000001</v>
      </c>
      <c r="AN1464">
        <v>61.69408</v>
      </c>
      <c r="AO1464">
        <v>66.654600000000002</v>
      </c>
      <c r="AP1464">
        <v>73.019739999999999</v>
      </c>
      <c r="AQ1464">
        <v>77.9375</v>
      </c>
      <c r="AR1464">
        <v>82.009860000000003</v>
      </c>
      <c r="AS1464">
        <v>84.88158</v>
      </c>
      <c r="AT1464">
        <v>87.36842</v>
      </c>
      <c r="AU1464">
        <v>89.447360000000003</v>
      </c>
      <c r="AV1464">
        <v>90.976969999999994</v>
      </c>
      <c r="AW1464">
        <v>91.75658</v>
      </c>
      <c r="AX1464">
        <v>91.9375</v>
      </c>
      <c r="AY1464">
        <v>91.457239999999999</v>
      </c>
      <c r="AZ1464">
        <v>89.190790000000007</v>
      </c>
      <c r="BA1464">
        <v>82.865139999999997</v>
      </c>
      <c r="BB1464">
        <v>77.059209999999993</v>
      </c>
      <c r="BC1464">
        <v>73.322360000000003</v>
      </c>
      <c r="BD1464">
        <v>70.983549999999994</v>
      </c>
      <c r="BE1464">
        <v>69.082239999999999</v>
      </c>
      <c r="BF1464">
        <v>-343.87670000000003</v>
      </c>
      <c r="BG1464">
        <v>161.59739999999999</v>
      </c>
      <c r="BH1464">
        <v>0</v>
      </c>
      <c r="BI1464">
        <v>0</v>
      </c>
      <c r="BJ1464">
        <v>0</v>
      </c>
    </row>
    <row r="1465" spans="1:62" x14ac:dyDescent="0.25">
      <c r="A1465" t="s">
        <v>37</v>
      </c>
      <c r="B1465" t="s">
        <v>25</v>
      </c>
      <c r="C1465" t="s">
        <v>3</v>
      </c>
      <c r="D1465" t="s">
        <v>126</v>
      </c>
      <c r="E1465" t="s">
        <v>100</v>
      </c>
      <c r="F1465" t="s">
        <v>33</v>
      </c>
      <c r="G1465">
        <v>2020</v>
      </c>
      <c r="H1465">
        <v>6</v>
      </c>
      <c r="I1465">
        <v>45.74586</v>
      </c>
      <c r="J1465">
        <v>731.73450000000003</v>
      </c>
      <c r="K1465">
        <v>715.33910000000003</v>
      </c>
      <c r="L1465">
        <v>731.40940000000001</v>
      </c>
      <c r="M1465">
        <v>733.28049999999996</v>
      </c>
      <c r="N1465">
        <v>731.35500000000002</v>
      </c>
      <c r="O1465">
        <v>706.79579999999999</v>
      </c>
      <c r="P1465">
        <v>870.9973</v>
      </c>
      <c r="Q1465">
        <v>1056.3230000000001</v>
      </c>
      <c r="R1465">
        <v>1194.0319999999999</v>
      </c>
      <c r="S1465">
        <v>1463.518</v>
      </c>
      <c r="T1465">
        <v>1666.596</v>
      </c>
      <c r="U1465">
        <v>1845.66</v>
      </c>
      <c r="V1465">
        <v>1959.7560000000001</v>
      </c>
      <c r="W1465">
        <v>2070.1329999999998</v>
      </c>
      <c r="X1465">
        <v>2146.19</v>
      </c>
      <c r="Y1465">
        <v>2225.8130000000001</v>
      </c>
      <c r="Z1465">
        <v>2258.9639999999999</v>
      </c>
      <c r="AA1465">
        <v>2307.7240000000002</v>
      </c>
      <c r="AB1465">
        <v>2330.4690000000001</v>
      </c>
      <c r="AC1465">
        <v>2222.4209999999998</v>
      </c>
      <c r="AD1465">
        <v>2157.8969999999999</v>
      </c>
      <c r="AE1465">
        <v>1714.663</v>
      </c>
      <c r="AF1465">
        <v>834.70399999999995</v>
      </c>
      <c r="AG1465">
        <v>696.35350000000005</v>
      </c>
      <c r="AH1465">
        <v>70.023030000000006</v>
      </c>
      <c r="AI1465">
        <v>69.19408</v>
      </c>
      <c r="AJ1465">
        <v>68.19408</v>
      </c>
      <c r="AK1465">
        <v>67.128290000000007</v>
      </c>
      <c r="AL1465">
        <v>66.684209999999993</v>
      </c>
      <c r="AM1465">
        <v>65.838809999999995</v>
      </c>
      <c r="AN1465">
        <v>66.384860000000003</v>
      </c>
      <c r="AO1465">
        <v>70.960530000000006</v>
      </c>
      <c r="AP1465">
        <v>76.549340000000001</v>
      </c>
      <c r="AQ1465">
        <v>81.325659999999999</v>
      </c>
      <c r="AR1465">
        <v>85.447360000000003</v>
      </c>
      <c r="AS1465">
        <v>88.68092</v>
      </c>
      <c r="AT1465">
        <v>91.013159999999999</v>
      </c>
      <c r="AU1465">
        <v>92.796049999999994</v>
      </c>
      <c r="AV1465">
        <v>94.43092</v>
      </c>
      <c r="AW1465">
        <v>95.671049999999994</v>
      </c>
      <c r="AX1465">
        <v>95.56908</v>
      </c>
      <c r="AY1465">
        <v>95.217100000000002</v>
      </c>
      <c r="AZ1465">
        <v>93.822360000000003</v>
      </c>
      <c r="BA1465">
        <v>89.532899999999998</v>
      </c>
      <c r="BB1465">
        <v>82.56908</v>
      </c>
      <c r="BC1465">
        <v>78.128290000000007</v>
      </c>
      <c r="BD1465">
        <v>75.161190000000005</v>
      </c>
      <c r="BE1465">
        <v>72.986840000000001</v>
      </c>
      <c r="BF1465">
        <v>-452.46940000000001</v>
      </c>
      <c r="BG1465">
        <v>279.774</v>
      </c>
      <c r="BH1465">
        <v>0</v>
      </c>
      <c r="BI1465">
        <v>0</v>
      </c>
      <c r="BJ1465">
        <v>0</v>
      </c>
    </row>
    <row r="1466" spans="1:62" x14ac:dyDescent="0.25">
      <c r="A1466" t="s">
        <v>37</v>
      </c>
      <c r="B1466" t="s">
        <v>25</v>
      </c>
      <c r="C1466" t="s">
        <v>3</v>
      </c>
      <c r="D1466" t="s">
        <v>126</v>
      </c>
      <c r="E1466" t="s">
        <v>100</v>
      </c>
      <c r="F1466" t="s">
        <v>33</v>
      </c>
      <c r="G1466">
        <v>2020</v>
      </c>
      <c r="H1466">
        <v>7</v>
      </c>
      <c r="I1466">
        <v>62.214370000000002</v>
      </c>
      <c r="J1466">
        <v>936.33889999999997</v>
      </c>
      <c r="K1466">
        <v>903.39570000000003</v>
      </c>
      <c r="L1466">
        <v>917.0154</v>
      </c>
      <c r="M1466">
        <v>923.71529999999996</v>
      </c>
      <c r="N1466">
        <v>932.4171</v>
      </c>
      <c r="O1466">
        <v>882.73739999999998</v>
      </c>
      <c r="P1466">
        <v>1121.0930000000001</v>
      </c>
      <c r="Q1466">
        <v>1571.8530000000001</v>
      </c>
      <c r="R1466">
        <v>1695.1010000000001</v>
      </c>
      <c r="S1466">
        <v>2059.9630000000002</v>
      </c>
      <c r="T1466">
        <v>2325.7759999999998</v>
      </c>
      <c r="U1466">
        <v>2556.6590000000001</v>
      </c>
      <c r="V1466">
        <v>2735.498</v>
      </c>
      <c r="W1466">
        <v>2917.23</v>
      </c>
      <c r="X1466">
        <v>3064.3539999999998</v>
      </c>
      <c r="Y1466">
        <v>3191.0450000000001</v>
      </c>
      <c r="Z1466">
        <v>3277.72</v>
      </c>
      <c r="AA1466">
        <v>3381.1170000000002</v>
      </c>
      <c r="AB1466">
        <v>3384.5509999999999</v>
      </c>
      <c r="AC1466">
        <v>3182.0709999999999</v>
      </c>
      <c r="AD1466">
        <v>3071.6489999999999</v>
      </c>
      <c r="AE1466">
        <v>2363.596</v>
      </c>
      <c r="AF1466">
        <v>1125.2280000000001</v>
      </c>
      <c r="AG1466">
        <v>937.03489999999999</v>
      </c>
      <c r="AH1466">
        <v>75.970399999999998</v>
      </c>
      <c r="AI1466">
        <v>73.365139999999997</v>
      </c>
      <c r="AJ1466">
        <v>71.828950000000006</v>
      </c>
      <c r="AK1466">
        <v>70.947360000000003</v>
      </c>
      <c r="AL1466">
        <v>69.921049999999994</v>
      </c>
      <c r="AM1466">
        <v>69.299340000000001</v>
      </c>
      <c r="AN1466">
        <v>70.279600000000002</v>
      </c>
      <c r="AO1466">
        <v>74.641450000000006</v>
      </c>
      <c r="AP1466">
        <v>79.082239999999999</v>
      </c>
      <c r="AQ1466">
        <v>83.625</v>
      </c>
      <c r="AR1466">
        <v>88.667760000000001</v>
      </c>
      <c r="AS1466">
        <v>92.38158</v>
      </c>
      <c r="AT1466">
        <v>95.25658</v>
      </c>
      <c r="AU1466">
        <v>97.332239999999999</v>
      </c>
      <c r="AV1466">
        <v>98.894739999999999</v>
      </c>
      <c r="AW1466">
        <v>99.595399999999998</v>
      </c>
      <c r="AX1466">
        <v>100.1217</v>
      </c>
      <c r="AY1466">
        <v>99.723690000000005</v>
      </c>
      <c r="AZ1466">
        <v>98.730260000000001</v>
      </c>
      <c r="BA1466">
        <v>94.098690000000005</v>
      </c>
      <c r="BB1466">
        <v>86.901309999999995</v>
      </c>
      <c r="BC1466">
        <v>82.190790000000007</v>
      </c>
      <c r="BD1466">
        <v>79.634860000000003</v>
      </c>
      <c r="BE1466">
        <v>77.799340000000001</v>
      </c>
      <c r="BF1466">
        <v>-615.35839999999996</v>
      </c>
      <c r="BG1466">
        <v>517.46979999999996</v>
      </c>
      <c r="BH1466">
        <v>0</v>
      </c>
      <c r="BI1466">
        <v>0</v>
      </c>
      <c r="BJ1466">
        <v>0</v>
      </c>
    </row>
    <row r="1467" spans="1:62" x14ac:dyDescent="0.25">
      <c r="A1467" t="s">
        <v>37</v>
      </c>
      <c r="B1467" t="s">
        <v>25</v>
      </c>
      <c r="C1467" t="s">
        <v>3</v>
      </c>
      <c r="D1467" t="s">
        <v>126</v>
      </c>
      <c r="E1467" t="s">
        <v>100</v>
      </c>
      <c r="F1467" t="s">
        <v>33</v>
      </c>
      <c r="G1467">
        <v>2020</v>
      </c>
      <c r="H1467">
        <v>8</v>
      </c>
      <c r="I1467">
        <v>65.874039999999994</v>
      </c>
      <c r="J1467">
        <v>992.28779999999995</v>
      </c>
      <c r="K1467">
        <v>958.94510000000002</v>
      </c>
      <c r="L1467">
        <v>960.27380000000005</v>
      </c>
      <c r="M1467">
        <v>963.18899999999996</v>
      </c>
      <c r="N1467">
        <v>958.26310000000001</v>
      </c>
      <c r="O1467">
        <v>942.46140000000003</v>
      </c>
      <c r="P1467">
        <v>1259.125</v>
      </c>
      <c r="Q1467">
        <v>1619.1189999999999</v>
      </c>
      <c r="R1467">
        <v>1794.201</v>
      </c>
      <c r="S1467">
        <v>2131.2820000000002</v>
      </c>
      <c r="T1467">
        <v>2465.9470000000001</v>
      </c>
      <c r="U1467">
        <v>2712.83</v>
      </c>
      <c r="V1467">
        <v>2889.01</v>
      </c>
      <c r="W1467">
        <v>3081.1120000000001</v>
      </c>
      <c r="X1467">
        <v>3247.7429999999999</v>
      </c>
      <c r="Y1467">
        <v>3394.38</v>
      </c>
      <c r="Z1467">
        <v>3507.2750000000001</v>
      </c>
      <c r="AA1467">
        <v>3630.32</v>
      </c>
      <c r="AB1467">
        <v>3657.37</v>
      </c>
      <c r="AC1467">
        <v>3435.462</v>
      </c>
      <c r="AD1467">
        <v>3280.7370000000001</v>
      </c>
      <c r="AE1467">
        <v>2526.7510000000002</v>
      </c>
      <c r="AF1467">
        <v>1254.095</v>
      </c>
      <c r="AG1467">
        <v>1064.6389999999999</v>
      </c>
      <c r="AH1467">
        <v>74.638159999999999</v>
      </c>
      <c r="AI1467">
        <v>73.223690000000005</v>
      </c>
      <c r="AJ1467">
        <v>71.664469999999994</v>
      </c>
      <c r="AK1467">
        <v>70.565790000000007</v>
      </c>
      <c r="AL1467">
        <v>69.115139999999997</v>
      </c>
      <c r="AM1467">
        <v>68.74342</v>
      </c>
      <c r="AN1467">
        <v>68.549340000000001</v>
      </c>
      <c r="AO1467">
        <v>72.177639999999997</v>
      </c>
      <c r="AP1467">
        <v>77.664469999999994</v>
      </c>
      <c r="AQ1467">
        <v>83.134860000000003</v>
      </c>
      <c r="AR1467">
        <v>88.039469999999994</v>
      </c>
      <c r="AS1467">
        <v>91.50658</v>
      </c>
      <c r="AT1467">
        <v>94.513159999999999</v>
      </c>
      <c r="AU1467">
        <v>96.723690000000005</v>
      </c>
      <c r="AV1467">
        <v>98.601969999999994</v>
      </c>
      <c r="AW1467">
        <v>99.56908</v>
      </c>
      <c r="AX1467">
        <v>99.970399999999998</v>
      </c>
      <c r="AY1467">
        <v>99.24342</v>
      </c>
      <c r="AZ1467">
        <v>96.776309999999995</v>
      </c>
      <c r="BA1467">
        <v>90.473690000000005</v>
      </c>
      <c r="BB1467">
        <v>83.588809999999995</v>
      </c>
      <c r="BC1467">
        <v>79.855260000000001</v>
      </c>
      <c r="BD1467">
        <v>77.266450000000006</v>
      </c>
      <c r="BE1467">
        <v>75.957239999999999</v>
      </c>
      <c r="BF1467">
        <v>-651.55600000000004</v>
      </c>
      <c r="BG1467">
        <v>580.13919999999996</v>
      </c>
      <c r="BH1467">
        <v>0</v>
      </c>
      <c r="BI1467">
        <v>0</v>
      </c>
      <c r="BJ1467">
        <v>0</v>
      </c>
    </row>
    <row r="1468" spans="1:62" x14ac:dyDescent="0.25">
      <c r="A1468" t="s">
        <v>37</v>
      </c>
      <c r="B1468" t="s">
        <v>25</v>
      </c>
      <c r="C1468" t="s">
        <v>3</v>
      </c>
      <c r="D1468" t="s">
        <v>126</v>
      </c>
      <c r="E1468" t="s">
        <v>100</v>
      </c>
      <c r="F1468" t="s">
        <v>33</v>
      </c>
      <c r="G1468">
        <v>2020</v>
      </c>
      <c r="H1468">
        <v>9</v>
      </c>
      <c r="I1468">
        <v>56.72486</v>
      </c>
      <c r="J1468">
        <v>876.6146</v>
      </c>
      <c r="K1468">
        <v>869.39290000000005</v>
      </c>
      <c r="L1468">
        <v>883.35109999999997</v>
      </c>
      <c r="M1468">
        <v>897.17420000000004</v>
      </c>
      <c r="N1468">
        <v>914.13160000000005</v>
      </c>
      <c r="O1468">
        <v>914.42290000000003</v>
      </c>
      <c r="P1468">
        <v>1110.163</v>
      </c>
      <c r="Q1468">
        <v>1303.932</v>
      </c>
      <c r="R1468">
        <v>1495.184</v>
      </c>
      <c r="S1468">
        <v>1721.1669999999999</v>
      </c>
      <c r="T1468">
        <v>1937.9849999999999</v>
      </c>
      <c r="U1468">
        <v>2098.0390000000002</v>
      </c>
      <c r="V1468">
        <v>2227.1559999999999</v>
      </c>
      <c r="W1468">
        <v>2344.3090000000002</v>
      </c>
      <c r="X1468">
        <v>2459.8649999999998</v>
      </c>
      <c r="Y1468">
        <v>2561.587</v>
      </c>
      <c r="Z1468">
        <v>2632.0569999999998</v>
      </c>
      <c r="AA1468">
        <v>2741.1260000000002</v>
      </c>
      <c r="AB1468">
        <v>2724.6489999999999</v>
      </c>
      <c r="AC1468">
        <v>2603.7829999999999</v>
      </c>
      <c r="AD1468">
        <v>2452.5520000000001</v>
      </c>
      <c r="AE1468">
        <v>1926.729</v>
      </c>
      <c r="AF1468">
        <v>983.02290000000005</v>
      </c>
      <c r="AG1468">
        <v>819.51819999999998</v>
      </c>
      <c r="AH1468">
        <v>68.210530000000006</v>
      </c>
      <c r="AI1468">
        <v>67.039469999999994</v>
      </c>
      <c r="AJ1468">
        <v>65.684209999999993</v>
      </c>
      <c r="AK1468">
        <v>64.536190000000005</v>
      </c>
      <c r="AL1468">
        <v>64.332239999999999</v>
      </c>
      <c r="AM1468">
        <v>63.713819999999998</v>
      </c>
      <c r="AN1468">
        <v>63.134869999999999</v>
      </c>
      <c r="AO1468">
        <v>65.125</v>
      </c>
      <c r="AP1468">
        <v>71.434209999999993</v>
      </c>
      <c r="AQ1468">
        <v>78.453950000000006</v>
      </c>
      <c r="AR1468">
        <v>84.289469999999994</v>
      </c>
      <c r="AS1468">
        <v>88.0625</v>
      </c>
      <c r="AT1468">
        <v>90.68092</v>
      </c>
      <c r="AU1468">
        <v>92.55592</v>
      </c>
      <c r="AV1468">
        <v>93.845399999999998</v>
      </c>
      <c r="AW1468">
        <v>94.559209999999993</v>
      </c>
      <c r="AX1468">
        <v>94.575659999999999</v>
      </c>
      <c r="AY1468">
        <v>93.36842</v>
      </c>
      <c r="AZ1468">
        <v>89.164469999999994</v>
      </c>
      <c r="BA1468">
        <v>81.792760000000001</v>
      </c>
      <c r="BB1468">
        <v>76.713809999999995</v>
      </c>
      <c r="BC1468">
        <v>73.871709999999993</v>
      </c>
      <c r="BD1468">
        <v>71.9375</v>
      </c>
      <c r="BE1468">
        <v>70.697360000000003</v>
      </c>
      <c r="BF1468">
        <v>-561.06209999999999</v>
      </c>
      <c r="BG1468">
        <v>430.18040000000002</v>
      </c>
      <c r="BH1468">
        <v>0</v>
      </c>
      <c r="BI1468">
        <v>0</v>
      </c>
      <c r="BJ1468">
        <v>0</v>
      </c>
    </row>
    <row r="1469" spans="1:62" x14ac:dyDescent="0.25">
      <c r="A1469" t="s">
        <v>37</v>
      </c>
      <c r="B1469" t="s">
        <v>25</v>
      </c>
      <c r="C1469" t="s">
        <v>3</v>
      </c>
      <c r="D1469" t="s">
        <v>126</v>
      </c>
      <c r="E1469" t="s">
        <v>100</v>
      </c>
      <c r="F1469" t="s">
        <v>33</v>
      </c>
      <c r="G1469">
        <v>2020</v>
      </c>
      <c r="H1469">
        <v>10</v>
      </c>
      <c r="I1469">
        <v>51.235370000000003</v>
      </c>
      <c r="J1469">
        <v>858.45770000000005</v>
      </c>
      <c r="K1469">
        <v>853.00260000000003</v>
      </c>
      <c r="L1469">
        <v>863.68719999999996</v>
      </c>
      <c r="M1469">
        <v>874.37429999999995</v>
      </c>
      <c r="N1469">
        <v>890.27419999999995</v>
      </c>
      <c r="O1469">
        <v>911.81100000000004</v>
      </c>
      <c r="P1469">
        <v>1003.193</v>
      </c>
      <c r="Q1469">
        <v>1217.2950000000001</v>
      </c>
      <c r="R1469">
        <v>1364.96</v>
      </c>
      <c r="S1469">
        <v>1553.2550000000001</v>
      </c>
      <c r="T1469">
        <v>1718.0619999999999</v>
      </c>
      <c r="U1469">
        <v>1861.732</v>
      </c>
      <c r="V1469">
        <v>1917.7729999999999</v>
      </c>
      <c r="W1469">
        <v>1967.3720000000001</v>
      </c>
      <c r="X1469">
        <v>2042.383</v>
      </c>
      <c r="Y1469">
        <v>2131.0810000000001</v>
      </c>
      <c r="Z1469">
        <v>2219.27</v>
      </c>
      <c r="AA1469">
        <v>2297.3290000000002</v>
      </c>
      <c r="AB1469">
        <v>2297.1689999999999</v>
      </c>
      <c r="AC1469">
        <v>2211.4769999999999</v>
      </c>
      <c r="AD1469">
        <v>2088.306</v>
      </c>
      <c r="AE1469">
        <v>1650.587</v>
      </c>
      <c r="AF1469">
        <v>942.44420000000002</v>
      </c>
      <c r="AG1469">
        <v>779.65890000000002</v>
      </c>
      <c r="AH1469">
        <v>67.036190000000005</v>
      </c>
      <c r="AI1469">
        <v>65.332239999999999</v>
      </c>
      <c r="AJ1469">
        <v>64.80592</v>
      </c>
      <c r="AK1469">
        <v>64.184209999999993</v>
      </c>
      <c r="AL1469">
        <v>63.50329</v>
      </c>
      <c r="AM1469">
        <v>62.786180000000002</v>
      </c>
      <c r="AN1469">
        <v>61.924340000000001</v>
      </c>
      <c r="AO1469">
        <v>62.62829</v>
      </c>
      <c r="AP1469">
        <v>67.559209999999993</v>
      </c>
      <c r="AQ1469">
        <v>74.371709999999993</v>
      </c>
      <c r="AR1469">
        <v>80.052639999999997</v>
      </c>
      <c r="AS1469">
        <v>84.098690000000005</v>
      </c>
      <c r="AT1469">
        <v>86.80592</v>
      </c>
      <c r="AU1469">
        <v>88.61842</v>
      </c>
      <c r="AV1469">
        <v>90.072360000000003</v>
      </c>
      <c r="AW1469">
        <v>90.766450000000006</v>
      </c>
      <c r="AX1469">
        <v>90.769739999999999</v>
      </c>
      <c r="AY1469">
        <v>88.796049999999994</v>
      </c>
      <c r="AZ1469">
        <v>83.361840000000001</v>
      </c>
      <c r="BA1469">
        <v>77.299340000000001</v>
      </c>
      <c r="BB1469">
        <v>73.717100000000002</v>
      </c>
      <c r="BC1469">
        <v>71.144739999999999</v>
      </c>
      <c r="BD1469">
        <v>69.233549999999994</v>
      </c>
      <c r="BE1469">
        <v>67.516450000000006</v>
      </c>
      <c r="BF1469">
        <v>-506.76580000000001</v>
      </c>
      <c r="BG1469">
        <v>350.94850000000002</v>
      </c>
      <c r="BH1469">
        <v>0</v>
      </c>
      <c r="BI1469">
        <v>0</v>
      </c>
      <c r="BJ1469">
        <v>0</v>
      </c>
    </row>
    <row r="1470" spans="1:62" x14ac:dyDescent="0.25">
      <c r="A1470" t="s">
        <v>37</v>
      </c>
      <c r="B1470" t="s">
        <v>25</v>
      </c>
      <c r="C1470" t="s">
        <v>3</v>
      </c>
      <c r="D1470" t="s">
        <v>126</v>
      </c>
      <c r="E1470" t="s">
        <v>100</v>
      </c>
      <c r="F1470" t="s">
        <v>33</v>
      </c>
      <c r="G1470">
        <v>2021</v>
      </c>
      <c r="H1470">
        <v>5</v>
      </c>
      <c r="I1470">
        <v>36.596690000000002</v>
      </c>
      <c r="J1470">
        <v>599.29200000000003</v>
      </c>
      <c r="K1470">
        <v>586.63959999999997</v>
      </c>
      <c r="L1470">
        <v>594.59990000000005</v>
      </c>
      <c r="M1470">
        <v>603.18579999999997</v>
      </c>
      <c r="N1470">
        <v>610.35109999999997</v>
      </c>
      <c r="O1470">
        <v>619.13440000000003</v>
      </c>
      <c r="P1470">
        <v>741.4556</v>
      </c>
      <c r="Q1470">
        <v>845.94439999999997</v>
      </c>
      <c r="R1470">
        <v>961.54819999999995</v>
      </c>
      <c r="S1470">
        <v>1100.7539999999999</v>
      </c>
      <c r="T1470">
        <v>1223.415</v>
      </c>
      <c r="U1470">
        <v>1317.998</v>
      </c>
      <c r="V1470">
        <v>1373.4770000000001</v>
      </c>
      <c r="W1470">
        <v>1440.703</v>
      </c>
      <c r="X1470">
        <v>1511.8130000000001</v>
      </c>
      <c r="Y1470">
        <v>1560.652</v>
      </c>
      <c r="Z1470">
        <v>1600.116</v>
      </c>
      <c r="AA1470">
        <v>1635.6479999999999</v>
      </c>
      <c r="AB1470">
        <v>1648.423</v>
      </c>
      <c r="AC1470">
        <v>1577.62</v>
      </c>
      <c r="AD1470">
        <v>1591.884</v>
      </c>
      <c r="AE1470">
        <v>1256.692</v>
      </c>
      <c r="AF1470">
        <v>673.0616</v>
      </c>
      <c r="AG1470">
        <v>574.85109999999997</v>
      </c>
      <c r="AH1470">
        <v>67.934209999999993</v>
      </c>
      <c r="AI1470">
        <v>66.536190000000005</v>
      </c>
      <c r="AJ1470">
        <v>65.138159999999999</v>
      </c>
      <c r="AK1470">
        <v>63.18092</v>
      </c>
      <c r="AL1470">
        <v>62.37829</v>
      </c>
      <c r="AM1470">
        <v>61.226970000000001</v>
      </c>
      <c r="AN1470">
        <v>61.69408</v>
      </c>
      <c r="AO1470">
        <v>66.654600000000002</v>
      </c>
      <c r="AP1470">
        <v>73.019739999999999</v>
      </c>
      <c r="AQ1470">
        <v>77.9375</v>
      </c>
      <c r="AR1470">
        <v>82.009860000000003</v>
      </c>
      <c r="AS1470">
        <v>84.88158</v>
      </c>
      <c r="AT1470">
        <v>87.36842</v>
      </c>
      <c r="AU1470">
        <v>89.447360000000003</v>
      </c>
      <c r="AV1470">
        <v>90.976969999999994</v>
      </c>
      <c r="AW1470">
        <v>91.75658</v>
      </c>
      <c r="AX1470">
        <v>91.9375</v>
      </c>
      <c r="AY1470">
        <v>91.457239999999999</v>
      </c>
      <c r="AZ1470">
        <v>89.190790000000007</v>
      </c>
      <c r="BA1470">
        <v>82.865139999999997</v>
      </c>
      <c r="BB1470">
        <v>77.059209999999993</v>
      </c>
      <c r="BC1470">
        <v>73.322360000000003</v>
      </c>
      <c r="BD1470">
        <v>70.983549999999994</v>
      </c>
      <c r="BE1470">
        <v>69.082239999999999</v>
      </c>
      <c r="BF1470">
        <v>-361.97550000000001</v>
      </c>
      <c r="BG1470">
        <v>179.05529999999999</v>
      </c>
      <c r="BH1470">
        <v>0</v>
      </c>
      <c r="BI1470">
        <v>0</v>
      </c>
      <c r="BJ1470">
        <v>0</v>
      </c>
    </row>
    <row r="1471" spans="1:62" x14ac:dyDescent="0.25">
      <c r="A1471" t="s">
        <v>37</v>
      </c>
      <c r="B1471" t="s">
        <v>25</v>
      </c>
      <c r="C1471" t="s">
        <v>3</v>
      </c>
      <c r="D1471" t="s">
        <v>126</v>
      </c>
      <c r="E1471" t="s">
        <v>100</v>
      </c>
      <c r="F1471" t="s">
        <v>33</v>
      </c>
      <c r="G1471">
        <v>2021</v>
      </c>
      <c r="H1471">
        <v>6</v>
      </c>
      <c r="I1471">
        <v>47.575699999999998</v>
      </c>
      <c r="J1471">
        <v>761.00379999999996</v>
      </c>
      <c r="K1471">
        <v>743.95259999999996</v>
      </c>
      <c r="L1471">
        <v>760.66579999999999</v>
      </c>
      <c r="M1471">
        <v>762.61159999999995</v>
      </c>
      <c r="N1471">
        <v>760.60919999999999</v>
      </c>
      <c r="O1471">
        <v>735.06759999999997</v>
      </c>
      <c r="P1471">
        <v>905.83720000000005</v>
      </c>
      <c r="Q1471">
        <v>1098.576</v>
      </c>
      <c r="R1471">
        <v>1241.7929999999999</v>
      </c>
      <c r="S1471">
        <v>1522.059</v>
      </c>
      <c r="T1471">
        <v>1733.26</v>
      </c>
      <c r="U1471">
        <v>1919.4870000000001</v>
      </c>
      <c r="V1471">
        <v>2038.146</v>
      </c>
      <c r="W1471">
        <v>2152.9380000000001</v>
      </c>
      <c r="X1471">
        <v>2232.038</v>
      </c>
      <c r="Y1471">
        <v>2314.846</v>
      </c>
      <c r="Z1471">
        <v>2349.3229999999999</v>
      </c>
      <c r="AA1471">
        <v>2400.0329999999999</v>
      </c>
      <c r="AB1471">
        <v>2423.6869999999999</v>
      </c>
      <c r="AC1471">
        <v>2311.3180000000002</v>
      </c>
      <c r="AD1471">
        <v>2244.2130000000002</v>
      </c>
      <c r="AE1471">
        <v>1783.25</v>
      </c>
      <c r="AF1471">
        <v>868.09220000000005</v>
      </c>
      <c r="AG1471">
        <v>724.20759999999996</v>
      </c>
      <c r="AH1471">
        <v>70.023030000000006</v>
      </c>
      <c r="AI1471">
        <v>69.19408</v>
      </c>
      <c r="AJ1471">
        <v>68.19408</v>
      </c>
      <c r="AK1471">
        <v>67.128290000000007</v>
      </c>
      <c r="AL1471">
        <v>66.684209999999993</v>
      </c>
      <c r="AM1471">
        <v>65.838809999999995</v>
      </c>
      <c r="AN1471">
        <v>66.384860000000003</v>
      </c>
      <c r="AO1471">
        <v>70.960530000000006</v>
      </c>
      <c r="AP1471">
        <v>76.549340000000001</v>
      </c>
      <c r="AQ1471">
        <v>81.325659999999999</v>
      </c>
      <c r="AR1471">
        <v>85.447360000000003</v>
      </c>
      <c r="AS1471">
        <v>88.68092</v>
      </c>
      <c r="AT1471">
        <v>91.013159999999999</v>
      </c>
      <c r="AU1471">
        <v>92.796049999999994</v>
      </c>
      <c r="AV1471">
        <v>94.43092</v>
      </c>
      <c r="AW1471">
        <v>95.671049999999994</v>
      </c>
      <c r="AX1471">
        <v>95.56908</v>
      </c>
      <c r="AY1471">
        <v>95.217100000000002</v>
      </c>
      <c r="AZ1471">
        <v>93.822360000000003</v>
      </c>
      <c r="BA1471">
        <v>89.532899999999998</v>
      </c>
      <c r="BB1471">
        <v>82.56908</v>
      </c>
      <c r="BC1471">
        <v>78.128290000000007</v>
      </c>
      <c r="BD1471">
        <v>75.161190000000005</v>
      </c>
      <c r="BE1471">
        <v>72.986840000000001</v>
      </c>
      <c r="BF1471">
        <v>-470.56819999999999</v>
      </c>
      <c r="BG1471">
        <v>302.6035</v>
      </c>
      <c r="BH1471">
        <v>0</v>
      </c>
      <c r="BI1471">
        <v>0</v>
      </c>
      <c r="BJ1471">
        <v>0</v>
      </c>
    </row>
    <row r="1472" spans="1:62" x14ac:dyDescent="0.25">
      <c r="A1472" t="s">
        <v>37</v>
      </c>
      <c r="B1472" t="s">
        <v>25</v>
      </c>
      <c r="C1472" t="s">
        <v>3</v>
      </c>
      <c r="D1472" t="s">
        <v>126</v>
      </c>
      <c r="E1472" t="s">
        <v>100</v>
      </c>
      <c r="F1472" t="s">
        <v>33</v>
      </c>
      <c r="G1472">
        <v>2021</v>
      </c>
      <c r="H1472">
        <v>7</v>
      </c>
      <c r="I1472">
        <v>65.874039999999994</v>
      </c>
      <c r="J1472">
        <v>991.41769999999997</v>
      </c>
      <c r="K1472">
        <v>956.5367</v>
      </c>
      <c r="L1472">
        <v>970.95749999999998</v>
      </c>
      <c r="M1472">
        <v>978.05160000000001</v>
      </c>
      <c r="N1472">
        <v>987.26530000000002</v>
      </c>
      <c r="O1472">
        <v>934.66309999999999</v>
      </c>
      <c r="P1472">
        <v>1187.039</v>
      </c>
      <c r="Q1472">
        <v>1664.3150000000001</v>
      </c>
      <c r="R1472">
        <v>1794.8130000000001</v>
      </c>
      <c r="S1472">
        <v>2181.1370000000002</v>
      </c>
      <c r="T1472">
        <v>2462.5859999999998</v>
      </c>
      <c r="U1472">
        <v>2707.0509999999999</v>
      </c>
      <c r="V1472">
        <v>2896.41</v>
      </c>
      <c r="W1472">
        <v>3088.8319999999999</v>
      </c>
      <c r="X1472">
        <v>3244.6109999999999</v>
      </c>
      <c r="Y1472">
        <v>3378.7530000000002</v>
      </c>
      <c r="Z1472">
        <v>3470.527</v>
      </c>
      <c r="AA1472">
        <v>3580.0070000000001</v>
      </c>
      <c r="AB1472">
        <v>3583.643</v>
      </c>
      <c r="AC1472">
        <v>3369.252</v>
      </c>
      <c r="AD1472">
        <v>3252.3339999999998</v>
      </c>
      <c r="AE1472">
        <v>2502.6309999999999</v>
      </c>
      <c r="AF1472">
        <v>1191.4179999999999</v>
      </c>
      <c r="AG1472">
        <v>992.15459999999996</v>
      </c>
      <c r="AH1472">
        <v>75.970399999999998</v>
      </c>
      <c r="AI1472">
        <v>73.365139999999997</v>
      </c>
      <c r="AJ1472">
        <v>71.828950000000006</v>
      </c>
      <c r="AK1472">
        <v>70.947360000000003</v>
      </c>
      <c r="AL1472">
        <v>69.921049999999994</v>
      </c>
      <c r="AM1472">
        <v>69.299340000000001</v>
      </c>
      <c r="AN1472">
        <v>70.279600000000002</v>
      </c>
      <c r="AO1472">
        <v>74.641450000000006</v>
      </c>
      <c r="AP1472">
        <v>79.082239999999999</v>
      </c>
      <c r="AQ1472">
        <v>83.625</v>
      </c>
      <c r="AR1472">
        <v>88.667760000000001</v>
      </c>
      <c r="AS1472">
        <v>92.38158</v>
      </c>
      <c r="AT1472">
        <v>95.25658</v>
      </c>
      <c r="AU1472">
        <v>97.332239999999999</v>
      </c>
      <c r="AV1472">
        <v>98.894739999999999</v>
      </c>
      <c r="AW1472">
        <v>99.595399999999998</v>
      </c>
      <c r="AX1472">
        <v>100.1217</v>
      </c>
      <c r="AY1472">
        <v>99.723690000000005</v>
      </c>
      <c r="AZ1472">
        <v>98.730260000000001</v>
      </c>
      <c r="BA1472">
        <v>94.098690000000005</v>
      </c>
      <c r="BB1472">
        <v>86.901309999999995</v>
      </c>
      <c r="BC1472">
        <v>82.190790000000007</v>
      </c>
      <c r="BD1472">
        <v>79.634860000000003</v>
      </c>
      <c r="BE1472">
        <v>77.799340000000001</v>
      </c>
      <c r="BF1472">
        <v>-651.55600000000004</v>
      </c>
      <c r="BG1472">
        <v>580.13919999999996</v>
      </c>
      <c r="BH1472">
        <v>0</v>
      </c>
      <c r="BI1472">
        <v>0</v>
      </c>
      <c r="BJ1472">
        <v>0</v>
      </c>
    </row>
    <row r="1473" spans="1:62" x14ac:dyDescent="0.25">
      <c r="A1473" t="s">
        <v>37</v>
      </c>
      <c r="B1473" t="s">
        <v>25</v>
      </c>
      <c r="C1473" t="s">
        <v>3</v>
      </c>
      <c r="D1473" t="s">
        <v>126</v>
      </c>
      <c r="E1473" t="s">
        <v>100</v>
      </c>
      <c r="F1473" t="s">
        <v>33</v>
      </c>
      <c r="G1473">
        <v>2021</v>
      </c>
      <c r="H1473">
        <v>8</v>
      </c>
      <c r="I1473">
        <v>69.533709999999999</v>
      </c>
      <c r="J1473">
        <v>1047.415</v>
      </c>
      <c r="K1473">
        <v>1012.22</v>
      </c>
      <c r="L1473">
        <v>1013.622</v>
      </c>
      <c r="M1473">
        <v>1016.7</v>
      </c>
      <c r="N1473">
        <v>1011.5</v>
      </c>
      <c r="O1473">
        <v>994.82039999999995</v>
      </c>
      <c r="P1473">
        <v>1329.076</v>
      </c>
      <c r="Q1473">
        <v>1709.07</v>
      </c>
      <c r="R1473">
        <v>1893.8789999999999</v>
      </c>
      <c r="S1473">
        <v>2249.6860000000001</v>
      </c>
      <c r="T1473">
        <v>2602.944</v>
      </c>
      <c r="U1473">
        <v>2863.5430000000001</v>
      </c>
      <c r="V1473">
        <v>3049.51</v>
      </c>
      <c r="W1473">
        <v>3252.2849999999999</v>
      </c>
      <c r="X1473">
        <v>3428.1729999999998</v>
      </c>
      <c r="Y1473">
        <v>3582.9569999999999</v>
      </c>
      <c r="Z1473">
        <v>3702.1239999999998</v>
      </c>
      <c r="AA1473">
        <v>3832.0039999999999</v>
      </c>
      <c r="AB1473">
        <v>3860.5569999999998</v>
      </c>
      <c r="AC1473">
        <v>3626.3209999999999</v>
      </c>
      <c r="AD1473">
        <v>3463</v>
      </c>
      <c r="AE1473">
        <v>2667.1260000000002</v>
      </c>
      <c r="AF1473">
        <v>1323.7670000000001</v>
      </c>
      <c r="AG1473">
        <v>1123.7860000000001</v>
      </c>
      <c r="AH1473">
        <v>74.638159999999999</v>
      </c>
      <c r="AI1473">
        <v>73.223690000000005</v>
      </c>
      <c r="AJ1473">
        <v>71.664469999999994</v>
      </c>
      <c r="AK1473">
        <v>70.565790000000007</v>
      </c>
      <c r="AL1473">
        <v>69.115139999999997</v>
      </c>
      <c r="AM1473">
        <v>68.74342</v>
      </c>
      <c r="AN1473">
        <v>68.549340000000001</v>
      </c>
      <c r="AO1473">
        <v>72.177639999999997</v>
      </c>
      <c r="AP1473">
        <v>77.664469999999994</v>
      </c>
      <c r="AQ1473">
        <v>83.134860000000003</v>
      </c>
      <c r="AR1473">
        <v>88.039469999999994</v>
      </c>
      <c r="AS1473">
        <v>91.50658</v>
      </c>
      <c r="AT1473">
        <v>94.513159999999999</v>
      </c>
      <c r="AU1473">
        <v>96.723690000000005</v>
      </c>
      <c r="AV1473">
        <v>98.601969999999994</v>
      </c>
      <c r="AW1473">
        <v>99.56908</v>
      </c>
      <c r="AX1473">
        <v>99.970399999999998</v>
      </c>
      <c r="AY1473">
        <v>99.24342</v>
      </c>
      <c r="AZ1473">
        <v>96.776309999999995</v>
      </c>
      <c r="BA1473">
        <v>90.473690000000005</v>
      </c>
      <c r="BB1473">
        <v>83.588809999999995</v>
      </c>
      <c r="BC1473">
        <v>79.855260000000001</v>
      </c>
      <c r="BD1473">
        <v>77.266450000000006</v>
      </c>
      <c r="BE1473">
        <v>75.957239999999999</v>
      </c>
      <c r="BF1473">
        <v>-687.75350000000003</v>
      </c>
      <c r="BG1473">
        <v>646.38969999999995</v>
      </c>
      <c r="BH1473">
        <v>0</v>
      </c>
      <c r="BI1473">
        <v>0</v>
      </c>
      <c r="BJ1473">
        <v>0</v>
      </c>
    </row>
    <row r="1474" spans="1:62" x14ac:dyDescent="0.25">
      <c r="A1474" t="s">
        <v>37</v>
      </c>
      <c r="B1474" t="s">
        <v>25</v>
      </c>
      <c r="C1474" t="s">
        <v>3</v>
      </c>
      <c r="D1474" t="s">
        <v>126</v>
      </c>
      <c r="E1474" t="s">
        <v>100</v>
      </c>
      <c r="F1474" t="s">
        <v>33</v>
      </c>
      <c r="G1474">
        <v>2021</v>
      </c>
      <c r="H1474">
        <v>9</v>
      </c>
      <c r="I1474">
        <v>60.384529999999998</v>
      </c>
      <c r="J1474">
        <v>933.17039999999997</v>
      </c>
      <c r="K1474">
        <v>925.4828</v>
      </c>
      <c r="L1474">
        <v>940.34140000000002</v>
      </c>
      <c r="M1474">
        <v>955.05640000000005</v>
      </c>
      <c r="N1474">
        <v>973.1078</v>
      </c>
      <c r="O1474">
        <v>973.41780000000006</v>
      </c>
      <c r="P1474">
        <v>1181.787</v>
      </c>
      <c r="Q1474">
        <v>1388.057</v>
      </c>
      <c r="R1474">
        <v>1591.6469999999999</v>
      </c>
      <c r="S1474">
        <v>1832.21</v>
      </c>
      <c r="T1474">
        <v>2063.0160000000001</v>
      </c>
      <c r="U1474">
        <v>2233.3960000000002</v>
      </c>
      <c r="V1474">
        <v>2370.8429999999998</v>
      </c>
      <c r="W1474">
        <v>2495.5549999999998</v>
      </c>
      <c r="X1474">
        <v>2618.5659999999998</v>
      </c>
      <c r="Y1474">
        <v>2726.8510000000001</v>
      </c>
      <c r="Z1474">
        <v>2801.8670000000002</v>
      </c>
      <c r="AA1474">
        <v>2917.973</v>
      </c>
      <c r="AB1474">
        <v>2900.433</v>
      </c>
      <c r="AC1474">
        <v>2771.7689999999998</v>
      </c>
      <c r="AD1474">
        <v>2610.7809999999999</v>
      </c>
      <c r="AE1474">
        <v>2051.0340000000001</v>
      </c>
      <c r="AF1474">
        <v>1046.444</v>
      </c>
      <c r="AG1474">
        <v>872.39030000000002</v>
      </c>
      <c r="AH1474">
        <v>68.210530000000006</v>
      </c>
      <c r="AI1474">
        <v>67.039469999999994</v>
      </c>
      <c r="AJ1474">
        <v>65.684209999999993</v>
      </c>
      <c r="AK1474">
        <v>64.536190000000005</v>
      </c>
      <c r="AL1474">
        <v>64.332239999999999</v>
      </c>
      <c r="AM1474">
        <v>63.713819999999998</v>
      </c>
      <c r="AN1474">
        <v>63.134869999999999</v>
      </c>
      <c r="AO1474">
        <v>65.125</v>
      </c>
      <c r="AP1474">
        <v>71.434209999999993</v>
      </c>
      <c r="AQ1474">
        <v>78.453950000000006</v>
      </c>
      <c r="AR1474">
        <v>84.289469999999994</v>
      </c>
      <c r="AS1474">
        <v>88.0625</v>
      </c>
      <c r="AT1474">
        <v>90.68092</v>
      </c>
      <c r="AU1474">
        <v>92.55592</v>
      </c>
      <c r="AV1474">
        <v>93.845399999999998</v>
      </c>
      <c r="AW1474">
        <v>94.559209999999993</v>
      </c>
      <c r="AX1474">
        <v>94.575659999999999</v>
      </c>
      <c r="AY1474">
        <v>93.36842</v>
      </c>
      <c r="AZ1474">
        <v>89.164469999999994</v>
      </c>
      <c r="BA1474">
        <v>81.792760000000001</v>
      </c>
      <c r="BB1474">
        <v>76.713809999999995</v>
      </c>
      <c r="BC1474">
        <v>73.871709999999993</v>
      </c>
      <c r="BD1474">
        <v>71.9375</v>
      </c>
      <c r="BE1474">
        <v>70.697360000000003</v>
      </c>
      <c r="BF1474">
        <v>-597.25959999999998</v>
      </c>
      <c r="BG1474">
        <v>487.47809999999998</v>
      </c>
      <c r="BH1474">
        <v>0</v>
      </c>
      <c r="BI1474">
        <v>0</v>
      </c>
      <c r="BJ1474">
        <v>0</v>
      </c>
    </row>
    <row r="1475" spans="1:62" x14ac:dyDescent="0.25">
      <c r="A1475" t="s">
        <v>37</v>
      </c>
      <c r="B1475" t="s">
        <v>25</v>
      </c>
      <c r="C1475" t="s">
        <v>3</v>
      </c>
      <c r="D1475" t="s">
        <v>126</v>
      </c>
      <c r="E1475" t="s">
        <v>100</v>
      </c>
      <c r="F1475" t="s">
        <v>33</v>
      </c>
      <c r="G1475">
        <v>2021</v>
      </c>
      <c r="H1475">
        <v>10</v>
      </c>
      <c r="I1475">
        <v>54.895029999999998</v>
      </c>
      <c r="J1475">
        <v>919.77610000000004</v>
      </c>
      <c r="K1475">
        <v>913.93129999999996</v>
      </c>
      <c r="L1475">
        <v>925.37919999999997</v>
      </c>
      <c r="M1475">
        <v>936.82950000000005</v>
      </c>
      <c r="N1475">
        <v>953.86519999999996</v>
      </c>
      <c r="O1475">
        <v>976.94039999999995</v>
      </c>
      <c r="P1475">
        <v>1074.8499999999999</v>
      </c>
      <c r="Q1475">
        <v>1304.2449999999999</v>
      </c>
      <c r="R1475">
        <v>1462.4570000000001</v>
      </c>
      <c r="S1475">
        <v>1664.201</v>
      </c>
      <c r="T1475">
        <v>1840.7809999999999</v>
      </c>
      <c r="U1475">
        <v>1994.713</v>
      </c>
      <c r="V1475">
        <v>2054.7570000000001</v>
      </c>
      <c r="W1475">
        <v>2107.8989999999999</v>
      </c>
      <c r="X1475">
        <v>2188.268</v>
      </c>
      <c r="Y1475">
        <v>2283.3009999999999</v>
      </c>
      <c r="Z1475">
        <v>2377.7890000000002</v>
      </c>
      <c r="AA1475">
        <v>2461.4229999999998</v>
      </c>
      <c r="AB1475">
        <v>2461.2530000000002</v>
      </c>
      <c r="AC1475">
        <v>2369.44</v>
      </c>
      <c r="AD1475">
        <v>2237.471</v>
      </c>
      <c r="AE1475">
        <v>1768.4860000000001</v>
      </c>
      <c r="AF1475">
        <v>1009.7619999999999</v>
      </c>
      <c r="AG1475">
        <v>835.34879999999998</v>
      </c>
      <c r="AH1475">
        <v>67.036190000000005</v>
      </c>
      <c r="AI1475">
        <v>65.332239999999999</v>
      </c>
      <c r="AJ1475">
        <v>64.80592</v>
      </c>
      <c r="AK1475">
        <v>64.184209999999993</v>
      </c>
      <c r="AL1475">
        <v>63.50329</v>
      </c>
      <c r="AM1475">
        <v>62.786180000000002</v>
      </c>
      <c r="AN1475">
        <v>61.924340000000001</v>
      </c>
      <c r="AO1475">
        <v>62.62829</v>
      </c>
      <c r="AP1475">
        <v>67.559209999999993</v>
      </c>
      <c r="AQ1475">
        <v>74.371709999999993</v>
      </c>
      <c r="AR1475">
        <v>80.052639999999997</v>
      </c>
      <c r="AS1475">
        <v>84.098690000000005</v>
      </c>
      <c r="AT1475">
        <v>86.80592</v>
      </c>
      <c r="AU1475">
        <v>88.61842</v>
      </c>
      <c r="AV1475">
        <v>90.072360000000003</v>
      </c>
      <c r="AW1475">
        <v>90.766450000000006</v>
      </c>
      <c r="AX1475">
        <v>90.769739999999999</v>
      </c>
      <c r="AY1475">
        <v>88.796049999999994</v>
      </c>
      <c r="AZ1475">
        <v>83.361840000000001</v>
      </c>
      <c r="BA1475">
        <v>77.299340000000001</v>
      </c>
      <c r="BB1475">
        <v>73.717100000000002</v>
      </c>
      <c r="BC1475">
        <v>71.144739999999999</v>
      </c>
      <c r="BD1475">
        <v>69.233549999999994</v>
      </c>
      <c r="BE1475">
        <v>67.516450000000006</v>
      </c>
      <c r="BF1475">
        <v>-542.9633</v>
      </c>
      <c r="BG1475">
        <v>402.87450000000001</v>
      </c>
      <c r="BH1475">
        <v>0</v>
      </c>
      <c r="BI1475">
        <v>0</v>
      </c>
      <c r="BJ1475">
        <v>0</v>
      </c>
    </row>
    <row r="1476" spans="1:62" x14ac:dyDescent="0.25">
      <c r="A1476" t="s">
        <v>37</v>
      </c>
      <c r="B1476" t="s">
        <v>25</v>
      </c>
      <c r="C1476" t="s">
        <v>3</v>
      </c>
      <c r="D1476" t="s">
        <v>126</v>
      </c>
      <c r="E1476" t="s">
        <v>100</v>
      </c>
      <c r="F1476" t="s">
        <v>33</v>
      </c>
      <c r="G1476">
        <v>2022</v>
      </c>
      <c r="H1476">
        <v>5</v>
      </c>
      <c r="I1476">
        <v>38.426519999999996</v>
      </c>
      <c r="J1476">
        <v>629.25660000000005</v>
      </c>
      <c r="K1476">
        <v>615.97159999999997</v>
      </c>
      <c r="L1476">
        <v>624.32979999999998</v>
      </c>
      <c r="M1476">
        <v>633.34500000000003</v>
      </c>
      <c r="N1476">
        <v>640.86869999999999</v>
      </c>
      <c r="O1476">
        <v>650.09109999999998</v>
      </c>
      <c r="P1476">
        <v>778.52840000000003</v>
      </c>
      <c r="Q1476">
        <v>888.24159999999995</v>
      </c>
      <c r="R1476">
        <v>1009.626</v>
      </c>
      <c r="S1476">
        <v>1155.7919999999999</v>
      </c>
      <c r="T1476">
        <v>1284.585</v>
      </c>
      <c r="U1476">
        <v>1383.8969999999999</v>
      </c>
      <c r="V1476">
        <v>1442.1510000000001</v>
      </c>
      <c r="W1476">
        <v>1512.7380000000001</v>
      </c>
      <c r="X1476">
        <v>1587.403</v>
      </c>
      <c r="Y1476">
        <v>1638.6849999999999</v>
      </c>
      <c r="Z1476">
        <v>1680.1220000000001</v>
      </c>
      <c r="AA1476">
        <v>1717.431</v>
      </c>
      <c r="AB1476">
        <v>1730.8440000000001</v>
      </c>
      <c r="AC1476">
        <v>1656.501</v>
      </c>
      <c r="AD1476">
        <v>1671.479</v>
      </c>
      <c r="AE1476">
        <v>1319.527</v>
      </c>
      <c r="AF1476">
        <v>706.71469999999999</v>
      </c>
      <c r="AG1476">
        <v>603.59360000000004</v>
      </c>
      <c r="AH1476">
        <v>67.934209999999993</v>
      </c>
      <c r="AI1476">
        <v>66.536190000000005</v>
      </c>
      <c r="AJ1476">
        <v>65.138159999999999</v>
      </c>
      <c r="AK1476">
        <v>63.18092</v>
      </c>
      <c r="AL1476">
        <v>62.37829</v>
      </c>
      <c r="AM1476">
        <v>61.226970000000001</v>
      </c>
      <c r="AN1476">
        <v>61.69408</v>
      </c>
      <c r="AO1476">
        <v>66.654600000000002</v>
      </c>
      <c r="AP1476">
        <v>73.019739999999999</v>
      </c>
      <c r="AQ1476">
        <v>77.9375</v>
      </c>
      <c r="AR1476">
        <v>82.009860000000003</v>
      </c>
      <c r="AS1476">
        <v>84.88158</v>
      </c>
      <c r="AT1476">
        <v>87.36842</v>
      </c>
      <c r="AU1476">
        <v>89.447360000000003</v>
      </c>
      <c r="AV1476">
        <v>90.976969999999994</v>
      </c>
      <c r="AW1476">
        <v>91.75658</v>
      </c>
      <c r="AX1476">
        <v>91.9375</v>
      </c>
      <c r="AY1476">
        <v>91.457239999999999</v>
      </c>
      <c r="AZ1476">
        <v>89.190790000000007</v>
      </c>
      <c r="BA1476">
        <v>82.865139999999997</v>
      </c>
      <c r="BB1476">
        <v>77.059209999999993</v>
      </c>
      <c r="BC1476">
        <v>73.322360000000003</v>
      </c>
      <c r="BD1476">
        <v>70.983549999999994</v>
      </c>
      <c r="BE1476">
        <v>69.082239999999999</v>
      </c>
      <c r="BF1476">
        <v>-380.07429999999999</v>
      </c>
      <c r="BG1476">
        <v>197.4085</v>
      </c>
      <c r="BH1476">
        <v>0</v>
      </c>
      <c r="BI1476">
        <v>0</v>
      </c>
      <c r="BJ1476">
        <v>0</v>
      </c>
    </row>
    <row r="1477" spans="1:62" x14ac:dyDescent="0.25">
      <c r="A1477" t="s">
        <v>37</v>
      </c>
      <c r="B1477" t="s">
        <v>25</v>
      </c>
      <c r="C1477" t="s">
        <v>3</v>
      </c>
      <c r="D1477" t="s">
        <v>126</v>
      </c>
      <c r="E1477" t="s">
        <v>100</v>
      </c>
      <c r="F1477" t="s">
        <v>33</v>
      </c>
      <c r="G1477">
        <v>2022</v>
      </c>
      <c r="H1477">
        <v>6</v>
      </c>
      <c r="I1477">
        <v>51.235370000000003</v>
      </c>
      <c r="J1477">
        <v>819.54269999999997</v>
      </c>
      <c r="K1477">
        <v>801.1798</v>
      </c>
      <c r="L1477">
        <v>819.17849999999999</v>
      </c>
      <c r="M1477">
        <v>821.27409999999998</v>
      </c>
      <c r="N1477">
        <v>819.11770000000001</v>
      </c>
      <c r="O1477">
        <v>791.61130000000003</v>
      </c>
      <c r="P1477">
        <v>975.51700000000005</v>
      </c>
      <c r="Q1477">
        <v>1183.0820000000001</v>
      </c>
      <c r="R1477">
        <v>1337.316</v>
      </c>
      <c r="S1477">
        <v>1639.1410000000001</v>
      </c>
      <c r="T1477">
        <v>1866.588</v>
      </c>
      <c r="U1477">
        <v>2067.14</v>
      </c>
      <c r="V1477">
        <v>2194.9270000000001</v>
      </c>
      <c r="W1477">
        <v>2318.549</v>
      </c>
      <c r="X1477">
        <v>2403.7330000000002</v>
      </c>
      <c r="Y1477">
        <v>2492.9110000000001</v>
      </c>
      <c r="Z1477">
        <v>2530.04</v>
      </c>
      <c r="AA1477">
        <v>2584.6509999999998</v>
      </c>
      <c r="AB1477">
        <v>2610.125</v>
      </c>
      <c r="AC1477">
        <v>2489.1120000000001</v>
      </c>
      <c r="AD1477">
        <v>2416.8449999999998</v>
      </c>
      <c r="AE1477">
        <v>1920.423</v>
      </c>
      <c r="AF1477">
        <v>934.86860000000001</v>
      </c>
      <c r="AG1477">
        <v>779.91589999999997</v>
      </c>
      <c r="AH1477">
        <v>70.023030000000006</v>
      </c>
      <c r="AI1477">
        <v>69.19408</v>
      </c>
      <c r="AJ1477">
        <v>68.19408</v>
      </c>
      <c r="AK1477">
        <v>67.128290000000007</v>
      </c>
      <c r="AL1477">
        <v>66.684209999999993</v>
      </c>
      <c r="AM1477">
        <v>65.838809999999995</v>
      </c>
      <c r="AN1477">
        <v>66.384860000000003</v>
      </c>
      <c r="AO1477">
        <v>70.960530000000006</v>
      </c>
      <c r="AP1477">
        <v>76.549340000000001</v>
      </c>
      <c r="AQ1477">
        <v>81.325659999999999</v>
      </c>
      <c r="AR1477">
        <v>85.447360000000003</v>
      </c>
      <c r="AS1477">
        <v>88.68092</v>
      </c>
      <c r="AT1477">
        <v>91.013159999999999</v>
      </c>
      <c r="AU1477">
        <v>92.796049999999994</v>
      </c>
      <c r="AV1477">
        <v>94.43092</v>
      </c>
      <c r="AW1477">
        <v>95.671049999999994</v>
      </c>
      <c r="AX1477">
        <v>95.56908</v>
      </c>
      <c r="AY1477">
        <v>95.217100000000002</v>
      </c>
      <c r="AZ1477">
        <v>93.822360000000003</v>
      </c>
      <c r="BA1477">
        <v>89.532899999999998</v>
      </c>
      <c r="BB1477">
        <v>82.56908</v>
      </c>
      <c r="BC1477">
        <v>78.128290000000007</v>
      </c>
      <c r="BD1477">
        <v>75.161190000000005</v>
      </c>
      <c r="BE1477">
        <v>72.986840000000001</v>
      </c>
      <c r="BF1477">
        <v>-506.76580000000001</v>
      </c>
      <c r="BG1477">
        <v>350.94850000000002</v>
      </c>
      <c r="BH1477">
        <v>0</v>
      </c>
      <c r="BI1477">
        <v>0</v>
      </c>
      <c r="BJ1477">
        <v>0</v>
      </c>
    </row>
    <row r="1478" spans="1:62" x14ac:dyDescent="0.25">
      <c r="A1478" t="s">
        <v>37</v>
      </c>
      <c r="B1478" t="s">
        <v>25</v>
      </c>
      <c r="C1478" t="s">
        <v>3</v>
      </c>
      <c r="D1478" t="s">
        <v>126</v>
      </c>
      <c r="E1478" t="s">
        <v>100</v>
      </c>
      <c r="F1478" t="s">
        <v>33</v>
      </c>
      <c r="G1478">
        <v>2022</v>
      </c>
      <c r="H1478">
        <v>7</v>
      </c>
      <c r="I1478">
        <v>69.533709999999999</v>
      </c>
      <c r="J1478">
        <v>1046.4960000000001</v>
      </c>
      <c r="K1478">
        <v>1009.678</v>
      </c>
      <c r="L1478">
        <v>1024.9000000000001</v>
      </c>
      <c r="M1478">
        <v>1032.3879999999999</v>
      </c>
      <c r="N1478">
        <v>1042.1130000000001</v>
      </c>
      <c r="O1478">
        <v>986.58889999999997</v>
      </c>
      <c r="P1478">
        <v>1252.9860000000001</v>
      </c>
      <c r="Q1478">
        <v>1756.7760000000001</v>
      </c>
      <c r="R1478">
        <v>1894.5239999999999</v>
      </c>
      <c r="S1478">
        <v>2302.3119999999999</v>
      </c>
      <c r="T1478">
        <v>2599.3960000000002</v>
      </c>
      <c r="U1478">
        <v>2857.4430000000002</v>
      </c>
      <c r="V1478">
        <v>3057.3209999999999</v>
      </c>
      <c r="W1478">
        <v>3260.433</v>
      </c>
      <c r="X1478">
        <v>3424.8670000000002</v>
      </c>
      <c r="Y1478">
        <v>3566.462</v>
      </c>
      <c r="Z1478">
        <v>3663.3339999999998</v>
      </c>
      <c r="AA1478">
        <v>3778.8960000000002</v>
      </c>
      <c r="AB1478">
        <v>3782.7339999999999</v>
      </c>
      <c r="AC1478">
        <v>3556.4319999999998</v>
      </c>
      <c r="AD1478">
        <v>3433.02</v>
      </c>
      <c r="AE1478">
        <v>2641.6660000000002</v>
      </c>
      <c r="AF1478">
        <v>1257.6079999999999</v>
      </c>
      <c r="AG1478">
        <v>1047.2739999999999</v>
      </c>
      <c r="AH1478">
        <v>75.970399999999998</v>
      </c>
      <c r="AI1478">
        <v>73.365139999999997</v>
      </c>
      <c r="AJ1478">
        <v>71.828950000000006</v>
      </c>
      <c r="AK1478">
        <v>70.947360000000003</v>
      </c>
      <c r="AL1478">
        <v>69.921049999999994</v>
      </c>
      <c r="AM1478">
        <v>69.299340000000001</v>
      </c>
      <c r="AN1478">
        <v>70.279600000000002</v>
      </c>
      <c r="AO1478">
        <v>74.641450000000006</v>
      </c>
      <c r="AP1478">
        <v>79.082239999999999</v>
      </c>
      <c r="AQ1478">
        <v>83.625</v>
      </c>
      <c r="AR1478">
        <v>88.667760000000001</v>
      </c>
      <c r="AS1478">
        <v>92.38158</v>
      </c>
      <c r="AT1478">
        <v>95.25658</v>
      </c>
      <c r="AU1478">
        <v>97.332239999999999</v>
      </c>
      <c r="AV1478">
        <v>98.894739999999999</v>
      </c>
      <c r="AW1478">
        <v>99.595399999999998</v>
      </c>
      <c r="AX1478">
        <v>100.1217</v>
      </c>
      <c r="AY1478">
        <v>99.723690000000005</v>
      </c>
      <c r="AZ1478">
        <v>98.730260000000001</v>
      </c>
      <c r="BA1478">
        <v>94.098690000000005</v>
      </c>
      <c r="BB1478">
        <v>86.901309999999995</v>
      </c>
      <c r="BC1478">
        <v>82.190790000000007</v>
      </c>
      <c r="BD1478">
        <v>79.634860000000003</v>
      </c>
      <c r="BE1478">
        <v>77.799340000000001</v>
      </c>
      <c r="BF1478">
        <v>-687.75350000000003</v>
      </c>
      <c r="BG1478">
        <v>646.38969999999995</v>
      </c>
      <c r="BH1478">
        <v>0</v>
      </c>
      <c r="BI1478">
        <v>0</v>
      </c>
      <c r="BJ1478">
        <v>0</v>
      </c>
    </row>
    <row r="1479" spans="1:62" x14ac:dyDescent="0.25">
      <c r="A1479" t="s">
        <v>37</v>
      </c>
      <c r="B1479" t="s">
        <v>25</v>
      </c>
      <c r="C1479" t="s">
        <v>3</v>
      </c>
      <c r="D1479" t="s">
        <v>126</v>
      </c>
      <c r="E1479" t="s">
        <v>100</v>
      </c>
      <c r="F1479" t="s">
        <v>33</v>
      </c>
      <c r="G1479">
        <v>2022</v>
      </c>
      <c r="H1479">
        <v>8</v>
      </c>
      <c r="I1479">
        <v>73.193370000000002</v>
      </c>
      <c r="J1479">
        <v>1102.5419999999999</v>
      </c>
      <c r="K1479">
        <v>1065.4949999999999</v>
      </c>
      <c r="L1479">
        <v>1066.971</v>
      </c>
      <c r="M1479">
        <v>1070.21</v>
      </c>
      <c r="N1479">
        <v>1064.7370000000001</v>
      </c>
      <c r="O1479">
        <v>1047.1790000000001</v>
      </c>
      <c r="P1479">
        <v>1399.027</v>
      </c>
      <c r="Q1479">
        <v>1799.021</v>
      </c>
      <c r="R1479">
        <v>1993.557</v>
      </c>
      <c r="S1479">
        <v>2368.0909999999999</v>
      </c>
      <c r="T1479">
        <v>2739.9409999999998</v>
      </c>
      <c r="U1479">
        <v>3014.2559999999999</v>
      </c>
      <c r="V1479">
        <v>3210.011</v>
      </c>
      <c r="W1479">
        <v>3423.4580000000001</v>
      </c>
      <c r="X1479">
        <v>3608.6030000000001</v>
      </c>
      <c r="Y1479">
        <v>3771.5340000000001</v>
      </c>
      <c r="Z1479">
        <v>3896.9720000000002</v>
      </c>
      <c r="AA1479">
        <v>4033.6880000000001</v>
      </c>
      <c r="AB1479">
        <v>4063.7440000000001</v>
      </c>
      <c r="AC1479">
        <v>3817.1790000000001</v>
      </c>
      <c r="AD1479">
        <v>3645.2629999999999</v>
      </c>
      <c r="AE1479">
        <v>2807.5010000000002</v>
      </c>
      <c r="AF1479">
        <v>1393.4390000000001</v>
      </c>
      <c r="AG1479">
        <v>1182.932</v>
      </c>
      <c r="AH1479">
        <v>74.638159999999999</v>
      </c>
      <c r="AI1479">
        <v>73.223690000000005</v>
      </c>
      <c r="AJ1479">
        <v>71.664469999999994</v>
      </c>
      <c r="AK1479">
        <v>70.565790000000007</v>
      </c>
      <c r="AL1479">
        <v>69.115139999999997</v>
      </c>
      <c r="AM1479">
        <v>68.74342</v>
      </c>
      <c r="AN1479">
        <v>68.549340000000001</v>
      </c>
      <c r="AO1479">
        <v>72.177639999999997</v>
      </c>
      <c r="AP1479">
        <v>77.664469999999994</v>
      </c>
      <c r="AQ1479">
        <v>83.134860000000003</v>
      </c>
      <c r="AR1479">
        <v>88.039469999999994</v>
      </c>
      <c r="AS1479">
        <v>91.50658</v>
      </c>
      <c r="AT1479">
        <v>94.513159999999999</v>
      </c>
      <c r="AU1479">
        <v>96.723690000000005</v>
      </c>
      <c r="AV1479">
        <v>98.601969999999994</v>
      </c>
      <c r="AW1479">
        <v>99.56908</v>
      </c>
      <c r="AX1479">
        <v>99.970399999999998</v>
      </c>
      <c r="AY1479">
        <v>99.24342</v>
      </c>
      <c r="AZ1479">
        <v>96.776309999999995</v>
      </c>
      <c r="BA1479">
        <v>90.473690000000005</v>
      </c>
      <c r="BB1479">
        <v>83.588809999999995</v>
      </c>
      <c r="BC1479">
        <v>79.855260000000001</v>
      </c>
      <c r="BD1479">
        <v>77.266450000000006</v>
      </c>
      <c r="BE1479">
        <v>75.957239999999999</v>
      </c>
      <c r="BF1479">
        <v>-723.95100000000002</v>
      </c>
      <c r="BG1479">
        <v>716.22130000000004</v>
      </c>
      <c r="BH1479">
        <v>0</v>
      </c>
      <c r="BI1479">
        <v>0</v>
      </c>
      <c r="BJ1479">
        <v>0</v>
      </c>
    </row>
    <row r="1480" spans="1:62" x14ac:dyDescent="0.25">
      <c r="A1480" t="s">
        <v>37</v>
      </c>
      <c r="B1480" t="s">
        <v>25</v>
      </c>
      <c r="C1480" t="s">
        <v>3</v>
      </c>
      <c r="D1480" t="s">
        <v>126</v>
      </c>
      <c r="E1480" t="s">
        <v>100</v>
      </c>
      <c r="F1480" t="s">
        <v>33</v>
      </c>
      <c r="G1480">
        <v>2022</v>
      </c>
      <c r="H1480">
        <v>9</v>
      </c>
      <c r="I1480">
        <v>62.214370000000002</v>
      </c>
      <c r="J1480">
        <v>961.44830000000002</v>
      </c>
      <c r="K1480">
        <v>953.52769999999998</v>
      </c>
      <c r="L1480">
        <v>968.83659999999998</v>
      </c>
      <c r="M1480">
        <v>983.99749999999995</v>
      </c>
      <c r="N1480">
        <v>1002.596</v>
      </c>
      <c r="O1480">
        <v>1002.915</v>
      </c>
      <c r="P1480">
        <v>1217.598</v>
      </c>
      <c r="Q1480">
        <v>1430.1189999999999</v>
      </c>
      <c r="R1480">
        <v>1639.8789999999999</v>
      </c>
      <c r="S1480">
        <v>1887.732</v>
      </c>
      <c r="T1480">
        <v>2125.5320000000002</v>
      </c>
      <c r="U1480">
        <v>2301.0740000000001</v>
      </c>
      <c r="V1480">
        <v>2442.6869999999999</v>
      </c>
      <c r="W1480">
        <v>2571.1779999999999</v>
      </c>
      <c r="X1480">
        <v>2697.9169999999999</v>
      </c>
      <c r="Y1480">
        <v>2809.4830000000002</v>
      </c>
      <c r="Z1480">
        <v>2886.7719999999999</v>
      </c>
      <c r="AA1480">
        <v>3006.3969999999999</v>
      </c>
      <c r="AB1480">
        <v>2988.3240000000001</v>
      </c>
      <c r="AC1480">
        <v>2855.7620000000002</v>
      </c>
      <c r="AD1480">
        <v>2689.895</v>
      </c>
      <c r="AE1480">
        <v>2113.1860000000001</v>
      </c>
      <c r="AF1480">
        <v>1078.154</v>
      </c>
      <c r="AG1480">
        <v>898.82640000000004</v>
      </c>
      <c r="AH1480">
        <v>68.210530000000006</v>
      </c>
      <c r="AI1480">
        <v>67.039469999999994</v>
      </c>
      <c r="AJ1480">
        <v>65.684209999999993</v>
      </c>
      <c r="AK1480">
        <v>64.536190000000005</v>
      </c>
      <c r="AL1480">
        <v>64.332239999999999</v>
      </c>
      <c r="AM1480">
        <v>63.713819999999998</v>
      </c>
      <c r="AN1480">
        <v>63.134869999999999</v>
      </c>
      <c r="AO1480">
        <v>65.125</v>
      </c>
      <c r="AP1480">
        <v>71.434209999999993</v>
      </c>
      <c r="AQ1480">
        <v>78.453950000000006</v>
      </c>
      <c r="AR1480">
        <v>84.289469999999994</v>
      </c>
      <c r="AS1480">
        <v>88.0625</v>
      </c>
      <c r="AT1480">
        <v>90.68092</v>
      </c>
      <c r="AU1480">
        <v>92.55592</v>
      </c>
      <c r="AV1480">
        <v>93.845399999999998</v>
      </c>
      <c r="AW1480">
        <v>94.559209999999993</v>
      </c>
      <c r="AX1480">
        <v>94.575659999999999</v>
      </c>
      <c r="AY1480">
        <v>93.36842</v>
      </c>
      <c r="AZ1480">
        <v>89.164469999999994</v>
      </c>
      <c r="BA1480">
        <v>81.792760000000001</v>
      </c>
      <c r="BB1480">
        <v>76.713809999999995</v>
      </c>
      <c r="BC1480">
        <v>73.871709999999993</v>
      </c>
      <c r="BD1480">
        <v>71.9375</v>
      </c>
      <c r="BE1480">
        <v>70.697360000000003</v>
      </c>
      <c r="BF1480">
        <v>-615.35839999999996</v>
      </c>
      <c r="BG1480">
        <v>517.46979999999996</v>
      </c>
      <c r="BH1480">
        <v>0</v>
      </c>
      <c r="BI1480">
        <v>0</v>
      </c>
      <c r="BJ1480">
        <v>0</v>
      </c>
    </row>
    <row r="1481" spans="1:62" x14ac:dyDescent="0.25">
      <c r="A1481" t="s">
        <v>37</v>
      </c>
      <c r="B1481" t="s">
        <v>25</v>
      </c>
      <c r="C1481" t="s">
        <v>3</v>
      </c>
      <c r="D1481" t="s">
        <v>126</v>
      </c>
      <c r="E1481" t="s">
        <v>100</v>
      </c>
      <c r="F1481" t="s">
        <v>33</v>
      </c>
      <c r="G1481">
        <v>2022</v>
      </c>
      <c r="H1481">
        <v>10</v>
      </c>
      <c r="I1481">
        <v>56.72486</v>
      </c>
      <c r="J1481">
        <v>950.43520000000001</v>
      </c>
      <c r="K1481">
        <v>944.39559999999994</v>
      </c>
      <c r="L1481">
        <v>956.22500000000002</v>
      </c>
      <c r="M1481">
        <v>968.05709999999999</v>
      </c>
      <c r="N1481">
        <v>985.66060000000004</v>
      </c>
      <c r="O1481">
        <v>1009.505</v>
      </c>
      <c r="P1481">
        <v>1110.6780000000001</v>
      </c>
      <c r="Q1481">
        <v>1347.72</v>
      </c>
      <c r="R1481">
        <v>1511.2059999999999</v>
      </c>
      <c r="S1481">
        <v>1719.674</v>
      </c>
      <c r="T1481">
        <v>1902.14</v>
      </c>
      <c r="U1481">
        <v>2061.203</v>
      </c>
      <c r="V1481">
        <v>2123.248</v>
      </c>
      <c r="W1481">
        <v>2178.1619999999998</v>
      </c>
      <c r="X1481">
        <v>2261.21</v>
      </c>
      <c r="Y1481">
        <v>2359.4110000000001</v>
      </c>
      <c r="Z1481">
        <v>2457.0479999999998</v>
      </c>
      <c r="AA1481">
        <v>2543.471</v>
      </c>
      <c r="AB1481">
        <v>2543.2939999999999</v>
      </c>
      <c r="AC1481">
        <v>2448.4209999999998</v>
      </c>
      <c r="AD1481">
        <v>2312.0529999999999</v>
      </c>
      <c r="AE1481">
        <v>1827.4349999999999</v>
      </c>
      <c r="AF1481">
        <v>1043.42</v>
      </c>
      <c r="AG1481">
        <v>863.19370000000004</v>
      </c>
      <c r="AH1481">
        <v>67.036190000000005</v>
      </c>
      <c r="AI1481">
        <v>65.332239999999999</v>
      </c>
      <c r="AJ1481">
        <v>64.80592</v>
      </c>
      <c r="AK1481">
        <v>64.184209999999993</v>
      </c>
      <c r="AL1481">
        <v>63.50329</v>
      </c>
      <c r="AM1481">
        <v>62.786180000000002</v>
      </c>
      <c r="AN1481">
        <v>61.924340000000001</v>
      </c>
      <c r="AO1481">
        <v>62.62829</v>
      </c>
      <c r="AP1481">
        <v>67.559209999999993</v>
      </c>
      <c r="AQ1481">
        <v>74.371709999999993</v>
      </c>
      <c r="AR1481">
        <v>80.052639999999997</v>
      </c>
      <c r="AS1481">
        <v>84.098690000000005</v>
      </c>
      <c r="AT1481">
        <v>86.80592</v>
      </c>
      <c r="AU1481">
        <v>88.61842</v>
      </c>
      <c r="AV1481">
        <v>90.072360000000003</v>
      </c>
      <c r="AW1481">
        <v>90.766450000000006</v>
      </c>
      <c r="AX1481">
        <v>90.769739999999999</v>
      </c>
      <c r="AY1481">
        <v>88.796049999999994</v>
      </c>
      <c r="AZ1481">
        <v>83.361840000000001</v>
      </c>
      <c r="BA1481">
        <v>77.299340000000001</v>
      </c>
      <c r="BB1481">
        <v>73.717100000000002</v>
      </c>
      <c r="BC1481">
        <v>71.144739999999999</v>
      </c>
      <c r="BD1481">
        <v>69.233549999999994</v>
      </c>
      <c r="BE1481">
        <v>67.516450000000006</v>
      </c>
      <c r="BF1481">
        <v>-561.06209999999999</v>
      </c>
      <c r="BG1481">
        <v>430.18040000000002</v>
      </c>
      <c r="BH1481">
        <v>0</v>
      </c>
      <c r="BI1481">
        <v>0</v>
      </c>
      <c r="BJ1481">
        <v>0</v>
      </c>
    </row>
    <row r="1482" spans="1:62" x14ac:dyDescent="0.25">
      <c r="A1482" t="s">
        <v>37</v>
      </c>
      <c r="B1482" t="s">
        <v>25</v>
      </c>
      <c r="C1482" t="s">
        <v>3</v>
      </c>
      <c r="D1482" t="s">
        <v>126</v>
      </c>
      <c r="E1482" t="s">
        <v>100</v>
      </c>
      <c r="F1482" t="s">
        <v>31</v>
      </c>
      <c r="G1482">
        <v>2019</v>
      </c>
      <c r="H1482">
        <v>8</v>
      </c>
      <c r="I1482">
        <v>38</v>
      </c>
      <c r="J1482">
        <v>571.10140000000001</v>
      </c>
      <c r="K1482">
        <v>553.36279999999999</v>
      </c>
      <c r="L1482">
        <v>559.79650000000004</v>
      </c>
      <c r="M1482">
        <v>557.11040000000003</v>
      </c>
      <c r="N1482">
        <v>558.26089999999999</v>
      </c>
      <c r="O1482">
        <v>552.16780000000006</v>
      </c>
      <c r="P1482">
        <v>730.44269999999995</v>
      </c>
      <c r="Q1482">
        <v>902.79330000000004</v>
      </c>
      <c r="R1482">
        <v>1032.0999999999999</v>
      </c>
      <c r="S1482">
        <v>1210.2819999999999</v>
      </c>
      <c r="T1482">
        <v>1395.76</v>
      </c>
      <c r="U1482">
        <v>1529.57</v>
      </c>
      <c r="V1482">
        <v>1632.299</v>
      </c>
      <c r="W1482">
        <v>1737.424</v>
      </c>
      <c r="X1482">
        <v>1829.059</v>
      </c>
      <c r="Y1482">
        <v>1908.954</v>
      </c>
      <c r="Z1482">
        <v>1971.048</v>
      </c>
      <c r="AA1482">
        <v>2036.509</v>
      </c>
      <c r="AB1482">
        <v>2053.1010000000001</v>
      </c>
      <c r="AC1482">
        <v>1933.2660000000001</v>
      </c>
      <c r="AD1482">
        <v>1854.11</v>
      </c>
      <c r="AE1482">
        <v>1431.6669999999999</v>
      </c>
      <c r="AF1482">
        <v>711.90359999999998</v>
      </c>
      <c r="AG1482">
        <v>596.07479999999998</v>
      </c>
      <c r="AH1482">
        <v>72.210530000000006</v>
      </c>
      <c r="AI1482">
        <v>70.705590000000001</v>
      </c>
      <c r="AJ1482">
        <v>69.342929999999996</v>
      </c>
      <c r="AK1482">
        <v>68.294409999999999</v>
      </c>
      <c r="AL1482">
        <v>67.513159999999999</v>
      </c>
      <c r="AM1482">
        <v>66.898849999999996</v>
      </c>
      <c r="AN1482">
        <v>67.08717</v>
      </c>
      <c r="AO1482">
        <v>70.726150000000004</v>
      </c>
      <c r="AP1482">
        <v>76.182559999999995</v>
      </c>
      <c r="AQ1482">
        <v>81.634860000000003</v>
      </c>
      <c r="AR1482">
        <v>86.611019999999996</v>
      </c>
      <c r="AS1482">
        <v>90.157899999999998</v>
      </c>
      <c r="AT1482">
        <v>92.865949999999998</v>
      </c>
      <c r="AU1482">
        <v>94.851969999999994</v>
      </c>
      <c r="AV1482">
        <v>96.443259999999995</v>
      </c>
      <c r="AW1482">
        <v>97.348690000000005</v>
      </c>
      <c r="AX1482">
        <v>97.559229999999999</v>
      </c>
      <c r="AY1482">
        <v>96.888180000000006</v>
      </c>
      <c r="AZ1482">
        <v>94.623350000000002</v>
      </c>
      <c r="BA1482">
        <v>88.974509999999995</v>
      </c>
      <c r="BB1482">
        <v>82.443259999999995</v>
      </c>
      <c r="BC1482">
        <v>78.511510000000001</v>
      </c>
      <c r="BD1482">
        <v>76</v>
      </c>
      <c r="BE1482">
        <v>74.360200000000006</v>
      </c>
      <c r="BF1482">
        <v>-375.85559999999998</v>
      </c>
      <c r="BG1482">
        <v>193.0505</v>
      </c>
      <c r="BH1482">
        <v>0</v>
      </c>
      <c r="BI1482">
        <v>0</v>
      </c>
      <c r="BJ1482">
        <v>0</v>
      </c>
    </row>
    <row r="1483" spans="1:62" x14ac:dyDescent="0.25">
      <c r="A1483" t="s">
        <v>37</v>
      </c>
      <c r="B1483" t="s">
        <v>25</v>
      </c>
      <c r="C1483" t="s">
        <v>3</v>
      </c>
      <c r="D1483" t="s">
        <v>126</v>
      </c>
      <c r="E1483" t="s">
        <v>100</v>
      </c>
      <c r="F1483" t="s">
        <v>31</v>
      </c>
      <c r="G1483">
        <v>2020</v>
      </c>
      <c r="H1483">
        <v>8</v>
      </c>
      <c r="I1483">
        <v>65.874039999999994</v>
      </c>
      <c r="J1483">
        <v>990.02</v>
      </c>
      <c r="K1483">
        <v>959.26949999999999</v>
      </c>
      <c r="L1483">
        <v>970.42250000000001</v>
      </c>
      <c r="M1483">
        <v>965.76610000000005</v>
      </c>
      <c r="N1483">
        <v>967.76059999999995</v>
      </c>
      <c r="O1483">
        <v>957.1979</v>
      </c>
      <c r="P1483">
        <v>1266.242</v>
      </c>
      <c r="Q1483">
        <v>1565.0170000000001</v>
      </c>
      <c r="R1483">
        <v>1789.173</v>
      </c>
      <c r="S1483">
        <v>2098.058</v>
      </c>
      <c r="T1483">
        <v>2419.5889999999999</v>
      </c>
      <c r="U1483">
        <v>2651.5520000000001</v>
      </c>
      <c r="V1483">
        <v>2829.6350000000002</v>
      </c>
      <c r="W1483">
        <v>3011.8719999999998</v>
      </c>
      <c r="X1483">
        <v>3170.7249999999999</v>
      </c>
      <c r="Y1483">
        <v>3309.223</v>
      </c>
      <c r="Z1483">
        <v>3416.8649999999998</v>
      </c>
      <c r="AA1483">
        <v>3530.3440000000001</v>
      </c>
      <c r="AB1483">
        <v>3559.1060000000002</v>
      </c>
      <c r="AC1483">
        <v>3351.3690000000001</v>
      </c>
      <c r="AD1483">
        <v>3214.1509999999998</v>
      </c>
      <c r="AE1483">
        <v>2481.8339999999998</v>
      </c>
      <c r="AF1483">
        <v>1234.104</v>
      </c>
      <c r="AG1483">
        <v>1033.3119999999999</v>
      </c>
      <c r="AH1483">
        <v>72.210530000000006</v>
      </c>
      <c r="AI1483">
        <v>70.705590000000001</v>
      </c>
      <c r="AJ1483">
        <v>69.342929999999996</v>
      </c>
      <c r="AK1483">
        <v>68.294409999999999</v>
      </c>
      <c r="AL1483">
        <v>67.513159999999999</v>
      </c>
      <c r="AM1483">
        <v>66.898849999999996</v>
      </c>
      <c r="AN1483">
        <v>67.08717</v>
      </c>
      <c r="AO1483">
        <v>70.726150000000004</v>
      </c>
      <c r="AP1483">
        <v>76.182559999999995</v>
      </c>
      <c r="AQ1483">
        <v>81.634860000000003</v>
      </c>
      <c r="AR1483">
        <v>86.611019999999996</v>
      </c>
      <c r="AS1483">
        <v>90.157899999999998</v>
      </c>
      <c r="AT1483">
        <v>92.865949999999998</v>
      </c>
      <c r="AU1483">
        <v>94.851969999999994</v>
      </c>
      <c r="AV1483">
        <v>96.443259999999995</v>
      </c>
      <c r="AW1483">
        <v>97.348690000000005</v>
      </c>
      <c r="AX1483">
        <v>97.559229999999999</v>
      </c>
      <c r="AY1483">
        <v>96.888180000000006</v>
      </c>
      <c r="AZ1483">
        <v>94.623350000000002</v>
      </c>
      <c r="BA1483">
        <v>88.974509999999995</v>
      </c>
      <c r="BB1483">
        <v>82.443259999999995</v>
      </c>
      <c r="BC1483">
        <v>78.511510000000001</v>
      </c>
      <c r="BD1483">
        <v>76</v>
      </c>
      <c r="BE1483">
        <v>74.360200000000006</v>
      </c>
      <c r="BF1483">
        <v>-651.55600000000004</v>
      </c>
      <c r="BG1483">
        <v>580.13919999999996</v>
      </c>
      <c r="BH1483">
        <v>0</v>
      </c>
      <c r="BI1483">
        <v>0</v>
      </c>
      <c r="BJ1483">
        <v>0</v>
      </c>
    </row>
    <row r="1484" spans="1:62" x14ac:dyDescent="0.25">
      <c r="A1484" t="s">
        <v>37</v>
      </c>
      <c r="B1484" t="s">
        <v>25</v>
      </c>
      <c r="C1484" t="s">
        <v>3</v>
      </c>
      <c r="D1484" t="s">
        <v>126</v>
      </c>
      <c r="E1484" t="s">
        <v>100</v>
      </c>
      <c r="F1484" t="s">
        <v>31</v>
      </c>
      <c r="G1484">
        <v>2021</v>
      </c>
      <c r="H1484">
        <v>8</v>
      </c>
      <c r="I1484">
        <v>69.533709999999999</v>
      </c>
      <c r="J1484">
        <v>1045.021</v>
      </c>
      <c r="K1484">
        <v>1012.562</v>
      </c>
      <c r="L1484">
        <v>1024.335</v>
      </c>
      <c r="M1484">
        <v>1019.42</v>
      </c>
      <c r="N1484">
        <v>1021.525</v>
      </c>
      <c r="O1484">
        <v>1010.376</v>
      </c>
      <c r="P1484">
        <v>1336.5889999999999</v>
      </c>
      <c r="Q1484">
        <v>1651.962</v>
      </c>
      <c r="R1484">
        <v>1888.5719999999999</v>
      </c>
      <c r="S1484">
        <v>2214.616</v>
      </c>
      <c r="T1484">
        <v>2554.0100000000002</v>
      </c>
      <c r="U1484">
        <v>2798.86</v>
      </c>
      <c r="V1484">
        <v>2986.837</v>
      </c>
      <c r="W1484">
        <v>3179.1979999999999</v>
      </c>
      <c r="X1484">
        <v>3346.8760000000002</v>
      </c>
      <c r="Y1484">
        <v>3493.069</v>
      </c>
      <c r="Z1484">
        <v>3606.6909999999998</v>
      </c>
      <c r="AA1484">
        <v>3726.4740000000002</v>
      </c>
      <c r="AB1484">
        <v>3756.8339999999998</v>
      </c>
      <c r="AC1484">
        <v>3537.556</v>
      </c>
      <c r="AD1484">
        <v>3392.7150000000001</v>
      </c>
      <c r="AE1484">
        <v>2619.7130000000002</v>
      </c>
      <c r="AF1484">
        <v>1302.6659999999999</v>
      </c>
      <c r="AG1484">
        <v>1090.7180000000001</v>
      </c>
      <c r="AH1484">
        <v>72.210530000000006</v>
      </c>
      <c r="AI1484">
        <v>70.705590000000001</v>
      </c>
      <c r="AJ1484">
        <v>69.342929999999996</v>
      </c>
      <c r="AK1484">
        <v>68.294409999999999</v>
      </c>
      <c r="AL1484">
        <v>67.513159999999999</v>
      </c>
      <c r="AM1484">
        <v>66.898849999999996</v>
      </c>
      <c r="AN1484">
        <v>67.08717</v>
      </c>
      <c r="AO1484">
        <v>70.726150000000004</v>
      </c>
      <c r="AP1484">
        <v>76.182559999999995</v>
      </c>
      <c r="AQ1484">
        <v>81.634860000000003</v>
      </c>
      <c r="AR1484">
        <v>86.611019999999996</v>
      </c>
      <c r="AS1484">
        <v>90.157899999999998</v>
      </c>
      <c r="AT1484">
        <v>92.865949999999998</v>
      </c>
      <c r="AU1484">
        <v>94.851969999999994</v>
      </c>
      <c r="AV1484">
        <v>96.443259999999995</v>
      </c>
      <c r="AW1484">
        <v>97.348690000000005</v>
      </c>
      <c r="AX1484">
        <v>97.559229999999999</v>
      </c>
      <c r="AY1484">
        <v>96.888180000000006</v>
      </c>
      <c r="AZ1484">
        <v>94.623350000000002</v>
      </c>
      <c r="BA1484">
        <v>88.974509999999995</v>
      </c>
      <c r="BB1484">
        <v>82.443259999999995</v>
      </c>
      <c r="BC1484">
        <v>78.511510000000001</v>
      </c>
      <c r="BD1484">
        <v>76</v>
      </c>
      <c r="BE1484">
        <v>74.360200000000006</v>
      </c>
      <c r="BF1484">
        <v>-687.75350000000003</v>
      </c>
      <c r="BG1484">
        <v>646.38969999999995</v>
      </c>
      <c r="BH1484">
        <v>0</v>
      </c>
      <c r="BI1484">
        <v>0</v>
      </c>
      <c r="BJ1484">
        <v>0</v>
      </c>
    </row>
    <row r="1485" spans="1:62" x14ac:dyDescent="0.25">
      <c r="A1485" t="s">
        <v>37</v>
      </c>
      <c r="B1485" t="s">
        <v>25</v>
      </c>
      <c r="C1485" t="s">
        <v>3</v>
      </c>
      <c r="D1485" t="s">
        <v>126</v>
      </c>
      <c r="E1485" t="s">
        <v>100</v>
      </c>
      <c r="F1485" t="s">
        <v>31</v>
      </c>
      <c r="G1485">
        <v>2022</v>
      </c>
      <c r="H1485">
        <v>8</v>
      </c>
      <c r="I1485">
        <v>73.193370000000002</v>
      </c>
      <c r="J1485">
        <v>1100.0219999999999</v>
      </c>
      <c r="K1485">
        <v>1065.855</v>
      </c>
      <c r="L1485">
        <v>1078.2470000000001</v>
      </c>
      <c r="M1485">
        <v>1073.0730000000001</v>
      </c>
      <c r="N1485">
        <v>1075.29</v>
      </c>
      <c r="O1485">
        <v>1063.5530000000001</v>
      </c>
      <c r="P1485">
        <v>1406.9359999999999</v>
      </c>
      <c r="Q1485">
        <v>1738.9069999999999</v>
      </c>
      <c r="R1485">
        <v>1987.97</v>
      </c>
      <c r="S1485">
        <v>2331.1750000000002</v>
      </c>
      <c r="T1485">
        <v>2688.4319999999998</v>
      </c>
      <c r="U1485">
        <v>2946.1680000000001</v>
      </c>
      <c r="V1485">
        <v>3144.0390000000002</v>
      </c>
      <c r="W1485">
        <v>3346.5250000000001</v>
      </c>
      <c r="X1485">
        <v>3523.027</v>
      </c>
      <c r="Y1485">
        <v>3676.915</v>
      </c>
      <c r="Z1485">
        <v>3796.5169999999998</v>
      </c>
      <c r="AA1485">
        <v>3922.6039999999998</v>
      </c>
      <c r="AB1485">
        <v>3954.5630000000001</v>
      </c>
      <c r="AC1485">
        <v>3723.7429999999999</v>
      </c>
      <c r="AD1485">
        <v>3571.279</v>
      </c>
      <c r="AE1485">
        <v>2757.5929999999998</v>
      </c>
      <c r="AF1485">
        <v>1371.2270000000001</v>
      </c>
      <c r="AG1485">
        <v>1148.124</v>
      </c>
      <c r="AH1485">
        <v>72.210530000000006</v>
      </c>
      <c r="AI1485">
        <v>70.705590000000001</v>
      </c>
      <c r="AJ1485">
        <v>69.342929999999996</v>
      </c>
      <c r="AK1485">
        <v>68.294409999999999</v>
      </c>
      <c r="AL1485">
        <v>67.513159999999999</v>
      </c>
      <c r="AM1485">
        <v>66.898849999999996</v>
      </c>
      <c r="AN1485">
        <v>67.08717</v>
      </c>
      <c r="AO1485">
        <v>70.726150000000004</v>
      </c>
      <c r="AP1485">
        <v>76.182559999999995</v>
      </c>
      <c r="AQ1485">
        <v>81.634860000000003</v>
      </c>
      <c r="AR1485">
        <v>86.611019999999996</v>
      </c>
      <c r="AS1485">
        <v>90.157899999999998</v>
      </c>
      <c r="AT1485">
        <v>92.865949999999998</v>
      </c>
      <c r="AU1485">
        <v>94.851969999999994</v>
      </c>
      <c r="AV1485">
        <v>96.443259999999995</v>
      </c>
      <c r="AW1485">
        <v>97.348690000000005</v>
      </c>
      <c r="AX1485">
        <v>97.559229999999999</v>
      </c>
      <c r="AY1485">
        <v>96.888180000000006</v>
      </c>
      <c r="AZ1485">
        <v>94.623350000000002</v>
      </c>
      <c r="BA1485">
        <v>88.974509999999995</v>
      </c>
      <c r="BB1485">
        <v>82.443259999999995</v>
      </c>
      <c r="BC1485">
        <v>78.511510000000001</v>
      </c>
      <c r="BD1485">
        <v>76</v>
      </c>
      <c r="BE1485">
        <v>74.360200000000006</v>
      </c>
      <c r="BF1485">
        <v>-723.95100000000002</v>
      </c>
      <c r="BG1485">
        <v>716.22130000000004</v>
      </c>
      <c r="BH1485">
        <v>0</v>
      </c>
      <c r="BI1485">
        <v>0</v>
      </c>
      <c r="BJ1485">
        <v>0</v>
      </c>
    </row>
    <row r="1486" spans="1:62" x14ac:dyDescent="0.25">
      <c r="A1486" t="s">
        <v>37</v>
      </c>
      <c r="B1486" t="s">
        <v>25</v>
      </c>
      <c r="C1486" t="s">
        <v>3</v>
      </c>
      <c r="D1486" t="s">
        <v>126</v>
      </c>
      <c r="E1486" t="s">
        <v>127</v>
      </c>
      <c r="F1486" t="s">
        <v>33</v>
      </c>
      <c r="G1486">
        <v>2019</v>
      </c>
      <c r="H1486">
        <v>5</v>
      </c>
      <c r="I1486">
        <v>38</v>
      </c>
      <c r="J1486">
        <v>628.42539999999997</v>
      </c>
      <c r="K1486">
        <v>615.80190000000005</v>
      </c>
      <c r="L1486">
        <v>623.58900000000006</v>
      </c>
      <c r="M1486">
        <v>631.99109999999996</v>
      </c>
      <c r="N1486">
        <v>641.02229999999997</v>
      </c>
      <c r="O1486">
        <v>652.77530000000002</v>
      </c>
      <c r="P1486">
        <v>776.90869999999995</v>
      </c>
      <c r="Q1486">
        <v>877.74300000000005</v>
      </c>
      <c r="R1486">
        <v>990.82910000000004</v>
      </c>
      <c r="S1486">
        <v>1125.193</v>
      </c>
      <c r="T1486">
        <v>1241.838</v>
      </c>
      <c r="U1486">
        <v>1337.9269999999999</v>
      </c>
      <c r="V1486">
        <v>1393.7560000000001</v>
      </c>
      <c r="W1486">
        <v>1457.779</v>
      </c>
      <c r="X1486">
        <v>1530.192</v>
      </c>
      <c r="Y1486">
        <v>1575.355</v>
      </c>
      <c r="Z1486">
        <v>1619.3140000000001</v>
      </c>
      <c r="AA1486">
        <v>1654.8489999999999</v>
      </c>
      <c r="AB1486">
        <v>1668.0239999999999</v>
      </c>
      <c r="AC1486">
        <v>1606.1959999999999</v>
      </c>
      <c r="AD1486">
        <v>1631.6859999999999</v>
      </c>
      <c r="AE1486">
        <v>1293.52</v>
      </c>
      <c r="AF1486">
        <v>696.2</v>
      </c>
      <c r="AG1486">
        <v>596.56290000000001</v>
      </c>
      <c r="AH1486">
        <v>65.851969999999994</v>
      </c>
      <c r="AI1486">
        <v>64.759860000000003</v>
      </c>
      <c r="AJ1486">
        <v>63.769739999999999</v>
      </c>
      <c r="AK1486">
        <v>62.674340000000001</v>
      </c>
      <c r="AL1486">
        <v>62.072369999999999</v>
      </c>
      <c r="AM1486">
        <v>60.789470000000001</v>
      </c>
      <c r="AN1486">
        <v>61.575659999999999</v>
      </c>
      <c r="AO1486">
        <v>66.003290000000007</v>
      </c>
      <c r="AP1486">
        <v>70.542760000000001</v>
      </c>
      <c r="AQ1486">
        <v>75.289469999999994</v>
      </c>
      <c r="AR1486">
        <v>79.101969999999994</v>
      </c>
      <c r="AS1486">
        <v>81.68092</v>
      </c>
      <c r="AT1486">
        <v>84.121709999999993</v>
      </c>
      <c r="AU1486">
        <v>86.263159999999999</v>
      </c>
      <c r="AV1486">
        <v>87.907899999999998</v>
      </c>
      <c r="AW1486">
        <v>88.871709999999993</v>
      </c>
      <c r="AX1486">
        <v>88.924340000000001</v>
      </c>
      <c r="AY1486">
        <v>87.973690000000005</v>
      </c>
      <c r="AZ1486">
        <v>86.184209999999993</v>
      </c>
      <c r="BA1486">
        <v>82.223690000000005</v>
      </c>
      <c r="BB1486">
        <v>76.203950000000006</v>
      </c>
      <c r="BC1486">
        <v>72.81908</v>
      </c>
      <c r="BD1486">
        <v>70.24342</v>
      </c>
      <c r="BE1486">
        <v>68.148030000000006</v>
      </c>
      <c r="BF1486">
        <v>-375.85559999999998</v>
      </c>
      <c r="BG1486">
        <v>193.0505</v>
      </c>
      <c r="BH1486">
        <v>0</v>
      </c>
      <c r="BI1486">
        <v>0</v>
      </c>
      <c r="BJ1486">
        <v>0</v>
      </c>
    </row>
    <row r="1487" spans="1:62" x14ac:dyDescent="0.25">
      <c r="A1487" t="s">
        <v>37</v>
      </c>
      <c r="B1487" t="s">
        <v>25</v>
      </c>
      <c r="C1487" t="s">
        <v>3</v>
      </c>
      <c r="D1487" t="s">
        <v>126</v>
      </c>
      <c r="E1487" t="s">
        <v>127</v>
      </c>
      <c r="F1487" t="s">
        <v>33</v>
      </c>
      <c r="G1487">
        <v>2019</v>
      </c>
      <c r="H1487">
        <v>6</v>
      </c>
      <c r="I1487">
        <v>38</v>
      </c>
      <c r="J1487">
        <v>604.95079999999996</v>
      </c>
      <c r="K1487">
        <v>592.55930000000001</v>
      </c>
      <c r="L1487">
        <v>605.82510000000002</v>
      </c>
      <c r="M1487">
        <v>607.22439999999995</v>
      </c>
      <c r="N1487">
        <v>603.83029999999997</v>
      </c>
      <c r="O1487">
        <v>581.34789999999998</v>
      </c>
      <c r="P1487">
        <v>723.18740000000003</v>
      </c>
      <c r="Q1487">
        <v>883.54939999999999</v>
      </c>
      <c r="R1487">
        <v>994.97950000000003</v>
      </c>
      <c r="S1487">
        <v>1220.08</v>
      </c>
      <c r="T1487">
        <v>1388.366</v>
      </c>
      <c r="U1487">
        <v>1538.0119999999999</v>
      </c>
      <c r="V1487">
        <v>1635.941</v>
      </c>
      <c r="W1487">
        <v>1728.124</v>
      </c>
      <c r="X1487">
        <v>1797.5830000000001</v>
      </c>
      <c r="Y1487">
        <v>1869.134</v>
      </c>
      <c r="Z1487">
        <v>1896.5550000000001</v>
      </c>
      <c r="AA1487">
        <v>1940.1010000000001</v>
      </c>
      <c r="AB1487">
        <v>1962.7739999999999</v>
      </c>
      <c r="AC1487">
        <v>1865.31</v>
      </c>
      <c r="AD1487">
        <v>1806.14</v>
      </c>
      <c r="AE1487">
        <v>1439.5830000000001</v>
      </c>
      <c r="AF1487">
        <v>694.59130000000005</v>
      </c>
      <c r="AG1487">
        <v>573.09109999999998</v>
      </c>
      <c r="AH1487">
        <v>71.427639999999997</v>
      </c>
      <c r="AI1487">
        <v>69.345399999999998</v>
      </c>
      <c r="AJ1487">
        <v>68.032899999999998</v>
      </c>
      <c r="AK1487">
        <v>67.25</v>
      </c>
      <c r="AL1487">
        <v>66.164469999999994</v>
      </c>
      <c r="AM1487">
        <v>65.11842</v>
      </c>
      <c r="AN1487">
        <v>65.986840000000001</v>
      </c>
      <c r="AO1487">
        <v>71.276309999999995</v>
      </c>
      <c r="AP1487">
        <v>77.384860000000003</v>
      </c>
      <c r="AQ1487">
        <v>82.154600000000002</v>
      </c>
      <c r="AR1487">
        <v>85.976969999999994</v>
      </c>
      <c r="AS1487">
        <v>89.098690000000005</v>
      </c>
      <c r="AT1487">
        <v>91.230260000000001</v>
      </c>
      <c r="AU1487">
        <v>93.269739999999999</v>
      </c>
      <c r="AV1487">
        <v>94.99342</v>
      </c>
      <c r="AW1487">
        <v>96.072360000000003</v>
      </c>
      <c r="AX1487">
        <v>96.628290000000007</v>
      </c>
      <c r="AY1487">
        <v>96.552639999999997</v>
      </c>
      <c r="AZ1487">
        <v>95.088809999999995</v>
      </c>
      <c r="BA1487">
        <v>90.279600000000002</v>
      </c>
      <c r="BB1487">
        <v>83.516450000000006</v>
      </c>
      <c r="BC1487">
        <v>78.398030000000006</v>
      </c>
      <c r="BD1487">
        <v>75.799340000000001</v>
      </c>
      <c r="BE1487">
        <v>73.769739999999999</v>
      </c>
      <c r="BF1487">
        <v>-375.85559999999998</v>
      </c>
      <c r="BG1487">
        <v>193.0505</v>
      </c>
      <c r="BH1487">
        <v>0</v>
      </c>
      <c r="BI1487">
        <v>0</v>
      </c>
      <c r="BJ1487">
        <v>0</v>
      </c>
    </row>
    <row r="1488" spans="1:62" x14ac:dyDescent="0.25">
      <c r="A1488" t="s">
        <v>37</v>
      </c>
      <c r="B1488" t="s">
        <v>25</v>
      </c>
      <c r="C1488" t="s">
        <v>3</v>
      </c>
      <c r="D1488" t="s">
        <v>126</v>
      </c>
      <c r="E1488" t="s">
        <v>127</v>
      </c>
      <c r="F1488" t="s">
        <v>33</v>
      </c>
      <c r="G1488">
        <v>2019</v>
      </c>
      <c r="H1488">
        <v>7</v>
      </c>
      <c r="I1488">
        <v>38</v>
      </c>
      <c r="J1488">
        <v>569.97680000000003</v>
      </c>
      <c r="K1488">
        <v>563.23479999999995</v>
      </c>
      <c r="L1488">
        <v>574.33510000000001</v>
      </c>
      <c r="M1488">
        <v>579.66819999999996</v>
      </c>
      <c r="N1488">
        <v>586.53890000000001</v>
      </c>
      <c r="O1488">
        <v>560.89170000000001</v>
      </c>
      <c r="P1488">
        <v>695.15279999999996</v>
      </c>
      <c r="Q1488">
        <v>927.33309999999994</v>
      </c>
      <c r="R1488">
        <v>1023.494</v>
      </c>
      <c r="S1488">
        <v>1219.9749999999999</v>
      </c>
      <c r="T1488">
        <v>1358.7059999999999</v>
      </c>
      <c r="U1488">
        <v>1490.098</v>
      </c>
      <c r="V1488">
        <v>1592.471</v>
      </c>
      <c r="W1488">
        <v>1699.2070000000001</v>
      </c>
      <c r="X1488">
        <v>1778.43</v>
      </c>
      <c r="Y1488">
        <v>1841.097</v>
      </c>
      <c r="Z1488">
        <v>1887.222</v>
      </c>
      <c r="AA1488">
        <v>1941.624</v>
      </c>
      <c r="AB1488">
        <v>1952.527</v>
      </c>
      <c r="AC1488">
        <v>1840.5920000000001</v>
      </c>
      <c r="AD1488">
        <v>1794.1969999999999</v>
      </c>
      <c r="AE1488">
        <v>1387.9349999999999</v>
      </c>
      <c r="AF1488">
        <v>668.33360000000005</v>
      </c>
      <c r="AG1488">
        <v>546.35550000000001</v>
      </c>
      <c r="AH1488">
        <v>72.753290000000007</v>
      </c>
      <c r="AI1488">
        <v>71.677639999999997</v>
      </c>
      <c r="AJ1488">
        <v>70.503290000000007</v>
      </c>
      <c r="AK1488">
        <v>69.375</v>
      </c>
      <c r="AL1488">
        <v>68.414469999999994</v>
      </c>
      <c r="AM1488">
        <v>67.861840000000001</v>
      </c>
      <c r="AN1488">
        <v>68.1875</v>
      </c>
      <c r="AO1488">
        <v>71.598690000000005</v>
      </c>
      <c r="AP1488">
        <v>76.049340000000001</v>
      </c>
      <c r="AQ1488">
        <v>80.4375</v>
      </c>
      <c r="AR1488">
        <v>84.4375</v>
      </c>
      <c r="AS1488">
        <v>87.608549999999994</v>
      </c>
      <c r="AT1488">
        <v>89.973690000000005</v>
      </c>
      <c r="AU1488">
        <v>92.463809999999995</v>
      </c>
      <c r="AV1488">
        <v>93.486840000000001</v>
      </c>
      <c r="AW1488">
        <v>94.302639999999997</v>
      </c>
      <c r="AX1488">
        <v>94.457239999999999</v>
      </c>
      <c r="AY1488">
        <v>93.763159999999999</v>
      </c>
      <c r="AZ1488">
        <v>91.776309999999995</v>
      </c>
      <c r="BA1488">
        <v>87.125</v>
      </c>
      <c r="BB1488">
        <v>81.141450000000006</v>
      </c>
      <c r="BC1488">
        <v>77.365139999999997</v>
      </c>
      <c r="BD1488">
        <v>74.802639999999997</v>
      </c>
      <c r="BE1488">
        <v>73.078950000000006</v>
      </c>
      <c r="BF1488">
        <v>-375.85559999999998</v>
      </c>
      <c r="BG1488">
        <v>193.0505</v>
      </c>
      <c r="BH1488">
        <v>0</v>
      </c>
      <c r="BI1488">
        <v>0</v>
      </c>
      <c r="BJ1488">
        <v>0</v>
      </c>
    </row>
    <row r="1489" spans="1:62" x14ac:dyDescent="0.25">
      <c r="A1489" t="s">
        <v>37</v>
      </c>
      <c r="B1489" t="s">
        <v>25</v>
      </c>
      <c r="C1489" t="s">
        <v>3</v>
      </c>
      <c r="D1489" t="s">
        <v>126</v>
      </c>
      <c r="E1489" t="s">
        <v>127</v>
      </c>
      <c r="F1489" t="s">
        <v>33</v>
      </c>
      <c r="G1489">
        <v>2019</v>
      </c>
      <c r="H1489">
        <v>8</v>
      </c>
      <c r="I1489">
        <v>38</v>
      </c>
      <c r="J1489">
        <v>574.46280000000002</v>
      </c>
      <c r="K1489">
        <v>564.75160000000005</v>
      </c>
      <c r="L1489">
        <v>573.65419999999995</v>
      </c>
      <c r="M1489">
        <v>572.93610000000001</v>
      </c>
      <c r="N1489">
        <v>579.79639999999995</v>
      </c>
      <c r="O1489">
        <v>581.58230000000003</v>
      </c>
      <c r="P1489">
        <v>742.02869999999996</v>
      </c>
      <c r="Q1489">
        <v>873.64089999999999</v>
      </c>
      <c r="R1489">
        <v>1012.158</v>
      </c>
      <c r="S1489">
        <v>1158.3610000000001</v>
      </c>
      <c r="T1489">
        <v>1321.135</v>
      </c>
      <c r="U1489">
        <v>1441.2829999999999</v>
      </c>
      <c r="V1489">
        <v>1539.1289999999999</v>
      </c>
      <c r="W1489">
        <v>1634.5250000000001</v>
      </c>
      <c r="X1489">
        <v>1714.0250000000001</v>
      </c>
      <c r="Y1489">
        <v>1780.106</v>
      </c>
      <c r="Z1489">
        <v>1829.2380000000001</v>
      </c>
      <c r="AA1489">
        <v>1879.546</v>
      </c>
      <c r="AB1489">
        <v>1901.673</v>
      </c>
      <c r="AC1489">
        <v>1807.117</v>
      </c>
      <c r="AD1489">
        <v>1750.691</v>
      </c>
      <c r="AE1489">
        <v>1356.191</v>
      </c>
      <c r="AF1489">
        <v>688.0127</v>
      </c>
      <c r="AG1489">
        <v>584.16039999999998</v>
      </c>
      <c r="AH1489">
        <v>66.516450000000006</v>
      </c>
      <c r="AI1489">
        <v>65.503290000000007</v>
      </c>
      <c r="AJ1489">
        <v>63.838819999999998</v>
      </c>
      <c r="AK1489">
        <v>63.463819999999998</v>
      </c>
      <c r="AL1489">
        <v>62.447369999999999</v>
      </c>
      <c r="AM1489">
        <v>61.361840000000001</v>
      </c>
      <c r="AN1489">
        <v>60.894739999999999</v>
      </c>
      <c r="AO1489">
        <v>63.677630000000001</v>
      </c>
      <c r="AP1489">
        <v>69.388159999999999</v>
      </c>
      <c r="AQ1489">
        <v>75.394739999999999</v>
      </c>
      <c r="AR1489">
        <v>81.43092</v>
      </c>
      <c r="AS1489">
        <v>84.759860000000003</v>
      </c>
      <c r="AT1489">
        <v>87.684209999999993</v>
      </c>
      <c r="AU1489">
        <v>89.901309999999995</v>
      </c>
      <c r="AV1489">
        <v>91.911190000000005</v>
      </c>
      <c r="AW1489">
        <v>92.720399999999998</v>
      </c>
      <c r="AX1489">
        <v>92.684209999999993</v>
      </c>
      <c r="AY1489">
        <v>91.970399999999998</v>
      </c>
      <c r="AZ1489">
        <v>89.740139999999997</v>
      </c>
      <c r="BA1489">
        <v>83.572360000000003</v>
      </c>
      <c r="BB1489">
        <v>77.625</v>
      </c>
      <c r="BC1489">
        <v>74.167760000000001</v>
      </c>
      <c r="BD1489">
        <v>71.907899999999998</v>
      </c>
      <c r="BE1489">
        <v>70.0625</v>
      </c>
      <c r="BF1489">
        <v>-375.85559999999998</v>
      </c>
      <c r="BG1489">
        <v>193.0505</v>
      </c>
      <c r="BH1489">
        <v>0</v>
      </c>
      <c r="BI1489">
        <v>0</v>
      </c>
      <c r="BJ1489">
        <v>0</v>
      </c>
    </row>
    <row r="1490" spans="1:62" x14ac:dyDescent="0.25">
      <c r="A1490" t="s">
        <v>37</v>
      </c>
      <c r="B1490" t="s">
        <v>25</v>
      </c>
      <c r="C1490" t="s">
        <v>3</v>
      </c>
      <c r="D1490" t="s">
        <v>126</v>
      </c>
      <c r="E1490" t="s">
        <v>127</v>
      </c>
      <c r="F1490" t="s">
        <v>33</v>
      </c>
      <c r="G1490">
        <v>2019</v>
      </c>
      <c r="H1490">
        <v>9</v>
      </c>
      <c r="I1490">
        <v>38</v>
      </c>
      <c r="J1490">
        <v>595.57370000000003</v>
      </c>
      <c r="K1490">
        <v>591.88340000000005</v>
      </c>
      <c r="L1490">
        <v>600.75070000000005</v>
      </c>
      <c r="M1490">
        <v>609.21559999999999</v>
      </c>
      <c r="N1490">
        <v>622.05520000000001</v>
      </c>
      <c r="O1490">
        <v>624.68129999999996</v>
      </c>
      <c r="P1490">
        <v>750.98360000000002</v>
      </c>
      <c r="Q1490">
        <v>872.6848</v>
      </c>
      <c r="R1490">
        <v>992.84870000000001</v>
      </c>
      <c r="S1490">
        <v>1127.5640000000001</v>
      </c>
      <c r="T1490">
        <v>1258.806</v>
      </c>
      <c r="U1490">
        <v>1361.345</v>
      </c>
      <c r="V1490">
        <v>1444.566</v>
      </c>
      <c r="W1490">
        <v>1517.3219999999999</v>
      </c>
      <c r="X1490">
        <v>1589.9179999999999</v>
      </c>
      <c r="Y1490">
        <v>1653.3219999999999</v>
      </c>
      <c r="Z1490">
        <v>1695.0160000000001</v>
      </c>
      <c r="AA1490">
        <v>1768.5160000000001</v>
      </c>
      <c r="AB1490">
        <v>1760.0309999999999</v>
      </c>
      <c r="AC1490">
        <v>1694.2280000000001</v>
      </c>
      <c r="AD1490">
        <v>1601.078</v>
      </c>
      <c r="AE1490">
        <v>1261.73</v>
      </c>
      <c r="AF1490">
        <v>652.48469999999998</v>
      </c>
      <c r="AG1490">
        <v>549.68290000000002</v>
      </c>
      <c r="AH1490">
        <v>66.88158</v>
      </c>
      <c r="AI1490">
        <v>65.792760000000001</v>
      </c>
      <c r="AJ1490">
        <v>64.440790000000007</v>
      </c>
      <c r="AK1490">
        <v>63.43421</v>
      </c>
      <c r="AL1490">
        <v>62.875</v>
      </c>
      <c r="AM1490">
        <v>62.111840000000001</v>
      </c>
      <c r="AN1490">
        <v>61.703949999999999</v>
      </c>
      <c r="AO1490">
        <v>63.523029999999999</v>
      </c>
      <c r="AP1490">
        <v>69.401309999999995</v>
      </c>
      <c r="AQ1490">
        <v>75.1875</v>
      </c>
      <c r="AR1490">
        <v>80.029600000000002</v>
      </c>
      <c r="AS1490">
        <v>83.513159999999999</v>
      </c>
      <c r="AT1490">
        <v>85.578950000000006</v>
      </c>
      <c r="AU1490">
        <v>87.700659999999999</v>
      </c>
      <c r="AV1490">
        <v>89.61842</v>
      </c>
      <c r="AW1490">
        <v>90.608549999999994</v>
      </c>
      <c r="AX1490">
        <v>91.046049999999994</v>
      </c>
      <c r="AY1490">
        <v>90.0625</v>
      </c>
      <c r="AZ1490">
        <v>86.773030000000006</v>
      </c>
      <c r="BA1490">
        <v>80.157899999999998</v>
      </c>
      <c r="BB1490">
        <v>75.414469999999994</v>
      </c>
      <c r="BC1490">
        <v>72.467100000000002</v>
      </c>
      <c r="BD1490">
        <v>70.184209999999993</v>
      </c>
      <c r="BE1490">
        <v>68.63158</v>
      </c>
      <c r="BF1490">
        <v>-375.85559999999998</v>
      </c>
      <c r="BG1490">
        <v>193.0505</v>
      </c>
      <c r="BH1490">
        <v>0</v>
      </c>
      <c r="BI1490">
        <v>0</v>
      </c>
      <c r="BJ1490">
        <v>0</v>
      </c>
    </row>
    <row r="1491" spans="1:62" x14ac:dyDescent="0.25">
      <c r="A1491" t="s">
        <v>37</v>
      </c>
      <c r="B1491" t="s">
        <v>25</v>
      </c>
      <c r="C1491" t="s">
        <v>3</v>
      </c>
      <c r="D1491" t="s">
        <v>126</v>
      </c>
      <c r="E1491" t="s">
        <v>127</v>
      </c>
      <c r="F1491" t="s">
        <v>33</v>
      </c>
      <c r="G1491">
        <v>2019</v>
      </c>
      <c r="H1491">
        <v>10</v>
      </c>
      <c r="I1491">
        <v>38</v>
      </c>
      <c r="J1491">
        <v>648.64070000000004</v>
      </c>
      <c r="K1491">
        <v>649.09339999999997</v>
      </c>
      <c r="L1491">
        <v>656.76639999999998</v>
      </c>
      <c r="M1491">
        <v>665.13459999999998</v>
      </c>
      <c r="N1491">
        <v>678.34389999999996</v>
      </c>
      <c r="O1491">
        <v>698.20889999999997</v>
      </c>
      <c r="P1491">
        <v>756.12429999999995</v>
      </c>
      <c r="Q1491">
        <v>902.68650000000002</v>
      </c>
      <c r="R1491">
        <v>998.33969999999999</v>
      </c>
      <c r="S1491">
        <v>1096.508</v>
      </c>
      <c r="T1491">
        <v>1192.645</v>
      </c>
      <c r="U1491">
        <v>1280.3</v>
      </c>
      <c r="V1491">
        <v>1325.8040000000001</v>
      </c>
      <c r="W1491">
        <v>1350.787</v>
      </c>
      <c r="X1491">
        <v>1400.615</v>
      </c>
      <c r="Y1491">
        <v>1450.06</v>
      </c>
      <c r="Z1491">
        <v>1501.8209999999999</v>
      </c>
      <c r="AA1491">
        <v>1551.7529999999999</v>
      </c>
      <c r="AB1491">
        <v>1562.694</v>
      </c>
      <c r="AC1491">
        <v>1519.7380000000001</v>
      </c>
      <c r="AD1491">
        <v>1452.925</v>
      </c>
      <c r="AE1491">
        <v>1156.154</v>
      </c>
      <c r="AF1491">
        <v>681.87099999999998</v>
      </c>
      <c r="AG1491">
        <v>576.71770000000004</v>
      </c>
      <c r="AH1491">
        <v>60.884869999999999</v>
      </c>
      <c r="AI1491">
        <v>59.513159999999999</v>
      </c>
      <c r="AJ1491">
        <v>58.605260000000001</v>
      </c>
      <c r="AK1491">
        <v>57.828949999999999</v>
      </c>
      <c r="AL1491">
        <v>57.282890000000002</v>
      </c>
      <c r="AM1491">
        <v>56.615130000000001</v>
      </c>
      <c r="AN1491">
        <v>56.220390000000002</v>
      </c>
      <c r="AO1491">
        <v>56.578949999999999</v>
      </c>
      <c r="AP1491">
        <v>62.111840000000001</v>
      </c>
      <c r="AQ1491">
        <v>70.032899999999998</v>
      </c>
      <c r="AR1491">
        <v>75.664469999999994</v>
      </c>
      <c r="AS1491">
        <v>79.957239999999999</v>
      </c>
      <c r="AT1491">
        <v>82.894739999999999</v>
      </c>
      <c r="AU1491">
        <v>84.213809999999995</v>
      </c>
      <c r="AV1491">
        <v>85</v>
      </c>
      <c r="AW1491">
        <v>85.865139999999997</v>
      </c>
      <c r="AX1491">
        <v>85.710530000000006</v>
      </c>
      <c r="AY1491">
        <v>83.80592</v>
      </c>
      <c r="AZ1491">
        <v>76.789469999999994</v>
      </c>
      <c r="BA1491">
        <v>70.424340000000001</v>
      </c>
      <c r="BB1491">
        <v>66.924340000000001</v>
      </c>
      <c r="BC1491">
        <v>64.552639999999997</v>
      </c>
      <c r="BD1491">
        <v>63.516449999999999</v>
      </c>
      <c r="BE1491">
        <v>62.06579</v>
      </c>
      <c r="BF1491">
        <v>-375.85559999999998</v>
      </c>
      <c r="BG1491">
        <v>193.0505</v>
      </c>
      <c r="BH1491">
        <v>0</v>
      </c>
      <c r="BI1491">
        <v>0</v>
      </c>
      <c r="BJ1491">
        <v>0</v>
      </c>
    </row>
    <row r="1492" spans="1:62" x14ac:dyDescent="0.25">
      <c r="A1492" t="s">
        <v>37</v>
      </c>
      <c r="B1492" t="s">
        <v>25</v>
      </c>
      <c r="C1492" t="s">
        <v>3</v>
      </c>
      <c r="D1492" t="s">
        <v>126</v>
      </c>
      <c r="E1492" t="s">
        <v>127</v>
      </c>
      <c r="F1492" t="s">
        <v>33</v>
      </c>
      <c r="G1492">
        <v>2020</v>
      </c>
      <c r="H1492">
        <v>5</v>
      </c>
      <c r="I1492">
        <v>34.766849999999998</v>
      </c>
      <c r="J1492">
        <v>574.95719999999994</v>
      </c>
      <c r="K1492">
        <v>563.40769999999998</v>
      </c>
      <c r="L1492">
        <v>570.53229999999996</v>
      </c>
      <c r="M1492">
        <v>578.21950000000004</v>
      </c>
      <c r="N1492">
        <v>586.48230000000001</v>
      </c>
      <c r="O1492">
        <v>597.23540000000003</v>
      </c>
      <c r="P1492">
        <v>710.80709999999999</v>
      </c>
      <c r="Q1492">
        <v>803.06209999999999</v>
      </c>
      <c r="R1492">
        <v>906.52660000000003</v>
      </c>
      <c r="S1492">
        <v>1029.4590000000001</v>
      </c>
      <c r="T1492">
        <v>1136.1780000000001</v>
      </c>
      <c r="U1492">
        <v>1224.0920000000001</v>
      </c>
      <c r="V1492">
        <v>1275.171</v>
      </c>
      <c r="W1492">
        <v>1333.7470000000001</v>
      </c>
      <c r="X1492">
        <v>1399.999</v>
      </c>
      <c r="Y1492">
        <v>1441.319</v>
      </c>
      <c r="Z1492">
        <v>1481.539</v>
      </c>
      <c r="AA1492">
        <v>1514.05</v>
      </c>
      <c r="AB1492">
        <v>1526.104</v>
      </c>
      <c r="AC1492">
        <v>1469.5360000000001</v>
      </c>
      <c r="AD1492">
        <v>1492.857</v>
      </c>
      <c r="AE1492">
        <v>1183.463</v>
      </c>
      <c r="AF1492">
        <v>636.96529999999996</v>
      </c>
      <c r="AG1492">
        <v>545.8057</v>
      </c>
      <c r="AH1492">
        <v>65.851969999999994</v>
      </c>
      <c r="AI1492">
        <v>64.759860000000003</v>
      </c>
      <c r="AJ1492">
        <v>63.769739999999999</v>
      </c>
      <c r="AK1492">
        <v>62.674340000000001</v>
      </c>
      <c r="AL1492">
        <v>62.072369999999999</v>
      </c>
      <c r="AM1492">
        <v>60.789470000000001</v>
      </c>
      <c r="AN1492">
        <v>61.575659999999999</v>
      </c>
      <c r="AO1492">
        <v>66.003290000000007</v>
      </c>
      <c r="AP1492">
        <v>70.542760000000001</v>
      </c>
      <c r="AQ1492">
        <v>75.289469999999994</v>
      </c>
      <c r="AR1492">
        <v>79.101969999999994</v>
      </c>
      <c r="AS1492">
        <v>81.68092</v>
      </c>
      <c r="AT1492">
        <v>84.121709999999993</v>
      </c>
      <c r="AU1492">
        <v>86.263159999999999</v>
      </c>
      <c r="AV1492">
        <v>87.907899999999998</v>
      </c>
      <c r="AW1492">
        <v>88.871709999999993</v>
      </c>
      <c r="AX1492">
        <v>88.924340000000001</v>
      </c>
      <c r="AY1492">
        <v>87.973690000000005</v>
      </c>
      <c r="AZ1492">
        <v>86.184209999999993</v>
      </c>
      <c r="BA1492">
        <v>82.223690000000005</v>
      </c>
      <c r="BB1492">
        <v>76.203950000000006</v>
      </c>
      <c r="BC1492">
        <v>72.81908</v>
      </c>
      <c r="BD1492">
        <v>70.24342</v>
      </c>
      <c r="BE1492">
        <v>68.148030000000006</v>
      </c>
      <c r="BF1492">
        <v>-343.87670000000003</v>
      </c>
      <c r="BG1492">
        <v>161.59739999999999</v>
      </c>
      <c r="BH1492">
        <v>0</v>
      </c>
      <c r="BI1492">
        <v>0</v>
      </c>
      <c r="BJ1492">
        <v>0</v>
      </c>
    </row>
    <row r="1493" spans="1:62" x14ac:dyDescent="0.25">
      <c r="A1493" t="s">
        <v>37</v>
      </c>
      <c r="B1493" t="s">
        <v>25</v>
      </c>
      <c r="C1493" t="s">
        <v>3</v>
      </c>
      <c r="D1493" t="s">
        <v>126</v>
      </c>
      <c r="E1493" t="s">
        <v>127</v>
      </c>
      <c r="F1493" t="s">
        <v>33</v>
      </c>
      <c r="G1493">
        <v>2020</v>
      </c>
      <c r="H1493">
        <v>6</v>
      </c>
      <c r="I1493">
        <v>45.74586</v>
      </c>
      <c r="J1493">
        <v>728.26300000000003</v>
      </c>
      <c r="K1493">
        <v>713.34569999999997</v>
      </c>
      <c r="L1493">
        <v>729.31560000000002</v>
      </c>
      <c r="M1493">
        <v>731.00009999999997</v>
      </c>
      <c r="N1493">
        <v>726.91420000000005</v>
      </c>
      <c r="O1493">
        <v>699.84889999999996</v>
      </c>
      <c r="P1493">
        <v>870.60080000000005</v>
      </c>
      <c r="Q1493">
        <v>1063.6510000000001</v>
      </c>
      <c r="R1493">
        <v>1197.7950000000001</v>
      </c>
      <c r="S1493">
        <v>1468.779</v>
      </c>
      <c r="T1493">
        <v>1671.3689999999999</v>
      </c>
      <c r="U1493">
        <v>1851.518</v>
      </c>
      <c r="V1493">
        <v>1969.4090000000001</v>
      </c>
      <c r="W1493">
        <v>2080.3820000000001</v>
      </c>
      <c r="X1493">
        <v>2163.9989999999998</v>
      </c>
      <c r="Y1493">
        <v>2250.1350000000002</v>
      </c>
      <c r="Z1493">
        <v>2283.145</v>
      </c>
      <c r="AA1493">
        <v>2335.5680000000002</v>
      </c>
      <c r="AB1493">
        <v>2362.8629999999998</v>
      </c>
      <c r="AC1493">
        <v>2245.5309999999999</v>
      </c>
      <c r="AD1493">
        <v>2174.3000000000002</v>
      </c>
      <c r="AE1493">
        <v>1733.0250000000001</v>
      </c>
      <c r="AF1493">
        <v>836.17570000000001</v>
      </c>
      <c r="AG1493">
        <v>689.90909999999997</v>
      </c>
      <c r="AH1493">
        <v>71.427639999999997</v>
      </c>
      <c r="AI1493">
        <v>69.345399999999998</v>
      </c>
      <c r="AJ1493">
        <v>68.032899999999998</v>
      </c>
      <c r="AK1493">
        <v>67.25</v>
      </c>
      <c r="AL1493">
        <v>66.164469999999994</v>
      </c>
      <c r="AM1493">
        <v>65.11842</v>
      </c>
      <c r="AN1493">
        <v>65.986840000000001</v>
      </c>
      <c r="AO1493">
        <v>71.276309999999995</v>
      </c>
      <c r="AP1493">
        <v>77.384860000000003</v>
      </c>
      <c r="AQ1493">
        <v>82.154600000000002</v>
      </c>
      <c r="AR1493">
        <v>85.976969999999994</v>
      </c>
      <c r="AS1493">
        <v>89.098690000000005</v>
      </c>
      <c r="AT1493">
        <v>91.230260000000001</v>
      </c>
      <c r="AU1493">
        <v>93.269739999999999</v>
      </c>
      <c r="AV1493">
        <v>94.99342</v>
      </c>
      <c r="AW1493">
        <v>96.072360000000003</v>
      </c>
      <c r="AX1493">
        <v>96.628290000000007</v>
      </c>
      <c r="AY1493">
        <v>96.552639999999997</v>
      </c>
      <c r="AZ1493">
        <v>95.088809999999995</v>
      </c>
      <c r="BA1493">
        <v>90.279600000000002</v>
      </c>
      <c r="BB1493">
        <v>83.516450000000006</v>
      </c>
      <c r="BC1493">
        <v>78.398030000000006</v>
      </c>
      <c r="BD1493">
        <v>75.799340000000001</v>
      </c>
      <c r="BE1493">
        <v>73.769739999999999</v>
      </c>
      <c r="BF1493">
        <v>-452.46940000000001</v>
      </c>
      <c r="BG1493">
        <v>279.774</v>
      </c>
      <c r="BH1493">
        <v>0</v>
      </c>
      <c r="BI1493">
        <v>0</v>
      </c>
      <c r="BJ1493">
        <v>0</v>
      </c>
    </row>
    <row r="1494" spans="1:62" x14ac:dyDescent="0.25">
      <c r="A1494" t="s">
        <v>37</v>
      </c>
      <c r="B1494" t="s">
        <v>25</v>
      </c>
      <c r="C1494" t="s">
        <v>3</v>
      </c>
      <c r="D1494" t="s">
        <v>126</v>
      </c>
      <c r="E1494" t="s">
        <v>127</v>
      </c>
      <c r="F1494" t="s">
        <v>33</v>
      </c>
      <c r="G1494">
        <v>2020</v>
      </c>
      <c r="H1494">
        <v>7</v>
      </c>
      <c r="I1494">
        <v>62.214370000000002</v>
      </c>
      <c r="J1494">
        <v>933.17759999999998</v>
      </c>
      <c r="K1494">
        <v>922.13930000000005</v>
      </c>
      <c r="L1494">
        <v>940.31309999999996</v>
      </c>
      <c r="M1494">
        <v>949.04449999999997</v>
      </c>
      <c r="N1494">
        <v>960.29330000000004</v>
      </c>
      <c r="O1494">
        <v>918.30309999999997</v>
      </c>
      <c r="P1494">
        <v>1138.1179999999999</v>
      </c>
      <c r="Q1494">
        <v>1518.248</v>
      </c>
      <c r="R1494">
        <v>1675.6849999999999</v>
      </c>
      <c r="S1494">
        <v>1997.3689999999999</v>
      </c>
      <c r="T1494">
        <v>2224.5010000000002</v>
      </c>
      <c r="U1494">
        <v>2439.6190000000001</v>
      </c>
      <c r="V1494">
        <v>2607.2249999999999</v>
      </c>
      <c r="W1494">
        <v>2781.9760000000001</v>
      </c>
      <c r="X1494">
        <v>2911.681</v>
      </c>
      <c r="Y1494">
        <v>3014.2809999999999</v>
      </c>
      <c r="Z1494">
        <v>3089.799</v>
      </c>
      <c r="AA1494">
        <v>3178.866</v>
      </c>
      <c r="AB1494">
        <v>3196.7170000000001</v>
      </c>
      <c r="AC1494">
        <v>3013.4540000000002</v>
      </c>
      <c r="AD1494">
        <v>2937.4960000000001</v>
      </c>
      <c r="AE1494">
        <v>2272.3560000000002</v>
      </c>
      <c r="AF1494">
        <v>1094.2090000000001</v>
      </c>
      <c r="AG1494">
        <v>894.50419999999997</v>
      </c>
      <c r="AH1494">
        <v>72.753290000000007</v>
      </c>
      <c r="AI1494">
        <v>71.677639999999997</v>
      </c>
      <c r="AJ1494">
        <v>70.503290000000007</v>
      </c>
      <c r="AK1494">
        <v>69.375</v>
      </c>
      <c r="AL1494">
        <v>68.414469999999994</v>
      </c>
      <c r="AM1494">
        <v>67.861840000000001</v>
      </c>
      <c r="AN1494">
        <v>68.1875</v>
      </c>
      <c r="AO1494">
        <v>71.598690000000005</v>
      </c>
      <c r="AP1494">
        <v>76.049340000000001</v>
      </c>
      <c r="AQ1494">
        <v>80.4375</v>
      </c>
      <c r="AR1494">
        <v>84.4375</v>
      </c>
      <c r="AS1494">
        <v>87.608549999999994</v>
      </c>
      <c r="AT1494">
        <v>89.973690000000005</v>
      </c>
      <c r="AU1494">
        <v>92.463809999999995</v>
      </c>
      <c r="AV1494">
        <v>93.486840000000001</v>
      </c>
      <c r="AW1494">
        <v>94.302639999999997</v>
      </c>
      <c r="AX1494">
        <v>94.457239999999999</v>
      </c>
      <c r="AY1494">
        <v>93.763159999999999</v>
      </c>
      <c r="AZ1494">
        <v>91.776309999999995</v>
      </c>
      <c r="BA1494">
        <v>87.125</v>
      </c>
      <c r="BB1494">
        <v>81.141450000000006</v>
      </c>
      <c r="BC1494">
        <v>77.365139999999997</v>
      </c>
      <c r="BD1494">
        <v>74.802639999999997</v>
      </c>
      <c r="BE1494">
        <v>73.078950000000006</v>
      </c>
      <c r="BF1494">
        <v>-615.35839999999996</v>
      </c>
      <c r="BG1494">
        <v>517.46979999999996</v>
      </c>
      <c r="BH1494">
        <v>0</v>
      </c>
      <c r="BI1494">
        <v>0</v>
      </c>
      <c r="BJ1494">
        <v>0</v>
      </c>
    </row>
    <row r="1495" spans="1:62" x14ac:dyDescent="0.25">
      <c r="A1495" t="s">
        <v>37</v>
      </c>
      <c r="B1495" t="s">
        <v>25</v>
      </c>
      <c r="C1495" t="s">
        <v>3</v>
      </c>
      <c r="D1495" t="s">
        <v>126</v>
      </c>
      <c r="E1495" t="s">
        <v>127</v>
      </c>
      <c r="F1495" t="s">
        <v>33</v>
      </c>
      <c r="G1495">
        <v>2020</v>
      </c>
      <c r="H1495">
        <v>8</v>
      </c>
      <c r="I1495">
        <v>65.874039999999994</v>
      </c>
      <c r="J1495">
        <v>995.84699999999998</v>
      </c>
      <c r="K1495">
        <v>979.01239999999996</v>
      </c>
      <c r="L1495">
        <v>994.4452</v>
      </c>
      <c r="M1495">
        <v>993.20039999999995</v>
      </c>
      <c r="N1495">
        <v>1005.093</v>
      </c>
      <c r="O1495">
        <v>1008.189</v>
      </c>
      <c r="P1495">
        <v>1286.327</v>
      </c>
      <c r="Q1495">
        <v>1514.48</v>
      </c>
      <c r="R1495">
        <v>1754.604</v>
      </c>
      <c r="S1495">
        <v>2008.05</v>
      </c>
      <c r="T1495">
        <v>2290.223</v>
      </c>
      <c r="U1495">
        <v>2498.5030000000002</v>
      </c>
      <c r="V1495">
        <v>2668.1219999999998</v>
      </c>
      <c r="W1495">
        <v>2833.4929999999999</v>
      </c>
      <c r="X1495">
        <v>2971.31</v>
      </c>
      <c r="Y1495">
        <v>3085.8620000000001</v>
      </c>
      <c r="Z1495">
        <v>3171.0329999999999</v>
      </c>
      <c r="AA1495">
        <v>3258.2440000000001</v>
      </c>
      <c r="AB1495">
        <v>3296.6030000000001</v>
      </c>
      <c r="AC1495">
        <v>3132.6869999999999</v>
      </c>
      <c r="AD1495">
        <v>3034.8710000000001</v>
      </c>
      <c r="AE1495">
        <v>2350.9949999999999</v>
      </c>
      <c r="AF1495">
        <v>1192.6890000000001</v>
      </c>
      <c r="AG1495">
        <v>1012.658</v>
      </c>
      <c r="AH1495">
        <v>66.516450000000006</v>
      </c>
      <c r="AI1495">
        <v>65.503290000000007</v>
      </c>
      <c r="AJ1495">
        <v>63.838819999999998</v>
      </c>
      <c r="AK1495">
        <v>63.463819999999998</v>
      </c>
      <c r="AL1495">
        <v>62.447369999999999</v>
      </c>
      <c r="AM1495">
        <v>61.361840000000001</v>
      </c>
      <c r="AN1495">
        <v>60.894739999999999</v>
      </c>
      <c r="AO1495">
        <v>63.677630000000001</v>
      </c>
      <c r="AP1495">
        <v>69.388159999999999</v>
      </c>
      <c r="AQ1495">
        <v>75.394739999999999</v>
      </c>
      <c r="AR1495">
        <v>81.43092</v>
      </c>
      <c r="AS1495">
        <v>84.759860000000003</v>
      </c>
      <c r="AT1495">
        <v>87.684209999999993</v>
      </c>
      <c r="AU1495">
        <v>89.901309999999995</v>
      </c>
      <c r="AV1495">
        <v>91.911190000000005</v>
      </c>
      <c r="AW1495">
        <v>92.720399999999998</v>
      </c>
      <c r="AX1495">
        <v>92.684209999999993</v>
      </c>
      <c r="AY1495">
        <v>91.970399999999998</v>
      </c>
      <c r="AZ1495">
        <v>89.740139999999997</v>
      </c>
      <c r="BA1495">
        <v>83.572360000000003</v>
      </c>
      <c r="BB1495">
        <v>77.625</v>
      </c>
      <c r="BC1495">
        <v>74.167760000000001</v>
      </c>
      <c r="BD1495">
        <v>71.907899999999998</v>
      </c>
      <c r="BE1495">
        <v>70.0625</v>
      </c>
      <c r="BF1495">
        <v>-651.55600000000004</v>
      </c>
      <c r="BG1495">
        <v>580.13919999999996</v>
      </c>
      <c r="BH1495">
        <v>0</v>
      </c>
      <c r="BI1495">
        <v>0</v>
      </c>
      <c r="BJ1495">
        <v>0</v>
      </c>
    </row>
    <row r="1496" spans="1:62" x14ac:dyDescent="0.25">
      <c r="A1496" t="s">
        <v>37</v>
      </c>
      <c r="B1496" t="s">
        <v>25</v>
      </c>
      <c r="C1496" t="s">
        <v>3</v>
      </c>
      <c r="D1496" t="s">
        <v>126</v>
      </c>
      <c r="E1496" t="s">
        <v>127</v>
      </c>
      <c r="F1496" t="s">
        <v>33</v>
      </c>
      <c r="G1496">
        <v>2020</v>
      </c>
      <c r="H1496">
        <v>9</v>
      </c>
      <c r="I1496">
        <v>56.72486</v>
      </c>
      <c r="J1496">
        <v>889.04849999999999</v>
      </c>
      <c r="K1496">
        <v>883.53959999999995</v>
      </c>
      <c r="L1496">
        <v>896.77629999999999</v>
      </c>
      <c r="M1496">
        <v>909.41250000000002</v>
      </c>
      <c r="N1496">
        <v>928.57889999999998</v>
      </c>
      <c r="O1496">
        <v>932.49900000000002</v>
      </c>
      <c r="P1496">
        <v>1121.038</v>
      </c>
      <c r="Q1496">
        <v>1302.7090000000001</v>
      </c>
      <c r="R1496">
        <v>1482.0840000000001</v>
      </c>
      <c r="S1496">
        <v>1683.182</v>
      </c>
      <c r="T1496">
        <v>1879.0940000000001</v>
      </c>
      <c r="U1496">
        <v>2032.16</v>
      </c>
      <c r="V1496">
        <v>2156.3890000000001</v>
      </c>
      <c r="W1496">
        <v>2264.998</v>
      </c>
      <c r="X1496">
        <v>2373.3649999999998</v>
      </c>
      <c r="Y1496">
        <v>2468.0120000000002</v>
      </c>
      <c r="Z1496">
        <v>2530.2510000000002</v>
      </c>
      <c r="AA1496">
        <v>2639.97</v>
      </c>
      <c r="AB1496">
        <v>2627.3029999999999</v>
      </c>
      <c r="AC1496">
        <v>2529.0749999999998</v>
      </c>
      <c r="AD1496">
        <v>2390.0239999999999</v>
      </c>
      <c r="AE1496">
        <v>1883.46</v>
      </c>
      <c r="AF1496">
        <v>974.00279999999998</v>
      </c>
      <c r="AG1496">
        <v>820.5444</v>
      </c>
      <c r="AH1496">
        <v>66.88158</v>
      </c>
      <c r="AI1496">
        <v>65.792760000000001</v>
      </c>
      <c r="AJ1496">
        <v>64.440790000000007</v>
      </c>
      <c r="AK1496">
        <v>63.43421</v>
      </c>
      <c r="AL1496">
        <v>62.875</v>
      </c>
      <c r="AM1496">
        <v>62.111840000000001</v>
      </c>
      <c r="AN1496">
        <v>61.703949999999999</v>
      </c>
      <c r="AO1496">
        <v>63.523029999999999</v>
      </c>
      <c r="AP1496">
        <v>69.401309999999995</v>
      </c>
      <c r="AQ1496">
        <v>75.1875</v>
      </c>
      <c r="AR1496">
        <v>80.029600000000002</v>
      </c>
      <c r="AS1496">
        <v>83.513159999999999</v>
      </c>
      <c r="AT1496">
        <v>85.578950000000006</v>
      </c>
      <c r="AU1496">
        <v>87.700659999999999</v>
      </c>
      <c r="AV1496">
        <v>89.61842</v>
      </c>
      <c r="AW1496">
        <v>90.608549999999994</v>
      </c>
      <c r="AX1496">
        <v>91.046049999999994</v>
      </c>
      <c r="AY1496">
        <v>90.0625</v>
      </c>
      <c r="AZ1496">
        <v>86.773030000000006</v>
      </c>
      <c r="BA1496">
        <v>80.157899999999998</v>
      </c>
      <c r="BB1496">
        <v>75.414469999999994</v>
      </c>
      <c r="BC1496">
        <v>72.467100000000002</v>
      </c>
      <c r="BD1496">
        <v>70.184209999999993</v>
      </c>
      <c r="BE1496">
        <v>68.63158</v>
      </c>
      <c r="BF1496">
        <v>-561.06209999999999</v>
      </c>
      <c r="BG1496">
        <v>430.18040000000002</v>
      </c>
      <c r="BH1496">
        <v>0</v>
      </c>
      <c r="BI1496">
        <v>0</v>
      </c>
      <c r="BJ1496">
        <v>0</v>
      </c>
    </row>
    <row r="1497" spans="1:62" x14ac:dyDescent="0.25">
      <c r="A1497" t="s">
        <v>37</v>
      </c>
      <c r="B1497" t="s">
        <v>25</v>
      </c>
      <c r="C1497" t="s">
        <v>3</v>
      </c>
      <c r="D1497" t="s">
        <v>126</v>
      </c>
      <c r="E1497" t="s">
        <v>127</v>
      </c>
      <c r="F1497" t="s">
        <v>33</v>
      </c>
      <c r="G1497">
        <v>2020</v>
      </c>
      <c r="H1497">
        <v>10</v>
      </c>
      <c r="I1497">
        <v>51.235370000000003</v>
      </c>
      <c r="J1497">
        <v>874.56169999999997</v>
      </c>
      <c r="K1497">
        <v>875.1721</v>
      </c>
      <c r="L1497">
        <v>885.51760000000002</v>
      </c>
      <c r="M1497">
        <v>896.80039999999997</v>
      </c>
      <c r="N1497">
        <v>914.61040000000003</v>
      </c>
      <c r="O1497">
        <v>941.39449999999999</v>
      </c>
      <c r="P1497">
        <v>1019.482</v>
      </c>
      <c r="Q1497">
        <v>1217.0909999999999</v>
      </c>
      <c r="R1497">
        <v>1346.0609999999999</v>
      </c>
      <c r="S1497">
        <v>1478.421</v>
      </c>
      <c r="T1497">
        <v>1608.0419999999999</v>
      </c>
      <c r="U1497">
        <v>1726.2280000000001</v>
      </c>
      <c r="V1497">
        <v>1787.5809999999999</v>
      </c>
      <c r="W1497">
        <v>1821.2650000000001</v>
      </c>
      <c r="X1497">
        <v>1888.4480000000001</v>
      </c>
      <c r="Y1497">
        <v>1955.115</v>
      </c>
      <c r="Z1497">
        <v>2024.904</v>
      </c>
      <c r="AA1497">
        <v>2092.2269999999999</v>
      </c>
      <c r="AB1497">
        <v>2106.9789999999998</v>
      </c>
      <c r="AC1497">
        <v>2049.0619999999999</v>
      </c>
      <c r="AD1497">
        <v>1958.9780000000001</v>
      </c>
      <c r="AE1497">
        <v>1558.8409999999999</v>
      </c>
      <c r="AF1497">
        <v>919.36609999999996</v>
      </c>
      <c r="AG1497">
        <v>777.58799999999997</v>
      </c>
      <c r="AH1497">
        <v>60.884869999999999</v>
      </c>
      <c r="AI1497">
        <v>59.513159999999999</v>
      </c>
      <c r="AJ1497">
        <v>58.605260000000001</v>
      </c>
      <c r="AK1497">
        <v>57.828949999999999</v>
      </c>
      <c r="AL1497">
        <v>57.282890000000002</v>
      </c>
      <c r="AM1497">
        <v>56.615130000000001</v>
      </c>
      <c r="AN1497">
        <v>56.220390000000002</v>
      </c>
      <c r="AO1497">
        <v>56.578949999999999</v>
      </c>
      <c r="AP1497">
        <v>62.111840000000001</v>
      </c>
      <c r="AQ1497">
        <v>70.032899999999998</v>
      </c>
      <c r="AR1497">
        <v>75.664469999999994</v>
      </c>
      <c r="AS1497">
        <v>79.957239999999999</v>
      </c>
      <c r="AT1497">
        <v>82.894739999999999</v>
      </c>
      <c r="AU1497">
        <v>84.213809999999995</v>
      </c>
      <c r="AV1497">
        <v>85</v>
      </c>
      <c r="AW1497">
        <v>85.865139999999997</v>
      </c>
      <c r="AX1497">
        <v>85.710530000000006</v>
      </c>
      <c r="AY1497">
        <v>83.80592</v>
      </c>
      <c r="AZ1497">
        <v>76.789469999999994</v>
      </c>
      <c r="BA1497">
        <v>70.424340000000001</v>
      </c>
      <c r="BB1497">
        <v>66.924340000000001</v>
      </c>
      <c r="BC1497">
        <v>64.552639999999997</v>
      </c>
      <c r="BD1497">
        <v>63.516449999999999</v>
      </c>
      <c r="BE1497">
        <v>62.06579</v>
      </c>
      <c r="BF1497">
        <v>-506.76580000000001</v>
      </c>
      <c r="BG1497">
        <v>350.94850000000002</v>
      </c>
      <c r="BH1497">
        <v>0</v>
      </c>
      <c r="BI1497">
        <v>0</v>
      </c>
      <c r="BJ1497">
        <v>0</v>
      </c>
    </row>
    <row r="1498" spans="1:62" x14ac:dyDescent="0.25">
      <c r="A1498" t="s">
        <v>37</v>
      </c>
      <c r="B1498" t="s">
        <v>25</v>
      </c>
      <c r="C1498" t="s">
        <v>3</v>
      </c>
      <c r="D1498" t="s">
        <v>126</v>
      </c>
      <c r="E1498" t="s">
        <v>127</v>
      </c>
      <c r="F1498" t="s">
        <v>33</v>
      </c>
      <c r="G1498">
        <v>2021</v>
      </c>
      <c r="H1498">
        <v>5</v>
      </c>
      <c r="I1498">
        <v>36.596690000000002</v>
      </c>
      <c r="J1498">
        <v>605.21810000000005</v>
      </c>
      <c r="K1498">
        <v>593.06079999999997</v>
      </c>
      <c r="L1498">
        <v>600.56029999999998</v>
      </c>
      <c r="M1498">
        <v>608.65219999999999</v>
      </c>
      <c r="N1498">
        <v>617.34979999999996</v>
      </c>
      <c r="O1498">
        <v>628.66880000000003</v>
      </c>
      <c r="P1498">
        <v>748.21799999999996</v>
      </c>
      <c r="Q1498">
        <v>845.32860000000005</v>
      </c>
      <c r="R1498">
        <v>954.23850000000004</v>
      </c>
      <c r="S1498">
        <v>1083.6410000000001</v>
      </c>
      <c r="T1498">
        <v>1195.9770000000001</v>
      </c>
      <c r="U1498">
        <v>1288.518</v>
      </c>
      <c r="V1498">
        <v>1342.2860000000001</v>
      </c>
      <c r="W1498">
        <v>1403.944</v>
      </c>
      <c r="X1498">
        <v>1473.683</v>
      </c>
      <c r="Y1498">
        <v>1517.1780000000001</v>
      </c>
      <c r="Z1498">
        <v>1559.5139999999999</v>
      </c>
      <c r="AA1498">
        <v>1593.7370000000001</v>
      </c>
      <c r="AB1498">
        <v>1606.425</v>
      </c>
      <c r="AC1498">
        <v>1546.88</v>
      </c>
      <c r="AD1498">
        <v>1571.4290000000001</v>
      </c>
      <c r="AE1498">
        <v>1245.751</v>
      </c>
      <c r="AF1498">
        <v>670.48979999999995</v>
      </c>
      <c r="AG1498">
        <v>574.53229999999996</v>
      </c>
      <c r="AH1498">
        <v>65.851969999999994</v>
      </c>
      <c r="AI1498">
        <v>64.759860000000003</v>
      </c>
      <c r="AJ1498">
        <v>63.769739999999999</v>
      </c>
      <c r="AK1498">
        <v>62.674340000000001</v>
      </c>
      <c r="AL1498">
        <v>62.072369999999999</v>
      </c>
      <c r="AM1498">
        <v>60.789470000000001</v>
      </c>
      <c r="AN1498">
        <v>61.575659999999999</v>
      </c>
      <c r="AO1498">
        <v>66.003290000000007</v>
      </c>
      <c r="AP1498">
        <v>70.542760000000001</v>
      </c>
      <c r="AQ1498">
        <v>75.289469999999994</v>
      </c>
      <c r="AR1498">
        <v>79.101969999999994</v>
      </c>
      <c r="AS1498">
        <v>81.68092</v>
      </c>
      <c r="AT1498">
        <v>84.121709999999993</v>
      </c>
      <c r="AU1498">
        <v>86.263159999999999</v>
      </c>
      <c r="AV1498">
        <v>87.907899999999998</v>
      </c>
      <c r="AW1498">
        <v>88.871709999999993</v>
      </c>
      <c r="AX1498">
        <v>88.924340000000001</v>
      </c>
      <c r="AY1498">
        <v>87.973690000000005</v>
      </c>
      <c r="AZ1498">
        <v>86.184209999999993</v>
      </c>
      <c r="BA1498">
        <v>82.223690000000005</v>
      </c>
      <c r="BB1498">
        <v>76.203950000000006</v>
      </c>
      <c r="BC1498">
        <v>72.81908</v>
      </c>
      <c r="BD1498">
        <v>70.24342</v>
      </c>
      <c r="BE1498">
        <v>68.148030000000006</v>
      </c>
      <c r="BF1498">
        <v>-361.97550000000001</v>
      </c>
      <c r="BG1498">
        <v>179.05529999999999</v>
      </c>
      <c r="BH1498">
        <v>0</v>
      </c>
      <c r="BI1498">
        <v>0</v>
      </c>
      <c r="BJ1498">
        <v>0</v>
      </c>
    </row>
    <row r="1499" spans="1:62" x14ac:dyDescent="0.25">
      <c r="A1499" t="s">
        <v>37</v>
      </c>
      <c r="B1499" t="s">
        <v>25</v>
      </c>
      <c r="C1499" t="s">
        <v>3</v>
      </c>
      <c r="D1499" t="s">
        <v>126</v>
      </c>
      <c r="E1499" t="s">
        <v>127</v>
      </c>
      <c r="F1499" t="s">
        <v>33</v>
      </c>
      <c r="G1499">
        <v>2021</v>
      </c>
      <c r="H1499">
        <v>6</v>
      </c>
      <c r="I1499">
        <v>47.575699999999998</v>
      </c>
      <c r="J1499">
        <v>757.39359999999999</v>
      </c>
      <c r="K1499">
        <v>741.87959999999998</v>
      </c>
      <c r="L1499">
        <v>758.48820000000001</v>
      </c>
      <c r="M1499">
        <v>760.24009999999998</v>
      </c>
      <c r="N1499">
        <v>755.99069999999995</v>
      </c>
      <c r="O1499">
        <v>727.84289999999999</v>
      </c>
      <c r="P1499">
        <v>905.42470000000003</v>
      </c>
      <c r="Q1499">
        <v>1106.1969999999999</v>
      </c>
      <c r="R1499">
        <v>1245.7059999999999</v>
      </c>
      <c r="S1499">
        <v>1527.5309999999999</v>
      </c>
      <c r="T1499">
        <v>1738.223</v>
      </c>
      <c r="U1499">
        <v>1925.579</v>
      </c>
      <c r="V1499">
        <v>2048.1849999999999</v>
      </c>
      <c r="W1499">
        <v>2163.598</v>
      </c>
      <c r="X1499">
        <v>2250.5590000000002</v>
      </c>
      <c r="Y1499">
        <v>2340.1410000000001</v>
      </c>
      <c r="Z1499">
        <v>2374.471</v>
      </c>
      <c r="AA1499">
        <v>2428.991</v>
      </c>
      <c r="AB1499">
        <v>2457.377</v>
      </c>
      <c r="AC1499">
        <v>2335.3530000000001</v>
      </c>
      <c r="AD1499">
        <v>2261.2719999999999</v>
      </c>
      <c r="AE1499">
        <v>1802.346</v>
      </c>
      <c r="AF1499">
        <v>869.62270000000001</v>
      </c>
      <c r="AG1499">
        <v>717.50540000000001</v>
      </c>
      <c r="AH1499">
        <v>71.427639999999997</v>
      </c>
      <c r="AI1499">
        <v>69.345399999999998</v>
      </c>
      <c r="AJ1499">
        <v>68.032899999999998</v>
      </c>
      <c r="AK1499">
        <v>67.25</v>
      </c>
      <c r="AL1499">
        <v>66.164469999999994</v>
      </c>
      <c r="AM1499">
        <v>65.11842</v>
      </c>
      <c r="AN1499">
        <v>65.986840000000001</v>
      </c>
      <c r="AO1499">
        <v>71.276309999999995</v>
      </c>
      <c r="AP1499">
        <v>77.384860000000003</v>
      </c>
      <c r="AQ1499">
        <v>82.154600000000002</v>
      </c>
      <c r="AR1499">
        <v>85.976969999999994</v>
      </c>
      <c r="AS1499">
        <v>89.098690000000005</v>
      </c>
      <c r="AT1499">
        <v>91.230260000000001</v>
      </c>
      <c r="AU1499">
        <v>93.269739999999999</v>
      </c>
      <c r="AV1499">
        <v>94.99342</v>
      </c>
      <c r="AW1499">
        <v>96.072360000000003</v>
      </c>
      <c r="AX1499">
        <v>96.628290000000007</v>
      </c>
      <c r="AY1499">
        <v>96.552639999999997</v>
      </c>
      <c r="AZ1499">
        <v>95.088809999999995</v>
      </c>
      <c r="BA1499">
        <v>90.279600000000002</v>
      </c>
      <c r="BB1499">
        <v>83.516450000000006</v>
      </c>
      <c r="BC1499">
        <v>78.398030000000006</v>
      </c>
      <c r="BD1499">
        <v>75.799340000000001</v>
      </c>
      <c r="BE1499">
        <v>73.769739999999999</v>
      </c>
      <c r="BF1499">
        <v>-470.56819999999999</v>
      </c>
      <c r="BG1499">
        <v>302.6035</v>
      </c>
      <c r="BH1499">
        <v>0</v>
      </c>
      <c r="BI1499">
        <v>0</v>
      </c>
      <c r="BJ1499">
        <v>0</v>
      </c>
    </row>
    <row r="1500" spans="1:62" x14ac:dyDescent="0.25">
      <c r="A1500" t="s">
        <v>37</v>
      </c>
      <c r="B1500" t="s">
        <v>25</v>
      </c>
      <c r="C1500" t="s">
        <v>3</v>
      </c>
      <c r="D1500" t="s">
        <v>126</v>
      </c>
      <c r="E1500" t="s">
        <v>127</v>
      </c>
      <c r="F1500" t="s">
        <v>33</v>
      </c>
      <c r="G1500">
        <v>2021</v>
      </c>
      <c r="H1500">
        <v>7</v>
      </c>
      <c r="I1500">
        <v>65.874039999999994</v>
      </c>
      <c r="J1500">
        <v>988.07039999999995</v>
      </c>
      <c r="K1500">
        <v>976.38289999999995</v>
      </c>
      <c r="L1500">
        <v>995.62570000000005</v>
      </c>
      <c r="M1500">
        <v>1004.871</v>
      </c>
      <c r="N1500">
        <v>1016.7809999999999</v>
      </c>
      <c r="O1500">
        <v>972.32100000000003</v>
      </c>
      <c r="P1500">
        <v>1205.066</v>
      </c>
      <c r="Q1500">
        <v>1607.557</v>
      </c>
      <c r="R1500">
        <v>1774.2550000000001</v>
      </c>
      <c r="S1500">
        <v>2114.8609999999999</v>
      </c>
      <c r="T1500">
        <v>2355.3539999999998</v>
      </c>
      <c r="U1500">
        <v>2583.1260000000002</v>
      </c>
      <c r="V1500">
        <v>2760.5909999999999</v>
      </c>
      <c r="W1500">
        <v>2945.6219999999998</v>
      </c>
      <c r="X1500">
        <v>3082.9569999999999</v>
      </c>
      <c r="Y1500">
        <v>3191.5920000000001</v>
      </c>
      <c r="Z1500">
        <v>3271.5520000000001</v>
      </c>
      <c r="AA1500">
        <v>3365.8580000000002</v>
      </c>
      <c r="AB1500">
        <v>3384.759</v>
      </c>
      <c r="AC1500">
        <v>3190.7159999999999</v>
      </c>
      <c r="AD1500">
        <v>3110.29</v>
      </c>
      <c r="AE1500">
        <v>2406.0239999999999</v>
      </c>
      <c r="AF1500">
        <v>1158.575</v>
      </c>
      <c r="AG1500">
        <v>947.12220000000002</v>
      </c>
      <c r="AH1500">
        <v>72.753290000000007</v>
      </c>
      <c r="AI1500">
        <v>71.677639999999997</v>
      </c>
      <c r="AJ1500">
        <v>70.503290000000007</v>
      </c>
      <c r="AK1500">
        <v>69.375</v>
      </c>
      <c r="AL1500">
        <v>68.414469999999994</v>
      </c>
      <c r="AM1500">
        <v>67.861840000000001</v>
      </c>
      <c r="AN1500">
        <v>68.1875</v>
      </c>
      <c r="AO1500">
        <v>71.598690000000005</v>
      </c>
      <c r="AP1500">
        <v>76.049340000000001</v>
      </c>
      <c r="AQ1500">
        <v>80.4375</v>
      </c>
      <c r="AR1500">
        <v>84.4375</v>
      </c>
      <c r="AS1500">
        <v>87.608549999999994</v>
      </c>
      <c r="AT1500">
        <v>89.973690000000005</v>
      </c>
      <c r="AU1500">
        <v>92.463809999999995</v>
      </c>
      <c r="AV1500">
        <v>93.486840000000001</v>
      </c>
      <c r="AW1500">
        <v>94.302639999999997</v>
      </c>
      <c r="AX1500">
        <v>94.457239999999999</v>
      </c>
      <c r="AY1500">
        <v>93.763159999999999</v>
      </c>
      <c r="AZ1500">
        <v>91.776309999999995</v>
      </c>
      <c r="BA1500">
        <v>87.125</v>
      </c>
      <c r="BB1500">
        <v>81.141450000000006</v>
      </c>
      <c r="BC1500">
        <v>77.365139999999997</v>
      </c>
      <c r="BD1500">
        <v>74.802639999999997</v>
      </c>
      <c r="BE1500">
        <v>73.078950000000006</v>
      </c>
      <c r="BF1500">
        <v>-651.55600000000004</v>
      </c>
      <c r="BG1500">
        <v>580.13919999999996</v>
      </c>
      <c r="BH1500">
        <v>0</v>
      </c>
      <c r="BI1500">
        <v>0</v>
      </c>
      <c r="BJ1500">
        <v>0</v>
      </c>
    </row>
    <row r="1501" spans="1:62" x14ac:dyDescent="0.25">
      <c r="A1501" t="s">
        <v>37</v>
      </c>
      <c r="B1501" t="s">
        <v>25</v>
      </c>
      <c r="C1501" t="s">
        <v>3</v>
      </c>
      <c r="D1501" t="s">
        <v>126</v>
      </c>
      <c r="E1501" t="s">
        <v>127</v>
      </c>
      <c r="F1501" t="s">
        <v>33</v>
      </c>
      <c r="G1501">
        <v>2021</v>
      </c>
      <c r="H1501">
        <v>8</v>
      </c>
      <c r="I1501">
        <v>69.533709999999999</v>
      </c>
      <c r="J1501">
        <v>1051.172</v>
      </c>
      <c r="K1501">
        <v>1033.402</v>
      </c>
      <c r="L1501">
        <v>1049.692</v>
      </c>
      <c r="M1501">
        <v>1048.3779999999999</v>
      </c>
      <c r="N1501">
        <v>1060.931</v>
      </c>
      <c r="O1501">
        <v>1064.1990000000001</v>
      </c>
      <c r="P1501">
        <v>1357.79</v>
      </c>
      <c r="Q1501">
        <v>1598.6179999999999</v>
      </c>
      <c r="R1501">
        <v>1852.0820000000001</v>
      </c>
      <c r="S1501">
        <v>2119.6089999999999</v>
      </c>
      <c r="T1501">
        <v>2417.4580000000001</v>
      </c>
      <c r="U1501">
        <v>2637.3090000000002</v>
      </c>
      <c r="V1501">
        <v>2816.3510000000001</v>
      </c>
      <c r="W1501">
        <v>2990.91</v>
      </c>
      <c r="X1501">
        <v>3136.3829999999998</v>
      </c>
      <c r="Y1501">
        <v>3257.299</v>
      </c>
      <c r="Z1501">
        <v>3347.2020000000002</v>
      </c>
      <c r="AA1501">
        <v>3439.2579999999998</v>
      </c>
      <c r="AB1501">
        <v>3479.7469999999998</v>
      </c>
      <c r="AC1501">
        <v>3306.7249999999999</v>
      </c>
      <c r="AD1501">
        <v>3203.4749999999999</v>
      </c>
      <c r="AE1501">
        <v>2481.6060000000002</v>
      </c>
      <c r="AF1501">
        <v>1258.9490000000001</v>
      </c>
      <c r="AG1501">
        <v>1068.9169999999999</v>
      </c>
      <c r="AH1501">
        <v>66.516450000000006</v>
      </c>
      <c r="AI1501">
        <v>65.503290000000007</v>
      </c>
      <c r="AJ1501">
        <v>63.838819999999998</v>
      </c>
      <c r="AK1501">
        <v>63.463819999999998</v>
      </c>
      <c r="AL1501">
        <v>62.447369999999999</v>
      </c>
      <c r="AM1501">
        <v>61.361840000000001</v>
      </c>
      <c r="AN1501">
        <v>60.894739999999999</v>
      </c>
      <c r="AO1501">
        <v>63.677630000000001</v>
      </c>
      <c r="AP1501">
        <v>69.388159999999999</v>
      </c>
      <c r="AQ1501">
        <v>75.394739999999999</v>
      </c>
      <c r="AR1501">
        <v>81.43092</v>
      </c>
      <c r="AS1501">
        <v>84.759860000000003</v>
      </c>
      <c r="AT1501">
        <v>87.684209999999993</v>
      </c>
      <c r="AU1501">
        <v>89.901309999999995</v>
      </c>
      <c r="AV1501">
        <v>91.911190000000005</v>
      </c>
      <c r="AW1501">
        <v>92.720399999999998</v>
      </c>
      <c r="AX1501">
        <v>92.684209999999993</v>
      </c>
      <c r="AY1501">
        <v>91.970399999999998</v>
      </c>
      <c r="AZ1501">
        <v>89.740139999999997</v>
      </c>
      <c r="BA1501">
        <v>83.572360000000003</v>
      </c>
      <c r="BB1501">
        <v>77.625</v>
      </c>
      <c r="BC1501">
        <v>74.167760000000001</v>
      </c>
      <c r="BD1501">
        <v>71.907899999999998</v>
      </c>
      <c r="BE1501">
        <v>70.0625</v>
      </c>
      <c r="BF1501">
        <v>-687.75350000000003</v>
      </c>
      <c r="BG1501">
        <v>646.38969999999995</v>
      </c>
      <c r="BH1501">
        <v>0</v>
      </c>
      <c r="BI1501">
        <v>0</v>
      </c>
      <c r="BJ1501">
        <v>0</v>
      </c>
    </row>
    <row r="1502" spans="1:62" x14ac:dyDescent="0.25">
      <c r="A1502" t="s">
        <v>37</v>
      </c>
      <c r="B1502" t="s">
        <v>25</v>
      </c>
      <c r="C1502" t="s">
        <v>3</v>
      </c>
      <c r="D1502" t="s">
        <v>126</v>
      </c>
      <c r="E1502" t="s">
        <v>127</v>
      </c>
      <c r="F1502" t="s">
        <v>33</v>
      </c>
      <c r="G1502">
        <v>2021</v>
      </c>
      <c r="H1502">
        <v>9</v>
      </c>
      <c r="I1502">
        <v>60.384529999999998</v>
      </c>
      <c r="J1502">
        <v>946.40639999999996</v>
      </c>
      <c r="K1502">
        <v>940.5421</v>
      </c>
      <c r="L1502">
        <v>954.63289999999995</v>
      </c>
      <c r="M1502">
        <v>968.08420000000001</v>
      </c>
      <c r="N1502">
        <v>988.48710000000005</v>
      </c>
      <c r="O1502">
        <v>992.66030000000001</v>
      </c>
      <c r="P1502">
        <v>1193.3630000000001</v>
      </c>
      <c r="Q1502">
        <v>1386.7539999999999</v>
      </c>
      <c r="R1502">
        <v>1577.703</v>
      </c>
      <c r="S1502">
        <v>1791.7739999999999</v>
      </c>
      <c r="T1502">
        <v>2000.326</v>
      </c>
      <c r="U1502">
        <v>2163.2669999999998</v>
      </c>
      <c r="V1502">
        <v>2295.511</v>
      </c>
      <c r="W1502">
        <v>2411.1260000000002</v>
      </c>
      <c r="X1502">
        <v>2526.4859999999999</v>
      </c>
      <c r="Y1502">
        <v>2627.2379999999998</v>
      </c>
      <c r="Z1502">
        <v>2693.4929999999999</v>
      </c>
      <c r="AA1502">
        <v>2810.29</v>
      </c>
      <c r="AB1502">
        <v>2796.806</v>
      </c>
      <c r="AC1502">
        <v>2692.2420000000002</v>
      </c>
      <c r="AD1502">
        <v>2544.2190000000001</v>
      </c>
      <c r="AE1502">
        <v>2004.9739999999999</v>
      </c>
      <c r="AF1502">
        <v>1036.8420000000001</v>
      </c>
      <c r="AG1502">
        <v>873.48270000000002</v>
      </c>
      <c r="AH1502">
        <v>66.88158</v>
      </c>
      <c r="AI1502">
        <v>65.792760000000001</v>
      </c>
      <c r="AJ1502">
        <v>64.440790000000007</v>
      </c>
      <c r="AK1502">
        <v>63.43421</v>
      </c>
      <c r="AL1502">
        <v>62.875</v>
      </c>
      <c r="AM1502">
        <v>62.111840000000001</v>
      </c>
      <c r="AN1502">
        <v>61.703949999999999</v>
      </c>
      <c r="AO1502">
        <v>63.523029999999999</v>
      </c>
      <c r="AP1502">
        <v>69.401309999999995</v>
      </c>
      <c r="AQ1502">
        <v>75.1875</v>
      </c>
      <c r="AR1502">
        <v>80.029600000000002</v>
      </c>
      <c r="AS1502">
        <v>83.513159999999999</v>
      </c>
      <c r="AT1502">
        <v>85.578950000000006</v>
      </c>
      <c r="AU1502">
        <v>87.700659999999999</v>
      </c>
      <c r="AV1502">
        <v>89.61842</v>
      </c>
      <c r="AW1502">
        <v>90.608549999999994</v>
      </c>
      <c r="AX1502">
        <v>91.046049999999994</v>
      </c>
      <c r="AY1502">
        <v>90.0625</v>
      </c>
      <c r="AZ1502">
        <v>86.773030000000006</v>
      </c>
      <c r="BA1502">
        <v>80.157899999999998</v>
      </c>
      <c r="BB1502">
        <v>75.414469999999994</v>
      </c>
      <c r="BC1502">
        <v>72.467100000000002</v>
      </c>
      <c r="BD1502">
        <v>70.184209999999993</v>
      </c>
      <c r="BE1502">
        <v>68.63158</v>
      </c>
      <c r="BF1502">
        <v>-597.25959999999998</v>
      </c>
      <c r="BG1502">
        <v>487.47809999999998</v>
      </c>
      <c r="BH1502">
        <v>0</v>
      </c>
      <c r="BI1502">
        <v>0</v>
      </c>
      <c r="BJ1502">
        <v>0</v>
      </c>
    </row>
    <row r="1503" spans="1:62" x14ac:dyDescent="0.25">
      <c r="A1503" t="s">
        <v>37</v>
      </c>
      <c r="B1503" t="s">
        <v>25</v>
      </c>
      <c r="C1503" t="s">
        <v>3</v>
      </c>
      <c r="D1503" t="s">
        <v>126</v>
      </c>
      <c r="E1503" t="s">
        <v>127</v>
      </c>
      <c r="F1503" t="s">
        <v>33</v>
      </c>
      <c r="G1503">
        <v>2021</v>
      </c>
      <c r="H1503">
        <v>10</v>
      </c>
      <c r="I1503">
        <v>54.895029999999998</v>
      </c>
      <c r="J1503">
        <v>937.03039999999999</v>
      </c>
      <c r="K1503">
        <v>937.68439999999998</v>
      </c>
      <c r="L1503">
        <v>948.76890000000003</v>
      </c>
      <c r="M1503">
        <v>960.85749999999996</v>
      </c>
      <c r="N1503">
        <v>979.93979999999999</v>
      </c>
      <c r="O1503">
        <v>1008.6369999999999</v>
      </c>
      <c r="P1503">
        <v>1092.3019999999999</v>
      </c>
      <c r="Q1503">
        <v>1304.0260000000001</v>
      </c>
      <c r="R1503">
        <v>1442.2080000000001</v>
      </c>
      <c r="S1503">
        <v>1584.0219999999999</v>
      </c>
      <c r="T1503">
        <v>1722.902</v>
      </c>
      <c r="U1503">
        <v>1849.53</v>
      </c>
      <c r="V1503">
        <v>1915.2650000000001</v>
      </c>
      <c r="W1503">
        <v>1951.355</v>
      </c>
      <c r="X1503">
        <v>2023.337</v>
      </c>
      <c r="Y1503">
        <v>2094.7660000000001</v>
      </c>
      <c r="Z1503">
        <v>2169.54</v>
      </c>
      <c r="AA1503">
        <v>2241.672</v>
      </c>
      <c r="AB1503">
        <v>2257.4780000000001</v>
      </c>
      <c r="AC1503">
        <v>2195.4229999999998</v>
      </c>
      <c r="AD1503">
        <v>2098.9050000000002</v>
      </c>
      <c r="AE1503">
        <v>1670.1869999999999</v>
      </c>
      <c r="AF1503">
        <v>985.03499999999997</v>
      </c>
      <c r="AG1503">
        <v>833.12990000000002</v>
      </c>
      <c r="AH1503">
        <v>60.884869999999999</v>
      </c>
      <c r="AI1503">
        <v>59.513159999999999</v>
      </c>
      <c r="AJ1503">
        <v>58.605260000000001</v>
      </c>
      <c r="AK1503">
        <v>57.828949999999999</v>
      </c>
      <c r="AL1503">
        <v>57.282890000000002</v>
      </c>
      <c r="AM1503">
        <v>56.615130000000001</v>
      </c>
      <c r="AN1503">
        <v>56.220390000000002</v>
      </c>
      <c r="AO1503">
        <v>56.578949999999999</v>
      </c>
      <c r="AP1503">
        <v>62.111840000000001</v>
      </c>
      <c r="AQ1503">
        <v>70.032899999999998</v>
      </c>
      <c r="AR1503">
        <v>75.664469999999994</v>
      </c>
      <c r="AS1503">
        <v>79.957239999999999</v>
      </c>
      <c r="AT1503">
        <v>82.894739999999999</v>
      </c>
      <c r="AU1503">
        <v>84.213809999999995</v>
      </c>
      <c r="AV1503">
        <v>85</v>
      </c>
      <c r="AW1503">
        <v>85.865139999999997</v>
      </c>
      <c r="AX1503">
        <v>85.710530000000006</v>
      </c>
      <c r="AY1503">
        <v>83.80592</v>
      </c>
      <c r="AZ1503">
        <v>76.789469999999994</v>
      </c>
      <c r="BA1503">
        <v>70.424340000000001</v>
      </c>
      <c r="BB1503">
        <v>66.924340000000001</v>
      </c>
      <c r="BC1503">
        <v>64.552639999999997</v>
      </c>
      <c r="BD1503">
        <v>63.516449999999999</v>
      </c>
      <c r="BE1503">
        <v>62.06579</v>
      </c>
      <c r="BF1503">
        <v>-542.9633</v>
      </c>
      <c r="BG1503">
        <v>402.87450000000001</v>
      </c>
      <c r="BH1503">
        <v>0</v>
      </c>
      <c r="BI1503">
        <v>0</v>
      </c>
      <c r="BJ1503">
        <v>0</v>
      </c>
    </row>
    <row r="1504" spans="1:62" x14ac:dyDescent="0.25">
      <c r="A1504" t="s">
        <v>37</v>
      </c>
      <c r="B1504" t="s">
        <v>25</v>
      </c>
      <c r="C1504" t="s">
        <v>3</v>
      </c>
      <c r="D1504" t="s">
        <v>126</v>
      </c>
      <c r="E1504" t="s">
        <v>127</v>
      </c>
      <c r="F1504" t="s">
        <v>33</v>
      </c>
      <c r="G1504">
        <v>2022</v>
      </c>
      <c r="H1504">
        <v>5</v>
      </c>
      <c r="I1504">
        <v>38.426519999999996</v>
      </c>
      <c r="J1504">
        <v>635.47900000000004</v>
      </c>
      <c r="K1504">
        <v>622.71379999999999</v>
      </c>
      <c r="L1504">
        <v>630.5883</v>
      </c>
      <c r="M1504">
        <v>639.08479999999997</v>
      </c>
      <c r="N1504">
        <v>648.21730000000002</v>
      </c>
      <c r="O1504">
        <v>660.10220000000004</v>
      </c>
      <c r="P1504">
        <v>785.62890000000004</v>
      </c>
      <c r="Q1504">
        <v>887.59500000000003</v>
      </c>
      <c r="R1504">
        <v>1001.95</v>
      </c>
      <c r="S1504">
        <v>1137.8230000000001</v>
      </c>
      <c r="T1504">
        <v>1255.7760000000001</v>
      </c>
      <c r="U1504">
        <v>1352.944</v>
      </c>
      <c r="V1504">
        <v>1409.4</v>
      </c>
      <c r="W1504">
        <v>1474.1410000000001</v>
      </c>
      <c r="X1504">
        <v>1547.367</v>
      </c>
      <c r="Y1504">
        <v>1593.037</v>
      </c>
      <c r="Z1504">
        <v>1637.49</v>
      </c>
      <c r="AA1504">
        <v>1673.423</v>
      </c>
      <c r="AB1504">
        <v>1686.7460000000001</v>
      </c>
      <c r="AC1504">
        <v>1624.2239999999999</v>
      </c>
      <c r="AD1504">
        <v>1650</v>
      </c>
      <c r="AE1504">
        <v>1308.038</v>
      </c>
      <c r="AF1504">
        <v>704.01430000000005</v>
      </c>
      <c r="AG1504">
        <v>603.25890000000004</v>
      </c>
      <c r="AH1504">
        <v>65.851969999999994</v>
      </c>
      <c r="AI1504">
        <v>64.759860000000003</v>
      </c>
      <c r="AJ1504">
        <v>63.769739999999999</v>
      </c>
      <c r="AK1504">
        <v>62.674340000000001</v>
      </c>
      <c r="AL1504">
        <v>62.072369999999999</v>
      </c>
      <c r="AM1504">
        <v>60.789470000000001</v>
      </c>
      <c r="AN1504">
        <v>61.575659999999999</v>
      </c>
      <c r="AO1504">
        <v>66.003290000000007</v>
      </c>
      <c r="AP1504">
        <v>70.542760000000001</v>
      </c>
      <c r="AQ1504">
        <v>75.289469999999994</v>
      </c>
      <c r="AR1504">
        <v>79.101969999999994</v>
      </c>
      <c r="AS1504">
        <v>81.68092</v>
      </c>
      <c r="AT1504">
        <v>84.121709999999993</v>
      </c>
      <c r="AU1504">
        <v>86.263159999999999</v>
      </c>
      <c r="AV1504">
        <v>87.907899999999998</v>
      </c>
      <c r="AW1504">
        <v>88.871709999999993</v>
      </c>
      <c r="AX1504">
        <v>88.924340000000001</v>
      </c>
      <c r="AY1504">
        <v>87.973690000000005</v>
      </c>
      <c r="AZ1504">
        <v>86.184209999999993</v>
      </c>
      <c r="BA1504">
        <v>82.223690000000005</v>
      </c>
      <c r="BB1504">
        <v>76.203950000000006</v>
      </c>
      <c r="BC1504">
        <v>72.81908</v>
      </c>
      <c r="BD1504">
        <v>70.24342</v>
      </c>
      <c r="BE1504">
        <v>68.148030000000006</v>
      </c>
      <c r="BF1504">
        <v>-380.07429999999999</v>
      </c>
      <c r="BG1504">
        <v>197.4085</v>
      </c>
      <c r="BH1504">
        <v>0</v>
      </c>
      <c r="BI1504">
        <v>0</v>
      </c>
      <c r="BJ1504">
        <v>0</v>
      </c>
    </row>
    <row r="1505" spans="1:62" x14ac:dyDescent="0.25">
      <c r="A1505" t="s">
        <v>37</v>
      </c>
      <c r="B1505" t="s">
        <v>25</v>
      </c>
      <c r="C1505" t="s">
        <v>3</v>
      </c>
      <c r="D1505" t="s">
        <v>126</v>
      </c>
      <c r="E1505" t="s">
        <v>127</v>
      </c>
      <c r="F1505" t="s">
        <v>33</v>
      </c>
      <c r="G1505">
        <v>2022</v>
      </c>
      <c r="H1505">
        <v>6</v>
      </c>
      <c r="I1505">
        <v>51.235370000000003</v>
      </c>
      <c r="J1505">
        <v>815.65470000000005</v>
      </c>
      <c r="K1505">
        <v>798.94730000000004</v>
      </c>
      <c r="L1505">
        <v>816.83339999999998</v>
      </c>
      <c r="M1505">
        <v>818.72019999999998</v>
      </c>
      <c r="N1505">
        <v>814.14390000000003</v>
      </c>
      <c r="O1505">
        <v>783.83090000000004</v>
      </c>
      <c r="P1505">
        <v>975.0729</v>
      </c>
      <c r="Q1505">
        <v>1191.289</v>
      </c>
      <c r="R1505">
        <v>1341.53</v>
      </c>
      <c r="S1505">
        <v>1645.0329999999999</v>
      </c>
      <c r="T1505">
        <v>1871.933</v>
      </c>
      <c r="U1505">
        <v>2073.6999999999998</v>
      </c>
      <c r="V1505">
        <v>2205.7379999999998</v>
      </c>
      <c r="W1505">
        <v>2330.0279999999998</v>
      </c>
      <c r="X1505">
        <v>2423.6790000000001</v>
      </c>
      <c r="Y1505">
        <v>2520.152</v>
      </c>
      <c r="Z1505">
        <v>2557.123</v>
      </c>
      <c r="AA1505">
        <v>2615.8359999999998</v>
      </c>
      <c r="AB1505">
        <v>2646.4059999999999</v>
      </c>
      <c r="AC1505">
        <v>2514.9949999999999</v>
      </c>
      <c r="AD1505">
        <v>2435.2170000000001</v>
      </c>
      <c r="AE1505">
        <v>1940.9880000000001</v>
      </c>
      <c r="AF1505">
        <v>936.51679999999999</v>
      </c>
      <c r="AG1505">
        <v>772.69820000000004</v>
      </c>
      <c r="AH1505">
        <v>71.427639999999997</v>
      </c>
      <c r="AI1505">
        <v>69.345399999999998</v>
      </c>
      <c r="AJ1505">
        <v>68.032899999999998</v>
      </c>
      <c r="AK1505">
        <v>67.25</v>
      </c>
      <c r="AL1505">
        <v>66.164469999999994</v>
      </c>
      <c r="AM1505">
        <v>65.11842</v>
      </c>
      <c r="AN1505">
        <v>65.986840000000001</v>
      </c>
      <c r="AO1505">
        <v>71.276309999999995</v>
      </c>
      <c r="AP1505">
        <v>77.384860000000003</v>
      </c>
      <c r="AQ1505">
        <v>82.154600000000002</v>
      </c>
      <c r="AR1505">
        <v>85.976969999999994</v>
      </c>
      <c r="AS1505">
        <v>89.098690000000005</v>
      </c>
      <c r="AT1505">
        <v>91.230260000000001</v>
      </c>
      <c r="AU1505">
        <v>93.269739999999999</v>
      </c>
      <c r="AV1505">
        <v>94.99342</v>
      </c>
      <c r="AW1505">
        <v>96.072360000000003</v>
      </c>
      <c r="AX1505">
        <v>96.628290000000007</v>
      </c>
      <c r="AY1505">
        <v>96.552639999999997</v>
      </c>
      <c r="AZ1505">
        <v>95.088809999999995</v>
      </c>
      <c r="BA1505">
        <v>90.279600000000002</v>
      </c>
      <c r="BB1505">
        <v>83.516450000000006</v>
      </c>
      <c r="BC1505">
        <v>78.398030000000006</v>
      </c>
      <c r="BD1505">
        <v>75.799340000000001</v>
      </c>
      <c r="BE1505">
        <v>73.769739999999999</v>
      </c>
      <c r="BF1505">
        <v>-506.76580000000001</v>
      </c>
      <c r="BG1505">
        <v>350.94850000000002</v>
      </c>
      <c r="BH1505">
        <v>0</v>
      </c>
      <c r="BI1505">
        <v>0</v>
      </c>
      <c r="BJ1505">
        <v>0</v>
      </c>
    </row>
    <row r="1506" spans="1:62" x14ac:dyDescent="0.25">
      <c r="A1506" t="s">
        <v>37</v>
      </c>
      <c r="B1506" t="s">
        <v>25</v>
      </c>
      <c r="C1506" t="s">
        <v>3</v>
      </c>
      <c r="D1506" t="s">
        <v>126</v>
      </c>
      <c r="E1506" t="s">
        <v>127</v>
      </c>
      <c r="F1506" t="s">
        <v>33</v>
      </c>
      <c r="G1506">
        <v>2022</v>
      </c>
      <c r="H1506">
        <v>7</v>
      </c>
      <c r="I1506">
        <v>69.533709999999999</v>
      </c>
      <c r="J1506">
        <v>1042.963</v>
      </c>
      <c r="K1506">
        <v>1030.626</v>
      </c>
      <c r="L1506">
        <v>1050.9380000000001</v>
      </c>
      <c r="M1506">
        <v>1060.6969999999999</v>
      </c>
      <c r="N1506">
        <v>1073.269</v>
      </c>
      <c r="O1506">
        <v>1026.3389999999999</v>
      </c>
      <c r="P1506">
        <v>1272.0139999999999</v>
      </c>
      <c r="Q1506">
        <v>1696.866</v>
      </c>
      <c r="R1506">
        <v>1872.8240000000001</v>
      </c>
      <c r="S1506">
        <v>2232.3530000000001</v>
      </c>
      <c r="T1506">
        <v>2486.2069999999999</v>
      </c>
      <c r="U1506">
        <v>2726.6329999999998</v>
      </c>
      <c r="V1506">
        <v>2913.9569999999999</v>
      </c>
      <c r="W1506">
        <v>3109.2669999999998</v>
      </c>
      <c r="X1506">
        <v>3254.232</v>
      </c>
      <c r="Y1506">
        <v>3368.9029999999998</v>
      </c>
      <c r="Z1506">
        <v>3453.3040000000001</v>
      </c>
      <c r="AA1506">
        <v>3552.85</v>
      </c>
      <c r="AB1506">
        <v>3572.8009999999999</v>
      </c>
      <c r="AC1506">
        <v>3367.9780000000001</v>
      </c>
      <c r="AD1506">
        <v>3283.0839999999998</v>
      </c>
      <c r="AE1506">
        <v>2539.692</v>
      </c>
      <c r="AF1506">
        <v>1222.94</v>
      </c>
      <c r="AG1506">
        <v>999.74009999999998</v>
      </c>
      <c r="AH1506">
        <v>72.753290000000007</v>
      </c>
      <c r="AI1506">
        <v>71.677639999999997</v>
      </c>
      <c r="AJ1506">
        <v>70.503290000000007</v>
      </c>
      <c r="AK1506">
        <v>69.375</v>
      </c>
      <c r="AL1506">
        <v>68.414469999999994</v>
      </c>
      <c r="AM1506">
        <v>67.861840000000001</v>
      </c>
      <c r="AN1506">
        <v>68.1875</v>
      </c>
      <c r="AO1506">
        <v>71.598690000000005</v>
      </c>
      <c r="AP1506">
        <v>76.049340000000001</v>
      </c>
      <c r="AQ1506">
        <v>80.4375</v>
      </c>
      <c r="AR1506">
        <v>84.4375</v>
      </c>
      <c r="AS1506">
        <v>87.608549999999994</v>
      </c>
      <c r="AT1506">
        <v>89.973690000000005</v>
      </c>
      <c r="AU1506">
        <v>92.463809999999995</v>
      </c>
      <c r="AV1506">
        <v>93.486840000000001</v>
      </c>
      <c r="AW1506">
        <v>94.302639999999997</v>
      </c>
      <c r="AX1506">
        <v>94.457239999999999</v>
      </c>
      <c r="AY1506">
        <v>93.763159999999999</v>
      </c>
      <c r="AZ1506">
        <v>91.776309999999995</v>
      </c>
      <c r="BA1506">
        <v>87.125</v>
      </c>
      <c r="BB1506">
        <v>81.141450000000006</v>
      </c>
      <c r="BC1506">
        <v>77.365139999999997</v>
      </c>
      <c r="BD1506">
        <v>74.802639999999997</v>
      </c>
      <c r="BE1506">
        <v>73.078950000000006</v>
      </c>
      <c r="BF1506">
        <v>-687.75350000000003</v>
      </c>
      <c r="BG1506">
        <v>646.38969999999995</v>
      </c>
      <c r="BH1506">
        <v>0</v>
      </c>
      <c r="BI1506">
        <v>0</v>
      </c>
      <c r="BJ1506">
        <v>0</v>
      </c>
    </row>
    <row r="1507" spans="1:62" x14ac:dyDescent="0.25">
      <c r="A1507" t="s">
        <v>37</v>
      </c>
      <c r="B1507" t="s">
        <v>25</v>
      </c>
      <c r="C1507" t="s">
        <v>3</v>
      </c>
      <c r="D1507" t="s">
        <v>126</v>
      </c>
      <c r="E1507" t="s">
        <v>127</v>
      </c>
      <c r="F1507" t="s">
        <v>33</v>
      </c>
      <c r="G1507">
        <v>2022</v>
      </c>
      <c r="H1507">
        <v>8</v>
      </c>
      <c r="I1507">
        <v>73.193370000000002</v>
      </c>
      <c r="J1507">
        <v>1106.4970000000001</v>
      </c>
      <c r="K1507">
        <v>1087.7919999999999</v>
      </c>
      <c r="L1507">
        <v>1104.9390000000001</v>
      </c>
      <c r="M1507">
        <v>1103.556</v>
      </c>
      <c r="N1507">
        <v>1116.77</v>
      </c>
      <c r="O1507">
        <v>1120.21</v>
      </c>
      <c r="P1507">
        <v>1429.252</v>
      </c>
      <c r="Q1507">
        <v>1682.7560000000001</v>
      </c>
      <c r="R1507">
        <v>1949.56</v>
      </c>
      <c r="S1507">
        <v>2231.1669999999999</v>
      </c>
      <c r="T1507">
        <v>2544.692</v>
      </c>
      <c r="U1507">
        <v>2776.114</v>
      </c>
      <c r="V1507">
        <v>2964.58</v>
      </c>
      <c r="W1507">
        <v>3148.326</v>
      </c>
      <c r="X1507">
        <v>3301.4549999999999</v>
      </c>
      <c r="Y1507">
        <v>3428.7359999999999</v>
      </c>
      <c r="Z1507">
        <v>3523.37</v>
      </c>
      <c r="AA1507">
        <v>3620.2710000000002</v>
      </c>
      <c r="AB1507">
        <v>3662.8919999999998</v>
      </c>
      <c r="AC1507">
        <v>3480.7629999999999</v>
      </c>
      <c r="AD1507">
        <v>3372.0790000000002</v>
      </c>
      <c r="AE1507">
        <v>2612.2170000000001</v>
      </c>
      <c r="AF1507">
        <v>1325.21</v>
      </c>
      <c r="AG1507">
        <v>1125.1759999999999</v>
      </c>
      <c r="AH1507">
        <v>66.516450000000006</v>
      </c>
      <c r="AI1507">
        <v>65.503290000000007</v>
      </c>
      <c r="AJ1507">
        <v>63.838819999999998</v>
      </c>
      <c r="AK1507">
        <v>63.463819999999998</v>
      </c>
      <c r="AL1507">
        <v>62.447369999999999</v>
      </c>
      <c r="AM1507">
        <v>61.361840000000001</v>
      </c>
      <c r="AN1507">
        <v>60.894739999999999</v>
      </c>
      <c r="AO1507">
        <v>63.677630000000001</v>
      </c>
      <c r="AP1507">
        <v>69.388159999999999</v>
      </c>
      <c r="AQ1507">
        <v>75.394739999999999</v>
      </c>
      <c r="AR1507">
        <v>81.43092</v>
      </c>
      <c r="AS1507">
        <v>84.759860000000003</v>
      </c>
      <c r="AT1507">
        <v>87.684209999999993</v>
      </c>
      <c r="AU1507">
        <v>89.901309999999995</v>
      </c>
      <c r="AV1507">
        <v>91.911190000000005</v>
      </c>
      <c r="AW1507">
        <v>92.720399999999998</v>
      </c>
      <c r="AX1507">
        <v>92.684209999999993</v>
      </c>
      <c r="AY1507">
        <v>91.970399999999998</v>
      </c>
      <c r="AZ1507">
        <v>89.740139999999997</v>
      </c>
      <c r="BA1507">
        <v>83.572360000000003</v>
      </c>
      <c r="BB1507">
        <v>77.625</v>
      </c>
      <c r="BC1507">
        <v>74.167760000000001</v>
      </c>
      <c r="BD1507">
        <v>71.907899999999998</v>
      </c>
      <c r="BE1507">
        <v>70.0625</v>
      </c>
      <c r="BF1507">
        <v>-723.95100000000002</v>
      </c>
      <c r="BG1507">
        <v>716.22130000000004</v>
      </c>
      <c r="BH1507">
        <v>0</v>
      </c>
      <c r="BI1507">
        <v>0</v>
      </c>
      <c r="BJ1507">
        <v>0</v>
      </c>
    </row>
    <row r="1508" spans="1:62" x14ac:dyDescent="0.25">
      <c r="A1508" t="s">
        <v>37</v>
      </c>
      <c r="B1508" t="s">
        <v>25</v>
      </c>
      <c r="C1508" t="s">
        <v>3</v>
      </c>
      <c r="D1508" t="s">
        <v>126</v>
      </c>
      <c r="E1508" t="s">
        <v>127</v>
      </c>
      <c r="F1508" t="s">
        <v>33</v>
      </c>
      <c r="G1508">
        <v>2022</v>
      </c>
      <c r="H1508">
        <v>9</v>
      </c>
      <c r="I1508">
        <v>62.214370000000002</v>
      </c>
      <c r="J1508">
        <v>975.08540000000005</v>
      </c>
      <c r="K1508">
        <v>969.04330000000004</v>
      </c>
      <c r="L1508">
        <v>983.56110000000001</v>
      </c>
      <c r="M1508">
        <v>997.42010000000005</v>
      </c>
      <c r="N1508">
        <v>1018.441</v>
      </c>
      <c r="O1508">
        <v>1022.741</v>
      </c>
      <c r="P1508">
        <v>1229.5260000000001</v>
      </c>
      <c r="Q1508">
        <v>1428.777</v>
      </c>
      <c r="R1508">
        <v>1625.5119999999999</v>
      </c>
      <c r="S1508">
        <v>1846.07</v>
      </c>
      <c r="T1508">
        <v>2060.942</v>
      </c>
      <c r="U1508">
        <v>2228.8209999999999</v>
      </c>
      <c r="V1508">
        <v>2365.0720000000001</v>
      </c>
      <c r="W1508">
        <v>2484.1909999999998</v>
      </c>
      <c r="X1508">
        <v>2603.0459999999998</v>
      </c>
      <c r="Y1508">
        <v>2706.8519999999999</v>
      </c>
      <c r="Z1508">
        <v>2775.114</v>
      </c>
      <c r="AA1508">
        <v>2895.45</v>
      </c>
      <c r="AB1508">
        <v>2881.558</v>
      </c>
      <c r="AC1508">
        <v>2773.8249999999998</v>
      </c>
      <c r="AD1508">
        <v>2621.3159999999998</v>
      </c>
      <c r="AE1508">
        <v>2065.73</v>
      </c>
      <c r="AF1508">
        <v>1068.261</v>
      </c>
      <c r="AG1508">
        <v>899.95190000000002</v>
      </c>
      <c r="AH1508">
        <v>66.88158</v>
      </c>
      <c r="AI1508">
        <v>65.792760000000001</v>
      </c>
      <c r="AJ1508">
        <v>64.440790000000007</v>
      </c>
      <c r="AK1508">
        <v>63.43421</v>
      </c>
      <c r="AL1508">
        <v>62.875</v>
      </c>
      <c r="AM1508">
        <v>62.111840000000001</v>
      </c>
      <c r="AN1508">
        <v>61.703949999999999</v>
      </c>
      <c r="AO1508">
        <v>63.523029999999999</v>
      </c>
      <c r="AP1508">
        <v>69.401309999999995</v>
      </c>
      <c r="AQ1508">
        <v>75.1875</v>
      </c>
      <c r="AR1508">
        <v>80.029600000000002</v>
      </c>
      <c r="AS1508">
        <v>83.513159999999999</v>
      </c>
      <c r="AT1508">
        <v>85.578950000000006</v>
      </c>
      <c r="AU1508">
        <v>87.700659999999999</v>
      </c>
      <c r="AV1508">
        <v>89.61842</v>
      </c>
      <c r="AW1508">
        <v>90.608549999999994</v>
      </c>
      <c r="AX1508">
        <v>91.046049999999994</v>
      </c>
      <c r="AY1508">
        <v>90.0625</v>
      </c>
      <c r="AZ1508">
        <v>86.773030000000006</v>
      </c>
      <c r="BA1508">
        <v>80.157899999999998</v>
      </c>
      <c r="BB1508">
        <v>75.414469999999994</v>
      </c>
      <c r="BC1508">
        <v>72.467100000000002</v>
      </c>
      <c r="BD1508">
        <v>70.184209999999993</v>
      </c>
      <c r="BE1508">
        <v>68.63158</v>
      </c>
      <c r="BF1508">
        <v>-615.35839999999996</v>
      </c>
      <c r="BG1508">
        <v>517.46979999999996</v>
      </c>
      <c r="BH1508">
        <v>0</v>
      </c>
      <c r="BI1508">
        <v>0</v>
      </c>
      <c r="BJ1508">
        <v>0</v>
      </c>
    </row>
    <row r="1509" spans="1:62" x14ac:dyDescent="0.25">
      <c r="A1509" t="s">
        <v>37</v>
      </c>
      <c r="B1509" t="s">
        <v>25</v>
      </c>
      <c r="C1509" t="s">
        <v>3</v>
      </c>
      <c r="D1509" t="s">
        <v>126</v>
      </c>
      <c r="E1509" t="s">
        <v>127</v>
      </c>
      <c r="F1509" t="s">
        <v>33</v>
      </c>
      <c r="G1509">
        <v>2022</v>
      </c>
      <c r="H1509">
        <v>10</v>
      </c>
      <c r="I1509">
        <v>56.72486</v>
      </c>
      <c r="J1509">
        <v>968.26459999999997</v>
      </c>
      <c r="K1509">
        <v>968.94039999999995</v>
      </c>
      <c r="L1509">
        <v>980.39440000000002</v>
      </c>
      <c r="M1509">
        <v>992.88599999999997</v>
      </c>
      <c r="N1509">
        <v>1012.604</v>
      </c>
      <c r="O1509">
        <v>1042.258</v>
      </c>
      <c r="P1509">
        <v>1128.712</v>
      </c>
      <c r="Q1509">
        <v>1347.4939999999999</v>
      </c>
      <c r="R1509">
        <v>1490.2809999999999</v>
      </c>
      <c r="S1509">
        <v>1636.8230000000001</v>
      </c>
      <c r="T1509">
        <v>1780.3320000000001</v>
      </c>
      <c r="U1509">
        <v>1911.181</v>
      </c>
      <c r="V1509">
        <v>1979.107</v>
      </c>
      <c r="W1509">
        <v>2016.4</v>
      </c>
      <c r="X1509">
        <v>2090.7809999999999</v>
      </c>
      <c r="Y1509">
        <v>2164.5920000000001</v>
      </c>
      <c r="Z1509">
        <v>2241.857</v>
      </c>
      <c r="AA1509">
        <v>2316.3939999999998</v>
      </c>
      <c r="AB1509">
        <v>2332.7269999999999</v>
      </c>
      <c r="AC1509">
        <v>2268.6039999999998</v>
      </c>
      <c r="AD1509">
        <v>2168.8679999999999</v>
      </c>
      <c r="AE1509">
        <v>1725.86</v>
      </c>
      <c r="AF1509">
        <v>1017.869</v>
      </c>
      <c r="AG1509">
        <v>860.9008</v>
      </c>
      <c r="AH1509">
        <v>60.884869999999999</v>
      </c>
      <c r="AI1509">
        <v>59.513159999999999</v>
      </c>
      <c r="AJ1509">
        <v>58.605260000000001</v>
      </c>
      <c r="AK1509">
        <v>57.828949999999999</v>
      </c>
      <c r="AL1509">
        <v>57.282890000000002</v>
      </c>
      <c r="AM1509">
        <v>56.615130000000001</v>
      </c>
      <c r="AN1509">
        <v>56.220390000000002</v>
      </c>
      <c r="AO1509">
        <v>56.578949999999999</v>
      </c>
      <c r="AP1509">
        <v>62.111840000000001</v>
      </c>
      <c r="AQ1509">
        <v>70.032899999999998</v>
      </c>
      <c r="AR1509">
        <v>75.664469999999994</v>
      </c>
      <c r="AS1509">
        <v>79.957239999999999</v>
      </c>
      <c r="AT1509">
        <v>82.894739999999999</v>
      </c>
      <c r="AU1509">
        <v>84.213809999999995</v>
      </c>
      <c r="AV1509">
        <v>85</v>
      </c>
      <c r="AW1509">
        <v>85.865139999999997</v>
      </c>
      <c r="AX1509">
        <v>85.710530000000006</v>
      </c>
      <c r="AY1509">
        <v>83.80592</v>
      </c>
      <c r="AZ1509">
        <v>76.789469999999994</v>
      </c>
      <c r="BA1509">
        <v>70.424340000000001</v>
      </c>
      <c r="BB1509">
        <v>66.924340000000001</v>
      </c>
      <c r="BC1509">
        <v>64.552639999999997</v>
      </c>
      <c r="BD1509">
        <v>63.516449999999999</v>
      </c>
      <c r="BE1509">
        <v>62.06579</v>
      </c>
      <c r="BF1509">
        <v>-561.06209999999999</v>
      </c>
      <c r="BG1509">
        <v>430.18040000000002</v>
      </c>
      <c r="BH1509">
        <v>0</v>
      </c>
      <c r="BI1509">
        <v>0</v>
      </c>
      <c r="BJ1509">
        <v>0</v>
      </c>
    </row>
    <row r="1510" spans="1:62" x14ac:dyDescent="0.25">
      <c r="A1510" t="s">
        <v>37</v>
      </c>
      <c r="B1510" t="s">
        <v>25</v>
      </c>
      <c r="C1510" t="s">
        <v>3</v>
      </c>
      <c r="D1510" t="s">
        <v>126</v>
      </c>
      <c r="E1510" t="s">
        <v>127</v>
      </c>
      <c r="F1510" t="s">
        <v>31</v>
      </c>
      <c r="G1510">
        <v>2019</v>
      </c>
      <c r="H1510">
        <v>8</v>
      </c>
      <c r="I1510">
        <v>38</v>
      </c>
      <c r="J1510">
        <v>572.90229999999997</v>
      </c>
      <c r="K1510">
        <v>562.27930000000003</v>
      </c>
      <c r="L1510">
        <v>569.50869999999998</v>
      </c>
      <c r="M1510">
        <v>567.16049999999996</v>
      </c>
      <c r="N1510">
        <v>570.47850000000005</v>
      </c>
      <c r="O1510">
        <v>569.25919999999996</v>
      </c>
      <c r="P1510">
        <v>738.88350000000003</v>
      </c>
      <c r="Q1510">
        <v>876.72400000000005</v>
      </c>
      <c r="R1510">
        <v>1022.7809999999999</v>
      </c>
      <c r="S1510">
        <v>1177.855</v>
      </c>
      <c r="T1510">
        <v>1346.06</v>
      </c>
      <c r="U1510">
        <v>1470.973</v>
      </c>
      <c r="V1510">
        <v>1571.01</v>
      </c>
      <c r="W1510">
        <v>1669.9069999999999</v>
      </c>
      <c r="X1510">
        <v>1755.0930000000001</v>
      </c>
      <c r="Y1510">
        <v>1826.8489999999999</v>
      </c>
      <c r="Z1510">
        <v>1881.8330000000001</v>
      </c>
      <c r="AA1510">
        <v>1940.741</v>
      </c>
      <c r="AB1510">
        <v>1962.8420000000001</v>
      </c>
      <c r="AC1510">
        <v>1856.288</v>
      </c>
      <c r="AD1510">
        <v>1791.1030000000001</v>
      </c>
      <c r="AE1510">
        <v>1389.1959999999999</v>
      </c>
      <c r="AF1510">
        <v>696.35239999999999</v>
      </c>
      <c r="AG1510">
        <v>585.25229999999999</v>
      </c>
      <c r="AH1510">
        <v>69.394739999999999</v>
      </c>
      <c r="AI1510">
        <v>68.079769999999996</v>
      </c>
      <c r="AJ1510">
        <v>66.703950000000006</v>
      </c>
      <c r="AK1510">
        <v>65.880759999999995</v>
      </c>
      <c r="AL1510">
        <v>64.97533</v>
      </c>
      <c r="AM1510">
        <v>64.113489999999999</v>
      </c>
      <c r="AN1510">
        <v>64.193259999999995</v>
      </c>
      <c r="AO1510">
        <v>67.518910000000005</v>
      </c>
      <c r="AP1510">
        <v>73.05592</v>
      </c>
      <c r="AQ1510">
        <v>78.293589999999995</v>
      </c>
      <c r="AR1510">
        <v>82.96875</v>
      </c>
      <c r="AS1510">
        <v>86.245059999999995</v>
      </c>
      <c r="AT1510">
        <v>88.616780000000006</v>
      </c>
      <c r="AU1510">
        <v>90.833889999999997</v>
      </c>
      <c r="AV1510">
        <v>92.502459999999999</v>
      </c>
      <c r="AW1510">
        <v>93.425989999999999</v>
      </c>
      <c r="AX1510">
        <v>93.703950000000006</v>
      </c>
      <c r="AY1510">
        <v>93.08717</v>
      </c>
      <c r="AZ1510">
        <v>90.844570000000004</v>
      </c>
      <c r="BA1510">
        <v>85.283709999999999</v>
      </c>
      <c r="BB1510">
        <v>79.424340000000001</v>
      </c>
      <c r="BC1510">
        <v>75.599509999999995</v>
      </c>
      <c r="BD1510">
        <v>73.173519999999996</v>
      </c>
      <c r="BE1510">
        <v>71.385689999999997</v>
      </c>
      <c r="BF1510">
        <v>-375.85559999999998</v>
      </c>
      <c r="BG1510">
        <v>193.0505</v>
      </c>
      <c r="BH1510">
        <v>0</v>
      </c>
      <c r="BI1510">
        <v>0</v>
      </c>
      <c r="BJ1510">
        <v>0</v>
      </c>
    </row>
    <row r="1511" spans="1:62" x14ac:dyDescent="0.25">
      <c r="A1511" t="s">
        <v>37</v>
      </c>
      <c r="B1511" t="s">
        <v>25</v>
      </c>
      <c r="C1511" t="s">
        <v>3</v>
      </c>
      <c r="D1511" t="s">
        <v>126</v>
      </c>
      <c r="E1511" t="s">
        <v>127</v>
      </c>
      <c r="F1511" t="s">
        <v>31</v>
      </c>
      <c r="G1511">
        <v>2020</v>
      </c>
      <c r="H1511">
        <v>8</v>
      </c>
      <c r="I1511">
        <v>65.874039999999994</v>
      </c>
      <c r="J1511">
        <v>993.14179999999999</v>
      </c>
      <c r="K1511">
        <v>974.72649999999999</v>
      </c>
      <c r="L1511">
        <v>987.25900000000001</v>
      </c>
      <c r="M1511">
        <v>983.18830000000003</v>
      </c>
      <c r="N1511">
        <v>988.94010000000003</v>
      </c>
      <c r="O1511">
        <v>986.82640000000004</v>
      </c>
      <c r="P1511">
        <v>1280.875</v>
      </c>
      <c r="Q1511">
        <v>1519.825</v>
      </c>
      <c r="R1511">
        <v>1773.019</v>
      </c>
      <c r="S1511">
        <v>2041.8430000000001</v>
      </c>
      <c r="T1511">
        <v>2333.431</v>
      </c>
      <c r="U1511">
        <v>2549.971</v>
      </c>
      <c r="V1511">
        <v>2723.3879999999999</v>
      </c>
      <c r="W1511">
        <v>2894.8290000000002</v>
      </c>
      <c r="X1511">
        <v>3042.502</v>
      </c>
      <c r="Y1511">
        <v>3166.8919999999998</v>
      </c>
      <c r="Z1511">
        <v>3262.2089999999998</v>
      </c>
      <c r="AA1511">
        <v>3364.3270000000002</v>
      </c>
      <c r="AB1511">
        <v>3402.6410000000001</v>
      </c>
      <c r="AC1511">
        <v>3217.9259999999999</v>
      </c>
      <c r="AD1511">
        <v>3104.9250000000002</v>
      </c>
      <c r="AE1511">
        <v>2408.2089999999998</v>
      </c>
      <c r="AF1511">
        <v>1207.146</v>
      </c>
      <c r="AG1511">
        <v>1014.551</v>
      </c>
      <c r="AH1511">
        <v>69.394739999999999</v>
      </c>
      <c r="AI1511">
        <v>68.079769999999996</v>
      </c>
      <c r="AJ1511">
        <v>66.703950000000006</v>
      </c>
      <c r="AK1511">
        <v>65.880759999999995</v>
      </c>
      <c r="AL1511">
        <v>64.97533</v>
      </c>
      <c r="AM1511">
        <v>64.113489999999999</v>
      </c>
      <c r="AN1511">
        <v>64.193259999999995</v>
      </c>
      <c r="AO1511">
        <v>67.518910000000005</v>
      </c>
      <c r="AP1511">
        <v>73.05592</v>
      </c>
      <c r="AQ1511">
        <v>78.293589999999995</v>
      </c>
      <c r="AR1511">
        <v>82.96875</v>
      </c>
      <c r="AS1511">
        <v>86.245059999999995</v>
      </c>
      <c r="AT1511">
        <v>88.616780000000006</v>
      </c>
      <c r="AU1511">
        <v>90.833889999999997</v>
      </c>
      <c r="AV1511">
        <v>92.502459999999999</v>
      </c>
      <c r="AW1511">
        <v>93.425989999999999</v>
      </c>
      <c r="AX1511">
        <v>93.703950000000006</v>
      </c>
      <c r="AY1511">
        <v>93.08717</v>
      </c>
      <c r="AZ1511">
        <v>90.844570000000004</v>
      </c>
      <c r="BA1511">
        <v>85.283709999999999</v>
      </c>
      <c r="BB1511">
        <v>79.424340000000001</v>
      </c>
      <c r="BC1511">
        <v>75.599509999999995</v>
      </c>
      <c r="BD1511">
        <v>73.173519999999996</v>
      </c>
      <c r="BE1511">
        <v>71.385689999999997</v>
      </c>
      <c r="BF1511">
        <v>-651.55600000000004</v>
      </c>
      <c r="BG1511">
        <v>580.13919999999996</v>
      </c>
      <c r="BH1511">
        <v>0</v>
      </c>
      <c r="BI1511">
        <v>0</v>
      </c>
      <c r="BJ1511">
        <v>0</v>
      </c>
    </row>
    <row r="1512" spans="1:62" x14ac:dyDescent="0.25">
      <c r="A1512" t="s">
        <v>37</v>
      </c>
      <c r="B1512" t="s">
        <v>25</v>
      </c>
      <c r="C1512" t="s">
        <v>3</v>
      </c>
      <c r="D1512" t="s">
        <v>126</v>
      </c>
      <c r="E1512" t="s">
        <v>127</v>
      </c>
      <c r="F1512" t="s">
        <v>31</v>
      </c>
      <c r="G1512">
        <v>2021</v>
      </c>
      <c r="H1512">
        <v>8</v>
      </c>
      <c r="I1512">
        <v>69.533709999999999</v>
      </c>
      <c r="J1512">
        <v>1048.316</v>
      </c>
      <c r="K1512">
        <v>1028.8779999999999</v>
      </c>
      <c r="L1512">
        <v>1042.107</v>
      </c>
      <c r="M1512">
        <v>1037.81</v>
      </c>
      <c r="N1512">
        <v>1043.8810000000001</v>
      </c>
      <c r="O1512">
        <v>1041.6500000000001</v>
      </c>
      <c r="P1512">
        <v>1352.0340000000001</v>
      </c>
      <c r="Q1512">
        <v>1604.26</v>
      </c>
      <c r="R1512">
        <v>1871.521</v>
      </c>
      <c r="S1512">
        <v>2155.279</v>
      </c>
      <c r="T1512">
        <v>2463.0659999999998</v>
      </c>
      <c r="U1512">
        <v>2691.636</v>
      </c>
      <c r="V1512">
        <v>2874.6880000000001</v>
      </c>
      <c r="W1512">
        <v>3055.6529999999998</v>
      </c>
      <c r="X1512">
        <v>3211.53</v>
      </c>
      <c r="Y1512">
        <v>3342.8310000000001</v>
      </c>
      <c r="Z1512">
        <v>3443.4430000000002</v>
      </c>
      <c r="AA1512">
        <v>3551.2339999999999</v>
      </c>
      <c r="AB1512">
        <v>3591.6770000000001</v>
      </c>
      <c r="AC1512">
        <v>3396.6990000000001</v>
      </c>
      <c r="AD1512">
        <v>3277.4209999999998</v>
      </c>
      <c r="AE1512">
        <v>2541.998</v>
      </c>
      <c r="AF1512">
        <v>1274.21</v>
      </c>
      <c r="AG1512">
        <v>1070.915</v>
      </c>
      <c r="AH1512">
        <v>69.394739999999999</v>
      </c>
      <c r="AI1512">
        <v>68.079769999999996</v>
      </c>
      <c r="AJ1512">
        <v>66.703950000000006</v>
      </c>
      <c r="AK1512">
        <v>65.880759999999995</v>
      </c>
      <c r="AL1512">
        <v>64.97533</v>
      </c>
      <c r="AM1512">
        <v>64.113489999999999</v>
      </c>
      <c r="AN1512">
        <v>64.193259999999995</v>
      </c>
      <c r="AO1512">
        <v>67.518910000000005</v>
      </c>
      <c r="AP1512">
        <v>73.05592</v>
      </c>
      <c r="AQ1512">
        <v>78.293589999999995</v>
      </c>
      <c r="AR1512">
        <v>82.96875</v>
      </c>
      <c r="AS1512">
        <v>86.245059999999995</v>
      </c>
      <c r="AT1512">
        <v>88.616780000000006</v>
      </c>
      <c r="AU1512">
        <v>90.833889999999997</v>
      </c>
      <c r="AV1512">
        <v>92.502459999999999</v>
      </c>
      <c r="AW1512">
        <v>93.425989999999999</v>
      </c>
      <c r="AX1512">
        <v>93.703950000000006</v>
      </c>
      <c r="AY1512">
        <v>93.08717</v>
      </c>
      <c r="AZ1512">
        <v>90.844570000000004</v>
      </c>
      <c r="BA1512">
        <v>85.283709999999999</v>
      </c>
      <c r="BB1512">
        <v>79.424340000000001</v>
      </c>
      <c r="BC1512">
        <v>75.599509999999995</v>
      </c>
      <c r="BD1512">
        <v>73.173519999999996</v>
      </c>
      <c r="BE1512">
        <v>71.385689999999997</v>
      </c>
      <c r="BF1512">
        <v>-687.75350000000003</v>
      </c>
      <c r="BG1512">
        <v>646.38969999999995</v>
      </c>
      <c r="BH1512">
        <v>0</v>
      </c>
      <c r="BI1512">
        <v>0</v>
      </c>
      <c r="BJ1512">
        <v>0</v>
      </c>
    </row>
    <row r="1513" spans="1:62" x14ac:dyDescent="0.25">
      <c r="A1513" t="s">
        <v>37</v>
      </c>
      <c r="B1513" t="s">
        <v>25</v>
      </c>
      <c r="C1513" t="s">
        <v>3</v>
      </c>
      <c r="D1513" t="s">
        <v>126</v>
      </c>
      <c r="E1513" t="s">
        <v>127</v>
      </c>
      <c r="F1513" t="s">
        <v>31</v>
      </c>
      <c r="G1513">
        <v>2022</v>
      </c>
      <c r="H1513">
        <v>8</v>
      </c>
      <c r="I1513">
        <v>73.193370000000002</v>
      </c>
      <c r="J1513">
        <v>1103.491</v>
      </c>
      <c r="K1513">
        <v>1083.029</v>
      </c>
      <c r="L1513">
        <v>1096.954</v>
      </c>
      <c r="M1513">
        <v>1092.431</v>
      </c>
      <c r="N1513">
        <v>1098.8219999999999</v>
      </c>
      <c r="O1513">
        <v>1096.4739999999999</v>
      </c>
      <c r="P1513">
        <v>1423.194</v>
      </c>
      <c r="Q1513">
        <v>1688.694</v>
      </c>
      <c r="R1513">
        <v>1970.021</v>
      </c>
      <c r="S1513">
        <v>2268.7150000000001</v>
      </c>
      <c r="T1513">
        <v>2592.701</v>
      </c>
      <c r="U1513">
        <v>2833.3009999999999</v>
      </c>
      <c r="V1513">
        <v>3025.9870000000001</v>
      </c>
      <c r="W1513">
        <v>3216.4760000000001</v>
      </c>
      <c r="X1513">
        <v>3380.5569999999998</v>
      </c>
      <c r="Y1513">
        <v>3518.7689999999998</v>
      </c>
      <c r="Z1513">
        <v>3624.6770000000001</v>
      </c>
      <c r="AA1513">
        <v>3738.1410000000001</v>
      </c>
      <c r="AB1513">
        <v>3780.712</v>
      </c>
      <c r="AC1513">
        <v>3575.473</v>
      </c>
      <c r="AD1513">
        <v>3449.9169999999999</v>
      </c>
      <c r="AE1513">
        <v>2675.7869999999998</v>
      </c>
      <c r="AF1513">
        <v>1341.2729999999999</v>
      </c>
      <c r="AG1513">
        <v>1127.279</v>
      </c>
      <c r="AH1513">
        <v>69.394739999999999</v>
      </c>
      <c r="AI1513">
        <v>68.079769999999996</v>
      </c>
      <c r="AJ1513">
        <v>66.703950000000006</v>
      </c>
      <c r="AK1513">
        <v>65.880759999999995</v>
      </c>
      <c r="AL1513">
        <v>64.97533</v>
      </c>
      <c r="AM1513">
        <v>64.113489999999999</v>
      </c>
      <c r="AN1513">
        <v>64.193259999999995</v>
      </c>
      <c r="AO1513">
        <v>67.518910000000005</v>
      </c>
      <c r="AP1513">
        <v>73.05592</v>
      </c>
      <c r="AQ1513">
        <v>78.293589999999995</v>
      </c>
      <c r="AR1513">
        <v>82.96875</v>
      </c>
      <c r="AS1513">
        <v>86.245059999999995</v>
      </c>
      <c r="AT1513">
        <v>88.616780000000006</v>
      </c>
      <c r="AU1513">
        <v>90.833889999999997</v>
      </c>
      <c r="AV1513">
        <v>92.502459999999999</v>
      </c>
      <c r="AW1513">
        <v>93.425989999999999</v>
      </c>
      <c r="AX1513">
        <v>93.703950000000006</v>
      </c>
      <c r="AY1513">
        <v>93.08717</v>
      </c>
      <c r="AZ1513">
        <v>90.844570000000004</v>
      </c>
      <c r="BA1513">
        <v>85.283709999999999</v>
      </c>
      <c r="BB1513">
        <v>79.424340000000001</v>
      </c>
      <c r="BC1513">
        <v>75.599509999999995</v>
      </c>
      <c r="BD1513">
        <v>73.173519999999996</v>
      </c>
      <c r="BE1513">
        <v>71.385689999999997</v>
      </c>
      <c r="BF1513">
        <v>-723.95100000000002</v>
      </c>
      <c r="BG1513">
        <v>716.22130000000004</v>
      </c>
      <c r="BH1513">
        <v>0</v>
      </c>
      <c r="BI1513">
        <v>0</v>
      </c>
      <c r="BJ1513">
        <v>0</v>
      </c>
    </row>
    <row r="1514" spans="1:62" x14ac:dyDescent="0.25">
      <c r="A1514" t="s">
        <v>37</v>
      </c>
      <c r="B1514" t="s">
        <v>25</v>
      </c>
      <c r="C1514" t="s">
        <v>3</v>
      </c>
      <c r="D1514" t="s">
        <v>101</v>
      </c>
      <c r="E1514" t="s">
        <v>100</v>
      </c>
      <c r="F1514" t="s">
        <v>33</v>
      </c>
      <c r="G1514">
        <v>2019</v>
      </c>
      <c r="H1514">
        <v>5</v>
      </c>
      <c r="I1514">
        <v>38</v>
      </c>
      <c r="J1514">
        <v>614.67570000000001</v>
      </c>
      <c r="K1514">
        <v>598.65049999999997</v>
      </c>
      <c r="L1514">
        <v>606.14200000000005</v>
      </c>
      <c r="M1514">
        <v>613.94989999999996</v>
      </c>
      <c r="N1514">
        <v>618.61180000000002</v>
      </c>
      <c r="O1514">
        <v>620.77359999999999</v>
      </c>
      <c r="P1514">
        <v>760.61469999999997</v>
      </c>
      <c r="Q1514">
        <v>883.86659999999995</v>
      </c>
      <c r="R1514">
        <v>1015.546</v>
      </c>
      <c r="S1514">
        <v>1182.1410000000001</v>
      </c>
      <c r="T1514">
        <v>1325.0319999999999</v>
      </c>
      <c r="U1514">
        <v>1431.732</v>
      </c>
      <c r="V1514">
        <v>1491.115</v>
      </c>
      <c r="W1514">
        <v>1571.2829999999999</v>
      </c>
      <c r="X1514">
        <v>1649.1769999999999</v>
      </c>
      <c r="Y1514">
        <v>1708.826</v>
      </c>
      <c r="Z1514">
        <v>1761.3989999999999</v>
      </c>
      <c r="AA1514">
        <v>1805.308</v>
      </c>
      <c r="AB1514">
        <v>1816.146</v>
      </c>
      <c r="AC1514">
        <v>1727.1869999999999</v>
      </c>
      <c r="AD1514">
        <v>1728.0309999999999</v>
      </c>
      <c r="AE1514">
        <v>1359.0239999999999</v>
      </c>
      <c r="AF1514">
        <v>711.16110000000003</v>
      </c>
      <c r="AG1514">
        <v>599.73050000000001</v>
      </c>
      <c r="AH1514">
        <v>71.792760000000001</v>
      </c>
      <c r="AI1514">
        <v>70.391450000000006</v>
      </c>
      <c r="AJ1514">
        <v>69.141450000000006</v>
      </c>
      <c r="AK1514">
        <v>67.875</v>
      </c>
      <c r="AL1514">
        <v>66.81908</v>
      </c>
      <c r="AM1514">
        <v>65.782899999999998</v>
      </c>
      <c r="AN1514">
        <v>66.115139999999997</v>
      </c>
      <c r="AO1514">
        <v>71.13158</v>
      </c>
      <c r="AP1514">
        <v>77.25</v>
      </c>
      <c r="AQ1514">
        <v>82.095399999999998</v>
      </c>
      <c r="AR1514">
        <v>85.851969999999994</v>
      </c>
      <c r="AS1514">
        <v>88.911190000000005</v>
      </c>
      <c r="AT1514">
        <v>91.105260000000001</v>
      </c>
      <c r="AU1514">
        <v>92.720399999999998</v>
      </c>
      <c r="AV1514">
        <v>93.934209999999993</v>
      </c>
      <c r="AW1514">
        <v>94.407899999999998</v>
      </c>
      <c r="AX1514">
        <v>94.490139999999997</v>
      </c>
      <c r="AY1514">
        <v>94.391450000000006</v>
      </c>
      <c r="AZ1514">
        <v>92.763159999999999</v>
      </c>
      <c r="BA1514">
        <v>86.75658</v>
      </c>
      <c r="BB1514">
        <v>81.042760000000001</v>
      </c>
      <c r="BC1514">
        <v>77.302639999999997</v>
      </c>
      <c r="BD1514">
        <v>74.973690000000005</v>
      </c>
      <c r="BE1514">
        <v>72.575659999999999</v>
      </c>
      <c r="BF1514">
        <v>-375.85559999999998</v>
      </c>
      <c r="BG1514">
        <v>193.0505</v>
      </c>
      <c r="BH1514">
        <v>0</v>
      </c>
      <c r="BI1514">
        <v>0</v>
      </c>
      <c r="BJ1514">
        <v>0</v>
      </c>
    </row>
    <row r="1515" spans="1:62" x14ac:dyDescent="0.25">
      <c r="A1515" t="s">
        <v>37</v>
      </c>
      <c r="B1515" t="s">
        <v>25</v>
      </c>
      <c r="C1515" t="s">
        <v>3</v>
      </c>
      <c r="D1515" t="s">
        <v>101</v>
      </c>
      <c r="E1515" t="s">
        <v>100</v>
      </c>
      <c r="F1515" t="s">
        <v>33</v>
      </c>
      <c r="G1515">
        <v>2019</v>
      </c>
      <c r="H1515">
        <v>6</v>
      </c>
      <c r="I1515">
        <v>38</v>
      </c>
      <c r="J1515">
        <v>604.00850000000003</v>
      </c>
      <c r="K1515">
        <v>585.48170000000005</v>
      </c>
      <c r="L1515">
        <v>599.43209999999999</v>
      </c>
      <c r="M1515">
        <v>601.12779999999998</v>
      </c>
      <c r="N1515">
        <v>598.12739999999997</v>
      </c>
      <c r="O1515">
        <v>576.21299999999997</v>
      </c>
      <c r="P1515">
        <v>717.1807</v>
      </c>
      <c r="Q1515">
        <v>885.46659999999997</v>
      </c>
      <c r="R1515">
        <v>1000.268</v>
      </c>
      <c r="S1515">
        <v>1238.396</v>
      </c>
      <c r="T1515">
        <v>1417.0519999999999</v>
      </c>
      <c r="U1515">
        <v>1572.876</v>
      </c>
      <c r="V1515">
        <v>1664.1690000000001</v>
      </c>
      <c r="W1515">
        <v>1760.1469999999999</v>
      </c>
      <c r="X1515">
        <v>1830.2619999999999</v>
      </c>
      <c r="Y1515">
        <v>1900.24</v>
      </c>
      <c r="Z1515">
        <v>1933.6369999999999</v>
      </c>
      <c r="AA1515">
        <v>1976.2260000000001</v>
      </c>
      <c r="AB1515">
        <v>1993.2239999999999</v>
      </c>
      <c r="AC1515">
        <v>1891.818</v>
      </c>
      <c r="AD1515">
        <v>1828.662</v>
      </c>
      <c r="AE1515">
        <v>1449.7539999999999</v>
      </c>
      <c r="AF1515">
        <v>705.06349999999998</v>
      </c>
      <c r="AG1515">
        <v>585.01289999999995</v>
      </c>
      <c r="AH1515">
        <v>71.391450000000006</v>
      </c>
      <c r="AI1515">
        <v>69.861840000000001</v>
      </c>
      <c r="AJ1515">
        <v>68.730260000000001</v>
      </c>
      <c r="AK1515">
        <v>67.546049999999994</v>
      </c>
      <c r="AL1515">
        <v>66.990139999999997</v>
      </c>
      <c r="AM1515">
        <v>66.38158</v>
      </c>
      <c r="AN1515">
        <v>67.18092</v>
      </c>
      <c r="AO1515">
        <v>72.49342</v>
      </c>
      <c r="AP1515">
        <v>78.980260000000001</v>
      </c>
      <c r="AQ1515">
        <v>84.299340000000001</v>
      </c>
      <c r="AR1515">
        <v>88.276309999999995</v>
      </c>
      <c r="AS1515">
        <v>91.322360000000003</v>
      </c>
      <c r="AT1515">
        <v>93.641450000000006</v>
      </c>
      <c r="AU1515">
        <v>95.582239999999999</v>
      </c>
      <c r="AV1515">
        <v>97.223690000000005</v>
      </c>
      <c r="AW1515">
        <v>98.5</v>
      </c>
      <c r="AX1515">
        <v>98.5625</v>
      </c>
      <c r="AY1515">
        <v>98.605260000000001</v>
      </c>
      <c r="AZ1515">
        <v>97.667760000000001</v>
      </c>
      <c r="BA1515">
        <v>92.746709999999993</v>
      </c>
      <c r="BB1515">
        <v>85.891450000000006</v>
      </c>
      <c r="BC1515">
        <v>81.092100000000002</v>
      </c>
      <c r="BD1515">
        <v>78.105260000000001</v>
      </c>
      <c r="BE1515">
        <v>76.049340000000001</v>
      </c>
      <c r="BF1515">
        <v>-375.85559999999998</v>
      </c>
      <c r="BG1515">
        <v>193.0505</v>
      </c>
      <c r="BH1515">
        <v>0</v>
      </c>
      <c r="BI1515">
        <v>0</v>
      </c>
      <c r="BJ1515">
        <v>0</v>
      </c>
    </row>
    <row r="1516" spans="1:62" x14ac:dyDescent="0.25">
      <c r="A1516" t="s">
        <v>37</v>
      </c>
      <c r="B1516" t="s">
        <v>25</v>
      </c>
      <c r="C1516" t="s">
        <v>3</v>
      </c>
      <c r="D1516" t="s">
        <v>101</v>
      </c>
      <c r="E1516" t="s">
        <v>100</v>
      </c>
      <c r="F1516" t="s">
        <v>33</v>
      </c>
      <c r="G1516">
        <v>2019</v>
      </c>
      <c r="H1516">
        <v>7</v>
      </c>
      <c r="I1516">
        <v>38</v>
      </c>
      <c r="J1516">
        <v>570.04949999999997</v>
      </c>
      <c r="K1516">
        <v>556.75940000000003</v>
      </c>
      <c r="L1516">
        <v>564.68399999999997</v>
      </c>
      <c r="M1516">
        <v>570.77549999999997</v>
      </c>
      <c r="N1516">
        <v>573.4366</v>
      </c>
      <c r="O1516">
        <v>535.52589999999998</v>
      </c>
      <c r="P1516">
        <v>674.0933</v>
      </c>
      <c r="Q1516">
        <v>950.84220000000005</v>
      </c>
      <c r="R1516">
        <v>1039.819</v>
      </c>
      <c r="S1516">
        <v>1272.404</v>
      </c>
      <c r="T1516">
        <v>1438.318</v>
      </c>
      <c r="U1516">
        <v>1582.9839999999999</v>
      </c>
      <c r="V1516">
        <v>1690.3969999999999</v>
      </c>
      <c r="W1516">
        <v>1807.0309999999999</v>
      </c>
      <c r="X1516">
        <v>1894.3530000000001</v>
      </c>
      <c r="Y1516">
        <v>1977.932</v>
      </c>
      <c r="Z1516">
        <v>2030.79</v>
      </c>
      <c r="AA1516">
        <v>2097.402</v>
      </c>
      <c r="AB1516">
        <v>2100.884</v>
      </c>
      <c r="AC1516">
        <v>1966.4359999999999</v>
      </c>
      <c r="AD1516">
        <v>1895.451</v>
      </c>
      <c r="AE1516">
        <v>1457.9059999999999</v>
      </c>
      <c r="AF1516">
        <v>695.07299999999998</v>
      </c>
      <c r="AG1516">
        <v>580.79909999999995</v>
      </c>
      <c r="AH1516">
        <v>76.825659999999999</v>
      </c>
      <c r="AI1516">
        <v>75.736840000000001</v>
      </c>
      <c r="AJ1516">
        <v>74.588809999999995</v>
      </c>
      <c r="AK1516">
        <v>73.358549999999994</v>
      </c>
      <c r="AL1516">
        <v>72.358549999999994</v>
      </c>
      <c r="AM1516">
        <v>71.375</v>
      </c>
      <c r="AN1516">
        <v>72.039469999999994</v>
      </c>
      <c r="AO1516">
        <v>75.69408</v>
      </c>
      <c r="AP1516">
        <v>80.348690000000005</v>
      </c>
      <c r="AQ1516">
        <v>85.144739999999999</v>
      </c>
      <c r="AR1516">
        <v>89.75</v>
      </c>
      <c r="AS1516">
        <v>93.138159999999999</v>
      </c>
      <c r="AT1516">
        <v>96.078950000000006</v>
      </c>
      <c r="AU1516">
        <v>98.463809999999995</v>
      </c>
      <c r="AV1516">
        <v>100.2895</v>
      </c>
      <c r="AW1516">
        <v>100.99339999999999</v>
      </c>
      <c r="AX1516">
        <v>101.5461</v>
      </c>
      <c r="AY1516">
        <v>101.0132</v>
      </c>
      <c r="AZ1516">
        <v>99.450659999999999</v>
      </c>
      <c r="BA1516">
        <v>94.809209999999993</v>
      </c>
      <c r="BB1516">
        <v>88.111840000000001</v>
      </c>
      <c r="BC1516">
        <v>83.654600000000002</v>
      </c>
      <c r="BD1516">
        <v>80.398030000000006</v>
      </c>
      <c r="BE1516">
        <v>78.717100000000002</v>
      </c>
      <c r="BF1516">
        <v>-375.85559999999998</v>
      </c>
      <c r="BG1516">
        <v>193.0505</v>
      </c>
      <c r="BH1516">
        <v>0</v>
      </c>
      <c r="BI1516">
        <v>0</v>
      </c>
      <c r="BJ1516">
        <v>0</v>
      </c>
    </row>
    <row r="1517" spans="1:62" x14ac:dyDescent="0.25">
      <c r="A1517" t="s">
        <v>37</v>
      </c>
      <c r="B1517" t="s">
        <v>25</v>
      </c>
      <c r="C1517" t="s">
        <v>3</v>
      </c>
      <c r="D1517" t="s">
        <v>101</v>
      </c>
      <c r="E1517" t="s">
        <v>100</v>
      </c>
      <c r="F1517" t="s">
        <v>33</v>
      </c>
      <c r="G1517">
        <v>2019</v>
      </c>
      <c r="H1517">
        <v>8</v>
      </c>
      <c r="I1517">
        <v>38</v>
      </c>
      <c r="J1517">
        <v>571.74289999999996</v>
      </c>
      <c r="K1517">
        <v>550.59799999999996</v>
      </c>
      <c r="L1517">
        <v>554.04139999999995</v>
      </c>
      <c r="M1517">
        <v>552.28499999999997</v>
      </c>
      <c r="N1517">
        <v>553.08389999999997</v>
      </c>
      <c r="O1517">
        <v>542.00369999999998</v>
      </c>
      <c r="P1517">
        <v>721.4796</v>
      </c>
      <c r="Q1517">
        <v>913.399</v>
      </c>
      <c r="R1517">
        <v>1041.5160000000001</v>
      </c>
      <c r="S1517">
        <v>1234.5989999999999</v>
      </c>
      <c r="T1517">
        <v>1430.4280000000001</v>
      </c>
      <c r="U1517">
        <v>1570.81</v>
      </c>
      <c r="V1517">
        <v>1671.854</v>
      </c>
      <c r="W1517">
        <v>1789.7439999999999</v>
      </c>
      <c r="X1517">
        <v>1877.442</v>
      </c>
      <c r="Y1517">
        <v>1961.47</v>
      </c>
      <c r="Z1517">
        <v>2041.6980000000001</v>
      </c>
      <c r="AA1517">
        <v>2114.2170000000001</v>
      </c>
      <c r="AB1517">
        <v>2128.7339999999999</v>
      </c>
      <c r="AC1517">
        <v>1998.876</v>
      </c>
      <c r="AD1517">
        <v>1901.2070000000001</v>
      </c>
      <c r="AE1517">
        <v>1466.173</v>
      </c>
      <c r="AF1517">
        <v>726.22109999999998</v>
      </c>
      <c r="AG1517">
        <v>612.91809999999998</v>
      </c>
      <c r="AH1517">
        <v>75.029600000000002</v>
      </c>
      <c r="AI1517">
        <v>73.565790000000007</v>
      </c>
      <c r="AJ1517">
        <v>72.575659999999999</v>
      </c>
      <c r="AK1517">
        <v>71.996709999999993</v>
      </c>
      <c r="AL1517">
        <v>71.276309999999995</v>
      </c>
      <c r="AM1517">
        <v>70.292760000000001</v>
      </c>
      <c r="AN1517">
        <v>69.828950000000006</v>
      </c>
      <c r="AO1517">
        <v>72.161190000000005</v>
      </c>
      <c r="AP1517">
        <v>78.31908</v>
      </c>
      <c r="AQ1517">
        <v>83.898030000000006</v>
      </c>
      <c r="AR1517">
        <v>89.138159999999999</v>
      </c>
      <c r="AS1517">
        <v>92.5</v>
      </c>
      <c r="AT1517">
        <v>93.901309999999995</v>
      </c>
      <c r="AU1517">
        <v>95.828950000000006</v>
      </c>
      <c r="AV1517">
        <v>98.121709999999993</v>
      </c>
      <c r="AW1517">
        <v>99.773030000000006</v>
      </c>
      <c r="AX1517">
        <v>100.1875</v>
      </c>
      <c r="AY1517">
        <v>99.960530000000006</v>
      </c>
      <c r="AZ1517">
        <v>97.690790000000007</v>
      </c>
      <c r="BA1517">
        <v>91.299340000000001</v>
      </c>
      <c r="BB1517">
        <v>84.996709999999993</v>
      </c>
      <c r="BC1517">
        <v>80.967100000000002</v>
      </c>
      <c r="BD1517">
        <v>78.940790000000007</v>
      </c>
      <c r="BE1517">
        <v>77.05592</v>
      </c>
      <c r="BF1517">
        <v>-375.85559999999998</v>
      </c>
      <c r="BG1517">
        <v>193.0505</v>
      </c>
      <c r="BH1517">
        <v>0</v>
      </c>
      <c r="BI1517">
        <v>0</v>
      </c>
      <c r="BJ1517">
        <v>0</v>
      </c>
    </row>
    <row r="1518" spans="1:62" x14ac:dyDescent="0.25">
      <c r="A1518" t="s">
        <v>37</v>
      </c>
      <c r="B1518" t="s">
        <v>25</v>
      </c>
      <c r="C1518" t="s">
        <v>3</v>
      </c>
      <c r="D1518" t="s">
        <v>101</v>
      </c>
      <c r="E1518" t="s">
        <v>100</v>
      </c>
      <c r="F1518" t="s">
        <v>33</v>
      </c>
      <c r="G1518">
        <v>2019</v>
      </c>
      <c r="H1518">
        <v>9</v>
      </c>
      <c r="I1518">
        <v>38</v>
      </c>
      <c r="J1518">
        <v>586.69619999999998</v>
      </c>
      <c r="K1518">
        <v>580.72820000000002</v>
      </c>
      <c r="L1518">
        <v>590.50130000000001</v>
      </c>
      <c r="M1518">
        <v>599.35860000000002</v>
      </c>
      <c r="N1518">
        <v>608.46310000000005</v>
      </c>
      <c r="O1518">
        <v>601.35799999999995</v>
      </c>
      <c r="P1518">
        <v>739.0444</v>
      </c>
      <c r="Q1518">
        <v>876.05070000000001</v>
      </c>
      <c r="R1518">
        <v>1009.749</v>
      </c>
      <c r="S1518">
        <v>1166.1099999999999</v>
      </c>
      <c r="T1518">
        <v>1311.6780000000001</v>
      </c>
      <c r="U1518">
        <v>1418.5630000000001</v>
      </c>
      <c r="V1518">
        <v>1512.4880000000001</v>
      </c>
      <c r="W1518">
        <v>1598.421</v>
      </c>
      <c r="X1518">
        <v>1678.789</v>
      </c>
      <c r="Y1518">
        <v>1747.7950000000001</v>
      </c>
      <c r="Z1518">
        <v>1803.087</v>
      </c>
      <c r="AA1518">
        <v>1880.6289999999999</v>
      </c>
      <c r="AB1518">
        <v>1872.6479999999999</v>
      </c>
      <c r="AC1518">
        <v>1782.931</v>
      </c>
      <c r="AD1518">
        <v>1673.088</v>
      </c>
      <c r="AE1518">
        <v>1314.8330000000001</v>
      </c>
      <c r="AF1518">
        <v>662.33910000000003</v>
      </c>
      <c r="AG1518">
        <v>548.03269999999998</v>
      </c>
      <c r="AH1518">
        <v>70.838809999999995</v>
      </c>
      <c r="AI1518">
        <v>69.5625</v>
      </c>
      <c r="AJ1518">
        <v>68.31908</v>
      </c>
      <c r="AK1518">
        <v>67.611840000000001</v>
      </c>
      <c r="AL1518">
        <v>66.865139999999997</v>
      </c>
      <c r="AM1518">
        <v>66.230260000000001</v>
      </c>
      <c r="AN1518">
        <v>65.19408</v>
      </c>
      <c r="AO1518">
        <v>66.763159999999999</v>
      </c>
      <c r="AP1518">
        <v>72.667760000000001</v>
      </c>
      <c r="AQ1518">
        <v>79.315790000000007</v>
      </c>
      <c r="AR1518">
        <v>84.121709999999993</v>
      </c>
      <c r="AS1518">
        <v>88.065790000000007</v>
      </c>
      <c r="AT1518">
        <v>90.957239999999999</v>
      </c>
      <c r="AU1518">
        <v>92.838809999999995</v>
      </c>
      <c r="AV1518">
        <v>94.414469999999994</v>
      </c>
      <c r="AW1518">
        <v>95.223690000000005</v>
      </c>
      <c r="AX1518">
        <v>95.345399999999998</v>
      </c>
      <c r="AY1518">
        <v>94.865139999999997</v>
      </c>
      <c r="AZ1518">
        <v>90.526309999999995</v>
      </c>
      <c r="BA1518">
        <v>83.595399999999998</v>
      </c>
      <c r="BB1518">
        <v>79.30592</v>
      </c>
      <c r="BC1518">
        <v>76.355260000000001</v>
      </c>
      <c r="BD1518">
        <v>74.200659999999999</v>
      </c>
      <c r="BE1518">
        <v>72.61842</v>
      </c>
      <c r="BF1518">
        <v>-375.85559999999998</v>
      </c>
      <c r="BG1518">
        <v>193.0505</v>
      </c>
      <c r="BH1518">
        <v>0</v>
      </c>
      <c r="BI1518">
        <v>0</v>
      </c>
      <c r="BJ1518">
        <v>0</v>
      </c>
    </row>
    <row r="1519" spans="1:62" x14ac:dyDescent="0.25">
      <c r="A1519" t="s">
        <v>37</v>
      </c>
      <c r="B1519" t="s">
        <v>25</v>
      </c>
      <c r="C1519" t="s">
        <v>3</v>
      </c>
      <c r="D1519" t="s">
        <v>101</v>
      </c>
      <c r="E1519" t="s">
        <v>100</v>
      </c>
      <c r="F1519" t="s">
        <v>33</v>
      </c>
      <c r="G1519">
        <v>2019</v>
      </c>
      <c r="H1519">
        <v>10</v>
      </c>
      <c r="I1519">
        <v>38</v>
      </c>
      <c r="J1519">
        <v>632.12419999999997</v>
      </c>
      <c r="K1519">
        <v>628.89120000000003</v>
      </c>
      <c r="L1519">
        <v>637.04390000000001</v>
      </c>
      <c r="M1519">
        <v>645.00729999999999</v>
      </c>
      <c r="N1519">
        <v>655.95150000000001</v>
      </c>
      <c r="O1519">
        <v>670.6114</v>
      </c>
      <c r="P1519">
        <v>741.2568</v>
      </c>
      <c r="Q1519">
        <v>904.40380000000005</v>
      </c>
      <c r="R1519">
        <v>1015.9109999999999</v>
      </c>
      <c r="S1519">
        <v>1159.153</v>
      </c>
      <c r="T1519">
        <v>1289.6679999999999</v>
      </c>
      <c r="U1519">
        <v>1396.191</v>
      </c>
      <c r="V1519">
        <v>1436.2</v>
      </c>
      <c r="W1519">
        <v>1477.7739999999999</v>
      </c>
      <c r="X1519">
        <v>1535.047</v>
      </c>
      <c r="Y1519">
        <v>1599.0550000000001</v>
      </c>
      <c r="Z1519">
        <v>1666.88</v>
      </c>
      <c r="AA1519">
        <v>1727.4259999999999</v>
      </c>
      <c r="AB1519">
        <v>1729.857</v>
      </c>
      <c r="AC1519">
        <v>1656.856</v>
      </c>
      <c r="AD1519">
        <v>1560.4680000000001</v>
      </c>
      <c r="AE1519">
        <v>1233.1679999999999</v>
      </c>
      <c r="AF1519">
        <v>699.47019999999998</v>
      </c>
      <c r="AG1519">
        <v>576.72619999999995</v>
      </c>
      <c r="AH1519">
        <v>66.421049999999994</v>
      </c>
      <c r="AI1519">
        <v>65.078950000000006</v>
      </c>
      <c r="AJ1519">
        <v>64.184209999999993</v>
      </c>
      <c r="AK1519">
        <v>63.509869999999999</v>
      </c>
      <c r="AL1519">
        <v>62.667760000000001</v>
      </c>
      <c r="AM1519">
        <v>61.786180000000002</v>
      </c>
      <c r="AN1519">
        <v>61.019739999999999</v>
      </c>
      <c r="AO1519">
        <v>61.608550000000001</v>
      </c>
      <c r="AP1519">
        <v>67.911190000000005</v>
      </c>
      <c r="AQ1519">
        <v>75.394739999999999</v>
      </c>
      <c r="AR1519">
        <v>82.154600000000002</v>
      </c>
      <c r="AS1519">
        <v>86.598690000000005</v>
      </c>
      <c r="AT1519">
        <v>89.233549999999994</v>
      </c>
      <c r="AU1519">
        <v>90.986840000000001</v>
      </c>
      <c r="AV1519">
        <v>92.075659999999999</v>
      </c>
      <c r="AW1519">
        <v>93.289469999999994</v>
      </c>
      <c r="AX1519">
        <v>93.519739999999999</v>
      </c>
      <c r="AY1519">
        <v>91.924340000000001</v>
      </c>
      <c r="AZ1519">
        <v>84.878290000000007</v>
      </c>
      <c r="BA1519">
        <v>77.585530000000006</v>
      </c>
      <c r="BB1519">
        <v>73.447360000000003</v>
      </c>
      <c r="BC1519">
        <v>71.009860000000003</v>
      </c>
      <c r="BD1519">
        <v>69.167760000000001</v>
      </c>
      <c r="BE1519">
        <v>67.332239999999999</v>
      </c>
      <c r="BF1519">
        <v>-375.85559999999998</v>
      </c>
      <c r="BG1519">
        <v>193.0505</v>
      </c>
      <c r="BH1519">
        <v>0</v>
      </c>
      <c r="BI1519">
        <v>0</v>
      </c>
      <c r="BJ1519">
        <v>0</v>
      </c>
    </row>
    <row r="1520" spans="1:62" x14ac:dyDescent="0.25">
      <c r="A1520" t="s">
        <v>37</v>
      </c>
      <c r="B1520" t="s">
        <v>25</v>
      </c>
      <c r="C1520" t="s">
        <v>3</v>
      </c>
      <c r="D1520" t="s">
        <v>101</v>
      </c>
      <c r="E1520" t="s">
        <v>100</v>
      </c>
      <c r="F1520" t="s">
        <v>33</v>
      </c>
      <c r="G1520">
        <v>2020</v>
      </c>
      <c r="H1520">
        <v>5</v>
      </c>
      <c r="I1520">
        <v>34.766849999999998</v>
      </c>
      <c r="J1520">
        <v>562.37739999999997</v>
      </c>
      <c r="K1520">
        <v>547.71559999999999</v>
      </c>
      <c r="L1520">
        <v>554.56970000000001</v>
      </c>
      <c r="M1520">
        <v>561.7133</v>
      </c>
      <c r="N1520">
        <v>565.97850000000005</v>
      </c>
      <c r="O1520">
        <v>567.95640000000003</v>
      </c>
      <c r="P1520">
        <v>695.89949999999999</v>
      </c>
      <c r="Q1520">
        <v>808.66470000000004</v>
      </c>
      <c r="R1520">
        <v>929.14089999999999</v>
      </c>
      <c r="S1520">
        <v>1081.5609999999999</v>
      </c>
      <c r="T1520">
        <v>1212.2950000000001</v>
      </c>
      <c r="U1520">
        <v>1309.9169999999999</v>
      </c>
      <c r="V1520">
        <v>1364.2470000000001</v>
      </c>
      <c r="W1520">
        <v>1437.5940000000001</v>
      </c>
      <c r="X1520">
        <v>1508.86</v>
      </c>
      <c r="Y1520">
        <v>1563.434</v>
      </c>
      <c r="Z1520">
        <v>1611.5340000000001</v>
      </c>
      <c r="AA1520">
        <v>1651.7080000000001</v>
      </c>
      <c r="AB1520">
        <v>1661.623</v>
      </c>
      <c r="AC1520">
        <v>1580.2329999999999</v>
      </c>
      <c r="AD1520">
        <v>1581.0060000000001</v>
      </c>
      <c r="AE1520">
        <v>1243.394</v>
      </c>
      <c r="AF1520">
        <v>650.65350000000001</v>
      </c>
      <c r="AG1520">
        <v>548.70370000000003</v>
      </c>
      <c r="AH1520">
        <v>71.792760000000001</v>
      </c>
      <c r="AI1520">
        <v>70.391450000000006</v>
      </c>
      <c r="AJ1520">
        <v>69.141450000000006</v>
      </c>
      <c r="AK1520">
        <v>67.875</v>
      </c>
      <c r="AL1520">
        <v>66.81908</v>
      </c>
      <c r="AM1520">
        <v>65.782899999999998</v>
      </c>
      <c r="AN1520">
        <v>66.115139999999997</v>
      </c>
      <c r="AO1520">
        <v>71.13158</v>
      </c>
      <c r="AP1520">
        <v>77.25</v>
      </c>
      <c r="AQ1520">
        <v>82.095399999999998</v>
      </c>
      <c r="AR1520">
        <v>85.851969999999994</v>
      </c>
      <c r="AS1520">
        <v>88.911190000000005</v>
      </c>
      <c r="AT1520">
        <v>91.105260000000001</v>
      </c>
      <c r="AU1520">
        <v>92.720399999999998</v>
      </c>
      <c r="AV1520">
        <v>93.934209999999993</v>
      </c>
      <c r="AW1520">
        <v>94.407899999999998</v>
      </c>
      <c r="AX1520">
        <v>94.490139999999997</v>
      </c>
      <c r="AY1520">
        <v>94.391450000000006</v>
      </c>
      <c r="AZ1520">
        <v>92.763159999999999</v>
      </c>
      <c r="BA1520">
        <v>86.75658</v>
      </c>
      <c r="BB1520">
        <v>81.042760000000001</v>
      </c>
      <c r="BC1520">
        <v>77.302639999999997</v>
      </c>
      <c r="BD1520">
        <v>74.973690000000005</v>
      </c>
      <c r="BE1520">
        <v>72.575659999999999</v>
      </c>
      <c r="BF1520">
        <v>-343.87670000000003</v>
      </c>
      <c r="BG1520">
        <v>161.59739999999999</v>
      </c>
      <c r="BH1520">
        <v>0</v>
      </c>
      <c r="BI1520">
        <v>0</v>
      </c>
      <c r="BJ1520">
        <v>0</v>
      </c>
    </row>
    <row r="1521" spans="1:62" x14ac:dyDescent="0.25">
      <c r="A1521" t="s">
        <v>37</v>
      </c>
      <c r="B1521" t="s">
        <v>25</v>
      </c>
      <c r="C1521" t="s">
        <v>3</v>
      </c>
      <c r="D1521" t="s">
        <v>101</v>
      </c>
      <c r="E1521" t="s">
        <v>100</v>
      </c>
      <c r="F1521" t="s">
        <v>33</v>
      </c>
      <c r="G1521">
        <v>2020</v>
      </c>
      <c r="H1521">
        <v>6</v>
      </c>
      <c r="I1521">
        <v>45.74586</v>
      </c>
      <c r="J1521">
        <v>727.12869999999998</v>
      </c>
      <c r="K1521">
        <v>704.82539999999995</v>
      </c>
      <c r="L1521">
        <v>721.61940000000004</v>
      </c>
      <c r="M1521">
        <v>723.66079999999999</v>
      </c>
      <c r="N1521">
        <v>720.04880000000003</v>
      </c>
      <c r="O1521">
        <v>693.66729999999995</v>
      </c>
      <c r="P1521">
        <v>863.36969999999997</v>
      </c>
      <c r="Q1521">
        <v>1065.9590000000001</v>
      </c>
      <c r="R1521">
        <v>1204.162</v>
      </c>
      <c r="S1521">
        <v>1490.829</v>
      </c>
      <c r="T1521">
        <v>1705.902</v>
      </c>
      <c r="U1521">
        <v>1893.489</v>
      </c>
      <c r="V1521">
        <v>2003.3910000000001</v>
      </c>
      <c r="W1521">
        <v>2118.933</v>
      </c>
      <c r="X1521">
        <v>2203.34</v>
      </c>
      <c r="Y1521">
        <v>2287.5819999999999</v>
      </c>
      <c r="Z1521">
        <v>2327.7869999999998</v>
      </c>
      <c r="AA1521">
        <v>2379.056</v>
      </c>
      <c r="AB1521">
        <v>2399.52</v>
      </c>
      <c r="AC1521">
        <v>2277.4430000000002</v>
      </c>
      <c r="AD1521">
        <v>2201.4140000000002</v>
      </c>
      <c r="AE1521">
        <v>1745.27</v>
      </c>
      <c r="AF1521">
        <v>848.7826</v>
      </c>
      <c r="AG1521">
        <v>704.26099999999997</v>
      </c>
      <c r="AH1521">
        <v>71.391450000000006</v>
      </c>
      <c r="AI1521">
        <v>69.861840000000001</v>
      </c>
      <c r="AJ1521">
        <v>68.730260000000001</v>
      </c>
      <c r="AK1521">
        <v>67.546049999999994</v>
      </c>
      <c r="AL1521">
        <v>66.990139999999997</v>
      </c>
      <c r="AM1521">
        <v>66.38158</v>
      </c>
      <c r="AN1521">
        <v>67.18092</v>
      </c>
      <c r="AO1521">
        <v>72.49342</v>
      </c>
      <c r="AP1521">
        <v>78.980260000000001</v>
      </c>
      <c r="AQ1521">
        <v>84.299340000000001</v>
      </c>
      <c r="AR1521">
        <v>88.276309999999995</v>
      </c>
      <c r="AS1521">
        <v>91.322360000000003</v>
      </c>
      <c r="AT1521">
        <v>93.641450000000006</v>
      </c>
      <c r="AU1521">
        <v>95.582239999999999</v>
      </c>
      <c r="AV1521">
        <v>97.223690000000005</v>
      </c>
      <c r="AW1521">
        <v>98.5</v>
      </c>
      <c r="AX1521">
        <v>98.5625</v>
      </c>
      <c r="AY1521">
        <v>98.605260000000001</v>
      </c>
      <c r="AZ1521">
        <v>97.667760000000001</v>
      </c>
      <c r="BA1521">
        <v>92.746709999999993</v>
      </c>
      <c r="BB1521">
        <v>85.891450000000006</v>
      </c>
      <c r="BC1521">
        <v>81.092100000000002</v>
      </c>
      <c r="BD1521">
        <v>78.105260000000001</v>
      </c>
      <c r="BE1521">
        <v>76.049340000000001</v>
      </c>
      <c r="BF1521">
        <v>-452.46940000000001</v>
      </c>
      <c r="BG1521">
        <v>279.774</v>
      </c>
      <c r="BH1521">
        <v>0</v>
      </c>
      <c r="BI1521">
        <v>0</v>
      </c>
      <c r="BJ1521">
        <v>0</v>
      </c>
    </row>
    <row r="1522" spans="1:62" x14ac:dyDescent="0.25">
      <c r="A1522" t="s">
        <v>37</v>
      </c>
      <c r="B1522" t="s">
        <v>25</v>
      </c>
      <c r="C1522" t="s">
        <v>3</v>
      </c>
      <c r="D1522" t="s">
        <v>101</v>
      </c>
      <c r="E1522" t="s">
        <v>100</v>
      </c>
      <c r="F1522" t="s">
        <v>33</v>
      </c>
      <c r="G1522">
        <v>2020</v>
      </c>
      <c r="H1522">
        <v>7</v>
      </c>
      <c r="I1522">
        <v>62.214370000000002</v>
      </c>
      <c r="J1522">
        <v>933.29660000000001</v>
      </c>
      <c r="K1522">
        <v>911.53779999999995</v>
      </c>
      <c r="L1522">
        <v>924.51199999999994</v>
      </c>
      <c r="M1522">
        <v>934.48519999999996</v>
      </c>
      <c r="N1522">
        <v>938.84199999999998</v>
      </c>
      <c r="O1522">
        <v>876.77390000000003</v>
      </c>
      <c r="P1522">
        <v>1103.6389999999999</v>
      </c>
      <c r="Q1522">
        <v>1556.7380000000001</v>
      </c>
      <c r="R1522">
        <v>1702.413</v>
      </c>
      <c r="S1522">
        <v>2083.2060000000001</v>
      </c>
      <c r="T1522">
        <v>2354.8429999999998</v>
      </c>
      <c r="U1522">
        <v>2591.694</v>
      </c>
      <c r="V1522">
        <v>2767.5529999999999</v>
      </c>
      <c r="W1522">
        <v>2958.5070000000001</v>
      </c>
      <c r="X1522">
        <v>3101.473</v>
      </c>
      <c r="Y1522">
        <v>3238.3110000000001</v>
      </c>
      <c r="Z1522">
        <v>3324.8510000000001</v>
      </c>
      <c r="AA1522">
        <v>3433.9090000000001</v>
      </c>
      <c r="AB1522">
        <v>3439.6089999999999</v>
      </c>
      <c r="AC1522">
        <v>3219.489</v>
      </c>
      <c r="AD1522">
        <v>3103.2710000000002</v>
      </c>
      <c r="AE1522">
        <v>2386.913</v>
      </c>
      <c r="AF1522">
        <v>1137.9880000000001</v>
      </c>
      <c r="AG1522">
        <v>950.89589999999998</v>
      </c>
      <c r="AH1522">
        <v>76.825659999999999</v>
      </c>
      <c r="AI1522">
        <v>75.736840000000001</v>
      </c>
      <c r="AJ1522">
        <v>74.588809999999995</v>
      </c>
      <c r="AK1522">
        <v>73.358549999999994</v>
      </c>
      <c r="AL1522">
        <v>72.358549999999994</v>
      </c>
      <c r="AM1522">
        <v>71.375</v>
      </c>
      <c r="AN1522">
        <v>72.039469999999994</v>
      </c>
      <c r="AO1522">
        <v>75.69408</v>
      </c>
      <c r="AP1522">
        <v>80.348690000000005</v>
      </c>
      <c r="AQ1522">
        <v>85.144739999999999</v>
      </c>
      <c r="AR1522">
        <v>89.75</v>
      </c>
      <c r="AS1522">
        <v>93.138159999999999</v>
      </c>
      <c r="AT1522">
        <v>96.078950000000006</v>
      </c>
      <c r="AU1522">
        <v>98.463809999999995</v>
      </c>
      <c r="AV1522">
        <v>100.2895</v>
      </c>
      <c r="AW1522">
        <v>100.99339999999999</v>
      </c>
      <c r="AX1522">
        <v>101.5461</v>
      </c>
      <c r="AY1522">
        <v>101.0132</v>
      </c>
      <c r="AZ1522">
        <v>99.450659999999999</v>
      </c>
      <c r="BA1522">
        <v>94.809209999999993</v>
      </c>
      <c r="BB1522">
        <v>88.111840000000001</v>
      </c>
      <c r="BC1522">
        <v>83.654600000000002</v>
      </c>
      <c r="BD1522">
        <v>80.398030000000006</v>
      </c>
      <c r="BE1522">
        <v>78.717100000000002</v>
      </c>
      <c r="BF1522">
        <v>-615.35839999999996</v>
      </c>
      <c r="BG1522">
        <v>517.46979999999996</v>
      </c>
      <c r="BH1522">
        <v>0</v>
      </c>
      <c r="BI1522">
        <v>0</v>
      </c>
      <c r="BJ1522">
        <v>0</v>
      </c>
    </row>
    <row r="1523" spans="1:62" x14ac:dyDescent="0.25">
      <c r="A1523" t="s">
        <v>37</v>
      </c>
      <c r="B1523" t="s">
        <v>25</v>
      </c>
      <c r="C1523" t="s">
        <v>3</v>
      </c>
      <c r="D1523" t="s">
        <v>101</v>
      </c>
      <c r="E1523" t="s">
        <v>100</v>
      </c>
      <c r="F1523" t="s">
        <v>33</v>
      </c>
      <c r="G1523">
        <v>2020</v>
      </c>
      <c r="H1523">
        <v>8</v>
      </c>
      <c r="I1523">
        <v>65.874039999999994</v>
      </c>
      <c r="J1523">
        <v>991.13189999999997</v>
      </c>
      <c r="K1523">
        <v>954.47670000000005</v>
      </c>
      <c r="L1523">
        <v>960.44590000000005</v>
      </c>
      <c r="M1523">
        <v>957.40120000000002</v>
      </c>
      <c r="N1523">
        <v>958.78610000000003</v>
      </c>
      <c r="O1523">
        <v>939.57820000000004</v>
      </c>
      <c r="P1523">
        <v>1250.7049999999999</v>
      </c>
      <c r="Q1523">
        <v>1583.402</v>
      </c>
      <c r="R1523">
        <v>1805.4970000000001</v>
      </c>
      <c r="S1523">
        <v>2140.2109999999998</v>
      </c>
      <c r="T1523">
        <v>2479.6869999999999</v>
      </c>
      <c r="U1523">
        <v>2723.0419999999999</v>
      </c>
      <c r="V1523">
        <v>2898.2049999999999</v>
      </c>
      <c r="W1523">
        <v>3102.57</v>
      </c>
      <c r="X1523">
        <v>3254.5970000000002</v>
      </c>
      <c r="Y1523">
        <v>3400.261</v>
      </c>
      <c r="Z1523">
        <v>3539.3389999999999</v>
      </c>
      <c r="AA1523">
        <v>3665.0529999999999</v>
      </c>
      <c r="AB1523">
        <v>3690.2190000000001</v>
      </c>
      <c r="AC1523">
        <v>3465.105</v>
      </c>
      <c r="AD1523">
        <v>3295.7939999999999</v>
      </c>
      <c r="AE1523">
        <v>2541.6509999999998</v>
      </c>
      <c r="AF1523">
        <v>1258.924</v>
      </c>
      <c r="AG1523">
        <v>1062.51</v>
      </c>
      <c r="AH1523">
        <v>75.029600000000002</v>
      </c>
      <c r="AI1523">
        <v>73.565790000000007</v>
      </c>
      <c r="AJ1523">
        <v>72.575659999999999</v>
      </c>
      <c r="AK1523">
        <v>71.996709999999993</v>
      </c>
      <c r="AL1523">
        <v>71.276309999999995</v>
      </c>
      <c r="AM1523">
        <v>70.292760000000001</v>
      </c>
      <c r="AN1523">
        <v>69.828950000000006</v>
      </c>
      <c r="AO1523">
        <v>72.161190000000005</v>
      </c>
      <c r="AP1523">
        <v>78.31908</v>
      </c>
      <c r="AQ1523">
        <v>83.898030000000006</v>
      </c>
      <c r="AR1523">
        <v>89.138159999999999</v>
      </c>
      <c r="AS1523">
        <v>92.5</v>
      </c>
      <c r="AT1523">
        <v>93.901309999999995</v>
      </c>
      <c r="AU1523">
        <v>95.828950000000006</v>
      </c>
      <c r="AV1523">
        <v>98.121709999999993</v>
      </c>
      <c r="AW1523">
        <v>99.773030000000006</v>
      </c>
      <c r="AX1523">
        <v>100.1875</v>
      </c>
      <c r="AY1523">
        <v>99.960530000000006</v>
      </c>
      <c r="AZ1523">
        <v>97.690790000000007</v>
      </c>
      <c r="BA1523">
        <v>91.299340000000001</v>
      </c>
      <c r="BB1523">
        <v>84.996709999999993</v>
      </c>
      <c r="BC1523">
        <v>80.967100000000002</v>
      </c>
      <c r="BD1523">
        <v>78.940790000000007</v>
      </c>
      <c r="BE1523">
        <v>77.05592</v>
      </c>
      <c r="BF1523">
        <v>-651.55600000000004</v>
      </c>
      <c r="BG1523">
        <v>580.13919999999996</v>
      </c>
      <c r="BH1523">
        <v>0</v>
      </c>
      <c r="BI1523">
        <v>0</v>
      </c>
      <c r="BJ1523">
        <v>0</v>
      </c>
    </row>
    <row r="1524" spans="1:62" x14ac:dyDescent="0.25">
      <c r="A1524" t="s">
        <v>37</v>
      </c>
      <c r="B1524" t="s">
        <v>25</v>
      </c>
      <c r="C1524" t="s">
        <v>3</v>
      </c>
      <c r="D1524" t="s">
        <v>101</v>
      </c>
      <c r="E1524" t="s">
        <v>100</v>
      </c>
      <c r="F1524" t="s">
        <v>33</v>
      </c>
      <c r="G1524">
        <v>2020</v>
      </c>
      <c r="H1524">
        <v>9</v>
      </c>
      <c r="I1524">
        <v>56.72486</v>
      </c>
      <c r="J1524">
        <v>875.79629999999997</v>
      </c>
      <c r="K1524">
        <v>866.88760000000002</v>
      </c>
      <c r="L1524">
        <v>881.47640000000001</v>
      </c>
      <c r="M1524">
        <v>894.69820000000004</v>
      </c>
      <c r="N1524">
        <v>908.28909999999996</v>
      </c>
      <c r="O1524">
        <v>897.68299999999999</v>
      </c>
      <c r="P1524">
        <v>1103.2159999999999</v>
      </c>
      <c r="Q1524">
        <v>1307.7329999999999</v>
      </c>
      <c r="R1524">
        <v>1507.3119999999999</v>
      </c>
      <c r="S1524">
        <v>1740.722</v>
      </c>
      <c r="T1524">
        <v>1958.02</v>
      </c>
      <c r="U1524">
        <v>2117.5729999999999</v>
      </c>
      <c r="V1524">
        <v>2257.7809999999999</v>
      </c>
      <c r="W1524">
        <v>2386.058</v>
      </c>
      <c r="X1524">
        <v>2506.029</v>
      </c>
      <c r="Y1524">
        <v>2609.0369999999998</v>
      </c>
      <c r="Z1524">
        <v>2691.5749999999998</v>
      </c>
      <c r="AA1524">
        <v>2807.326</v>
      </c>
      <c r="AB1524">
        <v>2795.413</v>
      </c>
      <c r="AC1524">
        <v>2661.4879999999998</v>
      </c>
      <c r="AD1524">
        <v>2497.5189999999998</v>
      </c>
      <c r="AE1524">
        <v>1962.73</v>
      </c>
      <c r="AF1524">
        <v>988.71310000000005</v>
      </c>
      <c r="AG1524">
        <v>818.08100000000002</v>
      </c>
      <c r="AH1524">
        <v>70.838809999999995</v>
      </c>
      <c r="AI1524">
        <v>69.5625</v>
      </c>
      <c r="AJ1524">
        <v>68.31908</v>
      </c>
      <c r="AK1524">
        <v>67.611840000000001</v>
      </c>
      <c r="AL1524">
        <v>66.865139999999997</v>
      </c>
      <c r="AM1524">
        <v>66.230260000000001</v>
      </c>
      <c r="AN1524">
        <v>65.19408</v>
      </c>
      <c r="AO1524">
        <v>66.763159999999999</v>
      </c>
      <c r="AP1524">
        <v>72.667760000000001</v>
      </c>
      <c r="AQ1524">
        <v>79.315790000000007</v>
      </c>
      <c r="AR1524">
        <v>84.121709999999993</v>
      </c>
      <c r="AS1524">
        <v>88.065790000000007</v>
      </c>
      <c r="AT1524">
        <v>90.957239999999999</v>
      </c>
      <c r="AU1524">
        <v>92.838809999999995</v>
      </c>
      <c r="AV1524">
        <v>94.414469999999994</v>
      </c>
      <c r="AW1524">
        <v>95.223690000000005</v>
      </c>
      <c r="AX1524">
        <v>95.345399999999998</v>
      </c>
      <c r="AY1524">
        <v>94.865139999999997</v>
      </c>
      <c r="AZ1524">
        <v>90.526309999999995</v>
      </c>
      <c r="BA1524">
        <v>83.595399999999998</v>
      </c>
      <c r="BB1524">
        <v>79.30592</v>
      </c>
      <c r="BC1524">
        <v>76.355260000000001</v>
      </c>
      <c r="BD1524">
        <v>74.200659999999999</v>
      </c>
      <c r="BE1524">
        <v>72.61842</v>
      </c>
      <c r="BF1524">
        <v>-561.06209999999999</v>
      </c>
      <c r="BG1524">
        <v>430.18040000000002</v>
      </c>
      <c r="BH1524">
        <v>0</v>
      </c>
      <c r="BI1524">
        <v>0</v>
      </c>
      <c r="BJ1524">
        <v>0</v>
      </c>
    </row>
    <row r="1525" spans="1:62" x14ac:dyDescent="0.25">
      <c r="A1525" t="s">
        <v>37</v>
      </c>
      <c r="B1525" t="s">
        <v>25</v>
      </c>
      <c r="C1525" t="s">
        <v>3</v>
      </c>
      <c r="D1525" t="s">
        <v>101</v>
      </c>
      <c r="E1525" t="s">
        <v>100</v>
      </c>
      <c r="F1525" t="s">
        <v>33</v>
      </c>
      <c r="G1525">
        <v>2020</v>
      </c>
      <c r="H1525">
        <v>10</v>
      </c>
      <c r="I1525">
        <v>51.235370000000003</v>
      </c>
      <c r="J1525">
        <v>852.29250000000002</v>
      </c>
      <c r="K1525">
        <v>847.93349999999998</v>
      </c>
      <c r="L1525">
        <v>858.92579999999998</v>
      </c>
      <c r="M1525">
        <v>869.66269999999997</v>
      </c>
      <c r="N1525">
        <v>884.41880000000003</v>
      </c>
      <c r="O1525">
        <v>904.1848</v>
      </c>
      <c r="P1525">
        <v>999.43589999999995</v>
      </c>
      <c r="Q1525">
        <v>1219.4069999999999</v>
      </c>
      <c r="R1525">
        <v>1369.752</v>
      </c>
      <c r="S1525">
        <v>1562.885</v>
      </c>
      <c r="T1525">
        <v>1738.8579999999999</v>
      </c>
      <c r="U1525">
        <v>1882.4829999999999</v>
      </c>
      <c r="V1525">
        <v>1936.4280000000001</v>
      </c>
      <c r="W1525">
        <v>1992.481</v>
      </c>
      <c r="X1525">
        <v>2069.7020000000002</v>
      </c>
      <c r="Y1525">
        <v>2156.0039999999999</v>
      </c>
      <c r="Z1525">
        <v>2247.453</v>
      </c>
      <c r="AA1525">
        <v>2329.087</v>
      </c>
      <c r="AB1525">
        <v>2332.3649999999998</v>
      </c>
      <c r="AC1525">
        <v>2233.9380000000001</v>
      </c>
      <c r="AD1525">
        <v>2103.9780000000001</v>
      </c>
      <c r="AE1525">
        <v>1662.6790000000001</v>
      </c>
      <c r="AF1525">
        <v>943.09500000000003</v>
      </c>
      <c r="AG1525">
        <v>777.59939999999995</v>
      </c>
      <c r="AH1525">
        <v>66.421049999999994</v>
      </c>
      <c r="AI1525">
        <v>65.078950000000006</v>
      </c>
      <c r="AJ1525">
        <v>64.184209999999993</v>
      </c>
      <c r="AK1525">
        <v>63.509869999999999</v>
      </c>
      <c r="AL1525">
        <v>62.667760000000001</v>
      </c>
      <c r="AM1525">
        <v>61.786180000000002</v>
      </c>
      <c r="AN1525">
        <v>61.019739999999999</v>
      </c>
      <c r="AO1525">
        <v>61.608550000000001</v>
      </c>
      <c r="AP1525">
        <v>67.911190000000005</v>
      </c>
      <c r="AQ1525">
        <v>75.394739999999999</v>
      </c>
      <c r="AR1525">
        <v>82.154600000000002</v>
      </c>
      <c r="AS1525">
        <v>86.598690000000005</v>
      </c>
      <c r="AT1525">
        <v>89.233549999999994</v>
      </c>
      <c r="AU1525">
        <v>90.986840000000001</v>
      </c>
      <c r="AV1525">
        <v>92.075659999999999</v>
      </c>
      <c r="AW1525">
        <v>93.289469999999994</v>
      </c>
      <c r="AX1525">
        <v>93.519739999999999</v>
      </c>
      <c r="AY1525">
        <v>91.924340000000001</v>
      </c>
      <c r="AZ1525">
        <v>84.878290000000007</v>
      </c>
      <c r="BA1525">
        <v>77.585530000000006</v>
      </c>
      <c r="BB1525">
        <v>73.447360000000003</v>
      </c>
      <c r="BC1525">
        <v>71.009860000000003</v>
      </c>
      <c r="BD1525">
        <v>69.167760000000001</v>
      </c>
      <c r="BE1525">
        <v>67.332239999999999</v>
      </c>
      <c r="BF1525">
        <v>-506.76580000000001</v>
      </c>
      <c r="BG1525">
        <v>350.94850000000002</v>
      </c>
      <c r="BH1525">
        <v>0</v>
      </c>
      <c r="BI1525">
        <v>0</v>
      </c>
      <c r="BJ1525">
        <v>0</v>
      </c>
    </row>
    <row r="1526" spans="1:62" x14ac:dyDescent="0.25">
      <c r="A1526" t="s">
        <v>37</v>
      </c>
      <c r="B1526" t="s">
        <v>25</v>
      </c>
      <c r="C1526" t="s">
        <v>3</v>
      </c>
      <c r="D1526" t="s">
        <v>101</v>
      </c>
      <c r="E1526" t="s">
        <v>100</v>
      </c>
      <c r="F1526" t="s">
        <v>33</v>
      </c>
      <c r="G1526">
        <v>2021</v>
      </c>
      <c r="H1526">
        <v>5</v>
      </c>
      <c r="I1526">
        <v>36.596690000000002</v>
      </c>
      <c r="J1526">
        <v>591.97619999999995</v>
      </c>
      <c r="K1526">
        <v>576.54269999999997</v>
      </c>
      <c r="L1526">
        <v>583.75760000000002</v>
      </c>
      <c r="M1526">
        <v>591.27719999999999</v>
      </c>
      <c r="N1526">
        <v>595.76679999999999</v>
      </c>
      <c r="O1526">
        <v>597.84889999999996</v>
      </c>
      <c r="P1526">
        <v>732.5258</v>
      </c>
      <c r="Q1526">
        <v>851.226</v>
      </c>
      <c r="R1526">
        <v>978.04300000000001</v>
      </c>
      <c r="S1526">
        <v>1138.4849999999999</v>
      </c>
      <c r="T1526">
        <v>1276.0999999999999</v>
      </c>
      <c r="U1526">
        <v>1378.86</v>
      </c>
      <c r="V1526">
        <v>1436.049</v>
      </c>
      <c r="W1526">
        <v>1513.2560000000001</v>
      </c>
      <c r="X1526">
        <v>1588.2739999999999</v>
      </c>
      <c r="Y1526">
        <v>1645.72</v>
      </c>
      <c r="Z1526">
        <v>1696.3520000000001</v>
      </c>
      <c r="AA1526">
        <v>1738.64</v>
      </c>
      <c r="AB1526">
        <v>1749.077</v>
      </c>
      <c r="AC1526">
        <v>1663.403</v>
      </c>
      <c r="AD1526">
        <v>1664.2159999999999</v>
      </c>
      <c r="AE1526">
        <v>1308.836</v>
      </c>
      <c r="AF1526">
        <v>684.89840000000004</v>
      </c>
      <c r="AG1526">
        <v>577.5829</v>
      </c>
      <c r="AH1526">
        <v>71.792760000000001</v>
      </c>
      <c r="AI1526">
        <v>70.391450000000006</v>
      </c>
      <c r="AJ1526">
        <v>69.141450000000006</v>
      </c>
      <c r="AK1526">
        <v>67.875</v>
      </c>
      <c r="AL1526">
        <v>66.81908</v>
      </c>
      <c r="AM1526">
        <v>65.782899999999998</v>
      </c>
      <c r="AN1526">
        <v>66.115139999999997</v>
      </c>
      <c r="AO1526">
        <v>71.13158</v>
      </c>
      <c r="AP1526">
        <v>77.25</v>
      </c>
      <c r="AQ1526">
        <v>82.095399999999998</v>
      </c>
      <c r="AR1526">
        <v>85.851969999999994</v>
      </c>
      <c r="AS1526">
        <v>88.911190000000005</v>
      </c>
      <c r="AT1526">
        <v>91.105260000000001</v>
      </c>
      <c r="AU1526">
        <v>92.720399999999998</v>
      </c>
      <c r="AV1526">
        <v>93.934209999999993</v>
      </c>
      <c r="AW1526">
        <v>94.407899999999998</v>
      </c>
      <c r="AX1526">
        <v>94.490139999999997</v>
      </c>
      <c r="AY1526">
        <v>94.391450000000006</v>
      </c>
      <c r="AZ1526">
        <v>92.763159999999999</v>
      </c>
      <c r="BA1526">
        <v>86.75658</v>
      </c>
      <c r="BB1526">
        <v>81.042760000000001</v>
      </c>
      <c r="BC1526">
        <v>77.302639999999997</v>
      </c>
      <c r="BD1526">
        <v>74.973690000000005</v>
      </c>
      <c r="BE1526">
        <v>72.575659999999999</v>
      </c>
      <c r="BF1526">
        <v>-361.97550000000001</v>
      </c>
      <c r="BG1526">
        <v>179.05529999999999</v>
      </c>
      <c r="BH1526">
        <v>0</v>
      </c>
      <c r="BI1526">
        <v>0</v>
      </c>
      <c r="BJ1526">
        <v>0</v>
      </c>
    </row>
    <row r="1527" spans="1:62" x14ac:dyDescent="0.25">
      <c r="A1527" t="s">
        <v>37</v>
      </c>
      <c r="B1527" t="s">
        <v>25</v>
      </c>
      <c r="C1527" t="s">
        <v>3</v>
      </c>
      <c r="D1527" t="s">
        <v>101</v>
      </c>
      <c r="E1527" t="s">
        <v>100</v>
      </c>
      <c r="F1527" t="s">
        <v>33</v>
      </c>
      <c r="G1527">
        <v>2021</v>
      </c>
      <c r="H1527">
        <v>6</v>
      </c>
      <c r="I1527">
        <v>47.575699999999998</v>
      </c>
      <c r="J1527">
        <v>756.21379999999999</v>
      </c>
      <c r="K1527">
        <v>733.01840000000004</v>
      </c>
      <c r="L1527">
        <v>750.48419999999999</v>
      </c>
      <c r="M1527">
        <v>752.60720000000003</v>
      </c>
      <c r="N1527">
        <v>748.85069999999996</v>
      </c>
      <c r="O1527">
        <v>721.41399999999999</v>
      </c>
      <c r="P1527">
        <v>897.90449999999998</v>
      </c>
      <c r="Q1527">
        <v>1108.597</v>
      </c>
      <c r="R1527">
        <v>1252.328</v>
      </c>
      <c r="S1527">
        <v>1550.462</v>
      </c>
      <c r="T1527">
        <v>1774.1379999999999</v>
      </c>
      <c r="U1527">
        <v>1969.229</v>
      </c>
      <c r="V1527">
        <v>2083.527</v>
      </c>
      <c r="W1527">
        <v>2203.69</v>
      </c>
      <c r="X1527">
        <v>2291.473</v>
      </c>
      <c r="Y1527">
        <v>2379.0859999999998</v>
      </c>
      <c r="Z1527">
        <v>2420.8980000000001</v>
      </c>
      <c r="AA1527">
        <v>2474.2190000000001</v>
      </c>
      <c r="AB1527">
        <v>2495.5010000000002</v>
      </c>
      <c r="AC1527">
        <v>2368.54</v>
      </c>
      <c r="AD1527">
        <v>2289.471</v>
      </c>
      <c r="AE1527">
        <v>1815.0809999999999</v>
      </c>
      <c r="AF1527">
        <v>882.73389999999995</v>
      </c>
      <c r="AG1527">
        <v>732.43150000000003</v>
      </c>
      <c r="AH1527">
        <v>71.391450000000006</v>
      </c>
      <c r="AI1527">
        <v>69.861840000000001</v>
      </c>
      <c r="AJ1527">
        <v>68.730260000000001</v>
      </c>
      <c r="AK1527">
        <v>67.546049999999994</v>
      </c>
      <c r="AL1527">
        <v>66.990139999999997</v>
      </c>
      <c r="AM1527">
        <v>66.38158</v>
      </c>
      <c r="AN1527">
        <v>67.18092</v>
      </c>
      <c r="AO1527">
        <v>72.49342</v>
      </c>
      <c r="AP1527">
        <v>78.980260000000001</v>
      </c>
      <c r="AQ1527">
        <v>84.299340000000001</v>
      </c>
      <c r="AR1527">
        <v>88.276309999999995</v>
      </c>
      <c r="AS1527">
        <v>91.322360000000003</v>
      </c>
      <c r="AT1527">
        <v>93.641450000000006</v>
      </c>
      <c r="AU1527">
        <v>95.582239999999999</v>
      </c>
      <c r="AV1527">
        <v>97.223690000000005</v>
      </c>
      <c r="AW1527">
        <v>98.5</v>
      </c>
      <c r="AX1527">
        <v>98.5625</v>
      </c>
      <c r="AY1527">
        <v>98.605260000000001</v>
      </c>
      <c r="AZ1527">
        <v>97.667760000000001</v>
      </c>
      <c r="BA1527">
        <v>92.746709999999993</v>
      </c>
      <c r="BB1527">
        <v>85.891450000000006</v>
      </c>
      <c r="BC1527">
        <v>81.092100000000002</v>
      </c>
      <c r="BD1527">
        <v>78.105260000000001</v>
      </c>
      <c r="BE1527">
        <v>76.049340000000001</v>
      </c>
      <c r="BF1527">
        <v>-470.56819999999999</v>
      </c>
      <c r="BG1527">
        <v>302.6035</v>
      </c>
      <c r="BH1527">
        <v>0</v>
      </c>
      <c r="BI1527">
        <v>0</v>
      </c>
      <c r="BJ1527">
        <v>0</v>
      </c>
    </row>
    <row r="1528" spans="1:62" x14ac:dyDescent="0.25">
      <c r="A1528" t="s">
        <v>37</v>
      </c>
      <c r="B1528" t="s">
        <v>25</v>
      </c>
      <c r="C1528" t="s">
        <v>3</v>
      </c>
      <c r="D1528" t="s">
        <v>101</v>
      </c>
      <c r="E1528" t="s">
        <v>100</v>
      </c>
      <c r="F1528" t="s">
        <v>33</v>
      </c>
      <c r="G1528">
        <v>2021</v>
      </c>
      <c r="H1528">
        <v>7</v>
      </c>
      <c r="I1528">
        <v>65.874039999999994</v>
      </c>
      <c r="J1528">
        <v>988.19640000000004</v>
      </c>
      <c r="K1528">
        <v>965.15769999999998</v>
      </c>
      <c r="L1528">
        <v>978.89499999999998</v>
      </c>
      <c r="M1528">
        <v>989.45489999999995</v>
      </c>
      <c r="N1528">
        <v>994.06809999999996</v>
      </c>
      <c r="O1528">
        <v>928.34879999999998</v>
      </c>
      <c r="P1528">
        <v>1168.559</v>
      </c>
      <c r="Q1528">
        <v>1648.3109999999999</v>
      </c>
      <c r="R1528">
        <v>1802.5550000000001</v>
      </c>
      <c r="S1528">
        <v>2205.748</v>
      </c>
      <c r="T1528">
        <v>2493.3629999999998</v>
      </c>
      <c r="U1528">
        <v>2744.1460000000002</v>
      </c>
      <c r="V1528">
        <v>2930.35</v>
      </c>
      <c r="W1528">
        <v>3132.5369999999998</v>
      </c>
      <c r="X1528">
        <v>3283.913</v>
      </c>
      <c r="Y1528">
        <v>3428.8</v>
      </c>
      <c r="Z1528">
        <v>3520.431</v>
      </c>
      <c r="AA1528">
        <v>3635.904</v>
      </c>
      <c r="AB1528">
        <v>3641.9389999999999</v>
      </c>
      <c r="AC1528">
        <v>3408.8710000000001</v>
      </c>
      <c r="AD1528">
        <v>3285.8159999999998</v>
      </c>
      <c r="AE1528">
        <v>2527.3200000000002</v>
      </c>
      <c r="AF1528">
        <v>1204.9280000000001</v>
      </c>
      <c r="AG1528">
        <v>1006.831</v>
      </c>
      <c r="AH1528">
        <v>76.825659999999999</v>
      </c>
      <c r="AI1528">
        <v>75.736840000000001</v>
      </c>
      <c r="AJ1528">
        <v>74.588809999999995</v>
      </c>
      <c r="AK1528">
        <v>73.358549999999994</v>
      </c>
      <c r="AL1528">
        <v>72.358549999999994</v>
      </c>
      <c r="AM1528">
        <v>71.375</v>
      </c>
      <c r="AN1528">
        <v>72.039469999999994</v>
      </c>
      <c r="AO1528">
        <v>75.69408</v>
      </c>
      <c r="AP1528">
        <v>80.348690000000005</v>
      </c>
      <c r="AQ1528">
        <v>85.144739999999999</v>
      </c>
      <c r="AR1528">
        <v>89.75</v>
      </c>
      <c r="AS1528">
        <v>93.138159999999999</v>
      </c>
      <c r="AT1528">
        <v>96.078950000000006</v>
      </c>
      <c r="AU1528">
        <v>98.463809999999995</v>
      </c>
      <c r="AV1528">
        <v>100.2895</v>
      </c>
      <c r="AW1528">
        <v>100.99339999999999</v>
      </c>
      <c r="AX1528">
        <v>101.5461</v>
      </c>
      <c r="AY1528">
        <v>101.0132</v>
      </c>
      <c r="AZ1528">
        <v>99.450659999999999</v>
      </c>
      <c r="BA1528">
        <v>94.809209999999993</v>
      </c>
      <c r="BB1528">
        <v>88.111840000000001</v>
      </c>
      <c r="BC1528">
        <v>83.654600000000002</v>
      </c>
      <c r="BD1528">
        <v>80.398030000000006</v>
      </c>
      <c r="BE1528">
        <v>78.717100000000002</v>
      </c>
      <c r="BF1528">
        <v>-651.55600000000004</v>
      </c>
      <c r="BG1528">
        <v>580.13919999999996</v>
      </c>
      <c r="BH1528">
        <v>0</v>
      </c>
      <c r="BI1528">
        <v>0</v>
      </c>
      <c r="BJ1528">
        <v>0</v>
      </c>
    </row>
    <row r="1529" spans="1:62" x14ac:dyDescent="0.25">
      <c r="A1529" t="s">
        <v>37</v>
      </c>
      <c r="B1529" t="s">
        <v>25</v>
      </c>
      <c r="C1529" t="s">
        <v>3</v>
      </c>
      <c r="D1529" t="s">
        <v>101</v>
      </c>
      <c r="E1529" t="s">
        <v>100</v>
      </c>
      <c r="F1529" t="s">
        <v>33</v>
      </c>
      <c r="G1529">
        <v>2021</v>
      </c>
      <c r="H1529">
        <v>8</v>
      </c>
      <c r="I1529">
        <v>69.533709999999999</v>
      </c>
      <c r="J1529">
        <v>1046.1949999999999</v>
      </c>
      <c r="K1529">
        <v>1007.503</v>
      </c>
      <c r="L1529">
        <v>1013.804</v>
      </c>
      <c r="M1529">
        <v>1010.59</v>
      </c>
      <c r="N1529">
        <v>1012.052</v>
      </c>
      <c r="O1529">
        <v>991.77700000000004</v>
      </c>
      <c r="P1529">
        <v>1320.1880000000001</v>
      </c>
      <c r="Q1529">
        <v>1671.3689999999999</v>
      </c>
      <c r="R1529">
        <v>1905.8030000000001</v>
      </c>
      <c r="S1529">
        <v>2259.1120000000001</v>
      </c>
      <c r="T1529">
        <v>2617.4470000000001</v>
      </c>
      <c r="U1529">
        <v>2874.3220000000001</v>
      </c>
      <c r="V1529">
        <v>3059.2170000000001</v>
      </c>
      <c r="W1529">
        <v>3274.9349999999999</v>
      </c>
      <c r="X1529">
        <v>3435.4079999999999</v>
      </c>
      <c r="Y1529">
        <v>3589.165</v>
      </c>
      <c r="Z1529">
        <v>3735.9690000000001</v>
      </c>
      <c r="AA1529">
        <v>3868.6669999999999</v>
      </c>
      <c r="AB1529">
        <v>3895.2310000000002</v>
      </c>
      <c r="AC1529">
        <v>3657.6109999999999</v>
      </c>
      <c r="AD1529">
        <v>3478.8939999999998</v>
      </c>
      <c r="AE1529">
        <v>2682.8539999999998</v>
      </c>
      <c r="AF1529">
        <v>1328.864</v>
      </c>
      <c r="AG1529">
        <v>1121.539</v>
      </c>
      <c r="AH1529">
        <v>75.029600000000002</v>
      </c>
      <c r="AI1529">
        <v>73.565790000000007</v>
      </c>
      <c r="AJ1529">
        <v>72.575659999999999</v>
      </c>
      <c r="AK1529">
        <v>71.996709999999993</v>
      </c>
      <c r="AL1529">
        <v>71.276309999999995</v>
      </c>
      <c r="AM1529">
        <v>70.292760000000001</v>
      </c>
      <c r="AN1529">
        <v>69.828950000000006</v>
      </c>
      <c r="AO1529">
        <v>72.161190000000005</v>
      </c>
      <c r="AP1529">
        <v>78.31908</v>
      </c>
      <c r="AQ1529">
        <v>83.898030000000006</v>
      </c>
      <c r="AR1529">
        <v>89.138159999999999</v>
      </c>
      <c r="AS1529">
        <v>92.5</v>
      </c>
      <c r="AT1529">
        <v>93.901309999999995</v>
      </c>
      <c r="AU1529">
        <v>95.828950000000006</v>
      </c>
      <c r="AV1529">
        <v>98.121709999999993</v>
      </c>
      <c r="AW1529">
        <v>99.773030000000006</v>
      </c>
      <c r="AX1529">
        <v>100.1875</v>
      </c>
      <c r="AY1529">
        <v>99.960530000000006</v>
      </c>
      <c r="AZ1529">
        <v>97.690790000000007</v>
      </c>
      <c r="BA1529">
        <v>91.299340000000001</v>
      </c>
      <c r="BB1529">
        <v>84.996709999999993</v>
      </c>
      <c r="BC1529">
        <v>80.967100000000002</v>
      </c>
      <c r="BD1529">
        <v>78.940790000000007</v>
      </c>
      <c r="BE1529">
        <v>77.05592</v>
      </c>
      <c r="BF1529">
        <v>-687.75350000000003</v>
      </c>
      <c r="BG1529">
        <v>646.38969999999995</v>
      </c>
      <c r="BH1529">
        <v>0</v>
      </c>
      <c r="BI1529">
        <v>0</v>
      </c>
      <c r="BJ1529">
        <v>0</v>
      </c>
    </row>
    <row r="1530" spans="1:62" x14ac:dyDescent="0.25">
      <c r="A1530" t="s">
        <v>37</v>
      </c>
      <c r="B1530" t="s">
        <v>25</v>
      </c>
      <c r="C1530" t="s">
        <v>3</v>
      </c>
      <c r="D1530" t="s">
        <v>101</v>
      </c>
      <c r="E1530" t="s">
        <v>100</v>
      </c>
      <c r="F1530" t="s">
        <v>33</v>
      </c>
      <c r="G1530">
        <v>2021</v>
      </c>
      <c r="H1530">
        <v>9</v>
      </c>
      <c r="I1530">
        <v>60.384529999999998</v>
      </c>
      <c r="J1530">
        <v>932.29930000000002</v>
      </c>
      <c r="K1530">
        <v>922.81579999999997</v>
      </c>
      <c r="L1530">
        <v>938.34590000000003</v>
      </c>
      <c r="M1530">
        <v>952.42070000000001</v>
      </c>
      <c r="N1530">
        <v>966.88840000000005</v>
      </c>
      <c r="O1530">
        <v>955.59799999999996</v>
      </c>
      <c r="P1530">
        <v>1174.3910000000001</v>
      </c>
      <c r="Q1530">
        <v>1392.1030000000001</v>
      </c>
      <c r="R1530">
        <v>1604.558</v>
      </c>
      <c r="S1530">
        <v>1853.027</v>
      </c>
      <c r="T1530">
        <v>2084.3440000000001</v>
      </c>
      <c r="U1530">
        <v>2254.19</v>
      </c>
      <c r="V1530">
        <v>2403.444</v>
      </c>
      <c r="W1530">
        <v>2539.9969999999998</v>
      </c>
      <c r="X1530">
        <v>2667.7080000000001</v>
      </c>
      <c r="Y1530">
        <v>2777.3620000000001</v>
      </c>
      <c r="Z1530">
        <v>2865.2249999999999</v>
      </c>
      <c r="AA1530">
        <v>2988.444</v>
      </c>
      <c r="AB1530">
        <v>2975.7620000000002</v>
      </c>
      <c r="AC1530">
        <v>2833.1970000000001</v>
      </c>
      <c r="AD1530">
        <v>2658.6489999999999</v>
      </c>
      <c r="AE1530">
        <v>2089.3580000000002</v>
      </c>
      <c r="AF1530">
        <v>1052.501</v>
      </c>
      <c r="AG1530">
        <v>870.86040000000003</v>
      </c>
      <c r="AH1530">
        <v>70.838809999999995</v>
      </c>
      <c r="AI1530">
        <v>69.5625</v>
      </c>
      <c r="AJ1530">
        <v>68.31908</v>
      </c>
      <c r="AK1530">
        <v>67.611840000000001</v>
      </c>
      <c r="AL1530">
        <v>66.865139999999997</v>
      </c>
      <c r="AM1530">
        <v>66.230260000000001</v>
      </c>
      <c r="AN1530">
        <v>65.19408</v>
      </c>
      <c r="AO1530">
        <v>66.763159999999999</v>
      </c>
      <c r="AP1530">
        <v>72.667760000000001</v>
      </c>
      <c r="AQ1530">
        <v>79.315790000000007</v>
      </c>
      <c r="AR1530">
        <v>84.121709999999993</v>
      </c>
      <c r="AS1530">
        <v>88.065790000000007</v>
      </c>
      <c r="AT1530">
        <v>90.957239999999999</v>
      </c>
      <c r="AU1530">
        <v>92.838809999999995</v>
      </c>
      <c r="AV1530">
        <v>94.414469999999994</v>
      </c>
      <c r="AW1530">
        <v>95.223690000000005</v>
      </c>
      <c r="AX1530">
        <v>95.345399999999998</v>
      </c>
      <c r="AY1530">
        <v>94.865139999999997</v>
      </c>
      <c r="AZ1530">
        <v>90.526309999999995</v>
      </c>
      <c r="BA1530">
        <v>83.595399999999998</v>
      </c>
      <c r="BB1530">
        <v>79.30592</v>
      </c>
      <c r="BC1530">
        <v>76.355260000000001</v>
      </c>
      <c r="BD1530">
        <v>74.200659999999999</v>
      </c>
      <c r="BE1530">
        <v>72.61842</v>
      </c>
      <c r="BF1530">
        <v>-597.25959999999998</v>
      </c>
      <c r="BG1530">
        <v>487.47809999999998</v>
      </c>
      <c r="BH1530">
        <v>0</v>
      </c>
      <c r="BI1530">
        <v>0</v>
      </c>
      <c r="BJ1530">
        <v>0</v>
      </c>
    </row>
    <row r="1531" spans="1:62" x14ac:dyDescent="0.25">
      <c r="A1531" t="s">
        <v>37</v>
      </c>
      <c r="B1531" t="s">
        <v>25</v>
      </c>
      <c r="C1531" t="s">
        <v>3</v>
      </c>
      <c r="D1531" t="s">
        <v>101</v>
      </c>
      <c r="E1531" t="s">
        <v>100</v>
      </c>
      <c r="F1531" t="s">
        <v>33</v>
      </c>
      <c r="G1531">
        <v>2021</v>
      </c>
      <c r="H1531">
        <v>10</v>
      </c>
      <c r="I1531">
        <v>54.895029999999998</v>
      </c>
      <c r="J1531">
        <v>913.17049999999995</v>
      </c>
      <c r="K1531">
        <v>908.50009999999997</v>
      </c>
      <c r="L1531">
        <v>920.27760000000001</v>
      </c>
      <c r="M1531">
        <v>931.78139999999996</v>
      </c>
      <c r="N1531">
        <v>947.59159999999997</v>
      </c>
      <c r="O1531">
        <v>968.76940000000002</v>
      </c>
      <c r="P1531">
        <v>1070.8240000000001</v>
      </c>
      <c r="Q1531">
        <v>1306.5070000000001</v>
      </c>
      <c r="R1531">
        <v>1467.5909999999999</v>
      </c>
      <c r="S1531">
        <v>1674.52</v>
      </c>
      <c r="T1531">
        <v>1863.0619999999999</v>
      </c>
      <c r="U1531">
        <v>2016.9459999999999</v>
      </c>
      <c r="V1531">
        <v>2074.7440000000001</v>
      </c>
      <c r="W1531">
        <v>2134.8009999999999</v>
      </c>
      <c r="X1531">
        <v>2217.538</v>
      </c>
      <c r="Y1531">
        <v>2310.0050000000001</v>
      </c>
      <c r="Z1531">
        <v>2407.9859999999999</v>
      </c>
      <c r="AA1531">
        <v>2495.4499999999998</v>
      </c>
      <c r="AB1531">
        <v>2498.962</v>
      </c>
      <c r="AC1531">
        <v>2393.5050000000001</v>
      </c>
      <c r="AD1531">
        <v>2254.2620000000002</v>
      </c>
      <c r="AE1531">
        <v>1781.442</v>
      </c>
      <c r="AF1531">
        <v>1010.4589999999999</v>
      </c>
      <c r="AG1531">
        <v>833.1422</v>
      </c>
      <c r="AH1531">
        <v>66.421049999999994</v>
      </c>
      <c r="AI1531">
        <v>65.078950000000006</v>
      </c>
      <c r="AJ1531">
        <v>64.184209999999993</v>
      </c>
      <c r="AK1531">
        <v>63.509869999999999</v>
      </c>
      <c r="AL1531">
        <v>62.667760000000001</v>
      </c>
      <c r="AM1531">
        <v>61.786180000000002</v>
      </c>
      <c r="AN1531">
        <v>61.019739999999999</v>
      </c>
      <c r="AO1531">
        <v>61.608550000000001</v>
      </c>
      <c r="AP1531">
        <v>67.911190000000005</v>
      </c>
      <c r="AQ1531">
        <v>75.394739999999999</v>
      </c>
      <c r="AR1531">
        <v>82.154600000000002</v>
      </c>
      <c r="AS1531">
        <v>86.598690000000005</v>
      </c>
      <c r="AT1531">
        <v>89.233549999999994</v>
      </c>
      <c r="AU1531">
        <v>90.986840000000001</v>
      </c>
      <c r="AV1531">
        <v>92.075659999999999</v>
      </c>
      <c r="AW1531">
        <v>93.289469999999994</v>
      </c>
      <c r="AX1531">
        <v>93.519739999999999</v>
      </c>
      <c r="AY1531">
        <v>91.924340000000001</v>
      </c>
      <c r="AZ1531">
        <v>84.878290000000007</v>
      </c>
      <c r="BA1531">
        <v>77.585530000000006</v>
      </c>
      <c r="BB1531">
        <v>73.447360000000003</v>
      </c>
      <c r="BC1531">
        <v>71.009860000000003</v>
      </c>
      <c r="BD1531">
        <v>69.167760000000001</v>
      </c>
      <c r="BE1531">
        <v>67.332239999999999</v>
      </c>
      <c r="BF1531">
        <v>-542.9633</v>
      </c>
      <c r="BG1531">
        <v>402.87450000000001</v>
      </c>
      <c r="BH1531">
        <v>0</v>
      </c>
      <c r="BI1531">
        <v>0</v>
      </c>
      <c r="BJ1531">
        <v>0</v>
      </c>
    </row>
    <row r="1532" spans="1:62" x14ac:dyDescent="0.25">
      <c r="A1532" t="s">
        <v>37</v>
      </c>
      <c r="B1532" t="s">
        <v>25</v>
      </c>
      <c r="C1532" t="s">
        <v>3</v>
      </c>
      <c r="D1532" t="s">
        <v>101</v>
      </c>
      <c r="E1532" t="s">
        <v>100</v>
      </c>
      <c r="F1532" t="s">
        <v>33</v>
      </c>
      <c r="G1532">
        <v>2022</v>
      </c>
      <c r="H1532">
        <v>5</v>
      </c>
      <c r="I1532">
        <v>38.426519999999996</v>
      </c>
      <c r="J1532">
        <v>621.57500000000005</v>
      </c>
      <c r="K1532">
        <v>605.36980000000005</v>
      </c>
      <c r="L1532">
        <v>612.94550000000004</v>
      </c>
      <c r="M1532">
        <v>620.84100000000001</v>
      </c>
      <c r="N1532">
        <v>625.55520000000001</v>
      </c>
      <c r="O1532">
        <v>627.74130000000002</v>
      </c>
      <c r="P1532">
        <v>769.15200000000004</v>
      </c>
      <c r="Q1532">
        <v>893.78740000000005</v>
      </c>
      <c r="R1532">
        <v>1026.9449999999999</v>
      </c>
      <c r="S1532">
        <v>1195.4090000000001</v>
      </c>
      <c r="T1532">
        <v>1339.905</v>
      </c>
      <c r="U1532">
        <v>1447.8030000000001</v>
      </c>
      <c r="V1532">
        <v>1507.8520000000001</v>
      </c>
      <c r="W1532">
        <v>1588.9190000000001</v>
      </c>
      <c r="X1532">
        <v>1667.6880000000001</v>
      </c>
      <c r="Y1532">
        <v>1728.0060000000001</v>
      </c>
      <c r="Z1532">
        <v>1781.1690000000001</v>
      </c>
      <c r="AA1532">
        <v>1825.5719999999999</v>
      </c>
      <c r="AB1532">
        <v>1836.5309999999999</v>
      </c>
      <c r="AC1532">
        <v>1746.5730000000001</v>
      </c>
      <c r="AD1532">
        <v>1747.4269999999999</v>
      </c>
      <c r="AE1532">
        <v>1374.278</v>
      </c>
      <c r="AF1532">
        <v>719.14329999999995</v>
      </c>
      <c r="AG1532">
        <v>606.46199999999999</v>
      </c>
      <c r="AH1532">
        <v>71.792760000000001</v>
      </c>
      <c r="AI1532">
        <v>70.391450000000006</v>
      </c>
      <c r="AJ1532">
        <v>69.141450000000006</v>
      </c>
      <c r="AK1532">
        <v>67.875</v>
      </c>
      <c r="AL1532">
        <v>66.81908</v>
      </c>
      <c r="AM1532">
        <v>65.782899999999998</v>
      </c>
      <c r="AN1532">
        <v>66.115139999999997</v>
      </c>
      <c r="AO1532">
        <v>71.13158</v>
      </c>
      <c r="AP1532">
        <v>77.25</v>
      </c>
      <c r="AQ1532">
        <v>82.095399999999998</v>
      </c>
      <c r="AR1532">
        <v>85.851969999999994</v>
      </c>
      <c r="AS1532">
        <v>88.911190000000005</v>
      </c>
      <c r="AT1532">
        <v>91.105260000000001</v>
      </c>
      <c r="AU1532">
        <v>92.720399999999998</v>
      </c>
      <c r="AV1532">
        <v>93.934209999999993</v>
      </c>
      <c r="AW1532">
        <v>94.407899999999998</v>
      </c>
      <c r="AX1532">
        <v>94.490139999999997</v>
      </c>
      <c r="AY1532">
        <v>94.391450000000006</v>
      </c>
      <c r="AZ1532">
        <v>92.763159999999999</v>
      </c>
      <c r="BA1532">
        <v>86.75658</v>
      </c>
      <c r="BB1532">
        <v>81.042760000000001</v>
      </c>
      <c r="BC1532">
        <v>77.302639999999997</v>
      </c>
      <c r="BD1532">
        <v>74.973690000000005</v>
      </c>
      <c r="BE1532">
        <v>72.575659999999999</v>
      </c>
      <c r="BF1532">
        <v>-380.07429999999999</v>
      </c>
      <c r="BG1532">
        <v>197.4085</v>
      </c>
      <c r="BH1532">
        <v>0</v>
      </c>
      <c r="BI1532">
        <v>0</v>
      </c>
      <c r="BJ1532">
        <v>0</v>
      </c>
    </row>
    <row r="1533" spans="1:62" x14ac:dyDescent="0.25">
      <c r="A1533" t="s">
        <v>37</v>
      </c>
      <c r="B1533" t="s">
        <v>25</v>
      </c>
      <c r="C1533" t="s">
        <v>3</v>
      </c>
      <c r="D1533" t="s">
        <v>101</v>
      </c>
      <c r="E1533" t="s">
        <v>100</v>
      </c>
      <c r="F1533" t="s">
        <v>33</v>
      </c>
      <c r="G1533">
        <v>2022</v>
      </c>
      <c r="H1533">
        <v>6</v>
      </c>
      <c r="I1533">
        <v>51.235370000000003</v>
      </c>
      <c r="J1533">
        <v>814.38419999999996</v>
      </c>
      <c r="K1533">
        <v>789.40449999999998</v>
      </c>
      <c r="L1533">
        <v>808.21379999999999</v>
      </c>
      <c r="M1533">
        <v>810.50009999999997</v>
      </c>
      <c r="N1533">
        <v>806.4547</v>
      </c>
      <c r="O1533">
        <v>776.90740000000005</v>
      </c>
      <c r="P1533">
        <v>966.97410000000002</v>
      </c>
      <c r="Q1533">
        <v>1193.874</v>
      </c>
      <c r="R1533">
        <v>1348.6610000000001</v>
      </c>
      <c r="S1533">
        <v>1669.7280000000001</v>
      </c>
      <c r="T1533">
        <v>1910.61</v>
      </c>
      <c r="U1533">
        <v>2120.7080000000001</v>
      </c>
      <c r="V1533">
        <v>2243.7979999999998</v>
      </c>
      <c r="W1533">
        <v>2373.2049999999999</v>
      </c>
      <c r="X1533">
        <v>2467.7399999999998</v>
      </c>
      <c r="Y1533">
        <v>2562.0920000000001</v>
      </c>
      <c r="Z1533">
        <v>2607.1219999999998</v>
      </c>
      <c r="AA1533">
        <v>2664.5430000000001</v>
      </c>
      <c r="AB1533">
        <v>2687.4630000000002</v>
      </c>
      <c r="AC1533">
        <v>2550.7359999999999</v>
      </c>
      <c r="AD1533">
        <v>2465.5839999999998</v>
      </c>
      <c r="AE1533">
        <v>1954.702</v>
      </c>
      <c r="AF1533">
        <v>950.63660000000004</v>
      </c>
      <c r="AG1533">
        <v>788.77239999999995</v>
      </c>
      <c r="AH1533">
        <v>71.391450000000006</v>
      </c>
      <c r="AI1533">
        <v>69.861840000000001</v>
      </c>
      <c r="AJ1533">
        <v>68.730260000000001</v>
      </c>
      <c r="AK1533">
        <v>67.546049999999994</v>
      </c>
      <c r="AL1533">
        <v>66.990139999999997</v>
      </c>
      <c r="AM1533">
        <v>66.38158</v>
      </c>
      <c r="AN1533">
        <v>67.18092</v>
      </c>
      <c r="AO1533">
        <v>72.49342</v>
      </c>
      <c r="AP1533">
        <v>78.980260000000001</v>
      </c>
      <c r="AQ1533">
        <v>84.299340000000001</v>
      </c>
      <c r="AR1533">
        <v>88.276309999999995</v>
      </c>
      <c r="AS1533">
        <v>91.322360000000003</v>
      </c>
      <c r="AT1533">
        <v>93.641450000000006</v>
      </c>
      <c r="AU1533">
        <v>95.582239999999999</v>
      </c>
      <c r="AV1533">
        <v>97.223690000000005</v>
      </c>
      <c r="AW1533">
        <v>98.5</v>
      </c>
      <c r="AX1533">
        <v>98.5625</v>
      </c>
      <c r="AY1533">
        <v>98.605260000000001</v>
      </c>
      <c r="AZ1533">
        <v>97.667760000000001</v>
      </c>
      <c r="BA1533">
        <v>92.746709999999993</v>
      </c>
      <c r="BB1533">
        <v>85.891450000000006</v>
      </c>
      <c r="BC1533">
        <v>81.092100000000002</v>
      </c>
      <c r="BD1533">
        <v>78.105260000000001</v>
      </c>
      <c r="BE1533">
        <v>76.049340000000001</v>
      </c>
      <c r="BF1533">
        <v>-506.76580000000001</v>
      </c>
      <c r="BG1533">
        <v>350.94850000000002</v>
      </c>
      <c r="BH1533">
        <v>0</v>
      </c>
      <c r="BI1533">
        <v>0</v>
      </c>
      <c r="BJ1533">
        <v>0</v>
      </c>
    </row>
    <row r="1534" spans="1:62" x14ac:dyDescent="0.25">
      <c r="A1534" t="s">
        <v>37</v>
      </c>
      <c r="B1534" t="s">
        <v>25</v>
      </c>
      <c r="C1534" t="s">
        <v>3</v>
      </c>
      <c r="D1534" t="s">
        <v>101</v>
      </c>
      <c r="E1534" t="s">
        <v>100</v>
      </c>
      <c r="F1534" t="s">
        <v>33</v>
      </c>
      <c r="G1534">
        <v>2022</v>
      </c>
      <c r="H1534">
        <v>7</v>
      </c>
      <c r="I1534">
        <v>69.533709999999999</v>
      </c>
      <c r="J1534">
        <v>1043.096</v>
      </c>
      <c r="K1534">
        <v>1018.778</v>
      </c>
      <c r="L1534">
        <v>1033.278</v>
      </c>
      <c r="M1534">
        <v>1044.425</v>
      </c>
      <c r="N1534">
        <v>1049.2940000000001</v>
      </c>
      <c r="O1534">
        <v>979.92380000000003</v>
      </c>
      <c r="P1534">
        <v>1233.479</v>
      </c>
      <c r="Q1534">
        <v>1739.884</v>
      </c>
      <c r="R1534">
        <v>1902.6969999999999</v>
      </c>
      <c r="S1534">
        <v>2328.2890000000002</v>
      </c>
      <c r="T1534">
        <v>2631.8829999999998</v>
      </c>
      <c r="U1534">
        <v>2896.5990000000002</v>
      </c>
      <c r="V1534">
        <v>3093.1469999999999</v>
      </c>
      <c r="W1534">
        <v>3306.567</v>
      </c>
      <c r="X1534">
        <v>3466.3530000000001</v>
      </c>
      <c r="Y1534">
        <v>3619.2890000000002</v>
      </c>
      <c r="Z1534">
        <v>3716.01</v>
      </c>
      <c r="AA1534">
        <v>3837.8989999999999</v>
      </c>
      <c r="AB1534">
        <v>3844.2689999999998</v>
      </c>
      <c r="AC1534">
        <v>3598.252</v>
      </c>
      <c r="AD1534">
        <v>3468.3620000000001</v>
      </c>
      <c r="AE1534">
        <v>2667.7269999999999</v>
      </c>
      <c r="AF1534">
        <v>1271.8689999999999</v>
      </c>
      <c r="AG1534">
        <v>1062.7660000000001</v>
      </c>
      <c r="AH1534">
        <v>76.825659999999999</v>
      </c>
      <c r="AI1534">
        <v>75.736840000000001</v>
      </c>
      <c r="AJ1534">
        <v>74.588809999999995</v>
      </c>
      <c r="AK1534">
        <v>73.358549999999994</v>
      </c>
      <c r="AL1534">
        <v>72.358549999999994</v>
      </c>
      <c r="AM1534">
        <v>71.375</v>
      </c>
      <c r="AN1534">
        <v>72.039469999999994</v>
      </c>
      <c r="AO1534">
        <v>75.69408</v>
      </c>
      <c r="AP1534">
        <v>80.348690000000005</v>
      </c>
      <c r="AQ1534">
        <v>85.144739999999999</v>
      </c>
      <c r="AR1534">
        <v>89.75</v>
      </c>
      <c r="AS1534">
        <v>93.138159999999999</v>
      </c>
      <c r="AT1534">
        <v>96.078950000000006</v>
      </c>
      <c r="AU1534">
        <v>98.463809999999995</v>
      </c>
      <c r="AV1534">
        <v>100.2895</v>
      </c>
      <c r="AW1534">
        <v>100.99339999999999</v>
      </c>
      <c r="AX1534">
        <v>101.5461</v>
      </c>
      <c r="AY1534">
        <v>101.0132</v>
      </c>
      <c r="AZ1534">
        <v>99.450659999999999</v>
      </c>
      <c r="BA1534">
        <v>94.809209999999993</v>
      </c>
      <c r="BB1534">
        <v>88.111840000000001</v>
      </c>
      <c r="BC1534">
        <v>83.654600000000002</v>
      </c>
      <c r="BD1534">
        <v>80.398030000000006</v>
      </c>
      <c r="BE1534">
        <v>78.717100000000002</v>
      </c>
      <c r="BF1534">
        <v>-687.75350000000003</v>
      </c>
      <c r="BG1534">
        <v>646.38969999999995</v>
      </c>
      <c r="BH1534">
        <v>0</v>
      </c>
      <c r="BI1534">
        <v>0</v>
      </c>
      <c r="BJ1534">
        <v>0</v>
      </c>
    </row>
    <row r="1535" spans="1:62" x14ac:dyDescent="0.25">
      <c r="A1535" t="s">
        <v>37</v>
      </c>
      <c r="B1535" t="s">
        <v>25</v>
      </c>
      <c r="C1535" t="s">
        <v>3</v>
      </c>
      <c r="D1535" t="s">
        <v>101</v>
      </c>
      <c r="E1535" t="s">
        <v>100</v>
      </c>
      <c r="F1535" t="s">
        <v>33</v>
      </c>
      <c r="G1535">
        <v>2022</v>
      </c>
      <c r="H1535">
        <v>8</v>
      </c>
      <c r="I1535">
        <v>73.193370000000002</v>
      </c>
      <c r="J1535">
        <v>1101.258</v>
      </c>
      <c r="K1535">
        <v>1060.53</v>
      </c>
      <c r="L1535">
        <v>1067.162</v>
      </c>
      <c r="M1535">
        <v>1063.779</v>
      </c>
      <c r="N1535">
        <v>1065.318</v>
      </c>
      <c r="O1535">
        <v>1043.9760000000001</v>
      </c>
      <c r="P1535">
        <v>1389.672</v>
      </c>
      <c r="Q1535">
        <v>1759.336</v>
      </c>
      <c r="R1535">
        <v>2006.1079999999999</v>
      </c>
      <c r="S1535">
        <v>2378.0129999999999</v>
      </c>
      <c r="T1535">
        <v>2755.2069999999999</v>
      </c>
      <c r="U1535">
        <v>3025.6030000000001</v>
      </c>
      <c r="V1535">
        <v>3220.2280000000001</v>
      </c>
      <c r="W1535">
        <v>3447.3</v>
      </c>
      <c r="X1535">
        <v>3616.2190000000001</v>
      </c>
      <c r="Y1535">
        <v>3778.0680000000002</v>
      </c>
      <c r="Z1535">
        <v>3932.598</v>
      </c>
      <c r="AA1535">
        <v>4072.2820000000002</v>
      </c>
      <c r="AB1535">
        <v>4100.2430000000004</v>
      </c>
      <c r="AC1535">
        <v>3850.1170000000002</v>
      </c>
      <c r="AD1535">
        <v>3661.9929999999999</v>
      </c>
      <c r="AE1535">
        <v>2824.0569999999998</v>
      </c>
      <c r="AF1535">
        <v>1398.8040000000001</v>
      </c>
      <c r="AG1535">
        <v>1180.567</v>
      </c>
      <c r="AH1535">
        <v>75.029600000000002</v>
      </c>
      <c r="AI1535">
        <v>73.565790000000007</v>
      </c>
      <c r="AJ1535">
        <v>72.575659999999999</v>
      </c>
      <c r="AK1535">
        <v>71.996709999999993</v>
      </c>
      <c r="AL1535">
        <v>71.276309999999995</v>
      </c>
      <c r="AM1535">
        <v>70.292760000000001</v>
      </c>
      <c r="AN1535">
        <v>69.828950000000006</v>
      </c>
      <c r="AO1535">
        <v>72.161190000000005</v>
      </c>
      <c r="AP1535">
        <v>78.31908</v>
      </c>
      <c r="AQ1535">
        <v>83.898030000000006</v>
      </c>
      <c r="AR1535">
        <v>89.138159999999999</v>
      </c>
      <c r="AS1535">
        <v>92.5</v>
      </c>
      <c r="AT1535">
        <v>93.901309999999995</v>
      </c>
      <c r="AU1535">
        <v>95.828950000000006</v>
      </c>
      <c r="AV1535">
        <v>98.121709999999993</v>
      </c>
      <c r="AW1535">
        <v>99.773030000000006</v>
      </c>
      <c r="AX1535">
        <v>100.1875</v>
      </c>
      <c r="AY1535">
        <v>99.960530000000006</v>
      </c>
      <c r="AZ1535">
        <v>97.690790000000007</v>
      </c>
      <c r="BA1535">
        <v>91.299340000000001</v>
      </c>
      <c r="BB1535">
        <v>84.996709999999993</v>
      </c>
      <c r="BC1535">
        <v>80.967100000000002</v>
      </c>
      <c r="BD1535">
        <v>78.940790000000007</v>
      </c>
      <c r="BE1535">
        <v>77.05592</v>
      </c>
      <c r="BF1535">
        <v>-723.95100000000002</v>
      </c>
      <c r="BG1535">
        <v>716.22130000000004</v>
      </c>
      <c r="BH1535">
        <v>0</v>
      </c>
      <c r="BI1535">
        <v>0</v>
      </c>
      <c r="BJ1535">
        <v>0</v>
      </c>
    </row>
    <row r="1536" spans="1:62" x14ac:dyDescent="0.25">
      <c r="A1536" t="s">
        <v>37</v>
      </c>
      <c r="B1536" t="s">
        <v>25</v>
      </c>
      <c r="C1536" t="s">
        <v>3</v>
      </c>
      <c r="D1536" t="s">
        <v>101</v>
      </c>
      <c r="E1536" t="s">
        <v>100</v>
      </c>
      <c r="F1536" t="s">
        <v>33</v>
      </c>
      <c r="G1536">
        <v>2022</v>
      </c>
      <c r="H1536">
        <v>9</v>
      </c>
      <c r="I1536">
        <v>62.214370000000002</v>
      </c>
      <c r="J1536">
        <v>960.55079999999998</v>
      </c>
      <c r="K1536">
        <v>950.7799</v>
      </c>
      <c r="L1536">
        <v>966.78060000000005</v>
      </c>
      <c r="M1536">
        <v>981.28189999999995</v>
      </c>
      <c r="N1536">
        <v>996.18799999999999</v>
      </c>
      <c r="O1536">
        <v>984.55550000000005</v>
      </c>
      <c r="P1536">
        <v>1209.979</v>
      </c>
      <c r="Q1536">
        <v>1434.288</v>
      </c>
      <c r="R1536">
        <v>1653.181</v>
      </c>
      <c r="S1536">
        <v>1909.1790000000001</v>
      </c>
      <c r="T1536">
        <v>2147.5050000000001</v>
      </c>
      <c r="U1536">
        <v>2322.4989999999998</v>
      </c>
      <c r="V1536">
        <v>2476.2759999999998</v>
      </c>
      <c r="W1536">
        <v>2616.9670000000001</v>
      </c>
      <c r="X1536">
        <v>2748.547</v>
      </c>
      <c r="Y1536">
        <v>2861.5250000000001</v>
      </c>
      <c r="Z1536">
        <v>2952.05</v>
      </c>
      <c r="AA1536">
        <v>3079.0030000000002</v>
      </c>
      <c r="AB1536">
        <v>3065.9369999999999</v>
      </c>
      <c r="AC1536">
        <v>2919.0509999999999</v>
      </c>
      <c r="AD1536">
        <v>2739.2139999999999</v>
      </c>
      <c r="AE1536">
        <v>2152.672</v>
      </c>
      <c r="AF1536">
        <v>1084.395</v>
      </c>
      <c r="AG1536">
        <v>897.25009999999997</v>
      </c>
      <c r="AH1536">
        <v>70.838809999999995</v>
      </c>
      <c r="AI1536">
        <v>69.5625</v>
      </c>
      <c r="AJ1536">
        <v>68.31908</v>
      </c>
      <c r="AK1536">
        <v>67.611840000000001</v>
      </c>
      <c r="AL1536">
        <v>66.865139999999997</v>
      </c>
      <c r="AM1536">
        <v>66.230260000000001</v>
      </c>
      <c r="AN1536">
        <v>65.19408</v>
      </c>
      <c r="AO1536">
        <v>66.763159999999999</v>
      </c>
      <c r="AP1536">
        <v>72.667760000000001</v>
      </c>
      <c r="AQ1536">
        <v>79.315790000000007</v>
      </c>
      <c r="AR1536">
        <v>84.121709999999993</v>
      </c>
      <c r="AS1536">
        <v>88.065790000000007</v>
      </c>
      <c r="AT1536">
        <v>90.957239999999999</v>
      </c>
      <c r="AU1536">
        <v>92.838809999999995</v>
      </c>
      <c r="AV1536">
        <v>94.414469999999994</v>
      </c>
      <c r="AW1536">
        <v>95.223690000000005</v>
      </c>
      <c r="AX1536">
        <v>95.345399999999998</v>
      </c>
      <c r="AY1536">
        <v>94.865139999999997</v>
      </c>
      <c r="AZ1536">
        <v>90.526309999999995</v>
      </c>
      <c r="BA1536">
        <v>83.595399999999998</v>
      </c>
      <c r="BB1536">
        <v>79.30592</v>
      </c>
      <c r="BC1536">
        <v>76.355260000000001</v>
      </c>
      <c r="BD1536">
        <v>74.200659999999999</v>
      </c>
      <c r="BE1536">
        <v>72.61842</v>
      </c>
      <c r="BF1536">
        <v>-615.35839999999996</v>
      </c>
      <c r="BG1536">
        <v>517.46979999999996</v>
      </c>
      <c r="BH1536">
        <v>0</v>
      </c>
      <c r="BI1536">
        <v>0</v>
      </c>
      <c r="BJ1536">
        <v>0</v>
      </c>
    </row>
    <row r="1537" spans="1:62" x14ac:dyDescent="0.25">
      <c r="A1537" t="s">
        <v>37</v>
      </c>
      <c r="B1537" t="s">
        <v>25</v>
      </c>
      <c r="C1537" t="s">
        <v>3</v>
      </c>
      <c r="D1537" t="s">
        <v>101</v>
      </c>
      <c r="E1537" t="s">
        <v>100</v>
      </c>
      <c r="F1537" t="s">
        <v>33</v>
      </c>
      <c r="G1537">
        <v>2022</v>
      </c>
      <c r="H1537">
        <v>10</v>
      </c>
      <c r="I1537">
        <v>56.72486</v>
      </c>
      <c r="J1537">
        <v>943.60950000000003</v>
      </c>
      <c r="K1537">
        <v>938.78340000000003</v>
      </c>
      <c r="L1537">
        <v>950.95349999999996</v>
      </c>
      <c r="M1537">
        <v>962.84079999999994</v>
      </c>
      <c r="N1537">
        <v>979.17790000000002</v>
      </c>
      <c r="O1537">
        <v>1001.062</v>
      </c>
      <c r="P1537">
        <v>1106.518</v>
      </c>
      <c r="Q1537">
        <v>1350.057</v>
      </c>
      <c r="R1537">
        <v>1516.511</v>
      </c>
      <c r="S1537">
        <v>1730.337</v>
      </c>
      <c r="T1537">
        <v>1925.164</v>
      </c>
      <c r="U1537">
        <v>2084.1770000000001</v>
      </c>
      <c r="V1537">
        <v>2143.902</v>
      </c>
      <c r="W1537">
        <v>2205.9609999999998</v>
      </c>
      <c r="X1537">
        <v>2291.4560000000001</v>
      </c>
      <c r="Y1537">
        <v>2387.0039999999999</v>
      </c>
      <c r="Z1537">
        <v>2488.252</v>
      </c>
      <c r="AA1537">
        <v>2578.6320000000001</v>
      </c>
      <c r="AB1537">
        <v>2582.261</v>
      </c>
      <c r="AC1537">
        <v>2473.288</v>
      </c>
      <c r="AD1537">
        <v>2329.404</v>
      </c>
      <c r="AE1537">
        <v>1840.8230000000001</v>
      </c>
      <c r="AF1537">
        <v>1044.1410000000001</v>
      </c>
      <c r="AG1537">
        <v>860.91359999999997</v>
      </c>
      <c r="AH1537">
        <v>66.421049999999994</v>
      </c>
      <c r="AI1537">
        <v>65.078950000000006</v>
      </c>
      <c r="AJ1537">
        <v>64.184209999999993</v>
      </c>
      <c r="AK1537">
        <v>63.509869999999999</v>
      </c>
      <c r="AL1537">
        <v>62.667760000000001</v>
      </c>
      <c r="AM1537">
        <v>61.786180000000002</v>
      </c>
      <c r="AN1537">
        <v>61.019739999999999</v>
      </c>
      <c r="AO1537">
        <v>61.608550000000001</v>
      </c>
      <c r="AP1537">
        <v>67.911190000000005</v>
      </c>
      <c r="AQ1537">
        <v>75.394739999999999</v>
      </c>
      <c r="AR1537">
        <v>82.154600000000002</v>
      </c>
      <c r="AS1537">
        <v>86.598690000000005</v>
      </c>
      <c r="AT1537">
        <v>89.233549999999994</v>
      </c>
      <c r="AU1537">
        <v>90.986840000000001</v>
      </c>
      <c r="AV1537">
        <v>92.075659999999999</v>
      </c>
      <c r="AW1537">
        <v>93.289469999999994</v>
      </c>
      <c r="AX1537">
        <v>93.519739999999999</v>
      </c>
      <c r="AY1537">
        <v>91.924340000000001</v>
      </c>
      <c r="AZ1537">
        <v>84.878290000000007</v>
      </c>
      <c r="BA1537">
        <v>77.585530000000006</v>
      </c>
      <c r="BB1537">
        <v>73.447360000000003</v>
      </c>
      <c r="BC1537">
        <v>71.009860000000003</v>
      </c>
      <c r="BD1537">
        <v>69.167760000000001</v>
      </c>
      <c r="BE1537">
        <v>67.332239999999999</v>
      </c>
      <c r="BF1537">
        <v>-561.06209999999999</v>
      </c>
      <c r="BG1537">
        <v>430.18040000000002</v>
      </c>
      <c r="BH1537">
        <v>0</v>
      </c>
      <c r="BI1537">
        <v>0</v>
      </c>
      <c r="BJ1537">
        <v>0</v>
      </c>
    </row>
    <row r="1538" spans="1:62" x14ac:dyDescent="0.25">
      <c r="A1538" t="s">
        <v>37</v>
      </c>
      <c r="B1538" t="s">
        <v>25</v>
      </c>
      <c r="C1538" t="s">
        <v>3</v>
      </c>
      <c r="D1538" t="s">
        <v>101</v>
      </c>
      <c r="E1538" t="s">
        <v>100</v>
      </c>
      <c r="F1538" t="s">
        <v>31</v>
      </c>
      <c r="G1538">
        <v>2019</v>
      </c>
      <c r="H1538">
        <v>8</v>
      </c>
      <c r="I1538">
        <v>38</v>
      </c>
      <c r="J1538">
        <v>570.29920000000004</v>
      </c>
      <c r="K1538">
        <v>550.39980000000003</v>
      </c>
      <c r="L1538">
        <v>557.71789999999999</v>
      </c>
      <c r="M1538">
        <v>555.66700000000003</v>
      </c>
      <c r="N1538">
        <v>555.73789999999997</v>
      </c>
      <c r="O1538">
        <v>545.44740000000002</v>
      </c>
      <c r="P1538">
        <v>724.81</v>
      </c>
      <c r="Q1538">
        <v>896.66769999999997</v>
      </c>
      <c r="R1538">
        <v>1039.3800000000001</v>
      </c>
      <c r="S1538">
        <v>1223.9970000000001</v>
      </c>
      <c r="T1538">
        <v>1413.472</v>
      </c>
      <c r="U1538">
        <v>1549.6610000000001</v>
      </c>
      <c r="V1538">
        <v>1652.711</v>
      </c>
      <c r="W1538">
        <v>1763.9480000000001</v>
      </c>
      <c r="X1538">
        <v>1855.316</v>
      </c>
      <c r="Y1538">
        <v>1937.7929999999999</v>
      </c>
      <c r="Z1538">
        <v>2007.1289999999999</v>
      </c>
      <c r="AA1538">
        <v>2075.4349999999999</v>
      </c>
      <c r="AB1538">
        <v>2092.4699999999998</v>
      </c>
      <c r="AC1538">
        <v>1964.3109999999999</v>
      </c>
      <c r="AD1538">
        <v>1877.663</v>
      </c>
      <c r="AE1538">
        <v>1449.6579999999999</v>
      </c>
      <c r="AF1538">
        <v>719.35490000000004</v>
      </c>
      <c r="AG1538">
        <v>601.46280000000002</v>
      </c>
      <c r="AH1538">
        <v>73.521389999999997</v>
      </c>
      <c r="AI1538">
        <v>72.181740000000005</v>
      </c>
      <c r="AJ1538">
        <v>71.053449999999998</v>
      </c>
      <c r="AK1538">
        <v>70.128290000000007</v>
      </c>
      <c r="AL1538">
        <v>69.372540000000001</v>
      </c>
      <c r="AM1538">
        <v>68.569900000000004</v>
      </c>
      <c r="AN1538">
        <v>68.560850000000002</v>
      </c>
      <c r="AO1538">
        <v>71.777959999999993</v>
      </c>
      <c r="AP1538">
        <v>77.578950000000006</v>
      </c>
      <c r="AQ1538">
        <v>83.164469999999994</v>
      </c>
      <c r="AR1538">
        <v>87.821550000000002</v>
      </c>
      <c r="AS1538">
        <v>91.25658</v>
      </c>
      <c r="AT1538">
        <v>93.644739999999999</v>
      </c>
      <c r="AU1538">
        <v>95.678449999999998</v>
      </c>
      <c r="AV1538">
        <v>97.512360000000001</v>
      </c>
      <c r="AW1538">
        <v>98.622540000000001</v>
      </c>
      <c r="AX1538">
        <v>98.910359999999997</v>
      </c>
      <c r="AY1538">
        <v>98.611019999999996</v>
      </c>
      <c r="AZ1538">
        <v>96.333889999999997</v>
      </c>
      <c r="BA1538">
        <v>90.612660000000005</v>
      </c>
      <c r="BB1538">
        <v>84.576480000000004</v>
      </c>
      <c r="BC1538">
        <v>80.517269999999996</v>
      </c>
      <c r="BD1538">
        <v>77.911190000000005</v>
      </c>
      <c r="BE1538">
        <v>76.110200000000006</v>
      </c>
      <c r="BF1538">
        <v>-375.85559999999998</v>
      </c>
      <c r="BG1538">
        <v>193.0505</v>
      </c>
      <c r="BH1538">
        <v>0</v>
      </c>
      <c r="BI1538">
        <v>0</v>
      </c>
      <c r="BJ1538">
        <v>0</v>
      </c>
    </row>
    <row r="1539" spans="1:62" x14ac:dyDescent="0.25">
      <c r="A1539" t="s">
        <v>37</v>
      </c>
      <c r="B1539" t="s">
        <v>25</v>
      </c>
      <c r="C1539" t="s">
        <v>3</v>
      </c>
      <c r="D1539" t="s">
        <v>101</v>
      </c>
      <c r="E1539" t="s">
        <v>100</v>
      </c>
      <c r="F1539" t="s">
        <v>31</v>
      </c>
      <c r="G1539">
        <v>2020</v>
      </c>
      <c r="H1539">
        <v>8</v>
      </c>
      <c r="I1539">
        <v>65.874039999999994</v>
      </c>
      <c r="J1539">
        <v>988.62929999999994</v>
      </c>
      <c r="K1539">
        <v>954.13310000000001</v>
      </c>
      <c r="L1539">
        <v>966.8193</v>
      </c>
      <c r="M1539">
        <v>963.26390000000004</v>
      </c>
      <c r="N1539">
        <v>963.38679999999999</v>
      </c>
      <c r="O1539">
        <v>945.54809999999998</v>
      </c>
      <c r="P1539">
        <v>1256.4780000000001</v>
      </c>
      <c r="Q1539">
        <v>1554.3979999999999</v>
      </c>
      <c r="R1539">
        <v>1801.7929999999999</v>
      </c>
      <c r="S1539">
        <v>2121.8319999999999</v>
      </c>
      <c r="T1539">
        <v>2450.2919999999999</v>
      </c>
      <c r="U1539">
        <v>2686.38</v>
      </c>
      <c r="V1539">
        <v>2865.0189999999998</v>
      </c>
      <c r="W1539">
        <v>3057.8519999999999</v>
      </c>
      <c r="X1539">
        <v>3216.24</v>
      </c>
      <c r="Y1539">
        <v>3359.2179999999998</v>
      </c>
      <c r="Z1539">
        <v>3479.4119999999998</v>
      </c>
      <c r="AA1539">
        <v>3597.8229999999999</v>
      </c>
      <c r="AB1539">
        <v>3627.3539999999998</v>
      </c>
      <c r="AC1539">
        <v>3405.1869999999999</v>
      </c>
      <c r="AD1539">
        <v>3254.9810000000002</v>
      </c>
      <c r="AE1539">
        <v>2513.0219999999999</v>
      </c>
      <c r="AF1539">
        <v>1247.021</v>
      </c>
      <c r="AG1539">
        <v>1042.652</v>
      </c>
      <c r="AH1539">
        <v>73.521389999999997</v>
      </c>
      <c r="AI1539">
        <v>72.181740000000005</v>
      </c>
      <c r="AJ1539">
        <v>71.053449999999998</v>
      </c>
      <c r="AK1539">
        <v>70.128290000000007</v>
      </c>
      <c r="AL1539">
        <v>69.372540000000001</v>
      </c>
      <c r="AM1539">
        <v>68.569900000000004</v>
      </c>
      <c r="AN1539">
        <v>68.560850000000002</v>
      </c>
      <c r="AO1539">
        <v>71.777959999999993</v>
      </c>
      <c r="AP1539">
        <v>77.578950000000006</v>
      </c>
      <c r="AQ1539">
        <v>83.164469999999994</v>
      </c>
      <c r="AR1539">
        <v>87.821550000000002</v>
      </c>
      <c r="AS1539">
        <v>91.25658</v>
      </c>
      <c r="AT1539">
        <v>93.644739999999999</v>
      </c>
      <c r="AU1539">
        <v>95.678449999999998</v>
      </c>
      <c r="AV1539">
        <v>97.512360000000001</v>
      </c>
      <c r="AW1539">
        <v>98.622540000000001</v>
      </c>
      <c r="AX1539">
        <v>98.910359999999997</v>
      </c>
      <c r="AY1539">
        <v>98.611019999999996</v>
      </c>
      <c r="AZ1539">
        <v>96.333889999999997</v>
      </c>
      <c r="BA1539">
        <v>90.612660000000005</v>
      </c>
      <c r="BB1539">
        <v>84.576480000000004</v>
      </c>
      <c r="BC1539">
        <v>80.517269999999996</v>
      </c>
      <c r="BD1539">
        <v>77.911190000000005</v>
      </c>
      <c r="BE1539">
        <v>76.110200000000006</v>
      </c>
      <c r="BF1539">
        <v>-651.55600000000004</v>
      </c>
      <c r="BG1539">
        <v>580.13919999999996</v>
      </c>
      <c r="BH1539">
        <v>0</v>
      </c>
      <c r="BI1539">
        <v>0</v>
      </c>
      <c r="BJ1539">
        <v>0</v>
      </c>
    </row>
    <row r="1540" spans="1:62" x14ac:dyDescent="0.25">
      <c r="A1540" t="s">
        <v>37</v>
      </c>
      <c r="B1540" t="s">
        <v>25</v>
      </c>
      <c r="C1540" t="s">
        <v>3</v>
      </c>
      <c r="D1540" t="s">
        <v>101</v>
      </c>
      <c r="E1540" t="s">
        <v>100</v>
      </c>
      <c r="F1540" t="s">
        <v>31</v>
      </c>
      <c r="G1540">
        <v>2021</v>
      </c>
      <c r="H1540">
        <v>8</v>
      </c>
      <c r="I1540">
        <v>69.533709999999999</v>
      </c>
      <c r="J1540">
        <v>1043.5530000000001</v>
      </c>
      <c r="K1540">
        <v>1007.14</v>
      </c>
      <c r="L1540">
        <v>1020.5309999999999</v>
      </c>
      <c r="M1540">
        <v>1016.779</v>
      </c>
      <c r="N1540">
        <v>1016.908</v>
      </c>
      <c r="O1540">
        <v>998.07860000000005</v>
      </c>
      <c r="P1540">
        <v>1326.2819999999999</v>
      </c>
      <c r="Q1540">
        <v>1640.7529999999999</v>
      </c>
      <c r="R1540">
        <v>1901.893</v>
      </c>
      <c r="S1540">
        <v>2239.7109999999998</v>
      </c>
      <c r="T1540">
        <v>2586.4189999999999</v>
      </c>
      <c r="U1540">
        <v>2835.623</v>
      </c>
      <c r="V1540">
        <v>3024.1869999999999</v>
      </c>
      <c r="W1540">
        <v>3227.7330000000002</v>
      </c>
      <c r="X1540">
        <v>3394.92</v>
      </c>
      <c r="Y1540">
        <v>3545.8409999999999</v>
      </c>
      <c r="Z1540">
        <v>3672.7130000000002</v>
      </c>
      <c r="AA1540">
        <v>3797.7020000000002</v>
      </c>
      <c r="AB1540">
        <v>3828.8739999999998</v>
      </c>
      <c r="AC1540">
        <v>3594.364</v>
      </c>
      <c r="AD1540">
        <v>3435.8130000000001</v>
      </c>
      <c r="AE1540">
        <v>2652.6350000000002</v>
      </c>
      <c r="AF1540">
        <v>1316.3</v>
      </c>
      <c r="AG1540">
        <v>1100.577</v>
      </c>
      <c r="AH1540">
        <v>73.521389999999997</v>
      </c>
      <c r="AI1540">
        <v>72.181740000000005</v>
      </c>
      <c r="AJ1540">
        <v>71.053449999999998</v>
      </c>
      <c r="AK1540">
        <v>70.128290000000007</v>
      </c>
      <c r="AL1540">
        <v>69.372540000000001</v>
      </c>
      <c r="AM1540">
        <v>68.569900000000004</v>
      </c>
      <c r="AN1540">
        <v>68.560850000000002</v>
      </c>
      <c r="AO1540">
        <v>71.777959999999993</v>
      </c>
      <c r="AP1540">
        <v>77.578950000000006</v>
      </c>
      <c r="AQ1540">
        <v>83.164469999999994</v>
      </c>
      <c r="AR1540">
        <v>87.821550000000002</v>
      </c>
      <c r="AS1540">
        <v>91.25658</v>
      </c>
      <c r="AT1540">
        <v>93.644739999999999</v>
      </c>
      <c r="AU1540">
        <v>95.678449999999998</v>
      </c>
      <c r="AV1540">
        <v>97.512360000000001</v>
      </c>
      <c r="AW1540">
        <v>98.622540000000001</v>
      </c>
      <c r="AX1540">
        <v>98.910359999999997</v>
      </c>
      <c r="AY1540">
        <v>98.611019999999996</v>
      </c>
      <c r="AZ1540">
        <v>96.333889999999997</v>
      </c>
      <c r="BA1540">
        <v>90.612660000000005</v>
      </c>
      <c r="BB1540">
        <v>84.576480000000004</v>
      </c>
      <c r="BC1540">
        <v>80.517269999999996</v>
      </c>
      <c r="BD1540">
        <v>77.911190000000005</v>
      </c>
      <c r="BE1540">
        <v>76.110200000000006</v>
      </c>
      <c r="BF1540">
        <v>-687.75350000000003</v>
      </c>
      <c r="BG1540">
        <v>646.38969999999995</v>
      </c>
      <c r="BH1540">
        <v>0</v>
      </c>
      <c r="BI1540">
        <v>0</v>
      </c>
      <c r="BJ1540">
        <v>0</v>
      </c>
    </row>
    <row r="1541" spans="1:62" x14ac:dyDescent="0.25">
      <c r="A1541" t="s">
        <v>37</v>
      </c>
      <c r="B1541" t="s">
        <v>25</v>
      </c>
      <c r="C1541" t="s">
        <v>3</v>
      </c>
      <c r="D1541" t="s">
        <v>101</v>
      </c>
      <c r="E1541" t="s">
        <v>100</v>
      </c>
      <c r="F1541" t="s">
        <v>31</v>
      </c>
      <c r="G1541">
        <v>2022</v>
      </c>
      <c r="H1541">
        <v>8</v>
      </c>
      <c r="I1541">
        <v>73.193370000000002</v>
      </c>
      <c r="J1541">
        <v>1098.4770000000001</v>
      </c>
      <c r="K1541">
        <v>1060.1479999999999</v>
      </c>
      <c r="L1541">
        <v>1074.2439999999999</v>
      </c>
      <c r="M1541">
        <v>1070.2929999999999</v>
      </c>
      <c r="N1541">
        <v>1070.43</v>
      </c>
      <c r="O1541">
        <v>1050.6089999999999</v>
      </c>
      <c r="P1541">
        <v>1396.087</v>
      </c>
      <c r="Q1541">
        <v>1727.1089999999999</v>
      </c>
      <c r="R1541">
        <v>2001.992</v>
      </c>
      <c r="S1541">
        <v>2357.5909999999999</v>
      </c>
      <c r="T1541">
        <v>2722.547</v>
      </c>
      <c r="U1541">
        <v>2984.866</v>
      </c>
      <c r="V1541">
        <v>3183.3539999999998</v>
      </c>
      <c r="W1541">
        <v>3397.614</v>
      </c>
      <c r="X1541">
        <v>3573.6</v>
      </c>
      <c r="Y1541">
        <v>3732.4639999999999</v>
      </c>
      <c r="Z1541">
        <v>3866.0140000000001</v>
      </c>
      <c r="AA1541">
        <v>3997.5810000000001</v>
      </c>
      <c r="AB1541">
        <v>4030.3939999999998</v>
      </c>
      <c r="AC1541">
        <v>3783.5410000000002</v>
      </c>
      <c r="AD1541">
        <v>3616.6460000000002</v>
      </c>
      <c r="AE1541">
        <v>2792.2469999999998</v>
      </c>
      <c r="AF1541">
        <v>1385.579</v>
      </c>
      <c r="AG1541">
        <v>1158.502</v>
      </c>
      <c r="AH1541">
        <v>73.521389999999997</v>
      </c>
      <c r="AI1541">
        <v>72.181740000000005</v>
      </c>
      <c r="AJ1541">
        <v>71.053449999999998</v>
      </c>
      <c r="AK1541">
        <v>70.128290000000007</v>
      </c>
      <c r="AL1541">
        <v>69.372540000000001</v>
      </c>
      <c r="AM1541">
        <v>68.569900000000004</v>
      </c>
      <c r="AN1541">
        <v>68.560850000000002</v>
      </c>
      <c r="AO1541">
        <v>71.777959999999993</v>
      </c>
      <c r="AP1541">
        <v>77.578950000000006</v>
      </c>
      <c r="AQ1541">
        <v>83.164469999999994</v>
      </c>
      <c r="AR1541">
        <v>87.821550000000002</v>
      </c>
      <c r="AS1541">
        <v>91.25658</v>
      </c>
      <c r="AT1541">
        <v>93.644739999999999</v>
      </c>
      <c r="AU1541">
        <v>95.678449999999998</v>
      </c>
      <c r="AV1541">
        <v>97.512360000000001</v>
      </c>
      <c r="AW1541">
        <v>98.622540000000001</v>
      </c>
      <c r="AX1541">
        <v>98.910359999999997</v>
      </c>
      <c r="AY1541">
        <v>98.611019999999996</v>
      </c>
      <c r="AZ1541">
        <v>96.333889999999997</v>
      </c>
      <c r="BA1541">
        <v>90.612660000000005</v>
      </c>
      <c r="BB1541">
        <v>84.576480000000004</v>
      </c>
      <c r="BC1541">
        <v>80.517269999999996</v>
      </c>
      <c r="BD1541">
        <v>77.911190000000005</v>
      </c>
      <c r="BE1541">
        <v>76.110200000000006</v>
      </c>
      <c r="BF1541">
        <v>-723.95100000000002</v>
      </c>
      <c r="BG1541">
        <v>716.22130000000004</v>
      </c>
      <c r="BH1541">
        <v>0</v>
      </c>
      <c r="BI1541">
        <v>0</v>
      </c>
      <c r="BJ1541">
        <v>0</v>
      </c>
    </row>
    <row r="1542" spans="1:62" x14ac:dyDescent="0.25">
      <c r="A1542" t="s">
        <v>37</v>
      </c>
      <c r="B1542" t="s">
        <v>25</v>
      </c>
      <c r="C1542" t="s">
        <v>3</v>
      </c>
      <c r="D1542" t="s">
        <v>101</v>
      </c>
      <c r="E1542" t="s">
        <v>127</v>
      </c>
      <c r="F1542" t="s">
        <v>33</v>
      </c>
      <c r="G1542">
        <v>2019</v>
      </c>
      <c r="H1542">
        <v>5</v>
      </c>
      <c r="I1542">
        <v>38</v>
      </c>
      <c r="J1542">
        <v>628.18820000000005</v>
      </c>
      <c r="K1542">
        <v>614.89469999999994</v>
      </c>
      <c r="L1542">
        <v>623.85640000000001</v>
      </c>
      <c r="M1542">
        <v>633.73270000000002</v>
      </c>
      <c r="N1542">
        <v>643.03970000000004</v>
      </c>
      <c r="O1542">
        <v>654.11199999999997</v>
      </c>
      <c r="P1542">
        <v>776.46579999999994</v>
      </c>
      <c r="Q1542">
        <v>877.71310000000005</v>
      </c>
      <c r="R1542">
        <v>989.08270000000005</v>
      </c>
      <c r="S1542">
        <v>1118.3109999999999</v>
      </c>
      <c r="T1542">
        <v>1230.4960000000001</v>
      </c>
      <c r="U1542">
        <v>1322.085</v>
      </c>
      <c r="V1542">
        <v>1378.528</v>
      </c>
      <c r="W1542">
        <v>1441.4939999999999</v>
      </c>
      <c r="X1542">
        <v>1511.3240000000001</v>
      </c>
      <c r="Y1542">
        <v>1555.9670000000001</v>
      </c>
      <c r="Z1542">
        <v>1591.616</v>
      </c>
      <c r="AA1542">
        <v>1629.203</v>
      </c>
      <c r="AB1542">
        <v>1647.867</v>
      </c>
      <c r="AC1542">
        <v>1586.3440000000001</v>
      </c>
      <c r="AD1542">
        <v>1615.8679999999999</v>
      </c>
      <c r="AE1542">
        <v>1277.691</v>
      </c>
      <c r="AF1542">
        <v>695.33309999999994</v>
      </c>
      <c r="AG1542">
        <v>597.06820000000005</v>
      </c>
      <c r="AH1542">
        <v>64.286190000000005</v>
      </c>
      <c r="AI1542">
        <v>63.144739999999999</v>
      </c>
      <c r="AJ1542">
        <v>62.019739999999999</v>
      </c>
      <c r="AK1542">
        <v>60.967109999999998</v>
      </c>
      <c r="AL1542">
        <v>60.0625</v>
      </c>
      <c r="AM1542">
        <v>59.24342</v>
      </c>
      <c r="AN1542">
        <v>60.25329</v>
      </c>
      <c r="AO1542">
        <v>64.957239999999999</v>
      </c>
      <c r="AP1542">
        <v>70.667760000000001</v>
      </c>
      <c r="AQ1542">
        <v>75.519739999999999</v>
      </c>
      <c r="AR1542">
        <v>78.927639999999997</v>
      </c>
      <c r="AS1542">
        <v>81.440790000000007</v>
      </c>
      <c r="AT1542">
        <v>84.0625</v>
      </c>
      <c r="AU1542">
        <v>86.039469999999994</v>
      </c>
      <c r="AV1542">
        <v>87.43092</v>
      </c>
      <c r="AW1542">
        <v>88.315790000000007</v>
      </c>
      <c r="AX1542">
        <v>89.138159999999999</v>
      </c>
      <c r="AY1542">
        <v>88.957239999999999</v>
      </c>
      <c r="AZ1542">
        <v>87.388159999999999</v>
      </c>
      <c r="BA1542">
        <v>82.039469999999994</v>
      </c>
      <c r="BB1542">
        <v>76.101969999999994</v>
      </c>
      <c r="BC1542">
        <v>72.125</v>
      </c>
      <c r="BD1542">
        <v>69.269739999999999</v>
      </c>
      <c r="BE1542">
        <v>67.263159999999999</v>
      </c>
      <c r="BF1542">
        <v>-375.85559999999998</v>
      </c>
      <c r="BG1542">
        <v>193.0505</v>
      </c>
      <c r="BH1542">
        <v>0</v>
      </c>
      <c r="BI1542">
        <v>0</v>
      </c>
      <c r="BJ1542">
        <v>0</v>
      </c>
    </row>
    <row r="1543" spans="1:62" x14ac:dyDescent="0.25">
      <c r="A1543" t="s">
        <v>37</v>
      </c>
      <c r="B1543" t="s">
        <v>25</v>
      </c>
      <c r="C1543" t="s">
        <v>3</v>
      </c>
      <c r="D1543" t="s">
        <v>101</v>
      </c>
      <c r="E1543" t="s">
        <v>127</v>
      </c>
      <c r="F1543" t="s">
        <v>33</v>
      </c>
      <c r="G1543">
        <v>2019</v>
      </c>
      <c r="H1543">
        <v>6</v>
      </c>
      <c r="I1543">
        <v>38</v>
      </c>
      <c r="J1543">
        <v>607.8913</v>
      </c>
      <c r="K1543">
        <v>591.0788</v>
      </c>
      <c r="L1543">
        <v>602.88890000000004</v>
      </c>
      <c r="M1543">
        <v>604.19090000000006</v>
      </c>
      <c r="N1543">
        <v>601.16210000000001</v>
      </c>
      <c r="O1543">
        <v>577.07460000000003</v>
      </c>
      <c r="P1543">
        <v>720.48620000000005</v>
      </c>
      <c r="Q1543">
        <v>902.93669999999997</v>
      </c>
      <c r="R1543">
        <v>996.58730000000003</v>
      </c>
      <c r="S1543">
        <v>1231.4659999999999</v>
      </c>
      <c r="T1543">
        <v>1404.8910000000001</v>
      </c>
      <c r="U1543">
        <v>1558.1969999999999</v>
      </c>
      <c r="V1543">
        <v>1657.384</v>
      </c>
      <c r="W1543">
        <v>1754.155</v>
      </c>
      <c r="X1543">
        <v>1828.1369999999999</v>
      </c>
      <c r="Y1543">
        <v>1899.7719999999999</v>
      </c>
      <c r="Z1543">
        <v>1934.9480000000001</v>
      </c>
      <c r="AA1543">
        <v>1978.817</v>
      </c>
      <c r="AB1543">
        <v>1999.713</v>
      </c>
      <c r="AC1543">
        <v>1903.5909999999999</v>
      </c>
      <c r="AD1543">
        <v>1835.1890000000001</v>
      </c>
      <c r="AE1543">
        <v>1457.8689999999999</v>
      </c>
      <c r="AF1543">
        <v>702.77459999999996</v>
      </c>
      <c r="AG1543">
        <v>582.63170000000002</v>
      </c>
      <c r="AH1543">
        <v>73.263159999999999</v>
      </c>
      <c r="AI1543">
        <v>72.121709999999993</v>
      </c>
      <c r="AJ1543">
        <v>70.582239999999999</v>
      </c>
      <c r="AK1543">
        <v>69.585530000000006</v>
      </c>
      <c r="AL1543">
        <v>68.467100000000002</v>
      </c>
      <c r="AM1543">
        <v>67.348690000000005</v>
      </c>
      <c r="AN1543">
        <v>68.25658</v>
      </c>
      <c r="AO1543">
        <v>72.730260000000001</v>
      </c>
      <c r="AP1543">
        <v>78.019739999999999</v>
      </c>
      <c r="AQ1543">
        <v>82.677639999999997</v>
      </c>
      <c r="AR1543">
        <v>86.61842</v>
      </c>
      <c r="AS1543">
        <v>89.611840000000001</v>
      </c>
      <c r="AT1543">
        <v>92.11842</v>
      </c>
      <c r="AU1543">
        <v>94.286190000000005</v>
      </c>
      <c r="AV1543">
        <v>96.167760000000001</v>
      </c>
      <c r="AW1543">
        <v>97.108549999999994</v>
      </c>
      <c r="AX1543">
        <v>97.299340000000001</v>
      </c>
      <c r="AY1543">
        <v>96.970399999999998</v>
      </c>
      <c r="AZ1543">
        <v>95.38158</v>
      </c>
      <c r="BA1543">
        <v>90.427639999999997</v>
      </c>
      <c r="BB1543">
        <v>83.592100000000002</v>
      </c>
      <c r="BC1543">
        <v>78.703950000000006</v>
      </c>
      <c r="BD1543">
        <v>75.875</v>
      </c>
      <c r="BE1543">
        <v>73.947360000000003</v>
      </c>
      <c r="BF1543">
        <v>-375.85559999999998</v>
      </c>
      <c r="BG1543">
        <v>193.0505</v>
      </c>
      <c r="BH1543">
        <v>0</v>
      </c>
      <c r="BI1543">
        <v>0</v>
      </c>
      <c r="BJ1543">
        <v>0</v>
      </c>
    </row>
    <row r="1544" spans="1:62" x14ac:dyDescent="0.25">
      <c r="A1544" t="s">
        <v>37</v>
      </c>
      <c r="B1544" t="s">
        <v>25</v>
      </c>
      <c r="C1544" t="s">
        <v>3</v>
      </c>
      <c r="D1544" t="s">
        <v>101</v>
      </c>
      <c r="E1544" t="s">
        <v>127</v>
      </c>
      <c r="F1544" t="s">
        <v>33</v>
      </c>
      <c r="G1544">
        <v>2019</v>
      </c>
      <c r="H1544">
        <v>7</v>
      </c>
      <c r="I1544">
        <v>38</v>
      </c>
      <c r="J1544">
        <v>567.62850000000003</v>
      </c>
      <c r="K1544">
        <v>552.41909999999996</v>
      </c>
      <c r="L1544">
        <v>563.62059999999997</v>
      </c>
      <c r="M1544">
        <v>568.09280000000001</v>
      </c>
      <c r="N1544">
        <v>574.98419999999999</v>
      </c>
      <c r="O1544">
        <v>549.29129999999998</v>
      </c>
      <c r="P1544">
        <v>690.51779999999997</v>
      </c>
      <c r="Q1544">
        <v>917.68910000000005</v>
      </c>
      <c r="R1544">
        <v>1034.451</v>
      </c>
      <c r="S1544">
        <v>1243.1590000000001</v>
      </c>
      <c r="T1544">
        <v>1394.079</v>
      </c>
      <c r="U1544">
        <v>1530.864</v>
      </c>
      <c r="V1544">
        <v>1633.0619999999999</v>
      </c>
      <c r="W1544">
        <v>1741.72</v>
      </c>
      <c r="X1544">
        <v>1821.63</v>
      </c>
      <c r="Y1544">
        <v>1893.954</v>
      </c>
      <c r="Z1544">
        <v>1945.8230000000001</v>
      </c>
      <c r="AA1544">
        <v>2009.7339999999999</v>
      </c>
      <c r="AB1544">
        <v>2015.018</v>
      </c>
      <c r="AC1544">
        <v>1894.3789999999999</v>
      </c>
      <c r="AD1544">
        <v>1835.761</v>
      </c>
      <c r="AE1544">
        <v>1415.6189999999999</v>
      </c>
      <c r="AF1544">
        <v>679.66579999999999</v>
      </c>
      <c r="AG1544">
        <v>555.89480000000003</v>
      </c>
      <c r="AH1544">
        <v>70.759860000000003</v>
      </c>
      <c r="AI1544">
        <v>70</v>
      </c>
      <c r="AJ1544">
        <v>68.388159999999999</v>
      </c>
      <c r="AK1544">
        <v>67.371709999999993</v>
      </c>
      <c r="AL1544">
        <v>66.595399999999998</v>
      </c>
      <c r="AM1544">
        <v>65.914469999999994</v>
      </c>
      <c r="AN1544">
        <v>66.736840000000001</v>
      </c>
      <c r="AO1544">
        <v>71.398030000000006</v>
      </c>
      <c r="AP1544">
        <v>77.796049999999994</v>
      </c>
      <c r="AQ1544">
        <v>83.608549999999994</v>
      </c>
      <c r="AR1544">
        <v>88.184209999999993</v>
      </c>
      <c r="AS1544">
        <v>91.144739999999999</v>
      </c>
      <c r="AT1544">
        <v>93.717100000000002</v>
      </c>
      <c r="AU1544">
        <v>96.108549999999994</v>
      </c>
      <c r="AV1544">
        <v>97.625</v>
      </c>
      <c r="AW1544">
        <v>98.730260000000001</v>
      </c>
      <c r="AX1544">
        <v>99.345399999999998</v>
      </c>
      <c r="AY1544">
        <v>99.253290000000007</v>
      </c>
      <c r="AZ1544">
        <v>97.766450000000006</v>
      </c>
      <c r="BA1544">
        <v>92.759860000000003</v>
      </c>
      <c r="BB1544">
        <v>85.845399999999998</v>
      </c>
      <c r="BC1544">
        <v>80.638159999999999</v>
      </c>
      <c r="BD1544">
        <v>77.115139999999997</v>
      </c>
      <c r="BE1544">
        <v>74.93092</v>
      </c>
      <c r="BF1544">
        <v>-375.85559999999998</v>
      </c>
      <c r="BG1544">
        <v>193.0505</v>
      </c>
      <c r="BH1544">
        <v>0</v>
      </c>
      <c r="BI1544">
        <v>0</v>
      </c>
      <c r="BJ1544">
        <v>0</v>
      </c>
    </row>
    <row r="1545" spans="1:62" x14ac:dyDescent="0.25">
      <c r="A1545" t="s">
        <v>37</v>
      </c>
      <c r="B1545" t="s">
        <v>25</v>
      </c>
      <c r="C1545" t="s">
        <v>3</v>
      </c>
      <c r="D1545" t="s">
        <v>101</v>
      </c>
      <c r="E1545" t="s">
        <v>127</v>
      </c>
      <c r="F1545" t="s">
        <v>33</v>
      </c>
      <c r="G1545">
        <v>2019</v>
      </c>
      <c r="H1545">
        <v>8</v>
      </c>
      <c r="I1545">
        <v>38</v>
      </c>
      <c r="J1545">
        <v>578.61019999999996</v>
      </c>
      <c r="K1545">
        <v>557.40710000000001</v>
      </c>
      <c r="L1545">
        <v>559.52419999999995</v>
      </c>
      <c r="M1545">
        <v>559.32230000000004</v>
      </c>
      <c r="N1545">
        <v>560.6902</v>
      </c>
      <c r="O1545">
        <v>554.06790000000001</v>
      </c>
      <c r="P1545">
        <v>730.15279999999996</v>
      </c>
      <c r="Q1545">
        <v>895.96259999999995</v>
      </c>
      <c r="R1545">
        <v>1033.143</v>
      </c>
      <c r="S1545">
        <v>1209.8209999999999</v>
      </c>
      <c r="T1545">
        <v>1392.8689999999999</v>
      </c>
      <c r="U1545">
        <v>1528.3430000000001</v>
      </c>
      <c r="V1545">
        <v>1628.9770000000001</v>
      </c>
      <c r="W1545">
        <v>1737.884</v>
      </c>
      <c r="X1545">
        <v>1827.519</v>
      </c>
      <c r="Y1545">
        <v>1901.7059999999999</v>
      </c>
      <c r="Z1545">
        <v>1956.492</v>
      </c>
      <c r="AA1545">
        <v>2037.2639999999999</v>
      </c>
      <c r="AB1545">
        <v>2057.1750000000002</v>
      </c>
      <c r="AC1545">
        <v>1935.394</v>
      </c>
      <c r="AD1545">
        <v>1854.0250000000001</v>
      </c>
      <c r="AE1545">
        <v>1431.7339999999999</v>
      </c>
      <c r="AF1545">
        <v>718.75900000000001</v>
      </c>
      <c r="AG1545">
        <v>611.40419999999995</v>
      </c>
      <c r="AH1545">
        <v>72.924340000000001</v>
      </c>
      <c r="AI1545">
        <v>71.789469999999994</v>
      </c>
      <c r="AJ1545">
        <v>70.226969999999994</v>
      </c>
      <c r="AK1545">
        <v>68.99342</v>
      </c>
      <c r="AL1545">
        <v>67.710530000000006</v>
      </c>
      <c r="AM1545">
        <v>66.786190000000005</v>
      </c>
      <c r="AN1545">
        <v>66.651309999999995</v>
      </c>
      <c r="AO1545">
        <v>70.121709999999993</v>
      </c>
      <c r="AP1545">
        <v>75.677639999999997</v>
      </c>
      <c r="AQ1545">
        <v>80.957239999999999</v>
      </c>
      <c r="AR1545">
        <v>85.75</v>
      </c>
      <c r="AS1545">
        <v>89.233549999999994</v>
      </c>
      <c r="AT1545">
        <v>91.861840000000001</v>
      </c>
      <c r="AU1545">
        <v>93.509860000000003</v>
      </c>
      <c r="AV1545">
        <v>95.032899999999998</v>
      </c>
      <c r="AW1545">
        <v>96.421049999999994</v>
      </c>
      <c r="AX1545">
        <v>97.394739999999999</v>
      </c>
      <c r="AY1545">
        <v>97.144739999999999</v>
      </c>
      <c r="AZ1545">
        <v>94.940790000000007</v>
      </c>
      <c r="BA1545">
        <v>89.424340000000001</v>
      </c>
      <c r="BB1545">
        <v>83.595399999999998</v>
      </c>
      <c r="BC1545">
        <v>80.016450000000006</v>
      </c>
      <c r="BD1545">
        <v>77.134860000000003</v>
      </c>
      <c r="BE1545">
        <v>75.266450000000006</v>
      </c>
      <c r="BF1545">
        <v>-375.85559999999998</v>
      </c>
      <c r="BG1545">
        <v>193.0505</v>
      </c>
      <c r="BH1545">
        <v>0</v>
      </c>
      <c r="BI1545">
        <v>0</v>
      </c>
      <c r="BJ1545">
        <v>0</v>
      </c>
    </row>
    <row r="1546" spans="1:62" x14ac:dyDescent="0.25">
      <c r="A1546" t="s">
        <v>37</v>
      </c>
      <c r="B1546" t="s">
        <v>25</v>
      </c>
      <c r="C1546" t="s">
        <v>3</v>
      </c>
      <c r="D1546" t="s">
        <v>101</v>
      </c>
      <c r="E1546" t="s">
        <v>127</v>
      </c>
      <c r="F1546" t="s">
        <v>33</v>
      </c>
      <c r="G1546">
        <v>2019</v>
      </c>
      <c r="H1546">
        <v>9</v>
      </c>
      <c r="I1546">
        <v>38</v>
      </c>
      <c r="J1546">
        <v>585.80679999999995</v>
      </c>
      <c r="K1546">
        <v>580.60379999999998</v>
      </c>
      <c r="L1546">
        <v>590.04290000000003</v>
      </c>
      <c r="M1546">
        <v>597.87530000000004</v>
      </c>
      <c r="N1546">
        <v>605.90859999999998</v>
      </c>
      <c r="O1546">
        <v>602.52919999999995</v>
      </c>
      <c r="P1546">
        <v>741.37599999999998</v>
      </c>
      <c r="Q1546">
        <v>875.90989999999999</v>
      </c>
      <c r="R1546">
        <v>1010.01</v>
      </c>
      <c r="S1546">
        <v>1164.4159999999999</v>
      </c>
      <c r="T1546">
        <v>1310.3679999999999</v>
      </c>
      <c r="U1546">
        <v>1421.49</v>
      </c>
      <c r="V1546">
        <v>1509.5419999999999</v>
      </c>
      <c r="W1546">
        <v>1593.115</v>
      </c>
      <c r="X1546">
        <v>1676.259</v>
      </c>
      <c r="Y1546">
        <v>1749.48</v>
      </c>
      <c r="Z1546">
        <v>1800.1669999999999</v>
      </c>
      <c r="AA1546">
        <v>1883.7539999999999</v>
      </c>
      <c r="AB1546">
        <v>1870.6110000000001</v>
      </c>
      <c r="AC1546">
        <v>1785.8320000000001</v>
      </c>
      <c r="AD1546">
        <v>1675.894</v>
      </c>
      <c r="AE1546">
        <v>1316.2760000000001</v>
      </c>
      <c r="AF1546">
        <v>659.40719999999999</v>
      </c>
      <c r="AG1546">
        <v>547.54129999999998</v>
      </c>
      <c r="AH1546">
        <v>70.167760000000001</v>
      </c>
      <c r="AI1546">
        <v>69.286190000000005</v>
      </c>
      <c r="AJ1546">
        <v>67.967100000000002</v>
      </c>
      <c r="AK1546">
        <v>66.871709999999993</v>
      </c>
      <c r="AL1546">
        <v>65.75658</v>
      </c>
      <c r="AM1546">
        <v>65.052639999999997</v>
      </c>
      <c r="AN1546">
        <v>64.559209999999993</v>
      </c>
      <c r="AO1546">
        <v>66.746709999999993</v>
      </c>
      <c r="AP1546">
        <v>72.625</v>
      </c>
      <c r="AQ1546">
        <v>78.56908</v>
      </c>
      <c r="AR1546">
        <v>84.157899999999998</v>
      </c>
      <c r="AS1546">
        <v>88.016450000000006</v>
      </c>
      <c r="AT1546">
        <v>90.460530000000006</v>
      </c>
      <c r="AU1546">
        <v>92.934209999999993</v>
      </c>
      <c r="AV1546">
        <v>94.75658</v>
      </c>
      <c r="AW1546">
        <v>95.55592</v>
      </c>
      <c r="AX1546">
        <v>95.736840000000001</v>
      </c>
      <c r="AY1546">
        <v>94.782899999999998</v>
      </c>
      <c r="AZ1546">
        <v>91.111840000000001</v>
      </c>
      <c r="BA1546">
        <v>83.509860000000003</v>
      </c>
      <c r="BB1546">
        <v>78.375</v>
      </c>
      <c r="BC1546">
        <v>75.24342</v>
      </c>
      <c r="BD1546">
        <v>73.371709999999993</v>
      </c>
      <c r="BE1546">
        <v>71.726969999999994</v>
      </c>
      <c r="BF1546">
        <v>-375.85559999999998</v>
      </c>
      <c r="BG1546">
        <v>193.0505</v>
      </c>
      <c r="BH1546">
        <v>0</v>
      </c>
      <c r="BI1546">
        <v>0</v>
      </c>
      <c r="BJ1546">
        <v>0</v>
      </c>
    </row>
    <row r="1547" spans="1:62" x14ac:dyDescent="0.25">
      <c r="A1547" t="s">
        <v>37</v>
      </c>
      <c r="B1547" t="s">
        <v>25</v>
      </c>
      <c r="C1547" t="s">
        <v>3</v>
      </c>
      <c r="D1547" t="s">
        <v>101</v>
      </c>
      <c r="E1547" t="s">
        <v>127</v>
      </c>
      <c r="F1547" t="s">
        <v>33</v>
      </c>
      <c r="G1547">
        <v>2019</v>
      </c>
      <c r="H1547">
        <v>10</v>
      </c>
      <c r="I1547">
        <v>38</v>
      </c>
      <c r="J1547">
        <v>647.44349999999997</v>
      </c>
      <c r="K1547">
        <v>647.53480000000002</v>
      </c>
      <c r="L1547">
        <v>655.34169999999995</v>
      </c>
      <c r="M1547">
        <v>663.59230000000002</v>
      </c>
      <c r="N1547">
        <v>677.86850000000004</v>
      </c>
      <c r="O1547">
        <v>698.77499999999998</v>
      </c>
      <c r="P1547">
        <v>759.12660000000005</v>
      </c>
      <c r="Q1547">
        <v>903.42380000000003</v>
      </c>
      <c r="R1547">
        <v>997.00599999999997</v>
      </c>
      <c r="S1547">
        <v>1091.2560000000001</v>
      </c>
      <c r="T1547">
        <v>1185.0229999999999</v>
      </c>
      <c r="U1547">
        <v>1272.5709999999999</v>
      </c>
      <c r="V1547">
        <v>1317.396</v>
      </c>
      <c r="W1547">
        <v>1342.0550000000001</v>
      </c>
      <c r="X1547">
        <v>1383.9110000000001</v>
      </c>
      <c r="Y1547">
        <v>1438.4259999999999</v>
      </c>
      <c r="Z1547">
        <v>1495.5070000000001</v>
      </c>
      <c r="AA1547">
        <v>1545.0730000000001</v>
      </c>
      <c r="AB1547">
        <v>1556.4929999999999</v>
      </c>
      <c r="AC1547">
        <v>1521.375</v>
      </c>
      <c r="AD1547">
        <v>1458.287</v>
      </c>
      <c r="AE1547">
        <v>1161.855</v>
      </c>
      <c r="AF1547">
        <v>680.73099999999999</v>
      </c>
      <c r="AG1547">
        <v>573.34810000000004</v>
      </c>
      <c r="AH1547">
        <v>63.875</v>
      </c>
      <c r="AI1547">
        <v>63.046050000000001</v>
      </c>
      <c r="AJ1547">
        <v>61.80921</v>
      </c>
      <c r="AK1547">
        <v>60.12171</v>
      </c>
      <c r="AL1547">
        <v>58.957239999999999</v>
      </c>
      <c r="AM1547">
        <v>58.171050000000001</v>
      </c>
      <c r="AN1547">
        <v>57.595390000000002</v>
      </c>
      <c r="AO1547">
        <v>57.713819999999998</v>
      </c>
      <c r="AP1547">
        <v>62.286180000000002</v>
      </c>
      <c r="AQ1547">
        <v>68.282899999999998</v>
      </c>
      <c r="AR1547">
        <v>73.450659999999999</v>
      </c>
      <c r="AS1547">
        <v>77.164469999999994</v>
      </c>
      <c r="AT1547">
        <v>80.18092</v>
      </c>
      <c r="AU1547">
        <v>82.00658</v>
      </c>
      <c r="AV1547">
        <v>83.078950000000006</v>
      </c>
      <c r="AW1547">
        <v>83.115139999999997</v>
      </c>
      <c r="AX1547">
        <v>82.246709999999993</v>
      </c>
      <c r="AY1547">
        <v>79.934209999999993</v>
      </c>
      <c r="AZ1547">
        <v>74.822360000000003</v>
      </c>
      <c r="BA1547">
        <v>70.177639999999997</v>
      </c>
      <c r="BB1547">
        <v>66.99342</v>
      </c>
      <c r="BC1547">
        <v>64.960530000000006</v>
      </c>
      <c r="BD1547">
        <v>63.69079</v>
      </c>
      <c r="BE1547">
        <v>62.638159999999999</v>
      </c>
      <c r="BF1547">
        <v>-375.85559999999998</v>
      </c>
      <c r="BG1547">
        <v>193.0505</v>
      </c>
      <c r="BH1547">
        <v>0</v>
      </c>
      <c r="BI1547">
        <v>0</v>
      </c>
      <c r="BJ1547">
        <v>0</v>
      </c>
    </row>
    <row r="1548" spans="1:62" x14ac:dyDescent="0.25">
      <c r="A1548" t="s">
        <v>37</v>
      </c>
      <c r="B1548" t="s">
        <v>25</v>
      </c>
      <c r="C1548" t="s">
        <v>3</v>
      </c>
      <c r="D1548" t="s">
        <v>101</v>
      </c>
      <c r="E1548" t="s">
        <v>127</v>
      </c>
      <c r="F1548" t="s">
        <v>33</v>
      </c>
      <c r="G1548">
        <v>2020</v>
      </c>
      <c r="H1548">
        <v>5</v>
      </c>
      <c r="I1548">
        <v>34.766849999999998</v>
      </c>
      <c r="J1548">
        <v>574.74019999999996</v>
      </c>
      <c r="K1548">
        <v>562.57780000000002</v>
      </c>
      <c r="L1548">
        <v>570.77700000000004</v>
      </c>
      <c r="M1548">
        <v>579.81299999999999</v>
      </c>
      <c r="N1548">
        <v>588.32809999999995</v>
      </c>
      <c r="O1548">
        <v>598.45830000000001</v>
      </c>
      <c r="P1548">
        <v>710.40189999999996</v>
      </c>
      <c r="Q1548">
        <v>803.03480000000002</v>
      </c>
      <c r="R1548">
        <v>904.92880000000002</v>
      </c>
      <c r="S1548">
        <v>1023.162</v>
      </c>
      <c r="T1548">
        <v>1125.8019999999999</v>
      </c>
      <c r="U1548">
        <v>1209.5989999999999</v>
      </c>
      <c r="V1548">
        <v>1261.239</v>
      </c>
      <c r="W1548">
        <v>1318.848</v>
      </c>
      <c r="X1548">
        <v>1382.7360000000001</v>
      </c>
      <c r="Y1548">
        <v>1423.5809999999999</v>
      </c>
      <c r="Z1548">
        <v>1456.1969999999999</v>
      </c>
      <c r="AA1548">
        <v>1490.585</v>
      </c>
      <c r="AB1548">
        <v>1507.6610000000001</v>
      </c>
      <c r="AC1548">
        <v>1451.373</v>
      </c>
      <c r="AD1548">
        <v>1478.386</v>
      </c>
      <c r="AE1548">
        <v>1168.981</v>
      </c>
      <c r="AF1548">
        <v>636.17219999999998</v>
      </c>
      <c r="AG1548">
        <v>546.26790000000005</v>
      </c>
      <c r="AH1548">
        <v>64.286190000000005</v>
      </c>
      <c r="AI1548">
        <v>63.144739999999999</v>
      </c>
      <c r="AJ1548">
        <v>62.019739999999999</v>
      </c>
      <c r="AK1548">
        <v>60.967109999999998</v>
      </c>
      <c r="AL1548">
        <v>60.0625</v>
      </c>
      <c r="AM1548">
        <v>59.24342</v>
      </c>
      <c r="AN1548">
        <v>60.25329</v>
      </c>
      <c r="AO1548">
        <v>64.957239999999999</v>
      </c>
      <c r="AP1548">
        <v>70.667760000000001</v>
      </c>
      <c r="AQ1548">
        <v>75.519739999999999</v>
      </c>
      <c r="AR1548">
        <v>78.927639999999997</v>
      </c>
      <c r="AS1548">
        <v>81.440790000000007</v>
      </c>
      <c r="AT1548">
        <v>84.0625</v>
      </c>
      <c r="AU1548">
        <v>86.039469999999994</v>
      </c>
      <c r="AV1548">
        <v>87.43092</v>
      </c>
      <c r="AW1548">
        <v>88.315790000000007</v>
      </c>
      <c r="AX1548">
        <v>89.138159999999999</v>
      </c>
      <c r="AY1548">
        <v>88.957239999999999</v>
      </c>
      <c r="AZ1548">
        <v>87.388159999999999</v>
      </c>
      <c r="BA1548">
        <v>82.039469999999994</v>
      </c>
      <c r="BB1548">
        <v>76.101969999999994</v>
      </c>
      <c r="BC1548">
        <v>72.125</v>
      </c>
      <c r="BD1548">
        <v>69.269739999999999</v>
      </c>
      <c r="BE1548">
        <v>67.263159999999999</v>
      </c>
      <c r="BF1548">
        <v>-343.87670000000003</v>
      </c>
      <c r="BG1548">
        <v>161.59739999999999</v>
      </c>
      <c r="BH1548">
        <v>0</v>
      </c>
      <c r="BI1548">
        <v>0</v>
      </c>
      <c r="BJ1548">
        <v>0</v>
      </c>
    </row>
    <row r="1549" spans="1:62" x14ac:dyDescent="0.25">
      <c r="A1549" t="s">
        <v>37</v>
      </c>
      <c r="B1549" t="s">
        <v>25</v>
      </c>
      <c r="C1549" t="s">
        <v>3</v>
      </c>
      <c r="D1549" t="s">
        <v>101</v>
      </c>
      <c r="E1549" t="s">
        <v>127</v>
      </c>
      <c r="F1549" t="s">
        <v>33</v>
      </c>
      <c r="G1549">
        <v>2020</v>
      </c>
      <c r="H1549">
        <v>6</v>
      </c>
      <c r="I1549">
        <v>45.74586</v>
      </c>
      <c r="J1549">
        <v>731.80290000000002</v>
      </c>
      <c r="K1549">
        <v>711.5634</v>
      </c>
      <c r="L1549">
        <v>725.7808</v>
      </c>
      <c r="M1549">
        <v>727.34820000000002</v>
      </c>
      <c r="N1549">
        <v>723.70209999999997</v>
      </c>
      <c r="O1549">
        <v>694.70450000000005</v>
      </c>
      <c r="P1549">
        <v>867.34900000000005</v>
      </c>
      <c r="Q1549">
        <v>1086.99</v>
      </c>
      <c r="R1549">
        <v>1199.73</v>
      </c>
      <c r="S1549">
        <v>1482.4860000000001</v>
      </c>
      <c r="T1549">
        <v>1691.2619999999999</v>
      </c>
      <c r="U1549">
        <v>1875.818</v>
      </c>
      <c r="V1549">
        <v>1995.222</v>
      </c>
      <c r="W1549">
        <v>2111.7190000000001</v>
      </c>
      <c r="X1549">
        <v>2200.7820000000002</v>
      </c>
      <c r="Y1549">
        <v>2287.0189999999998</v>
      </c>
      <c r="Z1549">
        <v>2329.364</v>
      </c>
      <c r="AA1549">
        <v>2382.1759999999999</v>
      </c>
      <c r="AB1549">
        <v>2407.3319999999999</v>
      </c>
      <c r="AC1549">
        <v>2291.616</v>
      </c>
      <c r="AD1549">
        <v>2209.2710000000002</v>
      </c>
      <c r="AE1549">
        <v>1755.038</v>
      </c>
      <c r="AF1549">
        <v>846.02710000000002</v>
      </c>
      <c r="AG1549">
        <v>701.39449999999999</v>
      </c>
      <c r="AH1549">
        <v>73.263159999999999</v>
      </c>
      <c r="AI1549">
        <v>72.121709999999993</v>
      </c>
      <c r="AJ1549">
        <v>70.582239999999999</v>
      </c>
      <c r="AK1549">
        <v>69.585530000000006</v>
      </c>
      <c r="AL1549">
        <v>68.467100000000002</v>
      </c>
      <c r="AM1549">
        <v>67.348690000000005</v>
      </c>
      <c r="AN1549">
        <v>68.25658</v>
      </c>
      <c r="AO1549">
        <v>72.730260000000001</v>
      </c>
      <c r="AP1549">
        <v>78.019739999999999</v>
      </c>
      <c r="AQ1549">
        <v>82.677639999999997</v>
      </c>
      <c r="AR1549">
        <v>86.61842</v>
      </c>
      <c r="AS1549">
        <v>89.611840000000001</v>
      </c>
      <c r="AT1549">
        <v>92.11842</v>
      </c>
      <c r="AU1549">
        <v>94.286190000000005</v>
      </c>
      <c r="AV1549">
        <v>96.167760000000001</v>
      </c>
      <c r="AW1549">
        <v>97.108549999999994</v>
      </c>
      <c r="AX1549">
        <v>97.299340000000001</v>
      </c>
      <c r="AY1549">
        <v>96.970399999999998</v>
      </c>
      <c r="AZ1549">
        <v>95.38158</v>
      </c>
      <c r="BA1549">
        <v>90.427639999999997</v>
      </c>
      <c r="BB1549">
        <v>83.592100000000002</v>
      </c>
      <c r="BC1549">
        <v>78.703950000000006</v>
      </c>
      <c r="BD1549">
        <v>75.875</v>
      </c>
      <c r="BE1549">
        <v>73.947360000000003</v>
      </c>
      <c r="BF1549">
        <v>-452.46940000000001</v>
      </c>
      <c r="BG1549">
        <v>279.774</v>
      </c>
      <c r="BH1549">
        <v>0</v>
      </c>
      <c r="BI1549">
        <v>0</v>
      </c>
      <c r="BJ1549">
        <v>0</v>
      </c>
    </row>
    <row r="1550" spans="1:62" x14ac:dyDescent="0.25">
      <c r="A1550" t="s">
        <v>37</v>
      </c>
      <c r="B1550" t="s">
        <v>25</v>
      </c>
      <c r="C1550" t="s">
        <v>3</v>
      </c>
      <c r="D1550" t="s">
        <v>101</v>
      </c>
      <c r="E1550" t="s">
        <v>127</v>
      </c>
      <c r="F1550" t="s">
        <v>33</v>
      </c>
      <c r="G1550">
        <v>2020</v>
      </c>
      <c r="H1550">
        <v>7</v>
      </c>
      <c r="I1550">
        <v>62.214370000000002</v>
      </c>
      <c r="J1550">
        <v>929.3329</v>
      </c>
      <c r="K1550">
        <v>904.4316</v>
      </c>
      <c r="L1550">
        <v>922.77099999999996</v>
      </c>
      <c r="M1550">
        <v>930.09310000000005</v>
      </c>
      <c r="N1550">
        <v>941.37570000000005</v>
      </c>
      <c r="O1550">
        <v>899.3107</v>
      </c>
      <c r="P1550">
        <v>1130.53</v>
      </c>
      <c r="Q1550">
        <v>1502.4590000000001</v>
      </c>
      <c r="R1550">
        <v>1693.625</v>
      </c>
      <c r="S1550">
        <v>2035.3240000000001</v>
      </c>
      <c r="T1550">
        <v>2282.415</v>
      </c>
      <c r="U1550">
        <v>2506.3609999999999</v>
      </c>
      <c r="V1550">
        <v>2673.683</v>
      </c>
      <c r="W1550">
        <v>2851.5790000000002</v>
      </c>
      <c r="X1550">
        <v>2982.4090000000001</v>
      </c>
      <c r="Y1550">
        <v>3100.819</v>
      </c>
      <c r="Z1550">
        <v>3185.741</v>
      </c>
      <c r="AA1550">
        <v>3290.3760000000002</v>
      </c>
      <c r="AB1550">
        <v>3299.0279999999998</v>
      </c>
      <c r="AC1550">
        <v>3101.5160000000001</v>
      </c>
      <c r="AD1550">
        <v>3005.5459999999998</v>
      </c>
      <c r="AE1550">
        <v>2317.6790000000001</v>
      </c>
      <c r="AF1550">
        <v>1112.7629999999999</v>
      </c>
      <c r="AG1550">
        <v>910.12210000000005</v>
      </c>
      <c r="AH1550">
        <v>70.759860000000003</v>
      </c>
      <c r="AI1550">
        <v>70</v>
      </c>
      <c r="AJ1550">
        <v>68.388159999999999</v>
      </c>
      <c r="AK1550">
        <v>67.371709999999993</v>
      </c>
      <c r="AL1550">
        <v>66.595399999999998</v>
      </c>
      <c r="AM1550">
        <v>65.914469999999994</v>
      </c>
      <c r="AN1550">
        <v>66.736840000000001</v>
      </c>
      <c r="AO1550">
        <v>71.398030000000006</v>
      </c>
      <c r="AP1550">
        <v>77.796049999999994</v>
      </c>
      <c r="AQ1550">
        <v>83.608549999999994</v>
      </c>
      <c r="AR1550">
        <v>88.184209999999993</v>
      </c>
      <c r="AS1550">
        <v>91.144739999999999</v>
      </c>
      <c r="AT1550">
        <v>93.717100000000002</v>
      </c>
      <c r="AU1550">
        <v>96.108549999999994</v>
      </c>
      <c r="AV1550">
        <v>97.625</v>
      </c>
      <c r="AW1550">
        <v>98.730260000000001</v>
      </c>
      <c r="AX1550">
        <v>99.345399999999998</v>
      </c>
      <c r="AY1550">
        <v>99.253290000000007</v>
      </c>
      <c r="AZ1550">
        <v>97.766450000000006</v>
      </c>
      <c r="BA1550">
        <v>92.759860000000003</v>
      </c>
      <c r="BB1550">
        <v>85.845399999999998</v>
      </c>
      <c r="BC1550">
        <v>80.638159999999999</v>
      </c>
      <c r="BD1550">
        <v>77.115139999999997</v>
      </c>
      <c r="BE1550">
        <v>74.93092</v>
      </c>
      <c r="BF1550">
        <v>-615.35839999999996</v>
      </c>
      <c r="BG1550">
        <v>517.46979999999996</v>
      </c>
      <c r="BH1550">
        <v>0</v>
      </c>
      <c r="BI1550">
        <v>0</v>
      </c>
      <c r="BJ1550">
        <v>0</v>
      </c>
    </row>
    <row r="1551" spans="1:62" x14ac:dyDescent="0.25">
      <c r="A1551" t="s">
        <v>37</v>
      </c>
      <c r="B1551" t="s">
        <v>25</v>
      </c>
      <c r="C1551" t="s">
        <v>3</v>
      </c>
      <c r="D1551" t="s">
        <v>101</v>
      </c>
      <c r="E1551" t="s">
        <v>127</v>
      </c>
      <c r="F1551" t="s">
        <v>33</v>
      </c>
      <c r="G1551">
        <v>2020</v>
      </c>
      <c r="H1551">
        <v>8</v>
      </c>
      <c r="I1551">
        <v>65.874039999999994</v>
      </c>
      <c r="J1551">
        <v>1003.037</v>
      </c>
      <c r="K1551">
        <v>966.28049999999996</v>
      </c>
      <c r="L1551">
        <v>969.95039999999995</v>
      </c>
      <c r="M1551">
        <v>969.60050000000001</v>
      </c>
      <c r="N1551">
        <v>971.97190000000001</v>
      </c>
      <c r="O1551">
        <v>960.49189999999999</v>
      </c>
      <c r="P1551">
        <v>1265.74</v>
      </c>
      <c r="Q1551">
        <v>1553.1759999999999</v>
      </c>
      <c r="R1551">
        <v>1790.982</v>
      </c>
      <c r="S1551">
        <v>2097.2579999999998</v>
      </c>
      <c r="T1551">
        <v>2414.576</v>
      </c>
      <c r="U1551">
        <v>2649.424</v>
      </c>
      <c r="V1551">
        <v>2823.8760000000002</v>
      </c>
      <c r="W1551">
        <v>3012.6689999999999</v>
      </c>
      <c r="X1551">
        <v>3168.0540000000001</v>
      </c>
      <c r="Y1551">
        <v>3296.66</v>
      </c>
      <c r="Z1551">
        <v>3391.6329999999998</v>
      </c>
      <c r="AA1551">
        <v>3531.6529999999998</v>
      </c>
      <c r="AB1551">
        <v>3566.1689999999999</v>
      </c>
      <c r="AC1551">
        <v>3355.058</v>
      </c>
      <c r="AD1551">
        <v>3214.002</v>
      </c>
      <c r="AE1551">
        <v>2481.9499999999998</v>
      </c>
      <c r="AF1551">
        <v>1245.9880000000001</v>
      </c>
      <c r="AG1551">
        <v>1059.886</v>
      </c>
      <c r="AH1551">
        <v>72.924340000000001</v>
      </c>
      <c r="AI1551">
        <v>71.789469999999994</v>
      </c>
      <c r="AJ1551">
        <v>70.226969999999994</v>
      </c>
      <c r="AK1551">
        <v>68.99342</v>
      </c>
      <c r="AL1551">
        <v>67.710530000000006</v>
      </c>
      <c r="AM1551">
        <v>66.786190000000005</v>
      </c>
      <c r="AN1551">
        <v>66.651309999999995</v>
      </c>
      <c r="AO1551">
        <v>70.121709999999993</v>
      </c>
      <c r="AP1551">
        <v>75.677639999999997</v>
      </c>
      <c r="AQ1551">
        <v>80.957239999999999</v>
      </c>
      <c r="AR1551">
        <v>85.75</v>
      </c>
      <c r="AS1551">
        <v>89.233549999999994</v>
      </c>
      <c r="AT1551">
        <v>91.861840000000001</v>
      </c>
      <c r="AU1551">
        <v>93.509860000000003</v>
      </c>
      <c r="AV1551">
        <v>95.032899999999998</v>
      </c>
      <c r="AW1551">
        <v>96.421049999999994</v>
      </c>
      <c r="AX1551">
        <v>97.394739999999999</v>
      </c>
      <c r="AY1551">
        <v>97.144739999999999</v>
      </c>
      <c r="AZ1551">
        <v>94.940790000000007</v>
      </c>
      <c r="BA1551">
        <v>89.424340000000001</v>
      </c>
      <c r="BB1551">
        <v>83.595399999999998</v>
      </c>
      <c r="BC1551">
        <v>80.016450000000006</v>
      </c>
      <c r="BD1551">
        <v>77.134860000000003</v>
      </c>
      <c r="BE1551">
        <v>75.266450000000006</v>
      </c>
      <c r="BF1551">
        <v>-651.55600000000004</v>
      </c>
      <c r="BG1551">
        <v>580.13919999999996</v>
      </c>
      <c r="BH1551">
        <v>0</v>
      </c>
      <c r="BI1551">
        <v>0</v>
      </c>
      <c r="BJ1551">
        <v>0</v>
      </c>
    </row>
    <row r="1552" spans="1:62" x14ac:dyDescent="0.25">
      <c r="A1552" t="s">
        <v>37</v>
      </c>
      <c r="B1552" t="s">
        <v>25</v>
      </c>
      <c r="C1552" t="s">
        <v>3</v>
      </c>
      <c r="D1552" t="s">
        <v>101</v>
      </c>
      <c r="E1552" t="s">
        <v>127</v>
      </c>
      <c r="F1552" t="s">
        <v>33</v>
      </c>
      <c r="G1552">
        <v>2020</v>
      </c>
      <c r="H1552">
        <v>9</v>
      </c>
      <c r="I1552">
        <v>56.72486</v>
      </c>
      <c r="J1552">
        <v>874.46870000000001</v>
      </c>
      <c r="K1552">
        <v>866.70180000000005</v>
      </c>
      <c r="L1552">
        <v>880.79219999999998</v>
      </c>
      <c r="M1552">
        <v>892.48410000000001</v>
      </c>
      <c r="N1552">
        <v>904.47590000000002</v>
      </c>
      <c r="O1552">
        <v>899.43119999999999</v>
      </c>
      <c r="P1552">
        <v>1106.6959999999999</v>
      </c>
      <c r="Q1552">
        <v>1307.5229999999999</v>
      </c>
      <c r="R1552">
        <v>1507.703</v>
      </c>
      <c r="S1552">
        <v>1738.194</v>
      </c>
      <c r="T1552">
        <v>1956.0640000000001</v>
      </c>
      <c r="U1552">
        <v>2121.9430000000002</v>
      </c>
      <c r="V1552">
        <v>2253.3829999999998</v>
      </c>
      <c r="W1552">
        <v>2378.1370000000002</v>
      </c>
      <c r="X1552">
        <v>2502.2510000000002</v>
      </c>
      <c r="Y1552">
        <v>2611.5529999999999</v>
      </c>
      <c r="Z1552">
        <v>2687.2159999999999</v>
      </c>
      <c r="AA1552">
        <v>2811.991</v>
      </c>
      <c r="AB1552">
        <v>2792.3719999999998</v>
      </c>
      <c r="AC1552">
        <v>2665.819</v>
      </c>
      <c r="AD1552">
        <v>2501.7069999999999</v>
      </c>
      <c r="AE1552">
        <v>1964.883</v>
      </c>
      <c r="AF1552">
        <v>984.33640000000003</v>
      </c>
      <c r="AG1552">
        <v>817.34749999999997</v>
      </c>
      <c r="AH1552">
        <v>70.167760000000001</v>
      </c>
      <c r="AI1552">
        <v>69.286190000000005</v>
      </c>
      <c r="AJ1552">
        <v>67.967100000000002</v>
      </c>
      <c r="AK1552">
        <v>66.871709999999993</v>
      </c>
      <c r="AL1552">
        <v>65.75658</v>
      </c>
      <c r="AM1552">
        <v>65.052639999999997</v>
      </c>
      <c r="AN1552">
        <v>64.559209999999993</v>
      </c>
      <c r="AO1552">
        <v>66.746709999999993</v>
      </c>
      <c r="AP1552">
        <v>72.625</v>
      </c>
      <c r="AQ1552">
        <v>78.56908</v>
      </c>
      <c r="AR1552">
        <v>84.157899999999998</v>
      </c>
      <c r="AS1552">
        <v>88.016450000000006</v>
      </c>
      <c r="AT1552">
        <v>90.460530000000006</v>
      </c>
      <c r="AU1552">
        <v>92.934209999999993</v>
      </c>
      <c r="AV1552">
        <v>94.75658</v>
      </c>
      <c r="AW1552">
        <v>95.55592</v>
      </c>
      <c r="AX1552">
        <v>95.736840000000001</v>
      </c>
      <c r="AY1552">
        <v>94.782899999999998</v>
      </c>
      <c r="AZ1552">
        <v>91.111840000000001</v>
      </c>
      <c r="BA1552">
        <v>83.509860000000003</v>
      </c>
      <c r="BB1552">
        <v>78.375</v>
      </c>
      <c r="BC1552">
        <v>75.24342</v>
      </c>
      <c r="BD1552">
        <v>73.371709999999993</v>
      </c>
      <c r="BE1552">
        <v>71.726969999999994</v>
      </c>
      <c r="BF1552">
        <v>-561.06209999999999</v>
      </c>
      <c r="BG1552">
        <v>430.18040000000002</v>
      </c>
      <c r="BH1552">
        <v>0</v>
      </c>
      <c r="BI1552">
        <v>0</v>
      </c>
      <c r="BJ1552">
        <v>0</v>
      </c>
    </row>
    <row r="1553" spans="1:62" x14ac:dyDescent="0.25">
      <c r="A1553" t="s">
        <v>37</v>
      </c>
      <c r="B1553" t="s">
        <v>25</v>
      </c>
      <c r="C1553" t="s">
        <v>3</v>
      </c>
      <c r="D1553" t="s">
        <v>101</v>
      </c>
      <c r="E1553" t="s">
        <v>127</v>
      </c>
      <c r="F1553" t="s">
        <v>33</v>
      </c>
      <c r="G1553">
        <v>2020</v>
      </c>
      <c r="H1553">
        <v>10</v>
      </c>
      <c r="I1553">
        <v>51.235370000000003</v>
      </c>
      <c r="J1553">
        <v>872.94759999999997</v>
      </c>
      <c r="K1553">
        <v>873.07060000000001</v>
      </c>
      <c r="L1553">
        <v>883.59659999999997</v>
      </c>
      <c r="M1553">
        <v>894.72090000000003</v>
      </c>
      <c r="N1553">
        <v>913.96950000000004</v>
      </c>
      <c r="O1553">
        <v>942.15779999999995</v>
      </c>
      <c r="P1553">
        <v>1023.53</v>
      </c>
      <c r="Q1553">
        <v>1218.085</v>
      </c>
      <c r="R1553">
        <v>1344.2619999999999</v>
      </c>
      <c r="S1553">
        <v>1471.34</v>
      </c>
      <c r="T1553">
        <v>1597.7660000000001</v>
      </c>
      <c r="U1553">
        <v>1715.806</v>
      </c>
      <c r="V1553">
        <v>1776.2439999999999</v>
      </c>
      <c r="W1553">
        <v>1809.491</v>
      </c>
      <c r="X1553">
        <v>1865.9259999999999</v>
      </c>
      <c r="Y1553">
        <v>1939.4280000000001</v>
      </c>
      <c r="Z1553">
        <v>2016.3910000000001</v>
      </c>
      <c r="AA1553">
        <v>2083.2199999999998</v>
      </c>
      <c r="AB1553">
        <v>2098.6179999999999</v>
      </c>
      <c r="AC1553">
        <v>2051.268</v>
      </c>
      <c r="AD1553">
        <v>1966.2070000000001</v>
      </c>
      <c r="AE1553">
        <v>1566.528</v>
      </c>
      <c r="AF1553">
        <v>917.82899999999995</v>
      </c>
      <c r="AG1553">
        <v>773.04480000000001</v>
      </c>
      <c r="AH1553">
        <v>63.875</v>
      </c>
      <c r="AI1553">
        <v>63.046050000000001</v>
      </c>
      <c r="AJ1553">
        <v>61.80921</v>
      </c>
      <c r="AK1553">
        <v>60.12171</v>
      </c>
      <c r="AL1553">
        <v>58.957239999999999</v>
      </c>
      <c r="AM1553">
        <v>58.171050000000001</v>
      </c>
      <c r="AN1553">
        <v>57.595390000000002</v>
      </c>
      <c r="AO1553">
        <v>57.713819999999998</v>
      </c>
      <c r="AP1553">
        <v>62.286180000000002</v>
      </c>
      <c r="AQ1553">
        <v>68.282899999999998</v>
      </c>
      <c r="AR1553">
        <v>73.450659999999999</v>
      </c>
      <c r="AS1553">
        <v>77.164469999999994</v>
      </c>
      <c r="AT1553">
        <v>80.18092</v>
      </c>
      <c r="AU1553">
        <v>82.00658</v>
      </c>
      <c r="AV1553">
        <v>83.078950000000006</v>
      </c>
      <c r="AW1553">
        <v>83.115139999999997</v>
      </c>
      <c r="AX1553">
        <v>82.246709999999993</v>
      </c>
      <c r="AY1553">
        <v>79.934209999999993</v>
      </c>
      <c r="AZ1553">
        <v>74.822360000000003</v>
      </c>
      <c r="BA1553">
        <v>70.177639999999997</v>
      </c>
      <c r="BB1553">
        <v>66.99342</v>
      </c>
      <c r="BC1553">
        <v>64.960530000000006</v>
      </c>
      <c r="BD1553">
        <v>63.69079</v>
      </c>
      <c r="BE1553">
        <v>62.638159999999999</v>
      </c>
      <c r="BF1553">
        <v>-506.76580000000001</v>
      </c>
      <c r="BG1553">
        <v>350.94850000000002</v>
      </c>
      <c r="BH1553">
        <v>0</v>
      </c>
      <c r="BI1553">
        <v>0</v>
      </c>
      <c r="BJ1553">
        <v>0</v>
      </c>
    </row>
    <row r="1554" spans="1:62" x14ac:dyDescent="0.25">
      <c r="A1554" t="s">
        <v>37</v>
      </c>
      <c r="B1554" t="s">
        <v>25</v>
      </c>
      <c r="C1554" t="s">
        <v>3</v>
      </c>
      <c r="D1554" t="s">
        <v>101</v>
      </c>
      <c r="E1554" t="s">
        <v>127</v>
      </c>
      <c r="F1554" t="s">
        <v>33</v>
      </c>
      <c r="G1554">
        <v>2021</v>
      </c>
      <c r="H1554">
        <v>5</v>
      </c>
      <c r="I1554">
        <v>36.596690000000002</v>
      </c>
      <c r="J1554">
        <v>604.98969999999997</v>
      </c>
      <c r="K1554">
        <v>592.18709999999999</v>
      </c>
      <c r="L1554">
        <v>600.81790000000001</v>
      </c>
      <c r="M1554">
        <v>610.32950000000005</v>
      </c>
      <c r="N1554">
        <v>619.29269999999997</v>
      </c>
      <c r="O1554">
        <v>629.95609999999999</v>
      </c>
      <c r="P1554">
        <v>747.79150000000004</v>
      </c>
      <c r="Q1554">
        <v>845.2998</v>
      </c>
      <c r="R1554">
        <v>952.5566</v>
      </c>
      <c r="S1554">
        <v>1077.0129999999999</v>
      </c>
      <c r="T1554">
        <v>1185.0550000000001</v>
      </c>
      <c r="U1554">
        <v>1273.2619999999999</v>
      </c>
      <c r="V1554">
        <v>1327.62</v>
      </c>
      <c r="W1554">
        <v>1388.261</v>
      </c>
      <c r="X1554">
        <v>1455.5119999999999</v>
      </c>
      <c r="Y1554">
        <v>1498.5060000000001</v>
      </c>
      <c r="Z1554">
        <v>1532.8389999999999</v>
      </c>
      <c r="AA1554">
        <v>1569.037</v>
      </c>
      <c r="AB1554">
        <v>1587.0119999999999</v>
      </c>
      <c r="AC1554">
        <v>1527.761</v>
      </c>
      <c r="AD1554">
        <v>1556.1949999999999</v>
      </c>
      <c r="AE1554">
        <v>1230.5070000000001</v>
      </c>
      <c r="AF1554">
        <v>669.65499999999997</v>
      </c>
      <c r="AG1554">
        <v>575.01890000000003</v>
      </c>
      <c r="AH1554">
        <v>64.286190000000005</v>
      </c>
      <c r="AI1554">
        <v>63.144739999999999</v>
      </c>
      <c r="AJ1554">
        <v>62.019739999999999</v>
      </c>
      <c r="AK1554">
        <v>60.967109999999998</v>
      </c>
      <c r="AL1554">
        <v>60.0625</v>
      </c>
      <c r="AM1554">
        <v>59.24342</v>
      </c>
      <c r="AN1554">
        <v>60.25329</v>
      </c>
      <c r="AO1554">
        <v>64.957239999999999</v>
      </c>
      <c r="AP1554">
        <v>70.667760000000001</v>
      </c>
      <c r="AQ1554">
        <v>75.519739999999999</v>
      </c>
      <c r="AR1554">
        <v>78.927639999999997</v>
      </c>
      <c r="AS1554">
        <v>81.440790000000007</v>
      </c>
      <c r="AT1554">
        <v>84.0625</v>
      </c>
      <c r="AU1554">
        <v>86.039469999999994</v>
      </c>
      <c r="AV1554">
        <v>87.43092</v>
      </c>
      <c r="AW1554">
        <v>88.315790000000007</v>
      </c>
      <c r="AX1554">
        <v>89.138159999999999</v>
      </c>
      <c r="AY1554">
        <v>88.957239999999999</v>
      </c>
      <c r="AZ1554">
        <v>87.388159999999999</v>
      </c>
      <c r="BA1554">
        <v>82.039469999999994</v>
      </c>
      <c r="BB1554">
        <v>76.101969999999994</v>
      </c>
      <c r="BC1554">
        <v>72.125</v>
      </c>
      <c r="BD1554">
        <v>69.269739999999999</v>
      </c>
      <c r="BE1554">
        <v>67.263159999999999</v>
      </c>
      <c r="BF1554">
        <v>-361.97550000000001</v>
      </c>
      <c r="BG1554">
        <v>179.05529999999999</v>
      </c>
      <c r="BH1554">
        <v>0</v>
      </c>
      <c r="BI1554">
        <v>0</v>
      </c>
      <c r="BJ1554">
        <v>0</v>
      </c>
    </row>
    <row r="1555" spans="1:62" x14ac:dyDescent="0.25">
      <c r="A1555" t="s">
        <v>37</v>
      </c>
      <c r="B1555" t="s">
        <v>25</v>
      </c>
      <c r="C1555" t="s">
        <v>3</v>
      </c>
      <c r="D1555" t="s">
        <v>101</v>
      </c>
      <c r="E1555" t="s">
        <v>127</v>
      </c>
      <c r="F1555" t="s">
        <v>33</v>
      </c>
      <c r="G1555">
        <v>2021</v>
      </c>
      <c r="H1555">
        <v>6</v>
      </c>
      <c r="I1555">
        <v>47.575699999999998</v>
      </c>
      <c r="J1555">
        <v>761.07510000000002</v>
      </c>
      <c r="K1555">
        <v>740.02589999999998</v>
      </c>
      <c r="L1555">
        <v>754.81200000000001</v>
      </c>
      <c r="M1555">
        <v>756.44209999999998</v>
      </c>
      <c r="N1555">
        <v>752.65009999999995</v>
      </c>
      <c r="O1555">
        <v>722.49270000000001</v>
      </c>
      <c r="P1555">
        <v>902.04300000000001</v>
      </c>
      <c r="Q1555">
        <v>1130.4690000000001</v>
      </c>
      <c r="R1555">
        <v>1247.7190000000001</v>
      </c>
      <c r="S1555">
        <v>1541.7850000000001</v>
      </c>
      <c r="T1555">
        <v>1758.912</v>
      </c>
      <c r="U1555">
        <v>1950.85</v>
      </c>
      <c r="V1555">
        <v>2075.0309999999999</v>
      </c>
      <c r="W1555">
        <v>2196.1869999999999</v>
      </c>
      <c r="X1555">
        <v>2288.8130000000001</v>
      </c>
      <c r="Y1555">
        <v>2378.5</v>
      </c>
      <c r="Z1555">
        <v>2422.5390000000002</v>
      </c>
      <c r="AA1555">
        <v>2477.4630000000002</v>
      </c>
      <c r="AB1555">
        <v>2503.625</v>
      </c>
      <c r="AC1555">
        <v>2383.2809999999999</v>
      </c>
      <c r="AD1555">
        <v>2297.6419999999998</v>
      </c>
      <c r="AE1555">
        <v>1825.24</v>
      </c>
      <c r="AF1555">
        <v>879.8682</v>
      </c>
      <c r="AG1555">
        <v>729.45029999999997</v>
      </c>
      <c r="AH1555">
        <v>73.263159999999999</v>
      </c>
      <c r="AI1555">
        <v>72.121709999999993</v>
      </c>
      <c r="AJ1555">
        <v>70.582239999999999</v>
      </c>
      <c r="AK1555">
        <v>69.585530000000006</v>
      </c>
      <c r="AL1555">
        <v>68.467100000000002</v>
      </c>
      <c r="AM1555">
        <v>67.348690000000005</v>
      </c>
      <c r="AN1555">
        <v>68.25658</v>
      </c>
      <c r="AO1555">
        <v>72.730260000000001</v>
      </c>
      <c r="AP1555">
        <v>78.019739999999999</v>
      </c>
      <c r="AQ1555">
        <v>82.677639999999997</v>
      </c>
      <c r="AR1555">
        <v>86.61842</v>
      </c>
      <c r="AS1555">
        <v>89.611840000000001</v>
      </c>
      <c r="AT1555">
        <v>92.11842</v>
      </c>
      <c r="AU1555">
        <v>94.286190000000005</v>
      </c>
      <c r="AV1555">
        <v>96.167760000000001</v>
      </c>
      <c r="AW1555">
        <v>97.108549999999994</v>
      </c>
      <c r="AX1555">
        <v>97.299340000000001</v>
      </c>
      <c r="AY1555">
        <v>96.970399999999998</v>
      </c>
      <c r="AZ1555">
        <v>95.38158</v>
      </c>
      <c r="BA1555">
        <v>90.427639999999997</v>
      </c>
      <c r="BB1555">
        <v>83.592100000000002</v>
      </c>
      <c r="BC1555">
        <v>78.703950000000006</v>
      </c>
      <c r="BD1555">
        <v>75.875</v>
      </c>
      <c r="BE1555">
        <v>73.947360000000003</v>
      </c>
      <c r="BF1555">
        <v>-470.56819999999999</v>
      </c>
      <c r="BG1555">
        <v>302.6035</v>
      </c>
      <c r="BH1555">
        <v>0</v>
      </c>
      <c r="BI1555">
        <v>0</v>
      </c>
      <c r="BJ1555">
        <v>0</v>
      </c>
    </row>
    <row r="1556" spans="1:62" x14ac:dyDescent="0.25">
      <c r="A1556" t="s">
        <v>37</v>
      </c>
      <c r="B1556" t="s">
        <v>25</v>
      </c>
      <c r="C1556" t="s">
        <v>3</v>
      </c>
      <c r="D1556" t="s">
        <v>101</v>
      </c>
      <c r="E1556" t="s">
        <v>127</v>
      </c>
      <c r="F1556" t="s">
        <v>33</v>
      </c>
      <c r="G1556">
        <v>2021</v>
      </c>
      <c r="H1556">
        <v>7</v>
      </c>
      <c r="I1556">
        <v>65.874039999999994</v>
      </c>
      <c r="J1556">
        <v>983.99959999999999</v>
      </c>
      <c r="K1556">
        <v>957.63350000000003</v>
      </c>
      <c r="L1556">
        <v>977.05169999999998</v>
      </c>
      <c r="M1556">
        <v>984.80449999999996</v>
      </c>
      <c r="N1556">
        <v>996.75080000000003</v>
      </c>
      <c r="O1556">
        <v>952.21140000000003</v>
      </c>
      <c r="P1556">
        <v>1197.0309999999999</v>
      </c>
      <c r="Q1556">
        <v>1590.8389999999999</v>
      </c>
      <c r="R1556">
        <v>1793.25</v>
      </c>
      <c r="S1556">
        <v>2155.049</v>
      </c>
      <c r="T1556">
        <v>2416.6750000000002</v>
      </c>
      <c r="U1556">
        <v>2653.7939999999999</v>
      </c>
      <c r="V1556">
        <v>2830.9580000000001</v>
      </c>
      <c r="W1556">
        <v>3019.319</v>
      </c>
      <c r="X1556">
        <v>3157.8449999999998</v>
      </c>
      <c r="Y1556">
        <v>3283.221</v>
      </c>
      <c r="Z1556">
        <v>3373.1379999999999</v>
      </c>
      <c r="AA1556">
        <v>3483.9279999999999</v>
      </c>
      <c r="AB1556">
        <v>3493.0889999999999</v>
      </c>
      <c r="AC1556">
        <v>3283.9580000000001</v>
      </c>
      <c r="AD1556">
        <v>3182.3429999999998</v>
      </c>
      <c r="AE1556">
        <v>2454.0140000000001</v>
      </c>
      <c r="AF1556">
        <v>1178.2190000000001</v>
      </c>
      <c r="AG1556">
        <v>963.65880000000004</v>
      </c>
      <c r="AH1556">
        <v>70.759860000000003</v>
      </c>
      <c r="AI1556">
        <v>70</v>
      </c>
      <c r="AJ1556">
        <v>68.388159999999999</v>
      </c>
      <c r="AK1556">
        <v>67.371709999999993</v>
      </c>
      <c r="AL1556">
        <v>66.595399999999998</v>
      </c>
      <c r="AM1556">
        <v>65.914469999999994</v>
      </c>
      <c r="AN1556">
        <v>66.736840000000001</v>
      </c>
      <c r="AO1556">
        <v>71.398030000000006</v>
      </c>
      <c r="AP1556">
        <v>77.796049999999994</v>
      </c>
      <c r="AQ1556">
        <v>83.608549999999994</v>
      </c>
      <c r="AR1556">
        <v>88.184209999999993</v>
      </c>
      <c r="AS1556">
        <v>91.144739999999999</v>
      </c>
      <c r="AT1556">
        <v>93.717100000000002</v>
      </c>
      <c r="AU1556">
        <v>96.108549999999994</v>
      </c>
      <c r="AV1556">
        <v>97.625</v>
      </c>
      <c r="AW1556">
        <v>98.730260000000001</v>
      </c>
      <c r="AX1556">
        <v>99.345399999999998</v>
      </c>
      <c r="AY1556">
        <v>99.253290000000007</v>
      </c>
      <c r="AZ1556">
        <v>97.766450000000006</v>
      </c>
      <c r="BA1556">
        <v>92.759860000000003</v>
      </c>
      <c r="BB1556">
        <v>85.845399999999998</v>
      </c>
      <c r="BC1556">
        <v>80.638159999999999</v>
      </c>
      <c r="BD1556">
        <v>77.115139999999997</v>
      </c>
      <c r="BE1556">
        <v>74.93092</v>
      </c>
      <c r="BF1556">
        <v>-651.55600000000004</v>
      </c>
      <c r="BG1556">
        <v>580.13919999999996</v>
      </c>
      <c r="BH1556">
        <v>0</v>
      </c>
      <c r="BI1556">
        <v>0</v>
      </c>
      <c r="BJ1556">
        <v>0</v>
      </c>
    </row>
    <row r="1557" spans="1:62" x14ac:dyDescent="0.25">
      <c r="A1557" t="s">
        <v>37</v>
      </c>
      <c r="B1557" t="s">
        <v>25</v>
      </c>
      <c r="C1557" t="s">
        <v>3</v>
      </c>
      <c r="D1557" t="s">
        <v>101</v>
      </c>
      <c r="E1557" t="s">
        <v>127</v>
      </c>
      <c r="F1557" t="s">
        <v>33</v>
      </c>
      <c r="G1557">
        <v>2021</v>
      </c>
      <c r="H1557">
        <v>8</v>
      </c>
      <c r="I1557">
        <v>69.533709999999999</v>
      </c>
      <c r="J1557">
        <v>1058.761</v>
      </c>
      <c r="K1557">
        <v>1019.963</v>
      </c>
      <c r="L1557">
        <v>1023.837</v>
      </c>
      <c r="M1557">
        <v>1023.467</v>
      </c>
      <c r="N1557">
        <v>1025.97</v>
      </c>
      <c r="O1557">
        <v>1013.852</v>
      </c>
      <c r="P1557">
        <v>1336.059</v>
      </c>
      <c r="Q1557">
        <v>1639.463</v>
      </c>
      <c r="R1557">
        <v>1890.481</v>
      </c>
      <c r="S1557">
        <v>2213.7730000000001</v>
      </c>
      <c r="T1557">
        <v>2548.7190000000001</v>
      </c>
      <c r="U1557">
        <v>2796.614</v>
      </c>
      <c r="V1557">
        <v>2980.7579999999998</v>
      </c>
      <c r="W1557">
        <v>3180.04</v>
      </c>
      <c r="X1557">
        <v>3344.0569999999998</v>
      </c>
      <c r="Y1557">
        <v>3479.808</v>
      </c>
      <c r="Z1557">
        <v>3580.0569999999998</v>
      </c>
      <c r="AA1557">
        <v>3727.855</v>
      </c>
      <c r="AB1557">
        <v>3764.2890000000002</v>
      </c>
      <c r="AC1557">
        <v>3541.4490000000001</v>
      </c>
      <c r="AD1557">
        <v>3392.558</v>
      </c>
      <c r="AE1557">
        <v>2619.8359999999998</v>
      </c>
      <c r="AF1557">
        <v>1315.21</v>
      </c>
      <c r="AG1557">
        <v>1118.768</v>
      </c>
      <c r="AH1557">
        <v>72.924340000000001</v>
      </c>
      <c r="AI1557">
        <v>71.789469999999994</v>
      </c>
      <c r="AJ1557">
        <v>70.226969999999994</v>
      </c>
      <c r="AK1557">
        <v>68.99342</v>
      </c>
      <c r="AL1557">
        <v>67.710530000000006</v>
      </c>
      <c r="AM1557">
        <v>66.786190000000005</v>
      </c>
      <c r="AN1557">
        <v>66.651309999999995</v>
      </c>
      <c r="AO1557">
        <v>70.121709999999993</v>
      </c>
      <c r="AP1557">
        <v>75.677639999999997</v>
      </c>
      <c r="AQ1557">
        <v>80.957239999999999</v>
      </c>
      <c r="AR1557">
        <v>85.75</v>
      </c>
      <c r="AS1557">
        <v>89.233549999999994</v>
      </c>
      <c r="AT1557">
        <v>91.861840000000001</v>
      </c>
      <c r="AU1557">
        <v>93.509860000000003</v>
      </c>
      <c r="AV1557">
        <v>95.032899999999998</v>
      </c>
      <c r="AW1557">
        <v>96.421049999999994</v>
      </c>
      <c r="AX1557">
        <v>97.394739999999999</v>
      </c>
      <c r="AY1557">
        <v>97.144739999999999</v>
      </c>
      <c r="AZ1557">
        <v>94.940790000000007</v>
      </c>
      <c r="BA1557">
        <v>89.424340000000001</v>
      </c>
      <c r="BB1557">
        <v>83.595399999999998</v>
      </c>
      <c r="BC1557">
        <v>80.016450000000006</v>
      </c>
      <c r="BD1557">
        <v>77.134860000000003</v>
      </c>
      <c r="BE1557">
        <v>75.266450000000006</v>
      </c>
      <c r="BF1557">
        <v>-687.75350000000003</v>
      </c>
      <c r="BG1557">
        <v>646.38969999999995</v>
      </c>
      <c r="BH1557">
        <v>0</v>
      </c>
      <c r="BI1557">
        <v>0</v>
      </c>
      <c r="BJ1557">
        <v>0</v>
      </c>
    </row>
    <row r="1558" spans="1:62" x14ac:dyDescent="0.25">
      <c r="A1558" t="s">
        <v>37</v>
      </c>
      <c r="B1558" t="s">
        <v>25</v>
      </c>
      <c r="C1558" t="s">
        <v>3</v>
      </c>
      <c r="D1558" t="s">
        <v>101</v>
      </c>
      <c r="E1558" t="s">
        <v>127</v>
      </c>
      <c r="F1558" t="s">
        <v>33</v>
      </c>
      <c r="G1558">
        <v>2021</v>
      </c>
      <c r="H1558">
        <v>9</v>
      </c>
      <c r="I1558">
        <v>60.384529999999998</v>
      </c>
      <c r="J1558">
        <v>930.88599999999997</v>
      </c>
      <c r="K1558">
        <v>922.61800000000005</v>
      </c>
      <c r="L1558">
        <v>937.61749999999995</v>
      </c>
      <c r="M1558">
        <v>950.06370000000004</v>
      </c>
      <c r="N1558">
        <v>962.82920000000001</v>
      </c>
      <c r="O1558">
        <v>957.45899999999995</v>
      </c>
      <c r="P1558">
        <v>1178.096</v>
      </c>
      <c r="Q1558">
        <v>1391.8789999999999</v>
      </c>
      <c r="R1558">
        <v>1604.9739999999999</v>
      </c>
      <c r="S1558">
        <v>1850.335</v>
      </c>
      <c r="T1558">
        <v>2082.2620000000002</v>
      </c>
      <c r="U1558">
        <v>2258.8420000000001</v>
      </c>
      <c r="V1558">
        <v>2398.7629999999999</v>
      </c>
      <c r="W1558">
        <v>2531.5650000000001</v>
      </c>
      <c r="X1558">
        <v>2663.6869999999999</v>
      </c>
      <c r="Y1558">
        <v>2780.04</v>
      </c>
      <c r="Z1558">
        <v>2860.585</v>
      </c>
      <c r="AA1558">
        <v>2993.41</v>
      </c>
      <c r="AB1558">
        <v>2972.5250000000001</v>
      </c>
      <c r="AC1558">
        <v>2837.8069999999998</v>
      </c>
      <c r="AD1558">
        <v>2663.107</v>
      </c>
      <c r="AE1558">
        <v>2091.65</v>
      </c>
      <c r="AF1558">
        <v>1047.8420000000001</v>
      </c>
      <c r="AG1558">
        <v>870.07950000000005</v>
      </c>
      <c r="AH1558">
        <v>70.167760000000001</v>
      </c>
      <c r="AI1558">
        <v>69.286190000000005</v>
      </c>
      <c r="AJ1558">
        <v>67.967100000000002</v>
      </c>
      <c r="AK1558">
        <v>66.871709999999993</v>
      </c>
      <c r="AL1558">
        <v>65.75658</v>
      </c>
      <c r="AM1558">
        <v>65.052639999999997</v>
      </c>
      <c r="AN1558">
        <v>64.559209999999993</v>
      </c>
      <c r="AO1558">
        <v>66.746709999999993</v>
      </c>
      <c r="AP1558">
        <v>72.625</v>
      </c>
      <c r="AQ1558">
        <v>78.56908</v>
      </c>
      <c r="AR1558">
        <v>84.157899999999998</v>
      </c>
      <c r="AS1558">
        <v>88.016450000000006</v>
      </c>
      <c r="AT1558">
        <v>90.460530000000006</v>
      </c>
      <c r="AU1558">
        <v>92.934209999999993</v>
      </c>
      <c r="AV1558">
        <v>94.75658</v>
      </c>
      <c r="AW1558">
        <v>95.55592</v>
      </c>
      <c r="AX1558">
        <v>95.736840000000001</v>
      </c>
      <c r="AY1558">
        <v>94.782899999999998</v>
      </c>
      <c r="AZ1558">
        <v>91.111840000000001</v>
      </c>
      <c r="BA1558">
        <v>83.509860000000003</v>
      </c>
      <c r="BB1558">
        <v>78.375</v>
      </c>
      <c r="BC1558">
        <v>75.24342</v>
      </c>
      <c r="BD1558">
        <v>73.371709999999993</v>
      </c>
      <c r="BE1558">
        <v>71.726969999999994</v>
      </c>
      <c r="BF1558">
        <v>-597.25959999999998</v>
      </c>
      <c r="BG1558">
        <v>487.47809999999998</v>
      </c>
      <c r="BH1558">
        <v>0</v>
      </c>
      <c r="BI1558">
        <v>0</v>
      </c>
      <c r="BJ1558">
        <v>0</v>
      </c>
    </row>
    <row r="1559" spans="1:62" x14ac:dyDescent="0.25">
      <c r="A1559" t="s">
        <v>37</v>
      </c>
      <c r="B1559" t="s">
        <v>25</v>
      </c>
      <c r="C1559" t="s">
        <v>3</v>
      </c>
      <c r="D1559" t="s">
        <v>101</v>
      </c>
      <c r="E1559" t="s">
        <v>127</v>
      </c>
      <c r="F1559" t="s">
        <v>33</v>
      </c>
      <c r="G1559">
        <v>2021</v>
      </c>
      <c r="H1559">
        <v>10</v>
      </c>
      <c r="I1559">
        <v>54.895029999999998</v>
      </c>
      <c r="J1559">
        <v>935.30100000000004</v>
      </c>
      <c r="K1559">
        <v>935.43280000000004</v>
      </c>
      <c r="L1559">
        <v>946.71069999999997</v>
      </c>
      <c r="M1559">
        <v>958.62959999999998</v>
      </c>
      <c r="N1559">
        <v>979.25300000000004</v>
      </c>
      <c r="O1559">
        <v>1009.455</v>
      </c>
      <c r="P1559">
        <v>1096.6389999999999</v>
      </c>
      <c r="Q1559">
        <v>1305.0920000000001</v>
      </c>
      <c r="R1559">
        <v>1440.2809999999999</v>
      </c>
      <c r="S1559">
        <v>1576.4359999999999</v>
      </c>
      <c r="T1559">
        <v>1711.8920000000001</v>
      </c>
      <c r="U1559">
        <v>1838.3630000000001</v>
      </c>
      <c r="V1559">
        <v>1903.1179999999999</v>
      </c>
      <c r="W1559">
        <v>1938.741</v>
      </c>
      <c r="X1559">
        <v>1999.2070000000001</v>
      </c>
      <c r="Y1559">
        <v>2077.9580000000001</v>
      </c>
      <c r="Z1559">
        <v>2160.4189999999999</v>
      </c>
      <c r="AA1559">
        <v>2232.0219999999999</v>
      </c>
      <c r="AB1559">
        <v>2248.52</v>
      </c>
      <c r="AC1559">
        <v>2197.7869999999998</v>
      </c>
      <c r="AD1559">
        <v>2106.6509999999998</v>
      </c>
      <c r="AE1559">
        <v>1678.422</v>
      </c>
      <c r="AF1559">
        <v>983.38819999999998</v>
      </c>
      <c r="AG1559">
        <v>828.26229999999998</v>
      </c>
      <c r="AH1559">
        <v>63.875</v>
      </c>
      <c r="AI1559">
        <v>63.046050000000001</v>
      </c>
      <c r="AJ1559">
        <v>61.80921</v>
      </c>
      <c r="AK1559">
        <v>60.12171</v>
      </c>
      <c r="AL1559">
        <v>58.957239999999999</v>
      </c>
      <c r="AM1559">
        <v>58.171050000000001</v>
      </c>
      <c r="AN1559">
        <v>57.595390000000002</v>
      </c>
      <c r="AO1559">
        <v>57.713819999999998</v>
      </c>
      <c r="AP1559">
        <v>62.286180000000002</v>
      </c>
      <c r="AQ1559">
        <v>68.282899999999998</v>
      </c>
      <c r="AR1559">
        <v>73.450659999999999</v>
      </c>
      <c r="AS1559">
        <v>77.164469999999994</v>
      </c>
      <c r="AT1559">
        <v>80.18092</v>
      </c>
      <c r="AU1559">
        <v>82.00658</v>
      </c>
      <c r="AV1559">
        <v>83.078950000000006</v>
      </c>
      <c r="AW1559">
        <v>83.115139999999997</v>
      </c>
      <c r="AX1559">
        <v>82.246709999999993</v>
      </c>
      <c r="AY1559">
        <v>79.934209999999993</v>
      </c>
      <c r="AZ1559">
        <v>74.822360000000003</v>
      </c>
      <c r="BA1559">
        <v>70.177639999999997</v>
      </c>
      <c r="BB1559">
        <v>66.99342</v>
      </c>
      <c r="BC1559">
        <v>64.960530000000006</v>
      </c>
      <c r="BD1559">
        <v>63.69079</v>
      </c>
      <c r="BE1559">
        <v>62.638159999999999</v>
      </c>
      <c r="BF1559">
        <v>-542.9633</v>
      </c>
      <c r="BG1559">
        <v>402.87450000000001</v>
      </c>
      <c r="BH1559">
        <v>0</v>
      </c>
      <c r="BI1559">
        <v>0</v>
      </c>
      <c r="BJ1559">
        <v>0</v>
      </c>
    </row>
    <row r="1560" spans="1:62" x14ac:dyDescent="0.25">
      <c r="A1560" t="s">
        <v>37</v>
      </c>
      <c r="B1560" t="s">
        <v>25</v>
      </c>
      <c r="C1560" t="s">
        <v>3</v>
      </c>
      <c r="D1560" t="s">
        <v>101</v>
      </c>
      <c r="E1560" t="s">
        <v>127</v>
      </c>
      <c r="F1560" t="s">
        <v>33</v>
      </c>
      <c r="G1560">
        <v>2022</v>
      </c>
      <c r="H1560">
        <v>5</v>
      </c>
      <c r="I1560">
        <v>38.426519999999996</v>
      </c>
      <c r="J1560">
        <v>635.23910000000001</v>
      </c>
      <c r="K1560">
        <v>621.79639999999995</v>
      </c>
      <c r="L1560">
        <v>630.85879999999997</v>
      </c>
      <c r="M1560">
        <v>640.84590000000003</v>
      </c>
      <c r="N1560">
        <v>650.25729999999999</v>
      </c>
      <c r="O1560">
        <v>661.45389999999998</v>
      </c>
      <c r="P1560">
        <v>785.18110000000001</v>
      </c>
      <c r="Q1560">
        <v>887.56479999999999</v>
      </c>
      <c r="R1560">
        <v>1000.184</v>
      </c>
      <c r="S1560">
        <v>1130.8630000000001</v>
      </c>
      <c r="T1560">
        <v>1244.308</v>
      </c>
      <c r="U1560">
        <v>1336.925</v>
      </c>
      <c r="V1560">
        <v>1394.001</v>
      </c>
      <c r="W1560">
        <v>1457.674</v>
      </c>
      <c r="X1560">
        <v>1528.287</v>
      </c>
      <c r="Y1560">
        <v>1573.432</v>
      </c>
      <c r="Z1560">
        <v>1609.481</v>
      </c>
      <c r="AA1560">
        <v>1647.489</v>
      </c>
      <c r="AB1560">
        <v>1666.3630000000001</v>
      </c>
      <c r="AC1560">
        <v>1604.15</v>
      </c>
      <c r="AD1560">
        <v>1634.0050000000001</v>
      </c>
      <c r="AE1560">
        <v>1292.0319999999999</v>
      </c>
      <c r="AF1560">
        <v>703.13779999999997</v>
      </c>
      <c r="AG1560">
        <v>603.76980000000003</v>
      </c>
      <c r="AH1560">
        <v>64.286190000000005</v>
      </c>
      <c r="AI1560">
        <v>63.144739999999999</v>
      </c>
      <c r="AJ1560">
        <v>62.019739999999999</v>
      </c>
      <c r="AK1560">
        <v>60.967109999999998</v>
      </c>
      <c r="AL1560">
        <v>60.0625</v>
      </c>
      <c r="AM1560">
        <v>59.24342</v>
      </c>
      <c r="AN1560">
        <v>60.25329</v>
      </c>
      <c r="AO1560">
        <v>64.957239999999999</v>
      </c>
      <c r="AP1560">
        <v>70.667760000000001</v>
      </c>
      <c r="AQ1560">
        <v>75.519739999999999</v>
      </c>
      <c r="AR1560">
        <v>78.927639999999997</v>
      </c>
      <c r="AS1560">
        <v>81.440790000000007</v>
      </c>
      <c r="AT1560">
        <v>84.0625</v>
      </c>
      <c r="AU1560">
        <v>86.039469999999994</v>
      </c>
      <c r="AV1560">
        <v>87.43092</v>
      </c>
      <c r="AW1560">
        <v>88.315790000000007</v>
      </c>
      <c r="AX1560">
        <v>89.138159999999999</v>
      </c>
      <c r="AY1560">
        <v>88.957239999999999</v>
      </c>
      <c r="AZ1560">
        <v>87.388159999999999</v>
      </c>
      <c r="BA1560">
        <v>82.039469999999994</v>
      </c>
      <c r="BB1560">
        <v>76.101969999999994</v>
      </c>
      <c r="BC1560">
        <v>72.125</v>
      </c>
      <c r="BD1560">
        <v>69.269739999999999</v>
      </c>
      <c r="BE1560">
        <v>67.263159999999999</v>
      </c>
      <c r="BF1560">
        <v>-380.07429999999999</v>
      </c>
      <c r="BG1560">
        <v>197.4085</v>
      </c>
      <c r="BH1560">
        <v>0</v>
      </c>
      <c r="BI1560">
        <v>0</v>
      </c>
      <c r="BJ1560">
        <v>0</v>
      </c>
    </row>
    <row r="1561" spans="1:62" x14ac:dyDescent="0.25">
      <c r="A1561" t="s">
        <v>37</v>
      </c>
      <c r="B1561" t="s">
        <v>25</v>
      </c>
      <c r="C1561" t="s">
        <v>3</v>
      </c>
      <c r="D1561" t="s">
        <v>101</v>
      </c>
      <c r="E1561" t="s">
        <v>127</v>
      </c>
      <c r="F1561" t="s">
        <v>33</v>
      </c>
      <c r="G1561">
        <v>2022</v>
      </c>
      <c r="H1561">
        <v>6</v>
      </c>
      <c r="I1561">
        <v>51.235370000000003</v>
      </c>
      <c r="J1561">
        <v>819.61929999999995</v>
      </c>
      <c r="K1561">
        <v>796.95100000000002</v>
      </c>
      <c r="L1561">
        <v>812.87450000000001</v>
      </c>
      <c r="M1561">
        <v>814.63009999999997</v>
      </c>
      <c r="N1561">
        <v>810.54639999999995</v>
      </c>
      <c r="O1561">
        <v>778.06910000000005</v>
      </c>
      <c r="P1561">
        <v>971.43089999999995</v>
      </c>
      <c r="Q1561">
        <v>1217.4290000000001</v>
      </c>
      <c r="R1561">
        <v>1343.6980000000001</v>
      </c>
      <c r="S1561">
        <v>1660.384</v>
      </c>
      <c r="T1561">
        <v>1894.2139999999999</v>
      </c>
      <c r="U1561">
        <v>2100.9160000000002</v>
      </c>
      <c r="V1561">
        <v>2234.6489999999999</v>
      </c>
      <c r="W1561">
        <v>2365.125</v>
      </c>
      <c r="X1561">
        <v>2464.8760000000002</v>
      </c>
      <c r="Y1561">
        <v>2561.4609999999998</v>
      </c>
      <c r="Z1561">
        <v>2608.8879999999999</v>
      </c>
      <c r="AA1561">
        <v>2668.0369999999998</v>
      </c>
      <c r="AB1561">
        <v>2696.2109999999998</v>
      </c>
      <c r="AC1561">
        <v>2566.61</v>
      </c>
      <c r="AD1561">
        <v>2474.3829999999998</v>
      </c>
      <c r="AE1561">
        <v>1965.643</v>
      </c>
      <c r="AF1561">
        <v>947.55039999999997</v>
      </c>
      <c r="AG1561">
        <v>785.56179999999995</v>
      </c>
      <c r="AH1561">
        <v>73.263159999999999</v>
      </c>
      <c r="AI1561">
        <v>72.121709999999993</v>
      </c>
      <c r="AJ1561">
        <v>70.582239999999999</v>
      </c>
      <c r="AK1561">
        <v>69.585530000000006</v>
      </c>
      <c r="AL1561">
        <v>68.467100000000002</v>
      </c>
      <c r="AM1561">
        <v>67.348690000000005</v>
      </c>
      <c r="AN1561">
        <v>68.25658</v>
      </c>
      <c r="AO1561">
        <v>72.730260000000001</v>
      </c>
      <c r="AP1561">
        <v>78.019739999999999</v>
      </c>
      <c r="AQ1561">
        <v>82.677639999999997</v>
      </c>
      <c r="AR1561">
        <v>86.61842</v>
      </c>
      <c r="AS1561">
        <v>89.611840000000001</v>
      </c>
      <c r="AT1561">
        <v>92.11842</v>
      </c>
      <c r="AU1561">
        <v>94.286190000000005</v>
      </c>
      <c r="AV1561">
        <v>96.167760000000001</v>
      </c>
      <c r="AW1561">
        <v>97.108549999999994</v>
      </c>
      <c r="AX1561">
        <v>97.299340000000001</v>
      </c>
      <c r="AY1561">
        <v>96.970399999999998</v>
      </c>
      <c r="AZ1561">
        <v>95.38158</v>
      </c>
      <c r="BA1561">
        <v>90.427639999999997</v>
      </c>
      <c r="BB1561">
        <v>83.592100000000002</v>
      </c>
      <c r="BC1561">
        <v>78.703950000000006</v>
      </c>
      <c r="BD1561">
        <v>75.875</v>
      </c>
      <c r="BE1561">
        <v>73.947360000000003</v>
      </c>
      <c r="BF1561">
        <v>-506.76580000000001</v>
      </c>
      <c r="BG1561">
        <v>350.94850000000002</v>
      </c>
      <c r="BH1561">
        <v>0</v>
      </c>
      <c r="BI1561">
        <v>0</v>
      </c>
      <c r="BJ1561">
        <v>0</v>
      </c>
    </row>
    <row r="1562" spans="1:62" x14ac:dyDescent="0.25">
      <c r="A1562" t="s">
        <v>37</v>
      </c>
      <c r="B1562" t="s">
        <v>25</v>
      </c>
      <c r="C1562" t="s">
        <v>3</v>
      </c>
      <c r="D1562" t="s">
        <v>101</v>
      </c>
      <c r="E1562" t="s">
        <v>127</v>
      </c>
      <c r="F1562" t="s">
        <v>33</v>
      </c>
      <c r="G1562">
        <v>2022</v>
      </c>
      <c r="H1562">
        <v>7</v>
      </c>
      <c r="I1562">
        <v>69.533709999999999</v>
      </c>
      <c r="J1562">
        <v>1038.6659999999999</v>
      </c>
      <c r="K1562">
        <v>1010.835</v>
      </c>
      <c r="L1562">
        <v>1031.3320000000001</v>
      </c>
      <c r="M1562">
        <v>1039.5160000000001</v>
      </c>
      <c r="N1562">
        <v>1052.126</v>
      </c>
      <c r="O1562">
        <v>1005.112</v>
      </c>
      <c r="P1562">
        <v>1263.5329999999999</v>
      </c>
      <c r="Q1562">
        <v>1679.2190000000001</v>
      </c>
      <c r="R1562">
        <v>1892.875</v>
      </c>
      <c r="S1562">
        <v>2274.7739999999999</v>
      </c>
      <c r="T1562">
        <v>2550.9349999999999</v>
      </c>
      <c r="U1562">
        <v>2801.2269999999999</v>
      </c>
      <c r="V1562">
        <v>2988.2339999999999</v>
      </c>
      <c r="W1562">
        <v>3187.0590000000002</v>
      </c>
      <c r="X1562">
        <v>3333.2809999999999</v>
      </c>
      <c r="Y1562">
        <v>3465.6219999999998</v>
      </c>
      <c r="Z1562">
        <v>3560.5340000000001</v>
      </c>
      <c r="AA1562">
        <v>3677.4789999999998</v>
      </c>
      <c r="AB1562">
        <v>3687.1489999999999</v>
      </c>
      <c r="AC1562">
        <v>3466.4</v>
      </c>
      <c r="AD1562">
        <v>3359.1390000000001</v>
      </c>
      <c r="AE1562">
        <v>2590.348</v>
      </c>
      <c r="AF1562">
        <v>1243.6759999999999</v>
      </c>
      <c r="AG1562">
        <v>1017.1950000000001</v>
      </c>
      <c r="AH1562">
        <v>70.759860000000003</v>
      </c>
      <c r="AI1562">
        <v>70</v>
      </c>
      <c r="AJ1562">
        <v>68.388159999999999</v>
      </c>
      <c r="AK1562">
        <v>67.371709999999993</v>
      </c>
      <c r="AL1562">
        <v>66.595399999999998</v>
      </c>
      <c r="AM1562">
        <v>65.914469999999994</v>
      </c>
      <c r="AN1562">
        <v>66.736840000000001</v>
      </c>
      <c r="AO1562">
        <v>71.398030000000006</v>
      </c>
      <c r="AP1562">
        <v>77.796049999999994</v>
      </c>
      <c r="AQ1562">
        <v>83.608549999999994</v>
      </c>
      <c r="AR1562">
        <v>88.184209999999993</v>
      </c>
      <c r="AS1562">
        <v>91.144739999999999</v>
      </c>
      <c r="AT1562">
        <v>93.717100000000002</v>
      </c>
      <c r="AU1562">
        <v>96.108549999999994</v>
      </c>
      <c r="AV1562">
        <v>97.625</v>
      </c>
      <c r="AW1562">
        <v>98.730260000000001</v>
      </c>
      <c r="AX1562">
        <v>99.345399999999998</v>
      </c>
      <c r="AY1562">
        <v>99.253290000000007</v>
      </c>
      <c r="AZ1562">
        <v>97.766450000000006</v>
      </c>
      <c r="BA1562">
        <v>92.759860000000003</v>
      </c>
      <c r="BB1562">
        <v>85.845399999999998</v>
      </c>
      <c r="BC1562">
        <v>80.638159999999999</v>
      </c>
      <c r="BD1562">
        <v>77.115139999999997</v>
      </c>
      <c r="BE1562">
        <v>74.93092</v>
      </c>
      <c r="BF1562">
        <v>-687.75350000000003</v>
      </c>
      <c r="BG1562">
        <v>646.38969999999995</v>
      </c>
      <c r="BH1562">
        <v>0</v>
      </c>
      <c r="BI1562">
        <v>0</v>
      </c>
      <c r="BJ1562">
        <v>0</v>
      </c>
    </row>
    <row r="1563" spans="1:62" x14ac:dyDescent="0.25">
      <c r="A1563" t="s">
        <v>37</v>
      </c>
      <c r="B1563" t="s">
        <v>25</v>
      </c>
      <c r="C1563" t="s">
        <v>3</v>
      </c>
      <c r="D1563" t="s">
        <v>101</v>
      </c>
      <c r="E1563" t="s">
        <v>127</v>
      </c>
      <c r="F1563" t="s">
        <v>33</v>
      </c>
      <c r="G1563">
        <v>2022</v>
      </c>
      <c r="H1563">
        <v>8</v>
      </c>
      <c r="I1563">
        <v>73.193370000000002</v>
      </c>
      <c r="J1563">
        <v>1114.4849999999999</v>
      </c>
      <c r="K1563">
        <v>1073.645</v>
      </c>
      <c r="L1563">
        <v>1077.723</v>
      </c>
      <c r="M1563">
        <v>1077.3340000000001</v>
      </c>
      <c r="N1563">
        <v>1079.9690000000001</v>
      </c>
      <c r="O1563">
        <v>1067.213</v>
      </c>
      <c r="P1563">
        <v>1406.377</v>
      </c>
      <c r="Q1563">
        <v>1725.751</v>
      </c>
      <c r="R1563">
        <v>1989.98</v>
      </c>
      <c r="S1563">
        <v>2330.2869999999998</v>
      </c>
      <c r="T1563">
        <v>2682.8620000000001</v>
      </c>
      <c r="U1563">
        <v>2943.8040000000001</v>
      </c>
      <c r="V1563">
        <v>3137.64</v>
      </c>
      <c r="W1563">
        <v>3347.4110000000001</v>
      </c>
      <c r="X1563">
        <v>3520.06</v>
      </c>
      <c r="Y1563">
        <v>3662.9549999999999</v>
      </c>
      <c r="Z1563">
        <v>3768.4810000000002</v>
      </c>
      <c r="AA1563">
        <v>3924.058</v>
      </c>
      <c r="AB1563">
        <v>3962.41</v>
      </c>
      <c r="AC1563">
        <v>3727.8420000000001</v>
      </c>
      <c r="AD1563">
        <v>3571.114</v>
      </c>
      <c r="AE1563">
        <v>2757.7220000000002</v>
      </c>
      <c r="AF1563">
        <v>1384.431</v>
      </c>
      <c r="AG1563">
        <v>1177.6510000000001</v>
      </c>
      <c r="AH1563">
        <v>72.924340000000001</v>
      </c>
      <c r="AI1563">
        <v>71.789469999999994</v>
      </c>
      <c r="AJ1563">
        <v>70.226969999999994</v>
      </c>
      <c r="AK1563">
        <v>68.99342</v>
      </c>
      <c r="AL1563">
        <v>67.710530000000006</v>
      </c>
      <c r="AM1563">
        <v>66.786190000000005</v>
      </c>
      <c r="AN1563">
        <v>66.651309999999995</v>
      </c>
      <c r="AO1563">
        <v>70.121709999999993</v>
      </c>
      <c r="AP1563">
        <v>75.677639999999997</v>
      </c>
      <c r="AQ1563">
        <v>80.957239999999999</v>
      </c>
      <c r="AR1563">
        <v>85.75</v>
      </c>
      <c r="AS1563">
        <v>89.233549999999994</v>
      </c>
      <c r="AT1563">
        <v>91.861840000000001</v>
      </c>
      <c r="AU1563">
        <v>93.509860000000003</v>
      </c>
      <c r="AV1563">
        <v>95.032899999999998</v>
      </c>
      <c r="AW1563">
        <v>96.421049999999994</v>
      </c>
      <c r="AX1563">
        <v>97.394739999999999</v>
      </c>
      <c r="AY1563">
        <v>97.144739999999999</v>
      </c>
      <c r="AZ1563">
        <v>94.940790000000007</v>
      </c>
      <c r="BA1563">
        <v>89.424340000000001</v>
      </c>
      <c r="BB1563">
        <v>83.595399999999998</v>
      </c>
      <c r="BC1563">
        <v>80.016450000000006</v>
      </c>
      <c r="BD1563">
        <v>77.134860000000003</v>
      </c>
      <c r="BE1563">
        <v>75.266450000000006</v>
      </c>
      <c r="BF1563">
        <v>-723.95100000000002</v>
      </c>
      <c r="BG1563">
        <v>716.22130000000004</v>
      </c>
      <c r="BH1563">
        <v>0</v>
      </c>
      <c r="BI1563">
        <v>0</v>
      </c>
      <c r="BJ1563">
        <v>0</v>
      </c>
    </row>
    <row r="1564" spans="1:62" x14ac:dyDescent="0.25">
      <c r="A1564" t="s">
        <v>37</v>
      </c>
      <c r="B1564" t="s">
        <v>25</v>
      </c>
      <c r="C1564" t="s">
        <v>3</v>
      </c>
      <c r="D1564" t="s">
        <v>101</v>
      </c>
      <c r="E1564" t="s">
        <v>127</v>
      </c>
      <c r="F1564" t="s">
        <v>33</v>
      </c>
      <c r="G1564">
        <v>2022</v>
      </c>
      <c r="H1564">
        <v>9</v>
      </c>
      <c r="I1564">
        <v>62.214370000000002</v>
      </c>
      <c r="J1564">
        <v>959.09469999999999</v>
      </c>
      <c r="K1564">
        <v>950.57619999999997</v>
      </c>
      <c r="L1564">
        <v>966.03020000000004</v>
      </c>
      <c r="M1564">
        <v>978.85350000000005</v>
      </c>
      <c r="N1564">
        <v>992.00580000000002</v>
      </c>
      <c r="O1564">
        <v>986.47289999999998</v>
      </c>
      <c r="P1564">
        <v>1213.796</v>
      </c>
      <c r="Q1564">
        <v>1434.057</v>
      </c>
      <c r="R1564">
        <v>1653.6089999999999</v>
      </c>
      <c r="S1564">
        <v>1906.4059999999999</v>
      </c>
      <c r="T1564">
        <v>2145.3609999999999</v>
      </c>
      <c r="U1564">
        <v>2327.2919999999999</v>
      </c>
      <c r="V1564">
        <v>2471.4520000000002</v>
      </c>
      <c r="W1564">
        <v>2608.279</v>
      </c>
      <c r="X1564">
        <v>2744.4050000000002</v>
      </c>
      <c r="Y1564">
        <v>2864.2829999999999</v>
      </c>
      <c r="Z1564">
        <v>2947.2689999999998</v>
      </c>
      <c r="AA1564">
        <v>3084.1190000000001</v>
      </c>
      <c r="AB1564">
        <v>3062.6010000000001</v>
      </c>
      <c r="AC1564">
        <v>2923.8009999999999</v>
      </c>
      <c r="AD1564">
        <v>2743.8069999999998</v>
      </c>
      <c r="AE1564">
        <v>2155.0329999999999</v>
      </c>
      <c r="AF1564">
        <v>1079.595</v>
      </c>
      <c r="AG1564">
        <v>896.44560000000001</v>
      </c>
      <c r="AH1564">
        <v>70.167760000000001</v>
      </c>
      <c r="AI1564">
        <v>69.286190000000005</v>
      </c>
      <c r="AJ1564">
        <v>67.967100000000002</v>
      </c>
      <c r="AK1564">
        <v>66.871709999999993</v>
      </c>
      <c r="AL1564">
        <v>65.75658</v>
      </c>
      <c r="AM1564">
        <v>65.052639999999997</v>
      </c>
      <c r="AN1564">
        <v>64.559209999999993</v>
      </c>
      <c r="AO1564">
        <v>66.746709999999993</v>
      </c>
      <c r="AP1564">
        <v>72.625</v>
      </c>
      <c r="AQ1564">
        <v>78.56908</v>
      </c>
      <c r="AR1564">
        <v>84.157899999999998</v>
      </c>
      <c r="AS1564">
        <v>88.016450000000006</v>
      </c>
      <c r="AT1564">
        <v>90.460530000000006</v>
      </c>
      <c r="AU1564">
        <v>92.934209999999993</v>
      </c>
      <c r="AV1564">
        <v>94.75658</v>
      </c>
      <c r="AW1564">
        <v>95.55592</v>
      </c>
      <c r="AX1564">
        <v>95.736840000000001</v>
      </c>
      <c r="AY1564">
        <v>94.782899999999998</v>
      </c>
      <c r="AZ1564">
        <v>91.111840000000001</v>
      </c>
      <c r="BA1564">
        <v>83.509860000000003</v>
      </c>
      <c r="BB1564">
        <v>78.375</v>
      </c>
      <c r="BC1564">
        <v>75.24342</v>
      </c>
      <c r="BD1564">
        <v>73.371709999999993</v>
      </c>
      <c r="BE1564">
        <v>71.726969999999994</v>
      </c>
      <c r="BF1564">
        <v>-615.35839999999996</v>
      </c>
      <c r="BG1564">
        <v>517.46979999999996</v>
      </c>
      <c r="BH1564">
        <v>0</v>
      </c>
      <c r="BI1564">
        <v>0</v>
      </c>
      <c r="BJ1564">
        <v>0</v>
      </c>
    </row>
    <row r="1565" spans="1:62" x14ac:dyDescent="0.25">
      <c r="A1565" t="s">
        <v>37</v>
      </c>
      <c r="B1565" t="s">
        <v>25</v>
      </c>
      <c r="C1565" t="s">
        <v>3</v>
      </c>
      <c r="D1565" t="s">
        <v>101</v>
      </c>
      <c r="E1565" t="s">
        <v>127</v>
      </c>
      <c r="F1565" t="s">
        <v>33</v>
      </c>
      <c r="G1565">
        <v>2022</v>
      </c>
      <c r="H1565">
        <v>10</v>
      </c>
      <c r="I1565">
        <v>56.72486</v>
      </c>
      <c r="J1565">
        <v>966.47760000000005</v>
      </c>
      <c r="K1565">
        <v>966.61379999999997</v>
      </c>
      <c r="L1565">
        <v>978.26760000000002</v>
      </c>
      <c r="M1565">
        <v>990.5838</v>
      </c>
      <c r="N1565">
        <v>1011.895</v>
      </c>
      <c r="O1565">
        <v>1043.1030000000001</v>
      </c>
      <c r="P1565">
        <v>1133.194</v>
      </c>
      <c r="Q1565">
        <v>1348.5940000000001</v>
      </c>
      <c r="R1565">
        <v>1488.29</v>
      </c>
      <c r="S1565">
        <v>1628.9829999999999</v>
      </c>
      <c r="T1565">
        <v>1768.9549999999999</v>
      </c>
      <c r="U1565">
        <v>1899.6420000000001</v>
      </c>
      <c r="V1565">
        <v>1966.556</v>
      </c>
      <c r="W1565">
        <v>2003.365</v>
      </c>
      <c r="X1565">
        <v>2065.846</v>
      </c>
      <c r="Y1565">
        <v>2147.2240000000002</v>
      </c>
      <c r="Z1565">
        <v>2232.433</v>
      </c>
      <c r="AA1565">
        <v>2306.422</v>
      </c>
      <c r="AB1565">
        <v>2323.4699999999998</v>
      </c>
      <c r="AC1565">
        <v>2271.047</v>
      </c>
      <c r="AD1565">
        <v>2176.8719999999998</v>
      </c>
      <c r="AE1565">
        <v>1734.37</v>
      </c>
      <c r="AF1565">
        <v>1016.168</v>
      </c>
      <c r="AG1565">
        <v>855.87099999999998</v>
      </c>
      <c r="AH1565">
        <v>63.875</v>
      </c>
      <c r="AI1565">
        <v>63.046050000000001</v>
      </c>
      <c r="AJ1565">
        <v>61.80921</v>
      </c>
      <c r="AK1565">
        <v>60.12171</v>
      </c>
      <c r="AL1565">
        <v>58.957239999999999</v>
      </c>
      <c r="AM1565">
        <v>58.171050000000001</v>
      </c>
      <c r="AN1565">
        <v>57.595390000000002</v>
      </c>
      <c r="AO1565">
        <v>57.713819999999998</v>
      </c>
      <c r="AP1565">
        <v>62.286180000000002</v>
      </c>
      <c r="AQ1565">
        <v>68.282899999999998</v>
      </c>
      <c r="AR1565">
        <v>73.450659999999999</v>
      </c>
      <c r="AS1565">
        <v>77.164469999999994</v>
      </c>
      <c r="AT1565">
        <v>80.18092</v>
      </c>
      <c r="AU1565">
        <v>82.00658</v>
      </c>
      <c r="AV1565">
        <v>83.078950000000006</v>
      </c>
      <c r="AW1565">
        <v>83.115139999999997</v>
      </c>
      <c r="AX1565">
        <v>82.246709999999993</v>
      </c>
      <c r="AY1565">
        <v>79.934209999999993</v>
      </c>
      <c r="AZ1565">
        <v>74.822360000000003</v>
      </c>
      <c r="BA1565">
        <v>70.177639999999997</v>
      </c>
      <c r="BB1565">
        <v>66.99342</v>
      </c>
      <c r="BC1565">
        <v>64.960530000000006</v>
      </c>
      <c r="BD1565">
        <v>63.69079</v>
      </c>
      <c r="BE1565">
        <v>62.638159999999999</v>
      </c>
      <c r="BF1565">
        <v>-561.06209999999999</v>
      </c>
      <c r="BG1565">
        <v>430.18040000000002</v>
      </c>
      <c r="BH1565">
        <v>0</v>
      </c>
      <c r="BI1565">
        <v>0</v>
      </c>
      <c r="BJ1565">
        <v>0</v>
      </c>
    </row>
    <row r="1566" spans="1:62" x14ac:dyDescent="0.25">
      <c r="A1566" t="s">
        <v>37</v>
      </c>
      <c r="B1566" t="s">
        <v>25</v>
      </c>
      <c r="C1566" t="s">
        <v>3</v>
      </c>
      <c r="D1566" t="s">
        <v>101</v>
      </c>
      <c r="E1566" t="s">
        <v>127</v>
      </c>
      <c r="F1566" t="s">
        <v>31</v>
      </c>
      <c r="G1566">
        <v>2019</v>
      </c>
      <c r="H1566">
        <v>8</v>
      </c>
      <c r="I1566">
        <v>38</v>
      </c>
      <c r="J1566">
        <v>570.54129999999998</v>
      </c>
      <c r="K1566">
        <v>553.97299999999996</v>
      </c>
      <c r="L1566">
        <v>561.09789999999998</v>
      </c>
      <c r="M1566">
        <v>558.35680000000002</v>
      </c>
      <c r="N1566">
        <v>559.34429999999998</v>
      </c>
      <c r="O1566">
        <v>552.88319999999999</v>
      </c>
      <c r="P1566">
        <v>731.178</v>
      </c>
      <c r="Q1566">
        <v>890.82140000000004</v>
      </c>
      <c r="R1566">
        <v>1034.3320000000001</v>
      </c>
      <c r="S1566">
        <v>1208.575</v>
      </c>
      <c r="T1566">
        <v>1389.7249999999999</v>
      </c>
      <c r="U1566">
        <v>1523.0150000000001</v>
      </c>
      <c r="V1566">
        <v>1625.2080000000001</v>
      </c>
      <c r="W1566">
        <v>1731.83</v>
      </c>
      <c r="X1566">
        <v>1823.49</v>
      </c>
      <c r="Y1566">
        <v>1902.1610000000001</v>
      </c>
      <c r="Z1566">
        <v>1964.2159999999999</v>
      </c>
      <c r="AA1566">
        <v>2035.442</v>
      </c>
      <c r="AB1566">
        <v>2054.172</v>
      </c>
      <c r="AC1566">
        <v>1934.3420000000001</v>
      </c>
      <c r="AD1566">
        <v>1853.2929999999999</v>
      </c>
      <c r="AE1566">
        <v>1432.866</v>
      </c>
      <c r="AF1566">
        <v>711.8383</v>
      </c>
      <c r="AG1566">
        <v>592.75570000000005</v>
      </c>
      <c r="AH1566">
        <v>71.778790000000001</v>
      </c>
      <c r="AI1566">
        <v>70.799340000000001</v>
      </c>
      <c r="AJ1566">
        <v>69.291110000000003</v>
      </c>
      <c r="AK1566">
        <v>68.205590000000001</v>
      </c>
      <c r="AL1566">
        <v>67.132400000000004</v>
      </c>
      <c r="AM1566">
        <v>66.275490000000005</v>
      </c>
      <c r="AN1566">
        <v>66.550989999999999</v>
      </c>
      <c r="AO1566">
        <v>70.249179999999996</v>
      </c>
      <c r="AP1566">
        <v>76.029600000000002</v>
      </c>
      <c r="AQ1566">
        <v>81.453130000000002</v>
      </c>
      <c r="AR1566">
        <v>86.177639999999997</v>
      </c>
      <c r="AS1566">
        <v>89.501649999999998</v>
      </c>
      <c r="AT1566">
        <v>92.039469999999994</v>
      </c>
      <c r="AU1566">
        <v>94.209699999999998</v>
      </c>
      <c r="AV1566">
        <v>95.895560000000003</v>
      </c>
      <c r="AW1566">
        <v>96.953969999999998</v>
      </c>
      <c r="AX1566">
        <v>97.444100000000006</v>
      </c>
      <c r="AY1566">
        <v>97.037840000000003</v>
      </c>
      <c r="AZ1566">
        <v>94.800179999999997</v>
      </c>
      <c r="BA1566">
        <v>89.030429999999996</v>
      </c>
      <c r="BB1566">
        <v>82.851969999999994</v>
      </c>
      <c r="BC1566">
        <v>78.650490000000005</v>
      </c>
      <c r="BD1566">
        <v>75.874179999999996</v>
      </c>
      <c r="BE1566">
        <v>73.967929999999996</v>
      </c>
      <c r="BF1566">
        <v>-375.85559999999998</v>
      </c>
      <c r="BG1566">
        <v>193.0505</v>
      </c>
      <c r="BH1566">
        <v>0</v>
      </c>
      <c r="BI1566">
        <v>0</v>
      </c>
      <c r="BJ1566">
        <v>0</v>
      </c>
    </row>
    <row r="1567" spans="1:62" x14ac:dyDescent="0.25">
      <c r="A1567" t="s">
        <v>37</v>
      </c>
      <c r="B1567" t="s">
        <v>25</v>
      </c>
      <c r="C1567" t="s">
        <v>3</v>
      </c>
      <c r="D1567" t="s">
        <v>101</v>
      </c>
      <c r="E1567" t="s">
        <v>127</v>
      </c>
      <c r="F1567" t="s">
        <v>31</v>
      </c>
      <c r="G1567">
        <v>2020</v>
      </c>
      <c r="H1567">
        <v>8</v>
      </c>
      <c r="I1567">
        <v>65.874039999999994</v>
      </c>
      <c r="J1567">
        <v>989.0489</v>
      </c>
      <c r="K1567">
        <v>960.32740000000001</v>
      </c>
      <c r="L1567">
        <v>972.67849999999999</v>
      </c>
      <c r="M1567">
        <v>967.92679999999996</v>
      </c>
      <c r="N1567">
        <v>969.63869999999997</v>
      </c>
      <c r="O1567">
        <v>958.43799999999999</v>
      </c>
      <c r="P1567">
        <v>1267.5170000000001</v>
      </c>
      <c r="Q1567">
        <v>1544.2629999999999</v>
      </c>
      <c r="R1567">
        <v>1793.0429999999999</v>
      </c>
      <c r="S1567">
        <v>2095.098</v>
      </c>
      <c r="T1567">
        <v>2409.127</v>
      </c>
      <c r="U1567">
        <v>2640.1889999999999</v>
      </c>
      <c r="V1567">
        <v>2817.3440000000001</v>
      </c>
      <c r="W1567">
        <v>3002.1759999999999</v>
      </c>
      <c r="X1567">
        <v>3161.07</v>
      </c>
      <c r="Y1567">
        <v>3297.4479999999999</v>
      </c>
      <c r="Z1567">
        <v>3405.0230000000001</v>
      </c>
      <c r="AA1567">
        <v>3528.4940000000001</v>
      </c>
      <c r="AB1567">
        <v>3560.9630000000002</v>
      </c>
      <c r="AC1567">
        <v>3353.2350000000001</v>
      </c>
      <c r="AD1567">
        <v>3212.7350000000001</v>
      </c>
      <c r="AE1567">
        <v>2483.9119999999998</v>
      </c>
      <c r="AF1567">
        <v>1233.991</v>
      </c>
      <c r="AG1567">
        <v>1027.558</v>
      </c>
      <c r="AH1567">
        <v>71.778790000000001</v>
      </c>
      <c r="AI1567">
        <v>70.799340000000001</v>
      </c>
      <c r="AJ1567">
        <v>69.291110000000003</v>
      </c>
      <c r="AK1567">
        <v>68.205590000000001</v>
      </c>
      <c r="AL1567">
        <v>67.132400000000004</v>
      </c>
      <c r="AM1567">
        <v>66.275490000000005</v>
      </c>
      <c r="AN1567">
        <v>66.550989999999999</v>
      </c>
      <c r="AO1567">
        <v>70.249179999999996</v>
      </c>
      <c r="AP1567">
        <v>76.029600000000002</v>
      </c>
      <c r="AQ1567">
        <v>81.453130000000002</v>
      </c>
      <c r="AR1567">
        <v>86.177639999999997</v>
      </c>
      <c r="AS1567">
        <v>89.501649999999998</v>
      </c>
      <c r="AT1567">
        <v>92.039469999999994</v>
      </c>
      <c r="AU1567">
        <v>94.209699999999998</v>
      </c>
      <c r="AV1567">
        <v>95.895560000000003</v>
      </c>
      <c r="AW1567">
        <v>96.953969999999998</v>
      </c>
      <c r="AX1567">
        <v>97.444100000000006</v>
      </c>
      <c r="AY1567">
        <v>97.037840000000003</v>
      </c>
      <c r="AZ1567">
        <v>94.800179999999997</v>
      </c>
      <c r="BA1567">
        <v>89.030429999999996</v>
      </c>
      <c r="BB1567">
        <v>82.851969999999994</v>
      </c>
      <c r="BC1567">
        <v>78.650490000000005</v>
      </c>
      <c r="BD1567">
        <v>75.874179999999996</v>
      </c>
      <c r="BE1567">
        <v>73.967929999999996</v>
      </c>
      <c r="BF1567">
        <v>-651.55600000000004</v>
      </c>
      <c r="BG1567">
        <v>580.13919999999996</v>
      </c>
      <c r="BH1567">
        <v>0</v>
      </c>
      <c r="BI1567">
        <v>0</v>
      </c>
      <c r="BJ1567">
        <v>0</v>
      </c>
    </row>
    <row r="1568" spans="1:62" x14ac:dyDescent="0.25">
      <c r="A1568" t="s">
        <v>37</v>
      </c>
      <c r="B1568" t="s">
        <v>25</v>
      </c>
      <c r="C1568" t="s">
        <v>3</v>
      </c>
      <c r="D1568" t="s">
        <v>101</v>
      </c>
      <c r="E1568" t="s">
        <v>127</v>
      </c>
      <c r="F1568" t="s">
        <v>31</v>
      </c>
      <c r="G1568">
        <v>2021</v>
      </c>
      <c r="H1568">
        <v>8</v>
      </c>
      <c r="I1568">
        <v>69.533709999999999</v>
      </c>
      <c r="J1568">
        <v>1043.9960000000001</v>
      </c>
      <c r="K1568">
        <v>1013.679</v>
      </c>
      <c r="L1568">
        <v>1026.7159999999999</v>
      </c>
      <c r="M1568">
        <v>1021.7</v>
      </c>
      <c r="N1568">
        <v>1023.5069999999999</v>
      </c>
      <c r="O1568">
        <v>1011.6849999999999</v>
      </c>
      <c r="P1568">
        <v>1337.9349999999999</v>
      </c>
      <c r="Q1568">
        <v>1630.056</v>
      </c>
      <c r="R1568">
        <v>1892.6559999999999</v>
      </c>
      <c r="S1568">
        <v>2211.4920000000002</v>
      </c>
      <c r="T1568">
        <v>2542.9670000000001</v>
      </c>
      <c r="U1568">
        <v>2786.866</v>
      </c>
      <c r="V1568">
        <v>2973.8629999999998</v>
      </c>
      <c r="W1568">
        <v>3168.9630000000002</v>
      </c>
      <c r="X1568">
        <v>3336.6849999999999</v>
      </c>
      <c r="Y1568">
        <v>3480.6390000000001</v>
      </c>
      <c r="Z1568">
        <v>3594.1909999999998</v>
      </c>
      <c r="AA1568">
        <v>3724.5210000000002</v>
      </c>
      <c r="AB1568">
        <v>3758.7939999999999</v>
      </c>
      <c r="AC1568">
        <v>3539.5259999999998</v>
      </c>
      <c r="AD1568">
        <v>3391.22</v>
      </c>
      <c r="AE1568">
        <v>2621.9070000000002</v>
      </c>
      <c r="AF1568">
        <v>1302.546</v>
      </c>
      <c r="AG1568">
        <v>1084.645</v>
      </c>
      <c r="AH1568">
        <v>71.778790000000001</v>
      </c>
      <c r="AI1568">
        <v>70.799340000000001</v>
      </c>
      <c r="AJ1568">
        <v>69.291110000000003</v>
      </c>
      <c r="AK1568">
        <v>68.205590000000001</v>
      </c>
      <c r="AL1568">
        <v>67.132400000000004</v>
      </c>
      <c r="AM1568">
        <v>66.275490000000005</v>
      </c>
      <c r="AN1568">
        <v>66.550989999999999</v>
      </c>
      <c r="AO1568">
        <v>70.249179999999996</v>
      </c>
      <c r="AP1568">
        <v>76.029600000000002</v>
      </c>
      <c r="AQ1568">
        <v>81.453130000000002</v>
      </c>
      <c r="AR1568">
        <v>86.177639999999997</v>
      </c>
      <c r="AS1568">
        <v>89.501649999999998</v>
      </c>
      <c r="AT1568">
        <v>92.039469999999994</v>
      </c>
      <c r="AU1568">
        <v>94.209699999999998</v>
      </c>
      <c r="AV1568">
        <v>95.895560000000003</v>
      </c>
      <c r="AW1568">
        <v>96.953969999999998</v>
      </c>
      <c r="AX1568">
        <v>97.444100000000006</v>
      </c>
      <c r="AY1568">
        <v>97.037840000000003</v>
      </c>
      <c r="AZ1568">
        <v>94.800179999999997</v>
      </c>
      <c r="BA1568">
        <v>89.030429999999996</v>
      </c>
      <c r="BB1568">
        <v>82.851969999999994</v>
      </c>
      <c r="BC1568">
        <v>78.650490000000005</v>
      </c>
      <c r="BD1568">
        <v>75.874179999999996</v>
      </c>
      <c r="BE1568">
        <v>73.967929999999996</v>
      </c>
      <c r="BF1568">
        <v>-687.75350000000003</v>
      </c>
      <c r="BG1568">
        <v>646.38969999999995</v>
      </c>
      <c r="BH1568">
        <v>0</v>
      </c>
      <c r="BI1568">
        <v>0</v>
      </c>
      <c r="BJ1568">
        <v>0</v>
      </c>
    </row>
    <row r="1569" spans="1:62" x14ac:dyDescent="0.25">
      <c r="A1569" t="s">
        <v>37</v>
      </c>
      <c r="B1569" t="s">
        <v>25</v>
      </c>
      <c r="C1569" t="s">
        <v>3</v>
      </c>
      <c r="D1569" t="s">
        <v>101</v>
      </c>
      <c r="E1569" t="s">
        <v>127</v>
      </c>
      <c r="F1569" t="s">
        <v>31</v>
      </c>
      <c r="G1569">
        <v>2022</v>
      </c>
      <c r="H1569">
        <v>8</v>
      </c>
      <c r="I1569">
        <v>73.193370000000002</v>
      </c>
      <c r="J1569">
        <v>1098.943</v>
      </c>
      <c r="K1569">
        <v>1067.03</v>
      </c>
      <c r="L1569">
        <v>1080.7539999999999</v>
      </c>
      <c r="M1569">
        <v>1075.4739999999999</v>
      </c>
      <c r="N1569">
        <v>1077.376</v>
      </c>
      <c r="O1569">
        <v>1064.931</v>
      </c>
      <c r="P1569">
        <v>1408.3520000000001</v>
      </c>
      <c r="Q1569">
        <v>1715.848</v>
      </c>
      <c r="R1569">
        <v>1992.27</v>
      </c>
      <c r="S1569">
        <v>2327.8870000000002</v>
      </c>
      <c r="T1569">
        <v>2676.808</v>
      </c>
      <c r="U1569">
        <v>2933.5430000000001</v>
      </c>
      <c r="V1569">
        <v>3130.3820000000001</v>
      </c>
      <c r="W1569">
        <v>3335.75</v>
      </c>
      <c r="X1569">
        <v>3512.3</v>
      </c>
      <c r="Y1569">
        <v>3663.8310000000001</v>
      </c>
      <c r="Z1569">
        <v>3783.3589999999999</v>
      </c>
      <c r="AA1569">
        <v>3920.5479999999998</v>
      </c>
      <c r="AB1569">
        <v>3956.6260000000002</v>
      </c>
      <c r="AC1569">
        <v>3725.817</v>
      </c>
      <c r="AD1569">
        <v>3569.7049999999999</v>
      </c>
      <c r="AE1569">
        <v>2759.9029999999998</v>
      </c>
      <c r="AF1569">
        <v>1371.1010000000001</v>
      </c>
      <c r="AG1569">
        <v>1141.731</v>
      </c>
      <c r="AH1569">
        <v>71.778790000000001</v>
      </c>
      <c r="AI1569">
        <v>70.799340000000001</v>
      </c>
      <c r="AJ1569">
        <v>69.291110000000003</v>
      </c>
      <c r="AK1569">
        <v>68.205590000000001</v>
      </c>
      <c r="AL1569">
        <v>67.132400000000004</v>
      </c>
      <c r="AM1569">
        <v>66.275490000000005</v>
      </c>
      <c r="AN1569">
        <v>66.550989999999999</v>
      </c>
      <c r="AO1569">
        <v>70.249179999999996</v>
      </c>
      <c r="AP1569">
        <v>76.029600000000002</v>
      </c>
      <c r="AQ1569">
        <v>81.453130000000002</v>
      </c>
      <c r="AR1569">
        <v>86.177639999999997</v>
      </c>
      <c r="AS1569">
        <v>89.501649999999998</v>
      </c>
      <c r="AT1569">
        <v>92.039469999999994</v>
      </c>
      <c r="AU1569">
        <v>94.209699999999998</v>
      </c>
      <c r="AV1569">
        <v>95.895560000000003</v>
      </c>
      <c r="AW1569">
        <v>96.953969999999998</v>
      </c>
      <c r="AX1569">
        <v>97.444100000000006</v>
      </c>
      <c r="AY1569">
        <v>97.037840000000003</v>
      </c>
      <c r="AZ1569">
        <v>94.800179999999997</v>
      </c>
      <c r="BA1569">
        <v>89.030429999999996</v>
      </c>
      <c r="BB1569">
        <v>82.851969999999994</v>
      </c>
      <c r="BC1569">
        <v>78.650490000000005</v>
      </c>
      <c r="BD1569">
        <v>75.874179999999996</v>
      </c>
      <c r="BE1569">
        <v>73.967929999999996</v>
      </c>
      <c r="BF1569">
        <v>-723.95100000000002</v>
      </c>
      <c r="BG1569">
        <v>716.22130000000004</v>
      </c>
      <c r="BH1569">
        <v>0</v>
      </c>
      <c r="BI1569">
        <v>0</v>
      </c>
      <c r="BJ1569">
        <v>0</v>
      </c>
    </row>
    <row r="1570" spans="1:62" x14ac:dyDescent="0.25">
      <c r="A1570" t="s">
        <v>37</v>
      </c>
      <c r="B1570" t="s">
        <v>25</v>
      </c>
      <c r="C1570" t="s">
        <v>5</v>
      </c>
      <c r="D1570" t="s">
        <v>126</v>
      </c>
      <c r="E1570" t="s">
        <v>100</v>
      </c>
      <c r="F1570" t="s">
        <v>33</v>
      </c>
      <c r="G1570">
        <v>2019</v>
      </c>
      <c r="H1570">
        <v>5</v>
      </c>
      <c r="I1570">
        <v>37</v>
      </c>
      <c r="J1570">
        <v>560.54160000000002</v>
      </c>
      <c r="K1570">
        <v>561.68629999999996</v>
      </c>
      <c r="L1570">
        <v>592.3193</v>
      </c>
      <c r="M1570">
        <v>618.78359999999998</v>
      </c>
      <c r="N1570">
        <v>619.23159999999996</v>
      </c>
      <c r="O1570">
        <v>663.91639999999995</v>
      </c>
      <c r="P1570">
        <v>852.76350000000002</v>
      </c>
      <c r="Q1570">
        <v>972.57680000000005</v>
      </c>
      <c r="R1570">
        <v>1137.3150000000001</v>
      </c>
      <c r="S1570">
        <v>1219.8030000000001</v>
      </c>
      <c r="T1570">
        <v>1516.008</v>
      </c>
      <c r="U1570">
        <v>1684.9110000000001</v>
      </c>
      <c r="V1570">
        <v>1785.72</v>
      </c>
      <c r="W1570">
        <v>1877.019</v>
      </c>
      <c r="X1570">
        <v>1951.5329999999999</v>
      </c>
      <c r="Y1570">
        <v>1991.7550000000001</v>
      </c>
      <c r="Z1570">
        <v>2044.201</v>
      </c>
      <c r="AA1570">
        <v>2062.5889999999999</v>
      </c>
      <c r="AB1570">
        <v>2094.9029999999998</v>
      </c>
      <c r="AC1570">
        <v>2007.4490000000001</v>
      </c>
      <c r="AD1570">
        <v>1789.8630000000001</v>
      </c>
      <c r="AE1570">
        <v>1330.5930000000001</v>
      </c>
      <c r="AF1570">
        <v>744.64520000000005</v>
      </c>
      <c r="AG1570">
        <v>538.39649999999995</v>
      </c>
      <c r="AH1570">
        <v>75.6554</v>
      </c>
      <c r="AI1570">
        <v>73.658779999999993</v>
      </c>
      <c r="AJ1570">
        <v>72.182429999999997</v>
      </c>
      <c r="AK1570">
        <v>70.71284</v>
      </c>
      <c r="AL1570">
        <v>69.46284</v>
      </c>
      <c r="AM1570">
        <v>68.016890000000004</v>
      </c>
      <c r="AN1570">
        <v>67.66216</v>
      </c>
      <c r="AO1570">
        <v>70.959460000000007</v>
      </c>
      <c r="AP1570">
        <v>75.53716</v>
      </c>
      <c r="AQ1570">
        <v>79.601349999999996</v>
      </c>
      <c r="AR1570">
        <v>83.7804</v>
      </c>
      <c r="AS1570">
        <v>87.222980000000007</v>
      </c>
      <c r="AT1570">
        <v>90.442570000000003</v>
      </c>
      <c r="AU1570">
        <v>93.266890000000004</v>
      </c>
      <c r="AV1570">
        <v>95.550669999999997</v>
      </c>
      <c r="AW1570">
        <v>97.2196</v>
      </c>
      <c r="AX1570">
        <v>97.797290000000004</v>
      </c>
      <c r="AY1570">
        <v>97.2196</v>
      </c>
      <c r="AZ1570">
        <v>94.945949999999996</v>
      </c>
      <c r="BA1570">
        <v>91.432429999999997</v>
      </c>
      <c r="BB1570">
        <v>86.648650000000004</v>
      </c>
      <c r="BC1570">
        <v>82.777019999999993</v>
      </c>
      <c r="BD1570">
        <v>80.297290000000004</v>
      </c>
      <c r="BE1570">
        <v>78.054050000000004</v>
      </c>
      <c r="BF1570">
        <v>-494.0521</v>
      </c>
      <c r="BG1570">
        <v>1490.2670000000001</v>
      </c>
      <c r="BH1570">
        <v>0</v>
      </c>
      <c r="BI1570">
        <v>0</v>
      </c>
      <c r="BJ1570">
        <v>0</v>
      </c>
    </row>
    <row r="1571" spans="1:62" x14ac:dyDescent="0.25">
      <c r="A1571" t="s">
        <v>37</v>
      </c>
      <c r="B1571" t="s">
        <v>25</v>
      </c>
      <c r="C1571" t="s">
        <v>5</v>
      </c>
      <c r="D1571" t="s">
        <v>126</v>
      </c>
      <c r="E1571" t="s">
        <v>100</v>
      </c>
      <c r="F1571" t="s">
        <v>33</v>
      </c>
      <c r="G1571">
        <v>2019</v>
      </c>
      <c r="H1571">
        <v>6</v>
      </c>
      <c r="I1571">
        <v>37</v>
      </c>
      <c r="J1571">
        <v>595.53030000000001</v>
      </c>
      <c r="K1571">
        <v>591.28269999999998</v>
      </c>
      <c r="L1571">
        <v>616.01440000000002</v>
      </c>
      <c r="M1571">
        <v>644.33550000000002</v>
      </c>
      <c r="N1571">
        <v>644.92660000000001</v>
      </c>
      <c r="O1571">
        <v>700.42570000000001</v>
      </c>
      <c r="P1571">
        <v>841.68330000000003</v>
      </c>
      <c r="Q1571">
        <v>1035.8589999999999</v>
      </c>
      <c r="R1571">
        <v>1203.538</v>
      </c>
      <c r="S1571">
        <v>1294.6289999999999</v>
      </c>
      <c r="T1571">
        <v>1589.18</v>
      </c>
      <c r="U1571">
        <v>1787.48</v>
      </c>
      <c r="V1571">
        <v>1905.0920000000001</v>
      </c>
      <c r="W1571">
        <v>2002.5740000000001</v>
      </c>
      <c r="X1571">
        <v>2083.8760000000002</v>
      </c>
      <c r="Y1571">
        <v>2106.4560000000001</v>
      </c>
      <c r="Z1571">
        <v>2177.7640000000001</v>
      </c>
      <c r="AA1571">
        <v>2228.4079999999999</v>
      </c>
      <c r="AB1571">
        <v>2273.8249999999998</v>
      </c>
      <c r="AC1571">
        <v>2134.6889999999999</v>
      </c>
      <c r="AD1571">
        <v>1884.95</v>
      </c>
      <c r="AE1571">
        <v>1502.114</v>
      </c>
      <c r="AF1571">
        <v>858.05290000000002</v>
      </c>
      <c r="AG1571">
        <v>618.30110000000002</v>
      </c>
      <c r="AH1571">
        <v>78.13176</v>
      </c>
      <c r="AI1571">
        <v>76.540539999999993</v>
      </c>
      <c r="AJ1571">
        <v>74.71284</v>
      </c>
      <c r="AK1571">
        <v>72.7804</v>
      </c>
      <c r="AL1571">
        <v>71.672290000000004</v>
      </c>
      <c r="AM1571">
        <v>70.378380000000007</v>
      </c>
      <c r="AN1571">
        <v>70.466220000000007</v>
      </c>
      <c r="AO1571">
        <v>73.658779999999993</v>
      </c>
      <c r="AP1571">
        <v>78.175669999999997</v>
      </c>
      <c r="AQ1571">
        <v>82.236490000000003</v>
      </c>
      <c r="AR1571">
        <v>86.03716</v>
      </c>
      <c r="AS1571">
        <v>89.847980000000007</v>
      </c>
      <c r="AT1571">
        <v>93.199330000000003</v>
      </c>
      <c r="AU1571">
        <v>95.75</v>
      </c>
      <c r="AV1571">
        <v>98.320949999999996</v>
      </c>
      <c r="AW1571">
        <v>100.10129999999999</v>
      </c>
      <c r="AX1571">
        <v>100.32769999999999</v>
      </c>
      <c r="AY1571">
        <v>99.790539999999993</v>
      </c>
      <c r="AZ1571">
        <v>97.699330000000003</v>
      </c>
      <c r="BA1571">
        <v>94.41216</v>
      </c>
      <c r="BB1571">
        <v>90.239869999999996</v>
      </c>
      <c r="BC1571">
        <v>86.4054</v>
      </c>
      <c r="BD1571">
        <v>83.66892</v>
      </c>
      <c r="BE1571">
        <v>80.908779999999993</v>
      </c>
      <c r="BF1571">
        <v>-494.0521</v>
      </c>
      <c r="BG1571">
        <v>1490.2670000000001</v>
      </c>
      <c r="BH1571">
        <v>0</v>
      </c>
      <c r="BI1571">
        <v>0</v>
      </c>
      <c r="BJ1571">
        <v>0</v>
      </c>
    </row>
    <row r="1572" spans="1:62" x14ac:dyDescent="0.25">
      <c r="A1572" t="s">
        <v>37</v>
      </c>
      <c r="B1572" t="s">
        <v>25</v>
      </c>
      <c r="C1572" t="s">
        <v>5</v>
      </c>
      <c r="D1572" t="s">
        <v>126</v>
      </c>
      <c r="E1572" t="s">
        <v>100</v>
      </c>
      <c r="F1572" t="s">
        <v>33</v>
      </c>
      <c r="G1572">
        <v>2019</v>
      </c>
      <c r="H1572">
        <v>7</v>
      </c>
      <c r="I1572">
        <v>37</v>
      </c>
      <c r="J1572">
        <v>486.99450000000002</v>
      </c>
      <c r="K1572">
        <v>476.90859999999998</v>
      </c>
      <c r="L1572">
        <v>515.64559999999994</v>
      </c>
      <c r="M1572">
        <v>541.44010000000003</v>
      </c>
      <c r="N1572">
        <v>524.71939999999995</v>
      </c>
      <c r="O1572">
        <v>570.8569</v>
      </c>
      <c r="P1572">
        <v>875.81899999999996</v>
      </c>
      <c r="Q1572">
        <v>1164.2180000000001</v>
      </c>
      <c r="R1572">
        <v>1334.19</v>
      </c>
      <c r="S1572">
        <v>1440.1590000000001</v>
      </c>
      <c r="T1572">
        <v>1782.4090000000001</v>
      </c>
      <c r="U1572">
        <v>1996.7270000000001</v>
      </c>
      <c r="V1572">
        <v>2152.2710000000002</v>
      </c>
      <c r="W1572">
        <v>2276.1410000000001</v>
      </c>
      <c r="X1572">
        <v>2387.328</v>
      </c>
      <c r="Y1572">
        <v>2447.8980000000001</v>
      </c>
      <c r="Z1572">
        <v>2502.5639999999999</v>
      </c>
      <c r="AA1572">
        <v>2494.761</v>
      </c>
      <c r="AB1572">
        <v>2480.2890000000002</v>
      </c>
      <c r="AC1572">
        <v>2322.4850000000001</v>
      </c>
      <c r="AD1572">
        <v>2006.5630000000001</v>
      </c>
      <c r="AE1572">
        <v>1568.51</v>
      </c>
      <c r="AF1572">
        <v>821.524</v>
      </c>
      <c r="AG1572">
        <v>593.02880000000005</v>
      </c>
      <c r="AH1572">
        <v>84.783779999999993</v>
      </c>
      <c r="AI1572">
        <v>81.96284</v>
      </c>
      <c r="AJ1572">
        <v>80.016890000000004</v>
      </c>
      <c r="AK1572">
        <v>78.679050000000004</v>
      </c>
      <c r="AL1572">
        <v>77.58108</v>
      </c>
      <c r="AM1572">
        <v>76.429050000000004</v>
      </c>
      <c r="AN1572">
        <v>75.699330000000003</v>
      </c>
      <c r="AO1572">
        <v>78.209460000000007</v>
      </c>
      <c r="AP1572">
        <v>81.942570000000003</v>
      </c>
      <c r="AQ1572">
        <v>85.959460000000007</v>
      </c>
      <c r="AR1572">
        <v>90.270269999999996</v>
      </c>
      <c r="AS1572">
        <v>94.341220000000007</v>
      </c>
      <c r="AT1572">
        <v>97.74324</v>
      </c>
      <c r="AU1572">
        <v>101.13849999999999</v>
      </c>
      <c r="AV1572">
        <v>103.48990000000001</v>
      </c>
      <c r="AW1572">
        <v>105.07769999999999</v>
      </c>
      <c r="AX1572">
        <v>105.723</v>
      </c>
      <c r="AY1572">
        <v>105.44589999999999</v>
      </c>
      <c r="AZ1572">
        <v>104.0304</v>
      </c>
      <c r="BA1572">
        <v>101.08110000000001</v>
      </c>
      <c r="BB1572">
        <v>96.364869999999996</v>
      </c>
      <c r="BC1572">
        <v>92.28716</v>
      </c>
      <c r="BD1572">
        <v>88.875</v>
      </c>
      <c r="BE1572">
        <v>86.939189999999996</v>
      </c>
      <c r="BF1572">
        <v>-494.0521</v>
      </c>
      <c r="BG1572">
        <v>1490.2670000000001</v>
      </c>
      <c r="BH1572">
        <v>0</v>
      </c>
      <c r="BI1572">
        <v>0</v>
      </c>
      <c r="BJ1572">
        <v>0</v>
      </c>
    </row>
    <row r="1573" spans="1:62" x14ac:dyDescent="0.25">
      <c r="A1573" t="s">
        <v>37</v>
      </c>
      <c r="B1573" t="s">
        <v>25</v>
      </c>
      <c r="C1573" t="s">
        <v>5</v>
      </c>
      <c r="D1573" t="s">
        <v>126</v>
      </c>
      <c r="E1573" t="s">
        <v>100</v>
      </c>
      <c r="F1573" t="s">
        <v>33</v>
      </c>
      <c r="G1573">
        <v>2019</v>
      </c>
      <c r="H1573">
        <v>8</v>
      </c>
      <c r="I1573">
        <v>37</v>
      </c>
      <c r="J1573">
        <v>497.96280000000002</v>
      </c>
      <c r="K1573">
        <v>506.22449999999998</v>
      </c>
      <c r="L1573">
        <v>535.0693</v>
      </c>
      <c r="M1573">
        <v>554.10469999999998</v>
      </c>
      <c r="N1573">
        <v>529.94320000000005</v>
      </c>
      <c r="O1573">
        <v>557.70820000000003</v>
      </c>
      <c r="P1573">
        <v>814.82399999999996</v>
      </c>
      <c r="Q1573">
        <v>1105.039</v>
      </c>
      <c r="R1573">
        <v>1269.5519999999999</v>
      </c>
      <c r="S1573">
        <v>1367.3679999999999</v>
      </c>
      <c r="T1573">
        <v>1687.4490000000001</v>
      </c>
      <c r="U1573">
        <v>1904.075</v>
      </c>
      <c r="V1573">
        <v>2048.9059999999999</v>
      </c>
      <c r="W1573">
        <v>2176.69</v>
      </c>
      <c r="X1573">
        <v>2295.9670000000001</v>
      </c>
      <c r="Y1573">
        <v>2369.4270000000001</v>
      </c>
      <c r="Z1573">
        <v>2464.6039999999998</v>
      </c>
      <c r="AA1573">
        <v>2489.6610000000001</v>
      </c>
      <c r="AB1573">
        <v>2460.0369999999998</v>
      </c>
      <c r="AC1573">
        <v>2298.6419999999998</v>
      </c>
      <c r="AD1573">
        <v>2008.492</v>
      </c>
      <c r="AE1573">
        <v>1488.9770000000001</v>
      </c>
      <c r="AF1573">
        <v>758.50239999999997</v>
      </c>
      <c r="AG1573">
        <v>538.03840000000002</v>
      </c>
      <c r="AH1573">
        <v>80.58108</v>
      </c>
      <c r="AI1573">
        <v>79.466220000000007</v>
      </c>
      <c r="AJ1573">
        <v>78.121619999999993</v>
      </c>
      <c r="AK1573">
        <v>77.351349999999996</v>
      </c>
      <c r="AL1573">
        <v>75.692570000000003</v>
      </c>
      <c r="AM1573">
        <v>74.854730000000004</v>
      </c>
      <c r="AN1573">
        <v>74.148650000000004</v>
      </c>
      <c r="AO1573">
        <v>75.83108</v>
      </c>
      <c r="AP1573">
        <v>79.45608</v>
      </c>
      <c r="AQ1573">
        <v>83.560810000000004</v>
      </c>
      <c r="AR1573">
        <v>87.817570000000003</v>
      </c>
      <c r="AS1573">
        <v>92.074330000000003</v>
      </c>
      <c r="AT1573">
        <v>95.63176</v>
      </c>
      <c r="AU1573">
        <v>98.75</v>
      </c>
      <c r="AV1573">
        <v>101.20610000000001</v>
      </c>
      <c r="AW1573">
        <v>102.86150000000001</v>
      </c>
      <c r="AX1573">
        <v>103.7162</v>
      </c>
      <c r="AY1573">
        <v>103.2838</v>
      </c>
      <c r="AZ1573">
        <v>100.9628</v>
      </c>
      <c r="BA1573">
        <v>96.891890000000004</v>
      </c>
      <c r="BB1573">
        <v>91.716220000000007</v>
      </c>
      <c r="BC1573">
        <v>88.040539999999993</v>
      </c>
      <c r="BD1573">
        <v>85.003380000000007</v>
      </c>
      <c r="BE1573">
        <v>82.753380000000007</v>
      </c>
      <c r="BF1573">
        <v>-494.0521</v>
      </c>
      <c r="BG1573">
        <v>1490.2670000000001</v>
      </c>
      <c r="BH1573">
        <v>0</v>
      </c>
      <c r="BI1573">
        <v>0</v>
      </c>
      <c r="BJ1573">
        <v>0</v>
      </c>
    </row>
    <row r="1574" spans="1:62" x14ac:dyDescent="0.25">
      <c r="A1574" t="s">
        <v>37</v>
      </c>
      <c r="B1574" t="s">
        <v>25</v>
      </c>
      <c r="C1574" t="s">
        <v>5</v>
      </c>
      <c r="D1574" t="s">
        <v>126</v>
      </c>
      <c r="E1574" t="s">
        <v>100</v>
      </c>
      <c r="F1574" t="s">
        <v>33</v>
      </c>
      <c r="G1574">
        <v>2019</v>
      </c>
      <c r="H1574">
        <v>9</v>
      </c>
      <c r="I1574">
        <v>37</v>
      </c>
      <c r="J1574">
        <v>593.32979999999998</v>
      </c>
      <c r="K1574">
        <v>584.24900000000002</v>
      </c>
      <c r="L1574">
        <v>615.46810000000005</v>
      </c>
      <c r="M1574">
        <v>627.46469999999999</v>
      </c>
      <c r="N1574">
        <v>636.62080000000003</v>
      </c>
      <c r="O1574">
        <v>659.87739999999997</v>
      </c>
      <c r="P1574">
        <v>885.69410000000005</v>
      </c>
      <c r="Q1574">
        <v>1051.5840000000001</v>
      </c>
      <c r="R1574">
        <v>1132.807</v>
      </c>
      <c r="S1574">
        <v>1273.9670000000001</v>
      </c>
      <c r="T1574">
        <v>1530.2660000000001</v>
      </c>
      <c r="U1574">
        <v>1707.367</v>
      </c>
      <c r="V1574">
        <v>1839.5709999999999</v>
      </c>
      <c r="W1574">
        <v>1963.482</v>
      </c>
      <c r="X1574">
        <v>2066.2849999999999</v>
      </c>
      <c r="Y1574">
        <v>2159.5369999999998</v>
      </c>
      <c r="Z1574">
        <v>2246.625</v>
      </c>
      <c r="AA1574">
        <v>2244.8420000000001</v>
      </c>
      <c r="AB1574">
        <v>2193.6089999999999</v>
      </c>
      <c r="AC1574">
        <v>2132.462</v>
      </c>
      <c r="AD1574">
        <v>1881.3579999999999</v>
      </c>
      <c r="AE1574">
        <v>1390.5329999999999</v>
      </c>
      <c r="AF1574">
        <v>748.4316</v>
      </c>
      <c r="AG1574">
        <v>561.81809999999996</v>
      </c>
      <c r="AH1574">
        <v>76.733109999999996</v>
      </c>
      <c r="AI1574">
        <v>74.854730000000004</v>
      </c>
      <c r="AJ1574">
        <v>73.432429999999997</v>
      </c>
      <c r="AK1574">
        <v>71.601349999999996</v>
      </c>
      <c r="AL1574">
        <v>70.46284</v>
      </c>
      <c r="AM1574">
        <v>69.5946</v>
      </c>
      <c r="AN1574">
        <v>68.726349999999996</v>
      </c>
      <c r="AO1574">
        <v>69.709460000000007</v>
      </c>
      <c r="AP1574">
        <v>73.75676</v>
      </c>
      <c r="AQ1574">
        <v>79.28716</v>
      </c>
      <c r="AR1574">
        <v>83.699330000000003</v>
      </c>
      <c r="AS1574">
        <v>87.58784</v>
      </c>
      <c r="AT1574">
        <v>91.236490000000003</v>
      </c>
      <c r="AU1574">
        <v>94.11824</v>
      </c>
      <c r="AV1574">
        <v>96.479730000000004</v>
      </c>
      <c r="AW1574">
        <v>97.702709999999996</v>
      </c>
      <c r="AX1574">
        <v>98.16216</v>
      </c>
      <c r="AY1574">
        <v>97.023650000000004</v>
      </c>
      <c r="AZ1574">
        <v>94.314189999999996</v>
      </c>
      <c r="BA1574">
        <v>89.290539999999993</v>
      </c>
      <c r="BB1574">
        <v>84.557429999999997</v>
      </c>
      <c r="BC1574">
        <v>81.564189999999996</v>
      </c>
      <c r="BD1574">
        <v>79.36824</v>
      </c>
      <c r="BE1574">
        <v>77.209460000000007</v>
      </c>
      <c r="BF1574">
        <v>-494.0521</v>
      </c>
      <c r="BG1574">
        <v>1490.2670000000001</v>
      </c>
      <c r="BH1574">
        <v>0</v>
      </c>
      <c r="BI1574">
        <v>0</v>
      </c>
      <c r="BJ1574">
        <v>0</v>
      </c>
    </row>
    <row r="1575" spans="1:62" x14ac:dyDescent="0.25">
      <c r="A1575" t="s">
        <v>37</v>
      </c>
      <c r="B1575" t="s">
        <v>25</v>
      </c>
      <c r="C1575" t="s">
        <v>5</v>
      </c>
      <c r="D1575" t="s">
        <v>126</v>
      </c>
      <c r="E1575" t="s">
        <v>100</v>
      </c>
      <c r="F1575" t="s">
        <v>33</v>
      </c>
      <c r="G1575">
        <v>2019</v>
      </c>
      <c r="H1575">
        <v>10</v>
      </c>
      <c r="I1575">
        <v>37</v>
      </c>
      <c r="J1575">
        <v>665.82079999999996</v>
      </c>
      <c r="K1575">
        <v>693.48699999999997</v>
      </c>
      <c r="L1575">
        <v>720.68370000000004</v>
      </c>
      <c r="M1575">
        <v>731.72500000000002</v>
      </c>
      <c r="N1575">
        <v>726.11289999999997</v>
      </c>
      <c r="O1575">
        <v>733.11329999999998</v>
      </c>
      <c r="P1575">
        <v>793.17409999999995</v>
      </c>
      <c r="Q1575">
        <v>937.66039999999998</v>
      </c>
      <c r="R1575">
        <v>1019.155</v>
      </c>
      <c r="S1575">
        <v>1098.8789999999999</v>
      </c>
      <c r="T1575">
        <v>1371.2950000000001</v>
      </c>
      <c r="U1575">
        <v>1520.558</v>
      </c>
      <c r="V1575">
        <v>1641.9059999999999</v>
      </c>
      <c r="W1575">
        <v>1719.2550000000001</v>
      </c>
      <c r="X1575">
        <v>1800.145</v>
      </c>
      <c r="Y1575">
        <v>1847.2739999999999</v>
      </c>
      <c r="Z1575">
        <v>1882.7429999999999</v>
      </c>
      <c r="AA1575">
        <v>1888.3610000000001</v>
      </c>
      <c r="AB1575">
        <v>1881.66</v>
      </c>
      <c r="AC1575">
        <v>1854.915</v>
      </c>
      <c r="AD1575">
        <v>1634.2570000000001</v>
      </c>
      <c r="AE1575">
        <v>1175.846</v>
      </c>
      <c r="AF1575">
        <v>686.48450000000003</v>
      </c>
      <c r="AG1575">
        <v>558.78710000000001</v>
      </c>
      <c r="AH1575">
        <v>72.351349999999996</v>
      </c>
      <c r="AI1575">
        <v>70.790539999999993</v>
      </c>
      <c r="AJ1575">
        <v>69.777019999999993</v>
      </c>
      <c r="AK1575">
        <v>68.358109999999996</v>
      </c>
      <c r="AL1575">
        <v>67.246619999999993</v>
      </c>
      <c r="AM1575">
        <v>66.388509999999997</v>
      </c>
      <c r="AN1575">
        <v>65.408779999999993</v>
      </c>
      <c r="AO1575">
        <v>65.891890000000004</v>
      </c>
      <c r="AP1575">
        <v>69.726349999999996</v>
      </c>
      <c r="AQ1575">
        <v>74.99324</v>
      </c>
      <c r="AR1575">
        <v>79.58108</v>
      </c>
      <c r="AS1575">
        <v>83.29392</v>
      </c>
      <c r="AT1575">
        <v>87.246619999999993</v>
      </c>
      <c r="AU1575">
        <v>90.239869999999996</v>
      </c>
      <c r="AV1575">
        <v>92.523650000000004</v>
      </c>
      <c r="AW1575">
        <v>93.7196</v>
      </c>
      <c r="AX1575">
        <v>93.591220000000007</v>
      </c>
      <c r="AY1575">
        <v>91.790539999999993</v>
      </c>
      <c r="AZ1575">
        <v>88.682429999999997</v>
      </c>
      <c r="BA1575">
        <v>84.53716</v>
      </c>
      <c r="BB1575">
        <v>81.466220000000007</v>
      </c>
      <c r="BC1575">
        <v>79.091220000000007</v>
      </c>
      <c r="BD1575">
        <v>76.736490000000003</v>
      </c>
      <c r="BE1575">
        <v>74.5946</v>
      </c>
      <c r="BF1575">
        <v>-494.0521</v>
      </c>
      <c r="BG1575">
        <v>1490.2670000000001</v>
      </c>
      <c r="BH1575">
        <v>0</v>
      </c>
      <c r="BI1575">
        <v>0</v>
      </c>
      <c r="BJ1575">
        <v>0</v>
      </c>
    </row>
    <row r="1576" spans="1:62" x14ac:dyDescent="0.25">
      <c r="A1576" t="s">
        <v>37</v>
      </c>
      <c r="B1576" t="s">
        <v>25</v>
      </c>
      <c r="C1576" t="s">
        <v>5</v>
      </c>
      <c r="D1576" t="s">
        <v>126</v>
      </c>
      <c r="E1576" t="s">
        <v>100</v>
      </c>
      <c r="F1576" t="s">
        <v>33</v>
      </c>
      <c r="G1576">
        <v>2020</v>
      </c>
      <c r="H1576">
        <v>5</v>
      </c>
      <c r="I1576">
        <v>33.851939999999999</v>
      </c>
      <c r="J1576">
        <v>512.8492</v>
      </c>
      <c r="K1576">
        <v>513.89649999999995</v>
      </c>
      <c r="L1576">
        <v>541.92309999999998</v>
      </c>
      <c r="M1576">
        <v>566.13580000000002</v>
      </c>
      <c r="N1576">
        <v>566.54570000000001</v>
      </c>
      <c r="O1576">
        <v>607.42849999999999</v>
      </c>
      <c r="P1576">
        <v>780.20799999999997</v>
      </c>
      <c r="Q1576">
        <v>889.82719999999995</v>
      </c>
      <c r="R1576">
        <v>1040.549</v>
      </c>
      <c r="S1576">
        <v>1116.018</v>
      </c>
      <c r="T1576">
        <v>1387.0219999999999</v>
      </c>
      <c r="U1576">
        <v>1541.5540000000001</v>
      </c>
      <c r="V1576">
        <v>1633.7860000000001</v>
      </c>
      <c r="W1576">
        <v>1717.317</v>
      </c>
      <c r="X1576">
        <v>1785.491</v>
      </c>
      <c r="Y1576">
        <v>1822.2909999999999</v>
      </c>
      <c r="Z1576">
        <v>1870.2739999999999</v>
      </c>
      <c r="AA1576">
        <v>1887.098</v>
      </c>
      <c r="AB1576">
        <v>1916.663</v>
      </c>
      <c r="AC1576">
        <v>1836.65</v>
      </c>
      <c r="AD1576">
        <v>1637.577</v>
      </c>
      <c r="AE1576">
        <v>1217.3820000000001</v>
      </c>
      <c r="AF1576">
        <v>681.28869999999995</v>
      </c>
      <c r="AG1576">
        <v>492.5883</v>
      </c>
      <c r="AH1576">
        <v>75.6554</v>
      </c>
      <c r="AI1576">
        <v>73.658779999999993</v>
      </c>
      <c r="AJ1576">
        <v>72.182429999999997</v>
      </c>
      <c r="AK1576">
        <v>70.71284</v>
      </c>
      <c r="AL1576">
        <v>69.46284</v>
      </c>
      <c r="AM1576">
        <v>68.016890000000004</v>
      </c>
      <c r="AN1576">
        <v>67.66216</v>
      </c>
      <c r="AO1576">
        <v>70.959460000000007</v>
      </c>
      <c r="AP1576">
        <v>75.53716</v>
      </c>
      <c r="AQ1576">
        <v>79.601349999999996</v>
      </c>
      <c r="AR1576">
        <v>83.7804</v>
      </c>
      <c r="AS1576">
        <v>87.222980000000007</v>
      </c>
      <c r="AT1576">
        <v>90.442570000000003</v>
      </c>
      <c r="AU1576">
        <v>93.266890000000004</v>
      </c>
      <c r="AV1576">
        <v>95.550669999999997</v>
      </c>
      <c r="AW1576">
        <v>97.2196</v>
      </c>
      <c r="AX1576">
        <v>97.797290000000004</v>
      </c>
      <c r="AY1576">
        <v>97.2196</v>
      </c>
      <c r="AZ1576">
        <v>94.945949999999996</v>
      </c>
      <c r="BA1576">
        <v>91.432429999999997</v>
      </c>
      <c r="BB1576">
        <v>86.648650000000004</v>
      </c>
      <c r="BC1576">
        <v>82.777019999999993</v>
      </c>
      <c r="BD1576">
        <v>80.297290000000004</v>
      </c>
      <c r="BE1576">
        <v>78.054050000000004</v>
      </c>
      <c r="BF1576">
        <v>-452.01670000000001</v>
      </c>
      <c r="BG1576">
        <v>1247.463</v>
      </c>
      <c r="BH1576">
        <v>0</v>
      </c>
      <c r="BI1576">
        <v>0</v>
      </c>
      <c r="BJ1576">
        <v>0</v>
      </c>
    </row>
    <row r="1577" spans="1:62" x14ac:dyDescent="0.25">
      <c r="A1577" t="s">
        <v>37</v>
      </c>
      <c r="B1577" t="s">
        <v>25</v>
      </c>
      <c r="C1577" t="s">
        <v>5</v>
      </c>
      <c r="D1577" t="s">
        <v>126</v>
      </c>
      <c r="E1577" t="s">
        <v>100</v>
      </c>
      <c r="F1577" t="s">
        <v>33</v>
      </c>
      <c r="G1577">
        <v>2020</v>
      </c>
      <c r="H1577">
        <v>6</v>
      </c>
      <c r="I1577">
        <v>44.542020000000001</v>
      </c>
      <c r="J1577">
        <v>716.92219999999998</v>
      </c>
      <c r="K1577">
        <v>711.80880000000002</v>
      </c>
      <c r="L1577">
        <v>741.58180000000004</v>
      </c>
      <c r="M1577">
        <v>775.67579999999998</v>
      </c>
      <c r="N1577">
        <v>776.38750000000005</v>
      </c>
      <c r="O1577">
        <v>843.19929999999999</v>
      </c>
      <c r="P1577">
        <v>1013.251</v>
      </c>
      <c r="Q1577">
        <v>1247.0060000000001</v>
      </c>
      <c r="R1577">
        <v>1448.865</v>
      </c>
      <c r="S1577">
        <v>1558.5239999999999</v>
      </c>
      <c r="T1577">
        <v>1913.116</v>
      </c>
      <c r="U1577">
        <v>2151.837</v>
      </c>
      <c r="V1577">
        <v>2293.4229999999998</v>
      </c>
      <c r="W1577">
        <v>2410.7750000000001</v>
      </c>
      <c r="X1577">
        <v>2508.65</v>
      </c>
      <c r="Y1577">
        <v>2535.8319999999999</v>
      </c>
      <c r="Z1577">
        <v>2621.6759999999999</v>
      </c>
      <c r="AA1577">
        <v>2682.6439999999998</v>
      </c>
      <c r="AB1577">
        <v>2737.3180000000002</v>
      </c>
      <c r="AC1577">
        <v>2569.8209999999999</v>
      </c>
      <c r="AD1577">
        <v>2269.1759999999999</v>
      </c>
      <c r="AE1577">
        <v>1808.3019999999999</v>
      </c>
      <c r="AF1577">
        <v>1032.9570000000001</v>
      </c>
      <c r="AG1577">
        <v>744.3347</v>
      </c>
      <c r="AH1577">
        <v>78.13176</v>
      </c>
      <c r="AI1577">
        <v>76.540539999999993</v>
      </c>
      <c r="AJ1577">
        <v>74.71284</v>
      </c>
      <c r="AK1577">
        <v>72.7804</v>
      </c>
      <c r="AL1577">
        <v>71.672290000000004</v>
      </c>
      <c r="AM1577">
        <v>70.378380000000007</v>
      </c>
      <c r="AN1577">
        <v>70.466220000000007</v>
      </c>
      <c r="AO1577">
        <v>73.658779999999993</v>
      </c>
      <c r="AP1577">
        <v>78.175669999999997</v>
      </c>
      <c r="AQ1577">
        <v>82.236490000000003</v>
      </c>
      <c r="AR1577">
        <v>86.03716</v>
      </c>
      <c r="AS1577">
        <v>89.847980000000007</v>
      </c>
      <c r="AT1577">
        <v>93.199330000000003</v>
      </c>
      <c r="AU1577">
        <v>95.75</v>
      </c>
      <c r="AV1577">
        <v>98.320949999999996</v>
      </c>
      <c r="AW1577">
        <v>100.10129999999999</v>
      </c>
      <c r="AX1577">
        <v>100.32769999999999</v>
      </c>
      <c r="AY1577">
        <v>99.790539999999993</v>
      </c>
      <c r="AZ1577">
        <v>97.699330000000003</v>
      </c>
      <c r="BA1577">
        <v>94.41216</v>
      </c>
      <c r="BB1577">
        <v>90.239869999999996</v>
      </c>
      <c r="BC1577">
        <v>86.4054</v>
      </c>
      <c r="BD1577">
        <v>83.66892</v>
      </c>
      <c r="BE1577">
        <v>80.908779999999993</v>
      </c>
      <c r="BF1577">
        <v>-594.75890000000004</v>
      </c>
      <c r="BG1577">
        <v>2159.7350000000001</v>
      </c>
      <c r="BH1577">
        <v>0</v>
      </c>
      <c r="BI1577">
        <v>0</v>
      </c>
      <c r="BJ1577">
        <v>0</v>
      </c>
    </row>
    <row r="1578" spans="1:62" x14ac:dyDescent="0.25">
      <c r="A1578" t="s">
        <v>37</v>
      </c>
      <c r="B1578" t="s">
        <v>25</v>
      </c>
      <c r="C1578" t="s">
        <v>5</v>
      </c>
      <c r="D1578" t="s">
        <v>126</v>
      </c>
      <c r="E1578" t="s">
        <v>100</v>
      </c>
      <c r="F1578" t="s">
        <v>33</v>
      </c>
      <c r="G1578">
        <v>2020</v>
      </c>
      <c r="H1578">
        <v>7</v>
      </c>
      <c r="I1578">
        <v>60.577150000000003</v>
      </c>
      <c r="J1578">
        <v>797.31719999999996</v>
      </c>
      <c r="K1578">
        <v>780.80430000000001</v>
      </c>
      <c r="L1578">
        <v>844.22540000000004</v>
      </c>
      <c r="M1578">
        <v>886.45659999999998</v>
      </c>
      <c r="N1578">
        <v>859.08130000000006</v>
      </c>
      <c r="O1578">
        <v>934.61850000000004</v>
      </c>
      <c r="P1578">
        <v>1433.9090000000001</v>
      </c>
      <c r="Q1578">
        <v>1906.0820000000001</v>
      </c>
      <c r="R1578">
        <v>2184.3620000000001</v>
      </c>
      <c r="S1578">
        <v>2357.857</v>
      </c>
      <c r="T1578">
        <v>2918.1959999999999</v>
      </c>
      <c r="U1578">
        <v>3269.0819999999999</v>
      </c>
      <c r="V1578">
        <v>3523.7420000000002</v>
      </c>
      <c r="W1578">
        <v>3726.5439999999999</v>
      </c>
      <c r="X1578">
        <v>3908.5810000000001</v>
      </c>
      <c r="Y1578">
        <v>4007.748</v>
      </c>
      <c r="Z1578">
        <v>4097.2489999999998</v>
      </c>
      <c r="AA1578">
        <v>4084.4740000000002</v>
      </c>
      <c r="AB1578">
        <v>4060.779</v>
      </c>
      <c r="AC1578">
        <v>3802.42</v>
      </c>
      <c r="AD1578">
        <v>3285.1860000000001</v>
      </c>
      <c r="AE1578">
        <v>2567.9960000000001</v>
      </c>
      <c r="AF1578">
        <v>1345.0160000000001</v>
      </c>
      <c r="AG1578">
        <v>970.91880000000003</v>
      </c>
      <c r="AH1578">
        <v>84.783779999999993</v>
      </c>
      <c r="AI1578">
        <v>81.96284</v>
      </c>
      <c r="AJ1578">
        <v>80.016890000000004</v>
      </c>
      <c r="AK1578">
        <v>78.679050000000004</v>
      </c>
      <c r="AL1578">
        <v>77.58108</v>
      </c>
      <c r="AM1578">
        <v>76.429050000000004</v>
      </c>
      <c r="AN1578">
        <v>75.699330000000003</v>
      </c>
      <c r="AO1578">
        <v>78.209460000000007</v>
      </c>
      <c r="AP1578">
        <v>81.942570000000003</v>
      </c>
      <c r="AQ1578">
        <v>85.959460000000007</v>
      </c>
      <c r="AR1578">
        <v>90.270269999999996</v>
      </c>
      <c r="AS1578">
        <v>94.341220000000007</v>
      </c>
      <c r="AT1578">
        <v>97.74324</v>
      </c>
      <c r="AU1578">
        <v>101.13849999999999</v>
      </c>
      <c r="AV1578">
        <v>103.48990000000001</v>
      </c>
      <c r="AW1578">
        <v>105.07769999999999</v>
      </c>
      <c r="AX1578">
        <v>105.723</v>
      </c>
      <c r="AY1578">
        <v>105.44589999999999</v>
      </c>
      <c r="AZ1578">
        <v>104.0304</v>
      </c>
      <c r="BA1578">
        <v>101.08110000000001</v>
      </c>
      <c r="BB1578">
        <v>96.364869999999996</v>
      </c>
      <c r="BC1578">
        <v>92.28716</v>
      </c>
      <c r="BD1578">
        <v>88.875</v>
      </c>
      <c r="BE1578">
        <v>86.939189999999996</v>
      </c>
      <c r="BF1578">
        <v>-808.87199999999996</v>
      </c>
      <c r="BG1578">
        <v>3994.645</v>
      </c>
      <c r="BH1578">
        <v>0</v>
      </c>
      <c r="BI1578">
        <v>0</v>
      </c>
      <c r="BJ1578">
        <v>0</v>
      </c>
    </row>
    <row r="1579" spans="1:62" x14ac:dyDescent="0.25">
      <c r="A1579" t="s">
        <v>37</v>
      </c>
      <c r="B1579" t="s">
        <v>25</v>
      </c>
      <c r="C1579" t="s">
        <v>5</v>
      </c>
      <c r="D1579" t="s">
        <v>126</v>
      </c>
      <c r="E1579" t="s">
        <v>100</v>
      </c>
      <c r="F1579" t="s">
        <v>33</v>
      </c>
      <c r="G1579">
        <v>2020</v>
      </c>
      <c r="H1579">
        <v>8</v>
      </c>
      <c r="I1579">
        <v>64.140510000000006</v>
      </c>
      <c r="J1579">
        <v>863.23209999999995</v>
      </c>
      <c r="K1579">
        <v>877.55409999999995</v>
      </c>
      <c r="L1579">
        <v>927.55719999999997</v>
      </c>
      <c r="M1579">
        <v>960.5557</v>
      </c>
      <c r="N1579">
        <v>918.67100000000005</v>
      </c>
      <c r="O1579">
        <v>966.80229999999995</v>
      </c>
      <c r="P1579">
        <v>1412.52</v>
      </c>
      <c r="Q1579">
        <v>1915.616</v>
      </c>
      <c r="R1579">
        <v>2200.8029999999999</v>
      </c>
      <c r="S1579">
        <v>2370.37</v>
      </c>
      <c r="T1579">
        <v>2925.239</v>
      </c>
      <c r="U1579">
        <v>3300.7660000000001</v>
      </c>
      <c r="V1579">
        <v>3551.8339999999998</v>
      </c>
      <c r="W1579">
        <v>3773.3519999999999</v>
      </c>
      <c r="X1579">
        <v>3980.1210000000001</v>
      </c>
      <c r="Y1579">
        <v>4107.4660000000003</v>
      </c>
      <c r="Z1579">
        <v>4272.4579999999996</v>
      </c>
      <c r="AA1579">
        <v>4315.8950000000004</v>
      </c>
      <c r="AB1579">
        <v>4264.5410000000002</v>
      </c>
      <c r="AC1579">
        <v>3984.759</v>
      </c>
      <c r="AD1579">
        <v>3481.7759999999998</v>
      </c>
      <c r="AE1579">
        <v>2581.1819999999998</v>
      </c>
      <c r="AF1579">
        <v>1314.885</v>
      </c>
      <c r="AG1579">
        <v>932.70429999999999</v>
      </c>
      <c r="AH1579">
        <v>80.58108</v>
      </c>
      <c r="AI1579">
        <v>79.466220000000007</v>
      </c>
      <c r="AJ1579">
        <v>78.121619999999993</v>
      </c>
      <c r="AK1579">
        <v>77.351349999999996</v>
      </c>
      <c r="AL1579">
        <v>75.692570000000003</v>
      </c>
      <c r="AM1579">
        <v>74.854730000000004</v>
      </c>
      <c r="AN1579">
        <v>74.148650000000004</v>
      </c>
      <c r="AO1579">
        <v>75.83108</v>
      </c>
      <c r="AP1579">
        <v>79.45608</v>
      </c>
      <c r="AQ1579">
        <v>83.560810000000004</v>
      </c>
      <c r="AR1579">
        <v>87.817570000000003</v>
      </c>
      <c r="AS1579">
        <v>92.074330000000003</v>
      </c>
      <c r="AT1579">
        <v>95.63176</v>
      </c>
      <c r="AU1579">
        <v>98.75</v>
      </c>
      <c r="AV1579">
        <v>101.20610000000001</v>
      </c>
      <c r="AW1579">
        <v>102.86150000000001</v>
      </c>
      <c r="AX1579">
        <v>103.7162</v>
      </c>
      <c r="AY1579">
        <v>103.2838</v>
      </c>
      <c r="AZ1579">
        <v>100.9628</v>
      </c>
      <c r="BA1579">
        <v>96.891890000000004</v>
      </c>
      <c r="BB1579">
        <v>91.716220000000007</v>
      </c>
      <c r="BC1579">
        <v>88.040539999999993</v>
      </c>
      <c r="BD1579">
        <v>85.003380000000007</v>
      </c>
      <c r="BE1579">
        <v>82.753380000000007</v>
      </c>
      <c r="BF1579">
        <v>-856.45280000000002</v>
      </c>
      <c r="BG1579">
        <v>4478.4260000000004</v>
      </c>
      <c r="BH1579">
        <v>0</v>
      </c>
      <c r="BI1579">
        <v>0</v>
      </c>
      <c r="BJ1579">
        <v>0</v>
      </c>
    </row>
    <row r="1580" spans="1:62" x14ac:dyDescent="0.25">
      <c r="A1580" t="s">
        <v>37</v>
      </c>
      <c r="B1580" t="s">
        <v>25</v>
      </c>
      <c r="C1580" t="s">
        <v>5</v>
      </c>
      <c r="D1580" t="s">
        <v>126</v>
      </c>
      <c r="E1580" t="s">
        <v>100</v>
      </c>
      <c r="F1580" t="s">
        <v>33</v>
      </c>
      <c r="G1580">
        <v>2020</v>
      </c>
      <c r="H1580">
        <v>9</v>
      </c>
      <c r="I1580">
        <v>55.232109999999999</v>
      </c>
      <c r="J1580">
        <v>885.69889999999998</v>
      </c>
      <c r="K1580">
        <v>872.14340000000004</v>
      </c>
      <c r="L1580">
        <v>918.74599999999998</v>
      </c>
      <c r="M1580">
        <v>936.65390000000002</v>
      </c>
      <c r="N1580">
        <v>950.32180000000005</v>
      </c>
      <c r="O1580">
        <v>985.03840000000002</v>
      </c>
      <c r="P1580">
        <v>1322.1279999999999</v>
      </c>
      <c r="Q1580">
        <v>1569.7619999999999</v>
      </c>
      <c r="R1580">
        <v>1691.009</v>
      </c>
      <c r="S1580">
        <v>1901.7260000000001</v>
      </c>
      <c r="T1580">
        <v>2284.319</v>
      </c>
      <c r="U1580">
        <v>2548.6880000000001</v>
      </c>
      <c r="V1580">
        <v>2746.0369999999998</v>
      </c>
      <c r="W1580">
        <v>2931.0059999999999</v>
      </c>
      <c r="X1580">
        <v>3084.4670000000001</v>
      </c>
      <c r="Y1580">
        <v>3223.67</v>
      </c>
      <c r="Z1580">
        <v>3353.6709999999998</v>
      </c>
      <c r="AA1580">
        <v>3351.01</v>
      </c>
      <c r="AB1580">
        <v>3274.5309999999999</v>
      </c>
      <c r="AC1580">
        <v>3183.2530000000002</v>
      </c>
      <c r="AD1580">
        <v>2808.415</v>
      </c>
      <c r="AE1580">
        <v>2075.7310000000002</v>
      </c>
      <c r="AF1580">
        <v>1117.2280000000001</v>
      </c>
      <c r="AG1580">
        <v>838.65940000000001</v>
      </c>
      <c r="AH1580">
        <v>76.733109999999996</v>
      </c>
      <c r="AI1580">
        <v>74.854730000000004</v>
      </c>
      <c r="AJ1580">
        <v>73.432429999999997</v>
      </c>
      <c r="AK1580">
        <v>71.601349999999996</v>
      </c>
      <c r="AL1580">
        <v>70.46284</v>
      </c>
      <c r="AM1580">
        <v>69.5946</v>
      </c>
      <c r="AN1580">
        <v>68.726349999999996</v>
      </c>
      <c r="AO1580">
        <v>69.709460000000007</v>
      </c>
      <c r="AP1580">
        <v>73.75676</v>
      </c>
      <c r="AQ1580">
        <v>79.28716</v>
      </c>
      <c r="AR1580">
        <v>83.699330000000003</v>
      </c>
      <c r="AS1580">
        <v>87.58784</v>
      </c>
      <c r="AT1580">
        <v>91.236490000000003</v>
      </c>
      <c r="AU1580">
        <v>94.11824</v>
      </c>
      <c r="AV1580">
        <v>96.479730000000004</v>
      </c>
      <c r="AW1580">
        <v>97.702709999999996</v>
      </c>
      <c r="AX1580">
        <v>98.16216</v>
      </c>
      <c r="AY1580">
        <v>97.023650000000004</v>
      </c>
      <c r="AZ1580">
        <v>94.314189999999996</v>
      </c>
      <c r="BA1580">
        <v>89.290539999999993</v>
      </c>
      <c r="BB1580">
        <v>84.557429999999997</v>
      </c>
      <c r="BC1580">
        <v>81.564189999999996</v>
      </c>
      <c r="BD1580">
        <v>79.36824</v>
      </c>
      <c r="BE1580">
        <v>77.209460000000007</v>
      </c>
      <c r="BF1580">
        <v>-737.50099999999998</v>
      </c>
      <c r="BG1580">
        <v>3320.808</v>
      </c>
      <c r="BH1580">
        <v>0</v>
      </c>
      <c r="BI1580">
        <v>0</v>
      </c>
      <c r="BJ1580">
        <v>0</v>
      </c>
    </row>
    <row r="1581" spans="1:62" x14ac:dyDescent="0.25">
      <c r="A1581" t="s">
        <v>37</v>
      </c>
      <c r="B1581" t="s">
        <v>25</v>
      </c>
      <c r="C1581" t="s">
        <v>5</v>
      </c>
      <c r="D1581" t="s">
        <v>126</v>
      </c>
      <c r="E1581" t="s">
        <v>100</v>
      </c>
      <c r="F1581" t="s">
        <v>33</v>
      </c>
      <c r="G1581">
        <v>2020</v>
      </c>
      <c r="H1581">
        <v>10</v>
      </c>
      <c r="I1581">
        <v>49.887059999999998</v>
      </c>
      <c r="J1581">
        <v>897.72550000000001</v>
      </c>
      <c r="K1581">
        <v>935.02779999999996</v>
      </c>
      <c r="L1581">
        <v>971.69709999999998</v>
      </c>
      <c r="M1581">
        <v>986.58410000000003</v>
      </c>
      <c r="N1581">
        <v>979.01729999999998</v>
      </c>
      <c r="O1581">
        <v>988.45590000000004</v>
      </c>
      <c r="P1581">
        <v>1069.4359999999999</v>
      </c>
      <c r="Q1581">
        <v>1264.2470000000001</v>
      </c>
      <c r="R1581">
        <v>1374.126</v>
      </c>
      <c r="S1581">
        <v>1481.617</v>
      </c>
      <c r="T1581">
        <v>1848.915</v>
      </c>
      <c r="U1581">
        <v>2050.1669999999999</v>
      </c>
      <c r="V1581">
        <v>2213.7809999999999</v>
      </c>
      <c r="W1581">
        <v>2318.0709999999999</v>
      </c>
      <c r="X1581">
        <v>2427.1329999999998</v>
      </c>
      <c r="Y1581">
        <v>2490.6779999999999</v>
      </c>
      <c r="Z1581">
        <v>2538.5</v>
      </c>
      <c r="AA1581">
        <v>2546.0749999999998</v>
      </c>
      <c r="AB1581">
        <v>2537.04</v>
      </c>
      <c r="AC1581">
        <v>2500.9789999999998</v>
      </c>
      <c r="AD1581">
        <v>2203.4679999999998</v>
      </c>
      <c r="AE1581">
        <v>1585.3920000000001</v>
      </c>
      <c r="AF1581">
        <v>925.58630000000005</v>
      </c>
      <c r="AG1581">
        <v>753.41210000000001</v>
      </c>
      <c r="AH1581">
        <v>72.351349999999996</v>
      </c>
      <c r="AI1581">
        <v>70.790539999999993</v>
      </c>
      <c r="AJ1581">
        <v>69.777019999999993</v>
      </c>
      <c r="AK1581">
        <v>68.358109999999996</v>
      </c>
      <c r="AL1581">
        <v>67.246619999999993</v>
      </c>
      <c r="AM1581">
        <v>66.388509999999997</v>
      </c>
      <c r="AN1581">
        <v>65.408779999999993</v>
      </c>
      <c r="AO1581">
        <v>65.891890000000004</v>
      </c>
      <c r="AP1581">
        <v>69.726349999999996</v>
      </c>
      <c r="AQ1581">
        <v>74.99324</v>
      </c>
      <c r="AR1581">
        <v>79.58108</v>
      </c>
      <c r="AS1581">
        <v>83.29392</v>
      </c>
      <c r="AT1581">
        <v>87.246619999999993</v>
      </c>
      <c r="AU1581">
        <v>90.239869999999996</v>
      </c>
      <c r="AV1581">
        <v>92.523650000000004</v>
      </c>
      <c r="AW1581">
        <v>93.7196</v>
      </c>
      <c r="AX1581">
        <v>93.591220000000007</v>
      </c>
      <c r="AY1581">
        <v>91.790539999999993</v>
      </c>
      <c r="AZ1581">
        <v>88.682429999999997</v>
      </c>
      <c r="BA1581">
        <v>84.53716</v>
      </c>
      <c r="BB1581">
        <v>81.466220000000007</v>
      </c>
      <c r="BC1581">
        <v>79.091220000000007</v>
      </c>
      <c r="BD1581">
        <v>76.736490000000003</v>
      </c>
      <c r="BE1581">
        <v>74.5946</v>
      </c>
      <c r="BF1581">
        <v>-666.12990000000002</v>
      </c>
      <c r="BG1581">
        <v>2709.1709999999998</v>
      </c>
      <c r="BH1581">
        <v>0</v>
      </c>
      <c r="BI1581">
        <v>0</v>
      </c>
      <c r="BJ1581">
        <v>0</v>
      </c>
    </row>
    <row r="1582" spans="1:62" x14ac:dyDescent="0.25">
      <c r="A1582" t="s">
        <v>37</v>
      </c>
      <c r="B1582" t="s">
        <v>25</v>
      </c>
      <c r="C1582" t="s">
        <v>5</v>
      </c>
      <c r="D1582" t="s">
        <v>126</v>
      </c>
      <c r="E1582" t="s">
        <v>100</v>
      </c>
      <c r="F1582" t="s">
        <v>33</v>
      </c>
      <c r="G1582">
        <v>2021</v>
      </c>
      <c r="H1582">
        <v>5</v>
      </c>
      <c r="I1582">
        <v>35.633620000000001</v>
      </c>
      <c r="J1582">
        <v>539.84119999999996</v>
      </c>
      <c r="K1582">
        <v>540.94370000000004</v>
      </c>
      <c r="L1582">
        <v>570.44539999999995</v>
      </c>
      <c r="M1582">
        <v>595.93240000000003</v>
      </c>
      <c r="N1582">
        <v>596.36389999999994</v>
      </c>
      <c r="O1582">
        <v>639.39840000000004</v>
      </c>
      <c r="P1582">
        <v>821.27160000000003</v>
      </c>
      <c r="Q1582">
        <v>936.66020000000003</v>
      </c>
      <c r="R1582">
        <v>1095.3150000000001</v>
      </c>
      <c r="S1582">
        <v>1174.7560000000001</v>
      </c>
      <c r="T1582">
        <v>1460.0229999999999</v>
      </c>
      <c r="U1582">
        <v>1622.6880000000001</v>
      </c>
      <c r="V1582">
        <v>1719.7750000000001</v>
      </c>
      <c r="W1582">
        <v>1807.702</v>
      </c>
      <c r="X1582">
        <v>1879.4639999999999</v>
      </c>
      <c r="Y1582">
        <v>1918.201</v>
      </c>
      <c r="Z1582">
        <v>1968.71</v>
      </c>
      <c r="AA1582">
        <v>1986.4190000000001</v>
      </c>
      <c r="AB1582">
        <v>2017.54</v>
      </c>
      <c r="AC1582">
        <v>1933.316</v>
      </c>
      <c r="AD1582">
        <v>1723.7650000000001</v>
      </c>
      <c r="AE1582">
        <v>1281.4549999999999</v>
      </c>
      <c r="AF1582">
        <v>717.14599999999996</v>
      </c>
      <c r="AG1582">
        <v>518.51400000000001</v>
      </c>
      <c r="AH1582">
        <v>75.6554</v>
      </c>
      <c r="AI1582">
        <v>73.658779999999993</v>
      </c>
      <c r="AJ1582">
        <v>72.182429999999997</v>
      </c>
      <c r="AK1582">
        <v>70.71284</v>
      </c>
      <c r="AL1582">
        <v>69.46284</v>
      </c>
      <c r="AM1582">
        <v>68.016890000000004</v>
      </c>
      <c r="AN1582">
        <v>67.66216</v>
      </c>
      <c r="AO1582">
        <v>70.959460000000007</v>
      </c>
      <c r="AP1582">
        <v>75.53716</v>
      </c>
      <c r="AQ1582">
        <v>79.601349999999996</v>
      </c>
      <c r="AR1582">
        <v>83.7804</v>
      </c>
      <c r="AS1582">
        <v>87.222980000000007</v>
      </c>
      <c r="AT1582">
        <v>90.442570000000003</v>
      </c>
      <c r="AU1582">
        <v>93.266890000000004</v>
      </c>
      <c r="AV1582">
        <v>95.550669999999997</v>
      </c>
      <c r="AW1582">
        <v>97.2196</v>
      </c>
      <c r="AX1582">
        <v>97.797290000000004</v>
      </c>
      <c r="AY1582">
        <v>97.2196</v>
      </c>
      <c r="AZ1582">
        <v>94.945949999999996</v>
      </c>
      <c r="BA1582">
        <v>91.432429999999997</v>
      </c>
      <c r="BB1582">
        <v>86.648650000000004</v>
      </c>
      <c r="BC1582">
        <v>82.777019999999993</v>
      </c>
      <c r="BD1582">
        <v>80.297290000000004</v>
      </c>
      <c r="BE1582">
        <v>78.054050000000004</v>
      </c>
      <c r="BF1582">
        <v>-475.80709999999999</v>
      </c>
      <c r="BG1582">
        <v>1382.23</v>
      </c>
      <c r="BH1582">
        <v>0</v>
      </c>
      <c r="BI1582">
        <v>0</v>
      </c>
      <c r="BJ1582">
        <v>0</v>
      </c>
    </row>
    <row r="1583" spans="1:62" x14ac:dyDescent="0.25">
      <c r="A1583" t="s">
        <v>37</v>
      </c>
      <c r="B1583" t="s">
        <v>25</v>
      </c>
      <c r="C1583" t="s">
        <v>5</v>
      </c>
      <c r="D1583" t="s">
        <v>126</v>
      </c>
      <c r="E1583" t="s">
        <v>100</v>
      </c>
      <c r="F1583" t="s">
        <v>33</v>
      </c>
      <c r="G1583">
        <v>2021</v>
      </c>
      <c r="H1583">
        <v>6</v>
      </c>
      <c r="I1583">
        <v>46.323700000000002</v>
      </c>
      <c r="J1583">
        <v>745.5992</v>
      </c>
      <c r="K1583">
        <v>740.28120000000001</v>
      </c>
      <c r="L1583">
        <v>771.24509999999998</v>
      </c>
      <c r="M1583">
        <v>806.7029</v>
      </c>
      <c r="N1583">
        <v>807.44299999999998</v>
      </c>
      <c r="O1583">
        <v>876.92740000000003</v>
      </c>
      <c r="P1583">
        <v>1053.7809999999999</v>
      </c>
      <c r="Q1583">
        <v>1296.8869999999999</v>
      </c>
      <c r="R1583">
        <v>1506.82</v>
      </c>
      <c r="S1583">
        <v>1620.865</v>
      </c>
      <c r="T1583">
        <v>1989.6410000000001</v>
      </c>
      <c r="U1583">
        <v>2237.91</v>
      </c>
      <c r="V1583">
        <v>2385.16</v>
      </c>
      <c r="W1583">
        <v>2507.2069999999999</v>
      </c>
      <c r="X1583">
        <v>2608.9960000000001</v>
      </c>
      <c r="Y1583">
        <v>2637.2660000000001</v>
      </c>
      <c r="Z1583">
        <v>2726.5430000000001</v>
      </c>
      <c r="AA1583">
        <v>2789.95</v>
      </c>
      <c r="AB1583">
        <v>2846.8110000000001</v>
      </c>
      <c r="AC1583">
        <v>2672.614</v>
      </c>
      <c r="AD1583">
        <v>2359.9430000000002</v>
      </c>
      <c r="AE1583">
        <v>1880.634</v>
      </c>
      <c r="AF1583">
        <v>1074.2750000000001</v>
      </c>
      <c r="AG1583">
        <v>774.10810000000004</v>
      </c>
      <c r="AH1583">
        <v>78.13176</v>
      </c>
      <c r="AI1583">
        <v>76.540539999999993</v>
      </c>
      <c r="AJ1583">
        <v>74.71284</v>
      </c>
      <c r="AK1583">
        <v>72.7804</v>
      </c>
      <c r="AL1583">
        <v>71.672290000000004</v>
      </c>
      <c r="AM1583">
        <v>70.378380000000007</v>
      </c>
      <c r="AN1583">
        <v>70.466220000000007</v>
      </c>
      <c r="AO1583">
        <v>73.658779999999993</v>
      </c>
      <c r="AP1583">
        <v>78.175669999999997</v>
      </c>
      <c r="AQ1583">
        <v>82.236490000000003</v>
      </c>
      <c r="AR1583">
        <v>86.03716</v>
      </c>
      <c r="AS1583">
        <v>89.847980000000007</v>
      </c>
      <c r="AT1583">
        <v>93.199330000000003</v>
      </c>
      <c r="AU1583">
        <v>95.75</v>
      </c>
      <c r="AV1583">
        <v>98.320949999999996</v>
      </c>
      <c r="AW1583">
        <v>100.10129999999999</v>
      </c>
      <c r="AX1583">
        <v>100.32769999999999</v>
      </c>
      <c r="AY1583">
        <v>99.790539999999993</v>
      </c>
      <c r="AZ1583">
        <v>97.699330000000003</v>
      </c>
      <c r="BA1583">
        <v>94.41216</v>
      </c>
      <c r="BB1583">
        <v>90.239869999999996</v>
      </c>
      <c r="BC1583">
        <v>86.4054</v>
      </c>
      <c r="BD1583">
        <v>83.66892</v>
      </c>
      <c r="BE1583">
        <v>80.908779999999993</v>
      </c>
      <c r="BF1583">
        <v>-618.54930000000002</v>
      </c>
      <c r="BG1583">
        <v>2335.9690000000001</v>
      </c>
      <c r="BH1583">
        <v>0</v>
      </c>
      <c r="BI1583">
        <v>0</v>
      </c>
      <c r="BJ1583">
        <v>0</v>
      </c>
    </row>
    <row r="1584" spans="1:62" x14ac:dyDescent="0.25">
      <c r="A1584" t="s">
        <v>37</v>
      </c>
      <c r="B1584" t="s">
        <v>25</v>
      </c>
      <c r="C1584" t="s">
        <v>5</v>
      </c>
      <c r="D1584" t="s">
        <v>126</v>
      </c>
      <c r="E1584" t="s">
        <v>100</v>
      </c>
      <c r="F1584" t="s">
        <v>33</v>
      </c>
      <c r="G1584">
        <v>2021</v>
      </c>
      <c r="H1584">
        <v>7</v>
      </c>
      <c r="I1584">
        <v>64.140510000000006</v>
      </c>
      <c r="J1584">
        <v>844.2183</v>
      </c>
      <c r="K1584">
        <v>826.73400000000004</v>
      </c>
      <c r="L1584">
        <v>893.88570000000004</v>
      </c>
      <c r="M1584">
        <v>938.60109999999997</v>
      </c>
      <c r="N1584">
        <v>909.6155</v>
      </c>
      <c r="O1584">
        <v>989.59609999999998</v>
      </c>
      <c r="P1584">
        <v>1518.2560000000001</v>
      </c>
      <c r="Q1584">
        <v>2018.204</v>
      </c>
      <c r="R1584">
        <v>2312.8539999999998</v>
      </c>
      <c r="S1584">
        <v>2496.5549999999998</v>
      </c>
      <c r="T1584">
        <v>3089.855</v>
      </c>
      <c r="U1584">
        <v>3461.3809999999999</v>
      </c>
      <c r="V1584">
        <v>3731.0210000000002</v>
      </c>
      <c r="W1584">
        <v>3945.752</v>
      </c>
      <c r="X1584">
        <v>4138.4979999999996</v>
      </c>
      <c r="Y1584">
        <v>4243.4979999999996</v>
      </c>
      <c r="Z1584">
        <v>4338.2640000000001</v>
      </c>
      <c r="AA1584">
        <v>4324.7370000000001</v>
      </c>
      <c r="AB1584">
        <v>4299.6480000000001</v>
      </c>
      <c r="AC1584">
        <v>4026.0920000000001</v>
      </c>
      <c r="AD1584">
        <v>3478.4319999999998</v>
      </c>
      <c r="AE1584">
        <v>2719.0549999999998</v>
      </c>
      <c r="AF1584">
        <v>1424.134</v>
      </c>
      <c r="AG1584">
        <v>1028.0319999999999</v>
      </c>
      <c r="AH1584">
        <v>84.783779999999993</v>
      </c>
      <c r="AI1584">
        <v>81.96284</v>
      </c>
      <c r="AJ1584">
        <v>80.016890000000004</v>
      </c>
      <c r="AK1584">
        <v>78.679050000000004</v>
      </c>
      <c r="AL1584">
        <v>77.58108</v>
      </c>
      <c r="AM1584">
        <v>76.429050000000004</v>
      </c>
      <c r="AN1584">
        <v>75.699330000000003</v>
      </c>
      <c r="AO1584">
        <v>78.209460000000007</v>
      </c>
      <c r="AP1584">
        <v>81.942570000000003</v>
      </c>
      <c r="AQ1584">
        <v>85.959460000000007</v>
      </c>
      <c r="AR1584">
        <v>90.270269999999996</v>
      </c>
      <c r="AS1584">
        <v>94.341220000000007</v>
      </c>
      <c r="AT1584">
        <v>97.74324</v>
      </c>
      <c r="AU1584">
        <v>101.13849999999999</v>
      </c>
      <c r="AV1584">
        <v>103.48990000000001</v>
      </c>
      <c r="AW1584">
        <v>105.07769999999999</v>
      </c>
      <c r="AX1584">
        <v>105.723</v>
      </c>
      <c r="AY1584">
        <v>105.44589999999999</v>
      </c>
      <c r="AZ1584">
        <v>104.0304</v>
      </c>
      <c r="BA1584">
        <v>101.08110000000001</v>
      </c>
      <c r="BB1584">
        <v>96.364869999999996</v>
      </c>
      <c r="BC1584">
        <v>92.28716</v>
      </c>
      <c r="BD1584">
        <v>88.875</v>
      </c>
      <c r="BE1584">
        <v>86.939189999999996</v>
      </c>
      <c r="BF1584">
        <v>-856.45280000000002</v>
      </c>
      <c r="BG1584">
        <v>4478.4260000000004</v>
      </c>
      <c r="BH1584">
        <v>0</v>
      </c>
      <c r="BI1584">
        <v>0</v>
      </c>
      <c r="BJ1584">
        <v>0</v>
      </c>
    </row>
    <row r="1585" spans="1:62" x14ac:dyDescent="0.25">
      <c r="A1585" t="s">
        <v>37</v>
      </c>
      <c r="B1585" t="s">
        <v>25</v>
      </c>
      <c r="C1585" t="s">
        <v>5</v>
      </c>
      <c r="D1585" t="s">
        <v>126</v>
      </c>
      <c r="E1585" t="s">
        <v>100</v>
      </c>
      <c r="F1585" t="s">
        <v>33</v>
      </c>
      <c r="G1585">
        <v>2021</v>
      </c>
      <c r="H1585">
        <v>8</v>
      </c>
      <c r="I1585">
        <v>67.703869999999995</v>
      </c>
      <c r="J1585">
        <v>911.18939999999998</v>
      </c>
      <c r="K1585">
        <v>926.30709999999999</v>
      </c>
      <c r="L1585">
        <v>979.08810000000005</v>
      </c>
      <c r="M1585">
        <v>1013.92</v>
      </c>
      <c r="N1585">
        <v>969.70830000000001</v>
      </c>
      <c r="O1585">
        <v>1020.514</v>
      </c>
      <c r="P1585">
        <v>1490.9929999999999</v>
      </c>
      <c r="Q1585">
        <v>2022.039</v>
      </c>
      <c r="R1585">
        <v>2323.0700000000002</v>
      </c>
      <c r="S1585">
        <v>2502.058</v>
      </c>
      <c r="T1585">
        <v>3087.7530000000002</v>
      </c>
      <c r="U1585">
        <v>3484.1419999999998</v>
      </c>
      <c r="V1585">
        <v>3749.1579999999999</v>
      </c>
      <c r="W1585">
        <v>3982.9830000000002</v>
      </c>
      <c r="X1585">
        <v>4201.2389999999996</v>
      </c>
      <c r="Y1585">
        <v>4335.6580000000004</v>
      </c>
      <c r="Z1585">
        <v>4509.817</v>
      </c>
      <c r="AA1585">
        <v>4555.6670000000004</v>
      </c>
      <c r="AB1585">
        <v>4501.46</v>
      </c>
      <c r="AC1585">
        <v>4206.134</v>
      </c>
      <c r="AD1585">
        <v>3675.2080000000001</v>
      </c>
      <c r="AE1585">
        <v>2724.5810000000001</v>
      </c>
      <c r="AF1585">
        <v>1387.934</v>
      </c>
      <c r="AG1585">
        <v>984.52120000000002</v>
      </c>
      <c r="AH1585">
        <v>80.58108</v>
      </c>
      <c r="AI1585">
        <v>79.466220000000007</v>
      </c>
      <c r="AJ1585">
        <v>78.121619999999993</v>
      </c>
      <c r="AK1585">
        <v>77.351349999999996</v>
      </c>
      <c r="AL1585">
        <v>75.692570000000003</v>
      </c>
      <c r="AM1585">
        <v>74.854730000000004</v>
      </c>
      <c r="AN1585">
        <v>74.148650000000004</v>
      </c>
      <c r="AO1585">
        <v>75.83108</v>
      </c>
      <c r="AP1585">
        <v>79.45608</v>
      </c>
      <c r="AQ1585">
        <v>83.560810000000004</v>
      </c>
      <c r="AR1585">
        <v>87.817570000000003</v>
      </c>
      <c r="AS1585">
        <v>92.074330000000003</v>
      </c>
      <c r="AT1585">
        <v>95.63176</v>
      </c>
      <c r="AU1585">
        <v>98.75</v>
      </c>
      <c r="AV1585">
        <v>101.20610000000001</v>
      </c>
      <c r="AW1585">
        <v>102.86150000000001</v>
      </c>
      <c r="AX1585">
        <v>103.7162</v>
      </c>
      <c r="AY1585">
        <v>103.2838</v>
      </c>
      <c r="AZ1585">
        <v>100.9628</v>
      </c>
      <c r="BA1585">
        <v>96.891890000000004</v>
      </c>
      <c r="BB1585">
        <v>91.716220000000007</v>
      </c>
      <c r="BC1585">
        <v>88.040539999999993</v>
      </c>
      <c r="BD1585">
        <v>85.003380000000007</v>
      </c>
      <c r="BE1585">
        <v>82.753380000000007</v>
      </c>
      <c r="BF1585">
        <v>-904.03340000000003</v>
      </c>
      <c r="BG1585">
        <v>4989.8509999999997</v>
      </c>
      <c r="BH1585">
        <v>0</v>
      </c>
      <c r="BI1585">
        <v>0</v>
      </c>
      <c r="BJ1585">
        <v>0</v>
      </c>
    </row>
    <row r="1586" spans="1:62" x14ac:dyDescent="0.25">
      <c r="A1586" t="s">
        <v>37</v>
      </c>
      <c r="B1586" t="s">
        <v>25</v>
      </c>
      <c r="C1586" t="s">
        <v>5</v>
      </c>
      <c r="D1586" t="s">
        <v>126</v>
      </c>
      <c r="E1586" t="s">
        <v>100</v>
      </c>
      <c r="F1586" t="s">
        <v>33</v>
      </c>
      <c r="G1586">
        <v>2021</v>
      </c>
      <c r="H1586">
        <v>9</v>
      </c>
      <c r="I1586">
        <v>58.795470000000002</v>
      </c>
      <c r="J1586">
        <v>942.84069999999997</v>
      </c>
      <c r="K1586">
        <v>928.41070000000002</v>
      </c>
      <c r="L1586">
        <v>978.01990000000001</v>
      </c>
      <c r="M1586">
        <v>997.08309999999994</v>
      </c>
      <c r="N1586">
        <v>1011.633</v>
      </c>
      <c r="O1586">
        <v>1048.5889999999999</v>
      </c>
      <c r="P1586">
        <v>1407.4269999999999</v>
      </c>
      <c r="Q1586">
        <v>1671.037</v>
      </c>
      <c r="R1586">
        <v>1800.106</v>
      </c>
      <c r="S1586">
        <v>2024.4179999999999</v>
      </c>
      <c r="T1586">
        <v>2431.6950000000002</v>
      </c>
      <c r="U1586">
        <v>2713.12</v>
      </c>
      <c r="V1586">
        <v>2923.2</v>
      </c>
      <c r="W1586">
        <v>3120.1039999999998</v>
      </c>
      <c r="X1586">
        <v>3283.4650000000001</v>
      </c>
      <c r="Y1586">
        <v>3431.6480000000001</v>
      </c>
      <c r="Z1586">
        <v>3570.0369999999998</v>
      </c>
      <c r="AA1586">
        <v>3567.2040000000002</v>
      </c>
      <c r="AB1586">
        <v>3485.7910000000002</v>
      </c>
      <c r="AC1586">
        <v>3388.625</v>
      </c>
      <c r="AD1586">
        <v>2989.6030000000001</v>
      </c>
      <c r="AE1586">
        <v>2209.6489999999999</v>
      </c>
      <c r="AF1586">
        <v>1189.308</v>
      </c>
      <c r="AG1586">
        <v>892.76649999999995</v>
      </c>
      <c r="AH1586">
        <v>76.733109999999996</v>
      </c>
      <c r="AI1586">
        <v>74.854730000000004</v>
      </c>
      <c r="AJ1586">
        <v>73.432429999999997</v>
      </c>
      <c r="AK1586">
        <v>71.601349999999996</v>
      </c>
      <c r="AL1586">
        <v>70.46284</v>
      </c>
      <c r="AM1586">
        <v>69.5946</v>
      </c>
      <c r="AN1586">
        <v>68.726349999999996</v>
      </c>
      <c r="AO1586">
        <v>69.709460000000007</v>
      </c>
      <c r="AP1586">
        <v>73.75676</v>
      </c>
      <c r="AQ1586">
        <v>79.28716</v>
      </c>
      <c r="AR1586">
        <v>83.699330000000003</v>
      </c>
      <c r="AS1586">
        <v>87.58784</v>
      </c>
      <c r="AT1586">
        <v>91.236490000000003</v>
      </c>
      <c r="AU1586">
        <v>94.11824</v>
      </c>
      <c r="AV1586">
        <v>96.479730000000004</v>
      </c>
      <c r="AW1586">
        <v>97.702709999999996</v>
      </c>
      <c r="AX1586">
        <v>98.16216</v>
      </c>
      <c r="AY1586">
        <v>97.023650000000004</v>
      </c>
      <c r="AZ1586">
        <v>94.314189999999996</v>
      </c>
      <c r="BA1586">
        <v>89.290539999999993</v>
      </c>
      <c r="BB1586">
        <v>84.557429999999997</v>
      </c>
      <c r="BC1586">
        <v>81.564189999999996</v>
      </c>
      <c r="BD1586">
        <v>79.36824</v>
      </c>
      <c r="BE1586">
        <v>77.209460000000007</v>
      </c>
      <c r="BF1586">
        <v>-785.08169999999996</v>
      </c>
      <c r="BG1586">
        <v>3763.1210000000001</v>
      </c>
      <c r="BH1586">
        <v>0</v>
      </c>
      <c r="BI1586">
        <v>0</v>
      </c>
      <c r="BJ1586">
        <v>0</v>
      </c>
    </row>
    <row r="1587" spans="1:62" x14ac:dyDescent="0.25">
      <c r="A1587" t="s">
        <v>37</v>
      </c>
      <c r="B1587" t="s">
        <v>25</v>
      </c>
      <c r="C1587" t="s">
        <v>5</v>
      </c>
      <c r="D1587" t="s">
        <v>126</v>
      </c>
      <c r="E1587" t="s">
        <v>100</v>
      </c>
      <c r="F1587" t="s">
        <v>33</v>
      </c>
      <c r="G1587">
        <v>2021</v>
      </c>
      <c r="H1587">
        <v>10</v>
      </c>
      <c r="I1587">
        <v>53.450420000000001</v>
      </c>
      <c r="J1587">
        <v>961.84879999999998</v>
      </c>
      <c r="K1587">
        <v>1001.8150000000001</v>
      </c>
      <c r="L1587">
        <v>1041.104</v>
      </c>
      <c r="M1587">
        <v>1057.0540000000001</v>
      </c>
      <c r="N1587">
        <v>1048.9469999999999</v>
      </c>
      <c r="O1587">
        <v>1059.06</v>
      </c>
      <c r="P1587">
        <v>1145.8240000000001</v>
      </c>
      <c r="Q1587">
        <v>1354.55</v>
      </c>
      <c r="R1587">
        <v>1472.278</v>
      </c>
      <c r="S1587">
        <v>1587.4469999999999</v>
      </c>
      <c r="T1587">
        <v>1980.981</v>
      </c>
      <c r="U1587">
        <v>2196.607</v>
      </c>
      <c r="V1587">
        <v>2371.9079999999999</v>
      </c>
      <c r="W1587">
        <v>2483.6469999999999</v>
      </c>
      <c r="X1587">
        <v>2600.5</v>
      </c>
      <c r="Y1587">
        <v>2668.5830000000001</v>
      </c>
      <c r="Z1587">
        <v>2719.8220000000001</v>
      </c>
      <c r="AA1587">
        <v>2727.9380000000001</v>
      </c>
      <c r="AB1587">
        <v>2718.2570000000001</v>
      </c>
      <c r="AC1587">
        <v>2679.6210000000001</v>
      </c>
      <c r="AD1587">
        <v>2360.8580000000002</v>
      </c>
      <c r="AE1587">
        <v>1698.634</v>
      </c>
      <c r="AF1587">
        <v>991.69960000000003</v>
      </c>
      <c r="AG1587">
        <v>807.22730000000001</v>
      </c>
      <c r="AH1587">
        <v>72.351349999999996</v>
      </c>
      <c r="AI1587">
        <v>70.790539999999993</v>
      </c>
      <c r="AJ1587">
        <v>69.777019999999993</v>
      </c>
      <c r="AK1587">
        <v>68.358109999999996</v>
      </c>
      <c r="AL1587">
        <v>67.246619999999993</v>
      </c>
      <c r="AM1587">
        <v>66.388509999999997</v>
      </c>
      <c r="AN1587">
        <v>65.408779999999993</v>
      </c>
      <c r="AO1587">
        <v>65.891890000000004</v>
      </c>
      <c r="AP1587">
        <v>69.726349999999996</v>
      </c>
      <c r="AQ1587">
        <v>74.99324</v>
      </c>
      <c r="AR1587">
        <v>79.58108</v>
      </c>
      <c r="AS1587">
        <v>83.29392</v>
      </c>
      <c r="AT1587">
        <v>87.246619999999993</v>
      </c>
      <c r="AU1587">
        <v>90.239869999999996</v>
      </c>
      <c r="AV1587">
        <v>92.523650000000004</v>
      </c>
      <c r="AW1587">
        <v>93.7196</v>
      </c>
      <c r="AX1587">
        <v>93.591220000000007</v>
      </c>
      <c r="AY1587">
        <v>91.790539999999993</v>
      </c>
      <c r="AZ1587">
        <v>88.682429999999997</v>
      </c>
      <c r="BA1587">
        <v>84.53716</v>
      </c>
      <c r="BB1587">
        <v>81.466220000000007</v>
      </c>
      <c r="BC1587">
        <v>79.091220000000007</v>
      </c>
      <c r="BD1587">
        <v>76.736490000000003</v>
      </c>
      <c r="BE1587">
        <v>74.5946</v>
      </c>
      <c r="BF1587">
        <v>-713.7106</v>
      </c>
      <c r="BG1587">
        <v>3110.018</v>
      </c>
      <c r="BH1587">
        <v>0</v>
      </c>
      <c r="BI1587">
        <v>0</v>
      </c>
      <c r="BJ1587">
        <v>0</v>
      </c>
    </row>
    <row r="1588" spans="1:62" x14ac:dyDescent="0.25">
      <c r="A1588" t="s">
        <v>37</v>
      </c>
      <c r="B1588" t="s">
        <v>25</v>
      </c>
      <c r="C1588" t="s">
        <v>5</v>
      </c>
      <c r="D1588" t="s">
        <v>126</v>
      </c>
      <c r="E1588" t="s">
        <v>100</v>
      </c>
      <c r="F1588" t="s">
        <v>33</v>
      </c>
      <c r="G1588">
        <v>2022</v>
      </c>
      <c r="H1588">
        <v>5</v>
      </c>
      <c r="I1588">
        <v>37.415300000000002</v>
      </c>
      <c r="J1588">
        <v>566.83330000000001</v>
      </c>
      <c r="K1588">
        <v>567.99090000000001</v>
      </c>
      <c r="L1588">
        <v>598.96770000000004</v>
      </c>
      <c r="M1588">
        <v>625.72910000000002</v>
      </c>
      <c r="N1588">
        <v>626.18209999999999</v>
      </c>
      <c r="O1588">
        <v>671.36829999999998</v>
      </c>
      <c r="P1588">
        <v>862.33519999999999</v>
      </c>
      <c r="Q1588">
        <v>983.4932</v>
      </c>
      <c r="R1588">
        <v>1150.0809999999999</v>
      </c>
      <c r="S1588">
        <v>1233.4939999999999</v>
      </c>
      <c r="T1588">
        <v>1533.0239999999999</v>
      </c>
      <c r="U1588">
        <v>1703.8230000000001</v>
      </c>
      <c r="V1588">
        <v>1805.7629999999999</v>
      </c>
      <c r="W1588">
        <v>1898.088</v>
      </c>
      <c r="X1588">
        <v>1973.4380000000001</v>
      </c>
      <c r="Y1588">
        <v>2014.1120000000001</v>
      </c>
      <c r="Z1588">
        <v>2067.1460000000002</v>
      </c>
      <c r="AA1588">
        <v>2085.7399999999998</v>
      </c>
      <c r="AB1588">
        <v>2118.4169999999999</v>
      </c>
      <c r="AC1588">
        <v>2029.981</v>
      </c>
      <c r="AD1588">
        <v>1809.953</v>
      </c>
      <c r="AE1588">
        <v>1345.528</v>
      </c>
      <c r="AF1588">
        <v>753.00329999999997</v>
      </c>
      <c r="AG1588">
        <v>544.43960000000004</v>
      </c>
      <c r="AH1588">
        <v>75.6554</v>
      </c>
      <c r="AI1588">
        <v>73.658779999999993</v>
      </c>
      <c r="AJ1588">
        <v>72.182429999999997</v>
      </c>
      <c r="AK1588">
        <v>70.71284</v>
      </c>
      <c r="AL1588">
        <v>69.46284</v>
      </c>
      <c r="AM1588">
        <v>68.016890000000004</v>
      </c>
      <c r="AN1588">
        <v>67.66216</v>
      </c>
      <c r="AO1588">
        <v>70.959460000000007</v>
      </c>
      <c r="AP1588">
        <v>75.53716</v>
      </c>
      <c r="AQ1588">
        <v>79.601349999999996</v>
      </c>
      <c r="AR1588">
        <v>83.7804</v>
      </c>
      <c r="AS1588">
        <v>87.222980000000007</v>
      </c>
      <c r="AT1588">
        <v>90.442570000000003</v>
      </c>
      <c r="AU1588">
        <v>93.266890000000004</v>
      </c>
      <c r="AV1588">
        <v>95.550669999999997</v>
      </c>
      <c r="AW1588">
        <v>97.2196</v>
      </c>
      <c r="AX1588">
        <v>97.797290000000004</v>
      </c>
      <c r="AY1588">
        <v>97.2196</v>
      </c>
      <c r="AZ1588">
        <v>94.945949999999996</v>
      </c>
      <c r="BA1588">
        <v>91.432429999999997</v>
      </c>
      <c r="BB1588">
        <v>86.648650000000004</v>
      </c>
      <c r="BC1588">
        <v>82.777019999999993</v>
      </c>
      <c r="BD1588">
        <v>80.297290000000004</v>
      </c>
      <c r="BE1588">
        <v>78.054050000000004</v>
      </c>
      <c r="BF1588">
        <v>-499.59739999999999</v>
      </c>
      <c r="BG1588">
        <v>1523.9090000000001</v>
      </c>
      <c r="BH1588">
        <v>0</v>
      </c>
      <c r="BI1588">
        <v>0</v>
      </c>
      <c r="BJ1588">
        <v>0</v>
      </c>
    </row>
    <row r="1589" spans="1:62" x14ac:dyDescent="0.25">
      <c r="A1589" t="s">
        <v>37</v>
      </c>
      <c r="B1589" t="s">
        <v>25</v>
      </c>
      <c r="C1589" t="s">
        <v>5</v>
      </c>
      <c r="D1589" t="s">
        <v>126</v>
      </c>
      <c r="E1589" t="s">
        <v>100</v>
      </c>
      <c r="F1589" t="s">
        <v>33</v>
      </c>
      <c r="G1589">
        <v>2022</v>
      </c>
      <c r="H1589">
        <v>6</v>
      </c>
      <c r="I1589">
        <v>49.887059999999998</v>
      </c>
      <c r="J1589">
        <v>802.9529</v>
      </c>
      <c r="K1589">
        <v>797.22580000000005</v>
      </c>
      <c r="L1589">
        <v>830.57159999999999</v>
      </c>
      <c r="M1589">
        <v>868.75689999999997</v>
      </c>
      <c r="N1589">
        <v>869.55399999999997</v>
      </c>
      <c r="O1589">
        <v>944.38319999999999</v>
      </c>
      <c r="P1589">
        <v>1134.8409999999999</v>
      </c>
      <c r="Q1589">
        <v>1396.6469999999999</v>
      </c>
      <c r="R1589">
        <v>1622.729</v>
      </c>
      <c r="S1589">
        <v>1745.547</v>
      </c>
      <c r="T1589">
        <v>2142.69</v>
      </c>
      <c r="U1589">
        <v>2410.0569999999998</v>
      </c>
      <c r="V1589">
        <v>2568.634</v>
      </c>
      <c r="W1589">
        <v>2700.0680000000002</v>
      </c>
      <c r="X1589">
        <v>2809.6880000000001</v>
      </c>
      <c r="Y1589">
        <v>2840.1320000000001</v>
      </c>
      <c r="Z1589">
        <v>2936.277</v>
      </c>
      <c r="AA1589">
        <v>3004.5610000000001</v>
      </c>
      <c r="AB1589">
        <v>3065.7959999999998</v>
      </c>
      <c r="AC1589">
        <v>2878.2</v>
      </c>
      <c r="AD1589">
        <v>2541.4769999999999</v>
      </c>
      <c r="AE1589">
        <v>2025.298</v>
      </c>
      <c r="AF1589">
        <v>1156.912</v>
      </c>
      <c r="AG1589">
        <v>833.65480000000002</v>
      </c>
      <c r="AH1589">
        <v>78.13176</v>
      </c>
      <c r="AI1589">
        <v>76.540539999999993</v>
      </c>
      <c r="AJ1589">
        <v>74.71284</v>
      </c>
      <c r="AK1589">
        <v>72.7804</v>
      </c>
      <c r="AL1589">
        <v>71.672290000000004</v>
      </c>
      <c r="AM1589">
        <v>70.378380000000007</v>
      </c>
      <c r="AN1589">
        <v>70.466220000000007</v>
      </c>
      <c r="AO1589">
        <v>73.658779999999993</v>
      </c>
      <c r="AP1589">
        <v>78.175669999999997</v>
      </c>
      <c r="AQ1589">
        <v>82.236490000000003</v>
      </c>
      <c r="AR1589">
        <v>86.03716</v>
      </c>
      <c r="AS1589">
        <v>89.847980000000007</v>
      </c>
      <c r="AT1589">
        <v>93.199330000000003</v>
      </c>
      <c r="AU1589">
        <v>95.75</v>
      </c>
      <c r="AV1589">
        <v>98.320949999999996</v>
      </c>
      <c r="AW1589">
        <v>100.10129999999999</v>
      </c>
      <c r="AX1589">
        <v>100.32769999999999</v>
      </c>
      <c r="AY1589">
        <v>99.790539999999993</v>
      </c>
      <c r="AZ1589">
        <v>97.699330000000003</v>
      </c>
      <c r="BA1589">
        <v>94.41216</v>
      </c>
      <c r="BB1589">
        <v>90.239869999999996</v>
      </c>
      <c r="BC1589">
        <v>86.4054</v>
      </c>
      <c r="BD1589">
        <v>83.66892</v>
      </c>
      <c r="BE1589">
        <v>80.908779999999993</v>
      </c>
      <c r="BF1589">
        <v>-666.12990000000002</v>
      </c>
      <c r="BG1589">
        <v>2709.1709999999998</v>
      </c>
      <c r="BH1589">
        <v>0</v>
      </c>
      <c r="BI1589">
        <v>0</v>
      </c>
      <c r="BJ1589">
        <v>0</v>
      </c>
    </row>
    <row r="1590" spans="1:62" x14ac:dyDescent="0.25">
      <c r="A1590" t="s">
        <v>37</v>
      </c>
      <c r="B1590" t="s">
        <v>25</v>
      </c>
      <c r="C1590" t="s">
        <v>5</v>
      </c>
      <c r="D1590" t="s">
        <v>126</v>
      </c>
      <c r="E1590" t="s">
        <v>100</v>
      </c>
      <c r="F1590" t="s">
        <v>33</v>
      </c>
      <c r="G1590">
        <v>2022</v>
      </c>
      <c r="H1590">
        <v>7</v>
      </c>
      <c r="I1590">
        <v>67.703869999999995</v>
      </c>
      <c r="J1590">
        <v>891.11929999999995</v>
      </c>
      <c r="K1590">
        <v>872.66369999999995</v>
      </c>
      <c r="L1590">
        <v>943.54610000000002</v>
      </c>
      <c r="M1590">
        <v>990.74559999999997</v>
      </c>
      <c r="N1590">
        <v>960.14970000000005</v>
      </c>
      <c r="O1590">
        <v>1044.5740000000001</v>
      </c>
      <c r="P1590">
        <v>1602.604</v>
      </c>
      <c r="Q1590">
        <v>2130.326</v>
      </c>
      <c r="R1590">
        <v>2441.346</v>
      </c>
      <c r="S1590">
        <v>2635.2530000000002</v>
      </c>
      <c r="T1590">
        <v>3261.5129999999999</v>
      </c>
      <c r="U1590">
        <v>3653.68</v>
      </c>
      <c r="V1590">
        <v>3938.3</v>
      </c>
      <c r="W1590">
        <v>4164.9610000000002</v>
      </c>
      <c r="X1590">
        <v>4368.4139999999998</v>
      </c>
      <c r="Y1590">
        <v>4479.2479999999996</v>
      </c>
      <c r="Z1590">
        <v>4579.2790000000005</v>
      </c>
      <c r="AA1590">
        <v>4565</v>
      </c>
      <c r="AB1590">
        <v>4538.518</v>
      </c>
      <c r="AC1590">
        <v>4249.7640000000001</v>
      </c>
      <c r="AD1590">
        <v>3671.6779999999999</v>
      </c>
      <c r="AE1590">
        <v>2870.114</v>
      </c>
      <c r="AF1590">
        <v>1503.2529999999999</v>
      </c>
      <c r="AG1590">
        <v>1085.145</v>
      </c>
      <c r="AH1590">
        <v>84.783779999999993</v>
      </c>
      <c r="AI1590">
        <v>81.96284</v>
      </c>
      <c r="AJ1590">
        <v>80.016890000000004</v>
      </c>
      <c r="AK1590">
        <v>78.679050000000004</v>
      </c>
      <c r="AL1590">
        <v>77.58108</v>
      </c>
      <c r="AM1590">
        <v>76.429050000000004</v>
      </c>
      <c r="AN1590">
        <v>75.699330000000003</v>
      </c>
      <c r="AO1590">
        <v>78.209460000000007</v>
      </c>
      <c r="AP1590">
        <v>81.942570000000003</v>
      </c>
      <c r="AQ1590">
        <v>85.959460000000007</v>
      </c>
      <c r="AR1590">
        <v>90.270269999999996</v>
      </c>
      <c r="AS1590">
        <v>94.341220000000007</v>
      </c>
      <c r="AT1590">
        <v>97.74324</v>
      </c>
      <c r="AU1590">
        <v>101.13849999999999</v>
      </c>
      <c r="AV1590">
        <v>103.48990000000001</v>
      </c>
      <c r="AW1590">
        <v>105.07769999999999</v>
      </c>
      <c r="AX1590">
        <v>105.723</v>
      </c>
      <c r="AY1590">
        <v>105.44589999999999</v>
      </c>
      <c r="AZ1590">
        <v>104.0304</v>
      </c>
      <c r="BA1590">
        <v>101.08110000000001</v>
      </c>
      <c r="BB1590">
        <v>96.364869999999996</v>
      </c>
      <c r="BC1590">
        <v>92.28716</v>
      </c>
      <c r="BD1590">
        <v>88.875</v>
      </c>
      <c r="BE1590">
        <v>86.939189999999996</v>
      </c>
      <c r="BF1590">
        <v>-904.03340000000003</v>
      </c>
      <c r="BG1590">
        <v>4989.8509999999997</v>
      </c>
      <c r="BH1590">
        <v>0</v>
      </c>
      <c r="BI1590">
        <v>0</v>
      </c>
      <c r="BJ1590">
        <v>0</v>
      </c>
    </row>
    <row r="1591" spans="1:62" x14ac:dyDescent="0.25">
      <c r="A1591" t="s">
        <v>37</v>
      </c>
      <c r="B1591" t="s">
        <v>25</v>
      </c>
      <c r="C1591" t="s">
        <v>5</v>
      </c>
      <c r="D1591" t="s">
        <v>126</v>
      </c>
      <c r="E1591" t="s">
        <v>100</v>
      </c>
      <c r="F1591" t="s">
        <v>33</v>
      </c>
      <c r="G1591">
        <v>2022</v>
      </c>
      <c r="H1591">
        <v>8</v>
      </c>
      <c r="I1591">
        <v>71.267229999999998</v>
      </c>
      <c r="J1591">
        <v>959.14670000000001</v>
      </c>
      <c r="K1591">
        <v>975.06010000000003</v>
      </c>
      <c r="L1591">
        <v>1030.6189999999999</v>
      </c>
      <c r="M1591">
        <v>1067.2840000000001</v>
      </c>
      <c r="N1591">
        <v>1020.746</v>
      </c>
      <c r="O1591">
        <v>1074.2249999999999</v>
      </c>
      <c r="P1591">
        <v>1569.4659999999999</v>
      </c>
      <c r="Q1591">
        <v>2128.462</v>
      </c>
      <c r="R1591">
        <v>2445.337</v>
      </c>
      <c r="S1591">
        <v>2633.7449999999999</v>
      </c>
      <c r="T1591">
        <v>3250.2660000000001</v>
      </c>
      <c r="U1591">
        <v>3667.518</v>
      </c>
      <c r="V1591">
        <v>3946.4830000000002</v>
      </c>
      <c r="W1591">
        <v>4192.6130000000003</v>
      </c>
      <c r="X1591">
        <v>4422.357</v>
      </c>
      <c r="Y1591">
        <v>4563.8509999999997</v>
      </c>
      <c r="Z1591">
        <v>4747.1760000000004</v>
      </c>
      <c r="AA1591">
        <v>4795.4380000000001</v>
      </c>
      <c r="AB1591">
        <v>4738.3789999999999</v>
      </c>
      <c r="AC1591">
        <v>4427.51</v>
      </c>
      <c r="AD1591">
        <v>3868.64</v>
      </c>
      <c r="AE1591">
        <v>2867.98</v>
      </c>
      <c r="AF1591">
        <v>1460.9829999999999</v>
      </c>
      <c r="AG1591">
        <v>1036.338</v>
      </c>
      <c r="AH1591">
        <v>80.58108</v>
      </c>
      <c r="AI1591">
        <v>79.466220000000007</v>
      </c>
      <c r="AJ1591">
        <v>78.121619999999993</v>
      </c>
      <c r="AK1591">
        <v>77.351349999999996</v>
      </c>
      <c r="AL1591">
        <v>75.692570000000003</v>
      </c>
      <c r="AM1591">
        <v>74.854730000000004</v>
      </c>
      <c r="AN1591">
        <v>74.148650000000004</v>
      </c>
      <c r="AO1591">
        <v>75.83108</v>
      </c>
      <c r="AP1591">
        <v>79.45608</v>
      </c>
      <c r="AQ1591">
        <v>83.560810000000004</v>
      </c>
      <c r="AR1591">
        <v>87.817570000000003</v>
      </c>
      <c r="AS1591">
        <v>92.074330000000003</v>
      </c>
      <c r="AT1591">
        <v>95.63176</v>
      </c>
      <c r="AU1591">
        <v>98.75</v>
      </c>
      <c r="AV1591">
        <v>101.20610000000001</v>
      </c>
      <c r="AW1591">
        <v>102.86150000000001</v>
      </c>
      <c r="AX1591">
        <v>103.7162</v>
      </c>
      <c r="AY1591">
        <v>103.2838</v>
      </c>
      <c r="AZ1591">
        <v>100.9628</v>
      </c>
      <c r="BA1591">
        <v>96.891890000000004</v>
      </c>
      <c r="BB1591">
        <v>91.716220000000007</v>
      </c>
      <c r="BC1591">
        <v>88.040539999999993</v>
      </c>
      <c r="BD1591">
        <v>85.003380000000007</v>
      </c>
      <c r="BE1591">
        <v>82.753380000000007</v>
      </c>
      <c r="BF1591">
        <v>-951.61419999999998</v>
      </c>
      <c r="BG1591">
        <v>5528.9210000000003</v>
      </c>
      <c r="BH1591">
        <v>0</v>
      </c>
      <c r="BI1591">
        <v>0</v>
      </c>
      <c r="BJ1591">
        <v>0</v>
      </c>
    </row>
    <row r="1592" spans="1:62" x14ac:dyDescent="0.25">
      <c r="A1592" t="s">
        <v>37</v>
      </c>
      <c r="B1592" t="s">
        <v>25</v>
      </c>
      <c r="C1592" t="s">
        <v>5</v>
      </c>
      <c r="D1592" t="s">
        <v>126</v>
      </c>
      <c r="E1592" t="s">
        <v>100</v>
      </c>
      <c r="F1592" t="s">
        <v>33</v>
      </c>
      <c r="G1592">
        <v>2022</v>
      </c>
      <c r="H1592">
        <v>9</v>
      </c>
      <c r="I1592">
        <v>60.577150000000003</v>
      </c>
      <c r="J1592">
        <v>971.41160000000002</v>
      </c>
      <c r="K1592">
        <v>956.5444</v>
      </c>
      <c r="L1592">
        <v>1007.657</v>
      </c>
      <c r="M1592">
        <v>1027.298</v>
      </c>
      <c r="N1592">
        <v>1042.288</v>
      </c>
      <c r="O1592">
        <v>1080.365</v>
      </c>
      <c r="P1592">
        <v>1450.076</v>
      </c>
      <c r="Q1592">
        <v>1721.675</v>
      </c>
      <c r="R1592">
        <v>1854.655</v>
      </c>
      <c r="S1592">
        <v>2085.7640000000001</v>
      </c>
      <c r="T1592">
        <v>2505.3829999999998</v>
      </c>
      <c r="U1592">
        <v>2795.335</v>
      </c>
      <c r="V1592">
        <v>3011.7820000000002</v>
      </c>
      <c r="W1592">
        <v>3214.652</v>
      </c>
      <c r="X1592">
        <v>3382.9639999999999</v>
      </c>
      <c r="Y1592">
        <v>3535.6379999999999</v>
      </c>
      <c r="Z1592">
        <v>3678.2190000000001</v>
      </c>
      <c r="AA1592">
        <v>3675.3009999999999</v>
      </c>
      <c r="AB1592">
        <v>3591.4209999999998</v>
      </c>
      <c r="AC1592">
        <v>3491.31</v>
      </c>
      <c r="AD1592">
        <v>3080.1970000000001</v>
      </c>
      <c r="AE1592">
        <v>2276.6080000000002</v>
      </c>
      <c r="AF1592">
        <v>1225.347</v>
      </c>
      <c r="AG1592">
        <v>919.82</v>
      </c>
      <c r="AH1592">
        <v>76.733109999999996</v>
      </c>
      <c r="AI1592">
        <v>74.854730000000004</v>
      </c>
      <c r="AJ1592">
        <v>73.432429999999997</v>
      </c>
      <c r="AK1592">
        <v>71.601349999999996</v>
      </c>
      <c r="AL1592">
        <v>70.46284</v>
      </c>
      <c r="AM1592">
        <v>69.5946</v>
      </c>
      <c r="AN1592">
        <v>68.726349999999996</v>
      </c>
      <c r="AO1592">
        <v>69.709460000000007</v>
      </c>
      <c r="AP1592">
        <v>73.75676</v>
      </c>
      <c r="AQ1592">
        <v>79.28716</v>
      </c>
      <c r="AR1592">
        <v>83.699330000000003</v>
      </c>
      <c r="AS1592">
        <v>87.58784</v>
      </c>
      <c r="AT1592">
        <v>91.236490000000003</v>
      </c>
      <c r="AU1592">
        <v>94.11824</v>
      </c>
      <c r="AV1592">
        <v>96.479730000000004</v>
      </c>
      <c r="AW1592">
        <v>97.702709999999996</v>
      </c>
      <c r="AX1592">
        <v>98.16216</v>
      </c>
      <c r="AY1592">
        <v>97.023650000000004</v>
      </c>
      <c r="AZ1592">
        <v>94.314189999999996</v>
      </c>
      <c r="BA1592">
        <v>89.290539999999993</v>
      </c>
      <c r="BB1592">
        <v>84.557429999999997</v>
      </c>
      <c r="BC1592">
        <v>81.564189999999996</v>
      </c>
      <c r="BD1592">
        <v>79.36824</v>
      </c>
      <c r="BE1592">
        <v>77.209460000000007</v>
      </c>
      <c r="BF1592">
        <v>-808.87199999999996</v>
      </c>
      <c r="BG1592">
        <v>3994.645</v>
      </c>
      <c r="BH1592">
        <v>0</v>
      </c>
      <c r="BI1592">
        <v>0</v>
      </c>
      <c r="BJ1592">
        <v>0</v>
      </c>
    </row>
    <row r="1593" spans="1:62" x14ac:dyDescent="0.25">
      <c r="A1593" t="s">
        <v>37</v>
      </c>
      <c r="B1593" t="s">
        <v>25</v>
      </c>
      <c r="C1593" t="s">
        <v>5</v>
      </c>
      <c r="D1593" t="s">
        <v>126</v>
      </c>
      <c r="E1593" t="s">
        <v>100</v>
      </c>
      <c r="F1593" t="s">
        <v>33</v>
      </c>
      <c r="G1593">
        <v>2022</v>
      </c>
      <c r="H1593">
        <v>10</v>
      </c>
      <c r="I1593">
        <v>55.232109999999999</v>
      </c>
      <c r="J1593">
        <v>993.91039999999998</v>
      </c>
      <c r="K1593">
        <v>1035.2090000000001</v>
      </c>
      <c r="L1593">
        <v>1075.807</v>
      </c>
      <c r="M1593">
        <v>1092.29</v>
      </c>
      <c r="N1593">
        <v>1083.912</v>
      </c>
      <c r="O1593">
        <v>1094.3620000000001</v>
      </c>
      <c r="P1593">
        <v>1184.018</v>
      </c>
      <c r="Q1593">
        <v>1399.702</v>
      </c>
      <c r="R1593">
        <v>1521.354</v>
      </c>
      <c r="S1593">
        <v>1640.3620000000001</v>
      </c>
      <c r="T1593">
        <v>2047.0139999999999</v>
      </c>
      <c r="U1593">
        <v>2269.8270000000002</v>
      </c>
      <c r="V1593">
        <v>2450.971</v>
      </c>
      <c r="W1593">
        <v>2566.4349999999999</v>
      </c>
      <c r="X1593">
        <v>2687.183</v>
      </c>
      <c r="Y1593">
        <v>2757.5360000000001</v>
      </c>
      <c r="Z1593">
        <v>2810.482</v>
      </c>
      <c r="AA1593">
        <v>2818.8690000000001</v>
      </c>
      <c r="AB1593">
        <v>2808.866</v>
      </c>
      <c r="AC1593">
        <v>2768.942</v>
      </c>
      <c r="AD1593">
        <v>2439.5529999999999</v>
      </c>
      <c r="AE1593">
        <v>1755.2550000000001</v>
      </c>
      <c r="AF1593">
        <v>1024.7560000000001</v>
      </c>
      <c r="AG1593">
        <v>834.13490000000002</v>
      </c>
      <c r="AH1593">
        <v>72.351349999999996</v>
      </c>
      <c r="AI1593">
        <v>70.790539999999993</v>
      </c>
      <c r="AJ1593">
        <v>69.777019999999993</v>
      </c>
      <c r="AK1593">
        <v>68.358109999999996</v>
      </c>
      <c r="AL1593">
        <v>67.246619999999993</v>
      </c>
      <c r="AM1593">
        <v>66.388509999999997</v>
      </c>
      <c r="AN1593">
        <v>65.408779999999993</v>
      </c>
      <c r="AO1593">
        <v>65.891890000000004</v>
      </c>
      <c r="AP1593">
        <v>69.726349999999996</v>
      </c>
      <c r="AQ1593">
        <v>74.99324</v>
      </c>
      <c r="AR1593">
        <v>79.58108</v>
      </c>
      <c r="AS1593">
        <v>83.29392</v>
      </c>
      <c r="AT1593">
        <v>87.246619999999993</v>
      </c>
      <c r="AU1593">
        <v>90.239869999999996</v>
      </c>
      <c r="AV1593">
        <v>92.523650000000004</v>
      </c>
      <c r="AW1593">
        <v>93.7196</v>
      </c>
      <c r="AX1593">
        <v>93.591220000000007</v>
      </c>
      <c r="AY1593">
        <v>91.790539999999993</v>
      </c>
      <c r="AZ1593">
        <v>88.682429999999997</v>
      </c>
      <c r="BA1593">
        <v>84.53716</v>
      </c>
      <c r="BB1593">
        <v>81.466220000000007</v>
      </c>
      <c r="BC1593">
        <v>79.091220000000007</v>
      </c>
      <c r="BD1593">
        <v>76.736490000000003</v>
      </c>
      <c r="BE1593">
        <v>74.5946</v>
      </c>
      <c r="BF1593">
        <v>-737.50099999999998</v>
      </c>
      <c r="BG1593">
        <v>3320.808</v>
      </c>
      <c r="BH1593">
        <v>0</v>
      </c>
      <c r="BI1593">
        <v>0</v>
      </c>
      <c r="BJ1593">
        <v>0</v>
      </c>
    </row>
    <row r="1594" spans="1:62" x14ac:dyDescent="0.25">
      <c r="A1594" t="s">
        <v>37</v>
      </c>
      <c r="B1594" t="s">
        <v>25</v>
      </c>
      <c r="C1594" t="s">
        <v>5</v>
      </c>
      <c r="D1594" t="s">
        <v>126</v>
      </c>
      <c r="E1594" t="s">
        <v>100</v>
      </c>
      <c r="F1594" t="s">
        <v>31</v>
      </c>
      <c r="G1594">
        <v>2019</v>
      </c>
      <c r="H1594">
        <v>8</v>
      </c>
      <c r="I1594">
        <v>37</v>
      </c>
      <c r="J1594">
        <v>504.84879999999998</v>
      </c>
      <c r="K1594">
        <v>517.84059999999999</v>
      </c>
      <c r="L1594">
        <v>546.13689999999997</v>
      </c>
      <c r="M1594">
        <v>568.48019999999997</v>
      </c>
      <c r="N1594">
        <v>552.88009999999997</v>
      </c>
      <c r="O1594">
        <v>575.75630000000001</v>
      </c>
      <c r="P1594">
        <v>823.54250000000002</v>
      </c>
      <c r="Q1594">
        <v>1101.961</v>
      </c>
      <c r="R1594">
        <v>1254.3969999999999</v>
      </c>
      <c r="S1594">
        <v>1358.6220000000001</v>
      </c>
      <c r="T1594">
        <v>1669.5830000000001</v>
      </c>
      <c r="U1594">
        <v>1878.42</v>
      </c>
      <c r="V1594">
        <v>2020.86</v>
      </c>
      <c r="W1594">
        <v>2145.7640000000001</v>
      </c>
      <c r="X1594">
        <v>2259.7660000000001</v>
      </c>
      <c r="Y1594">
        <v>2330.366</v>
      </c>
      <c r="Z1594">
        <v>2427.4830000000002</v>
      </c>
      <c r="AA1594">
        <v>2445.8470000000002</v>
      </c>
      <c r="AB1594">
        <v>2416.2449999999999</v>
      </c>
      <c r="AC1594">
        <v>2264.8710000000001</v>
      </c>
      <c r="AD1594">
        <v>1988.5519999999999</v>
      </c>
      <c r="AE1594">
        <v>1475.347</v>
      </c>
      <c r="AF1594">
        <v>755.0933</v>
      </c>
      <c r="AG1594">
        <v>537.22170000000006</v>
      </c>
      <c r="AH1594">
        <v>80.057429999999997</v>
      </c>
      <c r="AI1594">
        <v>78.20608</v>
      </c>
      <c r="AJ1594">
        <v>76.570949999999996</v>
      </c>
      <c r="AK1594">
        <v>75.103039999999993</v>
      </c>
      <c r="AL1594">
        <v>73.852199999999996</v>
      </c>
      <c r="AM1594">
        <v>72.814189999999996</v>
      </c>
      <c r="AN1594">
        <v>72.260130000000004</v>
      </c>
      <c r="AO1594">
        <v>74.352199999999996</v>
      </c>
      <c r="AP1594">
        <v>78.332769999999996</v>
      </c>
      <c r="AQ1594">
        <v>82.760980000000004</v>
      </c>
      <c r="AR1594">
        <v>86.95608</v>
      </c>
      <c r="AS1594">
        <v>90.96284</v>
      </c>
      <c r="AT1594">
        <v>94.452709999999996</v>
      </c>
      <c r="AU1594">
        <v>97.439189999999996</v>
      </c>
      <c r="AV1594">
        <v>99.874170000000007</v>
      </c>
      <c r="AW1594">
        <v>101.4358</v>
      </c>
      <c r="AX1594">
        <v>101.9823</v>
      </c>
      <c r="AY1594">
        <v>101.386</v>
      </c>
      <c r="AZ1594">
        <v>99.251710000000003</v>
      </c>
      <c r="BA1594">
        <v>95.41892</v>
      </c>
      <c r="BB1594">
        <v>90.7196</v>
      </c>
      <c r="BC1594">
        <v>87.074330000000003</v>
      </c>
      <c r="BD1594">
        <v>84.228880000000004</v>
      </c>
      <c r="BE1594">
        <v>81.952709999999996</v>
      </c>
      <c r="BF1594">
        <v>-494.0521</v>
      </c>
      <c r="BG1594">
        <v>1490.2670000000001</v>
      </c>
      <c r="BH1594">
        <v>0</v>
      </c>
      <c r="BI1594">
        <v>0</v>
      </c>
      <c r="BJ1594">
        <v>0</v>
      </c>
    </row>
    <row r="1595" spans="1:62" x14ac:dyDescent="0.25">
      <c r="A1595" t="s">
        <v>37</v>
      </c>
      <c r="B1595" t="s">
        <v>25</v>
      </c>
      <c r="C1595" t="s">
        <v>5</v>
      </c>
      <c r="D1595" t="s">
        <v>126</v>
      </c>
      <c r="E1595" t="s">
        <v>100</v>
      </c>
      <c r="F1595" t="s">
        <v>31</v>
      </c>
      <c r="G1595">
        <v>2020</v>
      </c>
      <c r="H1595">
        <v>8</v>
      </c>
      <c r="I1595">
        <v>64.140510000000006</v>
      </c>
      <c r="J1595">
        <v>875.16909999999996</v>
      </c>
      <c r="K1595">
        <v>897.69079999999997</v>
      </c>
      <c r="L1595">
        <v>946.7432</v>
      </c>
      <c r="M1595">
        <v>985.47590000000002</v>
      </c>
      <c r="N1595">
        <v>958.43269999999995</v>
      </c>
      <c r="O1595">
        <v>998.08939999999996</v>
      </c>
      <c r="P1595">
        <v>1427.633</v>
      </c>
      <c r="Q1595">
        <v>1910.28</v>
      </c>
      <c r="R1595">
        <v>2174.5320000000002</v>
      </c>
      <c r="S1595">
        <v>2355.2089999999998</v>
      </c>
      <c r="T1595">
        <v>2894.268</v>
      </c>
      <c r="U1595">
        <v>3256.2919999999999</v>
      </c>
      <c r="V1595">
        <v>3503.2150000000001</v>
      </c>
      <c r="W1595">
        <v>3719.74</v>
      </c>
      <c r="X1595">
        <v>3917.3670000000002</v>
      </c>
      <c r="Y1595">
        <v>4039.7530000000002</v>
      </c>
      <c r="Z1595">
        <v>4208.1090000000004</v>
      </c>
      <c r="AA1595">
        <v>4239.9430000000002</v>
      </c>
      <c r="AB1595">
        <v>4188.6270000000004</v>
      </c>
      <c r="AC1595">
        <v>3926.2159999999999</v>
      </c>
      <c r="AD1595">
        <v>3447.2089999999998</v>
      </c>
      <c r="AE1595">
        <v>2557.5540000000001</v>
      </c>
      <c r="AF1595">
        <v>1308.9749999999999</v>
      </c>
      <c r="AG1595">
        <v>931.2885</v>
      </c>
      <c r="AH1595">
        <v>80.057429999999997</v>
      </c>
      <c r="AI1595">
        <v>78.20608</v>
      </c>
      <c r="AJ1595">
        <v>76.570949999999996</v>
      </c>
      <c r="AK1595">
        <v>75.103039999999993</v>
      </c>
      <c r="AL1595">
        <v>73.852199999999996</v>
      </c>
      <c r="AM1595">
        <v>72.814189999999996</v>
      </c>
      <c r="AN1595">
        <v>72.260130000000004</v>
      </c>
      <c r="AO1595">
        <v>74.352199999999996</v>
      </c>
      <c r="AP1595">
        <v>78.332769999999996</v>
      </c>
      <c r="AQ1595">
        <v>82.760980000000004</v>
      </c>
      <c r="AR1595">
        <v>86.95608</v>
      </c>
      <c r="AS1595">
        <v>90.96284</v>
      </c>
      <c r="AT1595">
        <v>94.452709999999996</v>
      </c>
      <c r="AU1595">
        <v>97.439189999999996</v>
      </c>
      <c r="AV1595">
        <v>99.874170000000007</v>
      </c>
      <c r="AW1595">
        <v>101.4358</v>
      </c>
      <c r="AX1595">
        <v>101.9823</v>
      </c>
      <c r="AY1595">
        <v>101.386</v>
      </c>
      <c r="AZ1595">
        <v>99.251710000000003</v>
      </c>
      <c r="BA1595">
        <v>95.41892</v>
      </c>
      <c r="BB1595">
        <v>90.7196</v>
      </c>
      <c r="BC1595">
        <v>87.074330000000003</v>
      </c>
      <c r="BD1595">
        <v>84.228880000000004</v>
      </c>
      <c r="BE1595">
        <v>81.952709999999996</v>
      </c>
      <c r="BF1595">
        <v>-856.45280000000002</v>
      </c>
      <c r="BG1595">
        <v>4478.4260000000004</v>
      </c>
      <c r="BH1595">
        <v>0</v>
      </c>
      <c r="BI1595">
        <v>0</v>
      </c>
      <c r="BJ1595">
        <v>0</v>
      </c>
    </row>
    <row r="1596" spans="1:62" x14ac:dyDescent="0.25">
      <c r="A1596" t="s">
        <v>37</v>
      </c>
      <c r="B1596" t="s">
        <v>25</v>
      </c>
      <c r="C1596" t="s">
        <v>5</v>
      </c>
      <c r="D1596" t="s">
        <v>126</v>
      </c>
      <c r="E1596" t="s">
        <v>100</v>
      </c>
      <c r="F1596" t="s">
        <v>31</v>
      </c>
      <c r="G1596">
        <v>2021</v>
      </c>
      <c r="H1596">
        <v>8</v>
      </c>
      <c r="I1596">
        <v>67.703869999999995</v>
      </c>
      <c r="J1596">
        <v>923.78959999999995</v>
      </c>
      <c r="K1596">
        <v>947.5625</v>
      </c>
      <c r="L1596">
        <v>999.34010000000001</v>
      </c>
      <c r="M1596">
        <v>1040.2239999999999</v>
      </c>
      <c r="N1596">
        <v>1011.679</v>
      </c>
      <c r="O1596">
        <v>1053.539</v>
      </c>
      <c r="P1596">
        <v>1506.9459999999999</v>
      </c>
      <c r="Q1596">
        <v>2016.4059999999999</v>
      </c>
      <c r="R1596">
        <v>2295.3389999999999</v>
      </c>
      <c r="S1596">
        <v>2486.0540000000001</v>
      </c>
      <c r="T1596">
        <v>3055.0610000000001</v>
      </c>
      <c r="U1596">
        <v>3437.1970000000001</v>
      </c>
      <c r="V1596">
        <v>3697.8380000000002</v>
      </c>
      <c r="W1596">
        <v>3926.393</v>
      </c>
      <c r="X1596">
        <v>4134.9989999999998</v>
      </c>
      <c r="Y1596">
        <v>4264.1840000000002</v>
      </c>
      <c r="Z1596">
        <v>4441.893</v>
      </c>
      <c r="AA1596">
        <v>4475.4960000000001</v>
      </c>
      <c r="AB1596">
        <v>4421.3289999999997</v>
      </c>
      <c r="AC1596">
        <v>4144.3389999999999</v>
      </c>
      <c r="AD1596">
        <v>3638.72</v>
      </c>
      <c r="AE1596">
        <v>2699.6410000000001</v>
      </c>
      <c r="AF1596">
        <v>1381.6959999999999</v>
      </c>
      <c r="AG1596">
        <v>983.02670000000001</v>
      </c>
      <c r="AH1596">
        <v>80.057429999999997</v>
      </c>
      <c r="AI1596">
        <v>78.20608</v>
      </c>
      <c r="AJ1596">
        <v>76.570949999999996</v>
      </c>
      <c r="AK1596">
        <v>75.103039999999993</v>
      </c>
      <c r="AL1596">
        <v>73.852199999999996</v>
      </c>
      <c r="AM1596">
        <v>72.814189999999996</v>
      </c>
      <c r="AN1596">
        <v>72.260130000000004</v>
      </c>
      <c r="AO1596">
        <v>74.352199999999996</v>
      </c>
      <c r="AP1596">
        <v>78.332769999999996</v>
      </c>
      <c r="AQ1596">
        <v>82.760980000000004</v>
      </c>
      <c r="AR1596">
        <v>86.95608</v>
      </c>
      <c r="AS1596">
        <v>90.96284</v>
      </c>
      <c r="AT1596">
        <v>94.452709999999996</v>
      </c>
      <c r="AU1596">
        <v>97.439189999999996</v>
      </c>
      <c r="AV1596">
        <v>99.874170000000007</v>
      </c>
      <c r="AW1596">
        <v>101.4358</v>
      </c>
      <c r="AX1596">
        <v>101.9823</v>
      </c>
      <c r="AY1596">
        <v>101.386</v>
      </c>
      <c r="AZ1596">
        <v>99.251710000000003</v>
      </c>
      <c r="BA1596">
        <v>95.41892</v>
      </c>
      <c r="BB1596">
        <v>90.7196</v>
      </c>
      <c r="BC1596">
        <v>87.074330000000003</v>
      </c>
      <c r="BD1596">
        <v>84.228880000000004</v>
      </c>
      <c r="BE1596">
        <v>81.952709999999996</v>
      </c>
      <c r="BF1596">
        <v>-904.03340000000003</v>
      </c>
      <c r="BG1596">
        <v>4989.8509999999997</v>
      </c>
      <c r="BH1596">
        <v>0</v>
      </c>
      <c r="BI1596">
        <v>0</v>
      </c>
      <c r="BJ1596">
        <v>0</v>
      </c>
    </row>
    <row r="1597" spans="1:62" x14ac:dyDescent="0.25">
      <c r="A1597" t="s">
        <v>37</v>
      </c>
      <c r="B1597" t="s">
        <v>25</v>
      </c>
      <c r="C1597" t="s">
        <v>5</v>
      </c>
      <c r="D1597" t="s">
        <v>126</v>
      </c>
      <c r="E1597" t="s">
        <v>100</v>
      </c>
      <c r="F1597" t="s">
        <v>31</v>
      </c>
      <c r="G1597">
        <v>2022</v>
      </c>
      <c r="H1597">
        <v>8</v>
      </c>
      <c r="I1597">
        <v>71.267229999999998</v>
      </c>
      <c r="J1597">
        <v>972.41010000000006</v>
      </c>
      <c r="K1597">
        <v>997.43420000000003</v>
      </c>
      <c r="L1597">
        <v>1051.9369999999999</v>
      </c>
      <c r="M1597">
        <v>1094.973</v>
      </c>
      <c r="N1597">
        <v>1064.925</v>
      </c>
      <c r="O1597">
        <v>1108.9880000000001</v>
      </c>
      <c r="P1597">
        <v>1586.259</v>
      </c>
      <c r="Q1597">
        <v>2122.5329999999999</v>
      </c>
      <c r="R1597">
        <v>2416.1469999999999</v>
      </c>
      <c r="S1597">
        <v>2616.8989999999999</v>
      </c>
      <c r="T1597">
        <v>3215.8539999999998</v>
      </c>
      <c r="U1597">
        <v>3618.1019999999999</v>
      </c>
      <c r="V1597">
        <v>3892.462</v>
      </c>
      <c r="W1597">
        <v>4133.0450000000001</v>
      </c>
      <c r="X1597">
        <v>4352.63</v>
      </c>
      <c r="Y1597">
        <v>4488.6149999999998</v>
      </c>
      <c r="Z1597">
        <v>4675.6760000000004</v>
      </c>
      <c r="AA1597">
        <v>4711.0479999999998</v>
      </c>
      <c r="AB1597">
        <v>4654.03</v>
      </c>
      <c r="AC1597">
        <v>4362.4620000000004</v>
      </c>
      <c r="AD1597">
        <v>3830.232</v>
      </c>
      <c r="AE1597">
        <v>2841.7269999999999</v>
      </c>
      <c r="AF1597">
        <v>1454.4169999999999</v>
      </c>
      <c r="AG1597">
        <v>1034.7650000000001</v>
      </c>
      <c r="AH1597">
        <v>80.057429999999997</v>
      </c>
      <c r="AI1597">
        <v>78.20608</v>
      </c>
      <c r="AJ1597">
        <v>76.570949999999996</v>
      </c>
      <c r="AK1597">
        <v>75.103039999999993</v>
      </c>
      <c r="AL1597">
        <v>73.852199999999996</v>
      </c>
      <c r="AM1597">
        <v>72.814189999999996</v>
      </c>
      <c r="AN1597">
        <v>72.260130000000004</v>
      </c>
      <c r="AO1597">
        <v>74.352199999999996</v>
      </c>
      <c r="AP1597">
        <v>78.332769999999996</v>
      </c>
      <c r="AQ1597">
        <v>82.760980000000004</v>
      </c>
      <c r="AR1597">
        <v>86.95608</v>
      </c>
      <c r="AS1597">
        <v>90.96284</v>
      </c>
      <c r="AT1597">
        <v>94.452709999999996</v>
      </c>
      <c r="AU1597">
        <v>97.439189999999996</v>
      </c>
      <c r="AV1597">
        <v>99.874170000000007</v>
      </c>
      <c r="AW1597">
        <v>101.4358</v>
      </c>
      <c r="AX1597">
        <v>101.9823</v>
      </c>
      <c r="AY1597">
        <v>101.386</v>
      </c>
      <c r="AZ1597">
        <v>99.251710000000003</v>
      </c>
      <c r="BA1597">
        <v>95.41892</v>
      </c>
      <c r="BB1597">
        <v>90.7196</v>
      </c>
      <c r="BC1597">
        <v>87.074330000000003</v>
      </c>
      <c r="BD1597">
        <v>84.228880000000004</v>
      </c>
      <c r="BE1597">
        <v>81.952709999999996</v>
      </c>
      <c r="BF1597">
        <v>-951.61419999999998</v>
      </c>
      <c r="BG1597">
        <v>5528.9210000000003</v>
      </c>
      <c r="BH1597">
        <v>0</v>
      </c>
      <c r="BI1597">
        <v>0</v>
      </c>
      <c r="BJ1597">
        <v>0</v>
      </c>
    </row>
    <row r="1598" spans="1:62" x14ac:dyDescent="0.25">
      <c r="A1598" t="s">
        <v>37</v>
      </c>
      <c r="B1598" t="s">
        <v>25</v>
      </c>
      <c r="C1598" t="s">
        <v>5</v>
      </c>
      <c r="D1598" t="s">
        <v>126</v>
      </c>
      <c r="E1598" t="s">
        <v>127</v>
      </c>
      <c r="F1598" t="s">
        <v>33</v>
      </c>
      <c r="G1598">
        <v>2019</v>
      </c>
      <c r="H1598">
        <v>5</v>
      </c>
      <c r="I1598">
        <v>37</v>
      </c>
      <c r="J1598">
        <v>582.85640000000001</v>
      </c>
      <c r="K1598">
        <v>585.47190000000001</v>
      </c>
      <c r="L1598">
        <v>626.41750000000002</v>
      </c>
      <c r="M1598">
        <v>641.1703</v>
      </c>
      <c r="N1598">
        <v>645.98469999999998</v>
      </c>
      <c r="O1598">
        <v>693.98469999999998</v>
      </c>
      <c r="P1598">
        <v>859.67499999999995</v>
      </c>
      <c r="Q1598">
        <v>961.02970000000005</v>
      </c>
      <c r="R1598">
        <v>1092.6479999999999</v>
      </c>
      <c r="S1598">
        <v>1144.623</v>
      </c>
      <c r="T1598">
        <v>1413.367</v>
      </c>
      <c r="U1598">
        <v>1567.759</v>
      </c>
      <c r="V1598">
        <v>1673.425</v>
      </c>
      <c r="W1598">
        <v>1755.837</v>
      </c>
      <c r="X1598">
        <v>1817.759</v>
      </c>
      <c r="Y1598">
        <v>1846.547</v>
      </c>
      <c r="Z1598">
        <v>1877.5609999999999</v>
      </c>
      <c r="AA1598">
        <v>1902.0360000000001</v>
      </c>
      <c r="AB1598">
        <v>1934.9549999999999</v>
      </c>
      <c r="AC1598">
        <v>1881.288</v>
      </c>
      <c r="AD1598">
        <v>1721.095</v>
      </c>
      <c r="AE1598">
        <v>1286.7840000000001</v>
      </c>
      <c r="AF1598">
        <v>729.39980000000003</v>
      </c>
      <c r="AG1598">
        <v>542.12130000000002</v>
      </c>
      <c r="AH1598">
        <v>73.449330000000003</v>
      </c>
      <c r="AI1598">
        <v>70.763509999999997</v>
      </c>
      <c r="AJ1598">
        <v>69.277019999999993</v>
      </c>
      <c r="AK1598">
        <v>67.817570000000003</v>
      </c>
      <c r="AL1598">
        <v>66.810810000000004</v>
      </c>
      <c r="AM1598">
        <v>65.6554</v>
      </c>
      <c r="AN1598">
        <v>65.4696</v>
      </c>
      <c r="AO1598">
        <v>68.128380000000007</v>
      </c>
      <c r="AP1598">
        <v>71.807429999999997</v>
      </c>
      <c r="AQ1598">
        <v>75.33784</v>
      </c>
      <c r="AR1598">
        <v>79.101349999999996</v>
      </c>
      <c r="AS1598">
        <v>82.891890000000004</v>
      </c>
      <c r="AT1598">
        <v>86.452709999999996</v>
      </c>
      <c r="AU1598">
        <v>88.99324</v>
      </c>
      <c r="AV1598">
        <v>90.628380000000007</v>
      </c>
      <c r="AW1598">
        <v>91.24324</v>
      </c>
      <c r="AX1598">
        <v>91.50676</v>
      </c>
      <c r="AY1598">
        <v>90.86824</v>
      </c>
      <c r="AZ1598">
        <v>88.875</v>
      </c>
      <c r="BA1598">
        <v>86.5946</v>
      </c>
      <c r="BB1598">
        <v>83.385130000000004</v>
      </c>
      <c r="BC1598">
        <v>79.270269999999996</v>
      </c>
      <c r="BD1598">
        <v>76.540539999999993</v>
      </c>
      <c r="BE1598">
        <v>74.24324</v>
      </c>
      <c r="BF1598">
        <v>-494.0521</v>
      </c>
      <c r="BG1598">
        <v>1490.2670000000001</v>
      </c>
      <c r="BH1598">
        <v>0</v>
      </c>
      <c r="BI1598">
        <v>0</v>
      </c>
      <c r="BJ1598">
        <v>0</v>
      </c>
    </row>
    <row r="1599" spans="1:62" x14ac:dyDescent="0.25">
      <c r="A1599" t="s">
        <v>37</v>
      </c>
      <c r="B1599" t="s">
        <v>25</v>
      </c>
      <c r="C1599" t="s">
        <v>5</v>
      </c>
      <c r="D1599" t="s">
        <v>126</v>
      </c>
      <c r="E1599" t="s">
        <v>127</v>
      </c>
      <c r="F1599" t="s">
        <v>33</v>
      </c>
      <c r="G1599">
        <v>2019</v>
      </c>
      <c r="H1599">
        <v>6</v>
      </c>
      <c r="I1599">
        <v>37</v>
      </c>
      <c r="J1599">
        <v>579.72029999999995</v>
      </c>
      <c r="K1599">
        <v>572.49260000000004</v>
      </c>
      <c r="L1599">
        <v>600.19929999999999</v>
      </c>
      <c r="M1599">
        <v>631.69150000000002</v>
      </c>
      <c r="N1599">
        <v>623.92070000000001</v>
      </c>
      <c r="O1599">
        <v>681.26570000000004</v>
      </c>
      <c r="P1599">
        <v>838.7346</v>
      </c>
      <c r="Q1599">
        <v>1041.183</v>
      </c>
      <c r="R1599">
        <v>1217.5609999999999</v>
      </c>
      <c r="S1599">
        <v>1308.3779999999999</v>
      </c>
      <c r="T1599">
        <v>1620.607</v>
      </c>
      <c r="U1599">
        <v>1827.809</v>
      </c>
      <c r="V1599">
        <v>1944.921</v>
      </c>
      <c r="W1599">
        <v>2054.6329999999998</v>
      </c>
      <c r="X1599">
        <v>2136.4580000000001</v>
      </c>
      <c r="Y1599">
        <v>2153.3969999999999</v>
      </c>
      <c r="Z1599">
        <v>2233.364</v>
      </c>
      <c r="AA1599">
        <v>2286.431</v>
      </c>
      <c r="AB1599">
        <v>2323.0450000000001</v>
      </c>
      <c r="AC1599">
        <v>2191.63</v>
      </c>
      <c r="AD1599">
        <v>1925.9159999999999</v>
      </c>
      <c r="AE1599">
        <v>1526.4559999999999</v>
      </c>
      <c r="AF1599">
        <v>864.02080000000001</v>
      </c>
      <c r="AG1599">
        <v>618.2835</v>
      </c>
      <c r="AH1599">
        <v>80.16892</v>
      </c>
      <c r="AI1599">
        <v>77.25676</v>
      </c>
      <c r="AJ1599">
        <v>75.445949999999996</v>
      </c>
      <c r="AK1599">
        <v>73.577709999999996</v>
      </c>
      <c r="AL1599">
        <v>71.959460000000007</v>
      </c>
      <c r="AM1599">
        <v>70.966220000000007</v>
      </c>
      <c r="AN1599">
        <v>71.152019999999993</v>
      </c>
      <c r="AO1599">
        <v>74.547290000000004</v>
      </c>
      <c r="AP1599">
        <v>78.29392</v>
      </c>
      <c r="AQ1599">
        <v>82.415539999999993</v>
      </c>
      <c r="AR1599">
        <v>86.932429999999997</v>
      </c>
      <c r="AS1599">
        <v>90.635130000000004</v>
      </c>
      <c r="AT1599">
        <v>94.128380000000007</v>
      </c>
      <c r="AU1599">
        <v>97.307429999999997</v>
      </c>
      <c r="AV1599">
        <v>99.24324</v>
      </c>
      <c r="AW1599">
        <v>100.89870000000001</v>
      </c>
      <c r="AX1599">
        <v>101.42570000000001</v>
      </c>
      <c r="AY1599">
        <v>100.7128</v>
      </c>
      <c r="AZ1599">
        <v>99.364869999999996</v>
      </c>
      <c r="BA1599">
        <v>96.601349999999996</v>
      </c>
      <c r="BB1599">
        <v>92.20608</v>
      </c>
      <c r="BC1599">
        <v>88.11824</v>
      </c>
      <c r="BD1599">
        <v>85.388509999999997</v>
      </c>
      <c r="BE1599">
        <v>82.527019999999993</v>
      </c>
      <c r="BF1599">
        <v>-494.0521</v>
      </c>
      <c r="BG1599">
        <v>1490.2670000000001</v>
      </c>
      <c r="BH1599">
        <v>0</v>
      </c>
      <c r="BI1599">
        <v>0</v>
      </c>
      <c r="BJ1599">
        <v>0</v>
      </c>
    </row>
    <row r="1600" spans="1:62" x14ac:dyDescent="0.25">
      <c r="A1600" t="s">
        <v>37</v>
      </c>
      <c r="B1600" t="s">
        <v>25</v>
      </c>
      <c r="C1600" t="s">
        <v>5</v>
      </c>
      <c r="D1600" t="s">
        <v>126</v>
      </c>
      <c r="E1600" t="s">
        <v>127</v>
      </c>
      <c r="F1600" t="s">
        <v>33</v>
      </c>
      <c r="G1600">
        <v>2019</v>
      </c>
      <c r="H1600">
        <v>7</v>
      </c>
      <c r="I1600">
        <v>37</v>
      </c>
      <c r="J1600">
        <v>535.3433</v>
      </c>
      <c r="K1600">
        <v>549.66099999999994</v>
      </c>
      <c r="L1600">
        <v>586.5598</v>
      </c>
      <c r="M1600">
        <v>596.53219999999999</v>
      </c>
      <c r="N1600">
        <v>594.46730000000002</v>
      </c>
      <c r="O1600">
        <v>637.93150000000003</v>
      </c>
      <c r="P1600">
        <v>890.95960000000002</v>
      </c>
      <c r="Q1600">
        <v>1142.22</v>
      </c>
      <c r="R1600">
        <v>1278.71</v>
      </c>
      <c r="S1600">
        <v>1380.4449999999999</v>
      </c>
      <c r="T1600">
        <v>1663.69</v>
      </c>
      <c r="U1600">
        <v>1842.9849999999999</v>
      </c>
      <c r="V1600">
        <v>1980.748</v>
      </c>
      <c r="W1600">
        <v>2085.58</v>
      </c>
      <c r="X1600">
        <v>2171.1379999999999</v>
      </c>
      <c r="Y1600">
        <v>2223.627</v>
      </c>
      <c r="Z1600">
        <v>2264.8589999999999</v>
      </c>
      <c r="AA1600">
        <v>2269.7669999999998</v>
      </c>
      <c r="AB1600">
        <v>2242.3209999999999</v>
      </c>
      <c r="AC1600">
        <v>2124.3139999999999</v>
      </c>
      <c r="AD1600">
        <v>1871.99</v>
      </c>
      <c r="AE1600">
        <v>1476.346</v>
      </c>
      <c r="AF1600">
        <v>810.98159999999996</v>
      </c>
      <c r="AG1600">
        <v>602.26509999999996</v>
      </c>
      <c r="AH1600">
        <v>79.942570000000003</v>
      </c>
      <c r="AI1600">
        <v>78.638509999999997</v>
      </c>
      <c r="AJ1600">
        <v>77.246619999999993</v>
      </c>
      <c r="AK1600">
        <v>76.013509999999997</v>
      </c>
      <c r="AL1600">
        <v>75.074330000000003</v>
      </c>
      <c r="AM1600">
        <v>74.260130000000004</v>
      </c>
      <c r="AN1600">
        <v>73.648650000000004</v>
      </c>
      <c r="AO1600">
        <v>75.425669999999997</v>
      </c>
      <c r="AP1600">
        <v>78.83784</v>
      </c>
      <c r="AQ1600">
        <v>82.185810000000004</v>
      </c>
      <c r="AR1600">
        <v>85.364869999999996</v>
      </c>
      <c r="AS1600">
        <v>88.790539999999993</v>
      </c>
      <c r="AT1600">
        <v>92.483109999999996</v>
      </c>
      <c r="AU1600">
        <v>94.91216</v>
      </c>
      <c r="AV1600">
        <v>96.895269999999996</v>
      </c>
      <c r="AW1600">
        <v>97.733109999999996</v>
      </c>
      <c r="AX1600">
        <v>97.95608</v>
      </c>
      <c r="AY1600">
        <v>96.9054</v>
      </c>
      <c r="AZ1600">
        <v>95.003380000000007</v>
      </c>
      <c r="BA1600">
        <v>92.63176</v>
      </c>
      <c r="BB1600">
        <v>89.108109999999996</v>
      </c>
      <c r="BC1600">
        <v>85.79392</v>
      </c>
      <c r="BD1600">
        <v>83.38176</v>
      </c>
      <c r="BE1600">
        <v>81.489869999999996</v>
      </c>
      <c r="BF1600">
        <v>-494.0521</v>
      </c>
      <c r="BG1600">
        <v>1490.2670000000001</v>
      </c>
      <c r="BH1600">
        <v>0</v>
      </c>
      <c r="BI1600">
        <v>0</v>
      </c>
      <c r="BJ1600">
        <v>0</v>
      </c>
    </row>
    <row r="1601" spans="1:62" x14ac:dyDescent="0.25">
      <c r="A1601" t="s">
        <v>37</v>
      </c>
      <c r="B1601" t="s">
        <v>25</v>
      </c>
      <c r="C1601" t="s">
        <v>5</v>
      </c>
      <c r="D1601" t="s">
        <v>126</v>
      </c>
      <c r="E1601" t="s">
        <v>127</v>
      </c>
      <c r="F1601" t="s">
        <v>33</v>
      </c>
      <c r="G1601">
        <v>2019</v>
      </c>
      <c r="H1601">
        <v>8</v>
      </c>
      <c r="I1601">
        <v>37</v>
      </c>
      <c r="J1601">
        <v>531.49869999999999</v>
      </c>
      <c r="K1601">
        <v>574.25599999999997</v>
      </c>
      <c r="L1601">
        <v>607.92399999999998</v>
      </c>
      <c r="M1601">
        <v>611.30319999999995</v>
      </c>
      <c r="N1601">
        <v>609.98910000000001</v>
      </c>
      <c r="O1601">
        <v>644.40269999999998</v>
      </c>
      <c r="P1601">
        <v>846.08699999999999</v>
      </c>
      <c r="Q1601">
        <v>1069.9749999999999</v>
      </c>
      <c r="R1601">
        <v>1184.627</v>
      </c>
      <c r="S1601">
        <v>1262.6089999999999</v>
      </c>
      <c r="T1601">
        <v>1534.4849999999999</v>
      </c>
      <c r="U1601">
        <v>1722.0940000000001</v>
      </c>
      <c r="V1601">
        <v>1860.3689999999999</v>
      </c>
      <c r="W1601">
        <v>1983.2239999999999</v>
      </c>
      <c r="X1601">
        <v>2088.1570000000002</v>
      </c>
      <c r="Y1601">
        <v>2151.9360000000001</v>
      </c>
      <c r="Z1601">
        <v>2242.9969999999998</v>
      </c>
      <c r="AA1601">
        <v>2277.5410000000002</v>
      </c>
      <c r="AB1601">
        <v>2248.8939999999998</v>
      </c>
      <c r="AC1601">
        <v>2137.6089999999999</v>
      </c>
      <c r="AD1601">
        <v>1906.9390000000001</v>
      </c>
      <c r="AE1601">
        <v>1420.95</v>
      </c>
      <c r="AF1601">
        <v>742.51369999999997</v>
      </c>
      <c r="AG1601">
        <v>541.40750000000003</v>
      </c>
      <c r="AH1601">
        <v>75.422290000000004</v>
      </c>
      <c r="AI1601">
        <v>73.108109999999996</v>
      </c>
      <c r="AJ1601">
        <v>71.442570000000003</v>
      </c>
      <c r="AK1601">
        <v>69.952709999999996</v>
      </c>
      <c r="AL1601">
        <v>68.645269999999996</v>
      </c>
      <c r="AM1601">
        <v>67.597980000000007</v>
      </c>
      <c r="AN1601">
        <v>66.601349999999996</v>
      </c>
      <c r="AO1601">
        <v>67.601349999999996</v>
      </c>
      <c r="AP1601">
        <v>70.699330000000003</v>
      </c>
      <c r="AQ1601">
        <v>74.996619999999993</v>
      </c>
      <c r="AR1601">
        <v>79.95608</v>
      </c>
      <c r="AS1601">
        <v>84.58108</v>
      </c>
      <c r="AT1601">
        <v>88.625</v>
      </c>
      <c r="AU1601">
        <v>91.442570000000003</v>
      </c>
      <c r="AV1601">
        <v>94.16216</v>
      </c>
      <c r="AW1601">
        <v>96.08784</v>
      </c>
      <c r="AX1601">
        <v>96.739869999999996</v>
      </c>
      <c r="AY1601">
        <v>96.398650000000004</v>
      </c>
      <c r="AZ1601">
        <v>94.320949999999996</v>
      </c>
      <c r="BA1601">
        <v>90.709460000000007</v>
      </c>
      <c r="BB1601">
        <v>86.858109999999996</v>
      </c>
      <c r="BC1601">
        <v>83.24324</v>
      </c>
      <c r="BD1601">
        <v>80.695949999999996</v>
      </c>
      <c r="BE1601">
        <v>78.53716</v>
      </c>
      <c r="BF1601">
        <v>-494.0521</v>
      </c>
      <c r="BG1601">
        <v>1490.2670000000001</v>
      </c>
      <c r="BH1601">
        <v>0</v>
      </c>
      <c r="BI1601">
        <v>0</v>
      </c>
      <c r="BJ1601">
        <v>0</v>
      </c>
    </row>
    <row r="1602" spans="1:62" x14ac:dyDescent="0.25">
      <c r="A1602" t="s">
        <v>37</v>
      </c>
      <c r="B1602" t="s">
        <v>25</v>
      </c>
      <c r="C1602" t="s">
        <v>5</v>
      </c>
      <c r="D1602" t="s">
        <v>126</v>
      </c>
      <c r="E1602" t="s">
        <v>127</v>
      </c>
      <c r="F1602" t="s">
        <v>33</v>
      </c>
      <c r="G1602">
        <v>2019</v>
      </c>
      <c r="H1602">
        <v>9</v>
      </c>
      <c r="I1602">
        <v>37</v>
      </c>
      <c r="J1602">
        <v>604.19979999999998</v>
      </c>
      <c r="K1602">
        <v>613.98829999999998</v>
      </c>
      <c r="L1602">
        <v>644.62260000000003</v>
      </c>
      <c r="M1602">
        <v>652.79610000000002</v>
      </c>
      <c r="N1602">
        <v>662.13559999999995</v>
      </c>
      <c r="O1602">
        <v>693.41030000000001</v>
      </c>
      <c r="P1602">
        <v>894.16470000000004</v>
      </c>
      <c r="Q1602">
        <v>1036.6410000000001</v>
      </c>
      <c r="R1602">
        <v>1097.942</v>
      </c>
      <c r="S1602">
        <v>1183.2750000000001</v>
      </c>
      <c r="T1602">
        <v>1425.932</v>
      </c>
      <c r="U1602">
        <v>1587.0440000000001</v>
      </c>
      <c r="V1602">
        <v>1717.058</v>
      </c>
      <c r="W1602">
        <v>1837.308</v>
      </c>
      <c r="X1602">
        <v>1941.373</v>
      </c>
      <c r="Y1602">
        <v>2028.972</v>
      </c>
      <c r="Z1602">
        <v>2108.4630000000002</v>
      </c>
      <c r="AA1602">
        <v>2117.6619999999998</v>
      </c>
      <c r="AB1602">
        <v>2075.6410000000001</v>
      </c>
      <c r="AC1602">
        <v>2044.6420000000001</v>
      </c>
      <c r="AD1602">
        <v>1829.5419999999999</v>
      </c>
      <c r="AE1602">
        <v>1363.71</v>
      </c>
      <c r="AF1602">
        <v>736.17809999999997</v>
      </c>
      <c r="AG1602">
        <v>572.03359999999998</v>
      </c>
      <c r="AH1602">
        <v>73.635130000000004</v>
      </c>
      <c r="AI1602">
        <v>72.277019999999993</v>
      </c>
      <c r="AJ1602">
        <v>70.807429999999997</v>
      </c>
      <c r="AK1602">
        <v>69.277019999999993</v>
      </c>
      <c r="AL1602">
        <v>67.851349999999996</v>
      </c>
      <c r="AM1602">
        <v>67.070949999999996</v>
      </c>
      <c r="AN1602">
        <v>66.570949999999996</v>
      </c>
      <c r="AO1602">
        <v>66.847980000000007</v>
      </c>
      <c r="AP1602">
        <v>69.354730000000004</v>
      </c>
      <c r="AQ1602">
        <v>73.902019999999993</v>
      </c>
      <c r="AR1602">
        <v>78.334460000000007</v>
      </c>
      <c r="AS1602">
        <v>82.516890000000004</v>
      </c>
      <c r="AT1602">
        <v>86.483109999999996</v>
      </c>
      <c r="AU1602">
        <v>89.641890000000004</v>
      </c>
      <c r="AV1602">
        <v>92.283779999999993</v>
      </c>
      <c r="AW1602">
        <v>94.027019999999993</v>
      </c>
      <c r="AX1602">
        <v>94.432429999999997</v>
      </c>
      <c r="AY1602">
        <v>93.614869999999996</v>
      </c>
      <c r="AZ1602">
        <v>91.513509999999997</v>
      </c>
      <c r="BA1602">
        <v>87.38176</v>
      </c>
      <c r="BB1602">
        <v>83.560810000000004</v>
      </c>
      <c r="BC1602">
        <v>80.300669999999997</v>
      </c>
      <c r="BD1602">
        <v>77.658779999999993</v>
      </c>
      <c r="BE1602">
        <v>75.027019999999993</v>
      </c>
      <c r="BF1602">
        <v>-494.0521</v>
      </c>
      <c r="BG1602">
        <v>1490.2670000000001</v>
      </c>
      <c r="BH1602">
        <v>0</v>
      </c>
      <c r="BI1602">
        <v>0</v>
      </c>
      <c r="BJ1602">
        <v>0</v>
      </c>
    </row>
    <row r="1603" spans="1:62" x14ac:dyDescent="0.25">
      <c r="A1603" t="s">
        <v>37</v>
      </c>
      <c r="B1603" t="s">
        <v>25</v>
      </c>
      <c r="C1603" t="s">
        <v>5</v>
      </c>
      <c r="D1603" t="s">
        <v>126</v>
      </c>
      <c r="E1603" t="s">
        <v>127</v>
      </c>
      <c r="F1603" t="s">
        <v>33</v>
      </c>
      <c r="G1603">
        <v>2019</v>
      </c>
      <c r="H1603">
        <v>10</v>
      </c>
      <c r="I1603">
        <v>37</v>
      </c>
      <c r="J1603">
        <v>695.92430000000002</v>
      </c>
      <c r="K1603">
        <v>723.03620000000001</v>
      </c>
      <c r="L1603">
        <v>749.81650000000002</v>
      </c>
      <c r="M1603">
        <v>758.46169999999995</v>
      </c>
      <c r="N1603">
        <v>752.70060000000001</v>
      </c>
      <c r="O1603">
        <v>762.08180000000004</v>
      </c>
      <c r="P1603">
        <v>799.83029999999997</v>
      </c>
      <c r="Q1603">
        <v>924.71730000000002</v>
      </c>
      <c r="R1603">
        <v>984.09670000000006</v>
      </c>
      <c r="S1603">
        <v>1026.3889999999999</v>
      </c>
      <c r="T1603">
        <v>1288.133</v>
      </c>
      <c r="U1603">
        <v>1429.6579999999999</v>
      </c>
      <c r="V1603">
        <v>1542.443</v>
      </c>
      <c r="W1603">
        <v>1613.086</v>
      </c>
      <c r="X1603">
        <v>1689.4190000000001</v>
      </c>
      <c r="Y1603">
        <v>1723.711</v>
      </c>
      <c r="Z1603">
        <v>1752.8009999999999</v>
      </c>
      <c r="AA1603">
        <v>1768.43</v>
      </c>
      <c r="AB1603">
        <v>1788.325</v>
      </c>
      <c r="AC1603">
        <v>1780.2860000000001</v>
      </c>
      <c r="AD1603">
        <v>1580.125</v>
      </c>
      <c r="AE1603">
        <v>1128.364</v>
      </c>
      <c r="AF1603">
        <v>669.67</v>
      </c>
      <c r="AG1603">
        <v>554.01009999999997</v>
      </c>
      <c r="AH1603">
        <v>66.395269999999996</v>
      </c>
      <c r="AI1603">
        <v>64.550669999999997</v>
      </c>
      <c r="AJ1603">
        <v>63.25676</v>
      </c>
      <c r="AK1603">
        <v>61.949330000000003</v>
      </c>
      <c r="AL1603">
        <v>61.24324</v>
      </c>
      <c r="AM1603">
        <v>60.33784</v>
      </c>
      <c r="AN1603">
        <v>59.513509999999997</v>
      </c>
      <c r="AO1603">
        <v>59.310809999999996</v>
      </c>
      <c r="AP1603">
        <v>64.060810000000004</v>
      </c>
      <c r="AQ1603">
        <v>69.800669999999997</v>
      </c>
      <c r="AR1603">
        <v>75.452709999999996</v>
      </c>
      <c r="AS1603">
        <v>79.733109999999996</v>
      </c>
      <c r="AT1603">
        <v>83.246619999999993</v>
      </c>
      <c r="AU1603">
        <v>86.3446</v>
      </c>
      <c r="AV1603">
        <v>88.195949999999996</v>
      </c>
      <c r="AW1603">
        <v>89.692570000000003</v>
      </c>
      <c r="AX1603">
        <v>89.942570000000003</v>
      </c>
      <c r="AY1603">
        <v>88.675669999999997</v>
      </c>
      <c r="AZ1603">
        <v>84.966220000000007</v>
      </c>
      <c r="BA1603">
        <v>79.952709999999996</v>
      </c>
      <c r="BB1603">
        <v>76.4696</v>
      </c>
      <c r="BC1603">
        <v>73.54392</v>
      </c>
      <c r="BD1603">
        <v>71.25</v>
      </c>
      <c r="BE1603">
        <v>69.165539999999993</v>
      </c>
      <c r="BF1603">
        <v>-494.0521</v>
      </c>
      <c r="BG1603">
        <v>1490.2670000000001</v>
      </c>
      <c r="BH1603">
        <v>0</v>
      </c>
      <c r="BI1603">
        <v>0</v>
      </c>
      <c r="BJ1603">
        <v>0</v>
      </c>
    </row>
    <row r="1604" spans="1:62" x14ac:dyDescent="0.25">
      <c r="A1604" t="s">
        <v>37</v>
      </c>
      <c r="B1604" t="s">
        <v>25</v>
      </c>
      <c r="C1604" t="s">
        <v>5</v>
      </c>
      <c r="D1604" t="s">
        <v>126</v>
      </c>
      <c r="E1604" t="s">
        <v>127</v>
      </c>
      <c r="F1604" t="s">
        <v>33</v>
      </c>
      <c r="G1604">
        <v>2020</v>
      </c>
      <c r="H1604">
        <v>5</v>
      </c>
      <c r="I1604">
        <v>33.851939999999999</v>
      </c>
      <c r="J1604">
        <v>533.26530000000002</v>
      </c>
      <c r="K1604">
        <v>535.65830000000005</v>
      </c>
      <c r="L1604">
        <v>573.12019999999995</v>
      </c>
      <c r="M1604">
        <v>586.61770000000001</v>
      </c>
      <c r="N1604">
        <v>591.02260000000001</v>
      </c>
      <c r="O1604">
        <v>634.93849999999998</v>
      </c>
      <c r="P1604">
        <v>786.53150000000005</v>
      </c>
      <c r="Q1604">
        <v>879.26250000000005</v>
      </c>
      <c r="R1604">
        <v>999.68290000000002</v>
      </c>
      <c r="S1604">
        <v>1047.2360000000001</v>
      </c>
      <c r="T1604">
        <v>1293.114</v>
      </c>
      <c r="U1604">
        <v>1434.3689999999999</v>
      </c>
      <c r="V1604">
        <v>1531.0450000000001</v>
      </c>
      <c r="W1604">
        <v>1606.4449999999999</v>
      </c>
      <c r="X1604">
        <v>1663.0989999999999</v>
      </c>
      <c r="Y1604">
        <v>1689.4380000000001</v>
      </c>
      <c r="Z1604">
        <v>1717.8130000000001</v>
      </c>
      <c r="AA1604">
        <v>1740.2049999999999</v>
      </c>
      <c r="AB1604">
        <v>1770.3230000000001</v>
      </c>
      <c r="AC1604">
        <v>1721.223</v>
      </c>
      <c r="AD1604">
        <v>1574.6590000000001</v>
      </c>
      <c r="AE1604">
        <v>1177.3</v>
      </c>
      <c r="AF1604">
        <v>667.34050000000002</v>
      </c>
      <c r="AG1604">
        <v>495.99610000000001</v>
      </c>
      <c r="AH1604">
        <v>73.449330000000003</v>
      </c>
      <c r="AI1604">
        <v>70.763509999999997</v>
      </c>
      <c r="AJ1604">
        <v>69.277019999999993</v>
      </c>
      <c r="AK1604">
        <v>67.817570000000003</v>
      </c>
      <c r="AL1604">
        <v>66.810810000000004</v>
      </c>
      <c r="AM1604">
        <v>65.6554</v>
      </c>
      <c r="AN1604">
        <v>65.4696</v>
      </c>
      <c r="AO1604">
        <v>68.128380000000007</v>
      </c>
      <c r="AP1604">
        <v>71.807429999999997</v>
      </c>
      <c r="AQ1604">
        <v>75.33784</v>
      </c>
      <c r="AR1604">
        <v>79.101349999999996</v>
      </c>
      <c r="AS1604">
        <v>82.891890000000004</v>
      </c>
      <c r="AT1604">
        <v>86.452709999999996</v>
      </c>
      <c r="AU1604">
        <v>88.99324</v>
      </c>
      <c r="AV1604">
        <v>90.628380000000007</v>
      </c>
      <c r="AW1604">
        <v>91.24324</v>
      </c>
      <c r="AX1604">
        <v>91.50676</v>
      </c>
      <c r="AY1604">
        <v>90.86824</v>
      </c>
      <c r="AZ1604">
        <v>88.875</v>
      </c>
      <c r="BA1604">
        <v>86.5946</v>
      </c>
      <c r="BB1604">
        <v>83.385130000000004</v>
      </c>
      <c r="BC1604">
        <v>79.270269999999996</v>
      </c>
      <c r="BD1604">
        <v>76.540539999999993</v>
      </c>
      <c r="BE1604">
        <v>74.24324</v>
      </c>
      <c r="BF1604">
        <v>-452.01670000000001</v>
      </c>
      <c r="BG1604">
        <v>1247.463</v>
      </c>
      <c r="BH1604">
        <v>0</v>
      </c>
      <c r="BI1604">
        <v>0</v>
      </c>
      <c r="BJ1604">
        <v>0</v>
      </c>
    </row>
    <row r="1605" spans="1:62" x14ac:dyDescent="0.25">
      <c r="A1605" t="s">
        <v>37</v>
      </c>
      <c r="B1605" t="s">
        <v>25</v>
      </c>
      <c r="C1605" t="s">
        <v>5</v>
      </c>
      <c r="D1605" t="s">
        <v>126</v>
      </c>
      <c r="E1605" t="s">
        <v>127</v>
      </c>
      <c r="F1605" t="s">
        <v>33</v>
      </c>
      <c r="G1605">
        <v>2020</v>
      </c>
      <c r="H1605">
        <v>6</v>
      </c>
      <c r="I1605">
        <v>44.542020000000001</v>
      </c>
      <c r="J1605">
        <v>697.88959999999997</v>
      </c>
      <c r="K1605">
        <v>689.18859999999995</v>
      </c>
      <c r="L1605">
        <v>722.54300000000001</v>
      </c>
      <c r="M1605">
        <v>760.45450000000005</v>
      </c>
      <c r="N1605">
        <v>751.09969999999998</v>
      </c>
      <c r="O1605">
        <v>820.13390000000004</v>
      </c>
      <c r="P1605">
        <v>1009.701</v>
      </c>
      <c r="Q1605">
        <v>1253.4159999999999</v>
      </c>
      <c r="R1605">
        <v>1465.7470000000001</v>
      </c>
      <c r="S1605">
        <v>1575.076</v>
      </c>
      <c r="T1605">
        <v>1950.9490000000001</v>
      </c>
      <c r="U1605">
        <v>2200.386</v>
      </c>
      <c r="V1605">
        <v>2341.3710000000001</v>
      </c>
      <c r="W1605">
        <v>2473.4459999999999</v>
      </c>
      <c r="X1605">
        <v>2571.951</v>
      </c>
      <c r="Y1605">
        <v>2592.3420000000001</v>
      </c>
      <c r="Z1605">
        <v>2688.6089999999999</v>
      </c>
      <c r="AA1605">
        <v>2752.4940000000001</v>
      </c>
      <c r="AB1605">
        <v>2796.5709999999999</v>
      </c>
      <c r="AC1605">
        <v>2638.3690000000001</v>
      </c>
      <c r="AD1605">
        <v>2318.4920000000002</v>
      </c>
      <c r="AE1605">
        <v>1837.606</v>
      </c>
      <c r="AF1605">
        <v>1040.1410000000001</v>
      </c>
      <c r="AG1605">
        <v>744.31349999999998</v>
      </c>
      <c r="AH1605">
        <v>80.16892</v>
      </c>
      <c r="AI1605">
        <v>77.25676</v>
      </c>
      <c r="AJ1605">
        <v>75.445949999999996</v>
      </c>
      <c r="AK1605">
        <v>73.577709999999996</v>
      </c>
      <c r="AL1605">
        <v>71.959460000000007</v>
      </c>
      <c r="AM1605">
        <v>70.966220000000007</v>
      </c>
      <c r="AN1605">
        <v>71.152019999999993</v>
      </c>
      <c r="AO1605">
        <v>74.547290000000004</v>
      </c>
      <c r="AP1605">
        <v>78.29392</v>
      </c>
      <c r="AQ1605">
        <v>82.415539999999993</v>
      </c>
      <c r="AR1605">
        <v>86.932429999999997</v>
      </c>
      <c r="AS1605">
        <v>90.635130000000004</v>
      </c>
      <c r="AT1605">
        <v>94.128380000000007</v>
      </c>
      <c r="AU1605">
        <v>97.307429999999997</v>
      </c>
      <c r="AV1605">
        <v>99.24324</v>
      </c>
      <c r="AW1605">
        <v>100.89870000000001</v>
      </c>
      <c r="AX1605">
        <v>101.42570000000001</v>
      </c>
      <c r="AY1605">
        <v>100.7128</v>
      </c>
      <c r="AZ1605">
        <v>99.364869999999996</v>
      </c>
      <c r="BA1605">
        <v>96.601349999999996</v>
      </c>
      <c r="BB1605">
        <v>92.20608</v>
      </c>
      <c r="BC1605">
        <v>88.11824</v>
      </c>
      <c r="BD1605">
        <v>85.388509999999997</v>
      </c>
      <c r="BE1605">
        <v>82.527019999999993</v>
      </c>
      <c r="BF1605">
        <v>-594.75890000000004</v>
      </c>
      <c r="BG1605">
        <v>2159.7350000000001</v>
      </c>
      <c r="BH1605">
        <v>0</v>
      </c>
      <c r="BI1605">
        <v>0</v>
      </c>
      <c r="BJ1605">
        <v>0</v>
      </c>
    </row>
    <row r="1606" spans="1:62" x14ac:dyDescent="0.25">
      <c r="A1606" t="s">
        <v>37</v>
      </c>
      <c r="B1606" t="s">
        <v>25</v>
      </c>
      <c r="C1606" t="s">
        <v>5</v>
      </c>
      <c r="D1606" t="s">
        <v>126</v>
      </c>
      <c r="E1606" t="s">
        <v>127</v>
      </c>
      <c r="F1606" t="s">
        <v>33</v>
      </c>
      <c r="G1606">
        <v>2020</v>
      </c>
      <c r="H1606">
        <v>7</v>
      </c>
      <c r="I1606">
        <v>60.577150000000003</v>
      </c>
      <c r="J1606">
        <v>876.47490000000005</v>
      </c>
      <c r="K1606">
        <v>899.91610000000003</v>
      </c>
      <c r="L1606">
        <v>960.32759999999996</v>
      </c>
      <c r="M1606">
        <v>976.65459999999996</v>
      </c>
      <c r="N1606">
        <v>973.27380000000005</v>
      </c>
      <c r="O1606">
        <v>1044.434</v>
      </c>
      <c r="P1606">
        <v>1458.6969999999999</v>
      </c>
      <c r="Q1606">
        <v>1870.066</v>
      </c>
      <c r="R1606">
        <v>2093.5300000000002</v>
      </c>
      <c r="S1606">
        <v>2260.0920000000001</v>
      </c>
      <c r="T1606">
        <v>2723.826</v>
      </c>
      <c r="U1606">
        <v>3017.3719999999998</v>
      </c>
      <c r="V1606">
        <v>3242.92</v>
      </c>
      <c r="W1606">
        <v>3414.5540000000001</v>
      </c>
      <c r="X1606">
        <v>3554.6320000000001</v>
      </c>
      <c r="Y1606">
        <v>3640.567</v>
      </c>
      <c r="Z1606">
        <v>3708.0729999999999</v>
      </c>
      <c r="AA1606">
        <v>3716.1089999999999</v>
      </c>
      <c r="AB1606">
        <v>3671.1729999999998</v>
      </c>
      <c r="AC1606">
        <v>3477.9690000000001</v>
      </c>
      <c r="AD1606">
        <v>3064.8609999999999</v>
      </c>
      <c r="AE1606">
        <v>2417.1039999999998</v>
      </c>
      <c r="AF1606">
        <v>1327.7550000000001</v>
      </c>
      <c r="AG1606">
        <v>986.04060000000004</v>
      </c>
      <c r="AH1606">
        <v>79.942570000000003</v>
      </c>
      <c r="AI1606">
        <v>78.638509999999997</v>
      </c>
      <c r="AJ1606">
        <v>77.246619999999993</v>
      </c>
      <c r="AK1606">
        <v>76.013509999999997</v>
      </c>
      <c r="AL1606">
        <v>75.074330000000003</v>
      </c>
      <c r="AM1606">
        <v>74.260130000000004</v>
      </c>
      <c r="AN1606">
        <v>73.648650000000004</v>
      </c>
      <c r="AO1606">
        <v>75.425669999999997</v>
      </c>
      <c r="AP1606">
        <v>78.83784</v>
      </c>
      <c r="AQ1606">
        <v>82.185810000000004</v>
      </c>
      <c r="AR1606">
        <v>85.364869999999996</v>
      </c>
      <c r="AS1606">
        <v>88.790539999999993</v>
      </c>
      <c r="AT1606">
        <v>92.483109999999996</v>
      </c>
      <c r="AU1606">
        <v>94.91216</v>
      </c>
      <c r="AV1606">
        <v>96.895269999999996</v>
      </c>
      <c r="AW1606">
        <v>97.733109999999996</v>
      </c>
      <c r="AX1606">
        <v>97.95608</v>
      </c>
      <c r="AY1606">
        <v>96.9054</v>
      </c>
      <c r="AZ1606">
        <v>95.003380000000007</v>
      </c>
      <c r="BA1606">
        <v>92.63176</v>
      </c>
      <c r="BB1606">
        <v>89.108109999999996</v>
      </c>
      <c r="BC1606">
        <v>85.79392</v>
      </c>
      <c r="BD1606">
        <v>83.38176</v>
      </c>
      <c r="BE1606">
        <v>81.489869999999996</v>
      </c>
      <c r="BF1606">
        <v>-808.87199999999996</v>
      </c>
      <c r="BG1606">
        <v>3994.645</v>
      </c>
      <c r="BH1606">
        <v>0</v>
      </c>
      <c r="BI1606">
        <v>0</v>
      </c>
      <c r="BJ1606">
        <v>0</v>
      </c>
    </row>
    <row r="1607" spans="1:62" x14ac:dyDescent="0.25">
      <c r="A1607" t="s">
        <v>37</v>
      </c>
      <c r="B1607" t="s">
        <v>25</v>
      </c>
      <c r="C1607" t="s">
        <v>5</v>
      </c>
      <c r="D1607" t="s">
        <v>126</v>
      </c>
      <c r="E1607" t="s">
        <v>127</v>
      </c>
      <c r="F1607" t="s">
        <v>33</v>
      </c>
      <c r="G1607">
        <v>2020</v>
      </c>
      <c r="H1607">
        <v>8</v>
      </c>
      <c r="I1607">
        <v>64.140510000000006</v>
      </c>
      <c r="J1607">
        <v>921.36760000000004</v>
      </c>
      <c r="K1607">
        <v>995.48850000000004</v>
      </c>
      <c r="L1607">
        <v>1053.8530000000001</v>
      </c>
      <c r="M1607">
        <v>1059.711</v>
      </c>
      <c r="N1607">
        <v>1057.433</v>
      </c>
      <c r="O1607">
        <v>1117.0899999999999</v>
      </c>
      <c r="P1607">
        <v>1466.7149999999999</v>
      </c>
      <c r="Q1607">
        <v>1854.83</v>
      </c>
      <c r="R1607">
        <v>2053.5830000000001</v>
      </c>
      <c r="S1607">
        <v>2188.768</v>
      </c>
      <c r="T1607">
        <v>2660.0720000000001</v>
      </c>
      <c r="U1607">
        <v>2985.297</v>
      </c>
      <c r="V1607">
        <v>3225</v>
      </c>
      <c r="W1607">
        <v>3437.973</v>
      </c>
      <c r="X1607">
        <v>3619.877</v>
      </c>
      <c r="Y1607">
        <v>3730.44</v>
      </c>
      <c r="Z1607">
        <v>3888.297</v>
      </c>
      <c r="AA1607">
        <v>3948.18</v>
      </c>
      <c r="AB1607">
        <v>3898.5189999999998</v>
      </c>
      <c r="AC1607">
        <v>3705.6030000000001</v>
      </c>
      <c r="AD1607">
        <v>3305.7310000000002</v>
      </c>
      <c r="AE1607">
        <v>2463.2559999999999</v>
      </c>
      <c r="AF1607">
        <v>1287.1679999999999</v>
      </c>
      <c r="AG1607">
        <v>938.54470000000003</v>
      </c>
      <c r="AH1607">
        <v>75.422290000000004</v>
      </c>
      <c r="AI1607">
        <v>73.108109999999996</v>
      </c>
      <c r="AJ1607">
        <v>71.442570000000003</v>
      </c>
      <c r="AK1607">
        <v>69.952709999999996</v>
      </c>
      <c r="AL1607">
        <v>68.645269999999996</v>
      </c>
      <c r="AM1607">
        <v>67.597980000000007</v>
      </c>
      <c r="AN1607">
        <v>66.601349999999996</v>
      </c>
      <c r="AO1607">
        <v>67.601349999999996</v>
      </c>
      <c r="AP1607">
        <v>70.699330000000003</v>
      </c>
      <c r="AQ1607">
        <v>74.996619999999993</v>
      </c>
      <c r="AR1607">
        <v>79.95608</v>
      </c>
      <c r="AS1607">
        <v>84.58108</v>
      </c>
      <c r="AT1607">
        <v>88.625</v>
      </c>
      <c r="AU1607">
        <v>91.442570000000003</v>
      </c>
      <c r="AV1607">
        <v>94.16216</v>
      </c>
      <c r="AW1607">
        <v>96.08784</v>
      </c>
      <c r="AX1607">
        <v>96.739869999999996</v>
      </c>
      <c r="AY1607">
        <v>96.398650000000004</v>
      </c>
      <c r="AZ1607">
        <v>94.320949999999996</v>
      </c>
      <c r="BA1607">
        <v>90.709460000000007</v>
      </c>
      <c r="BB1607">
        <v>86.858109999999996</v>
      </c>
      <c r="BC1607">
        <v>83.24324</v>
      </c>
      <c r="BD1607">
        <v>80.695949999999996</v>
      </c>
      <c r="BE1607">
        <v>78.53716</v>
      </c>
      <c r="BF1607">
        <v>-856.45280000000002</v>
      </c>
      <c r="BG1607">
        <v>4478.4260000000004</v>
      </c>
      <c r="BH1607">
        <v>0</v>
      </c>
      <c r="BI1607">
        <v>0</v>
      </c>
      <c r="BJ1607">
        <v>0</v>
      </c>
    </row>
    <row r="1608" spans="1:62" x14ac:dyDescent="0.25">
      <c r="A1608" t="s">
        <v>37</v>
      </c>
      <c r="B1608" t="s">
        <v>25</v>
      </c>
      <c r="C1608" t="s">
        <v>5</v>
      </c>
      <c r="D1608" t="s">
        <v>126</v>
      </c>
      <c r="E1608" t="s">
        <v>127</v>
      </c>
      <c r="F1608" t="s">
        <v>33</v>
      </c>
      <c r="G1608">
        <v>2020</v>
      </c>
      <c r="H1608">
        <v>9</v>
      </c>
      <c r="I1608">
        <v>55.232109999999999</v>
      </c>
      <c r="J1608">
        <v>901.92499999999995</v>
      </c>
      <c r="K1608">
        <v>916.53689999999995</v>
      </c>
      <c r="L1608">
        <v>962.26670000000001</v>
      </c>
      <c r="M1608">
        <v>974.46759999999995</v>
      </c>
      <c r="N1608">
        <v>988.40930000000003</v>
      </c>
      <c r="O1608">
        <v>1035.095</v>
      </c>
      <c r="P1608">
        <v>1334.7729999999999</v>
      </c>
      <c r="Q1608">
        <v>1547.4559999999999</v>
      </c>
      <c r="R1608">
        <v>1638.963</v>
      </c>
      <c r="S1608">
        <v>1766.346</v>
      </c>
      <c r="T1608">
        <v>2128.5740000000001</v>
      </c>
      <c r="U1608">
        <v>2369.0749999999998</v>
      </c>
      <c r="V1608">
        <v>2563.1550000000002</v>
      </c>
      <c r="W1608">
        <v>2742.66</v>
      </c>
      <c r="X1608">
        <v>2898.0030000000002</v>
      </c>
      <c r="Y1608">
        <v>3028.768</v>
      </c>
      <c r="Z1608">
        <v>3147.4290000000001</v>
      </c>
      <c r="AA1608">
        <v>3161.16</v>
      </c>
      <c r="AB1608">
        <v>3098.433</v>
      </c>
      <c r="AC1608">
        <v>3052.1590000000001</v>
      </c>
      <c r="AD1608">
        <v>2731.0659999999998</v>
      </c>
      <c r="AE1608">
        <v>2035.692</v>
      </c>
      <c r="AF1608">
        <v>1098.9369999999999</v>
      </c>
      <c r="AG1608">
        <v>853.90859999999998</v>
      </c>
      <c r="AH1608">
        <v>73.635130000000004</v>
      </c>
      <c r="AI1608">
        <v>72.277019999999993</v>
      </c>
      <c r="AJ1608">
        <v>70.807429999999997</v>
      </c>
      <c r="AK1608">
        <v>69.277019999999993</v>
      </c>
      <c r="AL1608">
        <v>67.851349999999996</v>
      </c>
      <c r="AM1608">
        <v>67.070949999999996</v>
      </c>
      <c r="AN1608">
        <v>66.570949999999996</v>
      </c>
      <c r="AO1608">
        <v>66.847980000000007</v>
      </c>
      <c r="AP1608">
        <v>69.354730000000004</v>
      </c>
      <c r="AQ1608">
        <v>73.902019999999993</v>
      </c>
      <c r="AR1608">
        <v>78.334460000000007</v>
      </c>
      <c r="AS1608">
        <v>82.516890000000004</v>
      </c>
      <c r="AT1608">
        <v>86.483109999999996</v>
      </c>
      <c r="AU1608">
        <v>89.641890000000004</v>
      </c>
      <c r="AV1608">
        <v>92.283779999999993</v>
      </c>
      <c r="AW1608">
        <v>94.027019999999993</v>
      </c>
      <c r="AX1608">
        <v>94.432429999999997</v>
      </c>
      <c r="AY1608">
        <v>93.614869999999996</v>
      </c>
      <c r="AZ1608">
        <v>91.513509999999997</v>
      </c>
      <c r="BA1608">
        <v>87.38176</v>
      </c>
      <c r="BB1608">
        <v>83.560810000000004</v>
      </c>
      <c r="BC1608">
        <v>80.300669999999997</v>
      </c>
      <c r="BD1608">
        <v>77.658779999999993</v>
      </c>
      <c r="BE1608">
        <v>75.027019999999993</v>
      </c>
      <c r="BF1608">
        <v>-737.50099999999998</v>
      </c>
      <c r="BG1608">
        <v>3320.808</v>
      </c>
      <c r="BH1608">
        <v>0</v>
      </c>
      <c r="BI1608">
        <v>0</v>
      </c>
      <c r="BJ1608">
        <v>0</v>
      </c>
    </row>
    <row r="1609" spans="1:62" x14ac:dyDescent="0.25">
      <c r="A1609" t="s">
        <v>37</v>
      </c>
      <c r="B1609" t="s">
        <v>25</v>
      </c>
      <c r="C1609" t="s">
        <v>5</v>
      </c>
      <c r="D1609" t="s">
        <v>126</v>
      </c>
      <c r="E1609" t="s">
        <v>127</v>
      </c>
      <c r="F1609" t="s">
        <v>33</v>
      </c>
      <c r="G1609">
        <v>2020</v>
      </c>
      <c r="H1609">
        <v>10</v>
      </c>
      <c r="I1609">
        <v>49.887059999999998</v>
      </c>
      <c r="J1609">
        <v>938.31399999999996</v>
      </c>
      <c r="K1609">
        <v>974.86900000000003</v>
      </c>
      <c r="L1609">
        <v>1010.977</v>
      </c>
      <c r="M1609">
        <v>1022.633</v>
      </c>
      <c r="N1609">
        <v>1014.865</v>
      </c>
      <c r="O1609">
        <v>1027.5139999999999</v>
      </c>
      <c r="P1609">
        <v>1078.4100000000001</v>
      </c>
      <c r="Q1609">
        <v>1246.7950000000001</v>
      </c>
      <c r="R1609">
        <v>1326.857</v>
      </c>
      <c r="S1609">
        <v>1383.8789999999999</v>
      </c>
      <c r="T1609">
        <v>1736.788</v>
      </c>
      <c r="U1609">
        <v>1927.607</v>
      </c>
      <c r="V1609">
        <v>2079.674</v>
      </c>
      <c r="W1609">
        <v>2174.922</v>
      </c>
      <c r="X1609">
        <v>2277.8409999999999</v>
      </c>
      <c r="Y1609">
        <v>2324.0770000000002</v>
      </c>
      <c r="Z1609">
        <v>2363.3000000000002</v>
      </c>
      <c r="AA1609">
        <v>2384.373</v>
      </c>
      <c r="AB1609">
        <v>2411.1970000000001</v>
      </c>
      <c r="AC1609">
        <v>2400.3580000000002</v>
      </c>
      <c r="AD1609">
        <v>2130.4810000000002</v>
      </c>
      <c r="AE1609">
        <v>1521.3710000000001</v>
      </c>
      <c r="AF1609">
        <v>902.91539999999998</v>
      </c>
      <c r="AG1609">
        <v>746.97130000000004</v>
      </c>
      <c r="AH1609">
        <v>66.395269999999996</v>
      </c>
      <c r="AI1609">
        <v>64.550669999999997</v>
      </c>
      <c r="AJ1609">
        <v>63.25676</v>
      </c>
      <c r="AK1609">
        <v>61.949330000000003</v>
      </c>
      <c r="AL1609">
        <v>61.24324</v>
      </c>
      <c r="AM1609">
        <v>60.33784</v>
      </c>
      <c r="AN1609">
        <v>59.513509999999997</v>
      </c>
      <c r="AO1609">
        <v>59.310809999999996</v>
      </c>
      <c r="AP1609">
        <v>64.060810000000004</v>
      </c>
      <c r="AQ1609">
        <v>69.800669999999997</v>
      </c>
      <c r="AR1609">
        <v>75.452709999999996</v>
      </c>
      <c r="AS1609">
        <v>79.733109999999996</v>
      </c>
      <c r="AT1609">
        <v>83.246619999999993</v>
      </c>
      <c r="AU1609">
        <v>86.3446</v>
      </c>
      <c r="AV1609">
        <v>88.195949999999996</v>
      </c>
      <c r="AW1609">
        <v>89.692570000000003</v>
      </c>
      <c r="AX1609">
        <v>89.942570000000003</v>
      </c>
      <c r="AY1609">
        <v>88.675669999999997</v>
      </c>
      <c r="AZ1609">
        <v>84.966220000000007</v>
      </c>
      <c r="BA1609">
        <v>79.952709999999996</v>
      </c>
      <c r="BB1609">
        <v>76.4696</v>
      </c>
      <c r="BC1609">
        <v>73.54392</v>
      </c>
      <c r="BD1609">
        <v>71.25</v>
      </c>
      <c r="BE1609">
        <v>69.165539999999993</v>
      </c>
      <c r="BF1609">
        <v>-666.12990000000002</v>
      </c>
      <c r="BG1609">
        <v>2709.1709999999998</v>
      </c>
      <c r="BH1609">
        <v>0</v>
      </c>
      <c r="BI1609">
        <v>0</v>
      </c>
      <c r="BJ1609">
        <v>0</v>
      </c>
    </row>
    <row r="1610" spans="1:62" x14ac:dyDescent="0.25">
      <c r="A1610" t="s">
        <v>37</v>
      </c>
      <c r="B1610" t="s">
        <v>25</v>
      </c>
      <c r="C1610" t="s">
        <v>5</v>
      </c>
      <c r="D1610" t="s">
        <v>126</v>
      </c>
      <c r="E1610" t="s">
        <v>127</v>
      </c>
      <c r="F1610" t="s">
        <v>33</v>
      </c>
      <c r="G1610">
        <v>2021</v>
      </c>
      <c r="H1610">
        <v>5</v>
      </c>
      <c r="I1610">
        <v>35.633620000000001</v>
      </c>
      <c r="J1610">
        <v>561.33190000000002</v>
      </c>
      <c r="K1610">
        <v>563.85090000000002</v>
      </c>
      <c r="L1610">
        <v>603.28440000000001</v>
      </c>
      <c r="M1610">
        <v>617.49239999999998</v>
      </c>
      <c r="N1610">
        <v>622.12900000000002</v>
      </c>
      <c r="O1610">
        <v>668.35640000000001</v>
      </c>
      <c r="P1610">
        <v>827.92790000000002</v>
      </c>
      <c r="Q1610">
        <v>925.53959999999995</v>
      </c>
      <c r="R1610">
        <v>1052.298</v>
      </c>
      <c r="S1610">
        <v>1102.3530000000001</v>
      </c>
      <c r="T1610">
        <v>1361.172</v>
      </c>
      <c r="U1610">
        <v>1509.8620000000001</v>
      </c>
      <c r="V1610">
        <v>1611.626</v>
      </c>
      <c r="W1610">
        <v>1690.9949999999999</v>
      </c>
      <c r="X1610">
        <v>1750.63</v>
      </c>
      <c r="Y1610">
        <v>1778.356</v>
      </c>
      <c r="Z1610">
        <v>1808.2239999999999</v>
      </c>
      <c r="AA1610">
        <v>1831.7950000000001</v>
      </c>
      <c r="AB1610">
        <v>1863.498</v>
      </c>
      <c r="AC1610">
        <v>1811.8140000000001</v>
      </c>
      <c r="AD1610">
        <v>1657.5360000000001</v>
      </c>
      <c r="AE1610">
        <v>1239.2639999999999</v>
      </c>
      <c r="AF1610">
        <v>702.46360000000004</v>
      </c>
      <c r="AG1610">
        <v>522.10119999999995</v>
      </c>
      <c r="AH1610">
        <v>73.449330000000003</v>
      </c>
      <c r="AI1610">
        <v>70.763509999999997</v>
      </c>
      <c r="AJ1610">
        <v>69.277019999999993</v>
      </c>
      <c r="AK1610">
        <v>67.817570000000003</v>
      </c>
      <c r="AL1610">
        <v>66.810810000000004</v>
      </c>
      <c r="AM1610">
        <v>65.6554</v>
      </c>
      <c r="AN1610">
        <v>65.4696</v>
      </c>
      <c r="AO1610">
        <v>68.128380000000007</v>
      </c>
      <c r="AP1610">
        <v>71.807429999999997</v>
      </c>
      <c r="AQ1610">
        <v>75.33784</v>
      </c>
      <c r="AR1610">
        <v>79.101349999999996</v>
      </c>
      <c r="AS1610">
        <v>82.891890000000004</v>
      </c>
      <c r="AT1610">
        <v>86.452709999999996</v>
      </c>
      <c r="AU1610">
        <v>88.99324</v>
      </c>
      <c r="AV1610">
        <v>90.628380000000007</v>
      </c>
      <c r="AW1610">
        <v>91.24324</v>
      </c>
      <c r="AX1610">
        <v>91.50676</v>
      </c>
      <c r="AY1610">
        <v>90.86824</v>
      </c>
      <c r="AZ1610">
        <v>88.875</v>
      </c>
      <c r="BA1610">
        <v>86.5946</v>
      </c>
      <c r="BB1610">
        <v>83.385130000000004</v>
      </c>
      <c r="BC1610">
        <v>79.270269999999996</v>
      </c>
      <c r="BD1610">
        <v>76.540539999999993</v>
      </c>
      <c r="BE1610">
        <v>74.24324</v>
      </c>
      <c r="BF1610">
        <v>-475.80709999999999</v>
      </c>
      <c r="BG1610">
        <v>1382.23</v>
      </c>
      <c r="BH1610">
        <v>0</v>
      </c>
      <c r="BI1610">
        <v>0</v>
      </c>
      <c r="BJ1610">
        <v>0</v>
      </c>
    </row>
    <row r="1611" spans="1:62" x14ac:dyDescent="0.25">
      <c r="A1611" t="s">
        <v>37</v>
      </c>
      <c r="B1611" t="s">
        <v>25</v>
      </c>
      <c r="C1611" t="s">
        <v>5</v>
      </c>
      <c r="D1611" t="s">
        <v>126</v>
      </c>
      <c r="E1611" t="s">
        <v>127</v>
      </c>
      <c r="F1611" t="s">
        <v>33</v>
      </c>
      <c r="G1611">
        <v>2021</v>
      </c>
      <c r="H1611">
        <v>6</v>
      </c>
      <c r="I1611">
        <v>46.323700000000002</v>
      </c>
      <c r="J1611">
        <v>725.80520000000001</v>
      </c>
      <c r="K1611">
        <v>716.75620000000004</v>
      </c>
      <c r="L1611">
        <v>751.44460000000004</v>
      </c>
      <c r="M1611">
        <v>790.87270000000001</v>
      </c>
      <c r="N1611">
        <v>781.14369999999997</v>
      </c>
      <c r="O1611">
        <v>852.9393</v>
      </c>
      <c r="P1611">
        <v>1050.0889999999999</v>
      </c>
      <c r="Q1611">
        <v>1303.5530000000001</v>
      </c>
      <c r="R1611">
        <v>1524.377</v>
      </c>
      <c r="S1611">
        <v>1638.079</v>
      </c>
      <c r="T1611">
        <v>2028.9870000000001</v>
      </c>
      <c r="U1611">
        <v>2288.402</v>
      </c>
      <c r="V1611">
        <v>2435.0250000000001</v>
      </c>
      <c r="W1611">
        <v>2572.384</v>
      </c>
      <c r="X1611">
        <v>2674.8290000000002</v>
      </c>
      <c r="Y1611">
        <v>2696.0349999999999</v>
      </c>
      <c r="Z1611">
        <v>2796.154</v>
      </c>
      <c r="AA1611">
        <v>2862.5940000000001</v>
      </c>
      <c r="AB1611">
        <v>2908.4340000000002</v>
      </c>
      <c r="AC1611">
        <v>2743.904</v>
      </c>
      <c r="AD1611">
        <v>2411.232</v>
      </c>
      <c r="AE1611">
        <v>1911.1110000000001</v>
      </c>
      <c r="AF1611">
        <v>1081.7470000000001</v>
      </c>
      <c r="AG1611">
        <v>774.08600000000001</v>
      </c>
      <c r="AH1611">
        <v>80.16892</v>
      </c>
      <c r="AI1611">
        <v>77.25676</v>
      </c>
      <c r="AJ1611">
        <v>75.445949999999996</v>
      </c>
      <c r="AK1611">
        <v>73.577709999999996</v>
      </c>
      <c r="AL1611">
        <v>71.959460000000007</v>
      </c>
      <c r="AM1611">
        <v>70.966220000000007</v>
      </c>
      <c r="AN1611">
        <v>71.152019999999993</v>
      </c>
      <c r="AO1611">
        <v>74.547290000000004</v>
      </c>
      <c r="AP1611">
        <v>78.29392</v>
      </c>
      <c r="AQ1611">
        <v>82.415539999999993</v>
      </c>
      <c r="AR1611">
        <v>86.932429999999997</v>
      </c>
      <c r="AS1611">
        <v>90.635130000000004</v>
      </c>
      <c r="AT1611">
        <v>94.128380000000007</v>
      </c>
      <c r="AU1611">
        <v>97.307429999999997</v>
      </c>
      <c r="AV1611">
        <v>99.24324</v>
      </c>
      <c r="AW1611">
        <v>100.89870000000001</v>
      </c>
      <c r="AX1611">
        <v>101.42570000000001</v>
      </c>
      <c r="AY1611">
        <v>100.7128</v>
      </c>
      <c r="AZ1611">
        <v>99.364869999999996</v>
      </c>
      <c r="BA1611">
        <v>96.601349999999996</v>
      </c>
      <c r="BB1611">
        <v>92.20608</v>
      </c>
      <c r="BC1611">
        <v>88.11824</v>
      </c>
      <c r="BD1611">
        <v>85.388509999999997</v>
      </c>
      <c r="BE1611">
        <v>82.527019999999993</v>
      </c>
      <c r="BF1611">
        <v>-618.54930000000002</v>
      </c>
      <c r="BG1611">
        <v>2335.9690000000001</v>
      </c>
      <c r="BH1611">
        <v>0</v>
      </c>
      <c r="BI1611">
        <v>0</v>
      </c>
      <c r="BJ1611">
        <v>0</v>
      </c>
    </row>
    <row r="1612" spans="1:62" x14ac:dyDescent="0.25">
      <c r="A1612" t="s">
        <v>37</v>
      </c>
      <c r="B1612" t="s">
        <v>25</v>
      </c>
      <c r="C1612" t="s">
        <v>5</v>
      </c>
      <c r="D1612" t="s">
        <v>126</v>
      </c>
      <c r="E1612" t="s">
        <v>127</v>
      </c>
      <c r="F1612" t="s">
        <v>33</v>
      </c>
      <c r="G1612">
        <v>2021</v>
      </c>
      <c r="H1612">
        <v>7</v>
      </c>
      <c r="I1612">
        <v>64.140510000000006</v>
      </c>
      <c r="J1612">
        <v>928.03219999999999</v>
      </c>
      <c r="K1612">
        <v>952.85239999999999</v>
      </c>
      <c r="L1612">
        <v>1016.818</v>
      </c>
      <c r="M1612">
        <v>1034.105</v>
      </c>
      <c r="N1612">
        <v>1030.5250000000001</v>
      </c>
      <c r="O1612">
        <v>1105.8720000000001</v>
      </c>
      <c r="P1612">
        <v>1544.5029999999999</v>
      </c>
      <c r="Q1612">
        <v>1980.069</v>
      </c>
      <c r="R1612">
        <v>2216.6790000000001</v>
      </c>
      <c r="S1612">
        <v>2393.0390000000002</v>
      </c>
      <c r="T1612">
        <v>2884.0520000000001</v>
      </c>
      <c r="U1612">
        <v>3194.8649999999998</v>
      </c>
      <c r="V1612">
        <v>3433.68</v>
      </c>
      <c r="W1612">
        <v>3615.41</v>
      </c>
      <c r="X1612">
        <v>3763.7280000000001</v>
      </c>
      <c r="Y1612">
        <v>3854.7179999999998</v>
      </c>
      <c r="Z1612">
        <v>3926.1950000000002</v>
      </c>
      <c r="AA1612">
        <v>3934.7040000000002</v>
      </c>
      <c r="AB1612">
        <v>3887.125</v>
      </c>
      <c r="AC1612">
        <v>3682.556</v>
      </c>
      <c r="AD1612">
        <v>3245.1469999999999</v>
      </c>
      <c r="AE1612">
        <v>2559.2860000000001</v>
      </c>
      <c r="AF1612">
        <v>1405.8589999999999</v>
      </c>
      <c r="AG1612">
        <v>1044.0429999999999</v>
      </c>
      <c r="AH1612">
        <v>79.942570000000003</v>
      </c>
      <c r="AI1612">
        <v>78.638509999999997</v>
      </c>
      <c r="AJ1612">
        <v>77.246619999999993</v>
      </c>
      <c r="AK1612">
        <v>76.013509999999997</v>
      </c>
      <c r="AL1612">
        <v>75.074330000000003</v>
      </c>
      <c r="AM1612">
        <v>74.260130000000004</v>
      </c>
      <c r="AN1612">
        <v>73.648650000000004</v>
      </c>
      <c r="AO1612">
        <v>75.425669999999997</v>
      </c>
      <c r="AP1612">
        <v>78.83784</v>
      </c>
      <c r="AQ1612">
        <v>82.185810000000004</v>
      </c>
      <c r="AR1612">
        <v>85.364869999999996</v>
      </c>
      <c r="AS1612">
        <v>88.790539999999993</v>
      </c>
      <c r="AT1612">
        <v>92.483109999999996</v>
      </c>
      <c r="AU1612">
        <v>94.91216</v>
      </c>
      <c r="AV1612">
        <v>96.895269999999996</v>
      </c>
      <c r="AW1612">
        <v>97.733109999999996</v>
      </c>
      <c r="AX1612">
        <v>97.95608</v>
      </c>
      <c r="AY1612">
        <v>96.9054</v>
      </c>
      <c r="AZ1612">
        <v>95.003380000000007</v>
      </c>
      <c r="BA1612">
        <v>92.63176</v>
      </c>
      <c r="BB1612">
        <v>89.108109999999996</v>
      </c>
      <c r="BC1612">
        <v>85.79392</v>
      </c>
      <c r="BD1612">
        <v>83.38176</v>
      </c>
      <c r="BE1612">
        <v>81.489869999999996</v>
      </c>
      <c r="BF1612">
        <v>-856.45280000000002</v>
      </c>
      <c r="BG1612">
        <v>4478.4260000000004</v>
      </c>
      <c r="BH1612">
        <v>0</v>
      </c>
      <c r="BI1612">
        <v>0</v>
      </c>
      <c r="BJ1612">
        <v>0</v>
      </c>
    </row>
    <row r="1613" spans="1:62" x14ac:dyDescent="0.25">
      <c r="A1613" t="s">
        <v>37</v>
      </c>
      <c r="B1613" t="s">
        <v>25</v>
      </c>
      <c r="C1613" t="s">
        <v>5</v>
      </c>
      <c r="D1613" t="s">
        <v>126</v>
      </c>
      <c r="E1613" t="s">
        <v>127</v>
      </c>
      <c r="F1613" t="s">
        <v>33</v>
      </c>
      <c r="G1613">
        <v>2021</v>
      </c>
      <c r="H1613">
        <v>8</v>
      </c>
      <c r="I1613">
        <v>67.703869999999995</v>
      </c>
      <c r="J1613">
        <v>972.55460000000005</v>
      </c>
      <c r="K1613">
        <v>1050.7929999999999</v>
      </c>
      <c r="L1613">
        <v>1112.4000000000001</v>
      </c>
      <c r="M1613">
        <v>1118.5840000000001</v>
      </c>
      <c r="N1613">
        <v>1116.1790000000001</v>
      </c>
      <c r="O1613">
        <v>1179.1500000000001</v>
      </c>
      <c r="P1613">
        <v>1548.1990000000001</v>
      </c>
      <c r="Q1613">
        <v>1957.877</v>
      </c>
      <c r="R1613">
        <v>2167.6709999999998</v>
      </c>
      <c r="S1613">
        <v>2310.366</v>
      </c>
      <c r="T1613">
        <v>2807.8539999999998</v>
      </c>
      <c r="U1613">
        <v>3151.1460000000002</v>
      </c>
      <c r="V1613">
        <v>3404.1669999999999</v>
      </c>
      <c r="W1613">
        <v>3628.971</v>
      </c>
      <c r="X1613">
        <v>3820.982</v>
      </c>
      <c r="Y1613">
        <v>3937.6869999999999</v>
      </c>
      <c r="Z1613">
        <v>4104.3130000000001</v>
      </c>
      <c r="AA1613">
        <v>4167.5230000000001</v>
      </c>
      <c r="AB1613">
        <v>4115.1040000000003</v>
      </c>
      <c r="AC1613">
        <v>3911.47</v>
      </c>
      <c r="AD1613">
        <v>3489.3829999999998</v>
      </c>
      <c r="AE1613">
        <v>2600.1030000000001</v>
      </c>
      <c r="AF1613">
        <v>1358.6769999999999</v>
      </c>
      <c r="AG1613">
        <v>990.68619999999999</v>
      </c>
      <c r="AH1613">
        <v>75.422290000000004</v>
      </c>
      <c r="AI1613">
        <v>73.108109999999996</v>
      </c>
      <c r="AJ1613">
        <v>71.442570000000003</v>
      </c>
      <c r="AK1613">
        <v>69.952709999999996</v>
      </c>
      <c r="AL1613">
        <v>68.645269999999996</v>
      </c>
      <c r="AM1613">
        <v>67.597980000000007</v>
      </c>
      <c r="AN1613">
        <v>66.601349999999996</v>
      </c>
      <c r="AO1613">
        <v>67.601349999999996</v>
      </c>
      <c r="AP1613">
        <v>70.699330000000003</v>
      </c>
      <c r="AQ1613">
        <v>74.996619999999993</v>
      </c>
      <c r="AR1613">
        <v>79.95608</v>
      </c>
      <c r="AS1613">
        <v>84.58108</v>
      </c>
      <c r="AT1613">
        <v>88.625</v>
      </c>
      <c r="AU1613">
        <v>91.442570000000003</v>
      </c>
      <c r="AV1613">
        <v>94.16216</v>
      </c>
      <c r="AW1613">
        <v>96.08784</v>
      </c>
      <c r="AX1613">
        <v>96.739869999999996</v>
      </c>
      <c r="AY1613">
        <v>96.398650000000004</v>
      </c>
      <c r="AZ1613">
        <v>94.320949999999996</v>
      </c>
      <c r="BA1613">
        <v>90.709460000000007</v>
      </c>
      <c r="BB1613">
        <v>86.858109999999996</v>
      </c>
      <c r="BC1613">
        <v>83.24324</v>
      </c>
      <c r="BD1613">
        <v>80.695949999999996</v>
      </c>
      <c r="BE1613">
        <v>78.53716</v>
      </c>
      <c r="BF1613">
        <v>-904.03340000000003</v>
      </c>
      <c r="BG1613">
        <v>4989.8509999999997</v>
      </c>
      <c r="BH1613">
        <v>0</v>
      </c>
      <c r="BI1613">
        <v>0</v>
      </c>
      <c r="BJ1613">
        <v>0</v>
      </c>
    </row>
    <row r="1614" spans="1:62" x14ac:dyDescent="0.25">
      <c r="A1614" t="s">
        <v>37</v>
      </c>
      <c r="B1614" t="s">
        <v>25</v>
      </c>
      <c r="C1614" t="s">
        <v>5</v>
      </c>
      <c r="D1614" t="s">
        <v>126</v>
      </c>
      <c r="E1614" t="s">
        <v>127</v>
      </c>
      <c r="F1614" t="s">
        <v>33</v>
      </c>
      <c r="G1614">
        <v>2021</v>
      </c>
      <c r="H1614">
        <v>9</v>
      </c>
      <c r="I1614">
        <v>58.795470000000002</v>
      </c>
      <c r="J1614">
        <v>960.11369999999999</v>
      </c>
      <c r="K1614">
        <v>975.66830000000004</v>
      </c>
      <c r="L1614">
        <v>1024.348</v>
      </c>
      <c r="M1614">
        <v>1037.336</v>
      </c>
      <c r="N1614">
        <v>1052.1780000000001</v>
      </c>
      <c r="O1614">
        <v>1101.875</v>
      </c>
      <c r="P1614">
        <v>1420.8869999999999</v>
      </c>
      <c r="Q1614">
        <v>1647.2919999999999</v>
      </c>
      <c r="R1614">
        <v>1744.703</v>
      </c>
      <c r="S1614">
        <v>1880.3040000000001</v>
      </c>
      <c r="T1614">
        <v>2265.9009999999998</v>
      </c>
      <c r="U1614">
        <v>2521.9189999999999</v>
      </c>
      <c r="V1614">
        <v>2728.52</v>
      </c>
      <c r="W1614">
        <v>2919.605</v>
      </c>
      <c r="X1614">
        <v>3084.971</v>
      </c>
      <c r="Y1614">
        <v>3224.172</v>
      </c>
      <c r="Z1614">
        <v>3350.489</v>
      </c>
      <c r="AA1614">
        <v>3365.1060000000002</v>
      </c>
      <c r="AB1614">
        <v>3298.3319999999999</v>
      </c>
      <c r="AC1614">
        <v>3249.0729999999999</v>
      </c>
      <c r="AD1614">
        <v>2907.2640000000001</v>
      </c>
      <c r="AE1614">
        <v>2167.0259999999998</v>
      </c>
      <c r="AF1614">
        <v>1169.836</v>
      </c>
      <c r="AG1614">
        <v>908.99950000000001</v>
      </c>
      <c r="AH1614">
        <v>73.635130000000004</v>
      </c>
      <c r="AI1614">
        <v>72.277019999999993</v>
      </c>
      <c r="AJ1614">
        <v>70.807429999999997</v>
      </c>
      <c r="AK1614">
        <v>69.277019999999993</v>
      </c>
      <c r="AL1614">
        <v>67.851349999999996</v>
      </c>
      <c r="AM1614">
        <v>67.070949999999996</v>
      </c>
      <c r="AN1614">
        <v>66.570949999999996</v>
      </c>
      <c r="AO1614">
        <v>66.847980000000007</v>
      </c>
      <c r="AP1614">
        <v>69.354730000000004</v>
      </c>
      <c r="AQ1614">
        <v>73.902019999999993</v>
      </c>
      <c r="AR1614">
        <v>78.334460000000007</v>
      </c>
      <c r="AS1614">
        <v>82.516890000000004</v>
      </c>
      <c r="AT1614">
        <v>86.483109999999996</v>
      </c>
      <c r="AU1614">
        <v>89.641890000000004</v>
      </c>
      <c r="AV1614">
        <v>92.283779999999993</v>
      </c>
      <c r="AW1614">
        <v>94.027019999999993</v>
      </c>
      <c r="AX1614">
        <v>94.432429999999997</v>
      </c>
      <c r="AY1614">
        <v>93.614869999999996</v>
      </c>
      <c r="AZ1614">
        <v>91.513509999999997</v>
      </c>
      <c r="BA1614">
        <v>87.38176</v>
      </c>
      <c r="BB1614">
        <v>83.560810000000004</v>
      </c>
      <c r="BC1614">
        <v>80.300669999999997</v>
      </c>
      <c r="BD1614">
        <v>77.658779999999993</v>
      </c>
      <c r="BE1614">
        <v>75.027019999999993</v>
      </c>
      <c r="BF1614">
        <v>-785.08169999999996</v>
      </c>
      <c r="BG1614">
        <v>3763.1210000000001</v>
      </c>
      <c r="BH1614">
        <v>0</v>
      </c>
      <c r="BI1614">
        <v>0</v>
      </c>
      <c r="BJ1614">
        <v>0</v>
      </c>
    </row>
    <row r="1615" spans="1:62" x14ac:dyDescent="0.25">
      <c r="A1615" t="s">
        <v>37</v>
      </c>
      <c r="B1615" t="s">
        <v>25</v>
      </c>
      <c r="C1615" t="s">
        <v>5</v>
      </c>
      <c r="D1615" t="s">
        <v>126</v>
      </c>
      <c r="E1615" t="s">
        <v>127</v>
      </c>
      <c r="F1615" t="s">
        <v>33</v>
      </c>
      <c r="G1615">
        <v>2021</v>
      </c>
      <c r="H1615">
        <v>10</v>
      </c>
      <c r="I1615">
        <v>53.450420000000001</v>
      </c>
      <c r="J1615">
        <v>1005.336</v>
      </c>
      <c r="K1615">
        <v>1044.502</v>
      </c>
      <c r="L1615">
        <v>1083.19</v>
      </c>
      <c r="M1615">
        <v>1095.6780000000001</v>
      </c>
      <c r="N1615">
        <v>1087.356</v>
      </c>
      <c r="O1615">
        <v>1100.9079999999999</v>
      </c>
      <c r="P1615">
        <v>1155.44</v>
      </c>
      <c r="Q1615">
        <v>1335.8520000000001</v>
      </c>
      <c r="R1615">
        <v>1421.6320000000001</v>
      </c>
      <c r="S1615">
        <v>1482.7280000000001</v>
      </c>
      <c r="T1615">
        <v>1860.845</v>
      </c>
      <c r="U1615">
        <v>2065.2930000000001</v>
      </c>
      <c r="V1615">
        <v>2228.2220000000002</v>
      </c>
      <c r="W1615">
        <v>2330.2739999999999</v>
      </c>
      <c r="X1615">
        <v>2440.5439999999999</v>
      </c>
      <c r="Y1615">
        <v>2490.0830000000001</v>
      </c>
      <c r="Z1615">
        <v>2532.107</v>
      </c>
      <c r="AA1615">
        <v>2554.6849999999999</v>
      </c>
      <c r="AB1615">
        <v>2583.4259999999999</v>
      </c>
      <c r="AC1615">
        <v>2571.8119999999999</v>
      </c>
      <c r="AD1615">
        <v>2282.6590000000001</v>
      </c>
      <c r="AE1615">
        <v>1630.0409999999999</v>
      </c>
      <c r="AF1615">
        <v>967.40940000000001</v>
      </c>
      <c r="AG1615">
        <v>800.32640000000004</v>
      </c>
      <c r="AH1615">
        <v>66.395269999999996</v>
      </c>
      <c r="AI1615">
        <v>64.550669999999997</v>
      </c>
      <c r="AJ1615">
        <v>63.25676</v>
      </c>
      <c r="AK1615">
        <v>61.949330000000003</v>
      </c>
      <c r="AL1615">
        <v>61.24324</v>
      </c>
      <c r="AM1615">
        <v>60.33784</v>
      </c>
      <c r="AN1615">
        <v>59.513509999999997</v>
      </c>
      <c r="AO1615">
        <v>59.310809999999996</v>
      </c>
      <c r="AP1615">
        <v>64.060810000000004</v>
      </c>
      <c r="AQ1615">
        <v>69.800669999999997</v>
      </c>
      <c r="AR1615">
        <v>75.452709999999996</v>
      </c>
      <c r="AS1615">
        <v>79.733109999999996</v>
      </c>
      <c r="AT1615">
        <v>83.246619999999993</v>
      </c>
      <c r="AU1615">
        <v>86.3446</v>
      </c>
      <c r="AV1615">
        <v>88.195949999999996</v>
      </c>
      <c r="AW1615">
        <v>89.692570000000003</v>
      </c>
      <c r="AX1615">
        <v>89.942570000000003</v>
      </c>
      <c r="AY1615">
        <v>88.675669999999997</v>
      </c>
      <c r="AZ1615">
        <v>84.966220000000007</v>
      </c>
      <c r="BA1615">
        <v>79.952709999999996</v>
      </c>
      <c r="BB1615">
        <v>76.4696</v>
      </c>
      <c r="BC1615">
        <v>73.54392</v>
      </c>
      <c r="BD1615">
        <v>71.25</v>
      </c>
      <c r="BE1615">
        <v>69.165539999999993</v>
      </c>
      <c r="BF1615">
        <v>-713.7106</v>
      </c>
      <c r="BG1615">
        <v>3110.018</v>
      </c>
      <c r="BH1615">
        <v>0</v>
      </c>
      <c r="BI1615">
        <v>0</v>
      </c>
      <c r="BJ1615">
        <v>0</v>
      </c>
    </row>
    <row r="1616" spans="1:62" x14ac:dyDescent="0.25">
      <c r="A1616" t="s">
        <v>37</v>
      </c>
      <c r="B1616" t="s">
        <v>25</v>
      </c>
      <c r="C1616" t="s">
        <v>5</v>
      </c>
      <c r="D1616" t="s">
        <v>126</v>
      </c>
      <c r="E1616" t="s">
        <v>127</v>
      </c>
      <c r="F1616" t="s">
        <v>33</v>
      </c>
      <c r="G1616">
        <v>2022</v>
      </c>
      <c r="H1616">
        <v>5</v>
      </c>
      <c r="I1616">
        <v>37.415300000000002</v>
      </c>
      <c r="J1616">
        <v>589.39859999999999</v>
      </c>
      <c r="K1616">
        <v>592.04340000000002</v>
      </c>
      <c r="L1616">
        <v>633.44870000000003</v>
      </c>
      <c r="M1616">
        <v>648.36699999999996</v>
      </c>
      <c r="N1616">
        <v>653.2355</v>
      </c>
      <c r="O1616">
        <v>701.77419999999995</v>
      </c>
      <c r="P1616">
        <v>869.32429999999999</v>
      </c>
      <c r="Q1616">
        <v>971.81650000000002</v>
      </c>
      <c r="R1616">
        <v>1104.913</v>
      </c>
      <c r="S1616">
        <v>1157.471</v>
      </c>
      <c r="T1616">
        <v>1429.231</v>
      </c>
      <c r="U1616">
        <v>1585.355</v>
      </c>
      <c r="V1616">
        <v>1692.2080000000001</v>
      </c>
      <c r="W1616">
        <v>1775.5450000000001</v>
      </c>
      <c r="X1616">
        <v>1838.1610000000001</v>
      </c>
      <c r="Y1616">
        <v>1867.2729999999999</v>
      </c>
      <c r="Z1616">
        <v>1898.636</v>
      </c>
      <c r="AA1616">
        <v>1923.385</v>
      </c>
      <c r="AB1616">
        <v>1956.673</v>
      </c>
      <c r="AC1616">
        <v>1902.404</v>
      </c>
      <c r="AD1616">
        <v>1740.413</v>
      </c>
      <c r="AE1616">
        <v>1301.2270000000001</v>
      </c>
      <c r="AF1616">
        <v>737.58680000000004</v>
      </c>
      <c r="AG1616">
        <v>548.20619999999997</v>
      </c>
      <c r="AH1616">
        <v>73.449330000000003</v>
      </c>
      <c r="AI1616">
        <v>70.763509999999997</v>
      </c>
      <c r="AJ1616">
        <v>69.277019999999993</v>
      </c>
      <c r="AK1616">
        <v>67.817570000000003</v>
      </c>
      <c r="AL1616">
        <v>66.810810000000004</v>
      </c>
      <c r="AM1616">
        <v>65.6554</v>
      </c>
      <c r="AN1616">
        <v>65.4696</v>
      </c>
      <c r="AO1616">
        <v>68.128380000000007</v>
      </c>
      <c r="AP1616">
        <v>71.807429999999997</v>
      </c>
      <c r="AQ1616">
        <v>75.33784</v>
      </c>
      <c r="AR1616">
        <v>79.101349999999996</v>
      </c>
      <c r="AS1616">
        <v>82.891890000000004</v>
      </c>
      <c r="AT1616">
        <v>86.452709999999996</v>
      </c>
      <c r="AU1616">
        <v>88.99324</v>
      </c>
      <c r="AV1616">
        <v>90.628380000000007</v>
      </c>
      <c r="AW1616">
        <v>91.24324</v>
      </c>
      <c r="AX1616">
        <v>91.50676</v>
      </c>
      <c r="AY1616">
        <v>90.86824</v>
      </c>
      <c r="AZ1616">
        <v>88.875</v>
      </c>
      <c r="BA1616">
        <v>86.5946</v>
      </c>
      <c r="BB1616">
        <v>83.385130000000004</v>
      </c>
      <c r="BC1616">
        <v>79.270269999999996</v>
      </c>
      <c r="BD1616">
        <v>76.540539999999993</v>
      </c>
      <c r="BE1616">
        <v>74.24324</v>
      </c>
      <c r="BF1616">
        <v>-499.59739999999999</v>
      </c>
      <c r="BG1616">
        <v>1523.9090000000001</v>
      </c>
      <c r="BH1616">
        <v>0</v>
      </c>
      <c r="BI1616">
        <v>0</v>
      </c>
      <c r="BJ1616">
        <v>0</v>
      </c>
    </row>
    <row r="1617" spans="1:62" x14ac:dyDescent="0.25">
      <c r="A1617" t="s">
        <v>37</v>
      </c>
      <c r="B1617" t="s">
        <v>25</v>
      </c>
      <c r="C1617" t="s">
        <v>5</v>
      </c>
      <c r="D1617" t="s">
        <v>126</v>
      </c>
      <c r="E1617" t="s">
        <v>127</v>
      </c>
      <c r="F1617" t="s">
        <v>33</v>
      </c>
      <c r="G1617">
        <v>2022</v>
      </c>
      <c r="H1617">
        <v>6</v>
      </c>
      <c r="I1617">
        <v>49.887059999999998</v>
      </c>
      <c r="J1617">
        <v>781.63639999999998</v>
      </c>
      <c r="K1617">
        <v>771.89120000000003</v>
      </c>
      <c r="L1617">
        <v>809.24800000000005</v>
      </c>
      <c r="M1617">
        <v>851.70899999999995</v>
      </c>
      <c r="N1617">
        <v>841.23159999999996</v>
      </c>
      <c r="O1617">
        <v>918.54989999999998</v>
      </c>
      <c r="P1617">
        <v>1130.865</v>
      </c>
      <c r="Q1617">
        <v>1403.826</v>
      </c>
      <c r="R1617">
        <v>1641.636</v>
      </c>
      <c r="S1617">
        <v>1764.085</v>
      </c>
      <c r="T1617">
        <v>2185.0630000000001</v>
      </c>
      <c r="U1617">
        <v>2464.433</v>
      </c>
      <c r="V1617">
        <v>2622.335</v>
      </c>
      <c r="W1617">
        <v>2770.259</v>
      </c>
      <c r="X1617">
        <v>2880.585</v>
      </c>
      <c r="Y1617">
        <v>2903.422</v>
      </c>
      <c r="Z1617">
        <v>3011.2420000000002</v>
      </c>
      <c r="AA1617">
        <v>3082.7930000000001</v>
      </c>
      <c r="AB1617">
        <v>3132.1590000000001</v>
      </c>
      <c r="AC1617">
        <v>2954.973</v>
      </c>
      <c r="AD1617">
        <v>2596.7109999999998</v>
      </c>
      <c r="AE1617">
        <v>2058.1190000000001</v>
      </c>
      <c r="AF1617">
        <v>1164.9580000000001</v>
      </c>
      <c r="AG1617">
        <v>833.63099999999997</v>
      </c>
      <c r="AH1617">
        <v>80.16892</v>
      </c>
      <c r="AI1617">
        <v>77.25676</v>
      </c>
      <c r="AJ1617">
        <v>75.445949999999996</v>
      </c>
      <c r="AK1617">
        <v>73.577709999999996</v>
      </c>
      <c r="AL1617">
        <v>71.959460000000007</v>
      </c>
      <c r="AM1617">
        <v>70.966220000000007</v>
      </c>
      <c r="AN1617">
        <v>71.152019999999993</v>
      </c>
      <c r="AO1617">
        <v>74.547290000000004</v>
      </c>
      <c r="AP1617">
        <v>78.29392</v>
      </c>
      <c r="AQ1617">
        <v>82.415539999999993</v>
      </c>
      <c r="AR1617">
        <v>86.932429999999997</v>
      </c>
      <c r="AS1617">
        <v>90.635130000000004</v>
      </c>
      <c r="AT1617">
        <v>94.128380000000007</v>
      </c>
      <c r="AU1617">
        <v>97.307429999999997</v>
      </c>
      <c r="AV1617">
        <v>99.24324</v>
      </c>
      <c r="AW1617">
        <v>100.89870000000001</v>
      </c>
      <c r="AX1617">
        <v>101.42570000000001</v>
      </c>
      <c r="AY1617">
        <v>100.7128</v>
      </c>
      <c r="AZ1617">
        <v>99.364869999999996</v>
      </c>
      <c r="BA1617">
        <v>96.601349999999996</v>
      </c>
      <c r="BB1617">
        <v>92.20608</v>
      </c>
      <c r="BC1617">
        <v>88.11824</v>
      </c>
      <c r="BD1617">
        <v>85.388509999999997</v>
      </c>
      <c r="BE1617">
        <v>82.527019999999993</v>
      </c>
      <c r="BF1617">
        <v>-666.12990000000002</v>
      </c>
      <c r="BG1617">
        <v>2709.1709999999998</v>
      </c>
      <c r="BH1617">
        <v>0</v>
      </c>
      <c r="BI1617">
        <v>0</v>
      </c>
      <c r="BJ1617">
        <v>0</v>
      </c>
    </row>
    <row r="1618" spans="1:62" x14ac:dyDescent="0.25">
      <c r="A1618" t="s">
        <v>37</v>
      </c>
      <c r="B1618" t="s">
        <v>25</v>
      </c>
      <c r="C1618" t="s">
        <v>5</v>
      </c>
      <c r="D1618" t="s">
        <v>126</v>
      </c>
      <c r="E1618" t="s">
        <v>127</v>
      </c>
      <c r="F1618" t="s">
        <v>33</v>
      </c>
      <c r="G1618">
        <v>2022</v>
      </c>
      <c r="H1618">
        <v>7</v>
      </c>
      <c r="I1618">
        <v>67.703869999999995</v>
      </c>
      <c r="J1618">
        <v>979.58950000000004</v>
      </c>
      <c r="K1618">
        <v>1005.789</v>
      </c>
      <c r="L1618">
        <v>1073.307</v>
      </c>
      <c r="M1618">
        <v>1091.5550000000001</v>
      </c>
      <c r="N1618">
        <v>1087.777</v>
      </c>
      <c r="O1618">
        <v>1167.309</v>
      </c>
      <c r="P1618">
        <v>1630.308</v>
      </c>
      <c r="Q1618">
        <v>2090.0729999999999</v>
      </c>
      <c r="R1618">
        <v>2339.828</v>
      </c>
      <c r="S1618">
        <v>2525.9850000000001</v>
      </c>
      <c r="T1618">
        <v>3044.277</v>
      </c>
      <c r="U1618">
        <v>3372.357</v>
      </c>
      <c r="V1618">
        <v>3624.44</v>
      </c>
      <c r="W1618">
        <v>3816.2669999999998</v>
      </c>
      <c r="X1618">
        <v>3972.8229999999999</v>
      </c>
      <c r="Y1618">
        <v>4068.8690000000001</v>
      </c>
      <c r="Z1618">
        <v>4144.317</v>
      </c>
      <c r="AA1618">
        <v>4153.2979999999998</v>
      </c>
      <c r="AB1618">
        <v>4103.076</v>
      </c>
      <c r="AC1618">
        <v>3887.143</v>
      </c>
      <c r="AD1618">
        <v>3425.433</v>
      </c>
      <c r="AE1618">
        <v>2701.4690000000001</v>
      </c>
      <c r="AF1618">
        <v>1483.962</v>
      </c>
      <c r="AG1618">
        <v>1102.0450000000001</v>
      </c>
      <c r="AH1618">
        <v>79.942570000000003</v>
      </c>
      <c r="AI1618">
        <v>78.638509999999997</v>
      </c>
      <c r="AJ1618">
        <v>77.246619999999993</v>
      </c>
      <c r="AK1618">
        <v>76.013509999999997</v>
      </c>
      <c r="AL1618">
        <v>75.074330000000003</v>
      </c>
      <c r="AM1618">
        <v>74.260130000000004</v>
      </c>
      <c r="AN1618">
        <v>73.648650000000004</v>
      </c>
      <c r="AO1618">
        <v>75.425669999999997</v>
      </c>
      <c r="AP1618">
        <v>78.83784</v>
      </c>
      <c r="AQ1618">
        <v>82.185810000000004</v>
      </c>
      <c r="AR1618">
        <v>85.364869999999996</v>
      </c>
      <c r="AS1618">
        <v>88.790539999999993</v>
      </c>
      <c r="AT1618">
        <v>92.483109999999996</v>
      </c>
      <c r="AU1618">
        <v>94.91216</v>
      </c>
      <c r="AV1618">
        <v>96.895269999999996</v>
      </c>
      <c r="AW1618">
        <v>97.733109999999996</v>
      </c>
      <c r="AX1618">
        <v>97.95608</v>
      </c>
      <c r="AY1618">
        <v>96.9054</v>
      </c>
      <c r="AZ1618">
        <v>95.003380000000007</v>
      </c>
      <c r="BA1618">
        <v>92.63176</v>
      </c>
      <c r="BB1618">
        <v>89.108109999999996</v>
      </c>
      <c r="BC1618">
        <v>85.79392</v>
      </c>
      <c r="BD1618">
        <v>83.38176</v>
      </c>
      <c r="BE1618">
        <v>81.489869999999996</v>
      </c>
      <c r="BF1618">
        <v>-904.03340000000003</v>
      </c>
      <c r="BG1618">
        <v>4989.8509999999997</v>
      </c>
      <c r="BH1618">
        <v>0</v>
      </c>
      <c r="BI1618">
        <v>0</v>
      </c>
      <c r="BJ1618">
        <v>0</v>
      </c>
    </row>
    <row r="1619" spans="1:62" x14ac:dyDescent="0.25">
      <c r="A1619" t="s">
        <v>37</v>
      </c>
      <c r="B1619" t="s">
        <v>25</v>
      </c>
      <c r="C1619" t="s">
        <v>5</v>
      </c>
      <c r="D1619" t="s">
        <v>126</v>
      </c>
      <c r="E1619" t="s">
        <v>127</v>
      </c>
      <c r="F1619" t="s">
        <v>33</v>
      </c>
      <c r="G1619">
        <v>2022</v>
      </c>
      <c r="H1619">
        <v>8</v>
      </c>
      <c r="I1619">
        <v>71.267229999999998</v>
      </c>
      <c r="J1619">
        <v>1023.742</v>
      </c>
      <c r="K1619">
        <v>1106.098</v>
      </c>
      <c r="L1619">
        <v>1170.9480000000001</v>
      </c>
      <c r="M1619">
        <v>1177.4570000000001</v>
      </c>
      <c r="N1619">
        <v>1174.925</v>
      </c>
      <c r="O1619">
        <v>1241.211</v>
      </c>
      <c r="P1619">
        <v>1629.683</v>
      </c>
      <c r="Q1619">
        <v>2060.9229999999998</v>
      </c>
      <c r="R1619">
        <v>2281.759</v>
      </c>
      <c r="S1619">
        <v>2431.9639999999999</v>
      </c>
      <c r="T1619">
        <v>2955.636</v>
      </c>
      <c r="U1619">
        <v>3316.9960000000001</v>
      </c>
      <c r="V1619">
        <v>3583.3330000000001</v>
      </c>
      <c r="W1619">
        <v>3819.97</v>
      </c>
      <c r="X1619">
        <v>4022.0859999999998</v>
      </c>
      <c r="Y1619">
        <v>4144.9340000000002</v>
      </c>
      <c r="Z1619">
        <v>4320.33</v>
      </c>
      <c r="AA1619">
        <v>4386.8670000000002</v>
      </c>
      <c r="AB1619">
        <v>4331.6880000000001</v>
      </c>
      <c r="AC1619">
        <v>4117.3360000000002</v>
      </c>
      <c r="AD1619">
        <v>3673.0340000000001</v>
      </c>
      <c r="AE1619">
        <v>2736.951</v>
      </c>
      <c r="AF1619">
        <v>1430.1859999999999</v>
      </c>
      <c r="AG1619">
        <v>1042.828</v>
      </c>
      <c r="AH1619">
        <v>75.422290000000004</v>
      </c>
      <c r="AI1619">
        <v>73.108109999999996</v>
      </c>
      <c r="AJ1619">
        <v>71.442570000000003</v>
      </c>
      <c r="AK1619">
        <v>69.952709999999996</v>
      </c>
      <c r="AL1619">
        <v>68.645269999999996</v>
      </c>
      <c r="AM1619">
        <v>67.597980000000007</v>
      </c>
      <c r="AN1619">
        <v>66.601349999999996</v>
      </c>
      <c r="AO1619">
        <v>67.601349999999996</v>
      </c>
      <c r="AP1619">
        <v>70.699330000000003</v>
      </c>
      <c r="AQ1619">
        <v>74.996619999999993</v>
      </c>
      <c r="AR1619">
        <v>79.95608</v>
      </c>
      <c r="AS1619">
        <v>84.58108</v>
      </c>
      <c r="AT1619">
        <v>88.625</v>
      </c>
      <c r="AU1619">
        <v>91.442570000000003</v>
      </c>
      <c r="AV1619">
        <v>94.16216</v>
      </c>
      <c r="AW1619">
        <v>96.08784</v>
      </c>
      <c r="AX1619">
        <v>96.739869999999996</v>
      </c>
      <c r="AY1619">
        <v>96.398650000000004</v>
      </c>
      <c r="AZ1619">
        <v>94.320949999999996</v>
      </c>
      <c r="BA1619">
        <v>90.709460000000007</v>
      </c>
      <c r="BB1619">
        <v>86.858109999999996</v>
      </c>
      <c r="BC1619">
        <v>83.24324</v>
      </c>
      <c r="BD1619">
        <v>80.695949999999996</v>
      </c>
      <c r="BE1619">
        <v>78.53716</v>
      </c>
      <c r="BF1619">
        <v>-951.61419999999998</v>
      </c>
      <c r="BG1619">
        <v>5528.9210000000003</v>
      </c>
      <c r="BH1619">
        <v>0</v>
      </c>
      <c r="BI1619">
        <v>0</v>
      </c>
      <c r="BJ1619">
        <v>0</v>
      </c>
    </row>
    <row r="1620" spans="1:62" x14ac:dyDescent="0.25">
      <c r="A1620" t="s">
        <v>37</v>
      </c>
      <c r="B1620" t="s">
        <v>25</v>
      </c>
      <c r="C1620" t="s">
        <v>5</v>
      </c>
      <c r="D1620" t="s">
        <v>126</v>
      </c>
      <c r="E1620" t="s">
        <v>127</v>
      </c>
      <c r="F1620" t="s">
        <v>33</v>
      </c>
      <c r="G1620">
        <v>2022</v>
      </c>
      <c r="H1620">
        <v>9</v>
      </c>
      <c r="I1620">
        <v>60.577150000000003</v>
      </c>
      <c r="J1620">
        <v>989.20809999999994</v>
      </c>
      <c r="K1620">
        <v>1005.234</v>
      </c>
      <c r="L1620">
        <v>1055.3889999999999</v>
      </c>
      <c r="M1620">
        <v>1068.771</v>
      </c>
      <c r="N1620">
        <v>1084.0619999999999</v>
      </c>
      <c r="O1620">
        <v>1135.2650000000001</v>
      </c>
      <c r="P1620">
        <v>1463.9449999999999</v>
      </c>
      <c r="Q1620">
        <v>1697.21</v>
      </c>
      <c r="R1620">
        <v>1797.5719999999999</v>
      </c>
      <c r="S1620">
        <v>1937.2819999999999</v>
      </c>
      <c r="T1620">
        <v>2334.5650000000001</v>
      </c>
      <c r="U1620">
        <v>2598.3409999999999</v>
      </c>
      <c r="V1620">
        <v>2811.2020000000002</v>
      </c>
      <c r="W1620">
        <v>3008.078</v>
      </c>
      <c r="X1620">
        <v>3178.4549999999999</v>
      </c>
      <c r="Y1620">
        <v>3321.875</v>
      </c>
      <c r="Z1620">
        <v>3452.0189999999998</v>
      </c>
      <c r="AA1620">
        <v>3467.0790000000002</v>
      </c>
      <c r="AB1620">
        <v>3398.2809999999999</v>
      </c>
      <c r="AC1620">
        <v>3347.529</v>
      </c>
      <c r="AD1620">
        <v>2995.3629999999998</v>
      </c>
      <c r="AE1620">
        <v>2232.694</v>
      </c>
      <c r="AF1620">
        <v>1205.2860000000001</v>
      </c>
      <c r="AG1620">
        <v>936.54499999999996</v>
      </c>
      <c r="AH1620">
        <v>73.635130000000004</v>
      </c>
      <c r="AI1620">
        <v>72.277019999999993</v>
      </c>
      <c r="AJ1620">
        <v>70.807429999999997</v>
      </c>
      <c r="AK1620">
        <v>69.277019999999993</v>
      </c>
      <c r="AL1620">
        <v>67.851349999999996</v>
      </c>
      <c r="AM1620">
        <v>67.070949999999996</v>
      </c>
      <c r="AN1620">
        <v>66.570949999999996</v>
      </c>
      <c r="AO1620">
        <v>66.847980000000007</v>
      </c>
      <c r="AP1620">
        <v>69.354730000000004</v>
      </c>
      <c r="AQ1620">
        <v>73.902019999999993</v>
      </c>
      <c r="AR1620">
        <v>78.334460000000007</v>
      </c>
      <c r="AS1620">
        <v>82.516890000000004</v>
      </c>
      <c r="AT1620">
        <v>86.483109999999996</v>
      </c>
      <c r="AU1620">
        <v>89.641890000000004</v>
      </c>
      <c r="AV1620">
        <v>92.283779999999993</v>
      </c>
      <c r="AW1620">
        <v>94.027019999999993</v>
      </c>
      <c r="AX1620">
        <v>94.432429999999997</v>
      </c>
      <c r="AY1620">
        <v>93.614869999999996</v>
      </c>
      <c r="AZ1620">
        <v>91.513509999999997</v>
      </c>
      <c r="BA1620">
        <v>87.38176</v>
      </c>
      <c r="BB1620">
        <v>83.560810000000004</v>
      </c>
      <c r="BC1620">
        <v>80.300669999999997</v>
      </c>
      <c r="BD1620">
        <v>77.658779999999993</v>
      </c>
      <c r="BE1620">
        <v>75.027019999999993</v>
      </c>
      <c r="BF1620">
        <v>-808.87199999999996</v>
      </c>
      <c r="BG1620">
        <v>3994.645</v>
      </c>
      <c r="BH1620">
        <v>0</v>
      </c>
      <c r="BI1620">
        <v>0</v>
      </c>
      <c r="BJ1620">
        <v>0</v>
      </c>
    </row>
    <row r="1621" spans="1:62" x14ac:dyDescent="0.25">
      <c r="A1621" t="s">
        <v>37</v>
      </c>
      <c r="B1621" t="s">
        <v>25</v>
      </c>
      <c r="C1621" t="s">
        <v>5</v>
      </c>
      <c r="D1621" t="s">
        <v>126</v>
      </c>
      <c r="E1621" t="s">
        <v>127</v>
      </c>
      <c r="F1621" t="s">
        <v>33</v>
      </c>
      <c r="G1621">
        <v>2022</v>
      </c>
      <c r="H1621">
        <v>10</v>
      </c>
      <c r="I1621">
        <v>55.232109999999999</v>
      </c>
      <c r="J1621">
        <v>1038.848</v>
      </c>
      <c r="K1621">
        <v>1079.319</v>
      </c>
      <c r="L1621">
        <v>1119.296</v>
      </c>
      <c r="M1621">
        <v>1132.201</v>
      </c>
      <c r="N1621">
        <v>1123.6010000000001</v>
      </c>
      <c r="O1621">
        <v>1137.605</v>
      </c>
      <c r="P1621">
        <v>1193.954</v>
      </c>
      <c r="Q1621">
        <v>1380.3810000000001</v>
      </c>
      <c r="R1621">
        <v>1469.02</v>
      </c>
      <c r="S1621">
        <v>1532.152</v>
      </c>
      <c r="T1621">
        <v>1922.873</v>
      </c>
      <c r="U1621">
        <v>2134.136</v>
      </c>
      <c r="V1621">
        <v>2302.4960000000001</v>
      </c>
      <c r="W1621">
        <v>2407.9499999999998</v>
      </c>
      <c r="X1621">
        <v>2521.8960000000002</v>
      </c>
      <c r="Y1621">
        <v>2573.085</v>
      </c>
      <c r="Z1621">
        <v>2616.5100000000002</v>
      </c>
      <c r="AA1621">
        <v>2639.8409999999999</v>
      </c>
      <c r="AB1621">
        <v>2669.54</v>
      </c>
      <c r="AC1621">
        <v>2657.5390000000002</v>
      </c>
      <c r="AD1621">
        <v>2358.7469999999998</v>
      </c>
      <c r="AE1621">
        <v>1684.376</v>
      </c>
      <c r="AF1621">
        <v>999.65639999999996</v>
      </c>
      <c r="AG1621">
        <v>827.00390000000004</v>
      </c>
      <c r="AH1621">
        <v>66.395269999999996</v>
      </c>
      <c r="AI1621">
        <v>64.550669999999997</v>
      </c>
      <c r="AJ1621">
        <v>63.25676</v>
      </c>
      <c r="AK1621">
        <v>61.949330000000003</v>
      </c>
      <c r="AL1621">
        <v>61.24324</v>
      </c>
      <c r="AM1621">
        <v>60.33784</v>
      </c>
      <c r="AN1621">
        <v>59.513509999999997</v>
      </c>
      <c r="AO1621">
        <v>59.310809999999996</v>
      </c>
      <c r="AP1621">
        <v>64.060810000000004</v>
      </c>
      <c r="AQ1621">
        <v>69.800669999999997</v>
      </c>
      <c r="AR1621">
        <v>75.452709999999996</v>
      </c>
      <c r="AS1621">
        <v>79.733109999999996</v>
      </c>
      <c r="AT1621">
        <v>83.246619999999993</v>
      </c>
      <c r="AU1621">
        <v>86.3446</v>
      </c>
      <c r="AV1621">
        <v>88.195949999999996</v>
      </c>
      <c r="AW1621">
        <v>89.692570000000003</v>
      </c>
      <c r="AX1621">
        <v>89.942570000000003</v>
      </c>
      <c r="AY1621">
        <v>88.675669999999997</v>
      </c>
      <c r="AZ1621">
        <v>84.966220000000007</v>
      </c>
      <c r="BA1621">
        <v>79.952709999999996</v>
      </c>
      <c r="BB1621">
        <v>76.4696</v>
      </c>
      <c r="BC1621">
        <v>73.54392</v>
      </c>
      <c r="BD1621">
        <v>71.25</v>
      </c>
      <c r="BE1621">
        <v>69.165539999999993</v>
      </c>
      <c r="BF1621">
        <v>-737.50099999999998</v>
      </c>
      <c r="BG1621">
        <v>3320.808</v>
      </c>
      <c r="BH1621">
        <v>0</v>
      </c>
      <c r="BI1621">
        <v>0</v>
      </c>
      <c r="BJ1621">
        <v>0</v>
      </c>
    </row>
    <row r="1622" spans="1:62" x14ac:dyDescent="0.25">
      <c r="A1622" t="s">
        <v>37</v>
      </c>
      <c r="B1622" t="s">
        <v>25</v>
      </c>
      <c r="C1622" t="s">
        <v>5</v>
      </c>
      <c r="D1622" t="s">
        <v>126</v>
      </c>
      <c r="E1622" t="s">
        <v>127</v>
      </c>
      <c r="F1622" t="s">
        <v>31</v>
      </c>
      <c r="G1622">
        <v>2019</v>
      </c>
      <c r="H1622">
        <v>8</v>
      </c>
      <c r="I1622">
        <v>37</v>
      </c>
      <c r="J1622">
        <v>523.673</v>
      </c>
      <c r="K1622">
        <v>559.01589999999999</v>
      </c>
      <c r="L1622">
        <v>592.93320000000006</v>
      </c>
      <c r="M1622">
        <v>595.02390000000003</v>
      </c>
      <c r="N1622">
        <v>587.56619999999998</v>
      </c>
      <c r="O1622">
        <v>622.39189999999996</v>
      </c>
      <c r="P1622">
        <v>837.41300000000001</v>
      </c>
      <c r="Q1622">
        <v>1083.2750000000001</v>
      </c>
      <c r="R1622">
        <v>1206.6569999999999</v>
      </c>
      <c r="S1622">
        <v>1305.22</v>
      </c>
      <c r="T1622">
        <v>1583.4359999999999</v>
      </c>
      <c r="U1622">
        <v>1774.49</v>
      </c>
      <c r="V1622">
        <v>1910.174</v>
      </c>
      <c r="W1622">
        <v>2031.229</v>
      </c>
      <c r="X1622">
        <v>2135.6849999999999</v>
      </c>
      <c r="Y1622">
        <v>2199.02</v>
      </c>
      <c r="Z1622">
        <v>2292.0149999999999</v>
      </c>
      <c r="AA1622">
        <v>2319.2800000000002</v>
      </c>
      <c r="AB1622">
        <v>2286.7809999999999</v>
      </c>
      <c r="AC1622">
        <v>2167.35</v>
      </c>
      <c r="AD1622">
        <v>1926.808</v>
      </c>
      <c r="AE1622">
        <v>1434.6790000000001</v>
      </c>
      <c r="AF1622">
        <v>746.73260000000005</v>
      </c>
      <c r="AG1622">
        <v>539.67539999999997</v>
      </c>
      <c r="AH1622">
        <v>77.292230000000004</v>
      </c>
      <c r="AI1622">
        <v>75.320099999999996</v>
      </c>
      <c r="AJ1622">
        <v>73.735640000000004</v>
      </c>
      <c r="AK1622">
        <v>72.205240000000003</v>
      </c>
      <c r="AL1622">
        <v>70.882599999999996</v>
      </c>
      <c r="AM1622">
        <v>69.973820000000003</v>
      </c>
      <c r="AN1622">
        <v>69.49324</v>
      </c>
      <c r="AO1622">
        <v>71.105580000000003</v>
      </c>
      <c r="AP1622">
        <v>74.296459999999996</v>
      </c>
      <c r="AQ1622">
        <v>78.375</v>
      </c>
      <c r="AR1622">
        <v>82.646960000000007</v>
      </c>
      <c r="AS1622">
        <v>86.63091</v>
      </c>
      <c r="AT1622">
        <v>90.429900000000004</v>
      </c>
      <c r="AU1622">
        <v>93.326009999999997</v>
      </c>
      <c r="AV1622">
        <v>95.646129999999999</v>
      </c>
      <c r="AW1622">
        <v>97.18665</v>
      </c>
      <c r="AX1622">
        <v>97.638509999999997</v>
      </c>
      <c r="AY1622">
        <v>96.90795</v>
      </c>
      <c r="AZ1622">
        <v>95.050669999999997</v>
      </c>
      <c r="BA1622">
        <v>91.83108</v>
      </c>
      <c r="BB1622">
        <v>87.933269999999993</v>
      </c>
      <c r="BC1622">
        <v>84.364019999999996</v>
      </c>
      <c r="BD1622">
        <v>81.78125</v>
      </c>
      <c r="BE1622">
        <v>79.395269999999996</v>
      </c>
      <c r="BF1622">
        <v>-494.0521</v>
      </c>
      <c r="BG1622">
        <v>1490.2670000000001</v>
      </c>
      <c r="BH1622">
        <v>0</v>
      </c>
      <c r="BI1622">
        <v>0</v>
      </c>
      <c r="BJ1622">
        <v>0</v>
      </c>
    </row>
    <row r="1623" spans="1:62" x14ac:dyDescent="0.25">
      <c r="A1623" t="s">
        <v>37</v>
      </c>
      <c r="B1623" t="s">
        <v>25</v>
      </c>
      <c r="C1623" t="s">
        <v>5</v>
      </c>
      <c r="D1623" t="s">
        <v>126</v>
      </c>
      <c r="E1623" t="s">
        <v>127</v>
      </c>
      <c r="F1623" t="s">
        <v>31</v>
      </c>
      <c r="G1623">
        <v>2020</v>
      </c>
      <c r="H1623">
        <v>8</v>
      </c>
      <c r="I1623">
        <v>64.140510000000006</v>
      </c>
      <c r="J1623">
        <v>907.80139999999994</v>
      </c>
      <c r="K1623">
        <v>969.06939999999997</v>
      </c>
      <c r="L1623">
        <v>1027.866</v>
      </c>
      <c r="M1623">
        <v>1031.49</v>
      </c>
      <c r="N1623">
        <v>1018.562</v>
      </c>
      <c r="O1623">
        <v>1078.933</v>
      </c>
      <c r="P1623">
        <v>1451.6780000000001</v>
      </c>
      <c r="Q1623">
        <v>1877.8869999999999</v>
      </c>
      <c r="R1623">
        <v>2091.7719999999999</v>
      </c>
      <c r="S1623">
        <v>2262.6350000000002</v>
      </c>
      <c r="T1623">
        <v>2744.9290000000001</v>
      </c>
      <c r="U1623">
        <v>3076.127</v>
      </c>
      <c r="V1623">
        <v>3311.3380000000002</v>
      </c>
      <c r="W1623">
        <v>3521.19</v>
      </c>
      <c r="X1623">
        <v>3702.2669999999998</v>
      </c>
      <c r="Y1623">
        <v>3812.0610000000001</v>
      </c>
      <c r="Z1623">
        <v>3973.27</v>
      </c>
      <c r="AA1623">
        <v>4020.5349999999999</v>
      </c>
      <c r="AB1623">
        <v>3964.1970000000001</v>
      </c>
      <c r="AC1623">
        <v>3757.16</v>
      </c>
      <c r="AD1623">
        <v>3340.174</v>
      </c>
      <c r="AE1623">
        <v>2487.056</v>
      </c>
      <c r="AF1623">
        <v>1294.481</v>
      </c>
      <c r="AG1623">
        <v>935.54200000000003</v>
      </c>
      <c r="AH1623">
        <v>77.292230000000004</v>
      </c>
      <c r="AI1623">
        <v>75.320099999999996</v>
      </c>
      <c r="AJ1623">
        <v>73.735640000000004</v>
      </c>
      <c r="AK1623">
        <v>72.205240000000003</v>
      </c>
      <c r="AL1623">
        <v>70.882599999999996</v>
      </c>
      <c r="AM1623">
        <v>69.973820000000003</v>
      </c>
      <c r="AN1623">
        <v>69.49324</v>
      </c>
      <c r="AO1623">
        <v>71.105580000000003</v>
      </c>
      <c r="AP1623">
        <v>74.296459999999996</v>
      </c>
      <c r="AQ1623">
        <v>78.375</v>
      </c>
      <c r="AR1623">
        <v>82.646960000000007</v>
      </c>
      <c r="AS1623">
        <v>86.63091</v>
      </c>
      <c r="AT1623">
        <v>90.429900000000004</v>
      </c>
      <c r="AU1623">
        <v>93.326009999999997</v>
      </c>
      <c r="AV1623">
        <v>95.646129999999999</v>
      </c>
      <c r="AW1623">
        <v>97.18665</v>
      </c>
      <c r="AX1623">
        <v>97.638509999999997</v>
      </c>
      <c r="AY1623">
        <v>96.90795</v>
      </c>
      <c r="AZ1623">
        <v>95.050669999999997</v>
      </c>
      <c r="BA1623">
        <v>91.83108</v>
      </c>
      <c r="BB1623">
        <v>87.933269999999993</v>
      </c>
      <c r="BC1623">
        <v>84.364019999999996</v>
      </c>
      <c r="BD1623">
        <v>81.78125</v>
      </c>
      <c r="BE1623">
        <v>79.395269999999996</v>
      </c>
      <c r="BF1623">
        <v>-856.45280000000002</v>
      </c>
      <c r="BG1623">
        <v>4478.4260000000004</v>
      </c>
      <c r="BH1623">
        <v>0</v>
      </c>
      <c r="BI1623">
        <v>0</v>
      </c>
      <c r="BJ1623">
        <v>0</v>
      </c>
    </row>
    <row r="1624" spans="1:62" x14ac:dyDescent="0.25">
      <c r="A1624" t="s">
        <v>37</v>
      </c>
      <c r="B1624" t="s">
        <v>25</v>
      </c>
      <c r="C1624" t="s">
        <v>5</v>
      </c>
      <c r="D1624" t="s">
        <v>126</v>
      </c>
      <c r="E1624" t="s">
        <v>127</v>
      </c>
      <c r="F1624" t="s">
        <v>31</v>
      </c>
      <c r="G1624">
        <v>2021</v>
      </c>
      <c r="H1624">
        <v>8</v>
      </c>
      <c r="I1624">
        <v>67.703869999999995</v>
      </c>
      <c r="J1624">
        <v>958.23479999999995</v>
      </c>
      <c r="K1624">
        <v>1022.907</v>
      </c>
      <c r="L1624">
        <v>1084.97</v>
      </c>
      <c r="M1624">
        <v>1088.7950000000001</v>
      </c>
      <c r="N1624">
        <v>1075.1489999999999</v>
      </c>
      <c r="O1624">
        <v>1138.874</v>
      </c>
      <c r="P1624">
        <v>1532.327</v>
      </c>
      <c r="Q1624">
        <v>1982.2139999999999</v>
      </c>
      <c r="R1624">
        <v>2207.982</v>
      </c>
      <c r="S1624">
        <v>2388.337</v>
      </c>
      <c r="T1624">
        <v>2897.4250000000002</v>
      </c>
      <c r="U1624">
        <v>3247.0230000000001</v>
      </c>
      <c r="V1624">
        <v>3495.3009999999999</v>
      </c>
      <c r="W1624">
        <v>3716.8119999999999</v>
      </c>
      <c r="X1624">
        <v>3907.9490000000001</v>
      </c>
      <c r="Y1624">
        <v>4023.8420000000001</v>
      </c>
      <c r="Z1624">
        <v>4194.0069999999996</v>
      </c>
      <c r="AA1624">
        <v>4243.8980000000001</v>
      </c>
      <c r="AB1624">
        <v>4184.43</v>
      </c>
      <c r="AC1624">
        <v>3965.8919999999998</v>
      </c>
      <c r="AD1624">
        <v>3525.739</v>
      </c>
      <c r="AE1624">
        <v>2625.2260000000001</v>
      </c>
      <c r="AF1624">
        <v>1366.3969999999999</v>
      </c>
      <c r="AG1624">
        <v>987.51660000000004</v>
      </c>
      <c r="AH1624">
        <v>77.292230000000004</v>
      </c>
      <c r="AI1624">
        <v>75.320099999999996</v>
      </c>
      <c r="AJ1624">
        <v>73.735640000000004</v>
      </c>
      <c r="AK1624">
        <v>72.205240000000003</v>
      </c>
      <c r="AL1624">
        <v>70.882599999999996</v>
      </c>
      <c r="AM1624">
        <v>69.973820000000003</v>
      </c>
      <c r="AN1624">
        <v>69.49324</v>
      </c>
      <c r="AO1624">
        <v>71.105580000000003</v>
      </c>
      <c r="AP1624">
        <v>74.296459999999996</v>
      </c>
      <c r="AQ1624">
        <v>78.375</v>
      </c>
      <c r="AR1624">
        <v>82.646960000000007</v>
      </c>
      <c r="AS1624">
        <v>86.63091</v>
      </c>
      <c r="AT1624">
        <v>90.429900000000004</v>
      </c>
      <c r="AU1624">
        <v>93.326009999999997</v>
      </c>
      <c r="AV1624">
        <v>95.646129999999999</v>
      </c>
      <c r="AW1624">
        <v>97.18665</v>
      </c>
      <c r="AX1624">
        <v>97.638509999999997</v>
      </c>
      <c r="AY1624">
        <v>96.90795</v>
      </c>
      <c r="AZ1624">
        <v>95.050669999999997</v>
      </c>
      <c r="BA1624">
        <v>91.83108</v>
      </c>
      <c r="BB1624">
        <v>87.933269999999993</v>
      </c>
      <c r="BC1624">
        <v>84.364019999999996</v>
      </c>
      <c r="BD1624">
        <v>81.78125</v>
      </c>
      <c r="BE1624">
        <v>79.395269999999996</v>
      </c>
      <c r="BF1624">
        <v>-904.03340000000003</v>
      </c>
      <c r="BG1624">
        <v>4989.8509999999997</v>
      </c>
      <c r="BH1624">
        <v>0</v>
      </c>
      <c r="BI1624">
        <v>0</v>
      </c>
      <c r="BJ1624">
        <v>0</v>
      </c>
    </row>
    <row r="1625" spans="1:62" x14ac:dyDescent="0.25">
      <c r="A1625" t="s">
        <v>37</v>
      </c>
      <c r="B1625" t="s">
        <v>25</v>
      </c>
      <c r="C1625" t="s">
        <v>5</v>
      </c>
      <c r="D1625" t="s">
        <v>126</v>
      </c>
      <c r="E1625" t="s">
        <v>127</v>
      </c>
      <c r="F1625" t="s">
        <v>31</v>
      </c>
      <c r="G1625">
        <v>2022</v>
      </c>
      <c r="H1625">
        <v>8</v>
      </c>
      <c r="I1625">
        <v>71.267229999999998</v>
      </c>
      <c r="J1625">
        <v>1008.668</v>
      </c>
      <c r="K1625">
        <v>1076.7439999999999</v>
      </c>
      <c r="L1625">
        <v>1142.0730000000001</v>
      </c>
      <c r="M1625">
        <v>1146.0999999999999</v>
      </c>
      <c r="N1625">
        <v>1131.7360000000001</v>
      </c>
      <c r="O1625">
        <v>1198.8150000000001</v>
      </c>
      <c r="P1625">
        <v>1612.9760000000001</v>
      </c>
      <c r="Q1625">
        <v>2086.5410000000002</v>
      </c>
      <c r="R1625">
        <v>2324.192</v>
      </c>
      <c r="S1625">
        <v>2514.0390000000002</v>
      </c>
      <c r="T1625">
        <v>3049.9209999999998</v>
      </c>
      <c r="U1625">
        <v>3417.9189999999999</v>
      </c>
      <c r="V1625">
        <v>3679.2640000000001</v>
      </c>
      <c r="W1625">
        <v>3912.433</v>
      </c>
      <c r="X1625">
        <v>4113.63</v>
      </c>
      <c r="Y1625">
        <v>4235.6229999999996</v>
      </c>
      <c r="Z1625">
        <v>4414.7449999999999</v>
      </c>
      <c r="AA1625">
        <v>4467.2610000000004</v>
      </c>
      <c r="AB1625">
        <v>4404.6629999999996</v>
      </c>
      <c r="AC1625">
        <v>4174.6229999999996</v>
      </c>
      <c r="AD1625">
        <v>3711.3040000000001</v>
      </c>
      <c r="AE1625">
        <v>2763.395</v>
      </c>
      <c r="AF1625">
        <v>1438.3130000000001</v>
      </c>
      <c r="AG1625">
        <v>1039.491</v>
      </c>
      <c r="AH1625">
        <v>77.292230000000004</v>
      </c>
      <c r="AI1625">
        <v>75.320099999999996</v>
      </c>
      <c r="AJ1625">
        <v>73.735640000000004</v>
      </c>
      <c r="AK1625">
        <v>72.205240000000003</v>
      </c>
      <c r="AL1625">
        <v>70.882599999999996</v>
      </c>
      <c r="AM1625">
        <v>69.973820000000003</v>
      </c>
      <c r="AN1625">
        <v>69.49324</v>
      </c>
      <c r="AO1625">
        <v>71.105580000000003</v>
      </c>
      <c r="AP1625">
        <v>74.296459999999996</v>
      </c>
      <c r="AQ1625">
        <v>78.375</v>
      </c>
      <c r="AR1625">
        <v>82.646960000000007</v>
      </c>
      <c r="AS1625">
        <v>86.63091</v>
      </c>
      <c r="AT1625">
        <v>90.429900000000004</v>
      </c>
      <c r="AU1625">
        <v>93.326009999999997</v>
      </c>
      <c r="AV1625">
        <v>95.646129999999999</v>
      </c>
      <c r="AW1625">
        <v>97.18665</v>
      </c>
      <c r="AX1625">
        <v>97.638509999999997</v>
      </c>
      <c r="AY1625">
        <v>96.90795</v>
      </c>
      <c r="AZ1625">
        <v>95.050669999999997</v>
      </c>
      <c r="BA1625">
        <v>91.83108</v>
      </c>
      <c r="BB1625">
        <v>87.933269999999993</v>
      </c>
      <c r="BC1625">
        <v>84.364019999999996</v>
      </c>
      <c r="BD1625">
        <v>81.78125</v>
      </c>
      <c r="BE1625">
        <v>79.395269999999996</v>
      </c>
      <c r="BF1625">
        <v>-951.61419999999998</v>
      </c>
      <c r="BG1625">
        <v>5528.9210000000003</v>
      </c>
      <c r="BH1625">
        <v>0</v>
      </c>
      <c r="BI1625">
        <v>0</v>
      </c>
      <c r="BJ1625">
        <v>0</v>
      </c>
    </row>
    <row r="1626" spans="1:62" x14ac:dyDescent="0.25">
      <c r="A1626" t="s">
        <v>37</v>
      </c>
      <c r="B1626" t="s">
        <v>25</v>
      </c>
      <c r="C1626" t="s">
        <v>5</v>
      </c>
      <c r="D1626" t="s">
        <v>101</v>
      </c>
      <c r="E1626" t="s">
        <v>100</v>
      </c>
      <c r="F1626" t="s">
        <v>33</v>
      </c>
      <c r="G1626">
        <v>2019</v>
      </c>
      <c r="H1626">
        <v>5</v>
      </c>
      <c r="I1626">
        <v>37</v>
      </c>
      <c r="J1626">
        <v>530.21320000000003</v>
      </c>
      <c r="K1626">
        <v>503.56619999999998</v>
      </c>
      <c r="L1626">
        <v>534.10310000000004</v>
      </c>
      <c r="M1626">
        <v>560.64760000000001</v>
      </c>
      <c r="N1626">
        <v>565.26739999999995</v>
      </c>
      <c r="O1626">
        <v>581.11279999999999</v>
      </c>
      <c r="P1626">
        <v>839.5883</v>
      </c>
      <c r="Q1626">
        <v>980.56920000000002</v>
      </c>
      <c r="R1626">
        <v>1165.9880000000001</v>
      </c>
      <c r="S1626">
        <v>1268.3889999999999</v>
      </c>
      <c r="T1626">
        <v>1612.4929999999999</v>
      </c>
      <c r="U1626">
        <v>1801.5039999999999</v>
      </c>
      <c r="V1626">
        <v>1908.4880000000001</v>
      </c>
      <c r="W1626">
        <v>2005.8430000000001</v>
      </c>
      <c r="X1626">
        <v>2077.5830000000001</v>
      </c>
      <c r="Y1626">
        <v>2131.6849999999999</v>
      </c>
      <c r="Z1626">
        <v>2187.1779999999999</v>
      </c>
      <c r="AA1626">
        <v>2200.56</v>
      </c>
      <c r="AB1626">
        <v>2217.752</v>
      </c>
      <c r="AC1626">
        <v>2095.864</v>
      </c>
      <c r="AD1626">
        <v>1858.9639999999999</v>
      </c>
      <c r="AE1626">
        <v>1383.4290000000001</v>
      </c>
      <c r="AF1626">
        <v>764.43759999999997</v>
      </c>
      <c r="AG1626">
        <v>530.41129999999998</v>
      </c>
      <c r="AH1626">
        <v>79.679050000000004</v>
      </c>
      <c r="AI1626">
        <v>78.20608</v>
      </c>
      <c r="AJ1626">
        <v>76.510130000000004</v>
      </c>
      <c r="AK1626">
        <v>74.675669999999997</v>
      </c>
      <c r="AL1626">
        <v>73.189189999999996</v>
      </c>
      <c r="AM1626">
        <v>71.46284</v>
      </c>
      <c r="AN1626">
        <v>71.790539999999993</v>
      </c>
      <c r="AO1626">
        <v>75.513509999999997</v>
      </c>
      <c r="AP1626">
        <v>80.334460000000007</v>
      </c>
      <c r="AQ1626">
        <v>84.263509999999997</v>
      </c>
      <c r="AR1626">
        <v>87.858109999999996</v>
      </c>
      <c r="AS1626">
        <v>91.53716</v>
      </c>
      <c r="AT1626">
        <v>94.810810000000004</v>
      </c>
      <c r="AU1626">
        <v>97.304050000000004</v>
      </c>
      <c r="AV1626">
        <v>99.027019999999993</v>
      </c>
      <c r="AW1626">
        <v>100.1216</v>
      </c>
      <c r="AX1626">
        <v>100.3412</v>
      </c>
      <c r="AY1626">
        <v>99.290539999999993</v>
      </c>
      <c r="AZ1626">
        <v>96.834460000000007</v>
      </c>
      <c r="BA1626">
        <v>93.472980000000007</v>
      </c>
      <c r="BB1626">
        <v>89.192570000000003</v>
      </c>
      <c r="BC1626">
        <v>86.00676</v>
      </c>
      <c r="BD1626">
        <v>83.63176</v>
      </c>
      <c r="BE1626">
        <v>81.148650000000004</v>
      </c>
      <c r="BF1626">
        <v>-494.0521</v>
      </c>
      <c r="BG1626">
        <v>1490.2670000000001</v>
      </c>
      <c r="BH1626">
        <v>0</v>
      </c>
      <c r="BI1626">
        <v>0</v>
      </c>
      <c r="BJ1626">
        <v>0</v>
      </c>
    </row>
    <row r="1627" spans="1:62" x14ac:dyDescent="0.25">
      <c r="A1627" t="s">
        <v>37</v>
      </c>
      <c r="B1627" t="s">
        <v>25</v>
      </c>
      <c r="C1627" t="s">
        <v>5</v>
      </c>
      <c r="D1627" t="s">
        <v>101</v>
      </c>
      <c r="E1627" t="s">
        <v>100</v>
      </c>
      <c r="F1627" t="s">
        <v>33</v>
      </c>
      <c r="G1627">
        <v>2019</v>
      </c>
      <c r="H1627">
        <v>6</v>
      </c>
      <c r="I1627">
        <v>37</v>
      </c>
      <c r="J1627">
        <v>538.13239999999996</v>
      </c>
      <c r="K1627">
        <v>552.27890000000002</v>
      </c>
      <c r="L1627">
        <v>581.0992</v>
      </c>
      <c r="M1627">
        <v>610.05439999999999</v>
      </c>
      <c r="N1627">
        <v>592.14829999999995</v>
      </c>
      <c r="O1627">
        <v>657.8528</v>
      </c>
      <c r="P1627">
        <v>827.71939999999995</v>
      </c>
      <c r="Q1627">
        <v>1039.6079999999999</v>
      </c>
      <c r="R1627">
        <v>1212.5719999999999</v>
      </c>
      <c r="S1627">
        <v>1331.7049999999999</v>
      </c>
      <c r="T1627">
        <v>1667.0920000000001</v>
      </c>
      <c r="U1627">
        <v>1881.98</v>
      </c>
      <c r="V1627">
        <v>2003.144</v>
      </c>
      <c r="W1627">
        <v>2111.7339999999999</v>
      </c>
      <c r="X1627">
        <v>2202.8220000000001</v>
      </c>
      <c r="Y1627">
        <v>2231.06</v>
      </c>
      <c r="Z1627">
        <v>2304.6970000000001</v>
      </c>
      <c r="AA1627">
        <v>2363.817</v>
      </c>
      <c r="AB1627">
        <v>2401.663</v>
      </c>
      <c r="AC1627">
        <v>2259.491</v>
      </c>
      <c r="AD1627">
        <v>1984.537</v>
      </c>
      <c r="AE1627">
        <v>1579.921</v>
      </c>
      <c r="AF1627">
        <v>881.14149999999995</v>
      </c>
      <c r="AG1627">
        <v>622.68119999999999</v>
      </c>
      <c r="AH1627">
        <v>80.489869999999996</v>
      </c>
      <c r="AI1627">
        <v>78.5</v>
      </c>
      <c r="AJ1627">
        <v>76.783779999999993</v>
      </c>
      <c r="AK1627">
        <v>75.141890000000004</v>
      </c>
      <c r="AL1627">
        <v>73.783779999999993</v>
      </c>
      <c r="AM1627">
        <v>72.665539999999993</v>
      </c>
      <c r="AN1627">
        <v>73.371619999999993</v>
      </c>
      <c r="AO1627">
        <v>77.307429999999997</v>
      </c>
      <c r="AP1627">
        <v>81.864869999999996</v>
      </c>
      <c r="AQ1627">
        <v>85.510130000000004</v>
      </c>
      <c r="AR1627">
        <v>89.216220000000007</v>
      </c>
      <c r="AS1627">
        <v>92.773650000000004</v>
      </c>
      <c r="AT1627">
        <v>96.175669999999997</v>
      </c>
      <c r="AU1627">
        <v>98.679050000000004</v>
      </c>
      <c r="AV1627">
        <v>101.13509999999999</v>
      </c>
      <c r="AW1627">
        <v>102.7432</v>
      </c>
      <c r="AX1627">
        <v>103.52370000000001</v>
      </c>
      <c r="AY1627">
        <v>103.51349999999999</v>
      </c>
      <c r="AZ1627">
        <v>102.2196</v>
      </c>
      <c r="BA1627">
        <v>99.902019999999993</v>
      </c>
      <c r="BB1627">
        <v>95.986490000000003</v>
      </c>
      <c r="BC1627">
        <v>91.935810000000004</v>
      </c>
      <c r="BD1627">
        <v>89.33784</v>
      </c>
      <c r="BE1627">
        <v>86.83108</v>
      </c>
      <c r="BF1627">
        <v>-494.0521</v>
      </c>
      <c r="BG1627">
        <v>1490.2670000000001</v>
      </c>
      <c r="BH1627">
        <v>0</v>
      </c>
      <c r="BI1627">
        <v>0</v>
      </c>
      <c r="BJ1627">
        <v>0</v>
      </c>
    </row>
    <row r="1628" spans="1:62" x14ac:dyDescent="0.25">
      <c r="A1628" t="s">
        <v>37</v>
      </c>
      <c r="B1628" t="s">
        <v>25</v>
      </c>
      <c r="C1628" t="s">
        <v>5</v>
      </c>
      <c r="D1628" t="s">
        <v>101</v>
      </c>
      <c r="E1628" t="s">
        <v>100</v>
      </c>
      <c r="F1628" t="s">
        <v>33</v>
      </c>
      <c r="G1628">
        <v>2019</v>
      </c>
      <c r="H1628">
        <v>7</v>
      </c>
      <c r="I1628">
        <v>37</v>
      </c>
      <c r="J1628">
        <v>473.22730000000001</v>
      </c>
      <c r="K1628">
        <v>459.69569999999999</v>
      </c>
      <c r="L1628">
        <v>499.1635</v>
      </c>
      <c r="M1628">
        <v>509.45240000000001</v>
      </c>
      <c r="N1628">
        <v>505.51209999999998</v>
      </c>
      <c r="O1628">
        <v>519.67809999999997</v>
      </c>
      <c r="P1628">
        <v>864.27139999999997</v>
      </c>
      <c r="Q1628">
        <v>1163.4829999999999</v>
      </c>
      <c r="R1628">
        <v>1333.5170000000001</v>
      </c>
      <c r="S1628">
        <v>1458.6320000000001</v>
      </c>
      <c r="T1628">
        <v>1813.066</v>
      </c>
      <c r="U1628">
        <v>2032.0229999999999</v>
      </c>
      <c r="V1628">
        <v>2188.2849999999999</v>
      </c>
      <c r="W1628">
        <v>2309.6799999999998</v>
      </c>
      <c r="X1628">
        <v>2413.547</v>
      </c>
      <c r="Y1628">
        <v>2482.2020000000002</v>
      </c>
      <c r="Z1628">
        <v>2551.39</v>
      </c>
      <c r="AA1628">
        <v>2547.5439999999999</v>
      </c>
      <c r="AB1628">
        <v>2520.5680000000002</v>
      </c>
      <c r="AC1628">
        <v>2347.33</v>
      </c>
      <c r="AD1628">
        <v>2029.51</v>
      </c>
      <c r="AE1628">
        <v>1596.2940000000001</v>
      </c>
      <c r="AF1628">
        <v>831.04020000000003</v>
      </c>
      <c r="AG1628">
        <v>594.39559999999994</v>
      </c>
      <c r="AH1628">
        <v>86.070949999999996</v>
      </c>
      <c r="AI1628">
        <v>84.415539999999993</v>
      </c>
      <c r="AJ1628">
        <v>82.891890000000004</v>
      </c>
      <c r="AK1628">
        <v>81.165539999999993</v>
      </c>
      <c r="AL1628">
        <v>80.324330000000003</v>
      </c>
      <c r="AM1628">
        <v>79.222980000000007</v>
      </c>
      <c r="AN1628">
        <v>78.395269999999996</v>
      </c>
      <c r="AO1628">
        <v>80.320949999999996</v>
      </c>
      <c r="AP1628">
        <v>83.597980000000007</v>
      </c>
      <c r="AQ1628">
        <v>87.479730000000004</v>
      </c>
      <c r="AR1628">
        <v>91.415539999999993</v>
      </c>
      <c r="AS1628">
        <v>95.41892</v>
      </c>
      <c r="AT1628">
        <v>99.010130000000004</v>
      </c>
      <c r="AU1628">
        <v>101.8412</v>
      </c>
      <c r="AV1628">
        <v>104.04389999999999</v>
      </c>
      <c r="AW1628">
        <v>105.7162</v>
      </c>
      <c r="AX1628">
        <v>106.39530000000001</v>
      </c>
      <c r="AY1628">
        <v>105.76009999999999</v>
      </c>
      <c r="AZ1628">
        <v>104.20610000000001</v>
      </c>
      <c r="BA1628">
        <v>101.527</v>
      </c>
      <c r="BB1628">
        <v>97.6554</v>
      </c>
      <c r="BC1628">
        <v>94.202709999999996</v>
      </c>
      <c r="BD1628">
        <v>90.625</v>
      </c>
      <c r="BE1628">
        <v>88.472980000000007</v>
      </c>
      <c r="BF1628">
        <v>-494.0521</v>
      </c>
      <c r="BG1628">
        <v>1490.2670000000001</v>
      </c>
      <c r="BH1628">
        <v>0</v>
      </c>
      <c r="BI1628">
        <v>0</v>
      </c>
      <c r="BJ1628">
        <v>0</v>
      </c>
    </row>
    <row r="1629" spans="1:62" x14ac:dyDescent="0.25">
      <c r="A1629" t="s">
        <v>37</v>
      </c>
      <c r="B1629" t="s">
        <v>25</v>
      </c>
      <c r="C1629" t="s">
        <v>5</v>
      </c>
      <c r="D1629" t="s">
        <v>101</v>
      </c>
      <c r="E1629" t="s">
        <v>100</v>
      </c>
      <c r="F1629" t="s">
        <v>33</v>
      </c>
      <c r="G1629">
        <v>2019</v>
      </c>
      <c r="H1629">
        <v>8</v>
      </c>
      <c r="I1629">
        <v>37</v>
      </c>
      <c r="J1629">
        <v>463.55189999999999</v>
      </c>
      <c r="K1629">
        <v>458.61410000000001</v>
      </c>
      <c r="L1629">
        <v>499.66219999999998</v>
      </c>
      <c r="M1629">
        <v>492.02530000000002</v>
      </c>
      <c r="N1629">
        <v>479.98559999999998</v>
      </c>
      <c r="O1629">
        <v>501.2987</v>
      </c>
      <c r="P1629">
        <v>806.68020000000001</v>
      </c>
      <c r="Q1629">
        <v>1109.567</v>
      </c>
      <c r="R1629">
        <v>1293.3209999999999</v>
      </c>
      <c r="S1629">
        <v>1403.0129999999999</v>
      </c>
      <c r="T1629">
        <v>1752.7149999999999</v>
      </c>
      <c r="U1629">
        <v>1973.0409999999999</v>
      </c>
      <c r="V1629">
        <v>2116.0949999999998</v>
      </c>
      <c r="W1629">
        <v>2246.8240000000001</v>
      </c>
      <c r="X1629">
        <v>2369.6039999999998</v>
      </c>
      <c r="Y1629">
        <v>2444.357</v>
      </c>
      <c r="Z1629">
        <v>2560.3910000000001</v>
      </c>
      <c r="AA1629">
        <v>2573.174</v>
      </c>
      <c r="AB1629">
        <v>2540.096</v>
      </c>
      <c r="AC1629">
        <v>2359.2689999999998</v>
      </c>
      <c r="AD1629">
        <v>2048.0100000000002</v>
      </c>
      <c r="AE1629">
        <v>1522.279</v>
      </c>
      <c r="AF1629">
        <v>769.51589999999999</v>
      </c>
      <c r="AG1629">
        <v>543.82650000000001</v>
      </c>
      <c r="AH1629">
        <v>84.266890000000004</v>
      </c>
      <c r="AI1629">
        <v>82.841220000000007</v>
      </c>
      <c r="AJ1629">
        <v>81.638509999999997</v>
      </c>
      <c r="AK1629">
        <v>79.334460000000007</v>
      </c>
      <c r="AL1629">
        <v>77.736490000000003</v>
      </c>
      <c r="AM1629">
        <v>76.567570000000003</v>
      </c>
      <c r="AN1629">
        <v>75.604730000000004</v>
      </c>
      <c r="AO1629">
        <v>77.4696</v>
      </c>
      <c r="AP1629">
        <v>82.41892</v>
      </c>
      <c r="AQ1629">
        <v>86.516890000000004</v>
      </c>
      <c r="AR1629">
        <v>90.560810000000004</v>
      </c>
      <c r="AS1629">
        <v>94.064189999999996</v>
      </c>
      <c r="AT1629">
        <v>97.33784</v>
      </c>
      <c r="AU1629">
        <v>100.527</v>
      </c>
      <c r="AV1629">
        <v>103.0068</v>
      </c>
      <c r="AW1629">
        <v>104.85809999999999</v>
      </c>
      <c r="AX1629">
        <v>105.5304</v>
      </c>
      <c r="AY1629">
        <v>105.3412</v>
      </c>
      <c r="AZ1629">
        <v>103.0608</v>
      </c>
      <c r="BA1629">
        <v>99.074330000000003</v>
      </c>
      <c r="BB1629">
        <v>94.165539999999993</v>
      </c>
      <c r="BC1629">
        <v>90.726349999999996</v>
      </c>
      <c r="BD1629">
        <v>88.300669999999997</v>
      </c>
      <c r="BE1629">
        <v>86.540539999999993</v>
      </c>
      <c r="BF1629">
        <v>-494.0521</v>
      </c>
      <c r="BG1629">
        <v>1490.2670000000001</v>
      </c>
      <c r="BH1629">
        <v>0</v>
      </c>
      <c r="BI1629">
        <v>0</v>
      </c>
      <c r="BJ1629">
        <v>0</v>
      </c>
    </row>
    <row r="1630" spans="1:62" x14ac:dyDescent="0.25">
      <c r="A1630" t="s">
        <v>37</v>
      </c>
      <c r="B1630" t="s">
        <v>25</v>
      </c>
      <c r="C1630" t="s">
        <v>5</v>
      </c>
      <c r="D1630" t="s">
        <v>101</v>
      </c>
      <c r="E1630" t="s">
        <v>100</v>
      </c>
      <c r="F1630" t="s">
        <v>33</v>
      </c>
      <c r="G1630">
        <v>2019</v>
      </c>
      <c r="H1630">
        <v>9</v>
      </c>
      <c r="I1630">
        <v>37</v>
      </c>
      <c r="J1630">
        <v>548.66139999999996</v>
      </c>
      <c r="K1630">
        <v>557.76729999999998</v>
      </c>
      <c r="L1630">
        <v>580.53340000000003</v>
      </c>
      <c r="M1630">
        <v>606.35170000000005</v>
      </c>
      <c r="N1630">
        <v>615.17600000000004</v>
      </c>
      <c r="O1630">
        <v>624.71320000000003</v>
      </c>
      <c r="P1630">
        <v>881.28779999999995</v>
      </c>
      <c r="Q1630">
        <v>1051.5060000000001</v>
      </c>
      <c r="R1630">
        <v>1163.1410000000001</v>
      </c>
      <c r="S1630">
        <v>1288.568</v>
      </c>
      <c r="T1630">
        <v>1570.0129999999999</v>
      </c>
      <c r="U1630">
        <v>1758.396</v>
      </c>
      <c r="V1630">
        <v>1893.886</v>
      </c>
      <c r="W1630">
        <v>2022.7750000000001</v>
      </c>
      <c r="X1630">
        <v>2141.7080000000001</v>
      </c>
      <c r="Y1630">
        <v>2237.4059999999999</v>
      </c>
      <c r="Z1630">
        <v>2331.5729999999999</v>
      </c>
      <c r="AA1630">
        <v>2332.748</v>
      </c>
      <c r="AB1630">
        <v>2290.538</v>
      </c>
      <c r="AC1630">
        <v>2222.7559999999999</v>
      </c>
      <c r="AD1630">
        <v>1951.154</v>
      </c>
      <c r="AE1630">
        <v>1455.463</v>
      </c>
      <c r="AF1630">
        <v>759.45569999999998</v>
      </c>
      <c r="AG1630">
        <v>570.31939999999997</v>
      </c>
      <c r="AH1630">
        <v>77.996619999999993</v>
      </c>
      <c r="AI1630">
        <v>76.445949999999996</v>
      </c>
      <c r="AJ1630">
        <v>74.445949999999996</v>
      </c>
      <c r="AK1630">
        <v>72.96284</v>
      </c>
      <c r="AL1630">
        <v>72.195949999999996</v>
      </c>
      <c r="AM1630">
        <v>71.020269999999996</v>
      </c>
      <c r="AN1630">
        <v>70.114869999999996</v>
      </c>
      <c r="AO1630">
        <v>70.415539999999993</v>
      </c>
      <c r="AP1630">
        <v>74.797290000000004</v>
      </c>
      <c r="AQ1630">
        <v>79.986490000000003</v>
      </c>
      <c r="AR1630">
        <v>84.425669999999997</v>
      </c>
      <c r="AS1630">
        <v>88.63176</v>
      </c>
      <c r="AT1630">
        <v>92.226349999999996</v>
      </c>
      <c r="AU1630">
        <v>95.432429999999997</v>
      </c>
      <c r="AV1630">
        <v>98.101349999999996</v>
      </c>
      <c r="AW1630">
        <v>99.797290000000004</v>
      </c>
      <c r="AX1630">
        <v>100.51690000000001</v>
      </c>
      <c r="AY1630">
        <v>99.777019999999993</v>
      </c>
      <c r="AZ1630">
        <v>97.601349999999996</v>
      </c>
      <c r="BA1630">
        <v>93.310810000000004</v>
      </c>
      <c r="BB1630">
        <v>89.189189999999996</v>
      </c>
      <c r="BC1630">
        <v>85.726349999999996</v>
      </c>
      <c r="BD1630">
        <v>82.888509999999997</v>
      </c>
      <c r="BE1630">
        <v>81.016890000000004</v>
      </c>
      <c r="BF1630">
        <v>-494.0521</v>
      </c>
      <c r="BG1630">
        <v>1490.2670000000001</v>
      </c>
      <c r="BH1630">
        <v>0</v>
      </c>
      <c r="BI1630">
        <v>0</v>
      </c>
      <c r="BJ1630">
        <v>0</v>
      </c>
    </row>
    <row r="1631" spans="1:62" x14ac:dyDescent="0.25">
      <c r="A1631" t="s">
        <v>37</v>
      </c>
      <c r="B1631" t="s">
        <v>25</v>
      </c>
      <c r="C1631" t="s">
        <v>5</v>
      </c>
      <c r="D1631" t="s">
        <v>101</v>
      </c>
      <c r="E1631" t="s">
        <v>100</v>
      </c>
      <c r="F1631" t="s">
        <v>33</v>
      </c>
      <c r="G1631">
        <v>2019</v>
      </c>
      <c r="H1631">
        <v>10</v>
      </c>
      <c r="I1631">
        <v>37</v>
      </c>
      <c r="J1631">
        <v>659.14110000000005</v>
      </c>
      <c r="K1631">
        <v>686.49080000000004</v>
      </c>
      <c r="L1631">
        <v>711.71600000000001</v>
      </c>
      <c r="M1631">
        <v>730.53959999999995</v>
      </c>
      <c r="N1631">
        <v>722.23770000000002</v>
      </c>
      <c r="O1631">
        <v>721.65250000000003</v>
      </c>
      <c r="P1631">
        <v>789.62720000000002</v>
      </c>
      <c r="Q1631">
        <v>942.41600000000005</v>
      </c>
      <c r="R1631">
        <v>1022.553</v>
      </c>
      <c r="S1631">
        <v>1128.1559999999999</v>
      </c>
      <c r="T1631">
        <v>1417.0809999999999</v>
      </c>
      <c r="U1631">
        <v>1582.575</v>
      </c>
      <c r="V1631">
        <v>1708.1990000000001</v>
      </c>
      <c r="W1631">
        <v>1789.5170000000001</v>
      </c>
      <c r="X1631">
        <v>1876.393</v>
      </c>
      <c r="Y1631">
        <v>1927.8630000000001</v>
      </c>
      <c r="Z1631">
        <v>1970.6610000000001</v>
      </c>
      <c r="AA1631">
        <v>1979.165</v>
      </c>
      <c r="AB1631">
        <v>1991.55</v>
      </c>
      <c r="AC1631">
        <v>1942.16</v>
      </c>
      <c r="AD1631">
        <v>1687.221</v>
      </c>
      <c r="AE1631">
        <v>1212.277</v>
      </c>
      <c r="AF1631">
        <v>693.37369999999999</v>
      </c>
      <c r="AG1631">
        <v>528.74469999999997</v>
      </c>
      <c r="AH1631">
        <v>72.54392</v>
      </c>
      <c r="AI1631">
        <v>70.709460000000007</v>
      </c>
      <c r="AJ1631">
        <v>69.695949999999996</v>
      </c>
      <c r="AK1631">
        <v>68.658779999999993</v>
      </c>
      <c r="AL1631">
        <v>67.189189999999996</v>
      </c>
      <c r="AM1631">
        <v>65.790539999999993</v>
      </c>
      <c r="AN1631">
        <v>65.054050000000004</v>
      </c>
      <c r="AO1631">
        <v>65.189189999999996</v>
      </c>
      <c r="AP1631">
        <v>69.810810000000004</v>
      </c>
      <c r="AQ1631">
        <v>75.395269999999996</v>
      </c>
      <c r="AR1631">
        <v>81.209460000000007</v>
      </c>
      <c r="AS1631">
        <v>85.729730000000004</v>
      </c>
      <c r="AT1631">
        <v>89.520269999999996</v>
      </c>
      <c r="AU1631">
        <v>92.41892</v>
      </c>
      <c r="AV1631">
        <v>94.814189999999996</v>
      </c>
      <c r="AW1631">
        <v>96.371619999999993</v>
      </c>
      <c r="AX1631">
        <v>96.864869999999996</v>
      </c>
      <c r="AY1631">
        <v>95.827709999999996</v>
      </c>
      <c r="AZ1631">
        <v>92.304050000000004</v>
      </c>
      <c r="BA1631">
        <v>86.986490000000003</v>
      </c>
      <c r="BB1631">
        <v>83.067570000000003</v>
      </c>
      <c r="BC1631">
        <v>80.300669999999997</v>
      </c>
      <c r="BD1631">
        <v>77.75676</v>
      </c>
      <c r="BE1631">
        <v>74.689189999999996</v>
      </c>
      <c r="BF1631">
        <v>-494.0521</v>
      </c>
      <c r="BG1631">
        <v>1490.2670000000001</v>
      </c>
      <c r="BH1631">
        <v>0</v>
      </c>
      <c r="BI1631">
        <v>0</v>
      </c>
      <c r="BJ1631">
        <v>0</v>
      </c>
    </row>
    <row r="1632" spans="1:62" x14ac:dyDescent="0.25">
      <c r="A1632" t="s">
        <v>37</v>
      </c>
      <c r="B1632" t="s">
        <v>25</v>
      </c>
      <c r="C1632" t="s">
        <v>5</v>
      </c>
      <c r="D1632" t="s">
        <v>101</v>
      </c>
      <c r="E1632" t="s">
        <v>100</v>
      </c>
      <c r="F1632" t="s">
        <v>33</v>
      </c>
      <c r="G1632">
        <v>2020</v>
      </c>
      <c r="H1632">
        <v>5</v>
      </c>
      <c r="I1632">
        <v>33.851939999999999</v>
      </c>
      <c r="J1632">
        <v>485.10120000000001</v>
      </c>
      <c r="K1632">
        <v>460.72129999999999</v>
      </c>
      <c r="L1632">
        <v>488.6601</v>
      </c>
      <c r="M1632">
        <v>512.94619999999998</v>
      </c>
      <c r="N1632">
        <v>517.17290000000003</v>
      </c>
      <c r="O1632">
        <v>531.67010000000005</v>
      </c>
      <c r="P1632">
        <v>768.15369999999996</v>
      </c>
      <c r="Q1632">
        <v>897.13959999999997</v>
      </c>
      <c r="R1632">
        <v>1066.7819999999999</v>
      </c>
      <c r="S1632">
        <v>1160.471</v>
      </c>
      <c r="T1632">
        <v>1475.297</v>
      </c>
      <c r="U1632">
        <v>1648.2270000000001</v>
      </c>
      <c r="V1632">
        <v>1746.1079999999999</v>
      </c>
      <c r="W1632">
        <v>1835.18</v>
      </c>
      <c r="X1632">
        <v>1900.817</v>
      </c>
      <c r="Y1632">
        <v>1950.3150000000001</v>
      </c>
      <c r="Z1632">
        <v>2001.087</v>
      </c>
      <c r="AA1632">
        <v>2013.33</v>
      </c>
      <c r="AB1632">
        <v>2029.059</v>
      </c>
      <c r="AC1632">
        <v>1917.5419999999999</v>
      </c>
      <c r="AD1632">
        <v>1700.798</v>
      </c>
      <c r="AE1632">
        <v>1265.723</v>
      </c>
      <c r="AF1632">
        <v>699.3972</v>
      </c>
      <c r="AG1632">
        <v>485.2824</v>
      </c>
      <c r="AH1632">
        <v>79.679050000000004</v>
      </c>
      <c r="AI1632">
        <v>78.20608</v>
      </c>
      <c r="AJ1632">
        <v>76.510130000000004</v>
      </c>
      <c r="AK1632">
        <v>74.675669999999997</v>
      </c>
      <c r="AL1632">
        <v>73.189189999999996</v>
      </c>
      <c r="AM1632">
        <v>71.46284</v>
      </c>
      <c r="AN1632">
        <v>71.790539999999993</v>
      </c>
      <c r="AO1632">
        <v>75.513509999999997</v>
      </c>
      <c r="AP1632">
        <v>80.334460000000007</v>
      </c>
      <c r="AQ1632">
        <v>84.263509999999997</v>
      </c>
      <c r="AR1632">
        <v>87.858109999999996</v>
      </c>
      <c r="AS1632">
        <v>91.53716</v>
      </c>
      <c r="AT1632">
        <v>94.810810000000004</v>
      </c>
      <c r="AU1632">
        <v>97.304050000000004</v>
      </c>
      <c r="AV1632">
        <v>99.027019999999993</v>
      </c>
      <c r="AW1632">
        <v>100.1216</v>
      </c>
      <c r="AX1632">
        <v>100.3412</v>
      </c>
      <c r="AY1632">
        <v>99.290539999999993</v>
      </c>
      <c r="AZ1632">
        <v>96.834460000000007</v>
      </c>
      <c r="BA1632">
        <v>93.472980000000007</v>
      </c>
      <c r="BB1632">
        <v>89.192570000000003</v>
      </c>
      <c r="BC1632">
        <v>86.00676</v>
      </c>
      <c r="BD1632">
        <v>83.63176</v>
      </c>
      <c r="BE1632">
        <v>81.148650000000004</v>
      </c>
      <c r="BF1632">
        <v>-452.01670000000001</v>
      </c>
      <c r="BG1632">
        <v>1247.463</v>
      </c>
      <c r="BH1632">
        <v>0</v>
      </c>
      <c r="BI1632">
        <v>0</v>
      </c>
      <c r="BJ1632">
        <v>0</v>
      </c>
    </row>
    <row r="1633" spans="1:62" x14ac:dyDescent="0.25">
      <c r="A1633" t="s">
        <v>37</v>
      </c>
      <c r="B1633" t="s">
        <v>25</v>
      </c>
      <c r="C1633" t="s">
        <v>5</v>
      </c>
      <c r="D1633" t="s">
        <v>101</v>
      </c>
      <c r="E1633" t="s">
        <v>100</v>
      </c>
      <c r="F1633" t="s">
        <v>33</v>
      </c>
      <c r="G1633">
        <v>2020</v>
      </c>
      <c r="H1633">
        <v>6</v>
      </c>
      <c r="I1633">
        <v>44.542020000000001</v>
      </c>
      <c r="J1633">
        <v>647.82449999999994</v>
      </c>
      <c r="K1633">
        <v>664.8546</v>
      </c>
      <c r="L1633">
        <v>699.54960000000005</v>
      </c>
      <c r="M1633">
        <v>734.40700000000004</v>
      </c>
      <c r="N1633">
        <v>712.85080000000005</v>
      </c>
      <c r="O1633">
        <v>791.94849999999997</v>
      </c>
      <c r="P1633">
        <v>996.44039999999995</v>
      </c>
      <c r="Q1633">
        <v>1251.52</v>
      </c>
      <c r="R1633">
        <v>1459.741</v>
      </c>
      <c r="S1633">
        <v>1603.1569999999999</v>
      </c>
      <c r="T1633">
        <v>2006.91</v>
      </c>
      <c r="U1633">
        <v>2265.6</v>
      </c>
      <c r="V1633">
        <v>2411.462</v>
      </c>
      <c r="W1633">
        <v>2542.1869999999999</v>
      </c>
      <c r="X1633">
        <v>2651.8409999999999</v>
      </c>
      <c r="Y1633">
        <v>2685.8359999999998</v>
      </c>
      <c r="Z1633">
        <v>2774.4830000000002</v>
      </c>
      <c r="AA1633">
        <v>2845.654</v>
      </c>
      <c r="AB1633">
        <v>2891.2139999999999</v>
      </c>
      <c r="AC1633">
        <v>2720.0619999999999</v>
      </c>
      <c r="AD1633">
        <v>2389.0619999999999</v>
      </c>
      <c r="AE1633">
        <v>1901.9690000000001</v>
      </c>
      <c r="AF1633">
        <v>1060.752</v>
      </c>
      <c r="AG1633">
        <v>749.60760000000005</v>
      </c>
      <c r="AH1633">
        <v>80.489869999999996</v>
      </c>
      <c r="AI1633">
        <v>78.5</v>
      </c>
      <c r="AJ1633">
        <v>76.783779999999993</v>
      </c>
      <c r="AK1633">
        <v>75.141890000000004</v>
      </c>
      <c r="AL1633">
        <v>73.783779999999993</v>
      </c>
      <c r="AM1633">
        <v>72.665539999999993</v>
      </c>
      <c r="AN1633">
        <v>73.371619999999993</v>
      </c>
      <c r="AO1633">
        <v>77.307429999999997</v>
      </c>
      <c r="AP1633">
        <v>81.864869999999996</v>
      </c>
      <c r="AQ1633">
        <v>85.510130000000004</v>
      </c>
      <c r="AR1633">
        <v>89.216220000000007</v>
      </c>
      <c r="AS1633">
        <v>92.773650000000004</v>
      </c>
      <c r="AT1633">
        <v>96.175669999999997</v>
      </c>
      <c r="AU1633">
        <v>98.679050000000004</v>
      </c>
      <c r="AV1633">
        <v>101.13509999999999</v>
      </c>
      <c r="AW1633">
        <v>102.7432</v>
      </c>
      <c r="AX1633">
        <v>103.52370000000001</v>
      </c>
      <c r="AY1633">
        <v>103.51349999999999</v>
      </c>
      <c r="AZ1633">
        <v>102.2196</v>
      </c>
      <c r="BA1633">
        <v>99.902019999999993</v>
      </c>
      <c r="BB1633">
        <v>95.986490000000003</v>
      </c>
      <c r="BC1633">
        <v>91.935810000000004</v>
      </c>
      <c r="BD1633">
        <v>89.33784</v>
      </c>
      <c r="BE1633">
        <v>86.83108</v>
      </c>
      <c r="BF1633">
        <v>-594.75890000000004</v>
      </c>
      <c r="BG1633">
        <v>2159.7350000000001</v>
      </c>
      <c r="BH1633">
        <v>0</v>
      </c>
      <c r="BI1633">
        <v>0</v>
      </c>
      <c r="BJ1633">
        <v>0</v>
      </c>
    </row>
    <row r="1634" spans="1:62" x14ac:dyDescent="0.25">
      <c r="A1634" t="s">
        <v>37</v>
      </c>
      <c r="B1634" t="s">
        <v>25</v>
      </c>
      <c r="C1634" t="s">
        <v>5</v>
      </c>
      <c r="D1634" t="s">
        <v>101</v>
      </c>
      <c r="E1634" t="s">
        <v>100</v>
      </c>
      <c r="F1634" t="s">
        <v>33</v>
      </c>
      <c r="G1634">
        <v>2020</v>
      </c>
      <c r="H1634">
        <v>7</v>
      </c>
      <c r="I1634">
        <v>60.577150000000003</v>
      </c>
      <c r="J1634">
        <v>774.77729999999997</v>
      </c>
      <c r="K1634">
        <v>752.6232</v>
      </c>
      <c r="L1634">
        <v>817.24059999999997</v>
      </c>
      <c r="M1634">
        <v>834.08579999999995</v>
      </c>
      <c r="N1634">
        <v>827.63459999999998</v>
      </c>
      <c r="O1634">
        <v>850.82749999999999</v>
      </c>
      <c r="P1634">
        <v>1415.0029999999999</v>
      </c>
      <c r="Q1634">
        <v>1904.877</v>
      </c>
      <c r="R1634">
        <v>2183.261</v>
      </c>
      <c r="S1634">
        <v>2388.1019999999999</v>
      </c>
      <c r="T1634">
        <v>2968.3890000000001</v>
      </c>
      <c r="U1634">
        <v>3326.8690000000001</v>
      </c>
      <c r="V1634">
        <v>3582.7040000000002</v>
      </c>
      <c r="W1634">
        <v>3781.4549999999999</v>
      </c>
      <c r="X1634">
        <v>3951.5079999999998</v>
      </c>
      <c r="Y1634">
        <v>4063.9110000000001</v>
      </c>
      <c r="Z1634">
        <v>4177.1869999999999</v>
      </c>
      <c r="AA1634">
        <v>4170.8900000000003</v>
      </c>
      <c r="AB1634">
        <v>4126.7250000000004</v>
      </c>
      <c r="AC1634">
        <v>3843.096</v>
      </c>
      <c r="AD1634">
        <v>3322.7550000000001</v>
      </c>
      <c r="AE1634">
        <v>2613.4850000000001</v>
      </c>
      <c r="AF1634">
        <v>1360.596</v>
      </c>
      <c r="AG1634">
        <v>973.15660000000003</v>
      </c>
      <c r="AH1634">
        <v>86.070949999999996</v>
      </c>
      <c r="AI1634">
        <v>84.415539999999993</v>
      </c>
      <c r="AJ1634">
        <v>82.891890000000004</v>
      </c>
      <c r="AK1634">
        <v>81.165539999999993</v>
      </c>
      <c r="AL1634">
        <v>80.324330000000003</v>
      </c>
      <c r="AM1634">
        <v>79.222980000000007</v>
      </c>
      <c r="AN1634">
        <v>78.395269999999996</v>
      </c>
      <c r="AO1634">
        <v>80.320949999999996</v>
      </c>
      <c r="AP1634">
        <v>83.597980000000007</v>
      </c>
      <c r="AQ1634">
        <v>87.479730000000004</v>
      </c>
      <c r="AR1634">
        <v>91.415539999999993</v>
      </c>
      <c r="AS1634">
        <v>95.41892</v>
      </c>
      <c r="AT1634">
        <v>99.010130000000004</v>
      </c>
      <c r="AU1634">
        <v>101.8412</v>
      </c>
      <c r="AV1634">
        <v>104.04389999999999</v>
      </c>
      <c r="AW1634">
        <v>105.7162</v>
      </c>
      <c r="AX1634">
        <v>106.39530000000001</v>
      </c>
      <c r="AY1634">
        <v>105.76009999999999</v>
      </c>
      <c r="AZ1634">
        <v>104.20610000000001</v>
      </c>
      <c r="BA1634">
        <v>101.527</v>
      </c>
      <c r="BB1634">
        <v>97.6554</v>
      </c>
      <c r="BC1634">
        <v>94.202709999999996</v>
      </c>
      <c r="BD1634">
        <v>90.625</v>
      </c>
      <c r="BE1634">
        <v>88.472980000000007</v>
      </c>
      <c r="BF1634">
        <v>-808.87199999999996</v>
      </c>
      <c r="BG1634">
        <v>3994.645</v>
      </c>
      <c r="BH1634">
        <v>0</v>
      </c>
      <c r="BI1634">
        <v>0</v>
      </c>
      <c r="BJ1634">
        <v>0</v>
      </c>
    </row>
    <row r="1635" spans="1:62" x14ac:dyDescent="0.25">
      <c r="A1635" t="s">
        <v>37</v>
      </c>
      <c r="B1635" t="s">
        <v>25</v>
      </c>
      <c r="C1635" t="s">
        <v>5</v>
      </c>
      <c r="D1635" t="s">
        <v>101</v>
      </c>
      <c r="E1635" t="s">
        <v>100</v>
      </c>
      <c r="F1635" t="s">
        <v>33</v>
      </c>
      <c r="G1635">
        <v>2020</v>
      </c>
      <c r="H1635">
        <v>8</v>
      </c>
      <c r="I1635">
        <v>64.140510000000006</v>
      </c>
      <c r="J1635">
        <v>803.57989999999995</v>
      </c>
      <c r="K1635">
        <v>795.02009999999996</v>
      </c>
      <c r="L1635">
        <v>866.17809999999997</v>
      </c>
      <c r="M1635">
        <v>852.9393</v>
      </c>
      <c r="N1635">
        <v>832.06820000000005</v>
      </c>
      <c r="O1635">
        <v>869.01509999999996</v>
      </c>
      <c r="P1635">
        <v>1398.402</v>
      </c>
      <c r="Q1635">
        <v>1923.4649999999999</v>
      </c>
      <c r="R1635">
        <v>2242.0070000000001</v>
      </c>
      <c r="S1635">
        <v>2432.1610000000001</v>
      </c>
      <c r="T1635">
        <v>3038.38</v>
      </c>
      <c r="U1635">
        <v>3420.32</v>
      </c>
      <c r="V1635">
        <v>3668.3090000000002</v>
      </c>
      <c r="W1635">
        <v>3894.931</v>
      </c>
      <c r="X1635">
        <v>4107.7719999999999</v>
      </c>
      <c r="Y1635">
        <v>4237.3590000000004</v>
      </c>
      <c r="Z1635">
        <v>4438.5079999999998</v>
      </c>
      <c r="AA1635">
        <v>4460.6679999999997</v>
      </c>
      <c r="AB1635">
        <v>4403.3249999999998</v>
      </c>
      <c r="AC1635">
        <v>4089.8580000000002</v>
      </c>
      <c r="AD1635">
        <v>3550.2809999999999</v>
      </c>
      <c r="AE1635">
        <v>2638.9119999999998</v>
      </c>
      <c r="AF1635">
        <v>1333.9770000000001</v>
      </c>
      <c r="AG1635">
        <v>942.73800000000006</v>
      </c>
      <c r="AH1635">
        <v>84.266890000000004</v>
      </c>
      <c r="AI1635">
        <v>82.841220000000007</v>
      </c>
      <c r="AJ1635">
        <v>81.638509999999997</v>
      </c>
      <c r="AK1635">
        <v>79.334460000000007</v>
      </c>
      <c r="AL1635">
        <v>77.736490000000003</v>
      </c>
      <c r="AM1635">
        <v>76.567570000000003</v>
      </c>
      <c r="AN1635">
        <v>75.604730000000004</v>
      </c>
      <c r="AO1635">
        <v>77.4696</v>
      </c>
      <c r="AP1635">
        <v>82.41892</v>
      </c>
      <c r="AQ1635">
        <v>86.516890000000004</v>
      </c>
      <c r="AR1635">
        <v>90.560810000000004</v>
      </c>
      <c r="AS1635">
        <v>94.064189999999996</v>
      </c>
      <c r="AT1635">
        <v>97.33784</v>
      </c>
      <c r="AU1635">
        <v>100.527</v>
      </c>
      <c r="AV1635">
        <v>103.0068</v>
      </c>
      <c r="AW1635">
        <v>104.85809999999999</v>
      </c>
      <c r="AX1635">
        <v>105.5304</v>
      </c>
      <c r="AY1635">
        <v>105.3412</v>
      </c>
      <c r="AZ1635">
        <v>103.0608</v>
      </c>
      <c r="BA1635">
        <v>99.074330000000003</v>
      </c>
      <c r="BB1635">
        <v>94.165539999999993</v>
      </c>
      <c r="BC1635">
        <v>90.726349999999996</v>
      </c>
      <c r="BD1635">
        <v>88.300669999999997</v>
      </c>
      <c r="BE1635">
        <v>86.540539999999993</v>
      </c>
      <c r="BF1635">
        <v>-856.45280000000002</v>
      </c>
      <c r="BG1635">
        <v>4478.4260000000004</v>
      </c>
      <c r="BH1635">
        <v>0</v>
      </c>
      <c r="BI1635">
        <v>0</v>
      </c>
      <c r="BJ1635">
        <v>0</v>
      </c>
    </row>
    <row r="1636" spans="1:62" x14ac:dyDescent="0.25">
      <c r="A1636" t="s">
        <v>37</v>
      </c>
      <c r="B1636" t="s">
        <v>25</v>
      </c>
      <c r="C1636" t="s">
        <v>5</v>
      </c>
      <c r="D1636" t="s">
        <v>101</v>
      </c>
      <c r="E1636" t="s">
        <v>100</v>
      </c>
      <c r="F1636" t="s">
        <v>33</v>
      </c>
      <c r="G1636">
        <v>2020</v>
      </c>
      <c r="H1636">
        <v>9</v>
      </c>
      <c r="I1636">
        <v>55.232109999999999</v>
      </c>
      <c r="J1636">
        <v>819.01959999999997</v>
      </c>
      <c r="K1636">
        <v>832.61239999999998</v>
      </c>
      <c r="L1636">
        <v>866.59670000000006</v>
      </c>
      <c r="M1636">
        <v>905.13729999999998</v>
      </c>
      <c r="N1636">
        <v>918.30989999999997</v>
      </c>
      <c r="O1636">
        <v>932.54660000000001</v>
      </c>
      <c r="P1636">
        <v>1315.5509999999999</v>
      </c>
      <c r="Q1636">
        <v>1569.646</v>
      </c>
      <c r="R1636">
        <v>1736.29</v>
      </c>
      <c r="S1636">
        <v>1923.521</v>
      </c>
      <c r="T1636">
        <v>2343.652</v>
      </c>
      <c r="U1636">
        <v>2624.8620000000001</v>
      </c>
      <c r="V1636">
        <v>2827.116</v>
      </c>
      <c r="W1636">
        <v>3019.5169999999998</v>
      </c>
      <c r="X1636">
        <v>3197.056</v>
      </c>
      <c r="Y1636">
        <v>3339.9090000000001</v>
      </c>
      <c r="Z1636">
        <v>3480.4780000000001</v>
      </c>
      <c r="AA1636">
        <v>3482.232</v>
      </c>
      <c r="AB1636">
        <v>3419.223</v>
      </c>
      <c r="AC1636">
        <v>3318.04</v>
      </c>
      <c r="AD1636">
        <v>2912.6039999999998</v>
      </c>
      <c r="AE1636">
        <v>2172.6559999999999</v>
      </c>
      <c r="AF1636">
        <v>1133.6849999999999</v>
      </c>
      <c r="AG1636">
        <v>851.34969999999998</v>
      </c>
      <c r="AH1636">
        <v>77.996619999999993</v>
      </c>
      <c r="AI1636">
        <v>76.445949999999996</v>
      </c>
      <c r="AJ1636">
        <v>74.445949999999996</v>
      </c>
      <c r="AK1636">
        <v>72.96284</v>
      </c>
      <c r="AL1636">
        <v>72.195949999999996</v>
      </c>
      <c r="AM1636">
        <v>71.020269999999996</v>
      </c>
      <c r="AN1636">
        <v>70.114869999999996</v>
      </c>
      <c r="AO1636">
        <v>70.415539999999993</v>
      </c>
      <c r="AP1636">
        <v>74.797290000000004</v>
      </c>
      <c r="AQ1636">
        <v>79.986490000000003</v>
      </c>
      <c r="AR1636">
        <v>84.425669999999997</v>
      </c>
      <c r="AS1636">
        <v>88.63176</v>
      </c>
      <c r="AT1636">
        <v>92.226349999999996</v>
      </c>
      <c r="AU1636">
        <v>95.432429999999997</v>
      </c>
      <c r="AV1636">
        <v>98.101349999999996</v>
      </c>
      <c r="AW1636">
        <v>99.797290000000004</v>
      </c>
      <c r="AX1636">
        <v>100.51690000000001</v>
      </c>
      <c r="AY1636">
        <v>99.777019999999993</v>
      </c>
      <c r="AZ1636">
        <v>97.601349999999996</v>
      </c>
      <c r="BA1636">
        <v>93.310810000000004</v>
      </c>
      <c r="BB1636">
        <v>89.189189999999996</v>
      </c>
      <c r="BC1636">
        <v>85.726349999999996</v>
      </c>
      <c r="BD1636">
        <v>82.888509999999997</v>
      </c>
      <c r="BE1636">
        <v>81.016890000000004</v>
      </c>
      <c r="BF1636">
        <v>-737.50099999999998</v>
      </c>
      <c r="BG1636">
        <v>3320.808</v>
      </c>
      <c r="BH1636">
        <v>0</v>
      </c>
      <c r="BI1636">
        <v>0</v>
      </c>
      <c r="BJ1636">
        <v>0</v>
      </c>
    </row>
    <row r="1637" spans="1:62" x14ac:dyDescent="0.25">
      <c r="A1637" t="s">
        <v>37</v>
      </c>
      <c r="B1637" t="s">
        <v>25</v>
      </c>
      <c r="C1637" t="s">
        <v>5</v>
      </c>
      <c r="D1637" t="s">
        <v>101</v>
      </c>
      <c r="E1637" t="s">
        <v>100</v>
      </c>
      <c r="F1637" t="s">
        <v>33</v>
      </c>
      <c r="G1637">
        <v>2020</v>
      </c>
      <c r="H1637">
        <v>10</v>
      </c>
      <c r="I1637">
        <v>49.887059999999998</v>
      </c>
      <c r="J1637">
        <v>888.71929999999998</v>
      </c>
      <c r="K1637">
        <v>925.59479999999996</v>
      </c>
      <c r="L1637">
        <v>959.60599999999999</v>
      </c>
      <c r="M1637">
        <v>984.98580000000004</v>
      </c>
      <c r="N1637">
        <v>973.79240000000004</v>
      </c>
      <c r="O1637">
        <v>973.00340000000006</v>
      </c>
      <c r="P1637">
        <v>1064.654</v>
      </c>
      <c r="Q1637">
        <v>1270.6579999999999</v>
      </c>
      <c r="R1637">
        <v>1378.7080000000001</v>
      </c>
      <c r="S1637">
        <v>1521.0909999999999</v>
      </c>
      <c r="T1637">
        <v>1910.6489999999999</v>
      </c>
      <c r="U1637">
        <v>2133.7849999999999</v>
      </c>
      <c r="V1637">
        <v>2303.163</v>
      </c>
      <c r="W1637">
        <v>2412.8040000000001</v>
      </c>
      <c r="X1637">
        <v>2529.9389999999999</v>
      </c>
      <c r="Y1637">
        <v>2599.3359999999998</v>
      </c>
      <c r="Z1637">
        <v>2657.04</v>
      </c>
      <c r="AA1637">
        <v>2668.5059999999999</v>
      </c>
      <c r="AB1637">
        <v>2685.2049999999999</v>
      </c>
      <c r="AC1637">
        <v>2618.6120000000001</v>
      </c>
      <c r="AD1637">
        <v>2274.8789999999999</v>
      </c>
      <c r="AE1637">
        <v>1634.511</v>
      </c>
      <c r="AF1637">
        <v>934.87509999999997</v>
      </c>
      <c r="AG1637">
        <v>712.90589999999997</v>
      </c>
      <c r="AH1637">
        <v>72.54392</v>
      </c>
      <c r="AI1637">
        <v>70.709460000000007</v>
      </c>
      <c r="AJ1637">
        <v>69.695949999999996</v>
      </c>
      <c r="AK1637">
        <v>68.658779999999993</v>
      </c>
      <c r="AL1637">
        <v>67.189189999999996</v>
      </c>
      <c r="AM1637">
        <v>65.790539999999993</v>
      </c>
      <c r="AN1637">
        <v>65.054050000000004</v>
      </c>
      <c r="AO1637">
        <v>65.189189999999996</v>
      </c>
      <c r="AP1637">
        <v>69.810810000000004</v>
      </c>
      <c r="AQ1637">
        <v>75.395269999999996</v>
      </c>
      <c r="AR1637">
        <v>81.209460000000007</v>
      </c>
      <c r="AS1637">
        <v>85.729730000000004</v>
      </c>
      <c r="AT1637">
        <v>89.520269999999996</v>
      </c>
      <c r="AU1637">
        <v>92.41892</v>
      </c>
      <c r="AV1637">
        <v>94.814189999999996</v>
      </c>
      <c r="AW1637">
        <v>96.371619999999993</v>
      </c>
      <c r="AX1637">
        <v>96.864869999999996</v>
      </c>
      <c r="AY1637">
        <v>95.827709999999996</v>
      </c>
      <c r="AZ1637">
        <v>92.304050000000004</v>
      </c>
      <c r="BA1637">
        <v>86.986490000000003</v>
      </c>
      <c r="BB1637">
        <v>83.067570000000003</v>
      </c>
      <c r="BC1637">
        <v>80.300669999999997</v>
      </c>
      <c r="BD1637">
        <v>77.75676</v>
      </c>
      <c r="BE1637">
        <v>74.689189999999996</v>
      </c>
      <c r="BF1637">
        <v>-666.12990000000002</v>
      </c>
      <c r="BG1637">
        <v>2709.1709999999998</v>
      </c>
      <c r="BH1637">
        <v>0</v>
      </c>
      <c r="BI1637">
        <v>0</v>
      </c>
      <c r="BJ1637">
        <v>0</v>
      </c>
    </row>
    <row r="1638" spans="1:62" x14ac:dyDescent="0.25">
      <c r="A1638" t="s">
        <v>37</v>
      </c>
      <c r="B1638" t="s">
        <v>25</v>
      </c>
      <c r="C1638" t="s">
        <v>5</v>
      </c>
      <c r="D1638" t="s">
        <v>101</v>
      </c>
      <c r="E1638" t="s">
        <v>100</v>
      </c>
      <c r="F1638" t="s">
        <v>33</v>
      </c>
      <c r="G1638">
        <v>2021</v>
      </c>
      <c r="H1638">
        <v>5</v>
      </c>
      <c r="I1638">
        <v>35.633620000000001</v>
      </c>
      <c r="J1638">
        <v>510.63279999999997</v>
      </c>
      <c r="K1638">
        <v>484.96980000000002</v>
      </c>
      <c r="L1638">
        <v>514.37900000000002</v>
      </c>
      <c r="M1638">
        <v>539.9434</v>
      </c>
      <c r="N1638">
        <v>544.39250000000004</v>
      </c>
      <c r="O1638">
        <v>559.65269999999998</v>
      </c>
      <c r="P1638">
        <v>808.5829</v>
      </c>
      <c r="Q1638">
        <v>944.35749999999996</v>
      </c>
      <c r="R1638">
        <v>1122.9290000000001</v>
      </c>
      <c r="S1638">
        <v>1221.549</v>
      </c>
      <c r="T1638">
        <v>1552.9449999999999</v>
      </c>
      <c r="U1638">
        <v>1734.9760000000001</v>
      </c>
      <c r="V1638">
        <v>1838.009</v>
      </c>
      <c r="W1638">
        <v>1931.769</v>
      </c>
      <c r="X1638">
        <v>2000.86</v>
      </c>
      <c r="Y1638">
        <v>2052.9639999999999</v>
      </c>
      <c r="Z1638">
        <v>2106.4070000000002</v>
      </c>
      <c r="AA1638">
        <v>2119.2950000000001</v>
      </c>
      <c r="AB1638">
        <v>2135.8519999999999</v>
      </c>
      <c r="AC1638">
        <v>2018.4649999999999</v>
      </c>
      <c r="AD1638">
        <v>1790.3140000000001</v>
      </c>
      <c r="AE1638">
        <v>1332.34</v>
      </c>
      <c r="AF1638">
        <v>736.20749999999998</v>
      </c>
      <c r="AG1638">
        <v>510.8236</v>
      </c>
      <c r="AH1638">
        <v>79.679050000000004</v>
      </c>
      <c r="AI1638">
        <v>78.20608</v>
      </c>
      <c r="AJ1638">
        <v>76.510130000000004</v>
      </c>
      <c r="AK1638">
        <v>74.675669999999997</v>
      </c>
      <c r="AL1638">
        <v>73.189189999999996</v>
      </c>
      <c r="AM1638">
        <v>71.46284</v>
      </c>
      <c r="AN1638">
        <v>71.790539999999993</v>
      </c>
      <c r="AO1638">
        <v>75.513509999999997</v>
      </c>
      <c r="AP1638">
        <v>80.334460000000007</v>
      </c>
      <c r="AQ1638">
        <v>84.263509999999997</v>
      </c>
      <c r="AR1638">
        <v>87.858109999999996</v>
      </c>
      <c r="AS1638">
        <v>91.53716</v>
      </c>
      <c r="AT1638">
        <v>94.810810000000004</v>
      </c>
      <c r="AU1638">
        <v>97.304050000000004</v>
      </c>
      <c r="AV1638">
        <v>99.027019999999993</v>
      </c>
      <c r="AW1638">
        <v>100.1216</v>
      </c>
      <c r="AX1638">
        <v>100.3412</v>
      </c>
      <c r="AY1638">
        <v>99.290539999999993</v>
      </c>
      <c r="AZ1638">
        <v>96.834460000000007</v>
      </c>
      <c r="BA1638">
        <v>93.472980000000007</v>
      </c>
      <c r="BB1638">
        <v>89.192570000000003</v>
      </c>
      <c r="BC1638">
        <v>86.00676</v>
      </c>
      <c r="BD1638">
        <v>83.63176</v>
      </c>
      <c r="BE1638">
        <v>81.148650000000004</v>
      </c>
      <c r="BF1638">
        <v>-475.80709999999999</v>
      </c>
      <c r="BG1638">
        <v>1382.23</v>
      </c>
      <c r="BH1638">
        <v>0</v>
      </c>
      <c r="BI1638">
        <v>0</v>
      </c>
      <c r="BJ1638">
        <v>0</v>
      </c>
    </row>
    <row r="1639" spans="1:62" x14ac:dyDescent="0.25">
      <c r="A1639" t="s">
        <v>37</v>
      </c>
      <c r="B1639" t="s">
        <v>25</v>
      </c>
      <c r="C1639" t="s">
        <v>5</v>
      </c>
      <c r="D1639" t="s">
        <v>101</v>
      </c>
      <c r="E1639" t="s">
        <v>100</v>
      </c>
      <c r="F1639" t="s">
        <v>33</v>
      </c>
      <c r="G1639">
        <v>2021</v>
      </c>
      <c r="H1639">
        <v>6</v>
      </c>
      <c r="I1639">
        <v>46.323700000000002</v>
      </c>
      <c r="J1639">
        <v>673.73749999999995</v>
      </c>
      <c r="K1639">
        <v>691.44870000000003</v>
      </c>
      <c r="L1639">
        <v>727.53160000000003</v>
      </c>
      <c r="M1639">
        <v>763.78330000000005</v>
      </c>
      <c r="N1639">
        <v>741.36490000000003</v>
      </c>
      <c r="O1639">
        <v>823.62649999999996</v>
      </c>
      <c r="P1639">
        <v>1036.298</v>
      </c>
      <c r="Q1639">
        <v>1301.5809999999999</v>
      </c>
      <c r="R1639">
        <v>1518.1310000000001</v>
      </c>
      <c r="S1639">
        <v>1667.2840000000001</v>
      </c>
      <c r="T1639">
        <v>2087.1860000000001</v>
      </c>
      <c r="U1639">
        <v>2356.2240000000002</v>
      </c>
      <c r="V1639">
        <v>2507.92</v>
      </c>
      <c r="W1639">
        <v>2643.8739999999998</v>
      </c>
      <c r="X1639">
        <v>2757.915</v>
      </c>
      <c r="Y1639">
        <v>2793.27</v>
      </c>
      <c r="Z1639">
        <v>2885.462</v>
      </c>
      <c r="AA1639">
        <v>2959.48</v>
      </c>
      <c r="AB1639">
        <v>3006.8629999999998</v>
      </c>
      <c r="AC1639">
        <v>2828.864</v>
      </c>
      <c r="AD1639">
        <v>2484.625</v>
      </c>
      <c r="AE1639">
        <v>1978.048</v>
      </c>
      <c r="AF1639">
        <v>1103.182</v>
      </c>
      <c r="AG1639">
        <v>779.59190000000001</v>
      </c>
      <c r="AH1639">
        <v>80.489869999999996</v>
      </c>
      <c r="AI1639">
        <v>78.5</v>
      </c>
      <c r="AJ1639">
        <v>76.783779999999993</v>
      </c>
      <c r="AK1639">
        <v>75.141890000000004</v>
      </c>
      <c r="AL1639">
        <v>73.783779999999993</v>
      </c>
      <c r="AM1639">
        <v>72.665539999999993</v>
      </c>
      <c r="AN1639">
        <v>73.371619999999993</v>
      </c>
      <c r="AO1639">
        <v>77.307429999999997</v>
      </c>
      <c r="AP1639">
        <v>81.864869999999996</v>
      </c>
      <c r="AQ1639">
        <v>85.510130000000004</v>
      </c>
      <c r="AR1639">
        <v>89.216220000000007</v>
      </c>
      <c r="AS1639">
        <v>92.773650000000004</v>
      </c>
      <c r="AT1639">
        <v>96.175669999999997</v>
      </c>
      <c r="AU1639">
        <v>98.679050000000004</v>
      </c>
      <c r="AV1639">
        <v>101.13509999999999</v>
      </c>
      <c r="AW1639">
        <v>102.7432</v>
      </c>
      <c r="AX1639">
        <v>103.52370000000001</v>
      </c>
      <c r="AY1639">
        <v>103.51349999999999</v>
      </c>
      <c r="AZ1639">
        <v>102.2196</v>
      </c>
      <c r="BA1639">
        <v>99.902019999999993</v>
      </c>
      <c r="BB1639">
        <v>95.986490000000003</v>
      </c>
      <c r="BC1639">
        <v>91.935810000000004</v>
      </c>
      <c r="BD1639">
        <v>89.33784</v>
      </c>
      <c r="BE1639">
        <v>86.83108</v>
      </c>
      <c r="BF1639">
        <v>-618.54930000000002</v>
      </c>
      <c r="BG1639">
        <v>2335.9690000000001</v>
      </c>
      <c r="BH1639">
        <v>0</v>
      </c>
      <c r="BI1639">
        <v>0</v>
      </c>
      <c r="BJ1639">
        <v>0</v>
      </c>
    </row>
    <row r="1640" spans="1:62" x14ac:dyDescent="0.25">
      <c r="A1640" t="s">
        <v>37</v>
      </c>
      <c r="B1640" t="s">
        <v>25</v>
      </c>
      <c r="C1640" t="s">
        <v>5</v>
      </c>
      <c r="D1640" t="s">
        <v>101</v>
      </c>
      <c r="E1640" t="s">
        <v>100</v>
      </c>
      <c r="F1640" t="s">
        <v>33</v>
      </c>
      <c r="G1640">
        <v>2021</v>
      </c>
      <c r="H1640">
        <v>7</v>
      </c>
      <c r="I1640">
        <v>64.140510000000006</v>
      </c>
      <c r="J1640">
        <v>820.35249999999996</v>
      </c>
      <c r="K1640">
        <v>796.89509999999996</v>
      </c>
      <c r="L1640">
        <v>865.31359999999995</v>
      </c>
      <c r="M1640">
        <v>883.14970000000005</v>
      </c>
      <c r="N1640">
        <v>876.31899999999996</v>
      </c>
      <c r="O1640">
        <v>900.87620000000004</v>
      </c>
      <c r="P1640">
        <v>1498.2380000000001</v>
      </c>
      <c r="Q1640">
        <v>2016.9290000000001</v>
      </c>
      <c r="R1640">
        <v>2311.6880000000001</v>
      </c>
      <c r="S1640">
        <v>2528.578</v>
      </c>
      <c r="T1640">
        <v>3143</v>
      </c>
      <c r="U1640">
        <v>3522.567</v>
      </c>
      <c r="V1640">
        <v>3793.4520000000002</v>
      </c>
      <c r="W1640">
        <v>4003.893</v>
      </c>
      <c r="X1640">
        <v>4183.95</v>
      </c>
      <c r="Y1640">
        <v>4302.9650000000001</v>
      </c>
      <c r="Z1640">
        <v>4422.9040000000005</v>
      </c>
      <c r="AA1640">
        <v>4416.2359999999999</v>
      </c>
      <c r="AB1640">
        <v>4369.4740000000002</v>
      </c>
      <c r="AC1640">
        <v>4069.1610000000001</v>
      </c>
      <c r="AD1640">
        <v>3518.2109999999998</v>
      </c>
      <c r="AE1640">
        <v>2767.22</v>
      </c>
      <c r="AF1640">
        <v>1440.6310000000001</v>
      </c>
      <c r="AG1640">
        <v>1030.4010000000001</v>
      </c>
      <c r="AH1640">
        <v>86.070949999999996</v>
      </c>
      <c r="AI1640">
        <v>84.415539999999993</v>
      </c>
      <c r="AJ1640">
        <v>82.891890000000004</v>
      </c>
      <c r="AK1640">
        <v>81.165539999999993</v>
      </c>
      <c r="AL1640">
        <v>80.324330000000003</v>
      </c>
      <c r="AM1640">
        <v>79.222980000000007</v>
      </c>
      <c r="AN1640">
        <v>78.395269999999996</v>
      </c>
      <c r="AO1640">
        <v>80.320949999999996</v>
      </c>
      <c r="AP1640">
        <v>83.597980000000007</v>
      </c>
      <c r="AQ1640">
        <v>87.479730000000004</v>
      </c>
      <c r="AR1640">
        <v>91.415539999999993</v>
      </c>
      <c r="AS1640">
        <v>95.41892</v>
      </c>
      <c r="AT1640">
        <v>99.010130000000004</v>
      </c>
      <c r="AU1640">
        <v>101.8412</v>
      </c>
      <c r="AV1640">
        <v>104.04389999999999</v>
      </c>
      <c r="AW1640">
        <v>105.7162</v>
      </c>
      <c r="AX1640">
        <v>106.39530000000001</v>
      </c>
      <c r="AY1640">
        <v>105.76009999999999</v>
      </c>
      <c r="AZ1640">
        <v>104.20610000000001</v>
      </c>
      <c r="BA1640">
        <v>101.527</v>
      </c>
      <c r="BB1640">
        <v>97.6554</v>
      </c>
      <c r="BC1640">
        <v>94.202709999999996</v>
      </c>
      <c r="BD1640">
        <v>90.625</v>
      </c>
      <c r="BE1640">
        <v>88.472980000000007</v>
      </c>
      <c r="BF1640">
        <v>-856.45280000000002</v>
      </c>
      <c r="BG1640">
        <v>4478.4260000000004</v>
      </c>
      <c r="BH1640">
        <v>0</v>
      </c>
      <c r="BI1640">
        <v>0</v>
      </c>
      <c r="BJ1640">
        <v>0</v>
      </c>
    </row>
    <row r="1641" spans="1:62" x14ac:dyDescent="0.25">
      <c r="A1641" t="s">
        <v>37</v>
      </c>
      <c r="B1641" t="s">
        <v>25</v>
      </c>
      <c r="C1641" t="s">
        <v>5</v>
      </c>
      <c r="D1641" t="s">
        <v>101</v>
      </c>
      <c r="E1641" t="s">
        <v>100</v>
      </c>
      <c r="F1641" t="s">
        <v>33</v>
      </c>
      <c r="G1641">
        <v>2021</v>
      </c>
      <c r="H1641">
        <v>8</v>
      </c>
      <c r="I1641">
        <v>67.703869999999995</v>
      </c>
      <c r="J1641">
        <v>848.22320000000002</v>
      </c>
      <c r="K1641">
        <v>839.18790000000001</v>
      </c>
      <c r="L1641">
        <v>914.29909999999995</v>
      </c>
      <c r="M1641">
        <v>900.32479999999998</v>
      </c>
      <c r="N1641">
        <v>878.29420000000005</v>
      </c>
      <c r="O1641">
        <v>917.29369999999994</v>
      </c>
      <c r="P1641">
        <v>1476.0909999999999</v>
      </c>
      <c r="Q1641">
        <v>2030.3240000000001</v>
      </c>
      <c r="R1641">
        <v>2366.5630000000001</v>
      </c>
      <c r="S1641">
        <v>2567.2809999999999</v>
      </c>
      <c r="T1641">
        <v>3207.1790000000001</v>
      </c>
      <c r="U1641">
        <v>3610.3380000000002</v>
      </c>
      <c r="V1641">
        <v>3872.1039999999998</v>
      </c>
      <c r="W1641">
        <v>4111.3159999999998</v>
      </c>
      <c r="X1641">
        <v>4335.982</v>
      </c>
      <c r="Y1641">
        <v>4472.768</v>
      </c>
      <c r="Z1641">
        <v>4685.0919999999996</v>
      </c>
      <c r="AA1641">
        <v>4708.4830000000002</v>
      </c>
      <c r="AB1641">
        <v>4647.9549999999999</v>
      </c>
      <c r="AC1641">
        <v>4317.0720000000001</v>
      </c>
      <c r="AD1641">
        <v>3747.518</v>
      </c>
      <c r="AE1641">
        <v>2785.518</v>
      </c>
      <c r="AF1641">
        <v>1408.087</v>
      </c>
      <c r="AG1641">
        <v>995.11239999999998</v>
      </c>
      <c r="AH1641">
        <v>84.266890000000004</v>
      </c>
      <c r="AI1641">
        <v>82.841220000000007</v>
      </c>
      <c r="AJ1641">
        <v>81.638509999999997</v>
      </c>
      <c r="AK1641">
        <v>79.334460000000007</v>
      </c>
      <c r="AL1641">
        <v>77.736490000000003</v>
      </c>
      <c r="AM1641">
        <v>76.567570000000003</v>
      </c>
      <c r="AN1641">
        <v>75.604730000000004</v>
      </c>
      <c r="AO1641">
        <v>77.4696</v>
      </c>
      <c r="AP1641">
        <v>82.41892</v>
      </c>
      <c r="AQ1641">
        <v>86.516890000000004</v>
      </c>
      <c r="AR1641">
        <v>90.560810000000004</v>
      </c>
      <c r="AS1641">
        <v>94.064189999999996</v>
      </c>
      <c r="AT1641">
        <v>97.33784</v>
      </c>
      <c r="AU1641">
        <v>100.527</v>
      </c>
      <c r="AV1641">
        <v>103.0068</v>
      </c>
      <c r="AW1641">
        <v>104.85809999999999</v>
      </c>
      <c r="AX1641">
        <v>105.5304</v>
      </c>
      <c r="AY1641">
        <v>105.3412</v>
      </c>
      <c r="AZ1641">
        <v>103.0608</v>
      </c>
      <c r="BA1641">
        <v>99.074330000000003</v>
      </c>
      <c r="BB1641">
        <v>94.165539999999993</v>
      </c>
      <c r="BC1641">
        <v>90.726349999999996</v>
      </c>
      <c r="BD1641">
        <v>88.300669999999997</v>
      </c>
      <c r="BE1641">
        <v>86.540539999999993</v>
      </c>
      <c r="BF1641">
        <v>-904.03340000000003</v>
      </c>
      <c r="BG1641">
        <v>4989.8509999999997</v>
      </c>
      <c r="BH1641">
        <v>0</v>
      </c>
      <c r="BI1641">
        <v>0</v>
      </c>
      <c r="BJ1641">
        <v>0</v>
      </c>
    </row>
    <row r="1642" spans="1:62" x14ac:dyDescent="0.25">
      <c r="A1642" t="s">
        <v>37</v>
      </c>
      <c r="B1642" t="s">
        <v>25</v>
      </c>
      <c r="C1642" t="s">
        <v>5</v>
      </c>
      <c r="D1642" t="s">
        <v>101</v>
      </c>
      <c r="E1642" t="s">
        <v>100</v>
      </c>
      <c r="F1642" t="s">
        <v>33</v>
      </c>
      <c r="G1642">
        <v>2021</v>
      </c>
      <c r="H1642">
        <v>9</v>
      </c>
      <c r="I1642">
        <v>58.795470000000002</v>
      </c>
      <c r="J1642">
        <v>871.8596</v>
      </c>
      <c r="K1642">
        <v>886.32939999999996</v>
      </c>
      <c r="L1642">
        <v>922.50620000000004</v>
      </c>
      <c r="M1642">
        <v>963.53330000000005</v>
      </c>
      <c r="N1642">
        <v>977.5557</v>
      </c>
      <c r="O1642">
        <v>992.71090000000004</v>
      </c>
      <c r="P1642">
        <v>1400.425</v>
      </c>
      <c r="Q1642">
        <v>1670.914</v>
      </c>
      <c r="R1642">
        <v>1848.308</v>
      </c>
      <c r="S1642">
        <v>2047.62</v>
      </c>
      <c r="T1642">
        <v>2494.855</v>
      </c>
      <c r="U1642">
        <v>2794.2080000000001</v>
      </c>
      <c r="V1642">
        <v>3009.511</v>
      </c>
      <c r="W1642">
        <v>3214.3240000000001</v>
      </c>
      <c r="X1642">
        <v>3403.317</v>
      </c>
      <c r="Y1642">
        <v>3555.3870000000002</v>
      </c>
      <c r="Z1642">
        <v>3705.0250000000001</v>
      </c>
      <c r="AA1642">
        <v>3706.893</v>
      </c>
      <c r="AB1642">
        <v>3639.8180000000002</v>
      </c>
      <c r="AC1642">
        <v>3532.107</v>
      </c>
      <c r="AD1642">
        <v>3100.5140000000001</v>
      </c>
      <c r="AE1642">
        <v>2312.8270000000002</v>
      </c>
      <c r="AF1642">
        <v>1206.826</v>
      </c>
      <c r="AG1642">
        <v>906.27560000000005</v>
      </c>
      <c r="AH1642">
        <v>77.996619999999993</v>
      </c>
      <c r="AI1642">
        <v>76.445949999999996</v>
      </c>
      <c r="AJ1642">
        <v>74.445949999999996</v>
      </c>
      <c r="AK1642">
        <v>72.96284</v>
      </c>
      <c r="AL1642">
        <v>72.195949999999996</v>
      </c>
      <c r="AM1642">
        <v>71.020269999999996</v>
      </c>
      <c r="AN1642">
        <v>70.114869999999996</v>
      </c>
      <c r="AO1642">
        <v>70.415539999999993</v>
      </c>
      <c r="AP1642">
        <v>74.797290000000004</v>
      </c>
      <c r="AQ1642">
        <v>79.986490000000003</v>
      </c>
      <c r="AR1642">
        <v>84.425669999999997</v>
      </c>
      <c r="AS1642">
        <v>88.63176</v>
      </c>
      <c r="AT1642">
        <v>92.226349999999996</v>
      </c>
      <c r="AU1642">
        <v>95.432429999999997</v>
      </c>
      <c r="AV1642">
        <v>98.101349999999996</v>
      </c>
      <c r="AW1642">
        <v>99.797290000000004</v>
      </c>
      <c r="AX1642">
        <v>100.51690000000001</v>
      </c>
      <c r="AY1642">
        <v>99.777019999999993</v>
      </c>
      <c r="AZ1642">
        <v>97.601349999999996</v>
      </c>
      <c r="BA1642">
        <v>93.310810000000004</v>
      </c>
      <c r="BB1642">
        <v>89.189189999999996</v>
      </c>
      <c r="BC1642">
        <v>85.726349999999996</v>
      </c>
      <c r="BD1642">
        <v>82.888509999999997</v>
      </c>
      <c r="BE1642">
        <v>81.016890000000004</v>
      </c>
      <c r="BF1642">
        <v>-785.08169999999996</v>
      </c>
      <c r="BG1642">
        <v>3763.1210000000001</v>
      </c>
      <c r="BH1642">
        <v>0</v>
      </c>
      <c r="BI1642">
        <v>0</v>
      </c>
      <c r="BJ1642">
        <v>0</v>
      </c>
    </row>
    <row r="1643" spans="1:62" x14ac:dyDescent="0.25">
      <c r="A1643" t="s">
        <v>37</v>
      </c>
      <c r="B1643" t="s">
        <v>25</v>
      </c>
      <c r="C1643" t="s">
        <v>5</v>
      </c>
      <c r="D1643" t="s">
        <v>101</v>
      </c>
      <c r="E1643" t="s">
        <v>100</v>
      </c>
      <c r="F1643" t="s">
        <v>33</v>
      </c>
      <c r="G1643">
        <v>2021</v>
      </c>
      <c r="H1643">
        <v>10</v>
      </c>
      <c r="I1643">
        <v>53.450420000000001</v>
      </c>
      <c r="J1643">
        <v>952.19929999999999</v>
      </c>
      <c r="K1643">
        <v>991.70870000000002</v>
      </c>
      <c r="L1643">
        <v>1028.1489999999999</v>
      </c>
      <c r="M1643">
        <v>1055.3420000000001</v>
      </c>
      <c r="N1643">
        <v>1043.3489999999999</v>
      </c>
      <c r="O1643">
        <v>1042.5039999999999</v>
      </c>
      <c r="P1643">
        <v>1140.7</v>
      </c>
      <c r="Q1643">
        <v>1361.42</v>
      </c>
      <c r="R1643">
        <v>1477.1869999999999</v>
      </c>
      <c r="S1643">
        <v>1629.74</v>
      </c>
      <c r="T1643">
        <v>2047.124</v>
      </c>
      <c r="U1643">
        <v>2286.1979999999999</v>
      </c>
      <c r="V1643">
        <v>2467.674</v>
      </c>
      <c r="W1643">
        <v>2585.1469999999999</v>
      </c>
      <c r="X1643">
        <v>2710.6489999999999</v>
      </c>
      <c r="Y1643">
        <v>2785.0030000000002</v>
      </c>
      <c r="Z1643">
        <v>2846.8290000000002</v>
      </c>
      <c r="AA1643">
        <v>2859.114</v>
      </c>
      <c r="AB1643">
        <v>2877.0059999999999</v>
      </c>
      <c r="AC1643">
        <v>2805.6559999999999</v>
      </c>
      <c r="AD1643">
        <v>2437.37</v>
      </c>
      <c r="AE1643">
        <v>1751.2619999999999</v>
      </c>
      <c r="AF1643">
        <v>1001.652</v>
      </c>
      <c r="AG1643">
        <v>763.82780000000002</v>
      </c>
      <c r="AH1643">
        <v>72.54392</v>
      </c>
      <c r="AI1643">
        <v>70.709460000000007</v>
      </c>
      <c r="AJ1643">
        <v>69.695949999999996</v>
      </c>
      <c r="AK1643">
        <v>68.658779999999993</v>
      </c>
      <c r="AL1643">
        <v>67.189189999999996</v>
      </c>
      <c r="AM1643">
        <v>65.790539999999993</v>
      </c>
      <c r="AN1643">
        <v>65.054050000000004</v>
      </c>
      <c r="AO1643">
        <v>65.189189999999996</v>
      </c>
      <c r="AP1643">
        <v>69.810810000000004</v>
      </c>
      <c r="AQ1643">
        <v>75.395269999999996</v>
      </c>
      <c r="AR1643">
        <v>81.209460000000007</v>
      </c>
      <c r="AS1643">
        <v>85.729730000000004</v>
      </c>
      <c r="AT1643">
        <v>89.520269999999996</v>
      </c>
      <c r="AU1643">
        <v>92.41892</v>
      </c>
      <c r="AV1643">
        <v>94.814189999999996</v>
      </c>
      <c r="AW1643">
        <v>96.371619999999993</v>
      </c>
      <c r="AX1643">
        <v>96.864869999999996</v>
      </c>
      <c r="AY1643">
        <v>95.827709999999996</v>
      </c>
      <c r="AZ1643">
        <v>92.304050000000004</v>
      </c>
      <c r="BA1643">
        <v>86.986490000000003</v>
      </c>
      <c r="BB1643">
        <v>83.067570000000003</v>
      </c>
      <c r="BC1643">
        <v>80.300669999999997</v>
      </c>
      <c r="BD1643">
        <v>77.75676</v>
      </c>
      <c r="BE1643">
        <v>74.689189999999996</v>
      </c>
      <c r="BF1643">
        <v>-713.7106</v>
      </c>
      <c r="BG1643">
        <v>3110.018</v>
      </c>
      <c r="BH1643">
        <v>0</v>
      </c>
      <c r="BI1643">
        <v>0</v>
      </c>
      <c r="BJ1643">
        <v>0</v>
      </c>
    </row>
    <row r="1644" spans="1:62" x14ac:dyDescent="0.25">
      <c r="A1644" t="s">
        <v>37</v>
      </c>
      <c r="B1644" t="s">
        <v>25</v>
      </c>
      <c r="C1644" t="s">
        <v>5</v>
      </c>
      <c r="D1644" t="s">
        <v>101</v>
      </c>
      <c r="E1644" t="s">
        <v>100</v>
      </c>
      <c r="F1644" t="s">
        <v>33</v>
      </c>
      <c r="G1644">
        <v>2022</v>
      </c>
      <c r="H1644">
        <v>5</v>
      </c>
      <c r="I1644">
        <v>37.415300000000002</v>
      </c>
      <c r="J1644">
        <v>536.1644</v>
      </c>
      <c r="K1644">
        <v>509.21839999999997</v>
      </c>
      <c r="L1644">
        <v>540.09799999999996</v>
      </c>
      <c r="M1644">
        <v>566.94060000000002</v>
      </c>
      <c r="N1644">
        <v>571.61210000000005</v>
      </c>
      <c r="O1644">
        <v>587.6354</v>
      </c>
      <c r="P1644">
        <v>849.01199999999994</v>
      </c>
      <c r="Q1644">
        <v>991.57529999999997</v>
      </c>
      <c r="R1644">
        <v>1179.075</v>
      </c>
      <c r="S1644">
        <v>1282.626</v>
      </c>
      <c r="T1644">
        <v>1630.5920000000001</v>
      </c>
      <c r="U1644">
        <v>1821.7249999999999</v>
      </c>
      <c r="V1644">
        <v>1929.9090000000001</v>
      </c>
      <c r="W1644">
        <v>2028.357</v>
      </c>
      <c r="X1644">
        <v>2100.9029999999998</v>
      </c>
      <c r="Y1644">
        <v>2155.6120000000001</v>
      </c>
      <c r="Z1644">
        <v>2211.7280000000001</v>
      </c>
      <c r="AA1644">
        <v>2225.2600000000002</v>
      </c>
      <c r="AB1644">
        <v>2242.645</v>
      </c>
      <c r="AC1644">
        <v>2119.3879999999999</v>
      </c>
      <c r="AD1644">
        <v>1879.83</v>
      </c>
      <c r="AE1644">
        <v>1398.9570000000001</v>
      </c>
      <c r="AF1644">
        <v>773.01790000000005</v>
      </c>
      <c r="AG1644">
        <v>536.36479999999995</v>
      </c>
      <c r="AH1644">
        <v>79.679050000000004</v>
      </c>
      <c r="AI1644">
        <v>78.20608</v>
      </c>
      <c r="AJ1644">
        <v>76.510130000000004</v>
      </c>
      <c r="AK1644">
        <v>74.675669999999997</v>
      </c>
      <c r="AL1644">
        <v>73.189189999999996</v>
      </c>
      <c r="AM1644">
        <v>71.46284</v>
      </c>
      <c r="AN1644">
        <v>71.790539999999993</v>
      </c>
      <c r="AO1644">
        <v>75.513509999999997</v>
      </c>
      <c r="AP1644">
        <v>80.334460000000007</v>
      </c>
      <c r="AQ1644">
        <v>84.263509999999997</v>
      </c>
      <c r="AR1644">
        <v>87.858109999999996</v>
      </c>
      <c r="AS1644">
        <v>91.53716</v>
      </c>
      <c r="AT1644">
        <v>94.810810000000004</v>
      </c>
      <c r="AU1644">
        <v>97.304050000000004</v>
      </c>
      <c r="AV1644">
        <v>99.027019999999993</v>
      </c>
      <c r="AW1644">
        <v>100.1216</v>
      </c>
      <c r="AX1644">
        <v>100.3412</v>
      </c>
      <c r="AY1644">
        <v>99.290539999999993</v>
      </c>
      <c r="AZ1644">
        <v>96.834460000000007</v>
      </c>
      <c r="BA1644">
        <v>93.472980000000007</v>
      </c>
      <c r="BB1644">
        <v>89.192570000000003</v>
      </c>
      <c r="BC1644">
        <v>86.00676</v>
      </c>
      <c r="BD1644">
        <v>83.63176</v>
      </c>
      <c r="BE1644">
        <v>81.148650000000004</v>
      </c>
      <c r="BF1644">
        <v>-499.59739999999999</v>
      </c>
      <c r="BG1644">
        <v>1523.9090000000001</v>
      </c>
      <c r="BH1644">
        <v>0</v>
      </c>
      <c r="BI1644">
        <v>0</v>
      </c>
      <c r="BJ1644">
        <v>0</v>
      </c>
    </row>
    <row r="1645" spans="1:62" x14ac:dyDescent="0.25">
      <c r="A1645" t="s">
        <v>37</v>
      </c>
      <c r="B1645" t="s">
        <v>25</v>
      </c>
      <c r="C1645" t="s">
        <v>5</v>
      </c>
      <c r="D1645" t="s">
        <v>101</v>
      </c>
      <c r="E1645" t="s">
        <v>100</v>
      </c>
      <c r="F1645" t="s">
        <v>33</v>
      </c>
      <c r="G1645">
        <v>2022</v>
      </c>
      <c r="H1645">
        <v>6</v>
      </c>
      <c r="I1645">
        <v>49.887059999999998</v>
      </c>
      <c r="J1645">
        <v>725.5634</v>
      </c>
      <c r="K1645">
        <v>744.63710000000003</v>
      </c>
      <c r="L1645">
        <v>783.49549999999999</v>
      </c>
      <c r="M1645">
        <v>822.53570000000002</v>
      </c>
      <c r="N1645">
        <v>798.39290000000005</v>
      </c>
      <c r="O1645">
        <v>886.98230000000001</v>
      </c>
      <c r="P1645">
        <v>1116.0129999999999</v>
      </c>
      <c r="Q1645">
        <v>1401.703</v>
      </c>
      <c r="R1645">
        <v>1634.91</v>
      </c>
      <c r="S1645">
        <v>1795.5360000000001</v>
      </c>
      <c r="T1645">
        <v>2247.739</v>
      </c>
      <c r="U1645">
        <v>2537.471</v>
      </c>
      <c r="V1645">
        <v>2700.837</v>
      </c>
      <c r="W1645">
        <v>2847.2489999999998</v>
      </c>
      <c r="X1645">
        <v>2970.0619999999999</v>
      </c>
      <c r="Y1645">
        <v>3008.136</v>
      </c>
      <c r="Z1645">
        <v>3107.4209999999998</v>
      </c>
      <c r="AA1645">
        <v>3187.1320000000001</v>
      </c>
      <c r="AB1645">
        <v>3238.1590000000001</v>
      </c>
      <c r="AC1645">
        <v>3046.4690000000001</v>
      </c>
      <c r="AD1645">
        <v>2675.75</v>
      </c>
      <c r="AE1645">
        <v>2130.2049999999999</v>
      </c>
      <c r="AF1645">
        <v>1188.0419999999999</v>
      </c>
      <c r="AG1645">
        <v>839.56039999999996</v>
      </c>
      <c r="AH1645">
        <v>80.489869999999996</v>
      </c>
      <c r="AI1645">
        <v>78.5</v>
      </c>
      <c r="AJ1645">
        <v>76.783779999999993</v>
      </c>
      <c r="AK1645">
        <v>75.141890000000004</v>
      </c>
      <c r="AL1645">
        <v>73.783779999999993</v>
      </c>
      <c r="AM1645">
        <v>72.665539999999993</v>
      </c>
      <c r="AN1645">
        <v>73.371619999999993</v>
      </c>
      <c r="AO1645">
        <v>77.307429999999997</v>
      </c>
      <c r="AP1645">
        <v>81.864869999999996</v>
      </c>
      <c r="AQ1645">
        <v>85.510130000000004</v>
      </c>
      <c r="AR1645">
        <v>89.216220000000007</v>
      </c>
      <c r="AS1645">
        <v>92.773650000000004</v>
      </c>
      <c r="AT1645">
        <v>96.175669999999997</v>
      </c>
      <c r="AU1645">
        <v>98.679050000000004</v>
      </c>
      <c r="AV1645">
        <v>101.13509999999999</v>
      </c>
      <c r="AW1645">
        <v>102.7432</v>
      </c>
      <c r="AX1645">
        <v>103.52370000000001</v>
      </c>
      <c r="AY1645">
        <v>103.51349999999999</v>
      </c>
      <c r="AZ1645">
        <v>102.2196</v>
      </c>
      <c r="BA1645">
        <v>99.902019999999993</v>
      </c>
      <c r="BB1645">
        <v>95.986490000000003</v>
      </c>
      <c r="BC1645">
        <v>91.935810000000004</v>
      </c>
      <c r="BD1645">
        <v>89.33784</v>
      </c>
      <c r="BE1645">
        <v>86.83108</v>
      </c>
      <c r="BF1645">
        <v>-666.12990000000002</v>
      </c>
      <c r="BG1645">
        <v>2709.1709999999998</v>
      </c>
      <c r="BH1645">
        <v>0</v>
      </c>
      <c r="BI1645">
        <v>0</v>
      </c>
      <c r="BJ1645">
        <v>0</v>
      </c>
    </row>
    <row r="1646" spans="1:62" x14ac:dyDescent="0.25">
      <c r="A1646" t="s">
        <v>37</v>
      </c>
      <c r="B1646" t="s">
        <v>25</v>
      </c>
      <c r="C1646" t="s">
        <v>5</v>
      </c>
      <c r="D1646" t="s">
        <v>101</v>
      </c>
      <c r="E1646" t="s">
        <v>100</v>
      </c>
      <c r="F1646" t="s">
        <v>33</v>
      </c>
      <c r="G1646">
        <v>2022</v>
      </c>
      <c r="H1646">
        <v>7</v>
      </c>
      <c r="I1646">
        <v>67.703869999999995</v>
      </c>
      <c r="J1646">
        <v>865.92759999999998</v>
      </c>
      <c r="K1646">
        <v>841.1671</v>
      </c>
      <c r="L1646">
        <v>913.38649999999996</v>
      </c>
      <c r="M1646">
        <v>932.21360000000004</v>
      </c>
      <c r="N1646">
        <v>925.00340000000006</v>
      </c>
      <c r="O1646">
        <v>950.92489999999998</v>
      </c>
      <c r="P1646">
        <v>1581.4739999999999</v>
      </c>
      <c r="Q1646">
        <v>2128.98</v>
      </c>
      <c r="R1646">
        <v>2440.1149999999998</v>
      </c>
      <c r="S1646">
        <v>2669.0549999999998</v>
      </c>
      <c r="T1646">
        <v>3317.6109999999999</v>
      </c>
      <c r="U1646">
        <v>3718.2660000000001</v>
      </c>
      <c r="V1646">
        <v>4004.1990000000001</v>
      </c>
      <c r="W1646">
        <v>4226.3320000000003</v>
      </c>
      <c r="X1646">
        <v>4416.3919999999998</v>
      </c>
      <c r="Y1646">
        <v>4542.0190000000002</v>
      </c>
      <c r="Z1646">
        <v>4668.6210000000001</v>
      </c>
      <c r="AA1646">
        <v>4661.5829999999996</v>
      </c>
      <c r="AB1646">
        <v>4612.2219999999998</v>
      </c>
      <c r="AC1646">
        <v>4295.2250000000004</v>
      </c>
      <c r="AD1646">
        <v>3713.6669999999999</v>
      </c>
      <c r="AE1646">
        <v>2920.9540000000002</v>
      </c>
      <c r="AF1646">
        <v>1520.6659999999999</v>
      </c>
      <c r="AG1646">
        <v>1087.646</v>
      </c>
      <c r="AH1646">
        <v>86.070949999999996</v>
      </c>
      <c r="AI1646">
        <v>84.415539999999993</v>
      </c>
      <c r="AJ1646">
        <v>82.891890000000004</v>
      </c>
      <c r="AK1646">
        <v>81.165539999999993</v>
      </c>
      <c r="AL1646">
        <v>80.324330000000003</v>
      </c>
      <c r="AM1646">
        <v>79.222980000000007</v>
      </c>
      <c r="AN1646">
        <v>78.395269999999996</v>
      </c>
      <c r="AO1646">
        <v>80.320949999999996</v>
      </c>
      <c r="AP1646">
        <v>83.597980000000007</v>
      </c>
      <c r="AQ1646">
        <v>87.479730000000004</v>
      </c>
      <c r="AR1646">
        <v>91.415539999999993</v>
      </c>
      <c r="AS1646">
        <v>95.41892</v>
      </c>
      <c r="AT1646">
        <v>99.010130000000004</v>
      </c>
      <c r="AU1646">
        <v>101.8412</v>
      </c>
      <c r="AV1646">
        <v>104.04389999999999</v>
      </c>
      <c r="AW1646">
        <v>105.7162</v>
      </c>
      <c r="AX1646">
        <v>106.39530000000001</v>
      </c>
      <c r="AY1646">
        <v>105.76009999999999</v>
      </c>
      <c r="AZ1646">
        <v>104.20610000000001</v>
      </c>
      <c r="BA1646">
        <v>101.527</v>
      </c>
      <c r="BB1646">
        <v>97.6554</v>
      </c>
      <c r="BC1646">
        <v>94.202709999999996</v>
      </c>
      <c r="BD1646">
        <v>90.625</v>
      </c>
      <c r="BE1646">
        <v>88.472980000000007</v>
      </c>
      <c r="BF1646">
        <v>-904.03340000000003</v>
      </c>
      <c r="BG1646">
        <v>4989.8509999999997</v>
      </c>
      <c r="BH1646">
        <v>0</v>
      </c>
      <c r="BI1646">
        <v>0</v>
      </c>
      <c r="BJ1646">
        <v>0</v>
      </c>
    </row>
    <row r="1647" spans="1:62" x14ac:dyDescent="0.25">
      <c r="A1647" t="s">
        <v>37</v>
      </c>
      <c r="B1647" t="s">
        <v>25</v>
      </c>
      <c r="C1647" t="s">
        <v>5</v>
      </c>
      <c r="D1647" t="s">
        <v>101</v>
      </c>
      <c r="E1647" t="s">
        <v>100</v>
      </c>
      <c r="F1647" t="s">
        <v>33</v>
      </c>
      <c r="G1647">
        <v>2022</v>
      </c>
      <c r="H1647">
        <v>8</v>
      </c>
      <c r="I1647">
        <v>71.267229999999998</v>
      </c>
      <c r="J1647">
        <v>892.86659999999995</v>
      </c>
      <c r="K1647">
        <v>883.35569999999996</v>
      </c>
      <c r="L1647">
        <v>962.42010000000005</v>
      </c>
      <c r="M1647">
        <v>947.71029999999996</v>
      </c>
      <c r="N1647">
        <v>924.52020000000005</v>
      </c>
      <c r="O1647">
        <v>965.57230000000004</v>
      </c>
      <c r="P1647">
        <v>1553.78</v>
      </c>
      <c r="Q1647">
        <v>2137.1840000000002</v>
      </c>
      <c r="R1647">
        <v>2491.1190000000001</v>
      </c>
      <c r="S1647">
        <v>2702.4009999999998</v>
      </c>
      <c r="T1647">
        <v>3375.9780000000001</v>
      </c>
      <c r="U1647">
        <v>3800.3560000000002</v>
      </c>
      <c r="V1647">
        <v>4075.8989999999999</v>
      </c>
      <c r="W1647">
        <v>4327.7020000000002</v>
      </c>
      <c r="X1647">
        <v>4564.1909999999998</v>
      </c>
      <c r="Y1647">
        <v>4708.1769999999997</v>
      </c>
      <c r="Z1647">
        <v>4931.6760000000004</v>
      </c>
      <c r="AA1647">
        <v>4956.2979999999998</v>
      </c>
      <c r="AB1647">
        <v>4892.5839999999998</v>
      </c>
      <c r="AC1647">
        <v>4544.2870000000003</v>
      </c>
      <c r="AD1647">
        <v>3944.7559999999999</v>
      </c>
      <c r="AE1647">
        <v>2932.1239999999998</v>
      </c>
      <c r="AF1647">
        <v>1482.1969999999999</v>
      </c>
      <c r="AG1647">
        <v>1047.4870000000001</v>
      </c>
      <c r="AH1647">
        <v>84.266890000000004</v>
      </c>
      <c r="AI1647">
        <v>82.841220000000007</v>
      </c>
      <c r="AJ1647">
        <v>81.638509999999997</v>
      </c>
      <c r="AK1647">
        <v>79.334460000000007</v>
      </c>
      <c r="AL1647">
        <v>77.736490000000003</v>
      </c>
      <c r="AM1647">
        <v>76.567570000000003</v>
      </c>
      <c r="AN1647">
        <v>75.604730000000004</v>
      </c>
      <c r="AO1647">
        <v>77.4696</v>
      </c>
      <c r="AP1647">
        <v>82.41892</v>
      </c>
      <c r="AQ1647">
        <v>86.516890000000004</v>
      </c>
      <c r="AR1647">
        <v>90.560810000000004</v>
      </c>
      <c r="AS1647">
        <v>94.064189999999996</v>
      </c>
      <c r="AT1647">
        <v>97.33784</v>
      </c>
      <c r="AU1647">
        <v>100.527</v>
      </c>
      <c r="AV1647">
        <v>103.0068</v>
      </c>
      <c r="AW1647">
        <v>104.85809999999999</v>
      </c>
      <c r="AX1647">
        <v>105.5304</v>
      </c>
      <c r="AY1647">
        <v>105.3412</v>
      </c>
      <c r="AZ1647">
        <v>103.0608</v>
      </c>
      <c r="BA1647">
        <v>99.074330000000003</v>
      </c>
      <c r="BB1647">
        <v>94.165539999999993</v>
      </c>
      <c r="BC1647">
        <v>90.726349999999996</v>
      </c>
      <c r="BD1647">
        <v>88.300669999999997</v>
      </c>
      <c r="BE1647">
        <v>86.540539999999993</v>
      </c>
      <c r="BF1647">
        <v>-951.61419999999998</v>
      </c>
      <c r="BG1647">
        <v>5528.9210000000003</v>
      </c>
      <c r="BH1647">
        <v>0</v>
      </c>
      <c r="BI1647">
        <v>0</v>
      </c>
      <c r="BJ1647">
        <v>0</v>
      </c>
    </row>
    <row r="1648" spans="1:62" x14ac:dyDescent="0.25">
      <c r="A1648" t="s">
        <v>37</v>
      </c>
      <c r="B1648" t="s">
        <v>25</v>
      </c>
      <c r="C1648" t="s">
        <v>5</v>
      </c>
      <c r="D1648" t="s">
        <v>101</v>
      </c>
      <c r="E1648" t="s">
        <v>100</v>
      </c>
      <c r="F1648" t="s">
        <v>33</v>
      </c>
      <c r="G1648">
        <v>2022</v>
      </c>
      <c r="H1648">
        <v>9</v>
      </c>
      <c r="I1648">
        <v>60.577150000000003</v>
      </c>
      <c r="J1648">
        <v>898.27949999999998</v>
      </c>
      <c r="K1648">
        <v>913.18790000000001</v>
      </c>
      <c r="L1648">
        <v>950.46100000000001</v>
      </c>
      <c r="M1648">
        <v>992.73130000000003</v>
      </c>
      <c r="N1648">
        <v>1007.179</v>
      </c>
      <c r="O1648">
        <v>1022.793</v>
      </c>
      <c r="P1648">
        <v>1442.8620000000001</v>
      </c>
      <c r="Q1648">
        <v>1721.547</v>
      </c>
      <c r="R1648">
        <v>1904.318</v>
      </c>
      <c r="S1648">
        <v>2109.6689999999999</v>
      </c>
      <c r="T1648">
        <v>2570.4569999999999</v>
      </c>
      <c r="U1648">
        <v>2878.8809999999999</v>
      </c>
      <c r="V1648">
        <v>3100.7080000000001</v>
      </c>
      <c r="W1648">
        <v>3311.7280000000001</v>
      </c>
      <c r="X1648">
        <v>3506.4479999999999</v>
      </c>
      <c r="Y1648">
        <v>3663.1260000000002</v>
      </c>
      <c r="Z1648">
        <v>3817.299</v>
      </c>
      <c r="AA1648">
        <v>3819.223</v>
      </c>
      <c r="AB1648">
        <v>3750.1149999999998</v>
      </c>
      <c r="AC1648">
        <v>3639.14</v>
      </c>
      <c r="AD1648">
        <v>3194.4690000000001</v>
      </c>
      <c r="AE1648">
        <v>2382.913</v>
      </c>
      <c r="AF1648">
        <v>1243.396</v>
      </c>
      <c r="AG1648">
        <v>933.73850000000004</v>
      </c>
      <c r="AH1648">
        <v>77.996619999999993</v>
      </c>
      <c r="AI1648">
        <v>76.445949999999996</v>
      </c>
      <c r="AJ1648">
        <v>74.445949999999996</v>
      </c>
      <c r="AK1648">
        <v>72.96284</v>
      </c>
      <c r="AL1648">
        <v>72.195949999999996</v>
      </c>
      <c r="AM1648">
        <v>71.020269999999996</v>
      </c>
      <c r="AN1648">
        <v>70.114869999999996</v>
      </c>
      <c r="AO1648">
        <v>70.415539999999993</v>
      </c>
      <c r="AP1648">
        <v>74.797290000000004</v>
      </c>
      <c r="AQ1648">
        <v>79.986490000000003</v>
      </c>
      <c r="AR1648">
        <v>84.425669999999997</v>
      </c>
      <c r="AS1648">
        <v>88.63176</v>
      </c>
      <c r="AT1648">
        <v>92.226349999999996</v>
      </c>
      <c r="AU1648">
        <v>95.432429999999997</v>
      </c>
      <c r="AV1648">
        <v>98.101349999999996</v>
      </c>
      <c r="AW1648">
        <v>99.797290000000004</v>
      </c>
      <c r="AX1648">
        <v>100.51690000000001</v>
      </c>
      <c r="AY1648">
        <v>99.777019999999993</v>
      </c>
      <c r="AZ1648">
        <v>97.601349999999996</v>
      </c>
      <c r="BA1648">
        <v>93.310810000000004</v>
      </c>
      <c r="BB1648">
        <v>89.189189999999996</v>
      </c>
      <c r="BC1648">
        <v>85.726349999999996</v>
      </c>
      <c r="BD1648">
        <v>82.888509999999997</v>
      </c>
      <c r="BE1648">
        <v>81.016890000000004</v>
      </c>
      <c r="BF1648">
        <v>-808.87199999999996</v>
      </c>
      <c r="BG1648">
        <v>3994.645</v>
      </c>
      <c r="BH1648">
        <v>0</v>
      </c>
      <c r="BI1648">
        <v>0</v>
      </c>
      <c r="BJ1648">
        <v>0</v>
      </c>
    </row>
    <row r="1649" spans="1:62" x14ac:dyDescent="0.25">
      <c r="A1649" t="s">
        <v>37</v>
      </c>
      <c r="B1649" t="s">
        <v>25</v>
      </c>
      <c r="C1649" t="s">
        <v>5</v>
      </c>
      <c r="D1649" t="s">
        <v>101</v>
      </c>
      <c r="E1649" t="s">
        <v>100</v>
      </c>
      <c r="F1649" t="s">
        <v>33</v>
      </c>
      <c r="G1649">
        <v>2022</v>
      </c>
      <c r="H1649">
        <v>10</v>
      </c>
      <c r="I1649">
        <v>55.232109999999999</v>
      </c>
      <c r="J1649">
        <v>983.93920000000003</v>
      </c>
      <c r="K1649">
        <v>1024.7660000000001</v>
      </c>
      <c r="L1649">
        <v>1062.421</v>
      </c>
      <c r="M1649">
        <v>1090.52</v>
      </c>
      <c r="N1649">
        <v>1078.127</v>
      </c>
      <c r="O1649">
        <v>1077.2539999999999</v>
      </c>
      <c r="P1649">
        <v>1178.7239999999999</v>
      </c>
      <c r="Q1649">
        <v>1406.8</v>
      </c>
      <c r="R1649">
        <v>1526.4259999999999</v>
      </c>
      <c r="S1649">
        <v>1684.0650000000001</v>
      </c>
      <c r="T1649">
        <v>2115.3620000000001</v>
      </c>
      <c r="U1649">
        <v>2362.4050000000002</v>
      </c>
      <c r="V1649">
        <v>2549.9299999999998</v>
      </c>
      <c r="W1649">
        <v>2671.319</v>
      </c>
      <c r="X1649">
        <v>2801.0039999999999</v>
      </c>
      <c r="Y1649">
        <v>2877.837</v>
      </c>
      <c r="Z1649">
        <v>2941.723</v>
      </c>
      <c r="AA1649">
        <v>2954.4169999999999</v>
      </c>
      <c r="AB1649">
        <v>2972.9059999999999</v>
      </c>
      <c r="AC1649">
        <v>2899.1770000000001</v>
      </c>
      <c r="AD1649">
        <v>2518.616</v>
      </c>
      <c r="AE1649">
        <v>1809.6379999999999</v>
      </c>
      <c r="AF1649">
        <v>1035.04</v>
      </c>
      <c r="AG1649">
        <v>789.28869999999995</v>
      </c>
      <c r="AH1649">
        <v>72.54392</v>
      </c>
      <c r="AI1649">
        <v>70.709460000000007</v>
      </c>
      <c r="AJ1649">
        <v>69.695949999999996</v>
      </c>
      <c r="AK1649">
        <v>68.658779999999993</v>
      </c>
      <c r="AL1649">
        <v>67.189189999999996</v>
      </c>
      <c r="AM1649">
        <v>65.790539999999993</v>
      </c>
      <c r="AN1649">
        <v>65.054050000000004</v>
      </c>
      <c r="AO1649">
        <v>65.189189999999996</v>
      </c>
      <c r="AP1649">
        <v>69.810810000000004</v>
      </c>
      <c r="AQ1649">
        <v>75.395269999999996</v>
      </c>
      <c r="AR1649">
        <v>81.209460000000007</v>
      </c>
      <c r="AS1649">
        <v>85.729730000000004</v>
      </c>
      <c r="AT1649">
        <v>89.520269999999996</v>
      </c>
      <c r="AU1649">
        <v>92.41892</v>
      </c>
      <c r="AV1649">
        <v>94.814189999999996</v>
      </c>
      <c r="AW1649">
        <v>96.371619999999993</v>
      </c>
      <c r="AX1649">
        <v>96.864869999999996</v>
      </c>
      <c r="AY1649">
        <v>95.827709999999996</v>
      </c>
      <c r="AZ1649">
        <v>92.304050000000004</v>
      </c>
      <c r="BA1649">
        <v>86.986490000000003</v>
      </c>
      <c r="BB1649">
        <v>83.067570000000003</v>
      </c>
      <c r="BC1649">
        <v>80.300669999999997</v>
      </c>
      <c r="BD1649">
        <v>77.75676</v>
      </c>
      <c r="BE1649">
        <v>74.689189999999996</v>
      </c>
      <c r="BF1649">
        <v>-737.50099999999998</v>
      </c>
      <c r="BG1649">
        <v>3320.808</v>
      </c>
      <c r="BH1649">
        <v>0</v>
      </c>
      <c r="BI1649">
        <v>0</v>
      </c>
      <c r="BJ1649">
        <v>0</v>
      </c>
    </row>
    <row r="1650" spans="1:62" x14ac:dyDescent="0.25">
      <c r="A1650" t="s">
        <v>37</v>
      </c>
      <c r="B1650" t="s">
        <v>25</v>
      </c>
      <c r="C1650" t="s">
        <v>5</v>
      </c>
      <c r="D1650" t="s">
        <v>101</v>
      </c>
      <c r="E1650" t="s">
        <v>100</v>
      </c>
      <c r="F1650" t="s">
        <v>31</v>
      </c>
      <c r="G1650">
        <v>2019</v>
      </c>
      <c r="H1650">
        <v>8</v>
      </c>
      <c r="I1650">
        <v>37</v>
      </c>
      <c r="J1650">
        <v>467.2876</v>
      </c>
      <c r="K1650">
        <v>485.26339999999999</v>
      </c>
      <c r="L1650">
        <v>520.30240000000003</v>
      </c>
      <c r="M1650">
        <v>526.54200000000003</v>
      </c>
      <c r="N1650">
        <v>509.43650000000002</v>
      </c>
      <c r="O1650">
        <v>535.44230000000005</v>
      </c>
      <c r="P1650">
        <v>813.25199999999995</v>
      </c>
      <c r="Q1650">
        <v>1105.8699999999999</v>
      </c>
      <c r="R1650">
        <v>1275.1500000000001</v>
      </c>
      <c r="S1650">
        <v>1385.0709999999999</v>
      </c>
      <c r="T1650">
        <v>1722.979</v>
      </c>
      <c r="U1650">
        <v>1940.867</v>
      </c>
      <c r="V1650">
        <v>2084.752</v>
      </c>
      <c r="W1650">
        <v>2213.7959999999998</v>
      </c>
      <c r="X1650">
        <v>2333.3229999999999</v>
      </c>
      <c r="Y1650">
        <v>2408.2930000000001</v>
      </c>
      <c r="Z1650">
        <v>2516.607</v>
      </c>
      <c r="AA1650">
        <v>2535.75</v>
      </c>
      <c r="AB1650">
        <v>2502.5219999999999</v>
      </c>
      <c r="AC1650">
        <v>2340.0129999999999</v>
      </c>
      <c r="AD1650">
        <v>2046.5139999999999</v>
      </c>
      <c r="AE1650">
        <v>1526.3030000000001</v>
      </c>
      <c r="AF1650">
        <v>768.75379999999996</v>
      </c>
      <c r="AG1650">
        <v>542.23069999999996</v>
      </c>
      <c r="AH1650">
        <v>82.20608</v>
      </c>
      <c r="AI1650">
        <v>80.550669999999997</v>
      </c>
      <c r="AJ1650">
        <v>78.940029999999993</v>
      </c>
      <c r="AK1650">
        <v>77.151179999999997</v>
      </c>
      <c r="AL1650">
        <v>76.010130000000004</v>
      </c>
      <c r="AM1650">
        <v>74.86909</v>
      </c>
      <c r="AN1650">
        <v>74.371619999999993</v>
      </c>
      <c r="AO1650">
        <v>76.378380000000007</v>
      </c>
      <c r="AP1650">
        <v>80.669759999999997</v>
      </c>
      <c r="AQ1650">
        <v>84.873310000000004</v>
      </c>
      <c r="AR1650">
        <v>88.904560000000004</v>
      </c>
      <c r="AS1650">
        <v>92.722130000000007</v>
      </c>
      <c r="AT1650">
        <v>96.1875</v>
      </c>
      <c r="AU1650">
        <v>99.119950000000003</v>
      </c>
      <c r="AV1650">
        <v>101.5718</v>
      </c>
      <c r="AW1650">
        <v>103.2788</v>
      </c>
      <c r="AX1650">
        <v>103.99160000000001</v>
      </c>
      <c r="AY1650">
        <v>103.598</v>
      </c>
      <c r="AZ1650">
        <v>101.77200000000001</v>
      </c>
      <c r="BA1650">
        <v>98.453559999999996</v>
      </c>
      <c r="BB1650">
        <v>94.24915</v>
      </c>
      <c r="BC1650">
        <v>90.647800000000004</v>
      </c>
      <c r="BD1650">
        <v>87.78801</v>
      </c>
      <c r="BE1650">
        <v>85.715369999999993</v>
      </c>
      <c r="BF1650">
        <v>-494.0521</v>
      </c>
      <c r="BG1650">
        <v>1490.2670000000001</v>
      </c>
      <c r="BH1650">
        <v>0</v>
      </c>
      <c r="BI1650">
        <v>0</v>
      </c>
      <c r="BJ1650">
        <v>0</v>
      </c>
    </row>
    <row r="1651" spans="1:62" x14ac:dyDescent="0.25">
      <c r="A1651" t="s">
        <v>37</v>
      </c>
      <c r="B1651" t="s">
        <v>25</v>
      </c>
      <c r="C1651" t="s">
        <v>5</v>
      </c>
      <c r="D1651" t="s">
        <v>101</v>
      </c>
      <c r="E1651" t="s">
        <v>100</v>
      </c>
      <c r="F1651" t="s">
        <v>31</v>
      </c>
      <c r="G1651">
        <v>2020</v>
      </c>
      <c r="H1651">
        <v>8</v>
      </c>
      <c r="I1651">
        <v>64.140510000000006</v>
      </c>
      <c r="J1651">
        <v>810.05579999999998</v>
      </c>
      <c r="K1651">
        <v>841.21730000000002</v>
      </c>
      <c r="L1651">
        <v>901.95839999999998</v>
      </c>
      <c r="M1651">
        <v>912.7749</v>
      </c>
      <c r="N1651">
        <v>883.12210000000005</v>
      </c>
      <c r="O1651">
        <v>928.2038</v>
      </c>
      <c r="P1651">
        <v>1409.7950000000001</v>
      </c>
      <c r="Q1651">
        <v>1917.056</v>
      </c>
      <c r="R1651">
        <v>2210.5070000000001</v>
      </c>
      <c r="S1651">
        <v>2401.058</v>
      </c>
      <c r="T1651">
        <v>2986.8310000000001</v>
      </c>
      <c r="U1651">
        <v>3364.5459999999998</v>
      </c>
      <c r="V1651">
        <v>3613.9749999999999</v>
      </c>
      <c r="W1651">
        <v>3837.6750000000002</v>
      </c>
      <c r="X1651">
        <v>4044.8789999999999</v>
      </c>
      <c r="Y1651">
        <v>4174.8419999999996</v>
      </c>
      <c r="Z1651">
        <v>4362.6080000000002</v>
      </c>
      <c r="AA1651">
        <v>4395.7929999999997</v>
      </c>
      <c r="AB1651">
        <v>4338.1899999999996</v>
      </c>
      <c r="AC1651">
        <v>4056.4760000000001</v>
      </c>
      <c r="AD1651">
        <v>3547.6869999999999</v>
      </c>
      <c r="AE1651">
        <v>2645.8870000000002</v>
      </c>
      <c r="AF1651">
        <v>1332.6559999999999</v>
      </c>
      <c r="AG1651">
        <v>939.97170000000006</v>
      </c>
      <c r="AH1651">
        <v>82.20608</v>
      </c>
      <c r="AI1651">
        <v>80.550669999999997</v>
      </c>
      <c r="AJ1651">
        <v>78.940029999999993</v>
      </c>
      <c r="AK1651">
        <v>77.151179999999997</v>
      </c>
      <c r="AL1651">
        <v>76.010130000000004</v>
      </c>
      <c r="AM1651">
        <v>74.86909</v>
      </c>
      <c r="AN1651">
        <v>74.371619999999993</v>
      </c>
      <c r="AO1651">
        <v>76.378380000000007</v>
      </c>
      <c r="AP1651">
        <v>80.669759999999997</v>
      </c>
      <c r="AQ1651">
        <v>84.873310000000004</v>
      </c>
      <c r="AR1651">
        <v>88.904560000000004</v>
      </c>
      <c r="AS1651">
        <v>92.722130000000007</v>
      </c>
      <c r="AT1651">
        <v>96.1875</v>
      </c>
      <c r="AU1651">
        <v>99.119950000000003</v>
      </c>
      <c r="AV1651">
        <v>101.5718</v>
      </c>
      <c r="AW1651">
        <v>103.2788</v>
      </c>
      <c r="AX1651">
        <v>103.99160000000001</v>
      </c>
      <c r="AY1651">
        <v>103.598</v>
      </c>
      <c r="AZ1651">
        <v>101.77200000000001</v>
      </c>
      <c r="BA1651">
        <v>98.453559999999996</v>
      </c>
      <c r="BB1651">
        <v>94.24915</v>
      </c>
      <c r="BC1651">
        <v>90.647800000000004</v>
      </c>
      <c r="BD1651">
        <v>87.78801</v>
      </c>
      <c r="BE1651">
        <v>85.715369999999993</v>
      </c>
      <c r="BF1651">
        <v>-856.45280000000002</v>
      </c>
      <c r="BG1651">
        <v>4478.4260000000004</v>
      </c>
      <c r="BH1651">
        <v>0</v>
      </c>
      <c r="BI1651">
        <v>0</v>
      </c>
      <c r="BJ1651">
        <v>0</v>
      </c>
    </row>
    <row r="1652" spans="1:62" x14ac:dyDescent="0.25">
      <c r="A1652" t="s">
        <v>37</v>
      </c>
      <c r="B1652" t="s">
        <v>25</v>
      </c>
      <c r="C1652" t="s">
        <v>5</v>
      </c>
      <c r="D1652" t="s">
        <v>101</v>
      </c>
      <c r="E1652" t="s">
        <v>100</v>
      </c>
      <c r="F1652" t="s">
        <v>31</v>
      </c>
      <c r="G1652">
        <v>2021</v>
      </c>
      <c r="H1652">
        <v>8</v>
      </c>
      <c r="I1652">
        <v>67.703869999999995</v>
      </c>
      <c r="J1652">
        <v>855.05899999999997</v>
      </c>
      <c r="K1652">
        <v>887.95169999999996</v>
      </c>
      <c r="L1652">
        <v>952.06730000000005</v>
      </c>
      <c r="M1652">
        <v>963.4846</v>
      </c>
      <c r="N1652">
        <v>932.18439999999998</v>
      </c>
      <c r="O1652">
        <v>979.77070000000003</v>
      </c>
      <c r="P1652">
        <v>1488.116</v>
      </c>
      <c r="Q1652">
        <v>2023.559</v>
      </c>
      <c r="R1652">
        <v>2333.3130000000001</v>
      </c>
      <c r="S1652">
        <v>2534.4499999999998</v>
      </c>
      <c r="T1652">
        <v>3152.7660000000001</v>
      </c>
      <c r="U1652">
        <v>3551.4659999999999</v>
      </c>
      <c r="V1652">
        <v>3814.7510000000002</v>
      </c>
      <c r="W1652">
        <v>4050.8789999999999</v>
      </c>
      <c r="X1652">
        <v>4269.5950000000003</v>
      </c>
      <c r="Y1652">
        <v>4406.7780000000002</v>
      </c>
      <c r="Z1652">
        <v>4604.9750000000004</v>
      </c>
      <c r="AA1652">
        <v>4640.0029999999997</v>
      </c>
      <c r="AB1652">
        <v>4579.201</v>
      </c>
      <c r="AC1652">
        <v>4281.8360000000002</v>
      </c>
      <c r="AD1652">
        <v>3744.7809999999999</v>
      </c>
      <c r="AE1652">
        <v>2792.8809999999999</v>
      </c>
      <c r="AF1652">
        <v>1406.692</v>
      </c>
      <c r="AG1652">
        <v>992.19240000000002</v>
      </c>
      <c r="AH1652">
        <v>82.20608</v>
      </c>
      <c r="AI1652">
        <v>80.550669999999997</v>
      </c>
      <c r="AJ1652">
        <v>78.940029999999993</v>
      </c>
      <c r="AK1652">
        <v>77.151179999999997</v>
      </c>
      <c r="AL1652">
        <v>76.010130000000004</v>
      </c>
      <c r="AM1652">
        <v>74.86909</v>
      </c>
      <c r="AN1652">
        <v>74.371619999999993</v>
      </c>
      <c r="AO1652">
        <v>76.378380000000007</v>
      </c>
      <c r="AP1652">
        <v>80.669759999999997</v>
      </c>
      <c r="AQ1652">
        <v>84.873310000000004</v>
      </c>
      <c r="AR1652">
        <v>88.904560000000004</v>
      </c>
      <c r="AS1652">
        <v>92.722130000000007</v>
      </c>
      <c r="AT1652">
        <v>96.1875</v>
      </c>
      <c r="AU1652">
        <v>99.119950000000003</v>
      </c>
      <c r="AV1652">
        <v>101.5718</v>
      </c>
      <c r="AW1652">
        <v>103.2788</v>
      </c>
      <c r="AX1652">
        <v>103.99160000000001</v>
      </c>
      <c r="AY1652">
        <v>103.598</v>
      </c>
      <c r="AZ1652">
        <v>101.77200000000001</v>
      </c>
      <c r="BA1652">
        <v>98.453559999999996</v>
      </c>
      <c r="BB1652">
        <v>94.24915</v>
      </c>
      <c r="BC1652">
        <v>90.647800000000004</v>
      </c>
      <c r="BD1652">
        <v>87.78801</v>
      </c>
      <c r="BE1652">
        <v>85.715369999999993</v>
      </c>
      <c r="BF1652">
        <v>-904.03340000000003</v>
      </c>
      <c r="BG1652">
        <v>4989.8509999999997</v>
      </c>
      <c r="BH1652">
        <v>0</v>
      </c>
      <c r="BI1652">
        <v>0</v>
      </c>
      <c r="BJ1652">
        <v>0</v>
      </c>
    </row>
    <row r="1653" spans="1:62" x14ac:dyDescent="0.25">
      <c r="A1653" t="s">
        <v>37</v>
      </c>
      <c r="B1653" t="s">
        <v>25</v>
      </c>
      <c r="C1653" t="s">
        <v>5</v>
      </c>
      <c r="D1653" t="s">
        <v>101</v>
      </c>
      <c r="E1653" t="s">
        <v>100</v>
      </c>
      <c r="F1653" t="s">
        <v>31</v>
      </c>
      <c r="G1653">
        <v>2022</v>
      </c>
      <c r="H1653">
        <v>8</v>
      </c>
      <c r="I1653">
        <v>71.267229999999998</v>
      </c>
      <c r="J1653">
        <v>900.06209999999999</v>
      </c>
      <c r="K1653">
        <v>934.68600000000004</v>
      </c>
      <c r="L1653">
        <v>1002.176</v>
      </c>
      <c r="M1653">
        <v>1014.194</v>
      </c>
      <c r="N1653">
        <v>981.24680000000001</v>
      </c>
      <c r="O1653">
        <v>1031.338</v>
      </c>
      <c r="P1653">
        <v>1566.4380000000001</v>
      </c>
      <c r="Q1653">
        <v>2130.0619999999999</v>
      </c>
      <c r="R1653">
        <v>2456.1190000000001</v>
      </c>
      <c r="S1653">
        <v>2667.8429999999998</v>
      </c>
      <c r="T1653">
        <v>3318.701</v>
      </c>
      <c r="U1653">
        <v>3738.3850000000002</v>
      </c>
      <c r="V1653">
        <v>4015.5279999999998</v>
      </c>
      <c r="W1653">
        <v>4264.0829999999996</v>
      </c>
      <c r="X1653">
        <v>4494.3100000000004</v>
      </c>
      <c r="Y1653">
        <v>4638.7129999999997</v>
      </c>
      <c r="Z1653">
        <v>4847.3419999999996</v>
      </c>
      <c r="AA1653">
        <v>4884.2139999999999</v>
      </c>
      <c r="AB1653">
        <v>4820.2110000000002</v>
      </c>
      <c r="AC1653">
        <v>4507.1959999999999</v>
      </c>
      <c r="AD1653">
        <v>3941.875</v>
      </c>
      <c r="AE1653">
        <v>2939.875</v>
      </c>
      <c r="AF1653">
        <v>1480.729</v>
      </c>
      <c r="AG1653">
        <v>1044.413</v>
      </c>
      <c r="AH1653">
        <v>82.20608</v>
      </c>
      <c r="AI1653">
        <v>80.550669999999997</v>
      </c>
      <c r="AJ1653">
        <v>78.940029999999993</v>
      </c>
      <c r="AK1653">
        <v>77.151179999999997</v>
      </c>
      <c r="AL1653">
        <v>76.010130000000004</v>
      </c>
      <c r="AM1653">
        <v>74.86909</v>
      </c>
      <c r="AN1653">
        <v>74.371619999999993</v>
      </c>
      <c r="AO1653">
        <v>76.378380000000007</v>
      </c>
      <c r="AP1653">
        <v>80.669759999999997</v>
      </c>
      <c r="AQ1653">
        <v>84.873310000000004</v>
      </c>
      <c r="AR1653">
        <v>88.904560000000004</v>
      </c>
      <c r="AS1653">
        <v>92.722130000000007</v>
      </c>
      <c r="AT1653">
        <v>96.1875</v>
      </c>
      <c r="AU1653">
        <v>99.119950000000003</v>
      </c>
      <c r="AV1653">
        <v>101.5718</v>
      </c>
      <c r="AW1653">
        <v>103.2788</v>
      </c>
      <c r="AX1653">
        <v>103.99160000000001</v>
      </c>
      <c r="AY1653">
        <v>103.598</v>
      </c>
      <c r="AZ1653">
        <v>101.77200000000001</v>
      </c>
      <c r="BA1653">
        <v>98.453559999999996</v>
      </c>
      <c r="BB1653">
        <v>94.24915</v>
      </c>
      <c r="BC1653">
        <v>90.647800000000004</v>
      </c>
      <c r="BD1653">
        <v>87.78801</v>
      </c>
      <c r="BE1653">
        <v>85.715369999999993</v>
      </c>
      <c r="BF1653">
        <v>-951.61419999999998</v>
      </c>
      <c r="BG1653">
        <v>5528.9210000000003</v>
      </c>
      <c r="BH1653">
        <v>0</v>
      </c>
      <c r="BI1653">
        <v>0</v>
      </c>
      <c r="BJ1653">
        <v>0</v>
      </c>
    </row>
    <row r="1654" spans="1:62" x14ac:dyDescent="0.25">
      <c r="A1654" t="s">
        <v>37</v>
      </c>
      <c r="B1654" t="s">
        <v>25</v>
      </c>
      <c r="C1654" t="s">
        <v>5</v>
      </c>
      <c r="D1654" t="s">
        <v>101</v>
      </c>
      <c r="E1654" t="s">
        <v>127</v>
      </c>
      <c r="F1654" t="s">
        <v>33</v>
      </c>
      <c r="G1654">
        <v>2019</v>
      </c>
      <c r="H1654">
        <v>5</v>
      </c>
      <c r="I1654">
        <v>37</v>
      </c>
      <c r="J1654">
        <v>582.07809999999995</v>
      </c>
      <c r="K1654">
        <v>583.38890000000004</v>
      </c>
      <c r="L1654">
        <v>617.53049999999996</v>
      </c>
      <c r="M1654">
        <v>636.37980000000005</v>
      </c>
      <c r="N1654">
        <v>642.92499999999995</v>
      </c>
      <c r="O1654">
        <v>689.21839999999997</v>
      </c>
      <c r="P1654">
        <v>857.1078</v>
      </c>
      <c r="Q1654">
        <v>956.47080000000005</v>
      </c>
      <c r="R1654">
        <v>1102.2950000000001</v>
      </c>
      <c r="S1654">
        <v>1185.0550000000001</v>
      </c>
      <c r="T1654">
        <v>1460.2639999999999</v>
      </c>
      <c r="U1654">
        <v>1619.1469999999999</v>
      </c>
      <c r="V1654">
        <v>1716.5150000000001</v>
      </c>
      <c r="W1654">
        <v>1803.1859999999999</v>
      </c>
      <c r="X1654">
        <v>1871.6759999999999</v>
      </c>
      <c r="Y1654">
        <v>1910.5170000000001</v>
      </c>
      <c r="Z1654">
        <v>1947.1089999999999</v>
      </c>
      <c r="AA1654">
        <v>1972.807</v>
      </c>
      <c r="AB1654">
        <v>2004.721</v>
      </c>
      <c r="AC1654">
        <v>1934.068</v>
      </c>
      <c r="AD1654">
        <v>1747.5329999999999</v>
      </c>
      <c r="AE1654">
        <v>1305.242</v>
      </c>
      <c r="AF1654">
        <v>726.61950000000002</v>
      </c>
      <c r="AG1654">
        <v>549.69539999999995</v>
      </c>
      <c r="AH1654">
        <v>72.679050000000004</v>
      </c>
      <c r="AI1654">
        <v>71.13176</v>
      </c>
      <c r="AJ1654">
        <v>69.820949999999996</v>
      </c>
      <c r="AK1654">
        <v>67.699330000000003</v>
      </c>
      <c r="AL1654">
        <v>66.726349999999996</v>
      </c>
      <c r="AM1654">
        <v>65.432429999999997</v>
      </c>
      <c r="AN1654">
        <v>65.540539999999993</v>
      </c>
      <c r="AO1654">
        <v>68.53716</v>
      </c>
      <c r="AP1654">
        <v>72.692570000000003</v>
      </c>
      <c r="AQ1654">
        <v>77.03716</v>
      </c>
      <c r="AR1654">
        <v>81.03716</v>
      </c>
      <c r="AS1654">
        <v>84.496619999999993</v>
      </c>
      <c r="AT1654">
        <v>87.689189999999996</v>
      </c>
      <c r="AU1654">
        <v>90.550669999999997</v>
      </c>
      <c r="AV1654">
        <v>92.584460000000007</v>
      </c>
      <c r="AW1654">
        <v>93.554050000000004</v>
      </c>
      <c r="AX1654">
        <v>94.00676</v>
      </c>
      <c r="AY1654">
        <v>93.523650000000004</v>
      </c>
      <c r="AZ1654">
        <v>91.358109999999996</v>
      </c>
      <c r="BA1654">
        <v>88.074330000000003</v>
      </c>
      <c r="BB1654">
        <v>84.4054</v>
      </c>
      <c r="BC1654">
        <v>80.861490000000003</v>
      </c>
      <c r="BD1654">
        <v>77.63176</v>
      </c>
      <c r="BE1654">
        <v>75.334460000000007</v>
      </c>
      <c r="BF1654">
        <v>-494.0521</v>
      </c>
      <c r="BG1654">
        <v>1490.2670000000001</v>
      </c>
      <c r="BH1654">
        <v>0</v>
      </c>
      <c r="BI1654">
        <v>0</v>
      </c>
      <c r="BJ1654">
        <v>0</v>
      </c>
    </row>
    <row r="1655" spans="1:62" x14ac:dyDescent="0.25">
      <c r="A1655" t="s">
        <v>37</v>
      </c>
      <c r="B1655" t="s">
        <v>25</v>
      </c>
      <c r="C1655" t="s">
        <v>5</v>
      </c>
      <c r="D1655" t="s">
        <v>101</v>
      </c>
      <c r="E1655" t="s">
        <v>127</v>
      </c>
      <c r="F1655" t="s">
        <v>33</v>
      </c>
      <c r="G1655">
        <v>2019</v>
      </c>
      <c r="H1655">
        <v>6</v>
      </c>
      <c r="I1655">
        <v>37</v>
      </c>
      <c r="J1655">
        <v>588.31230000000005</v>
      </c>
      <c r="K1655">
        <v>562.14279999999997</v>
      </c>
      <c r="L1655">
        <v>587.48940000000005</v>
      </c>
      <c r="M1655">
        <v>623.16150000000005</v>
      </c>
      <c r="N1655">
        <v>607.61080000000004</v>
      </c>
      <c r="O1655">
        <v>658.35699999999997</v>
      </c>
      <c r="P1655">
        <v>828.3107</v>
      </c>
      <c r="Q1655">
        <v>1048.8869999999999</v>
      </c>
      <c r="R1655">
        <v>1226.8979999999999</v>
      </c>
      <c r="S1655">
        <v>1317.001</v>
      </c>
      <c r="T1655">
        <v>1626.0540000000001</v>
      </c>
      <c r="U1655">
        <v>1837.0519999999999</v>
      </c>
      <c r="V1655">
        <v>1962.579</v>
      </c>
      <c r="W1655">
        <v>2072.27</v>
      </c>
      <c r="X1655">
        <v>2158.35</v>
      </c>
      <c r="Y1655">
        <v>2176.527</v>
      </c>
      <c r="Z1655">
        <v>2256.0459999999998</v>
      </c>
      <c r="AA1655">
        <v>2298.5419999999999</v>
      </c>
      <c r="AB1655">
        <v>2328.239</v>
      </c>
      <c r="AC1655">
        <v>2186.6320000000001</v>
      </c>
      <c r="AD1655">
        <v>1920.3489999999999</v>
      </c>
      <c r="AE1655">
        <v>1518.7370000000001</v>
      </c>
      <c r="AF1655">
        <v>868.41560000000004</v>
      </c>
      <c r="AG1655">
        <v>619.04999999999995</v>
      </c>
      <c r="AH1655">
        <v>81.739869999999996</v>
      </c>
      <c r="AI1655">
        <v>79.320949999999996</v>
      </c>
      <c r="AJ1655">
        <v>77.182429999999997</v>
      </c>
      <c r="AK1655">
        <v>75.922290000000004</v>
      </c>
      <c r="AL1655">
        <v>74.50676</v>
      </c>
      <c r="AM1655">
        <v>73.195949999999996</v>
      </c>
      <c r="AN1655">
        <v>73.24324</v>
      </c>
      <c r="AO1655">
        <v>76.060810000000004</v>
      </c>
      <c r="AP1655">
        <v>79.983109999999996</v>
      </c>
      <c r="AQ1655">
        <v>83.966220000000007</v>
      </c>
      <c r="AR1655">
        <v>87.861490000000003</v>
      </c>
      <c r="AS1655">
        <v>91.746619999999993</v>
      </c>
      <c r="AT1655">
        <v>95.310810000000004</v>
      </c>
      <c r="AU1655">
        <v>98.077709999999996</v>
      </c>
      <c r="AV1655">
        <v>100.35469999999999</v>
      </c>
      <c r="AW1655">
        <v>101.8142</v>
      </c>
      <c r="AX1655">
        <v>102.0304</v>
      </c>
      <c r="AY1655">
        <v>101.11150000000001</v>
      </c>
      <c r="AZ1655">
        <v>99.138509999999997</v>
      </c>
      <c r="BA1655">
        <v>95.952709999999996</v>
      </c>
      <c r="BB1655">
        <v>91.314189999999996</v>
      </c>
      <c r="BC1655">
        <v>87.422290000000004</v>
      </c>
      <c r="BD1655">
        <v>84.567570000000003</v>
      </c>
      <c r="BE1655">
        <v>81.760130000000004</v>
      </c>
      <c r="BF1655">
        <v>-494.0521</v>
      </c>
      <c r="BG1655">
        <v>1490.2670000000001</v>
      </c>
      <c r="BH1655">
        <v>0</v>
      </c>
      <c r="BI1655">
        <v>0</v>
      </c>
      <c r="BJ1655">
        <v>0</v>
      </c>
    </row>
    <row r="1656" spans="1:62" x14ac:dyDescent="0.25">
      <c r="A1656" t="s">
        <v>37</v>
      </c>
      <c r="B1656" t="s">
        <v>25</v>
      </c>
      <c r="C1656" t="s">
        <v>5</v>
      </c>
      <c r="D1656" t="s">
        <v>101</v>
      </c>
      <c r="E1656" t="s">
        <v>127</v>
      </c>
      <c r="F1656" t="s">
        <v>33</v>
      </c>
      <c r="G1656">
        <v>2019</v>
      </c>
      <c r="H1656">
        <v>7</v>
      </c>
      <c r="I1656">
        <v>37</v>
      </c>
      <c r="J1656">
        <v>508.32769999999999</v>
      </c>
      <c r="K1656">
        <v>532.24980000000005</v>
      </c>
      <c r="L1656">
        <v>569.20540000000005</v>
      </c>
      <c r="M1656">
        <v>581.49649999999997</v>
      </c>
      <c r="N1656">
        <v>576.35720000000003</v>
      </c>
      <c r="O1656">
        <v>612.14009999999996</v>
      </c>
      <c r="P1656">
        <v>888.48350000000005</v>
      </c>
      <c r="Q1656">
        <v>1155.8030000000001</v>
      </c>
      <c r="R1656">
        <v>1306.865</v>
      </c>
      <c r="S1656">
        <v>1413.0160000000001</v>
      </c>
      <c r="T1656">
        <v>1730.4829999999999</v>
      </c>
      <c r="U1656">
        <v>1929.9880000000001</v>
      </c>
      <c r="V1656">
        <v>2086.3049999999998</v>
      </c>
      <c r="W1656">
        <v>2206.2139999999999</v>
      </c>
      <c r="X1656">
        <v>2312.9409999999998</v>
      </c>
      <c r="Y1656">
        <v>2373.3989999999999</v>
      </c>
      <c r="Z1656">
        <v>2422.84</v>
      </c>
      <c r="AA1656">
        <v>2422.6729999999998</v>
      </c>
      <c r="AB1656">
        <v>2419.6579999999999</v>
      </c>
      <c r="AC1656">
        <v>2275.4690000000001</v>
      </c>
      <c r="AD1656">
        <v>1973.115</v>
      </c>
      <c r="AE1656">
        <v>1546.039</v>
      </c>
      <c r="AF1656">
        <v>817.46519999999998</v>
      </c>
      <c r="AG1656">
        <v>585.06399999999996</v>
      </c>
      <c r="AH1656">
        <v>80.621619999999993</v>
      </c>
      <c r="AI1656">
        <v>78.41892</v>
      </c>
      <c r="AJ1656">
        <v>76.33108</v>
      </c>
      <c r="AK1656">
        <v>74.770269999999996</v>
      </c>
      <c r="AL1656">
        <v>73.648650000000004</v>
      </c>
      <c r="AM1656">
        <v>72.611490000000003</v>
      </c>
      <c r="AN1656">
        <v>72.459460000000007</v>
      </c>
      <c r="AO1656">
        <v>75.091220000000007</v>
      </c>
      <c r="AP1656">
        <v>79.540539999999993</v>
      </c>
      <c r="AQ1656">
        <v>83.692570000000003</v>
      </c>
      <c r="AR1656">
        <v>87.871619999999993</v>
      </c>
      <c r="AS1656">
        <v>92.084460000000007</v>
      </c>
      <c r="AT1656">
        <v>95.665539999999993</v>
      </c>
      <c r="AU1656">
        <v>98.601349999999996</v>
      </c>
      <c r="AV1656">
        <v>101.1216</v>
      </c>
      <c r="AW1656">
        <v>102.88849999999999</v>
      </c>
      <c r="AX1656">
        <v>103.92570000000001</v>
      </c>
      <c r="AY1656">
        <v>104.14870000000001</v>
      </c>
      <c r="AZ1656">
        <v>102.73650000000001</v>
      </c>
      <c r="BA1656">
        <v>99.611490000000003</v>
      </c>
      <c r="BB1656">
        <v>94.66892</v>
      </c>
      <c r="BC1656">
        <v>90.435810000000004</v>
      </c>
      <c r="BD1656">
        <v>87.50676</v>
      </c>
      <c r="BE1656">
        <v>84.820949999999996</v>
      </c>
      <c r="BF1656">
        <v>-494.0521</v>
      </c>
      <c r="BG1656">
        <v>1490.2670000000001</v>
      </c>
      <c r="BH1656">
        <v>0</v>
      </c>
      <c r="BI1656">
        <v>0</v>
      </c>
      <c r="BJ1656">
        <v>0</v>
      </c>
    </row>
    <row r="1657" spans="1:62" x14ac:dyDescent="0.25">
      <c r="A1657" t="s">
        <v>37</v>
      </c>
      <c r="B1657" t="s">
        <v>25</v>
      </c>
      <c r="C1657" t="s">
        <v>5</v>
      </c>
      <c r="D1657" t="s">
        <v>101</v>
      </c>
      <c r="E1657" t="s">
        <v>127</v>
      </c>
      <c r="F1657" t="s">
        <v>33</v>
      </c>
      <c r="G1657">
        <v>2019</v>
      </c>
      <c r="H1657">
        <v>8</v>
      </c>
      <c r="I1657">
        <v>37</v>
      </c>
      <c r="J1657">
        <v>493.03210000000001</v>
      </c>
      <c r="K1657">
        <v>521.22320000000002</v>
      </c>
      <c r="L1657">
        <v>543.40909999999997</v>
      </c>
      <c r="M1657">
        <v>572.65300000000002</v>
      </c>
      <c r="N1657">
        <v>554.24429999999995</v>
      </c>
      <c r="O1657">
        <v>577.19219999999996</v>
      </c>
      <c r="P1657">
        <v>825.70759999999996</v>
      </c>
      <c r="Q1657">
        <v>1096.02</v>
      </c>
      <c r="R1657">
        <v>1250.296</v>
      </c>
      <c r="S1657">
        <v>1361.6949999999999</v>
      </c>
      <c r="T1657">
        <v>1665.568</v>
      </c>
      <c r="U1657">
        <v>1867.5309999999999</v>
      </c>
      <c r="V1657">
        <v>2003.107</v>
      </c>
      <c r="W1657">
        <v>2135.21</v>
      </c>
      <c r="X1657">
        <v>2251.6329999999998</v>
      </c>
      <c r="Y1657">
        <v>2321.8690000000001</v>
      </c>
      <c r="Z1657">
        <v>2423.596</v>
      </c>
      <c r="AA1657">
        <v>2444.502</v>
      </c>
      <c r="AB1657">
        <v>2407.11</v>
      </c>
      <c r="AC1657">
        <v>2264.88</v>
      </c>
      <c r="AD1657">
        <v>1985.45</v>
      </c>
      <c r="AE1657">
        <v>1476.8620000000001</v>
      </c>
      <c r="AF1657">
        <v>761.55110000000002</v>
      </c>
      <c r="AG1657">
        <v>549.3972</v>
      </c>
      <c r="AH1657">
        <v>80.354730000000004</v>
      </c>
      <c r="AI1657">
        <v>78.24324</v>
      </c>
      <c r="AJ1657">
        <v>75.702709999999996</v>
      </c>
      <c r="AK1657">
        <v>74.527019999999993</v>
      </c>
      <c r="AL1657">
        <v>73.226349999999996</v>
      </c>
      <c r="AM1657">
        <v>72.209460000000007</v>
      </c>
      <c r="AN1657">
        <v>71.665539999999993</v>
      </c>
      <c r="AO1657">
        <v>73.540539999999993</v>
      </c>
      <c r="AP1657">
        <v>77.75</v>
      </c>
      <c r="AQ1657">
        <v>82.817570000000003</v>
      </c>
      <c r="AR1657">
        <v>86.763509999999997</v>
      </c>
      <c r="AS1657">
        <v>90.304050000000004</v>
      </c>
      <c r="AT1657">
        <v>93.804050000000004</v>
      </c>
      <c r="AU1657">
        <v>97.104730000000004</v>
      </c>
      <c r="AV1657">
        <v>99.766890000000004</v>
      </c>
      <c r="AW1657">
        <v>101.5878</v>
      </c>
      <c r="AX1657">
        <v>101.94589999999999</v>
      </c>
      <c r="AY1657">
        <v>101.08110000000001</v>
      </c>
      <c r="AZ1657">
        <v>98.763509999999997</v>
      </c>
      <c r="BA1657">
        <v>94.527019999999993</v>
      </c>
      <c r="BB1657">
        <v>90.050669999999997</v>
      </c>
      <c r="BC1657">
        <v>86.935810000000004</v>
      </c>
      <c r="BD1657">
        <v>85.023650000000004</v>
      </c>
      <c r="BE1657">
        <v>82.875</v>
      </c>
      <c r="BF1657">
        <v>-494.0521</v>
      </c>
      <c r="BG1657">
        <v>1490.2670000000001</v>
      </c>
      <c r="BH1657">
        <v>0</v>
      </c>
      <c r="BI1657">
        <v>0</v>
      </c>
      <c r="BJ1657">
        <v>0</v>
      </c>
    </row>
    <row r="1658" spans="1:62" x14ac:dyDescent="0.25">
      <c r="A1658" t="s">
        <v>37</v>
      </c>
      <c r="B1658" t="s">
        <v>25</v>
      </c>
      <c r="C1658" t="s">
        <v>5</v>
      </c>
      <c r="D1658" t="s">
        <v>101</v>
      </c>
      <c r="E1658" t="s">
        <v>127</v>
      </c>
      <c r="F1658" t="s">
        <v>33</v>
      </c>
      <c r="G1658">
        <v>2019</v>
      </c>
      <c r="H1658">
        <v>9</v>
      </c>
      <c r="I1658">
        <v>37</v>
      </c>
      <c r="J1658">
        <v>562.73310000000004</v>
      </c>
      <c r="K1658">
        <v>576.15319999999997</v>
      </c>
      <c r="L1658">
        <v>609.8655</v>
      </c>
      <c r="M1658">
        <v>630.12459999999999</v>
      </c>
      <c r="N1658">
        <v>638.14649999999995</v>
      </c>
      <c r="O1658">
        <v>658.59</v>
      </c>
      <c r="P1658">
        <v>882.50559999999996</v>
      </c>
      <c r="Q1658">
        <v>1051.9269999999999</v>
      </c>
      <c r="R1658">
        <v>1141.8150000000001</v>
      </c>
      <c r="S1658">
        <v>1274.6310000000001</v>
      </c>
      <c r="T1658">
        <v>1547.6949999999999</v>
      </c>
      <c r="U1658">
        <v>1735.8989999999999</v>
      </c>
      <c r="V1658">
        <v>1878.991</v>
      </c>
      <c r="W1658">
        <v>2008.5360000000001</v>
      </c>
      <c r="X1658">
        <v>2120.6030000000001</v>
      </c>
      <c r="Y1658">
        <v>2218.1489999999999</v>
      </c>
      <c r="Z1658">
        <v>2311.8049999999998</v>
      </c>
      <c r="AA1658">
        <v>2304.9250000000002</v>
      </c>
      <c r="AB1658">
        <v>2241.6840000000002</v>
      </c>
      <c r="AC1658">
        <v>2162.3980000000001</v>
      </c>
      <c r="AD1658">
        <v>1910.7840000000001</v>
      </c>
      <c r="AE1658">
        <v>1425.4169999999999</v>
      </c>
      <c r="AF1658">
        <v>748.23059999999998</v>
      </c>
      <c r="AG1658">
        <v>559.08320000000003</v>
      </c>
      <c r="AH1658">
        <v>77.476349999999996</v>
      </c>
      <c r="AI1658">
        <v>74.86824</v>
      </c>
      <c r="AJ1658">
        <v>73.222980000000007</v>
      </c>
      <c r="AK1658">
        <v>71.516890000000004</v>
      </c>
      <c r="AL1658">
        <v>70.479730000000004</v>
      </c>
      <c r="AM1658">
        <v>69.449330000000003</v>
      </c>
      <c r="AN1658">
        <v>68.398650000000004</v>
      </c>
      <c r="AO1658">
        <v>69.722980000000007</v>
      </c>
      <c r="AP1658">
        <v>74.486490000000003</v>
      </c>
      <c r="AQ1658">
        <v>79.560810000000004</v>
      </c>
      <c r="AR1658">
        <v>84.601349999999996</v>
      </c>
      <c r="AS1658">
        <v>89.20608</v>
      </c>
      <c r="AT1658">
        <v>92.986490000000003</v>
      </c>
      <c r="AU1658">
        <v>96.20608</v>
      </c>
      <c r="AV1658">
        <v>98.959460000000007</v>
      </c>
      <c r="AW1658">
        <v>100.44929999999999</v>
      </c>
      <c r="AX1658">
        <v>100.54049999999999</v>
      </c>
      <c r="AY1658">
        <v>99.361490000000003</v>
      </c>
      <c r="AZ1658">
        <v>96.013509999999997</v>
      </c>
      <c r="BA1658">
        <v>91.489869999999996</v>
      </c>
      <c r="BB1658">
        <v>87.270269999999996</v>
      </c>
      <c r="BC1658">
        <v>84.452709999999996</v>
      </c>
      <c r="BD1658">
        <v>81.888509999999997</v>
      </c>
      <c r="BE1658">
        <v>79.449330000000003</v>
      </c>
      <c r="BF1658">
        <v>-494.0521</v>
      </c>
      <c r="BG1658">
        <v>1490.2670000000001</v>
      </c>
      <c r="BH1658">
        <v>0</v>
      </c>
      <c r="BI1658">
        <v>0</v>
      </c>
      <c r="BJ1658">
        <v>0</v>
      </c>
    </row>
    <row r="1659" spans="1:62" x14ac:dyDescent="0.25">
      <c r="A1659" t="s">
        <v>37</v>
      </c>
      <c r="B1659" t="s">
        <v>25</v>
      </c>
      <c r="C1659" t="s">
        <v>5</v>
      </c>
      <c r="D1659" t="s">
        <v>101</v>
      </c>
      <c r="E1659" t="s">
        <v>127</v>
      </c>
      <c r="F1659" t="s">
        <v>33</v>
      </c>
      <c r="G1659">
        <v>2019</v>
      </c>
      <c r="H1659">
        <v>10</v>
      </c>
      <c r="I1659">
        <v>37</v>
      </c>
      <c r="J1659">
        <v>703.14559999999994</v>
      </c>
      <c r="K1659">
        <v>729.0634</v>
      </c>
      <c r="L1659">
        <v>755.97659999999996</v>
      </c>
      <c r="M1659">
        <v>764.48559999999998</v>
      </c>
      <c r="N1659">
        <v>759.68820000000005</v>
      </c>
      <c r="O1659">
        <v>772.51670000000001</v>
      </c>
      <c r="P1659">
        <v>802.399</v>
      </c>
      <c r="Q1659">
        <v>919.91700000000003</v>
      </c>
      <c r="R1659">
        <v>974.60760000000005</v>
      </c>
      <c r="S1659">
        <v>1027.4000000000001</v>
      </c>
      <c r="T1659">
        <v>1265.671</v>
      </c>
      <c r="U1659">
        <v>1384.145</v>
      </c>
      <c r="V1659">
        <v>1492.085</v>
      </c>
      <c r="W1659">
        <v>1556.6310000000001</v>
      </c>
      <c r="X1659">
        <v>1623.201</v>
      </c>
      <c r="Y1659">
        <v>1661.519</v>
      </c>
      <c r="Z1659">
        <v>1684.5530000000001</v>
      </c>
      <c r="AA1659">
        <v>1680.9469999999999</v>
      </c>
      <c r="AB1659">
        <v>1705.779</v>
      </c>
      <c r="AC1659">
        <v>1707.395</v>
      </c>
      <c r="AD1659">
        <v>1532.365</v>
      </c>
      <c r="AE1659">
        <v>1092.58</v>
      </c>
      <c r="AF1659">
        <v>672.98260000000005</v>
      </c>
      <c r="AG1659">
        <v>574.94619999999998</v>
      </c>
      <c r="AH1659">
        <v>67.70608</v>
      </c>
      <c r="AI1659">
        <v>65.773650000000004</v>
      </c>
      <c r="AJ1659">
        <v>64.807429999999997</v>
      </c>
      <c r="AK1659">
        <v>63.557429999999997</v>
      </c>
      <c r="AL1659">
        <v>62.557429999999997</v>
      </c>
      <c r="AM1659">
        <v>61.83784</v>
      </c>
      <c r="AN1659">
        <v>60.902030000000003</v>
      </c>
      <c r="AO1659">
        <v>61.520269999999996</v>
      </c>
      <c r="AP1659">
        <v>65.010130000000004</v>
      </c>
      <c r="AQ1659">
        <v>69.96284</v>
      </c>
      <c r="AR1659">
        <v>74.182429999999997</v>
      </c>
      <c r="AS1659">
        <v>77.972980000000007</v>
      </c>
      <c r="AT1659">
        <v>81.533779999999993</v>
      </c>
      <c r="AU1659">
        <v>84.277019999999993</v>
      </c>
      <c r="AV1659">
        <v>86.158779999999993</v>
      </c>
      <c r="AW1659">
        <v>87.354730000000004</v>
      </c>
      <c r="AX1659">
        <v>86.91216</v>
      </c>
      <c r="AY1659">
        <v>85.158779999999993</v>
      </c>
      <c r="AZ1659">
        <v>81.570949999999996</v>
      </c>
      <c r="BA1659">
        <v>77.385130000000004</v>
      </c>
      <c r="BB1659">
        <v>74.2196</v>
      </c>
      <c r="BC1659">
        <v>71.729730000000004</v>
      </c>
      <c r="BD1659">
        <v>69.996619999999993</v>
      </c>
      <c r="BE1659">
        <v>68.320949999999996</v>
      </c>
      <c r="BF1659">
        <v>-494.0521</v>
      </c>
      <c r="BG1659">
        <v>1490.2670000000001</v>
      </c>
      <c r="BH1659">
        <v>0</v>
      </c>
      <c r="BI1659">
        <v>0</v>
      </c>
      <c r="BJ1659">
        <v>0</v>
      </c>
    </row>
    <row r="1660" spans="1:62" x14ac:dyDescent="0.25">
      <c r="A1660" t="s">
        <v>37</v>
      </c>
      <c r="B1660" t="s">
        <v>25</v>
      </c>
      <c r="C1660" t="s">
        <v>5</v>
      </c>
      <c r="D1660" t="s">
        <v>101</v>
      </c>
      <c r="E1660" t="s">
        <v>127</v>
      </c>
      <c r="F1660" t="s">
        <v>33</v>
      </c>
      <c r="G1660">
        <v>2020</v>
      </c>
      <c r="H1660">
        <v>5</v>
      </c>
      <c r="I1660">
        <v>33.851939999999999</v>
      </c>
      <c r="J1660">
        <v>532.55319999999995</v>
      </c>
      <c r="K1660">
        <v>533.75250000000005</v>
      </c>
      <c r="L1660">
        <v>564.98919999999998</v>
      </c>
      <c r="M1660">
        <v>582.23490000000004</v>
      </c>
      <c r="N1660">
        <v>588.22310000000004</v>
      </c>
      <c r="O1660">
        <v>630.57780000000002</v>
      </c>
      <c r="P1660">
        <v>784.18269999999995</v>
      </c>
      <c r="Q1660">
        <v>875.09159999999997</v>
      </c>
      <c r="R1660">
        <v>1008.508</v>
      </c>
      <c r="S1660">
        <v>1084.2270000000001</v>
      </c>
      <c r="T1660">
        <v>1336.02</v>
      </c>
      <c r="U1660">
        <v>1481.386</v>
      </c>
      <c r="V1660">
        <v>1570.4690000000001</v>
      </c>
      <c r="W1660">
        <v>1649.7660000000001</v>
      </c>
      <c r="X1660">
        <v>1712.4290000000001</v>
      </c>
      <c r="Y1660">
        <v>1747.9649999999999</v>
      </c>
      <c r="Z1660">
        <v>1781.444</v>
      </c>
      <c r="AA1660">
        <v>1804.9549999999999</v>
      </c>
      <c r="AB1660">
        <v>1834.154</v>
      </c>
      <c r="AC1660">
        <v>1769.5119999999999</v>
      </c>
      <c r="AD1660">
        <v>1598.848</v>
      </c>
      <c r="AE1660">
        <v>1194.1880000000001</v>
      </c>
      <c r="AF1660">
        <v>664.79669999999999</v>
      </c>
      <c r="AG1660">
        <v>502.92579999999998</v>
      </c>
      <c r="AH1660">
        <v>72.679050000000004</v>
      </c>
      <c r="AI1660">
        <v>71.13176</v>
      </c>
      <c r="AJ1660">
        <v>69.820949999999996</v>
      </c>
      <c r="AK1660">
        <v>67.699330000000003</v>
      </c>
      <c r="AL1660">
        <v>66.726349999999996</v>
      </c>
      <c r="AM1660">
        <v>65.432429999999997</v>
      </c>
      <c r="AN1660">
        <v>65.540539999999993</v>
      </c>
      <c r="AO1660">
        <v>68.53716</v>
      </c>
      <c r="AP1660">
        <v>72.692570000000003</v>
      </c>
      <c r="AQ1660">
        <v>77.03716</v>
      </c>
      <c r="AR1660">
        <v>81.03716</v>
      </c>
      <c r="AS1660">
        <v>84.496619999999993</v>
      </c>
      <c r="AT1660">
        <v>87.689189999999996</v>
      </c>
      <c r="AU1660">
        <v>90.550669999999997</v>
      </c>
      <c r="AV1660">
        <v>92.584460000000007</v>
      </c>
      <c r="AW1660">
        <v>93.554050000000004</v>
      </c>
      <c r="AX1660">
        <v>94.00676</v>
      </c>
      <c r="AY1660">
        <v>93.523650000000004</v>
      </c>
      <c r="AZ1660">
        <v>91.358109999999996</v>
      </c>
      <c r="BA1660">
        <v>88.074330000000003</v>
      </c>
      <c r="BB1660">
        <v>84.4054</v>
      </c>
      <c r="BC1660">
        <v>80.861490000000003</v>
      </c>
      <c r="BD1660">
        <v>77.63176</v>
      </c>
      <c r="BE1660">
        <v>75.334460000000007</v>
      </c>
      <c r="BF1660">
        <v>-452.01670000000001</v>
      </c>
      <c r="BG1660">
        <v>1247.463</v>
      </c>
      <c r="BH1660">
        <v>0</v>
      </c>
      <c r="BI1660">
        <v>0</v>
      </c>
      <c r="BJ1660">
        <v>0</v>
      </c>
    </row>
    <row r="1661" spans="1:62" x14ac:dyDescent="0.25">
      <c r="A1661" t="s">
        <v>37</v>
      </c>
      <c r="B1661" t="s">
        <v>25</v>
      </c>
      <c r="C1661" t="s">
        <v>5</v>
      </c>
      <c r="D1661" t="s">
        <v>101</v>
      </c>
      <c r="E1661" t="s">
        <v>127</v>
      </c>
      <c r="F1661" t="s">
        <v>33</v>
      </c>
      <c r="G1661">
        <v>2020</v>
      </c>
      <c r="H1661">
        <v>6</v>
      </c>
      <c r="I1661">
        <v>44.542020000000001</v>
      </c>
      <c r="J1661">
        <v>708.23299999999995</v>
      </c>
      <c r="K1661">
        <v>676.72910000000002</v>
      </c>
      <c r="L1661">
        <v>707.2423</v>
      </c>
      <c r="M1661">
        <v>750.18579999999997</v>
      </c>
      <c r="N1661">
        <v>731.46529999999996</v>
      </c>
      <c r="O1661">
        <v>792.55550000000005</v>
      </c>
      <c r="P1661">
        <v>997.15219999999999</v>
      </c>
      <c r="Q1661">
        <v>1262.69</v>
      </c>
      <c r="R1661">
        <v>1476.9870000000001</v>
      </c>
      <c r="S1661">
        <v>1585.4559999999999</v>
      </c>
      <c r="T1661">
        <v>1957.5060000000001</v>
      </c>
      <c r="U1661">
        <v>2211.5140000000001</v>
      </c>
      <c r="V1661">
        <v>2362.6280000000002</v>
      </c>
      <c r="W1661">
        <v>2494.6779999999999</v>
      </c>
      <c r="X1661">
        <v>2598.3049999999998</v>
      </c>
      <c r="Y1661">
        <v>2620.1869999999999</v>
      </c>
      <c r="Z1661">
        <v>2715.915</v>
      </c>
      <c r="AA1661">
        <v>2767.0729999999999</v>
      </c>
      <c r="AB1661">
        <v>2802.8229999999999</v>
      </c>
      <c r="AC1661">
        <v>2632.3510000000001</v>
      </c>
      <c r="AD1661">
        <v>2311.79</v>
      </c>
      <c r="AE1661">
        <v>1828.3150000000001</v>
      </c>
      <c r="AF1661">
        <v>1045.432</v>
      </c>
      <c r="AG1661">
        <v>745.23630000000003</v>
      </c>
      <c r="AH1661">
        <v>81.739869999999996</v>
      </c>
      <c r="AI1661">
        <v>79.320949999999996</v>
      </c>
      <c r="AJ1661">
        <v>77.182429999999997</v>
      </c>
      <c r="AK1661">
        <v>75.922290000000004</v>
      </c>
      <c r="AL1661">
        <v>74.50676</v>
      </c>
      <c r="AM1661">
        <v>73.195949999999996</v>
      </c>
      <c r="AN1661">
        <v>73.24324</v>
      </c>
      <c r="AO1661">
        <v>76.060810000000004</v>
      </c>
      <c r="AP1661">
        <v>79.983109999999996</v>
      </c>
      <c r="AQ1661">
        <v>83.966220000000007</v>
      </c>
      <c r="AR1661">
        <v>87.861490000000003</v>
      </c>
      <c r="AS1661">
        <v>91.746619999999993</v>
      </c>
      <c r="AT1661">
        <v>95.310810000000004</v>
      </c>
      <c r="AU1661">
        <v>98.077709999999996</v>
      </c>
      <c r="AV1661">
        <v>100.35469999999999</v>
      </c>
      <c r="AW1661">
        <v>101.8142</v>
      </c>
      <c r="AX1661">
        <v>102.0304</v>
      </c>
      <c r="AY1661">
        <v>101.11150000000001</v>
      </c>
      <c r="AZ1661">
        <v>99.138509999999997</v>
      </c>
      <c r="BA1661">
        <v>95.952709999999996</v>
      </c>
      <c r="BB1661">
        <v>91.314189999999996</v>
      </c>
      <c r="BC1661">
        <v>87.422290000000004</v>
      </c>
      <c r="BD1661">
        <v>84.567570000000003</v>
      </c>
      <c r="BE1661">
        <v>81.760130000000004</v>
      </c>
      <c r="BF1661">
        <v>-594.75890000000004</v>
      </c>
      <c r="BG1661">
        <v>2159.7350000000001</v>
      </c>
      <c r="BH1661">
        <v>0</v>
      </c>
      <c r="BI1661">
        <v>0</v>
      </c>
      <c r="BJ1661">
        <v>0</v>
      </c>
    </row>
    <row r="1662" spans="1:62" x14ac:dyDescent="0.25">
      <c r="A1662" t="s">
        <v>37</v>
      </c>
      <c r="B1662" t="s">
        <v>25</v>
      </c>
      <c r="C1662" t="s">
        <v>5</v>
      </c>
      <c r="D1662" t="s">
        <v>101</v>
      </c>
      <c r="E1662" t="s">
        <v>127</v>
      </c>
      <c r="F1662" t="s">
        <v>33</v>
      </c>
      <c r="G1662">
        <v>2020</v>
      </c>
      <c r="H1662">
        <v>7</v>
      </c>
      <c r="I1662">
        <v>60.577150000000003</v>
      </c>
      <c r="J1662">
        <v>832.24440000000004</v>
      </c>
      <c r="K1662">
        <v>871.41010000000006</v>
      </c>
      <c r="L1662">
        <v>931.91459999999995</v>
      </c>
      <c r="M1662">
        <v>952.03769999999997</v>
      </c>
      <c r="N1662">
        <v>943.62369999999999</v>
      </c>
      <c r="O1662">
        <v>1002.208</v>
      </c>
      <c r="P1662">
        <v>1454.643</v>
      </c>
      <c r="Q1662">
        <v>1892.3030000000001</v>
      </c>
      <c r="R1662">
        <v>2139.6260000000002</v>
      </c>
      <c r="S1662">
        <v>2313.4189999999999</v>
      </c>
      <c r="T1662">
        <v>2833.1819999999998</v>
      </c>
      <c r="U1662">
        <v>3159.8150000000001</v>
      </c>
      <c r="V1662">
        <v>3415.741</v>
      </c>
      <c r="W1662">
        <v>3612.0590000000002</v>
      </c>
      <c r="X1662">
        <v>3786.7939999999999</v>
      </c>
      <c r="Y1662">
        <v>3885.7759999999998</v>
      </c>
      <c r="Z1662">
        <v>3966.723</v>
      </c>
      <c r="AA1662">
        <v>3966.4490000000001</v>
      </c>
      <c r="AB1662">
        <v>3961.5129999999999</v>
      </c>
      <c r="AC1662">
        <v>3725.444</v>
      </c>
      <c r="AD1662">
        <v>3230.4229999999998</v>
      </c>
      <c r="AE1662">
        <v>2531.2060000000001</v>
      </c>
      <c r="AF1662">
        <v>1338.3710000000001</v>
      </c>
      <c r="AG1662">
        <v>957.87850000000003</v>
      </c>
      <c r="AH1662">
        <v>80.621619999999993</v>
      </c>
      <c r="AI1662">
        <v>78.41892</v>
      </c>
      <c r="AJ1662">
        <v>76.33108</v>
      </c>
      <c r="AK1662">
        <v>74.770269999999996</v>
      </c>
      <c r="AL1662">
        <v>73.648650000000004</v>
      </c>
      <c r="AM1662">
        <v>72.611490000000003</v>
      </c>
      <c r="AN1662">
        <v>72.459460000000007</v>
      </c>
      <c r="AO1662">
        <v>75.091220000000007</v>
      </c>
      <c r="AP1662">
        <v>79.540539999999993</v>
      </c>
      <c r="AQ1662">
        <v>83.692570000000003</v>
      </c>
      <c r="AR1662">
        <v>87.871619999999993</v>
      </c>
      <c r="AS1662">
        <v>92.084460000000007</v>
      </c>
      <c r="AT1662">
        <v>95.665539999999993</v>
      </c>
      <c r="AU1662">
        <v>98.601349999999996</v>
      </c>
      <c r="AV1662">
        <v>101.1216</v>
      </c>
      <c r="AW1662">
        <v>102.88849999999999</v>
      </c>
      <c r="AX1662">
        <v>103.92570000000001</v>
      </c>
      <c r="AY1662">
        <v>104.14870000000001</v>
      </c>
      <c r="AZ1662">
        <v>102.73650000000001</v>
      </c>
      <c r="BA1662">
        <v>99.611490000000003</v>
      </c>
      <c r="BB1662">
        <v>94.66892</v>
      </c>
      <c r="BC1662">
        <v>90.435810000000004</v>
      </c>
      <c r="BD1662">
        <v>87.50676</v>
      </c>
      <c r="BE1662">
        <v>84.820949999999996</v>
      </c>
      <c r="BF1662">
        <v>-808.87199999999996</v>
      </c>
      <c r="BG1662">
        <v>3994.645</v>
      </c>
      <c r="BH1662">
        <v>0</v>
      </c>
      <c r="BI1662">
        <v>0</v>
      </c>
      <c r="BJ1662">
        <v>0</v>
      </c>
    </row>
    <row r="1663" spans="1:62" x14ac:dyDescent="0.25">
      <c r="A1663" t="s">
        <v>37</v>
      </c>
      <c r="B1663" t="s">
        <v>25</v>
      </c>
      <c r="C1663" t="s">
        <v>5</v>
      </c>
      <c r="D1663" t="s">
        <v>101</v>
      </c>
      <c r="E1663" t="s">
        <v>127</v>
      </c>
      <c r="F1663" t="s">
        <v>33</v>
      </c>
      <c r="G1663">
        <v>2020</v>
      </c>
      <c r="H1663">
        <v>8</v>
      </c>
      <c r="I1663">
        <v>64.140510000000006</v>
      </c>
      <c r="J1663">
        <v>854.68460000000005</v>
      </c>
      <c r="K1663">
        <v>903.55470000000003</v>
      </c>
      <c r="L1663">
        <v>942.0145</v>
      </c>
      <c r="M1663">
        <v>992.70960000000002</v>
      </c>
      <c r="N1663">
        <v>960.79769999999996</v>
      </c>
      <c r="O1663">
        <v>1000.578</v>
      </c>
      <c r="P1663">
        <v>1431.3869999999999</v>
      </c>
      <c r="Q1663">
        <v>1899.981</v>
      </c>
      <c r="R1663">
        <v>2167.422</v>
      </c>
      <c r="S1663">
        <v>2360.5360000000001</v>
      </c>
      <c r="T1663">
        <v>2887.3090000000002</v>
      </c>
      <c r="U1663">
        <v>3237.4160000000002</v>
      </c>
      <c r="V1663">
        <v>3472.44</v>
      </c>
      <c r="W1663">
        <v>3701.4459999999999</v>
      </c>
      <c r="X1663">
        <v>3903.2669999999998</v>
      </c>
      <c r="Y1663">
        <v>4025.0230000000001</v>
      </c>
      <c r="Z1663">
        <v>4201.37</v>
      </c>
      <c r="AA1663">
        <v>4237.6120000000001</v>
      </c>
      <c r="AB1663">
        <v>4172.7910000000002</v>
      </c>
      <c r="AC1663">
        <v>3926.2310000000002</v>
      </c>
      <c r="AD1663">
        <v>3441.8310000000001</v>
      </c>
      <c r="AE1663">
        <v>2560.181</v>
      </c>
      <c r="AF1663">
        <v>1320.17</v>
      </c>
      <c r="AG1663">
        <v>952.39499999999998</v>
      </c>
      <c r="AH1663">
        <v>80.354730000000004</v>
      </c>
      <c r="AI1663">
        <v>78.24324</v>
      </c>
      <c r="AJ1663">
        <v>75.702709999999996</v>
      </c>
      <c r="AK1663">
        <v>74.527019999999993</v>
      </c>
      <c r="AL1663">
        <v>73.226349999999996</v>
      </c>
      <c r="AM1663">
        <v>72.209460000000007</v>
      </c>
      <c r="AN1663">
        <v>71.665539999999993</v>
      </c>
      <c r="AO1663">
        <v>73.540539999999993</v>
      </c>
      <c r="AP1663">
        <v>77.75</v>
      </c>
      <c r="AQ1663">
        <v>82.817570000000003</v>
      </c>
      <c r="AR1663">
        <v>86.763509999999997</v>
      </c>
      <c r="AS1663">
        <v>90.304050000000004</v>
      </c>
      <c r="AT1663">
        <v>93.804050000000004</v>
      </c>
      <c r="AU1663">
        <v>97.104730000000004</v>
      </c>
      <c r="AV1663">
        <v>99.766890000000004</v>
      </c>
      <c r="AW1663">
        <v>101.5878</v>
      </c>
      <c r="AX1663">
        <v>101.94589999999999</v>
      </c>
      <c r="AY1663">
        <v>101.08110000000001</v>
      </c>
      <c r="AZ1663">
        <v>98.763509999999997</v>
      </c>
      <c r="BA1663">
        <v>94.527019999999993</v>
      </c>
      <c r="BB1663">
        <v>90.050669999999997</v>
      </c>
      <c r="BC1663">
        <v>86.935810000000004</v>
      </c>
      <c r="BD1663">
        <v>85.023650000000004</v>
      </c>
      <c r="BE1663">
        <v>82.875</v>
      </c>
      <c r="BF1663">
        <v>-856.45280000000002</v>
      </c>
      <c r="BG1663">
        <v>4478.4260000000004</v>
      </c>
      <c r="BH1663">
        <v>0</v>
      </c>
      <c r="BI1663">
        <v>0</v>
      </c>
      <c r="BJ1663">
        <v>0</v>
      </c>
    </row>
    <row r="1664" spans="1:62" x14ac:dyDescent="0.25">
      <c r="A1664" t="s">
        <v>37</v>
      </c>
      <c r="B1664" t="s">
        <v>25</v>
      </c>
      <c r="C1664" t="s">
        <v>5</v>
      </c>
      <c r="D1664" t="s">
        <v>101</v>
      </c>
      <c r="E1664" t="s">
        <v>127</v>
      </c>
      <c r="F1664" t="s">
        <v>33</v>
      </c>
      <c r="G1664">
        <v>2020</v>
      </c>
      <c r="H1664">
        <v>9</v>
      </c>
      <c r="I1664">
        <v>55.232109999999999</v>
      </c>
      <c r="J1664">
        <v>840.02520000000004</v>
      </c>
      <c r="K1664">
        <v>860.05820000000006</v>
      </c>
      <c r="L1664">
        <v>910.3827</v>
      </c>
      <c r="M1664">
        <v>940.62459999999999</v>
      </c>
      <c r="N1664">
        <v>952.59939999999995</v>
      </c>
      <c r="O1664">
        <v>983.11659999999995</v>
      </c>
      <c r="P1664">
        <v>1317.3689999999999</v>
      </c>
      <c r="Q1664">
        <v>1570.2729999999999</v>
      </c>
      <c r="R1664">
        <v>1704.4559999999999</v>
      </c>
      <c r="S1664">
        <v>1902.7180000000001</v>
      </c>
      <c r="T1664">
        <v>2310.337</v>
      </c>
      <c r="U1664">
        <v>2591.2809999999999</v>
      </c>
      <c r="V1664">
        <v>2804.8820000000001</v>
      </c>
      <c r="W1664">
        <v>2998.261</v>
      </c>
      <c r="X1664">
        <v>3165.5509999999999</v>
      </c>
      <c r="Y1664">
        <v>3311.163</v>
      </c>
      <c r="Z1664">
        <v>3450.9690000000001</v>
      </c>
      <c r="AA1664">
        <v>3440.6990000000001</v>
      </c>
      <c r="AB1664">
        <v>3346.2959999999998</v>
      </c>
      <c r="AC1664">
        <v>3227.94</v>
      </c>
      <c r="AD1664">
        <v>2852.3409999999999</v>
      </c>
      <c r="AE1664">
        <v>2127.8049999999998</v>
      </c>
      <c r="AF1664">
        <v>1116.9280000000001</v>
      </c>
      <c r="AG1664">
        <v>834.57680000000005</v>
      </c>
      <c r="AH1664">
        <v>77.476349999999996</v>
      </c>
      <c r="AI1664">
        <v>74.86824</v>
      </c>
      <c r="AJ1664">
        <v>73.222980000000007</v>
      </c>
      <c r="AK1664">
        <v>71.516890000000004</v>
      </c>
      <c r="AL1664">
        <v>70.479730000000004</v>
      </c>
      <c r="AM1664">
        <v>69.449330000000003</v>
      </c>
      <c r="AN1664">
        <v>68.398650000000004</v>
      </c>
      <c r="AO1664">
        <v>69.722980000000007</v>
      </c>
      <c r="AP1664">
        <v>74.486490000000003</v>
      </c>
      <c r="AQ1664">
        <v>79.560810000000004</v>
      </c>
      <c r="AR1664">
        <v>84.601349999999996</v>
      </c>
      <c r="AS1664">
        <v>89.20608</v>
      </c>
      <c r="AT1664">
        <v>92.986490000000003</v>
      </c>
      <c r="AU1664">
        <v>96.20608</v>
      </c>
      <c r="AV1664">
        <v>98.959460000000007</v>
      </c>
      <c r="AW1664">
        <v>100.44929999999999</v>
      </c>
      <c r="AX1664">
        <v>100.54049999999999</v>
      </c>
      <c r="AY1664">
        <v>99.361490000000003</v>
      </c>
      <c r="AZ1664">
        <v>96.013509999999997</v>
      </c>
      <c r="BA1664">
        <v>91.489869999999996</v>
      </c>
      <c r="BB1664">
        <v>87.270269999999996</v>
      </c>
      <c r="BC1664">
        <v>84.452709999999996</v>
      </c>
      <c r="BD1664">
        <v>81.888509999999997</v>
      </c>
      <c r="BE1664">
        <v>79.449330000000003</v>
      </c>
      <c r="BF1664">
        <v>-737.50099999999998</v>
      </c>
      <c r="BG1664">
        <v>3320.808</v>
      </c>
      <c r="BH1664">
        <v>0</v>
      </c>
      <c r="BI1664">
        <v>0</v>
      </c>
      <c r="BJ1664">
        <v>0</v>
      </c>
    </row>
    <row r="1665" spans="1:62" x14ac:dyDescent="0.25">
      <c r="A1665" t="s">
        <v>37</v>
      </c>
      <c r="B1665" t="s">
        <v>25</v>
      </c>
      <c r="C1665" t="s">
        <v>5</v>
      </c>
      <c r="D1665" t="s">
        <v>101</v>
      </c>
      <c r="E1665" t="s">
        <v>127</v>
      </c>
      <c r="F1665" t="s">
        <v>33</v>
      </c>
      <c r="G1665">
        <v>2020</v>
      </c>
      <c r="H1665">
        <v>10</v>
      </c>
      <c r="I1665">
        <v>49.887059999999998</v>
      </c>
      <c r="J1665">
        <v>948.05060000000003</v>
      </c>
      <c r="K1665">
        <v>982.99540000000002</v>
      </c>
      <c r="L1665">
        <v>1019.282</v>
      </c>
      <c r="M1665">
        <v>1030.7550000000001</v>
      </c>
      <c r="N1665">
        <v>1024.287</v>
      </c>
      <c r="O1665">
        <v>1041.5830000000001</v>
      </c>
      <c r="P1665">
        <v>1081.874</v>
      </c>
      <c r="Q1665">
        <v>1240.3230000000001</v>
      </c>
      <c r="R1665">
        <v>1314.0619999999999</v>
      </c>
      <c r="S1665">
        <v>1385.242</v>
      </c>
      <c r="T1665">
        <v>1706.5029999999999</v>
      </c>
      <c r="U1665">
        <v>1866.241</v>
      </c>
      <c r="V1665">
        <v>2011.7760000000001</v>
      </c>
      <c r="W1665">
        <v>2098.8040000000001</v>
      </c>
      <c r="X1665">
        <v>2188.56</v>
      </c>
      <c r="Y1665">
        <v>2240.2249999999999</v>
      </c>
      <c r="Z1665">
        <v>2271.2809999999999</v>
      </c>
      <c r="AA1665">
        <v>2266.4189999999999</v>
      </c>
      <c r="AB1665">
        <v>2299.9</v>
      </c>
      <c r="AC1665">
        <v>2302.078</v>
      </c>
      <c r="AD1665">
        <v>2066.087</v>
      </c>
      <c r="AE1665">
        <v>1473.125</v>
      </c>
      <c r="AF1665">
        <v>907.38170000000002</v>
      </c>
      <c r="AG1665">
        <v>775.19929999999999</v>
      </c>
      <c r="AH1665">
        <v>67.70608</v>
      </c>
      <c r="AI1665">
        <v>65.773650000000004</v>
      </c>
      <c r="AJ1665">
        <v>64.807429999999997</v>
      </c>
      <c r="AK1665">
        <v>63.557429999999997</v>
      </c>
      <c r="AL1665">
        <v>62.557429999999997</v>
      </c>
      <c r="AM1665">
        <v>61.83784</v>
      </c>
      <c r="AN1665">
        <v>60.902030000000003</v>
      </c>
      <c r="AO1665">
        <v>61.520269999999996</v>
      </c>
      <c r="AP1665">
        <v>65.010130000000004</v>
      </c>
      <c r="AQ1665">
        <v>69.96284</v>
      </c>
      <c r="AR1665">
        <v>74.182429999999997</v>
      </c>
      <c r="AS1665">
        <v>77.972980000000007</v>
      </c>
      <c r="AT1665">
        <v>81.533779999999993</v>
      </c>
      <c r="AU1665">
        <v>84.277019999999993</v>
      </c>
      <c r="AV1665">
        <v>86.158779999999993</v>
      </c>
      <c r="AW1665">
        <v>87.354730000000004</v>
      </c>
      <c r="AX1665">
        <v>86.91216</v>
      </c>
      <c r="AY1665">
        <v>85.158779999999993</v>
      </c>
      <c r="AZ1665">
        <v>81.570949999999996</v>
      </c>
      <c r="BA1665">
        <v>77.385130000000004</v>
      </c>
      <c r="BB1665">
        <v>74.2196</v>
      </c>
      <c r="BC1665">
        <v>71.729730000000004</v>
      </c>
      <c r="BD1665">
        <v>69.996619999999993</v>
      </c>
      <c r="BE1665">
        <v>68.320949999999996</v>
      </c>
      <c r="BF1665">
        <v>-666.12990000000002</v>
      </c>
      <c r="BG1665">
        <v>2709.1709999999998</v>
      </c>
      <c r="BH1665">
        <v>0</v>
      </c>
      <c r="BI1665">
        <v>0</v>
      </c>
      <c r="BJ1665">
        <v>0</v>
      </c>
    </row>
    <row r="1666" spans="1:62" x14ac:dyDescent="0.25">
      <c r="A1666" t="s">
        <v>37</v>
      </c>
      <c r="B1666" t="s">
        <v>25</v>
      </c>
      <c r="C1666" t="s">
        <v>5</v>
      </c>
      <c r="D1666" t="s">
        <v>101</v>
      </c>
      <c r="E1666" t="s">
        <v>127</v>
      </c>
      <c r="F1666" t="s">
        <v>33</v>
      </c>
      <c r="G1666">
        <v>2021</v>
      </c>
      <c r="H1666">
        <v>5</v>
      </c>
      <c r="I1666">
        <v>35.633620000000001</v>
      </c>
      <c r="J1666">
        <v>560.58230000000003</v>
      </c>
      <c r="K1666">
        <v>561.84469999999999</v>
      </c>
      <c r="L1666">
        <v>594.72550000000001</v>
      </c>
      <c r="M1666">
        <v>612.87879999999996</v>
      </c>
      <c r="N1666">
        <v>619.18230000000005</v>
      </c>
      <c r="O1666">
        <v>663.76610000000005</v>
      </c>
      <c r="P1666">
        <v>825.45550000000003</v>
      </c>
      <c r="Q1666">
        <v>921.149</v>
      </c>
      <c r="R1666">
        <v>1061.588</v>
      </c>
      <c r="S1666">
        <v>1141.2919999999999</v>
      </c>
      <c r="T1666">
        <v>1406.337</v>
      </c>
      <c r="U1666">
        <v>1559.3530000000001</v>
      </c>
      <c r="V1666">
        <v>1653.125</v>
      </c>
      <c r="W1666">
        <v>1736.596</v>
      </c>
      <c r="X1666">
        <v>1802.557</v>
      </c>
      <c r="Y1666">
        <v>1839.963</v>
      </c>
      <c r="Z1666">
        <v>1875.204</v>
      </c>
      <c r="AA1666">
        <v>1899.953</v>
      </c>
      <c r="AB1666">
        <v>1930.6880000000001</v>
      </c>
      <c r="AC1666">
        <v>1862.644</v>
      </c>
      <c r="AD1666">
        <v>1682.998</v>
      </c>
      <c r="AE1666">
        <v>1257.04</v>
      </c>
      <c r="AF1666">
        <v>699.78589999999997</v>
      </c>
      <c r="AG1666">
        <v>529.39559999999994</v>
      </c>
      <c r="AH1666">
        <v>72.679050000000004</v>
      </c>
      <c r="AI1666">
        <v>71.13176</v>
      </c>
      <c r="AJ1666">
        <v>69.820949999999996</v>
      </c>
      <c r="AK1666">
        <v>67.699330000000003</v>
      </c>
      <c r="AL1666">
        <v>66.726349999999996</v>
      </c>
      <c r="AM1666">
        <v>65.432429999999997</v>
      </c>
      <c r="AN1666">
        <v>65.540539999999993</v>
      </c>
      <c r="AO1666">
        <v>68.53716</v>
      </c>
      <c r="AP1666">
        <v>72.692570000000003</v>
      </c>
      <c r="AQ1666">
        <v>77.03716</v>
      </c>
      <c r="AR1666">
        <v>81.03716</v>
      </c>
      <c r="AS1666">
        <v>84.496619999999993</v>
      </c>
      <c r="AT1666">
        <v>87.689189999999996</v>
      </c>
      <c r="AU1666">
        <v>90.550669999999997</v>
      </c>
      <c r="AV1666">
        <v>92.584460000000007</v>
      </c>
      <c r="AW1666">
        <v>93.554050000000004</v>
      </c>
      <c r="AX1666">
        <v>94.00676</v>
      </c>
      <c r="AY1666">
        <v>93.523650000000004</v>
      </c>
      <c r="AZ1666">
        <v>91.358109999999996</v>
      </c>
      <c r="BA1666">
        <v>88.074330000000003</v>
      </c>
      <c r="BB1666">
        <v>84.4054</v>
      </c>
      <c r="BC1666">
        <v>80.861490000000003</v>
      </c>
      <c r="BD1666">
        <v>77.63176</v>
      </c>
      <c r="BE1666">
        <v>75.334460000000007</v>
      </c>
      <c r="BF1666">
        <v>-475.80709999999999</v>
      </c>
      <c r="BG1666">
        <v>1382.23</v>
      </c>
      <c r="BH1666">
        <v>0</v>
      </c>
      <c r="BI1666">
        <v>0</v>
      </c>
      <c r="BJ1666">
        <v>0</v>
      </c>
    </row>
    <row r="1667" spans="1:62" x14ac:dyDescent="0.25">
      <c r="A1667" t="s">
        <v>37</v>
      </c>
      <c r="B1667" t="s">
        <v>25</v>
      </c>
      <c r="C1667" t="s">
        <v>5</v>
      </c>
      <c r="D1667" t="s">
        <v>101</v>
      </c>
      <c r="E1667" t="s">
        <v>127</v>
      </c>
      <c r="F1667" t="s">
        <v>33</v>
      </c>
      <c r="G1667">
        <v>2021</v>
      </c>
      <c r="H1667">
        <v>6</v>
      </c>
      <c r="I1667">
        <v>46.323700000000002</v>
      </c>
      <c r="J1667">
        <v>736.56230000000005</v>
      </c>
      <c r="K1667">
        <v>703.79830000000004</v>
      </c>
      <c r="L1667">
        <v>735.53200000000004</v>
      </c>
      <c r="M1667">
        <v>780.19320000000005</v>
      </c>
      <c r="N1667">
        <v>760.72389999999996</v>
      </c>
      <c r="O1667">
        <v>824.2577</v>
      </c>
      <c r="P1667">
        <v>1037.038</v>
      </c>
      <c r="Q1667">
        <v>1313.1980000000001</v>
      </c>
      <c r="R1667">
        <v>1536.067</v>
      </c>
      <c r="S1667">
        <v>1648.875</v>
      </c>
      <c r="T1667">
        <v>2035.807</v>
      </c>
      <c r="U1667">
        <v>2299.9749999999999</v>
      </c>
      <c r="V1667">
        <v>2457.1329999999998</v>
      </c>
      <c r="W1667">
        <v>2594.4659999999999</v>
      </c>
      <c r="X1667">
        <v>2702.2370000000001</v>
      </c>
      <c r="Y1667">
        <v>2724.9940000000001</v>
      </c>
      <c r="Z1667">
        <v>2824.5520000000001</v>
      </c>
      <c r="AA1667">
        <v>2877.7570000000001</v>
      </c>
      <c r="AB1667">
        <v>2914.9369999999999</v>
      </c>
      <c r="AC1667">
        <v>2737.645</v>
      </c>
      <c r="AD1667">
        <v>2404.2620000000002</v>
      </c>
      <c r="AE1667">
        <v>1901.4469999999999</v>
      </c>
      <c r="AF1667">
        <v>1087.25</v>
      </c>
      <c r="AG1667">
        <v>775.04570000000001</v>
      </c>
      <c r="AH1667">
        <v>81.739869999999996</v>
      </c>
      <c r="AI1667">
        <v>79.320949999999996</v>
      </c>
      <c r="AJ1667">
        <v>77.182429999999997</v>
      </c>
      <c r="AK1667">
        <v>75.922290000000004</v>
      </c>
      <c r="AL1667">
        <v>74.50676</v>
      </c>
      <c r="AM1667">
        <v>73.195949999999996</v>
      </c>
      <c r="AN1667">
        <v>73.24324</v>
      </c>
      <c r="AO1667">
        <v>76.060810000000004</v>
      </c>
      <c r="AP1667">
        <v>79.983109999999996</v>
      </c>
      <c r="AQ1667">
        <v>83.966220000000007</v>
      </c>
      <c r="AR1667">
        <v>87.861490000000003</v>
      </c>
      <c r="AS1667">
        <v>91.746619999999993</v>
      </c>
      <c r="AT1667">
        <v>95.310810000000004</v>
      </c>
      <c r="AU1667">
        <v>98.077709999999996</v>
      </c>
      <c r="AV1667">
        <v>100.35469999999999</v>
      </c>
      <c r="AW1667">
        <v>101.8142</v>
      </c>
      <c r="AX1667">
        <v>102.0304</v>
      </c>
      <c r="AY1667">
        <v>101.11150000000001</v>
      </c>
      <c r="AZ1667">
        <v>99.138509999999997</v>
      </c>
      <c r="BA1667">
        <v>95.952709999999996</v>
      </c>
      <c r="BB1667">
        <v>91.314189999999996</v>
      </c>
      <c r="BC1667">
        <v>87.422290000000004</v>
      </c>
      <c r="BD1667">
        <v>84.567570000000003</v>
      </c>
      <c r="BE1667">
        <v>81.760130000000004</v>
      </c>
      <c r="BF1667">
        <v>-618.54930000000002</v>
      </c>
      <c r="BG1667">
        <v>2335.9690000000001</v>
      </c>
      <c r="BH1667">
        <v>0</v>
      </c>
      <c r="BI1667">
        <v>0</v>
      </c>
      <c r="BJ1667">
        <v>0</v>
      </c>
    </row>
    <row r="1668" spans="1:62" x14ac:dyDescent="0.25">
      <c r="A1668" t="s">
        <v>37</v>
      </c>
      <c r="B1668" t="s">
        <v>25</v>
      </c>
      <c r="C1668" t="s">
        <v>5</v>
      </c>
      <c r="D1668" t="s">
        <v>101</v>
      </c>
      <c r="E1668" t="s">
        <v>127</v>
      </c>
      <c r="F1668" t="s">
        <v>33</v>
      </c>
      <c r="G1668">
        <v>2021</v>
      </c>
      <c r="H1668">
        <v>7</v>
      </c>
      <c r="I1668">
        <v>64.140510000000006</v>
      </c>
      <c r="J1668">
        <v>881.2</v>
      </c>
      <c r="K1668">
        <v>922.66949999999997</v>
      </c>
      <c r="L1668">
        <v>986.73320000000001</v>
      </c>
      <c r="M1668">
        <v>1008.04</v>
      </c>
      <c r="N1668">
        <v>999.13099999999997</v>
      </c>
      <c r="O1668">
        <v>1061.162</v>
      </c>
      <c r="P1668">
        <v>1540.21</v>
      </c>
      <c r="Q1668">
        <v>2003.615</v>
      </c>
      <c r="R1668">
        <v>2265.4859999999999</v>
      </c>
      <c r="S1668">
        <v>2449.502</v>
      </c>
      <c r="T1668">
        <v>2999.84</v>
      </c>
      <c r="U1668">
        <v>3345.6869999999999</v>
      </c>
      <c r="V1668">
        <v>3616.6669999999999</v>
      </c>
      <c r="W1668">
        <v>3824.5320000000002</v>
      </c>
      <c r="X1668">
        <v>4009.5459999999998</v>
      </c>
      <c r="Y1668">
        <v>4114.3519999999999</v>
      </c>
      <c r="Z1668">
        <v>4200.0600000000004</v>
      </c>
      <c r="AA1668">
        <v>4199.7690000000002</v>
      </c>
      <c r="AB1668">
        <v>4194.5429999999997</v>
      </c>
      <c r="AC1668">
        <v>3944.5880000000002</v>
      </c>
      <c r="AD1668">
        <v>3420.4479999999999</v>
      </c>
      <c r="AE1668">
        <v>2680.1</v>
      </c>
      <c r="AF1668">
        <v>1417.098</v>
      </c>
      <c r="AG1668">
        <v>1014.224</v>
      </c>
      <c r="AH1668">
        <v>80.621619999999993</v>
      </c>
      <c r="AI1668">
        <v>78.41892</v>
      </c>
      <c r="AJ1668">
        <v>76.33108</v>
      </c>
      <c r="AK1668">
        <v>74.770269999999996</v>
      </c>
      <c r="AL1668">
        <v>73.648650000000004</v>
      </c>
      <c r="AM1668">
        <v>72.611490000000003</v>
      </c>
      <c r="AN1668">
        <v>72.459460000000007</v>
      </c>
      <c r="AO1668">
        <v>75.091220000000007</v>
      </c>
      <c r="AP1668">
        <v>79.540539999999993</v>
      </c>
      <c r="AQ1668">
        <v>83.692570000000003</v>
      </c>
      <c r="AR1668">
        <v>87.871619999999993</v>
      </c>
      <c r="AS1668">
        <v>92.084460000000007</v>
      </c>
      <c r="AT1668">
        <v>95.665539999999993</v>
      </c>
      <c r="AU1668">
        <v>98.601349999999996</v>
      </c>
      <c r="AV1668">
        <v>101.1216</v>
      </c>
      <c r="AW1668">
        <v>102.88849999999999</v>
      </c>
      <c r="AX1668">
        <v>103.92570000000001</v>
      </c>
      <c r="AY1668">
        <v>104.14870000000001</v>
      </c>
      <c r="AZ1668">
        <v>102.73650000000001</v>
      </c>
      <c r="BA1668">
        <v>99.611490000000003</v>
      </c>
      <c r="BB1668">
        <v>94.66892</v>
      </c>
      <c r="BC1668">
        <v>90.435810000000004</v>
      </c>
      <c r="BD1668">
        <v>87.50676</v>
      </c>
      <c r="BE1668">
        <v>84.820949999999996</v>
      </c>
      <c r="BF1668">
        <v>-856.45280000000002</v>
      </c>
      <c r="BG1668">
        <v>4478.4260000000004</v>
      </c>
      <c r="BH1668">
        <v>0</v>
      </c>
      <c r="BI1668">
        <v>0</v>
      </c>
      <c r="BJ1668">
        <v>0</v>
      </c>
    </row>
    <row r="1669" spans="1:62" x14ac:dyDescent="0.25">
      <c r="A1669" t="s">
        <v>37</v>
      </c>
      <c r="B1669" t="s">
        <v>25</v>
      </c>
      <c r="C1669" t="s">
        <v>5</v>
      </c>
      <c r="D1669" t="s">
        <v>101</v>
      </c>
      <c r="E1669" t="s">
        <v>127</v>
      </c>
      <c r="F1669" t="s">
        <v>33</v>
      </c>
      <c r="G1669">
        <v>2021</v>
      </c>
      <c r="H1669">
        <v>8</v>
      </c>
      <c r="I1669">
        <v>67.703869999999995</v>
      </c>
      <c r="J1669">
        <v>902.1671</v>
      </c>
      <c r="K1669">
        <v>953.75220000000002</v>
      </c>
      <c r="L1669">
        <v>994.34860000000003</v>
      </c>
      <c r="M1669">
        <v>1047.8599999999999</v>
      </c>
      <c r="N1669">
        <v>1014.175</v>
      </c>
      <c r="O1669">
        <v>1056.1659999999999</v>
      </c>
      <c r="P1669">
        <v>1510.9079999999999</v>
      </c>
      <c r="Q1669">
        <v>2005.5360000000001</v>
      </c>
      <c r="R1669">
        <v>2287.835</v>
      </c>
      <c r="S1669">
        <v>2491.6770000000001</v>
      </c>
      <c r="T1669">
        <v>3047.7150000000001</v>
      </c>
      <c r="U1669">
        <v>3417.2730000000001</v>
      </c>
      <c r="V1669">
        <v>3665.3539999999998</v>
      </c>
      <c r="W1669">
        <v>3907.0819999999999</v>
      </c>
      <c r="X1669">
        <v>4120.1149999999998</v>
      </c>
      <c r="Y1669">
        <v>4248.6350000000002</v>
      </c>
      <c r="Z1669">
        <v>4434.7790000000005</v>
      </c>
      <c r="AA1669">
        <v>4473.0349999999999</v>
      </c>
      <c r="AB1669">
        <v>4404.6130000000003</v>
      </c>
      <c r="AC1669">
        <v>4144.3549999999996</v>
      </c>
      <c r="AD1669">
        <v>3633.0439999999999</v>
      </c>
      <c r="AE1669">
        <v>2702.4140000000002</v>
      </c>
      <c r="AF1669">
        <v>1393.5119999999999</v>
      </c>
      <c r="AG1669">
        <v>1005.306</v>
      </c>
      <c r="AH1669">
        <v>80.354730000000004</v>
      </c>
      <c r="AI1669">
        <v>78.24324</v>
      </c>
      <c r="AJ1669">
        <v>75.702709999999996</v>
      </c>
      <c r="AK1669">
        <v>74.527019999999993</v>
      </c>
      <c r="AL1669">
        <v>73.226349999999996</v>
      </c>
      <c r="AM1669">
        <v>72.209460000000007</v>
      </c>
      <c r="AN1669">
        <v>71.665539999999993</v>
      </c>
      <c r="AO1669">
        <v>73.540539999999993</v>
      </c>
      <c r="AP1669">
        <v>77.75</v>
      </c>
      <c r="AQ1669">
        <v>82.817570000000003</v>
      </c>
      <c r="AR1669">
        <v>86.763509999999997</v>
      </c>
      <c r="AS1669">
        <v>90.304050000000004</v>
      </c>
      <c r="AT1669">
        <v>93.804050000000004</v>
      </c>
      <c r="AU1669">
        <v>97.104730000000004</v>
      </c>
      <c r="AV1669">
        <v>99.766890000000004</v>
      </c>
      <c r="AW1669">
        <v>101.5878</v>
      </c>
      <c r="AX1669">
        <v>101.94589999999999</v>
      </c>
      <c r="AY1669">
        <v>101.08110000000001</v>
      </c>
      <c r="AZ1669">
        <v>98.763509999999997</v>
      </c>
      <c r="BA1669">
        <v>94.527019999999993</v>
      </c>
      <c r="BB1669">
        <v>90.050669999999997</v>
      </c>
      <c r="BC1669">
        <v>86.935810000000004</v>
      </c>
      <c r="BD1669">
        <v>85.023650000000004</v>
      </c>
      <c r="BE1669">
        <v>82.875</v>
      </c>
      <c r="BF1669">
        <v>-904.03340000000003</v>
      </c>
      <c r="BG1669">
        <v>4989.8509999999997</v>
      </c>
      <c r="BH1669">
        <v>0</v>
      </c>
      <c r="BI1669">
        <v>0</v>
      </c>
      <c r="BJ1669">
        <v>0</v>
      </c>
    </row>
    <row r="1670" spans="1:62" x14ac:dyDescent="0.25">
      <c r="A1670" t="s">
        <v>37</v>
      </c>
      <c r="B1670" t="s">
        <v>25</v>
      </c>
      <c r="C1670" t="s">
        <v>5</v>
      </c>
      <c r="D1670" t="s">
        <v>101</v>
      </c>
      <c r="E1670" t="s">
        <v>127</v>
      </c>
      <c r="F1670" t="s">
        <v>33</v>
      </c>
      <c r="G1670">
        <v>2021</v>
      </c>
      <c r="H1670">
        <v>9</v>
      </c>
      <c r="I1670">
        <v>58.795470000000002</v>
      </c>
      <c r="J1670">
        <v>894.22040000000004</v>
      </c>
      <c r="K1670">
        <v>915.54579999999999</v>
      </c>
      <c r="L1670">
        <v>969.11710000000005</v>
      </c>
      <c r="M1670">
        <v>1001.31</v>
      </c>
      <c r="N1670">
        <v>1014.057</v>
      </c>
      <c r="O1670">
        <v>1046.5429999999999</v>
      </c>
      <c r="P1670">
        <v>1402.36</v>
      </c>
      <c r="Q1670">
        <v>1671.5809999999999</v>
      </c>
      <c r="R1670">
        <v>1814.421</v>
      </c>
      <c r="S1670">
        <v>2025.4739999999999</v>
      </c>
      <c r="T1670">
        <v>2459.3910000000001</v>
      </c>
      <c r="U1670">
        <v>2758.46</v>
      </c>
      <c r="V1670">
        <v>2985.8420000000001</v>
      </c>
      <c r="W1670">
        <v>3191.6970000000001</v>
      </c>
      <c r="X1670">
        <v>3369.78</v>
      </c>
      <c r="Y1670">
        <v>3524.7860000000001</v>
      </c>
      <c r="Z1670">
        <v>3673.6120000000001</v>
      </c>
      <c r="AA1670">
        <v>3662.68</v>
      </c>
      <c r="AB1670">
        <v>3562.1860000000001</v>
      </c>
      <c r="AC1670">
        <v>3436.194</v>
      </c>
      <c r="AD1670">
        <v>3036.3629999999998</v>
      </c>
      <c r="AE1670">
        <v>2265.0830000000001</v>
      </c>
      <c r="AF1670">
        <v>1188.9880000000001</v>
      </c>
      <c r="AG1670">
        <v>888.42049999999995</v>
      </c>
      <c r="AH1670">
        <v>77.476349999999996</v>
      </c>
      <c r="AI1670">
        <v>74.86824</v>
      </c>
      <c r="AJ1670">
        <v>73.222980000000007</v>
      </c>
      <c r="AK1670">
        <v>71.516890000000004</v>
      </c>
      <c r="AL1670">
        <v>70.479730000000004</v>
      </c>
      <c r="AM1670">
        <v>69.449330000000003</v>
      </c>
      <c r="AN1670">
        <v>68.398650000000004</v>
      </c>
      <c r="AO1670">
        <v>69.722980000000007</v>
      </c>
      <c r="AP1670">
        <v>74.486490000000003</v>
      </c>
      <c r="AQ1670">
        <v>79.560810000000004</v>
      </c>
      <c r="AR1670">
        <v>84.601349999999996</v>
      </c>
      <c r="AS1670">
        <v>89.20608</v>
      </c>
      <c r="AT1670">
        <v>92.986490000000003</v>
      </c>
      <c r="AU1670">
        <v>96.20608</v>
      </c>
      <c r="AV1670">
        <v>98.959460000000007</v>
      </c>
      <c r="AW1670">
        <v>100.44929999999999</v>
      </c>
      <c r="AX1670">
        <v>100.54049999999999</v>
      </c>
      <c r="AY1670">
        <v>99.361490000000003</v>
      </c>
      <c r="AZ1670">
        <v>96.013509999999997</v>
      </c>
      <c r="BA1670">
        <v>91.489869999999996</v>
      </c>
      <c r="BB1670">
        <v>87.270269999999996</v>
      </c>
      <c r="BC1670">
        <v>84.452709999999996</v>
      </c>
      <c r="BD1670">
        <v>81.888509999999997</v>
      </c>
      <c r="BE1670">
        <v>79.449330000000003</v>
      </c>
      <c r="BF1670">
        <v>-785.08169999999996</v>
      </c>
      <c r="BG1670">
        <v>3763.1210000000001</v>
      </c>
      <c r="BH1670">
        <v>0</v>
      </c>
      <c r="BI1670">
        <v>0</v>
      </c>
      <c r="BJ1670">
        <v>0</v>
      </c>
    </row>
    <row r="1671" spans="1:62" x14ac:dyDescent="0.25">
      <c r="A1671" t="s">
        <v>37</v>
      </c>
      <c r="B1671" t="s">
        <v>25</v>
      </c>
      <c r="C1671" t="s">
        <v>5</v>
      </c>
      <c r="D1671" t="s">
        <v>101</v>
      </c>
      <c r="E1671" t="s">
        <v>127</v>
      </c>
      <c r="F1671" t="s">
        <v>33</v>
      </c>
      <c r="G1671">
        <v>2021</v>
      </c>
      <c r="H1671">
        <v>10</v>
      </c>
      <c r="I1671">
        <v>53.450420000000001</v>
      </c>
      <c r="J1671">
        <v>1015.768</v>
      </c>
      <c r="K1671">
        <v>1053.2090000000001</v>
      </c>
      <c r="L1671">
        <v>1092.088</v>
      </c>
      <c r="M1671">
        <v>1104.3810000000001</v>
      </c>
      <c r="N1671">
        <v>1097.45</v>
      </c>
      <c r="O1671">
        <v>1115.982</v>
      </c>
      <c r="P1671">
        <v>1159.1500000000001</v>
      </c>
      <c r="Q1671">
        <v>1328.9179999999999</v>
      </c>
      <c r="R1671">
        <v>1407.924</v>
      </c>
      <c r="S1671">
        <v>1484.1880000000001</v>
      </c>
      <c r="T1671">
        <v>1828.396</v>
      </c>
      <c r="U1671">
        <v>1999.5440000000001</v>
      </c>
      <c r="V1671">
        <v>2155.4749999999999</v>
      </c>
      <c r="W1671">
        <v>2248.7190000000001</v>
      </c>
      <c r="X1671">
        <v>2344.886</v>
      </c>
      <c r="Y1671">
        <v>2400.241</v>
      </c>
      <c r="Z1671">
        <v>2433.5149999999999</v>
      </c>
      <c r="AA1671">
        <v>2428.306</v>
      </c>
      <c r="AB1671">
        <v>2464.1790000000001</v>
      </c>
      <c r="AC1671">
        <v>2466.5120000000002</v>
      </c>
      <c r="AD1671">
        <v>2213.665</v>
      </c>
      <c r="AE1671">
        <v>1578.348</v>
      </c>
      <c r="AF1671">
        <v>972.19479999999999</v>
      </c>
      <c r="AG1671">
        <v>830.57069999999999</v>
      </c>
      <c r="AH1671">
        <v>67.70608</v>
      </c>
      <c r="AI1671">
        <v>65.773650000000004</v>
      </c>
      <c r="AJ1671">
        <v>64.807429999999997</v>
      </c>
      <c r="AK1671">
        <v>63.557429999999997</v>
      </c>
      <c r="AL1671">
        <v>62.557429999999997</v>
      </c>
      <c r="AM1671">
        <v>61.83784</v>
      </c>
      <c r="AN1671">
        <v>60.902030000000003</v>
      </c>
      <c r="AO1671">
        <v>61.520269999999996</v>
      </c>
      <c r="AP1671">
        <v>65.010130000000004</v>
      </c>
      <c r="AQ1671">
        <v>69.96284</v>
      </c>
      <c r="AR1671">
        <v>74.182429999999997</v>
      </c>
      <c r="AS1671">
        <v>77.972980000000007</v>
      </c>
      <c r="AT1671">
        <v>81.533779999999993</v>
      </c>
      <c r="AU1671">
        <v>84.277019999999993</v>
      </c>
      <c r="AV1671">
        <v>86.158779999999993</v>
      </c>
      <c r="AW1671">
        <v>87.354730000000004</v>
      </c>
      <c r="AX1671">
        <v>86.91216</v>
      </c>
      <c r="AY1671">
        <v>85.158779999999993</v>
      </c>
      <c r="AZ1671">
        <v>81.570949999999996</v>
      </c>
      <c r="BA1671">
        <v>77.385130000000004</v>
      </c>
      <c r="BB1671">
        <v>74.2196</v>
      </c>
      <c r="BC1671">
        <v>71.729730000000004</v>
      </c>
      <c r="BD1671">
        <v>69.996619999999993</v>
      </c>
      <c r="BE1671">
        <v>68.320949999999996</v>
      </c>
      <c r="BF1671">
        <v>-713.7106</v>
      </c>
      <c r="BG1671">
        <v>3110.018</v>
      </c>
      <c r="BH1671">
        <v>0</v>
      </c>
      <c r="BI1671">
        <v>0</v>
      </c>
      <c r="BJ1671">
        <v>0</v>
      </c>
    </row>
    <row r="1672" spans="1:62" x14ac:dyDescent="0.25">
      <c r="A1672" t="s">
        <v>37</v>
      </c>
      <c r="B1672" t="s">
        <v>25</v>
      </c>
      <c r="C1672" t="s">
        <v>5</v>
      </c>
      <c r="D1672" t="s">
        <v>101</v>
      </c>
      <c r="E1672" t="s">
        <v>127</v>
      </c>
      <c r="F1672" t="s">
        <v>33</v>
      </c>
      <c r="G1672">
        <v>2022</v>
      </c>
      <c r="H1672">
        <v>5</v>
      </c>
      <c r="I1672">
        <v>37.415300000000002</v>
      </c>
      <c r="J1672">
        <v>588.61149999999998</v>
      </c>
      <c r="K1672">
        <v>589.93700000000001</v>
      </c>
      <c r="L1672">
        <v>624.46180000000004</v>
      </c>
      <c r="M1672">
        <v>643.52279999999996</v>
      </c>
      <c r="N1672">
        <v>650.14139999999998</v>
      </c>
      <c r="O1672">
        <v>696.95439999999996</v>
      </c>
      <c r="P1672">
        <v>866.72829999999999</v>
      </c>
      <c r="Q1672">
        <v>967.20650000000001</v>
      </c>
      <c r="R1672">
        <v>1114.6669999999999</v>
      </c>
      <c r="S1672">
        <v>1198.357</v>
      </c>
      <c r="T1672">
        <v>1476.654</v>
      </c>
      <c r="U1672">
        <v>1637.3209999999999</v>
      </c>
      <c r="V1672">
        <v>1735.7809999999999</v>
      </c>
      <c r="W1672">
        <v>1823.425</v>
      </c>
      <c r="X1672">
        <v>1892.6849999999999</v>
      </c>
      <c r="Y1672">
        <v>1931.961</v>
      </c>
      <c r="Z1672">
        <v>1968.9639999999999</v>
      </c>
      <c r="AA1672">
        <v>1994.95</v>
      </c>
      <c r="AB1672">
        <v>2027.223</v>
      </c>
      <c r="AC1672">
        <v>1955.7760000000001</v>
      </c>
      <c r="AD1672">
        <v>1767.1479999999999</v>
      </c>
      <c r="AE1672">
        <v>1319.8920000000001</v>
      </c>
      <c r="AF1672">
        <v>734.77530000000002</v>
      </c>
      <c r="AG1672">
        <v>555.86540000000002</v>
      </c>
      <c r="AH1672">
        <v>72.679050000000004</v>
      </c>
      <c r="AI1672">
        <v>71.13176</v>
      </c>
      <c r="AJ1672">
        <v>69.820949999999996</v>
      </c>
      <c r="AK1672">
        <v>67.699330000000003</v>
      </c>
      <c r="AL1672">
        <v>66.726349999999996</v>
      </c>
      <c r="AM1672">
        <v>65.432429999999997</v>
      </c>
      <c r="AN1672">
        <v>65.540539999999993</v>
      </c>
      <c r="AO1672">
        <v>68.53716</v>
      </c>
      <c r="AP1672">
        <v>72.692570000000003</v>
      </c>
      <c r="AQ1672">
        <v>77.03716</v>
      </c>
      <c r="AR1672">
        <v>81.03716</v>
      </c>
      <c r="AS1672">
        <v>84.496619999999993</v>
      </c>
      <c r="AT1672">
        <v>87.689189999999996</v>
      </c>
      <c r="AU1672">
        <v>90.550669999999997</v>
      </c>
      <c r="AV1672">
        <v>92.584460000000007</v>
      </c>
      <c r="AW1672">
        <v>93.554050000000004</v>
      </c>
      <c r="AX1672">
        <v>94.00676</v>
      </c>
      <c r="AY1672">
        <v>93.523650000000004</v>
      </c>
      <c r="AZ1672">
        <v>91.358109999999996</v>
      </c>
      <c r="BA1672">
        <v>88.074330000000003</v>
      </c>
      <c r="BB1672">
        <v>84.4054</v>
      </c>
      <c r="BC1672">
        <v>80.861490000000003</v>
      </c>
      <c r="BD1672">
        <v>77.63176</v>
      </c>
      <c r="BE1672">
        <v>75.334460000000007</v>
      </c>
      <c r="BF1672">
        <v>-499.59739999999999</v>
      </c>
      <c r="BG1672">
        <v>1523.9090000000001</v>
      </c>
      <c r="BH1672">
        <v>0</v>
      </c>
      <c r="BI1672">
        <v>0</v>
      </c>
      <c r="BJ1672">
        <v>0</v>
      </c>
    </row>
    <row r="1673" spans="1:62" x14ac:dyDescent="0.25">
      <c r="A1673" t="s">
        <v>37</v>
      </c>
      <c r="B1673" t="s">
        <v>25</v>
      </c>
      <c r="C1673" t="s">
        <v>5</v>
      </c>
      <c r="D1673" t="s">
        <v>101</v>
      </c>
      <c r="E1673" t="s">
        <v>127</v>
      </c>
      <c r="F1673" t="s">
        <v>33</v>
      </c>
      <c r="G1673">
        <v>2022</v>
      </c>
      <c r="H1673">
        <v>6</v>
      </c>
      <c r="I1673">
        <v>49.887059999999998</v>
      </c>
      <c r="J1673">
        <v>793.22090000000003</v>
      </c>
      <c r="K1673">
        <v>757.93650000000002</v>
      </c>
      <c r="L1673">
        <v>792.11130000000003</v>
      </c>
      <c r="M1673">
        <v>840.20799999999997</v>
      </c>
      <c r="N1673">
        <v>819.24109999999996</v>
      </c>
      <c r="O1673">
        <v>887.66200000000003</v>
      </c>
      <c r="P1673">
        <v>1116.81</v>
      </c>
      <c r="Q1673">
        <v>1414.213</v>
      </c>
      <c r="R1673">
        <v>1654.2260000000001</v>
      </c>
      <c r="S1673">
        <v>1775.711</v>
      </c>
      <c r="T1673">
        <v>2192.4070000000002</v>
      </c>
      <c r="U1673">
        <v>2476.8960000000002</v>
      </c>
      <c r="V1673">
        <v>2646.143</v>
      </c>
      <c r="W1673">
        <v>2794.04</v>
      </c>
      <c r="X1673">
        <v>2910.1019999999999</v>
      </c>
      <c r="Y1673">
        <v>2934.6089999999999</v>
      </c>
      <c r="Z1673">
        <v>3041.8240000000001</v>
      </c>
      <c r="AA1673">
        <v>3099.1219999999998</v>
      </c>
      <c r="AB1673">
        <v>3139.1619999999998</v>
      </c>
      <c r="AC1673">
        <v>2948.2330000000002</v>
      </c>
      <c r="AD1673">
        <v>2589.2049999999999</v>
      </c>
      <c r="AE1673">
        <v>2047.712</v>
      </c>
      <c r="AF1673">
        <v>1170.884</v>
      </c>
      <c r="AG1673">
        <v>834.66459999999995</v>
      </c>
      <c r="AH1673">
        <v>81.739869999999996</v>
      </c>
      <c r="AI1673">
        <v>79.320949999999996</v>
      </c>
      <c r="AJ1673">
        <v>77.182429999999997</v>
      </c>
      <c r="AK1673">
        <v>75.922290000000004</v>
      </c>
      <c r="AL1673">
        <v>74.50676</v>
      </c>
      <c r="AM1673">
        <v>73.195949999999996</v>
      </c>
      <c r="AN1673">
        <v>73.24324</v>
      </c>
      <c r="AO1673">
        <v>76.060810000000004</v>
      </c>
      <c r="AP1673">
        <v>79.983109999999996</v>
      </c>
      <c r="AQ1673">
        <v>83.966220000000007</v>
      </c>
      <c r="AR1673">
        <v>87.861490000000003</v>
      </c>
      <c r="AS1673">
        <v>91.746619999999993</v>
      </c>
      <c r="AT1673">
        <v>95.310810000000004</v>
      </c>
      <c r="AU1673">
        <v>98.077709999999996</v>
      </c>
      <c r="AV1673">
        <v>100.35469999999999</v>
      </c>
      <c r="AW1673">
        <v>101.8142</v>
      </c>
      <c r="AX1673">
        <v>102.0304</v>
      </c>
      <c r="AY1673">
        <v>101.11150000000001</v>
      </c>
      <c r="AZ1673">
        <v>99.138509999999997</v>
      </c>
      <c r="BA1673">
        <v>95.952709999999996</v>
      </c>
      <c r="BB1673">
        <v>91.314189999999996</v>
      </c>
      <c r="BC1673">
        <v>87.422290000000004</v>
      </c>
      <c r="BD1673">
        <v>84.567570000000003</v>
      </c>
      <c r="BE1673">
        <v>81.760130000000004</v>
      </c>
      <c r="BF1673">
        <v>-666.12990000000002</v>
      </c>
      <c r="BG1673">
        <v>2709.1709999999998</v>
      </c>
      <c r="BH1673">
        <v>0</v>
      </c>
      <c r="BI1673">
        <v>0</v>
      </c>
      <c r="BJ1673">
        <v>0</v>
      </c>
    </row>
    <row r="1674" spans="1:62" x14ac:dyDescent="0.25">
      <c r="A1674" t="s">
        <v>37</v>
      </c>
      <c r="B1674" t="s">
        <v>25</v>
      </c>
      <c r="C1674" t="s">
        <v>5</v>
      </c>
      <c r="D1674" t="s">
        <v>101</v>
      </c>
      <c r="E1674" t="s">
        <v>127</v>
      </c>
      <c r="F1674" t="s">
        <v>33</v>
      </c>
      <c r="G1674">
        <v>2022</v>
      </c>
      <c r="H1674">
        <v>7</v>
      </c>
      <c r="I1674">
        <v>67.703869999999995</v>
      </c>
      <c r="J1674">
        <v>930.15549999999996</v>
      </c>
      <c r="K1674">
        <v>973.92899999999997</v>
      </c>
      <c r="L1674">
        <v>1041.5519999999999</v>
      </c>
      <c r="M1674">
        <v>1064.0419999999999</v>
      </c>
      <c r="N1674">
        <v>1054.6379999999999</v>
      </c>
      <c r="O1674">
        <v>1120.115</v>
      </c>
      <c r="P1674">
        <v>1625.778</v>
      </c>
      <c r="Q1674">
        <v>2114.9270000000001</v>
      </c>
      <c r="R1674">
        <v>2391.3470000000002</v>
      </c>
      <c r="S1674">
        <v>2585.5859999999998</v>
      </c>
      <c r="T1674">
        <v>3166.498</v>
      </c>
      <c r="U1674">
        <v>3531.558</v>
      </c>
      <c r="V1674">
        <v>3817.5929999999998</v>
      </c>
      <c r="W1674">
        <v>4037.0070000000001</v>
      </c>
      <c r="X1674">
        <v>4232.299</v>
      </c>
      <c r="Y1674">
        <v>4342.9269999999997</v>
      </c>
      <c r="Z1674">
        <v>4433.3959999999997</v>
      </c>
      <c r="AA1674">
        <v>4433.09</v>
      </c>
      <c r="AB1674">
        <v>4427.5739999999996</v>
      </c>
      <c r="AC1674">
        <v>4163.7309999999998</v>
      </c>
      <c r="AD1674">
        <v>3610.473</v>
      </c>
      <c r="AE1674">
        <v>2828.9949999999999</v>
      </c>
      <c r="AF1674">
        <v>1495.826</v>
      </c>
      <c r="AG1674">
        <v>1070.57</v>
      </c>
      <c r="AH1674">
        <v>80.621619999999993</v>
      </c>
      <c r="AI1674">
        <v>78.41892</v>
      </c>
      <c r="AJ1674">
        <v>76.33108</v>
      </c>
      <c r="AK1674">
        <v>74.770269999999996</v>
      </c>
      <c r="AL1674">
        <v>73.648650000000004</v>
      </c>
      <c r="AM1674">
        <v>72.611490000000003</v>
      </c>
      <c r="AN1674">
        <v>72.459460000000007</v>
      </c>
      <c r="AO1674">
        <v>75.091220000000007</v>
      </c>
      <c r="AP1674">
        <v>79.540539999999993</v>
      </c>
      <c r="AQ1674">
        <v>83.692570000000003</v>
      </c>
      <c r="AR1674">
        <v>87.871619999999993</v>
      </c>
      <c r="AS1674">
        <v>92.084460000000007</v>
      </c>
      <c r="AT1674">
        <v>95.665539999999993</v>
      </c>
      <c r="AU1674">
        <v>98.601349999999996</v>
      </c>
      <c r="AV1674">
        <v>101.1216</v>
      </c>
      <c r="AW1674">
        <v>102.88849999999999</v>
      </c>
      <c r="AX1674">
        <v>103.92570000000001</v>
      </c>
      <c r="AY1674">
        <v>104.14870000000001</v>
      </c>
      <c r="AZ1674">
        <v>102.73650000000001</v>
      </c>
      <c r="BA1674">
        <v>99.611490000000003</v>
      </c>
      <c r="BB1674">
        <v>94.66892</v>
      </c>
      <c r="BC1674">
        <v>90.435810000000004</v>
      </c>
      <c r="BD1674">
        <v>87.50676</v>
      </c>
      <c r="BE1674">
        <v>84.820949999999996</v>
      </c>
      <c r="BF1674">
        <v>-904.03340000000003</v>
      </c>
      <c r="BG1674">
        <v>4989.8509999999997</v>
      </c>
      <c r="BH1674">
        <v>0</v>
      </c>
      <c r="BI1674">
        <v>0</v>
      </c>
      <c r="BJ1674">
        <v>0</v>
      </c>
    </row>
    <row r="1675" spans="1:62" x14ac:dyDescent="0.25">
      <c r="A1675" t="s">
        <v>37</v>
      </c>
      <c r="B1675" t="s">
        <v>25</v>
      </c>
      <c r="C1675" t="s">
        <v>5</v>
      </c>
      <c r="D1675" t="s">
        <v>101</v>
      </c>
      <c r="E1675" t="s">
        <v>127</v>
      </c>
      <c r="F1675" t="s">
        <v>33</v>
      </c>
      <c r="G1675">
        <v>2022</v>
      </c>
      <c r="H1675">
        <v>8</v>
      </c>
      <c r="I1675">
        <v>71.267229999999998</v>
      </c>
      <c r="J1675">
        <v>949.64949999999999</v>
      </c>
      <c r="K1675">
        <v>1003.95</v>
      </c>
      <c r="L1675">
        <v>1046.683</v>
      </c>
      <c r="M1675">
        <v>1103.011</v>
      </c>
      <c r="N1675">
        <v>1067.5530000000001</v>
      </c>
      <c r="O1675">
        <v>1111.7539999999999</v>
      </c>
      <c r="P1675">
        <v>1590.43</v>
      </c>
      <c r="Q1675">
        <v>2111.09</v>
      </c>
      <c r="R1675">
        <v>2408.2469999999998</v>
      </c>
      <c r="S1675">
        <v>2622.8180000000002</v>
      </c>
      <c r="T1675">
        <v>3208.1210000000001</v>
      </c>
      <c r="U1675">
        <v>3597.1289999999999</v>
      </c>
      <c r="V1675">
        <v>3858.2669999999998</v>
      </c>
      <c r="W1675">
        <v>4112.7179999999998</v>
      </c>
      <c r="X1675">
        <v>4336.9629999999997</v>
      </c>
      <c r="Y1675">
        <v>4472.2479999999996</v>
      </c>
      <c r="Z1675">
        <v>4668.1890000000003</v>
      </c>
      <c r="AA1675">
        <v>4708.4579999999996</v>
      </c>
      <c r="AB1675">
        <v>4636.4350000000004</v>
      </c>
      <c r="AC1675">
        <v>4362.4790000000003</v>
      </c>
      <c r="AD1675">
        <v>3824.2570000000001</v>
      </c>
      <c r="AE1675">
        <v>2844.6460000000002</v>
      </c>
      <c r="AF1675">
        <v>1466.855</v>
      </c>
      <c r="AG1675">
        <v>1058.2170000000001</v>
      </c>
      <c r="AH1675">
        <v>80.354730000000004</v>
      </c>
      <c r="AI1675">
        <v>78.24324</v>
      </c>
      <c r="AJ1675">
        <v>75.702709999999996</v>
      </c>
      <c r="AK1675">
        <v>74.527019999999993</v>
      </c>
      <c r="AL1675">
        <v>73.226349999999996</v>
      </c>
      <c r="AM1675">
        <v>72.209460000000007</v>
      </c>
      <c r="AN1675">
        <v>71.665539999999993</v>
      </c>
      <c r="AO1675">
        <v>73.540539999999993</v>
      </c>
      <c r="AP1675">
        <v>77.75</v>
      </c>
      <c r="AQ1675">
        <v>82.817570000000003</v>
      </c>
      <c r="AR1675">
        <v>86.763509999999997</v>
      </c>
      <c r="AS1675">
        <v>90.304050000000004</v>
      </c>
      <c r="AT1675">
        <v>93.804050000000004</v>
      </c>
      <c r="AU1675">
        <v>97.104730000000004</v>
      </c>
      <c r="AV1675">
        <v>99.766890000000004</v>
      </c>
      <c r="AW1675">
        <v>101.5878</v>
      </c>
      <c r="AX1675">
        <v>101.94589999999999</v>
      </c>
      <c r="AY1675">
        <v>101.08110000000001</v>
      </c>
      <c r="AZ1675">
        <v>98.763509999999997</v>
      </c>
      <c r="BA1675">
        <v>94.527019999999993</v>
      </c>
      <c r="BB1675">
        <v>90.050669999999997</v>
      </c>
      <c r="BC1675">
        <v>86.935810000000004</v>
      </c>
      <c r="BD1675">
        <v>85.023650000000004</v>
      </c>
      <c r="BE1675">
        <v>82.875</v>
      </c>
      <c r="BF1675">
        <v>-951.61419999999998</v>
      </c>
      <c r="BG1675">
        <v>5528.9210000000003</v>
      </c>
      <c r="BH1675">
        <v>0</v>
      </c>
      <c r="BI1675">
        <v>0</v>
      </c>
      <c r="BJ1675">
        <v>0</v>
      </c>
    </row>
    <row r="1676" spans="1:62" x14ac:dyDescent="0.25">
      <c r="A1676" t="s">
        <v>37</v>
      </c>
      <c r="B1676" t="s">
        <v>25</v>
      </c>
      <c r="C1676" t="s">
        <v>5</v>
      </c>
      <c r="D1676" t="s">
        <v>101</v>
      </c>
      <c r="E1676" t="s">
        <v>127</v>
      </c>
      <c r="F1676" t="s">
        <v>33</v>
      </c>
      <c r="G1676">
        <v>2022</v>
      </c>
      <c r="H1676">
        <v>9</v>
      </c>
      <c r="I1676">
        <v>60.577150000000003</v>
      </c>
      <c r="J1676">
        <v>921.31799999999998</v>
      </c>
      <c r="K1676">
        <v>943.28970000000004</v>
      </c>
      <c r="L1676">
        <v>998.48429999999996</v>
      </c>
      <c r="M1676">
        <v>1031.653</v>
      </c>
      <c r="N1676">
        <v>1044.7860000000001</v>
      </c>
      <c r="O1676">
        <v>1078.2570000000001</v>
      </c>
      <c r="P1676">
        <v>1444.856</v>
      </c>
      <c r="Q1676">
        <v>1722.2349999999999</v>
      </c>
      <c r="R1676">
        <v>1869.403</v>
      </c>
      <c r="S1676">
        <v>2086.8519999999999</v>
      </c>
      <c r="T1676">
        <v>2533.9180000000001</v>
      </c>
      <c r="U1676">
        <v>2842.05</v>
      </c>
      <c r="V1676">
        <v>3076.3229999999999</v>
      </c>
      <c r="W1676">
        <v>3288.415</v>
      </c>
      <c r="X1676">
        <v>3471.8939999999998</v>
      </c>
      <c r="Y1676">
        <v>3631.598</v>
      </c>
      <c r="Z1676">
        <v>3784.933</v>
      </c>
      <c r="AA1676">
        <v>3773.67</v>
      </c>
      <c r="AB1676">
        <v>3670.1309999999999</v>
      </c>
      <c r="AC1676">
        <v>3540.3220000000001</v>
      </c>
      <c r="AD1676">
        <v>3128.3739999999998</v>
      </c>
      <c r="AE1676">
        <v>2333.7220000000002</v>
      </c>
      <c r="AF1676">
        <v>1225.018</v>
      </c>
      <c r="AG1676">
        <v>915.34230000000002</v>
      </c>
      <c r="AH1676">
        <v>77.476349999999996</v>
      </c>
      <c r="AI1676">
        <v>74.86824</v>
      </c>
      <c r="AJ1676">
        <v>73.222980000000007</v>
      </c>
      <c r="AK1676">
        <v>71.516890000000004</v>
      </c>
      <c r="AL1676">
        <v>70.479730000000004</v>
      </c>
      <c r="AM1676">
        <v>69.449330000000003</v>
      </c>
      <c r="AN1676">
        <v>68.398650000000004</v>
      </c>
      <c r="AO1676">
        <v>69.722980000000007</v>
      </c>
      <c r="AP1676">
        <v>74.486490000000003</v>
      </c>
      <c r="AQ1676">
        <v>79.560810000000004</v>
      </c>
      <c r="AR1676">
        <v>84.601349999999996</v>
      </c>
      <c r="AS1676">
        <v>89.20608</v>
      </c>
      <c r="AT1676">
        <v>92.986490000000003</v>
      </c>
      <c r="AU1676">
        <v>96.20608</v>
      </c>
      <c r="AV1676">
        <v>98.959460000000007</v>
      </c>
      <c r="AW1676">
        <v>100.44929999999999</v>
      </c>
      <c r="AX1676">
        <v>100.54049999999999</v>
      </c>
      <c r="AY1676">
        <v>99.361490000000003</v>
      </c>
      <c r="AZ1676">
        <v>96.013509999999997</v>
      </c>
      <c r="BA1676">
        <v>91.489869999999996</v>
      </c>
      <c r="BB1676">
        <v>87.270269999999996</v>
      </c>
      <c r="BC1676">
        <v>84.452709999999996</v>
      </c>
      <c r="BD1676">
        <v>81.888509999999997</v>
      </c>
      <c r="BE1676">
        <v>79.449330000000003</v>
      </c>
      <c r="BF1676">
        <v>-808.87199999999996</v>
      </c>
      <c r="BG1676">
        <v>3994.645</v>
      </c>
      <c r="BH1676">
        <v>0</v>
      </c>
      <c r="BI1676">
        <v>0</v>
      </c>
      <c r="BJ1676">
        <v>0</v>
      </c>
    </row>
    <row r="1677" spans="1:62" x14ac:dyDescent="0.25">
      <c r="A1677" t="s">
        <v>37</v>
      </c>
      <c r="B1677" t="s">
        <v>25</v>
      </c>
      <c r="C1677" t="s">
        <v>5</v>
      </c>
      <c r="D1677" t="s">
        <v>101</v>
      </c>
      <c r="E1677" t="s">
        <v>127</v>
      </c>
      <c r="F1677" t="s">
        <v>33</v>
      </c>
      <c r="G1677">
        <v>2022</v>
      </c>
      <c r="H1677">
        <v>10</v>
      </c>
      <c r="I1677">
        <v>55.232109999999999</v>
      </c>
      <c r="J1677">
        <v>1049.627</v>
      </c>
      <c r="K1677">
        <v>1088.316</v>
      </c>
      <c r="L1677">
        <v>1128.491</v>
      </c>
      <c r="M1677">
        <v>1141.193</v>
      </c>
      <c r="N1677">
        <v>1134.0319999999999</v>
      </c>
      <c r="O1677">
        <v>1153.182</v>
      </c>
      <c r="P1677">
        <v>1197.789</v>
      </c>
      <c r="Q1677">
        <v>1373.2149999999999</v>
      </c>
      <c r="R1677">
        <v>1454.855</v>
      </c>
      <c r="S1677">
        <v>1533.6610000000001</v>
      </c>
      <c r="T1677">
        <v>1889.3420000000001</v>
      </c>
      <c r="U1677">
        <v>2066.1959999999999</v>
      </c>
      <c r="V1677">
        <v>2227.3240000000001</v>
      </c>
      <c r="W1677">
        <v>2323.6759999999999</v>
      </c>
      <c r="X1677">
        <v>2423.049</v>
      </c>
      <c r="Y1677">
        <v>2480.2489999999998</v>
      </c>
      <c r="Z1677">
        <v>2514.6329999999998</v>
      </c>
      <c r="AA1677">
        <v>2509.25</v>
      </c>
      <c r="AB1677">
        <v>2546.3180000000002</v>
      </c>
      <c r="AC1677">
        <v>2548.7289999999998</v>
      </c>
      <c r="AD1677">
        <v>2287.453</v>
      </c>
      <c r="AE1677">
        <v>1630.96</v>
      </c>
      <c r="AF1677">
        <v>1004.601</v>
      </c>
      <c r="AG1677">
        <v>858.25639999999999</v>
      </c>
      <c r="AH1677">
        <v>67.70608</v>
      </c>
      <c r="AI1677">
        <v>65.773650000000004</v>
      </c>
      <c r="AJ1677">
        <v>64.807429999999997</v>
      </c>
      <c r="AK1677">
        <v>63.557429999999997</v>
      </c>
      <c r="AL1677">
        <v>62.557429999999997</v>
      </c>
      <c r="AM1677">
        <v>61.83784</v>
      </c>
      <c r="AN1677">
        <v>60.902030000000003</v>
      </c>
      <c r="AO1677">
        <v>61.520269999999996</v>
      </c>
      <c r="AP1677">
        <v>65.010130000000004</v>
      </c>
      <c r="AQ1677">
        <v>69.96284</v>
      </c>
      <c r="AR1677">
        <v>74.182429999999997</v>
      </c>
      <c r="AS1677">
        <v>77.972980000000007</v>
      </c>
      <c r="AT1677">
        <v>81.533779999999993</v>
      </c>
      <c r="AU1677">
        <v>84.277019999999993</v>
      </c>
      <c r="AV1677">
        <v>86.158779999999993</v>
      </c>
      <c r="AW1677">
        <v>87.354730000000004</v>
      </c>
      <c r="AX1677">
        <v>86.91216</v>
      </c>
      <c r="AY1677">
        <v>85.158779999999993</v>
      </c>
      <c r="AZ1677">
        <v>81.570949999999996</v>
      </c>
      <c r="BA1677">
        <v>77.385130000000004</v>
      </c>
      <c r="BB1677">
        <v>74.2196</v>
      </c>
      <c r="BC1677">
        <v>71.729730000000004</v>
      </c>
      <c r="BD1677">
        <v>69.996619999999993</v>
      </c>
      <c r="BE1677">
        <v>68.320949999999996</v>
      </c>
      <c r="BF1677">
        <v>-737.50099999999998</v>
      </c>
      <c r="BG1677">
        <v>3320.808</v>
      </c>
      <c r="BH1677">
        <v>0</v>
      </c>
      <c r="BI1677">
        <v>0</v>
      </c>
      <c r="BJ1677">
        <v>0</v>
      </c>
    </row>
    <row r="1678" spans="1:62" x14ac:dyDescent="0.25">
      <c r="A1678" t="s">
        <v>37</v>
      </c>
      <c r="B1678" t="s">
        <v>25</v>
      </c>
      <c r="C1678" t="s">
        <v>5</v>
      </c>
      <c r="D1678" t="s">
        <v>101</v>
      </c>
      <c r="E1678" t="s">
        <v>127</v>
      </c>
      <c r="F1678" t="s">
        <v>31</v>
      </c>
      <c r="G1678">
        <v>2019</v>
      </c>
      <c r="H1678">
        <v>8</v>
      </c>
      <c r="I1678">
        <v>37</v>
      </c>
      <c r="J1678">
        <v>499.4957</v>
      </c>
      <c r="K1678">
        <v>526.22339999999997</v>
      </c>
      <c r="L1678">
        <v>557.90809999999999</v>
      </c>
      <c r="M1678">
        <v>573.69820000000004</v>
      </c>
      <c r="N1678">
        <v>558.37990000000002</v>
      </c>
      <c r="O1678">
        <v>579.71259999999995</v>
      </c>
      <c r="P1678">
        <v>825.64570000000003</v>
      </c>
      <c r="Q1678">
        <v>1100.5</v>
      </c>
      <c r="R1678">
        <v>1249.4110000000001</v>
      </c>
      <c r="S1678">
        <v>1356.1780000000001</v>
      </c>
      <c r="T1678">
        <v>1664.7070000000001</v>
      </c>
      <c r="U1678">
        <v>1872.125</v>
      </c>
      <c r="V1678">
        <v>2017.145</v>
      </c>
      <c r="W1678">
        <v>2146.6</v>
      </c>
      <c r="X1678">
        <v>2262.2849999999999</v>
      </c>
      <c r="Y1678">
        <v>2332.0230000000001</v>
      </c>
      <c r="Z1678">
        <v>2433.1660000000002</v>
      </c>
      <c r="AA1678">
        <v>2449.0909999999999</v>
      </c>
      <c r="AB1678">
        <v>2413.4789999999998</v>
      </c>
      <c r="AC1678">
        <v>2265.1460000000002</v>
      </c>
      <c r="AD1678">
        <v>1990.635</v>
      </c>
      <c r="AE1678">
        <v>1479.578</v>
      </c>
      <c r="AF1678">
        <v>757.38120000000004</v>
      </c>
      <c r="AG1678">
        <v>537.57370000000003</v>
      </c>
      <c r="AH1678">
        <v>80.048140000000004</v>
      </c>
      <c r="AI1678">
        <v>77.71284</v>
      </c>
      <c r="AJ1678">
        <v>75.609790000000004</v>
      </c>
      <c r="AK1678">
        <v>74.184119999999993</v>
      </c>
      <c r="AL1678">
        <v>72.965369999999993</v>
      </c>
      <c r="AM1678">
        <v>71.866550000000004</v>
      </c>
      <c r="AN1678">
        <v>71.441730000000007</v>
      </c>
      <c r="AO1678">
        <v>73.603880000000004</v>
      </c>
      <c r="AP1678">
        <v>77.940029999999993</v>
      </c>
      <c r="AQ1678">
        <v>82.509289999999993</v>
      </c>
      <c r="AR1678">
        <v>86.77449</v>
      </c>
      <c r="AS1678">
        <v>90.835300000000004</v>
      </c>
      <c r="AT1678">
        <v>94.441730000000007</v>
      </c>
      <c r="AU1678">
        <v>97.497470000000007</v>
      </c>
      <c r="AV1678">
        <v>100.05070000000001</v>
      </c>
      <c r="AW1678">
        <v>101.685</v>
      </c>
      <c r="AX1678">
        <v>102.11069999999999</v>
      </c>
      <c r="AY1678">
        <v>101.42570000000001</v>
      </c>
      <c r="AZ1678">
        <v>99.16301</v>
      </c>
      <c r="BA1678">
        <v>95.395269999999996</v>
      </c>
      <c r="BB1678">
        <v>90.826009999999997</v>
      </c>
      <c r="BC1678">
        <v>87.31165</v>
      </c>
      <c r="BD1678">
        <v>84.746619999999993</v>
      </c>
      <c r="BE1678">
        <v>82.226349999999996</v>
      </c>
      <c r="BF1678">
        <v>-494.0521</v>
      </c>
      <c r="BG1678">
        <v>1490.2670000000001</v>
      </c>
      <c r="BH1678">
        <v>0</v>
      </c>
      <c r="BI1678">
        <v>0</v>
      </c>
      <c r="BJ1678">
        <v>0</v>
      </c>
    </row>
    <row r="1679" spans="1:62" x14ac:dyDescent="0.25">
      <c r="A1679" t="s">
        <v>37</v>
      </c>
      <c r="B1679" t="s">
        <v>25</v>
      </c>
      <c r="C1679" t="s">
        <v>5</v>
      </c>
      <c r="D1679" t="s">
        <v>101</v>
      </c>
      <c r="E1679" t="s">
        <v>127</v>
      </c>
      <c r="F1679" t="s">
        <v>31</v>
      </c>
      <c r="G1679">
        <v>2020</v>
      </c>
      <c r="H1679">
        <v>8</v>
      </c>
      <c r="I1679">
        <v>64.140510000000006</v>
      </c>
      <c r="J1679">
        <v>865.88940000000002</v>
      </c>
      <c r="K1679">
        <v>912.22270000000003</v>
      </c>
      <c r="L1679">
        <v>967.14890000000003</v>
      </c>
      <c r="M1679">
        <v>994.52149999999995</v>
      </c>
      <c r="N1679">
        <v>967.96669999999995</v>
      </c>
      <c r="O1679">
        <v>1004.948</v>
      </c>
      <c r="P1679">
        <v>1431.279</v>
      </c>
      <c r="Q1679">
        <v>1907.7470000000001</v>
      </c>
      <c r="R1679">
        <v>2165.8879999999999</v>
      </c>
      <c r="S1679">
        <v>2350.971</v>
      </c>
      <c r="T1679">
        <v>2885.8150000000001</v>
      </c>
      <c r="U1679">
        <v>3245.38</v>
      </c>
      <c r="V1679">
        <v>3496.7759999999998</v>
      </c>
      <c r="W1679">
        <v>3721.19</v>
      </c>
      <c r="X1679">
        <v>3921.732</v>
      </c>
      <c r="Y1679">
        <v>4042.625</v>
      </c>
      <c r="Z1679">
        <v>4217.96</v>
      </c>
      <c r="AA1679">
        <v>4245.567</v>
      </c>
      <c r="AB1679">
        <v>4183.8310000000001</v>
      </c>
      <c r="AC1679">
        <v>3926.692</v>
      </c>
      <c r="AD1679">
        <v>3450.8209999999999</v>
      </c>
      <c r="AE1679">
        <v>2564.8879999999999</v>
      </c>
      <c r="AF1679">
        <v>1312.941</v>
      </c>
      <c r="AG1679">
        <v>931.89859999999999</v>
      </c>
      <c r="AH1679">
        <v>80.048140000000004</v>
      </c>
      <c r="AI1679">
        <v>77.71284</v>
      </c>
      <c r="AJ1679">
        <v>75.609790000000004</v>
      </c>
      <c r="AK1679">
        <v>74.184119999999993</v>
      </c>
      <c r="AL1679">
        <v>72.965369999999993</v>
      </c>
      <c r="AM1679">
        <v>71.866550000000004</v>
      </c>
      <c r="AN1679">
        <v>71.441730000000007</v>
      </c>
      <c r="AO1679">
        <v>73.603880000000004</v>
      </c>
      <c r="AP1679">
        <v>77.940029999999993</v>
      </c>
      <c r="AQ1679">
        <v>82.509289999999993</v>
      </c>
      <c r="AR1679">
        <v>86.77449</v>
      </c>
      <c r="AS1679">
        <v>90.835300000000004</v>
      </c>
      <c r="AT1679">
        <v>94.441730000000007</v>
      </c>
      <c r="AU1679">
        <v>97.497470000000007</v>
      </c>
      <c r="AV1679">
        <v>100.05070000000001</v>
      </c>
      <c r="AW1679">
        <v>101.685</v>
      </c>
      <c r="AX1679">
        <v>102.11069999999999</v>
      </c>
      <c r="AY1679">
        <v>101.42570000000001</v>
      </c>
      <c r="AZ1679">
        <v>99.16301</v>
      </c>
      <c r="BA1679">
        <v>95.395269999999996</v>
      </c>
      <c r="BB1679">
        <v>90.826009999999997</v>
      </c>
      <c r="BC1679">
        <v>87.31165</v>
      </c>
      <c r="BD1679">
        <v>84.746619999999993</v>
      </c>
      <c r="BE1679">
        <v>82.226349999999996</v>
      </c>
      <c r="BF1679">
        <v>-856.45280000000002</v>
      </c>
      <c r="BG1679">
        <v>4478.4260000000004</v>
      </c>
      <c r="BH1679">
        <v>0</v>
      </c>
      <c r="BI1679">
        <v>0</v>
      </c>
      <c r="BJ1679">
        <v>0</v>
      </c>
    </row>
    <row r="1680" spans="1:62" x14ac:dyDescent="0.25">
      <c r="A1680" t="s">
        <v>37</v>
      </c>
      <c r="B1680" t="s">
        <v>25</v>
      </c>
      <c r="C1680" t="s">
        <v>5</v>
      </c>
      <c r="D1680" t="s">
        <v>101</v>
      </c>
      <c r="E1680" t="s">
        <v>127</v>
      </c>
      <c r="F1680" t="s">
        <v>31</v>
      </c>
      <c r="G1680">
        <v>2021</v>
      </c>
      <c r="H1680">
        <v>8</v>
      </c>
      <c r="I1680">
        <v>67.703869999999995</v>
      </c>
      <c r="J1680">
        <v>913.99440000000004</v>
      </c>
      <c r="K1680">
        <v>962.90179999999998</v>
      </c>
      <c r="L1680">
        <v>1020.879</v>
      </c>
      <c r="M1680">
        <v>1049.7729999999999</v>
      </c>
      <c r="N1680">
        <v>1021.7430000000001</v>
      </c>
      <c r="O1680">
        <v>1060.778</v>
      </c>
      <c r="P1680">
        <v>1510.7950000000001</v>
      </c>
      <c r="Q1680">
        <v>2013.7329999999999</v>
      </c>
      <c r="R1680">
        <v>2286.2159999999999</v>
      </c>
      <c r="S1680">
        <v>2481.5810000000001</v>
      </c>
      <c r="T1680">
        <v>3046.1390000000001</v>
      </c>
      <c r="U1680">
        <v>3425.6790000000001</v>
      </c>
      <c r="V1680">
        <v>3691.0419999999999</v>
      </c>
      <c r="W1680">
        <v>3927.9229999999998</v>
      </c>
      <c r="X1680">
        <v>4139.6059999999998</v>
      </c>
      <c r="Y1680">
        <v>4267.2150000000001</v>
      </c>
      <c r="Z1680">
        <v>4452.2920000000004</v>
      </c>
      <c r="AA1680">
        <v>4481.4319999999998</v>
      </c>
      <c r="AB1680">
        <v>4416.2659999999996</v>
      </c>
      <c r="AC1680">
        <v>4144.8419999999996</v>
      </c>
      <c r="AD1680">
        <v>3642.5329999999999</v>
      </c>
      <c r="AE1680">
        <v>2707.3820000000001</v>
      </c>
      <c r="AF1680">
        <v>1385.8820000000001</v>
      </c>
      <c r="AG1680">
        <v>983.67079999999999</v>
      </c>
      <c r="AH1680">
        <v>80.048140000000004</v>
      </c>
      <c r="AI1680">
        <v>77.71284</v>
      </c>
      <c r="AJ1680">
        <v>75.609790000000004</v>
      </c>
      <c r="AK1680">
        <v>74.184119999999993</v>
      </c>
      <c r="AL1680">
        <v>72.965369999999993</v>
      </c>
      <c r="AM1680">
        <v>71.866550000000004</v>
      </c>
      <c r="AN1680">
        <v>71.441730000000007</v>
      </c>
      <c r="AO1680">
        <v>73.603880000000004</v>
      </c>
      <c r="AP1680">
        <v>77.940029999999993</v>
      </c>
      <c r="AQ1680">
        <v>82.509289999999993</v>
      </c>
      <c r="AR1680">
        <v>86.77449</v>
      </c>
      <c r="AS1680">
        <v>90.835300000000004</v>
      </c>
      <c r="AT1680">
        <v>94.441730000000007</v>
      </c>
      <c r="AU1680">
        <v>97.497470000000007</v>
      </c>
      <c r="AV1680">
        <v>100.05070000000001</v>
      </c>
      <c r="AW1680">
        <v>101.685</v>
      </c>
      <c r="AX1680">
        <v>102.11069999999999</v>
      </c>
      <c r="AY1680">
        <v>101.42570000000001</v>
      </c>
      <c r="AZ1680">
        <v>99.16301</v>
      </c>
      <c r="BA1680">
        <v>95.395269999999996</v>
      </c>
      <c r="BB1680">
        <v>90.826009999999997</v>
      </c>
      <c r="BC1680">
        <v>87.31165</v>
      </c>
      <c r="BD1680">
        <v>84.746619999999993</v>
      </c>
      <c r="BE1680">
        <v>82.226349999999996</v>
      </c>
      <c r="BF1680">
        <v>-904.03340000000003</v>
      </c>
      <c r="BG1680">
        <v>4989.8509999999997</v>
      </c>
      <c r="BH1680">
        <v>0</v>
      </c>
      <c r="BI1680">
        <v>0</v>
      </c>
      <c r="BJ1680">
        <v>0</v>
      </c>
    </row>
    <row r="1681" spans="1:62" x14ac:dyDescent="0.25">
      <c r="A1681" t="s">
        <v>37</v>
      </c>
      <c r="B1681" t="s">
        <v>25</v>
      </c>
      <c r="C1681" t="s">
        <v>5</v>
      </c>
      <c r="D1681" t="s">
        <v>101</v>
      </c>
      <c r="E1681" t="s">
        <v>127</v>
      </c>
      <c r="F1681" t="s">
        <v>31</v>
      </c>
      <c r="G1681">
        <v>2022</v>
      </c>
      <c r="H1681">
        <v>8</v>
      </c>
      <c r="I1681">
        <v>71.267229999999998</v>
      </c>
      <c r="J1681">
        <v>962.09939999999995</v>
      </c>
      <c r="K1681">
        <v>1013.581</v>
      </c>
      <c r="L1681">
        <v>1074.6099999999999</v>
      </c>
      <c r="M1681">
        <v>1105.0239999999999</v>
      </c>
      <c r="N1681">
        <v>1075.519</v>
      </c>
      <c r="O1681">
        <v>1116.6089999999999</v>
      </c>
      <c r="P1681">
        <v>1590.31</v>
      </c>
      <c r="Q1681">
        <v>2119.7190000000001</v>
      </c>
      <c r="R1681">
        <v>2406.5430000000001</v>
      </c>
      <c r="S1681">
        <v>2612.19</v>
      </c>
      <c r="T1681">
        <v>3206.462</v>
      </c>
      <c r="U1681">
        <v>3605.9780000000001</v>
      </c>
      <c r="V1681">
        <v>3885.3069999999998</v>
      </c>
      <c r="W1681">
        <v>4134.6549999999997</v>
      </c>
      <c r="X1681">
        <v>4357.4799999999996</v>
      </c>
      <c r="Y1681">
        <v>4491.8059999999996</v>
      </c>
      <c r="Z1681">
        <v>4686.6229999999996</v>
      </c>
      <c r="AA1681">
        <v>4717.2960000000003</v>
      </c>
      <c r="AB1681">
        <v>4648.701</v>
      </c>
      <c r="AC1681">
        <v>4362.9920000000002</v>
      </c>
      <c r="AD1681">
        <v>3834.2449999999999</v>
      </c>
      <c r="AE1681">
        <v>2849.8760000000002</v>
      </c>
      <c r="AF1681">
        <v>1458.8230000000001</v>
      </c>
      <c r="AG1681">
        <v>1035.443</v>
      </c>
      <c r="AH1681">
        <v>80.048140000000004</v>
      </c>
      <c r="AI1681">
        <v>77.71284</v>
      </c>
      <c r="AJ1681">
        <v>75.609790000000004</v>
      </c>
      <c r="AK1681">
        <v>74.184119999999993</v>
      </c>
      <c r="AL1681">
        <v>72.965369999999993</v>
      </c>
      <c r="AM1681">
        <v>71.866550000000004</v>
      </c>
      <c r="AN1681">
        <v>71.441730000000007</v>
      </c>
      <c r="AO1681">
        <v>73.603880000000004</v>
      </c>
      <c r="AP1681">
        <v>77.940029999999993</v>
      </c>
      <c r="AQ1681">
        <v>82.509289999999993</v>
      </c>
      <c r="AR1681">
        <v>86.77449</v>
      </c>
      <c r="AS1681">
        <v>90.835300000000004</v>
      </c>
      <c r="AT1681">
        <v>94.441730000000007</v>
      </c>
      <c r="AU1681">
        <v>97.497470000000007</v>
      </c>
      <c r="AV1681">
        <v>100.05070000000001</v>
      </c>
      <c r="AW1681">
        <v>101.685</v>
      </c>
      <c r="AX1681">
        <v>102.11069999999999</v>
      </c>
      <c r="AY1681">
        <v>101.42570000000001</v>
      </c>
      <c r="AZ1681">
        <v>99.16301</v>
      </c>
      <c r="BA1681">
        <v>95.395269999999996</v>
      </c>
      <c r="BB1681">
        <v>90.826009999999997</v>
      </c>
      <c r="BC1681">
        <v>87.31165</v>
      </c>
      <c r="BD1681">
        <v>84.746619999999993</v>
      </c>
      <c r="BE1681">
        <v>82.226349999999996</v>
      </c>
      <c r="BF1681">
        <v>-951.61419999999998</v>
      </c>
      <c r="BG1681">
        <v>5528.9210000000003</v>
      </c>
      <c r="BH1681">
        <v>0</v>
      </c>
      <c r="BI1681">
        <v>0</v>
      </c>
      <c r="BJ1681">
        <v>0</v>
      </c>
    </row>
    <row r="1682" spans="1:62" x14ac:dyDescent="0.25">
      <c r="A1682" t="s">
        <v>37</v>
      </c>
      <c r="B1682" t="s">
        <v>26</v>
      </c>
      <c r="C1682" t="s">
        <v>15</v>
      </c>
      <c r="D1682" t="s">
        <v>126</v>
      </c>
      <c r="E1682" t="s">
        <v>100</v>
      </c>
      <c r="F1682" t="s">
        <v>33</v>
      </c>
      <c r="G1682">
        <v>2019</v>
      </c>
      <c r="H1682">
        <v>5</v>
      </c>
      <c r="I1682">
        <v>295</v>
      </c>
      <c r="J1682">
        <v>81215.320000000007</v>
      </c>
      <c r="K1682">
        <v>79703.990000000005</v>
      </c>
      <c r="L1682">
        <v>78285.81</v>
      </c>
      <c r="M1682">
        <v>77455.53</v>
      </c>
      <c r="N1682">
        <v>78880.87</v>
      </c>
      <c r="O1682">
        <v>83261.75</v>
      </c>
      <c r="P1682">
        <v>91044.12</v>
      </c>
      <c r="Q1682">
        <v>93183.91</v>
      </c>
      <c r="R1682">
        <v>100546.2</v>
      </c>
      <c r="S1682">
        <v>107696.2</v>
      </c>
      <c r="T1682">
        <v>116104.1</v>
      </c>
      <c r="U1682">
        <v>121808</v>
      </c>
      <c r="V1682">
        <v>125342.5</v>
      </c>
      <c r="W1682">
        <v>127739.5</v>
      </c>
      <c r="X1682">
        <v>129273.3</v>
      </c>
      <c r="Y1682">
        <v>130194.3</v>
      </c>
      <c r="Z1682">
        <v>130219.1</v>
      </c>
      <c r="AA1682">
        <v>129909.5</v>
      </c>
      <c r="AB1682">
        <v>130625.8</v>
      </c>
      <c r="AC1682">
        <v>126559.7</v>
      </c>
      <c r="AD1682">
        <v>122515.4</v>
      </c>
      <c r="AE1682">
        <v>113420</v>
      </c>
      <c r="AF1682">
        <v>100712.9</v>
      </c>
      <c r="AG1682">
        <v>92013.04</v>
      </c>
      <c r="AH1682">
        <v>68.472880000000004</v>
      </c>
      <c r="AI1682">
        <v>66.946610000000007</v>
      </c>
      <c r="AJ1682">
        <v>65.609319999999997</v>
      </c>
      <c r="AK1682">
        <v>64.180509999999998</v>
      </c>
      <c r="AL1682">
        <v>63.166519999999998</v>
      </c>
      <c r="AM1682">
        <v>62.375419999999998</v>
      </c>
      <c r="AN1682">
        <v>62.501269999999998</v>
      </c>
      <c r="AO1682">
        <v>65.613979999999998</v>
      </c>
      <c r="AP1682">
        <v>69.616950000000003</v>
      </c>
      <c r="AQ1682">
        <v>73.840680000000006</v>
      </c>
      <c r="AR1682">
        <v>77.944909999999993</v>
      </c>
      <c r="AS1682">
        <v>81.608050000000006</v>
      </c>
      <c r="AT1682">
        <v>84.920339999999996</v>
      </c>
      <c r="AU1682">
        <v>87.405090000000001</v>
      </c>
      <c r="AV1682">
        <v>88.943219999999997</v>
      </c>
      <c r="AW1682">
        <v>89.363979999999998</v>
      </c>
      <c r="AX1682">
        <v>88.806359999999998</v>
      </c>
      <c r="AY1682">
        <v>86.806349999999995</v>
      </c>
      <c r="AZ1682">
        <v>84.404660000000007</v>
      </c>
      <c r="BA1682">
        <v>80.777119999999996</v>
      </c>
      <c r="BB1682">
        <v>76.756780000000006</v>
      </c>
      <c r="BC1682">
        <v>73.9161</v>
      </c>
      <c r="BD1682">
        <v>71.813130000000001</v>
      </c>
      <c r="BE1682">
        <v>70.140680000000003</v>
      </c>
      <c r="BF1682">
        <v>-15369.51</v>
      </c>
      <c r="BG1682">
        <v>321056.3</v>
      </c>
      <c r="BH1682">
        <v>0</v>
      </c>
      <c r="BI1682">
        <v>0</v>
      </c>
      <c r="BJ1682">
        <v>0</v>
      </c>
    </row>
    <row r="1683" spans="1:62" x14ac:dyDescent="0.25">
      <c r="A1683" t="s">
        <v>37</v>
      </c>
      <c r="B1683" t="s">
        <v>26</v>
      </c>
      <c r="C1683" t="s">
        <v>15</v>
      </c>
      <c r="D1683" t="s">
        <v>126</v>
      </c>
      <c r="E1683" t="s">
        <v>100</v>
      </c>
      <c r="F1683" t="s">
        <v>33</v>
      </c>
      <c r="G1683">
        <v>2019</v>
      </c>
      <c r="H1683">
        <v>6</v>
      </c>
      <c r="I1683">
        <v>295</v>
      </c>
      <c r="J1683">
        <v>82049.42</v>
      </c>
      <c r="K1683">
        <v>79695.44</v>
      </c>
      <c r="L1683">
        <v>77810.05</v>
      </c>
      <c r="M1683">
        <v>76976.42</v>
      </c>
      <c r="N1683">
        <v>77905.179999999993</v>
      </c>
      <c r="O1683">
        <v>82073.84</v>
      </c>
      <c r="P1683">
        <v>90663.91</v>
      </c>
      <c r="Q1683">
        <v>94204.42</v>
      </c>
      <c r="R1683">
        <v>102482.7</v>
      </c>
      <c r="S1683">
        <v>110311.9</v>
      </c>
      <c r="T1683">
        <v>119491.2</v>
      </c>
      <c r="U1683">
        <v>125509.5</v>
      </c>
      <c r="V1683">
        <v>129605.6</v>
      </c>
      <c r="W1683">
        <v>132084.6</v>
      </c>
      <c r="X1683">
        <v>133525.1</v>
      </c>
      <c r="Y1683">
        <v>134336.5</v>
      </c>
      <c r="Z1683">
        <v>134755.1</v>
      </c>
      <c r="AA1683">
        <v>135220.6</v>
      </c>
      <c r="AB1683">
        <v>136427.5</v>
      </c>
      <c r="AC1683">
        <v>130771.5</v>
      </c>
      <c r="AD1683">
        <v>125184.3</v>
      </c>
      <c r="AE1683">
        <v>117041.4</v>
      </c>
      <c r="AF1683">
        <v>103506.3</v>
      </c>
      <c r="AG1683">
        <v>93500.13</v>
      </c>
      <c r="AH1683">
        <v>70.894490000000005</v>
      </c>
      <c r="AI1683">
        <v>69.688980000000001</v>
      </c>
      <c r="AJ1683">
        <v>68.522459999999995</v>
      </c>
      <c r="AK1683">
        <v>67.388559999999998</v>
      </c>
      <c r="AL1683">
        <v>66.624579999999995</v>
      </c>
      <c r="AM1683">
        <v>65.77458</v>
      </c>
      <c r="AN1683">
        <v>66.27458</v>
      </c>
      <c r="AO1683">
        <v>69.596190000000007</v>
      </c>
      <c r="AP1683">
        <v>73.533900000000003</v>
      </c>
      <c r="AQ1683">
        <v>77.896609999999995</v>
      </c>
      <c r="AR1683">
        <v>81.530940000000001</v>
      </c>
      <c r="AS1683">
        <v>84.949150000000003</v>
      </c>
      <c r="AT1683">
        <v>87.73263</v>
      </c>
      <c r="AU1683">
        <v>89.578389999999999</v>
      </c>
      <c r="AV1683">
        <v>90.873310000000004</v>
      </c>
      <c r="AW1683">
        <v>91.591530000000006</v>
      </c>
      <c r="AX1683">
        <v>91.749579999999995</v>
      </c>
      <c r="AY1683">
        <v>90.467789999999994</v>
      </c>
      <c r="AZ1683">
        <v>88.178809999999999</v>
      </c>
      <c r="BA1683">
        <v>84.811019999999999</v>
      </c>
      <c r="BB1683">
        <v>80.646609999999995</v>
      </c>
      <c r="BC1683">
        <v>77.351699999999994</v>
      </c>
      <c r="BD1683">
        <v>75.288139999999999</v>
      </c>
      <c r="BE1683">
        <v>73.225849999999994</v>
      </c>
      <c r="BF1683">
        <v>-15369.51</v>
      </c>
      <c r="BG1683">
        <v>321056.3</v>
      </c>
      <c r="BH1683">
        <v>0</v>
      </c>
      <c r="BI1683">
        <v>0</v>
      </c>
      <c r="BJ1683">
        <v>0</v>
      </c>
    </row>
    <row r="1684" spans="1:62" x14ac:dyDescent="0.25">
      <c r="A1684" t="s">
        <v>37</v>
      </c>
      <c r="B1684" t="s">
        <v>26</v>
      </c>
      <c r="C1684" t="s">
        <v>15</v>
      </c>
      <c r="D1684" t="s">
        <v>126</v>
      </c>
      <c r="E1684" t="s">
        <v>100</v>
      </c>
      <c r="F1684" t="s">
        <v>33</v>
      </c>
      <c r="G1684">
        <v>2019</v>
      </c>
      <c r="H1684">
        <v>7</v>
      </c>
      <c r="I1684">
        <v>295</v>
      </c>
      <c r="J1684">
        <v>82180.77</v>
      </c>
      <c r="K1684">
        <v>79775.3</v>
      </c>
      <c r="L1684">
        <v>77466.899999999994</v>
      </c>
      <c r="M1684">
        <v>76601.98</v>
      </c>
      <c r="N1684">
        <v>77080.03</v>
      </c>
      <c r="O1684">
        <v>81334.3</v>
      </c>
      <c r="P1684">
        <v>90931.51</v>
      </c>
      <c r="Q1684">
        <v>94860.68</v>
      </c>
      <c r="R1684">
        <v>103245.2</v>
      </c>
      <c r="S1684">
        <v>110597.8</v>
      </c>
      <c r="T1684">
        <v>120933.2</v>
      </c>
      <c r="U1684">
        <v>128492.3</v>
      </c>
      <c r="V1684">
        <v>133209.20000000001</v>
      </c>
      <c r="W1684">
        <v>136314.29999999999</v>
      </c>
      <c r="X1684">
        <v>138257.1</v>
      </c>
      <c r="Y1684">
        <v>139587.70000000001</v>
      </c>
      <c r="Z1684">
        <v>140748.6</v>
      </c>
      <c r="AA1684">
        <v>141708.6</v>
      </c>
      <c r="AB1684">
        <v>141981.1</v>
      </c>
      <c r="AC1684">
        <v>135450</v>
      </c>
      <c r="AD1684">
        <v>128965</v>
      </c>
      <c r="AE1684">
        <v>119325.6</v>
      </c>
      <c r="AF1684">
        <v>105371.4</v>
      </c>
      <c r="AG1684">
        <v>95242.08</v>
      </c>
      <c r="AH1684">
        <v>74.419070000000005</v>
      </c>
      <c r="AI1684">
        <v>73.2517</v>
      </c>
      <c r="AJ1684">
        <v>72.115679999999998</v>
      </c>
      <c r="AK1684">
        <v>71.10042</v>
      </c>
      <c r="AL1684">
        <v>70.013980000000004</v>
      </c>
      <c r="AM1684">
        <v>69.189830000000001</v>
      </c>
      <c r="AN1684">
        <v>69.177970000000002</v>
      </c>
      <c r="AO1684">
        <v>72</v>
      </c>
      <c r="AP1684">
        <v>75.93347</v>
      </c>
      <c r="AQ1684">
        <v>80.346190000000007</v>
      </c>
      <c r="AR1684">
        <v>84.674149999999997</v>
      </c>
      <c r="AS1684">
        <v>88.879239999999996</v>
      </c>
      <c r="AT1684">
        <v>92.043639999999996</v>
      </c>
      <c r="AU1684">
        <v>94.615669999999994</v>
      </c>
      <c r="AV1684">
        <v>96.002970000000005</v>
      </c>
      <c r="AW1684">
        <v>96.590680000000006</v>
      </c>
      <c r="AX1684">
        <v>96.330929999999995</v>
      </c>
      <c r="AY1684">
        <v>95.135170000000002</v>
      </c>
      <c r="AZ1684">
        <v>92.85</v>
      </c>
      <c r="BA1684">
        <v>89.034750000000003</v>
      </c>
      <c r="BB1684">
        <v>83.927970000000002</v>
      </c>
      <c r="BC1684">
        <v>80.418639999999996</v>
      </c>
      <c r="BD1684">
        <v>77.910589999999999</v>
      </c>
      <c r="BE1684">
        <v>76.048730000000006</v>
      </c>
      <c r="BF1684">
        <v>-15369.51</v>
      </c>
      <c r="BG1684">
        <v>321056.3</v>
      </c>
      <c r="BH1684">
        <v>0</v>
      </c>
      <c r="BI1684">
        <v>0</v>
      </c>
      <c r="BJ1684">
        <v>0</v>
      </c>
    </row>
    <row r="1685" spans="1:62" x14ac:dyDescent="0.25">
      <c r="A1685" t="s">
        <v>37</v>
      </c>
      <c r="B1685" t="s">
        <v>26</v>
      </c>
      <c r="C1685" t="s">
        <v>15</v>
      </c>
      <c r="D1685" t="s">
        <v>126</v>
      </c>
      <c r="E1685" t="s">
        <v>100</v>
      </c>
      <c r="F1685" t="s">
        <v>33</v>
      </c>
      <c r="G1685">
        <v>2019</v>
      </c>
      <c r="H1685">
        <v>8</v>
      </c>
      <c r="I1685">
        <v>295</v>
      </c>
      <c r="J1685">
        <v>81948.12</v>
      </c>
      <c r="K1685">
        <v>79600.08</v>
      </c>
      <c r="L1685">
        <v>77194.91</v>
      </c>
      <c r="M1685">
        <v>76255.850000000006</v>
      </c>
      <c r="N1685">
        <v>76679.61</v>
      </c>
      <c r="O1685">
        <v>81185.350000000006</v>
      </c>
      <c r="P1685">
        <v>92342.75</v>
      </c>
      <c r="Q1685">
        <v>94817.39</v>
      </c>
      <c r="R1685">
        <v>102563</v>
      </c>
      <c r="S1685">
        <v>109458.9</v>
      </c>
      <c r="T1685">
        <v>119799.4</v>
      </c>
      <c r="U1685">
        <v>126091.9</v>
      </c>
      <c r="V1685">
        <v>130807.2</v>
      </c>
      <c r="W1685">
        <v>133570.29999999999</v>
      </c>
      <c r="X1685">
        <v>135466.5</v>
      </c>
      <c r="Y1685">
        <v>136531.5</v>
      </c>
      <c r="Z1685">
        <v>137633</v>
      </c>
      <c r="AA1685">
        <v>138560.79999999999</v>
      </c>
      <c r="AB1685">
        <v>138849.4</v>
      </c>
      <c r="AC1685">
        <v>134424.9</v>
      </c>
      <c r="AD1685">
        <v>128025.4</v>
      </c>
      <c r="AE1685">
        <v>117423.8</v>
      </c>
      <c r="AF1685">
        <v>103876.8</v>
      </c>
      <c r="AG1685">
        <v>93300.08</v>
      </c>
      <c r="AH1685">
        <v>73.5822</v>
      </c>
      <c r="AI1685">
        <v>72.423730000000006</v>
      </c>
      <c r="AJ1685">
        <v>71.045760000000001</v>
      </c>
      <c r="AK1685">
        <v>70.155079999999998</v>
      </c>
      <c r="AL1685">
        <v>68.989829999999998</v>
      </c>
      <c r="AM1685">
        <v>68.200850000000003</v>
      </c>
      <c r="AN1685">
        <v>67.688559999999995</v>
      </c>
      <c r="AO1685">
        <v>69.727540000000005</v>
      </c>
      <c r="AP1685">
        <v>73.631780000000006</v>
      </c>
      <c r="AQ1685">
        <v>77.688559999999995</v>
      </c>
      <c r="AR1685">
        <v>82.152969999999996</v>
      </c>
      <c r="AS1685">
        <v>86.058899999999994</v>
      </c>
      <c r="AT1685">
        <v>89.536439999999999</v>
      </c>
      <c r="AU1685">
        <v>91.636020000000002</v>
      </c>
      <c r="AV1685">
        <v>92.5411</v>
      </c>
      <c r="AW1685">
        <v>92.976699999999994</v>
      </c>
      <c r="AX1685">
        <v>92.388140000000007</v>
      </c>
      <c r="AY1685">
        <v>90.819909999999993</v>
      </c>
      <c r="AZ1685">
        <v>87.970759999999999</v>
      </c>
      <c r="BA1685">
        <v>83.380930000000006</v>
      </c>
      <c r="BB1685">
        <v>78.913979999999995</v>
      </c>
      <c r="BC1685">
        <v>76.047880000000006</v>
      </c>
      <c r="BD1685">
        <v>73.946610000000007</v>
      </c>
      <c r="BE1685">
        <v>72.369919999999993</v>
      </c>
      <c r="BF1685">
        <v>-15369.51</v>
      </c>
      <c r="BG1685">
        <v>321056.3</v>
      </c>
      <c r="BH1685">
        <v>0</v>
      </c>
      <c r="BI1685">
        <v>0</v>
      </c>
      <c r="BJ1685">
        <v>0</v>
      </c>
    </row>
    <row r="1686" spans="1:62" x14ac:dyDescent="0.25">
      <c r="A1686" t="s">
        <v>37</v>
      </c>
      <c r="B1686" t="s">
        <v>26</v>
      </c>
      <c r="C1686" t="s">
        <v>15</v>
      </c>
      <c r="D1686" t="s">
        <v>126</v>
      </c>
      <c r="E1686" t="s">
        <v>100</v>
      </c>
      <c r="F1686" t="s">
        <v>33</v>
      </c>
      <c r="G1686">
        <v>2019</v>
      </c>
      <c r="H1686">
        <v>9</v>
      </c>
      <c r="I1686">
        <v>295</v>
      </c>
      <c r="J1686">
        <v>80347</v>
      </c>
      <c r="K1686">
        <v>77615.740000000005</v>
      </c>
      <c r="L1686">
        <v>75749.02</v>
      </c>
      <c r="M1686">
        <v>75230.58</v>
      </c>
      <c r="N1686">
        <v>76373.5</v>
      </c>
      <c r="O1686">
        <v>81220.97</v>
      </c>
      <c r="P1686">
        <v>93298.86</v>
      </c>
      <c r="Q1686">
        <v>94299.6</v>
      </c>
      <c r="R1686">
        <v>101145.2</v>
      </c>
      <c r="S1686">
        <v>108775.7</v>
      </c>
      <c r="T1686">
        <v>118211</v>
      </c>
      <c r="U1686">
        <v>124128</v>
      </c>
      <c r="V1686">
        <v>128718.5</v>
      </c>
      <c r="W1686">
        <v>131683.29999999999</v>
      </c>
      <c r="X1686">
        <v>133887.4</v>
      </c>
      <c r="Y1686">
        <v>135409.5</v>
      </c>
      <c r="Z1686">
        <v>137065.70000000001</v>
      </c>
      <c r="AA1686">
        <v>137494.9</v>
      </c>
      <c r="AB1686">
        <v>137176.79999999999</v>
      </c>
      <c r="AC1686">
        <v>134348.1</v>
      </c>
      <c r="AD1686">
        <v>125354.6</v>
      </c>
      <c r="AE1686">
        <v>114727.2</v>
      </c>
      <c r="AF1686">
        <v>100866.2</v>
      </c>
      <c r="AG1686">
        <v>90216.54</v>
      </c>
      <c r="AH1686">
        <v>69.325419999999994</v>
      </c>
      <c r="AI1686">
        <v>67.876270000000005</v>
      </c>
      <c r="AJ1686">
        <v>66.556359999999998</v>
      </c>
      <c r="AK1686">
        <v>65.45975</v>
      </c>
      <c r="AL1686">
        <v>64.45</v>
      </c>
      <c r="AM1686">
        <v>63.604239999999997</v>
      </c>
      <c r="AN1686">
        <v>63.206780000000002</v>
      </c>
      <c r="AO1686">
        <v>64.621610000000004</v>
      </c>
      <c r="AP1686">
        <v>69.177539999999993</v>
      </c>
      <c r="AQ1686">
        <v>74.196610000000007</v>
      </c>
      <c r="AR1686">
        <v>78.872879999999995</v>
      </c>
      <c r="AS1686">
        <v>83.096609999999998</v>
      </c>
      <c r="AT1686">
        <v>86.60763</v>
      </c>
      <c r="AU1686">
        <v>89.29195</v>
      </c>
      <c r="AV1686">
        <v>90.743219999999994</v>
      </c>
      <c r="AW1686">
        <v>91.669920000000005</v>
      </c>
      <c r="AX1686">
        <v>91.325850000000003</v>
      </c>
      <c r="AY1686">
        <v>89.558480000000003</v>
      </c>
      <c r="AZ1686">
        <v>86.330089999999998</v>
      </c>
      <c r="BA1686">
        <v>81.14958</v>
      </c>
      <c r="BB1686">
        <v>77.06738</v>
      </c>
      <c r="BC1686">
        <v>74.289829999999995</v>
      </c>
      <c r="BD1686">
        <v>72.246189999999999</v>
      </c>
      <c r="BE1686">
        <v>70.543220000000005</v>
      </c>
      <c r="BF1686">
        <v>-15369.51</v>
      </c>
      <c r="BG1686">
        <v>321056.3</v>
      </c>
      <c r="BH1686">
        <v>0</v>
      </c>
      <c r="BI1686">
        <v>0</v>
      </c>
      <c r="BJ1686">
        <v>0</v>
      </c>
    </row>
    <row r="1687" spans="1:62" x14ac:dyDescent="0.25">
      <c r="A1687" t="s">
        <v>37</v>
      </c>
      <c r="B1687" t="s">
        <v>26</v>
      </c>
      <c r="C1687" t="s">
        <v>15</v>
      </c>
      <c r="D1687" t="s">
        <v>126</v>
      </c>
      <c r="E1687" t="s">
        <v>100</v>
      </c>
      <c r="F1687" t="s">
        <v>33</v>
      </c>
      <c r="G1687">
        <v>2019</v>
      </c>
      <c r="H1687">
        <v>10</v>
      </c>
      <c r="I1687">
        <v>295</v>
      </c>
      <c r="J1687">
        <v>78352.78</v>
      </c>
      <c r="K1687">
        <v>75756.44</v>
      </c>
      <c r="L1687">
        <v>74210.66</v>
      </c>
      <c r="M1687">
        <v>74245.850000000006</v>
      </c>
      <c r="N1687">
        <v>76085.84</v>
      </c>
      <c r="O1687">
        <v>81502.83</v>
      </c>
      <c r="P1687">
        <v>93278.29</v>
      </c>
      <c r="Q1687">
        <v>95567.37</v>
      </c>
      <c r="R1687">
        <v>100849.9</v>
      </c>
      <c r="S1687">
        <v>106436.8</v>
      </c>
      <c r="T1687">
        <v>114334.3</v>
      </c>
      <c r="U1687">
        <v>120202.6</v>
      </c>
      <c r="V1687">
        <v>124937</v>
      </c>
      <c r="W1687">
        <v>128166.2</v>
      </c>
      <c r="X1687">
        <v>130616.3</v>
      </c>
      <c r="Y1687">
        <v>132148.70000000001</v>
      </c>
      <c r="Z1687">
        <v>133727</v>
      </c>
      <c r="AA1687">
        <v>134164.4</v>
      </c>
      <c r="AB1687">
        <v>133635.70000000001</v>
      </c>
      <c r="AC1687">
        <v>129464.4</v>
      </c>
      <c r="AD1687">
        <v>120579.8</v>
      </c>
      <c r="AE1687">
        <v>110531.4</v>
      </c>
      <c r="AF1687">
        <v>97918.06</v>
      </c>
      <c r="AG1687">
        <v>88377.07</v>
      </c>
      <c r="AH1687">
        <v>67.615679999999998</v>
      </c>
      <c r="AI1687">
        <v>66.363560000000007</v>
      </c>
      <c r="AJ1687">
        <v>65.354659999999996</v>
      </c>
      <c r="AK1687">
        <v>64.441100000000006</v>
      </c>
      <c r="AL1687">
        <v>63.346609999999998</v>
      </c>
      <c r="AM1687">
        <v>62.682200000000002</v>
      </c>
      <c r="AN1687">
        <v>62.261020000000002</v>
      </c>
      <c r="AO1687">
        <v>62.8733</v>
      </c>
      <c r="AP1687">
        <v>66.819919999999996</v>
      </c>
      <c r="AQ1687">
        <v>71.33475</v>
      </c>
      <c r="AR1687">
        <v>75.673299999999998</v>
      </c>
      <c r="AS1687">
        <v>79.644919999999999</v>
      </c>
      <c r="AT1687">
        <v>83.01737</v>
      </c>
      <c r="AU1687">
        <v>85.229240000000004</v>
      </c>
      <c r="AV1687">
        <v>86.176270000000002</v>
      </c>
      <c r="AW1687">
        <v>86.29025</v>
      </c>
      <c r="AX1687">
        <v>85.534750000000003</v>
      </c>
      <c r="AY1687">
        <v>83.572460000000007</v>
      </c>
      <c r="AZ1687">
        <v>79.963980000000006</v>
      </c>
      <c r="BA1687">
        <v>75.733900000000006</v>
      </c>
      <c r="BB1687">
        <v>73.04195</v>
      </c>
      <c r="BC1687">
        <v>71.076689999999999</v>
      </c>
      <c r="BD1687">
        <v>69.270340000000004</v>
      </c>
      <c r="BE1687">
        <v>67.766530000000003</v>
      </c>
      <c r="BF1687">
        <v>-15369.51</v>
      </c>
      <c r="BG1687">
        <v>321056.3</v>
      </c>
      <c r="BH1687">
        <v>0</v>
      </c>
      <c r="BI1687">
        <v>0</v>
      </c>
      <c r="BJ1687">
        <v>0</v>
      </c>
    </row>
    <row r="1688" spans="1:62" x14ac:dyDescent="0.25">
      <c r="A1688" t="s">
        <v>37</v>
      </c>
      <c r="B1688" t="s">
        <v>26</v>
      </c>
      <c r="C1688" t="s">
        <v>15</v>
      </c>
      <c r="D1688" t="s">
        <v>126</v>
      </c>
      <c r="E1688" t="s">
        <v>100</v>
      </c>
      <c r="F1688" t="s">
        <v>33</v>
      </c>
      <c r="G1688">
        <v>2020</v>
      </c>
      <c r="H1688">
        <v>5</v>
      </c>
      <c r="I1688">
        <v>269.9006</v>
      </c>
      <c r="J1688">
        <v>74305.289999999994</v>
      </c>
      <c r="K1688">
        <v>72922.55</v>
      </c>
      <c r="L1688">
        <v>71625.03</v>
      </c>
      <c r="M1688">
        <v>70865.399999999994</v>
      </c>
      <c r="N1688">
        <v>72169.47</v>
      </c>
      <c r="O1688">
        <v>76177.61</v>
      </c>
      <c r="P1688">
        <v>83297.83</v>
      </c>
      <c r="Q1688">
        <v>85255.56</v>
      </c>
      <c r="R1688">
        <v>91991.44</v>
      </c>
      <c r="S1688">
        <v>98533.14</v>
      </c>
      <c r="T1688">
        <v>106225.7</v>
      </c>
      <c r="U1688">
        <v>111444.3</v>
      </c>
      <c r="V1688">
        <v>114678</v>
      </c>
      <c r="W1688">
        <v>116871.1</v>
      </c>
      <c r="X1688">
        <v>118274.3</v>
      </c>
      <c r="Y1688">
        <v>119117</v>
      </c>
      <c r="Z1688">
        <v>119139.7</v>
      </c>
      <c r="AA1688">
        <v>118856.4</v>
      </c>
      <c r="AB1688">
        <v>119511.8</v>
      </c>
      <c r="AC1688">
        <v>115791.6</v>
      </c>
      <c r="AD1688">
        <v>112091.4</v>
      </c>
      <c r="AE1688">
        <v>103769.9</v>
      </c>
      <c r="AF1688">
        <v>92143.93</v>
      </c>
      <c r="AG1688">
        <v>84184.31</v>
      </c>
      <c r="AH1688">
        <v>68.472880000000004</v>
      </c>
      <c r="AI1688">
        <v>66.946610000000007</v>
      </c>
      <c r="AJ1688">
        <v>65.609319999999997</v>
      </c>
      <c r="AK1688">
        <v>64.180509999999998</v>
      </c>
      <c r="AL1688">
        <v>63.166530000000002</v>
      </c>
      <c r="AM1688">
        <v>62.375419999999998</v>
      </c>
      <c r="AN1688">
        <v>62.501269999999998</v>
      </c>
      <c r="AO1688">
        <v>65.613979999999998</v>
      </c>
      <c r="AP1688">
        <v>69.616950000000003</v>
      </c>
      <c r="AQ1688">
        <v>73.840680000000006</v>
      </c>
      <c r="AR1688">
        <v>77.944909999999993</v>
      </c>
      <c r="AS1688">
        <v>81.608050000000006</v>
      </c>
      <c r="AT1688">
        <v>84.920339999999996</v>
      </c>
      <c r="AU1688">
        <v>87.405079999999998</v>
      </c>
      <c r="AV1688">
        <v>88.943219999999997</v>
      </c>
      <c r="AW1688">
        <v>89.363979999999998</v>
      </c>
      <c r="AX1688">
        <v>88.806349999999995</v>
      </c>
      <c r="AY1688">
        <v>86.806359999999998</v>
      </c>
      <c r="AZ1688">
        <v>84.404660000000007</v>
      </c>
      <c r="BA1688">
        <v>80.777119999999996</v>
      </c>
      <c r="BB1688">
        <v>76.756780000000006</v>
      </c>
      <c r="BC1688">
        <v>73.9161</v>
      </c>
      <c r="BD1688">
        <v>71.813130000000001</v>
      </c>
      <c r="BE1688">
        <v>70.140680000000003</v>
      </c>
      <c r="BF1688">
        <v>-14061.83</v>
      </c>
      <c r="BG1688">
        <v>268747.7</v>
      </c>
      <c r="BH1688">
        <v>0</v>
      </c>
      <c r="BI1688">
        <v>0</v>
      </c>
      <c r="BJ1688">
        <v>0</v>
      </c>
    </row>
    <row r="1689" spans="1:62" x14ac:dyDescent="0.25">
      <c r="A1689" t="s">
        <v>37</v>
      </c>
      <c r="B1689" t="s">
        <v>26</v>
      </c>
      <c r="C1689" t="s">
        <v>15</v>
      </c>
      <c r="D1689" t="s">
        <v>126</v>
      </c>
      <c r="E1689" t="s">
        <v>100</v>
      </c>
      <c r="F1689" t="s">
        <v>33</v>
      </c>
      <c r="G1689">
        <v>2020</v>
      </c>
      <c r="H1689">
        <v>6</v>
      </c>
      <c r="I1689">
        <v>355.13229999999999</v>
      </c>
      <c r="J1689">
        <v>98774.24</v>
      </c>
      <c r="K1689">
        <v>95940.42</v>
      </c>
      <c r="L1689">
        <v>93670.720000000001</v>
      </c>
      <c r="M1689">
        <v>92667.17</v>
      </c>
      <c r="N1689">
        <v>93785.24</v>
      </c>
      <c r="O1689">
        <v>98803.64</v>
      </c>
      <c r="P1689">
        <v>109144.7</v>
      </c>
      <c r="Q1689">
        <v>113406.9</v>
      </c>
      <c r="R1689">
        <v>123372.6</v>
      </c>
      <c r="S1689">
        <v>132797.70000000001</v>
      </c>
      <c r="T1689">
        <v>143848.1</v>
      </c>
      <c r="U1689">
        <v>151093.20000000001</v>
      </c>
      <c r="V1689">
        <v>156024.20000000001</v>
      </c>
      <c r="W1689">
        <v>159008.5</v>
      </c>
      <c r="X1689">
        <v>160742.6</v>
      </c>
      <c r="Y1689">
        <v>161719.4</v>
      </c>
      <c r="Z1689">
        <v>162223.4</v>
      </c>
      <c r="AA1689">
        <v>162783.79999999999</v>
      </c>
      <c r="AB1689">
        <v>164236.6</v>
      </c>
      <c r="AC1689">
        <v>157427.79999999999</v>
      </c>
      <c r="AD1689">
        <v>150701.70000000001</v>
      </c>
      <c r="AE1689">
        <v>140898.9</v>
      </c>
      <c r="AF1689">
        <v>124604.8</v>
      </c>
      <c r="AG1689">
        <v>112559</v>
      </c>
      <c r="AH1689">
        <v>70.894490000000005</v>
      </c>
      <c r="AI1689">
        <v>69.688980000000001</v>
      </c>
      <c r="AJ1689">
        <v>68.522459999999995</v>
      </c>
      <c r="AK1689">
        <v>67.388559999999998</v>
      </c>
      <c r="AL1689">
        <v>66.624579999999995</v>
      </c>
      <c r="AM1689">
        <v>65.77458</v>
      </c>
      <c r="AN1689">
        <v>66.27458</v>
      </c>
      <c r="AO1689">
        <v>69.596190000000007</v>
      </c>
      <c r="AP1689">
        <v>73.533900000000003</v>
      </c>
      <c r="AQ1689">
        <v>77.896609999999995</v>
      </c>
      <c r="AR1689">
        <v>81.530929999999998</v>
      </c>
      <c r="AS1689">
        <v>84.949150000000003</v>
      </c>
      <c r="AT1689">
        <v>87.732619999999997</v>
      </c>
      <c r="AU1689">
        <v>89.578389999999999</v>
      </c>
      <c r="AV1689">
        <v>90.873310000000004</v>
      </c>
      <c r="AW1689">
        <v>91.591520000000003</v>
      </c>
      <c r="AX1689">
        <v>91.749579999999995</v>
      </c>
      <c r="AY1689">
        <v>90.467789999999994</v>
      </c>
      <c r="AZ1689">
        <v>88.178809999999999</v>
      </c>
      <c r="BA1689">
        <v>84.811009999999996</v>
      </c>
      <c r="BB1689">
        <v>80.646609999999995</v>
      </c>
      <c r="BC1689">
        <v>77.351690000000005</v>
      </c>
      <c r="BD1689">
        <v>75.288139999999999</v>
      </c>
      <c r="BE1689">
        <v>73.225849999999994</v>
      </c>
      <c r="BF1689">
        <v>-18502.41</v>
      </c>
      <c r="BG1689">
        <v>465283.4</v>
      </c>
      <c r="BH1689">
        <v>0</v>
      </c>
      <c r="BI1689">
        <v>0</v>
      </c>
      <c r="BJ1689">
        <v>0</v>
      </c>
    </row>
    <row r="1690" spans="1:62" x14ac:dyDescent="0.25">
      <c r="A1690" t="s">
        <v>37</v>
      </c>
      <c r="B1690" t="s">
        <v>26</v>
      </c>
      <c r="C1690" t="s">
        <v>15</v>
      </c>
      <c r="D1690" t="s">
        <v>126</v>
      </c>
      <c r="E1690" t="s">
        <v>100</v>
      </c>
      <c r="F1690" t="s">
        <v>33</v>
      </c>
      <c r="G1690">
        <v>2020</v>
      </c>
      <c r="H1690">
        <v>7</v>
      </c>
      <c r="I1690">
        <v>482.98</v>
      </c>
      <c r="J1690">
        <v>134548</v>
      </c>
      <c r="K1690">
        <v>130609.7</v>
      </c>
      <c r="L1690">
        <v>126830.39999999999</v>
      </c>
      <c r="M1690">
        <v>125414.3</v>
      </c>
      <c r="N1690">
        <v>126197</v>
      </c>
      <c r="O1690">
        <v>133162.20000000001</v>
      </c>
      <c r="P1690">
        <v>148874.9</v>
      </c>
      <c r="Q1690">
        <v>155307.79999999999</v>
      </c>
      <c r="R1690">
        <v>169035.2</v>
      </c>
      <c r="S1690">
        <v>181073</v>
      </c>
      <c r="T1690">
        <v>197994.2</v>
      </c>
      <c r="U1690">
        <v>210370.1</v>
      </c>
      <c r="V1690">
        <v>218092.9</v>
      </c>
      <c r="W1690">
        <v>223176.5</v>
      </c>
      <c r="X1690">
        <v>226357.4</v>
      </c>
      <c r="Y1690">
        <v>228535.8</v>
      </c>
      <c r="Z1690">
        <v>230436.5</v>
      </c>
      <c r="AA1690">
        <v>232008.2</v>
      </c>
      <c r="AB1690">
        <v>232454.39999999999</v>
      </c>
      <c r="AC1690">
        <v>221761.5</v>
      </c>
      <c r="AD1690">
        <v>211144.2</v>
      </c>
      <c r="AE1690">
        <v>195362.4</v>
      </c>
      <c r="AF1690">
        <v>172516.2</v>
      </c>
      <c r="AG1690">
        <v>155932.29999999999</v>
      </c>
      <c r="AH1690">
        <v>74.419070000000005</v>
      </c>
      <c r="AI1690">
        <v>73.2517</v>
      </c>
      <c r="AJ1690">
        <v>72.115679999999998</v>
      </c>
      <c r="AK1690">
        <v>71.10042</v>
      </c>
      <c r="AL1690">
        <v>70.013980000000004</v>
      </c>
      <c r="AM1690">
        <v>69.189830000000001</v>
      </c>
      <c r="AN1690">
        <v>69.177970000000002</v>
      </c>
      <c r="AO1690">
        <v>72</v>
      </c>
      <c r="AP1690">
        <v>75.93347</v>
      </c>
      <c r="AQ1690">
        <v>80.346190000000007</v>
      </c>
      <c r="AR1690">
        <v>84.674149999999997</v>
      </c>
      <c r="AS1690">
        <v>88.879239999999996</v>
      </c>
      <c r="AT1690">
        <v>92.043639999999996</v>
      </c>
      <c r="AU1690">
        <v>94.615669999999994</v>
      </c>
      <c r="AV1690">
        <v>96.002970000000005</v>
      </c>
      <c r="AW1690">
        <v>96.590680000000006</v>
      </c>
      <c r="AX1690">
        <v>96.330929999999995</v>
      </c>
      <c r="AY1690">
        <v>95.135170000000002</v>
      </c>
      <c r="AZ1690">
        <v>92.85</v>
      </c>
      <c r="BA1690">
        <v>89.034750000000003</v>
      </c>
      <c r="BB1690">
        <v>83.927970000000002</v>
      </c>
      <c r="BC1690">
        <v>80.418639999999996</v>
      </c>
      <c r="BD1690">
        <v>77.910589999999999</v>
      </c>
      <c r="BE1690">
        <v>76.048730000000006</v>
      </c>
      <c r="BF1690">
        <v>-25163.279999999999</v>
      </c>
      <c r="BG1690">
        <v>860588.2</v>
      </c>
      <c r="BH1690">
        <v>0</v>
      </c>
      <c r="BI1690">
        <v>0</v>
      </c>
      <c r="BJ1690">
        <v>0</v>
      </c>
    </row>
    <row r="1691" spans="1:62" x14ac:dyDescent="0.25">
      <c r="A1691" t="s">
        <v>37</v>
      </c>
      <c r="B1691" t="s">
        <v>26</v>
      </c>
      <c r="C1691" t="s">
        <v>15</v>
      </c>
      <c r="D1691" t="s">
        <v>126</v>
      </c>
      <c r="E1691" t="s">
        <v>100</v>
      </c>
      <c r="F1691" t="s">
        <v>33</v>
      </c>
      <c r="G1691">
        <v>2020</v>
      </c>
      <c r="H1691">
        <v>8</v>
      </c>
      <c r="I1691">
        <v>511.39060000000001</v>
      </c>
      <c r="J1691">
        <v>142059.29999999999</v>
      </c>
      <c r="K1691">
        <v>137988.9</v>
      </c>
      <c r="L1691">
        <v>133819.5</v>
      </c>
      <c r="M1691">
        <v>132191.6</v>
      </c>
      <c r="N1691">
        <v>132926.20000000001</v>
      </c>
      <c r="O1691">
        <v>140737</v>
      </c>
      <c r="P1691">
        <v>160078.70000000001</v>
      </c>
      <c r="Q1691">
        <v>164368.5</v>
      </c>
      <c r="R1691">
        <v>177795.8</v>
      </c>
      <c r="S1691">
        <v>189750.1</v>
      </c>
      <c r="T1691">
        <v>207675.5</v>
      </c>
      <c r="U1691">
        <v>218583.7</v>
      </c>
      <c r="V1691">
        <v>226757.8</v>
      </c>
      <c r="W1691">
        <v>231547.8</v>
      </c>
      <c r="X1691">
        <v>234834.8</v>
      </c>
      <c r="Y1691">
        <v>236681.2</v>
      </c>
      <c r="Z1691">
        <v>238590.5</v>
      </c>
      <c r="AA1691">
        <v>240198.9</v>
      </c>
      <c r="AB1691">
        <v>240699.3</v>
      </c>
      <c r="AC1691">
        <v>233029.2</v>
      </c>
      <c r="AD1691">
        <v>221935.5</v>
      </c>
      <c r="AE1691">
        <v>203557.4</v>
      </c>
      <c r="AF1691">
        <v>180073.2</v>
      </c>
      <c r="AG1691">
        <v>161738.20000000001</v>
      </c>
      <c r="AH1691">
        <v>73.5822</v>
      </c>
      <c r="AI1691">
        <v>72.423730000000006</v>
      </c>
      <c r="AJ1691">
        <v>71.045770000000005</v>
      </c>
      <c r="AK1691">
        <v>70.155079999999998</v>
      </c>
      <c r="AL1691">
        <v>68.989829999999998</v>
      </c>
      <c r="AM1691">
        <v>68.200850000000003</v>
      </c>
      <c r="AN1691">
        <v>67.688559999999995</v>
      </c>
      <c r="AO1691">
        <v>69.727540000000005</v>
      </c>
      <c r="AP1691">
        <v>73.631780000000006</v>
      </c>
      <c r="AQ1691">
        <v>77.688559999999995</v>
      </c>
      <c r="AR1691">
        <v>82.152969999999996</v>
      </c>
      <c r="AS1691">
        <v>86.058899999999994</v>
      </c>
      <c r="AT1691">
        <v>89.536439999999999</v>
      </c>
      <c r="AU1691">
        <v>91.636020000000002</v>
      </c>
      <c r="AV1691">
        <v>92.5411</v>
      </c>
      <c r="AW1691">
        <v>92.976699999999994</v>
      </c>
      <c r="AX1691">
        <v>92.388130000000004</v>
      </c>
      <c r="AY1691">
        <v>90.819909999999993</v>
      </c>
      <c r="AZ1691">
        <v>87.970759999999999</v>
      </c>
      <c r="BA1691">
        <v>83.380930000000006</v>
      </c>
      <c r="BB1691">
        <v>78.913979999999995</v>
      </c>
      <c r="BC1691">
        <v>76.047880000000006</v>
      </c>
      <c r="BD1691">
        <v>73.946610000000007</v>
      </c>
      <c r="BE1691">
        <v>72.369919999999993</v>
      </c>
      <c r="BF1691">
        <v>-26643.47</v>
      </c>
      <c r="BG1691">
        <v>964811.7</v>
      </c>
      <c r="BH1691">
        <v>0</v>
      </c>
      <c r="BI1691">
        <v>0</v>
      </c>
      <c r="BJ1691">
        <v>0</v>
      </c>
    </row>
    <row r="1692" spans="1:62" x14ac:dyDescent="0.25">
      <c r="A1692" t="s">
        <v>37</v>
      </c>
      <c r="B1692" t="s">
        <v>26</v>
      </c>
      <c r="C1692" t="s">
        <v>15</v>
      </c>
      <c r="D1692" t="s">
        <v>126</v>
      </c>
      <c r="E1692" t="s">
        <v>100</v>
      </c>
      <c r="F1692" t="s">
        <v>33</v>
      </c>
      <c r="G1692">
        <v>2020</v>
      </c>
      <c r="H1692">
        <v>9</v>
      </c>
      <c r="I1692">
        <v>440.36410000000001</v>
      </c>
      <c r="J1692">
        <v>119938.8</v>
      </c>
      <c r="K1692">
        <v>115861.6</v>
      </c>
      <c r="L1692">
        <v>113075.1</v>
      </c>
      <c r="M1692">
        <v>112301.2</v>
      </c>
      <c r="N1692">
        <v>114007.3</v>
      </c>
      <c r="O1692">
        <v>121243.4</v>
      </c>
      <c r="P1692">
        <v>139272.79999999999</v>
      </c>
      <c r="Q1692">
        <v>140766.6</v>
      </c>
      <c r="R1692">
        <v>150985.4</v>
      </c>
      <c r="S1692">
        <v>162375.9</v>
      </c>
      <c r="T1692">
        <v>176460.6</v>
      </c>
      <c r="U1692">
        <v>185293.3</v>
      </c>
      <c r="V1692">
        <v>192145.9</v>
      </c>
      <c r="W1692">
        <v>196571.5</v>
      </c>
      <c r="X1692">
        <v>199861.7</v>
      </c>
      <c r="Y1692">
        <v>202133.8</v>
      </c>
      <c r="Z1692">
        <v>204606.1</v>
      </c>
      <c r="AA1692">
        <v>205246.8</v>
      </c>
      <c r="AB1692">
        <v>204772</v>
      </c>
      <c r="AC1692">
        <v>200549.5</v>
      </c>
      <c r="AD1692">
        <v>187124.3</v>
      </c>
      <c r="AE1692">
        <v>171260.2</v>
      </c>
      <c r="AF1692">
        <v>150569</v>
      </c>
      <c r="AG1692">
        <v>134671.6</v>
      </c>
      <c r="AH1692">
        <v>69.325429999999997</v>
      </c>
      <c r="AI1692">
        <v>67.876270000000005</v>
      </c>
      <c r="AJ1692">
        <v>66.556359999999998</v>
      </c>
      <c r="AK1692">
        <v>65.459739999999996</v>
      </c>
      <c r="AL1692">
        <v>64.45</v>
      </c>
      <c r="AM1692">
        <v>63.604239999999997</v>
      </c>
      <c r="AN1692">
        <v>63.206780000000002</v>
      </c>
      <c r="AO1692">
        <v>64.621610000000004</v>
      </c>
      <c r="AP1692">
        <v>69.177539999999993</v>
      </c>
      <c r="AQ1692">
        <v>74.196610000000007</v>
      </c>
      <c r="AR1692">
        <v>78.872879999999995</v>
      </c>
      <c r="AS1692">
        <v>83.096609999999998</v>
      </c>
      <c r="AT1692">
        <v>86.60763</v>
      </c>
      <c r="AU1692">
        <v>89.29195</v>
      </c>
      <c r="AV1692">
        <v>90.743219999999994</v>
      </c>
      <c r="AW1692">
        <v>91.669920000000005</v>
      </c>
      <c r="AX1692">
        <v>91.325850000000003</v>
      </c>
      <c r="AY1692">
        <v>89.55847</v>
      </c>
      <c r="AZ1692">
        <v>86.330079999999995</v>
      </c>
      <c r="BA1692">
        <v>81.14958</v>
      </c>
      <c r="BB1692">
        <v>77.067369999999997</v>
      </c>
      <c r="BC1692">
        <v>74.289829999999995</v>
      </c>
      <c r="BD1692">
        <v>72.246189999999999</v>
      </c>
      <c r="BE1692">
        <v>70.543220000000005</v>
      </c>
      <c r="BF1692">
        <v>-22942.99</v>
      </c>
      <c r="BG1692">
        <v>715419.8</v>
      </c>
      <c r="BH1692">
        <v>0</v>
      </c>
      <c r="BI1692">
        <v>0</v>
      </c>
      <c r="BJ1692">
        <v>0</v>
      </c>
    </row>
    <row r="1693" spans="1:62" x14ac:dyDescent="0.25">
      <c r="A1693" t="s">
        <v>37</v>
      </c>
      <c r="B1693" t="s">
        <v>26</v>
      </c>
      <c r="C1693" t="s">
        <v>15</v>
      </c>
      <c r="D1693" t="s">
        <v>126</v>
      </c>
      <c r="E1693" t="s">
        <v>100</v>
      </c>
      <c r="F1693" t="s">
        <v>33</v>
      </c>
      <c r="G1693">
        <v>2020</v>
      </c>
      <c r="H1693">
        <v>10</v>
      </c>
      <c r="I1693">
        <v>397.7482</v>
      </c>
      <c r="J1693">
        <v>105643</v>
      </c>
      <c r="K1693">
        <v>102142.3</v>
      </c>
      <c r="L1693">
        <v>100058.2</v>
      </c>
      <c r="M1693">
        <v>100105.60000000001</v>
      </c>
      <c r="N1693">
        <v>102586.5</v>
      </c>
      <c r="O1693">
        <v>109890.2</v>
      </c>
      <c r="P1693">
        <v>125767</v>
      </c>
      <c r="Q1693">
        <v>128853.4</v>
      </c>
      <c r="R1693">
        <v>135975.79999999999</v>
      </c>
      <c r="S1693">
        <v>143508.70000000001</v>
      </c>
      <c r="T1693">
        <v>154156.9</v>
      </c>
      <c r="U1693">
        <v>162069</v>
      </c>
      <c r="V1693">
        <v>168452.5</v>
      </c>
      <c r="W1693">
        <v>172806.39999999999</v>
      </c>
      <c r="X1693">
        <v>176109.8</v>
      </c>
      <c r="Y1693">
        <v>178175.9</v>
      </c>
      <c r="Z1693">
        <v>180304</v>
      </c>
      <c r="AA1693">
        <v>180893.8</v>
      </c>
      <c r="AB1693">
        <v>180180.9</v>
      </c>
      <c r="AC1693">
        <v>174556.7</v>
      </c>
      <c r="AD1693">
        <v>162577.60000000001</v>
      </c>
      <c r="AE1693">
        <v>149029.4</v>
      </c>
      <c r="AF1693">
        <v>132022.79999999999</v>
      </c>
      <c r="AG1693">
        <v>119158.7</v>
      </c>
      <c r="AH1693">
        <v>67.615679999999998</v>
      </c>
      <c r="AI1693">
        <v>66.363560000000007</v>
      </c>
      <c r="AJ1693">
        <v>65.354659999999996</v>
      </c>
      <c r="AK1693">
        <v>64.441100000000006</v>
      </c>
      <c r="AL1693">
        <v>63.346609999999998</v>
      </c>
      <c r="AM1693">
        <v>62.682200000000002</v>
      </c>
      <c r="AN1693">
        <v>62.261020000000002</v>
      </c>
      <c r="AO1693">
        <v>62.873309999999996</v>
      </c>
      <c r="AP1693">
        <v>66.819919999999996</v>
      </c>
      <c r="AQ1693">
        <v>71.334739999999996</v>
      </c>
      <c r="AR1693">
        <v>75.673299999999998</v>
      </c>
      <c r="AS1693">
        <v>79.644909999999996</v>
      </c>
      <c r="AT1693">
        <v>83.01737</v>
      </c>
      <c r="AU1693">
        <v>85.229240000000004</v>
      </c>
      <c r="AV1693">
        <v>86.176270000000002</v>
      </c>
      <c r="AW1693">
        <v>86.29025</v>
      </c>
      <c r="AX1693">
        <v>85.534750000000003</v>
      </c>
      <c r="AY1693">
        <v>83.572460000000007</v>
      </c>
      <c r="AZ1693">
        <v>79.963980000000006</v>
      </c>
      <c r="BA1693">
        <v>75.733900000000006</v>
      </c>
      <c r="BB1693">
        <v>73.04195</v>
      </c>
      <c r="BC1693">
        <v>71.076689999999999</v>
      </c>
      <c r="BD1693">
        <v>69.270340000000004</v>
      </c>
      <c r="BE1693">
        <v>67.766530000000003</v>
      </c>
      <c r="BF1693">
        <v>-20722.7</v>
      </c>
      <c r="BG1693">
        <v>583651.5</v>
      </c>
      <c r="BH1693">
        <v>0</v>
      </c>
      <c r="BI1693">
        <v>0</v>
      </c>
      <c r="BJ1693">
        <v>0</v>
      </c>
    </row>
    <row r="1694" spans="1:62" x14ac:dyDescent="0.25">
      <c r="A1694" t="s">
        <v>37</v>
      </c>
      <c r="B1694" t="s">
        <v>26</v>
      </c>
      <c r="C1694" t="s">
        <v>15</v>
      </c>
      <c r="D1694" t="s">
        <v>126</v>
      </c>
      <c r="E1694" t="s">
        <v>100</v>
      </c>
      <c r="F1694" t="s">
        <v>33</v>
      </c>
      <c r="G1694">
        <v>2021</v>
      </c>
      <c r="H1694">
        <v>5</v>
      </c>
      <c r="I1694">
        <v>284.10590000000002</v>
      </c>
      <c r="J1694">
        <v>78216.09</v>
      </c>
      <c r="K1694">
        <v>76760.58</v>
      </c>
      <c r="L1694">
        <v>75394.77</v>
      </c>
      <c r="M1694">
        <v>74595.16</v>
      </c>
      <c r="N1694">
        <v>75967.86</v>
      </c>
      <c r="O1694">
        <v>80186.95</v>
      </c>
      <c r="P1694">
        <v>87681.919999999998</v>
      </c>
      <c r="Q1694">
        <v>89742.69</v>
      </c>
      <c r="R1694">
        <v>96833.08</v>
      </c>
      <c r="S1694">
        <v>103719.1</v>
      </c>
      <c r="T1694">
        <v>111816.5</v>
      </c>
      <c r="U1694">
        <v>117309.8</v>
      </c>
      <c r="V1694">
        <v>120713.7</v>
      </c>
      <c r="W1694">
        <v>123022.2</v>
      </c>
      <c r="X1694">
        <v>124499.3</v>
      </c>
      <c r="Y1694">
        <v>125386.4</v>
      </c>
      <c r="Z1694">
        <v>125410.2</v>
      </c>
      <c r="AA1694">
        <v>125112</v>
      </c>
      <c r="AB1694">
        <v>125801.9</v>
      </c>
      <c r="AC1694">
        <v>121885.9</v>
      </c>
      <c r="AD1694">
        <v>117991</v>
      </c>
      <c r="AE1694">
        <v>109231.5</v>
      </c>
      <c r="AF1694">
        <v>96993.61</v>
      </c>
      <c r="AG1694">
        <v>88615.06</v>
      </c>
      <c r="AH1694">
        <v>68.472880000000004</v>
      </c>
      <c r="AI1694">
        <v>66.946610000000007</v>
      </c>
      <c r="AJ1694">
        <v>65.609319999999997</v>
      </c>
      <c r="AK1694">
        <v>64.180509999999998</v>
      </c>
      <c r="AL1694">
        <v>63.166530000000002</v>
      </c>
      <c r="AM1694">
        <v>62.375419999999998</v>
      </c>
      <c r="AN1694">
        <v>62.501269999999998</v>
      </c>
      <c r="AO1694">
        <v>65.613979999999998</v>
      </c>
      <c r="AP1694">
        <v>69.616950000000003</v>
      </c>
      <c r="AQ1694">
        <v>73.840680000000006</v>
      </c>
      <c r="AR1694">
        <v>77.944909999999993</v>
      </c>
      <c r="AS1694">
        <v>81.608050000000006</v>
      </c>
      <c r="AT1694">
        <v>84.920339999999996</v>
      </c>
      <c r="AU1694">
        <v>87.405090000000001</v>
      </c>
      <c r="AV1694">
        <v>88.943219999999997</v>
      </c>
      <c r="AW1694">
        <v>89.363979999999998</v>
      </c>
      <c r="AX1694">
        <v>88.806359999999998</v>
      </c>
      <c r="AY1694">
        <v>86.806349999999995</v>
      </c>
      <c r="AZ1694">
        <v>84.404660000000007</v>
      </c>
      <c r="BA1694">
        <v>80.777119999999996</v>
      </c>
      <c r="BB1694">
        <v>76.756780000000006</v>
      </c>
      <c r="BC1694">
        <v>73.9161</v>
      </c>
      <c r="BD1694">
        <v>71.813130000000001</v>
      </c>
      <c r="BE1694">
        <v>70.140680000000003</v>
      </c>
      <c r="BF1694">
        <v>-14801.93</v>
      </c>
      <c r="BG1694">
        <v>297781.40000000002</v>
      </c>
      <c r="BH1694">
        <v>0</v>
      </c>
      <c r="BI1694">
        <v>0</v>
      </c>
      <c r="BJ1694">
        <v>0</v>
      </c>
    </row>
    <row r="1695" spans="1:62" x14ac:dyDescent="0.25">
      <c r="A1695" t="s">
        <v>37</v>
      </c>
      <c r="B1695" t="s">
        <v>26</v>
      </c>
      <c r="C1695" t="s">
        <v>15</v>
      </c>
      <c r="D1695" t="s">
        <v>126</v>
      </c>
      <c r="E1695" t="s">
        <v>100</v>
      </c>
      <c r="F1695" t="s">
        <v>33</v>
      </c>
      <c r="G1695">
        <v>2021</v>
      </c>
      <c r="H1695">
        <v>6</v>
      </c>
      <c r="I1695">
        <v>369.33760000000001</v>
      </c>
      <c r="J1695">
        <v>102725.2</v>
      </c>
      <c r="K1695">
        <v>99778.04</v>
      </c>
      <c r="L1695">
        <v>97417.55</v>
      </c>
      <c r="M1695">
        <v>96373.86</v>
      </c>
      <c r="N1695">
        <v>97536.66</v>
      </c>
      <c r="O1695">
        <v>102755.8</v>
      </c>
      <c r="P1695">
        <v>113510.5</v>
      </c>
      <c r="Q1695">
        <v>117943.2</v>
      </c>
      <c r="R1695">
        <v>128307.5</v>
      </c>
      <c r="S1695">
        <v>138109.6</v>
      </c>
      <c r="T1695">
        <v>149602</v>
      </c>
      <c r="U1695">
        <v>157136.9</v>
      </c>
      <c r="V1695">
        <v>162265.20000000001</v>
      </c>
      <c r="W1695">
        <v>165368.79999999999</v>
      </c>
      <c r="X1695">
        <v>167172.4</v>
      </c>
      <c r="Y1695">
        <v>168188.2</v>
      </c>
      <c r="Z1695">
        <v>168712.4</v>
      </c>
      <c r="AA1695">
        <v>169295.1</v>
      </c>
      <c r="AB1695">
        <v>170806.1</v>
      </c>
      <c r="AC1695">
        <v>163724.9</v>
      </c>
      <c r="AD1695">
        <v>156729.79999999999</v>
      </c>
      <c r="AE1695">
        <v>146534.9</v>
      </c>
      <c r="AF1695">
        <v>129589</v>
      </c>
      <c r="AG1695">
        <v>117061.4</v>
      </c>
      <c r="AH1695">
        <v>70.894490000000005</v>
      </c>
      <c r="AI1695">
        <v>69.688980000000001</v>
      </c>
      <c r="AJ1695">
        <v>68.522459999999995</v>
      </c>
      <c r="AK1695">
        <v>67.388559999999998</v>
      </c>
      <c r="AL1695">
        <v>66.624579999999995</v>
      </c>
      <c r="AM1695">
        <v>65.77458</v>
      </c>
      <c r="AN1695">
        <v>66.274569999999997</v>
      </c>
      <c r="AO1695">
        <v>69.596190000000007</v>
      </c>
      <c r="AP1695">
        <v>73.533900000000003</v>
      </c>
      <c r="AQ1695">
        <v>77.896609999999995</v>
      </c>
      <c r="AR1695">
        <v>81.530929999999998</v>
      </c>
      <c r="AS1695">
        <v>84.949150000000003</v>
      </c>
      <c r="AT1695">
        <v>87.732619999999997</v>
      </c>
      <c r="AU1695">
        <v>89.578389999999999</v>
      </c>
      <c r="AV1695">
        <v>90.873310000000004</v>
      </c>
      <c r="AW1695">
        <v>91.591520000000003</v>
      </c>
      <c r="AX1695">
        <v>91.749579999999995</v>
      </c>
      <c r="AY1695">
        <v>90.467789999999994</v>
      </c>
      <c r="AZ1695">
        <v>88.178809999999999</v>
      </c>
      <c r="BA1695">
        <v>84.811019999999999</v>
      </c>
      <c r="BB1695">
        <v>80.646609999999995</v>
      </c>
      <c r="BC1695">
        <v>77.351690000000005</v>
      </c>
      <c r="BD1695">
        <v>75.288139999999999</v>
      </c>
      <c r="BE1695">
        <v>73.225849999999994</v>
      </c>
      <c r="BF1695">
        <v>-19242.5</v>
      </c>
      <c r="BG1695">
        <v>503250.5</v>
      </c>
      <c r="BH1695">
        <v>0</v>
      </c>
      <c r="BI1695">
        <v>0</v>
      </c>
      <c r="BJ1695">
        <v>0</v>
      </c>
    </row>
    <row r="1696" spans="1:62" x14ac:dyDescent="0.25">
      <c r="A1696" t="s">
        <v>37</v>
      </c>
      <c r="B1696" t="s">
        <v>26</v>
      </c>
      <c r="C1696" t="s">
        <v>15</v>
      </c>
      <c r="D1696" t="s">
        <v>126</v>
      </c>
      <c r="E1696" t="s">
        <v>100</v>
      </c>
      <c r="F1696" t="s">
        <v>33</v>
      </c>
      <c r="G1696">
        <v>2021</v>
      </c>
      <c r="H1696">
        <v>7</v>
      </c>
      <c r="I1696">
        <v>511.39060000000001</v>
      </c>
      <c r="J1696">
        <v>142462.6</v>
      </c>
      <c r="K1696">
        <v>138292.70000000001</v>
      </c>
      <c r="L1696">
        <v>134291</v>
      </c>
      <c r="M1696">
        <v>132791.6</v>
      </c>
      <c r="N1696">
        <v>133620.29999999999</v>
      </c>
      <c r="O1696">
        <v>140995.20000000001</v>
      </c>
      <c r="P1696">
        <v>157632.29999999999</v>
      </c>
      <c r="Q1696">
        <v>164443.6</v>
      </c>
      <c r="R1696">
        <v>178978.5</v>
      </c>
      <c r="S1696">
        <v>191724.3</v>
      </c>
      <c r="T1696">
        <v>209641</v>
      </c>
      <c r="U1696">
        <v>222744.8</v>
      </c>
      <c r="V1696">
        <v>230921.9</v>
      </c>
      <c r="W1696">
        <v>236304.5</v>
      </c>
      <c r="X1696">
        <v>239672.5</v>
      </c>
      <c r="Y1696">
        <v>241979.1</v>
      </c>
      <c r="Z1696">
        <v>243991.6</v>
      </c>
      <c r="AA1696">
        <v>245655.7</v>
      </c>
      <c r="AB1696">
        <v>246128.1</v>
      </c>
      <c r="AC1696">
        <v>234806.3</v>
      </c>
      <c r="AD1696">
        <v>223564.4</v>
      </c>
      <c r="AE1696">
        <v>206854.3</v>
      </c>
      <c r="AF1696">
        <v>182664.3</v>
      </c>
      <c r="AG1696">
        <v>165104.70000000001</v>
      </c>
      <c r="AH1696">
        <v>74.419070000000005</v>
      </c>
      <c r="AI1696">
        <v>73.2517</v>
      </c>
      <c r="AJ1696">
        <v>72.115679999999998</v>
      </c>
      <c r="AK1696">
        <v>71.10042</v>
      </c>
      <c r="AL1696">
        <v>70.013980000000004</v>
      </c>
      <c r="AM1696">
        <v>69.189830000000001</v>
      </c>
      <c r="AN1696">
        <v>69.177970000000002</v>
      </c>
      <c r="AO1696">
        <v>72</v>
      </c>
      <c r="AP1696">
        <v>75.933480000000003</v>
      </c>
      <c r="AQ1696">
        <v>80.346190000000007</v>
      </c>
      <c r="AR1696">
        <v>84.674149999999997</v>
      </c>
      <c r="AS1696">
        <v>88.879239999999996</v>
      </c>
      <c r="AT1696">
        <v>92.04365</v>
      </c>
      <c r="AU1696">
        <v>94.615679999999998</v>
      </c>
      <c r="AV1696">
        <v>96.002970000000005</v>
      </c>
      <c r="AW1696">
        <v>96.590680000000006</v>
      </c>
      <c r="AX1696">
        <v>96.330929999999995</v>
      </c>
      <c r="AY1696">
        <v>95.135170000000002</v>
      </c>
      <c r="AZ1696">
        <v>92.85</v>
      </c>
      <c r="BA1696">
        <v>89.034750000000003</v>
      </c>
      <c r="BB1696">
        <v>83.927959999999999</v>
      </c>
      <c r="BC1696">
        <v>80.418639999999996</v>
      </c>
      <c r="BD1696">
        <v>77.910600000000002</v>
      </c>
      <c r="BE1696">
        <v>76.048730000000006</v>
      </c>
      <c r="BF1696">
        <v>-26643.47</v>
      </c>
      <c r="BG1696">
        <v>964811.7</v>
      </c>
      <c r="BH1696">
        <v>0</v>
      </c>
      <c r="BI1696">
        <v>0</v>
      </c>
      <c r="BJ1696">
        <v>0</v>
      </c>
    </row>
    <row r="1697" spans="1:62" x14ac:dyDescent="0.25">
      <c r="A1697" t="s">
        <v>37</v>
      </c>
      <c r="B1697" t="s">
        <v>26</v>
      </c>
      <c r="C1697" t="s">
        <v>15</v>
      </c>
      <c r="D1697" t="s">
        <v>126</v>
      </c>
      <c r="E1697" t="s">
        <v>100</v>
      </c>
      <c r="F1697" t="s">
        <v>33</v>
      </c>
      <c r="G1697">
        <v>2021</v>
      </c>
      <c r="H1697">
        <v>8</v>
      </c>
      <c r="I1697">
        <v>539.80110000000002</v>
      </c>
      <c r="J1697">
        <v>149951.5</v>
      </c>
      <c r="K1697">
        <v>145655</v>
      </c>
      <c r="L1697">
        <v>141253.9</v>
      </c>
      <c r="M1697">
        <v>139535.6</v>
      </c>
      <c r="N1697">
        <v>140311</v>
      </c>
      <c r="O1697">
        <v>148555.70000000001</v>
      </c>
      <c r="P1697">
        <v>168971.9</v>
      </c>
      <c r="Q1697">
        <v>173500.1</v>
      </c>
      <c r="R1697">
        <v>187673.3</v>
      </c>
      <c r="S1697">
        <v>200291.7</v>
      </c>
      <c r="T1697">
        <v>219213.1</v>
      </c>
      <c r="U1697">
        <v>230727.3</v>
      </c>
      <c r="V1697">
        <v>239355.4</v>
      </c>
      <c r="W1697">
        <v>244411.6</v>
      </c>
      <c r="X1697">
        <v>247881.2</v>
      </c>
      <c r="Y1697">
        <v>249830.1</v>
      </c>
      <c r="Z1697">
        <v>251845.5</v>
      </c>
      <c r="AA1697">
        <v>253543.3</v>
      </c>
      <c r="AB1697">
        <v>254071.5</v>
      </c>
      <c r="AC1697">
        <v>245975.3</v>
      </c>
      <c r="AD1697">
        <v>234265.3</v>
      </c>
      <c r="AE1697">
        <v>214866.2</v>
      </c>
      <c r="AF1697">
        <v>190077.3</v>
      </c>
      <c r="AG1697">
        <v>170723.7</v>
      </c>
      <c r="AH1697">
        <v>73.582210000000003</v>
      </c>
      <c r="AI1697">
        <v>72.423730000000006</v>
      </c>
      <c r="AJ1697">
        <v>71.045760000000001</v>
      </c>
      <c r="AK1697">
        <v>70.155079999999998</v>
      </c>
      <c r="AL1697">
        <v>68.989829999999998</v>
      </c>
      <c r="AM1697">
        <v>68.200850000000003</v>
      </c>
      <c r="AN1697">
        <v>67.688559999999995</v>
      </c>
      <c r="AO1697">
        <v>69.727540000000005</v>
      </c>
      <c r="AP1697">
        <v>73.631780000000006</v>
      </c>
      <c r="AQ1697">
        <v>77.688559999999995</v>
      </c>
      <c r="AR1697">
        <v>82.152969999999996</v>
      </c>
      <c r="AS1697">
        <v>86.058899999999994</v>
      </c>
      <c r="AT1697">
        <v>89.536439999999999</v>
      </c>
      <c r="AU1697">
        <v>91.636009999999999</v>
      </c>
      <c r="AV1697">
        <v>92.5411</v>
      </c>
      <c r="AW1697">
        <v>92.976699999999994</v>
      </c>
      <c r="AX1697">
        <v>92.388140000000007</v>
      </c>
      <c r="AY1697">
        <v>90.819909999999993</v>
      </c>
      <c r="AZ1697">
        <v>87.970759999999999</v>
      </c>
      <c r="BA1697">
        <v>83.380930000000006</v>
      </c>
      <c r="BB1697">
        <v>78.913979999999995</v>
      </c>
      <c r="BC1697">
        <v>76.047880000000006</v>
      </c>
      <c r="BD1697">
        <v>73.946610000000007</v>
      </c>
      <c r="BE1697">
        <v>72.369919999999993</v>
      </c>
      <c r="BF1697">
        <v>-28123.66</v>
      </c>
      <c r="BG1697">
        <v>1074991</v>
      </c>
      <c r="BH1697">
        <v>0</v>
      </c>
      <c r="BI1697">
        <v>0</v>
      </c>
      <c r="BJ1697">
        <v>0</v>
      </c>
    </row>
    <row r="1698" spans="1:62" x14ac:dyDescent="0.25">
      <c r="A1698" t="s">
        <v>37</v>
      </c>
      <c r="B1698" t="s">
        <v>26</v>
      </c>
      <c r="C1698" t="s">
        <v>15</v>
      </c>
      <c r="D1698" t="s">
        <v>126</v>
      </c>
      <c r="E1698" t="s">
        <v>100</v>
      </c>
      <c r="F1698" t="s">
        <v>33</v>
      </c>
      <c r="G1698">
        <v>2021</v>
      </c>
      <c r="H1698">
        <v>9</v>
      </c>
      <c r="I1698">
        <v>468.7747</v>
      </c>
      <c r="J1698">
        <v>127676.7</v>
      </c>
      <c r="K1698">
        <v>123336.6</v>
      </c>
      <c r="L1698">
        <v>120370.2</v>
      </c>
      <c r="M1698">
        <v>119546.4</v>
      </c>
      <c r="N1698">
        <v>121362.6</v>
      </c>
      <c r="O1698">
        <v>129065.5</v>
      </c>
      <c r="P1698">
        <v>148258.1</v>
      </c>
      <c r="Q1698">
        <v>149848.4</v>
      </c>
      <c r="R1698">
        <v>160726.39999999999</v>
      </c>
      <c r="S1698">
        <v>172851.8</v>
      </c>
      <c r="T1698">
        <v>187845.1</v>
      </c>
      <c r="U1698">
        <v>197247.7</v>
      </c>
      <c r="V1698">
        <v>204542.4</v>
      </c>
      <c r="W1698">
        <v>209253.5</v>
      </c>
      <c r="X1698">
        <v>212756</v>
      </c>
      <c r="Y1698">
        <v>215174.6</v>
      </c>
      <c r="Z1698">
        <v>217806.5</v>
      </c>
      <c r="AA1698">
        <v>218488.6</v>
      </c>
      <c r="AB1698">
        <v>217983.1</v>
      </c>
      <c r="AC1698">
        <v>213488.1</v>
      </c>
      <c r="AD1698">
        <v>199196.79999999999</v>
      </c>
      <c r="AE1698">
        <v>182309.2</v>
      </c>
      <c r="AF1698">
        <v>160283.20000000001</v>
      </c>
      <c r="AG1698">
        <v>143360.1</v>
      </c>
      <c r="AH1698">
        <v>69.325419999999994</v>
      </c>
      <c r="AI1698">
        <v>67.876270000000005</v>
      </c>
      <c r="AJ1698">
        <v>66.556359999999998</v>
      </c>
      <c r="AK1698">
        <v>65.45975</v>
      </c>
      <c r="AL1698">
        <v>64.45</v>
      </c>
      <c r="AM1698">
        <v>63.604239999999997</v>
      </c>
      <c r="AN1698">
        <v>63.206780000000002</v>
      </c>
      <c r="AO1698">
        <v>64.621610000000004</v>
      </c>
      <c r="AP1698">
        <v>69.177539999999993</v>
      </c>
      <c r="AQ1698">
        <v>74.196610000000007</v>
      </c>
      <c r="AR1698">
        <v>78.872879999999995</v>
      </c>
      <c r="AS1698">
        <v>83.096609999999998</v>
      </c>
      <c r="AT1698">
        <v>86.60763</v>
      </c>
      <c r="AU1698">
        <v>89.29195</v>
      </c>
      <c r="AV1698">
        <v>90.743219999999994</v>
      </c>
      <c r="AW1698">
        <v>91.669920000000005</v>
      </c>
      <c r="AX1698">
        <v>91.325850000000003</v>
      </c>
      <c r="AY1698">
        <v>89.55847</v>
      </c>
      <c r="AZ1698">
        <v>86.330089999999998</v>
      </c>
      <c r="BA1698">
        <v>81.14958</v>
      </c>
      <c r="BB1698">
        <v>77.067369999999997</v>
      </c>
      <c r="BC1698">
        <v>74.289829999999995</v>
      </c>
      <c r="BD1698">
        <v>72.246189999999999</v>
      </c>
      <c r="BE1698">
        <v>70.543220000000005</v>
      </c>
      <c r="BF1698">
        <v>-24423.18</v>
      </c>
      <c r="BG1698">
        <v>810709.8</v>
      </c>
      <c r="BH1698">
        <v>0</v>
      </c>
      <c r="BI1698">
        <v>0</v>
      </c>
      <c r="BJ1698">
        <v>0</v>
      </c>
    </row>
    <row r="1699" spans="1:62" x14ac:dyDescent="0.25">
      <c r="A1699" t="s">
        <v>37</v>
      </c>
      <c r="B1699" t="s">
        <v>26</v>
      </c>
      <c r="C1699" t="s">
        <v>15</v>
      </c>
      <c r="D1699" t="s">
        <v>126</v>
      </c>
      <c r="E1699" t="s">
        <v>100</v>
      </c>
      <c r="F1699" t="s">
        <v>33</v>
      </c>
      <c r="G1699">
        <v>2021</v>
      </c>
      <c r="H1699">
        <v>10</v>
      </c>
      <c r="I1699">
        <v>426.15879999999999</v>
      </c>
      <c r="J1699">
        <v>113188.9</v>
      </c>
      <c r="K1699">
        <v>109438.2</v>
      </c>
      <c r="L1699">
        <v>107205.2</v>
      </c>
      <c r="M1699">
        <v>107256</v>
      </c>
      <c r="N1699">
        <v>109914.1</v>
      </c>
      <c r="O1699">
        <v>117739.5</v>
      </c>
      <c r="P1699">
        <v>134750.39999999999</v>
      </c>
      <c r="Q1699">
        <v>138057.20000000001</v>
      </c>
      <c r="R1699">
        <v>145688.29999999999</v>
      </c>
      <c r="S1699">
        <v>153759.29999999999</v>
      </c>
      <c r="T1699">
        <v>165168.1</v>
      </c>
      <c r="U1699">
        <v>173645.4</v>
      </c>
      <c r="V1699">
        <v>180484.8</v>
      </c>
      <c r="W1699">
        <v>185149.7</v>
      </c>
      <c r="X1699">
        <v>188689.1</v>
      </c>
      <c r="Y1699">
        <v>190902.8</v>
      </c>
      <c r="Z1699">
        <v>193182.9</v>
      </c>
      <c r="AA1699">
        <v>193814.8</v>
      </c>
      <c r="AB1699">
        <v>193050.9</v>
      </c>
      <c r="AC1699">
        <v>187025</v>
      </c>
      <c r="AD1699">
        <v>174190.2</v>
      </c>
      <c r="AE1699">
        <v>159674.4</v>
      </c>
      <c r="AF1699">
        <v>141453</v>
      </c>
      <c r="AG1699">
        <v>127670</v>
      </c>
      <c r="AH1699">
        <v>67.615679999999998</v>
      </c>
      <c r="AI1699">
        <v>66.363560000000007</v>
      </c>
      <c r="AJ1699">
        <v>65.354659999999996</v>
      </c>
      <c r="AK1699">
        <v>64.441100000000006</v>
      </c>
      <c r="AL1699">
        <v>63.346609999999998</v>
      </c>
      <c r="AM1699">
        <v>62.682200000000002</v>
      </c>
      <c r="AN1699">
        <v>62.261020000000002</v>
      </c>
      <c r="AO1699">
        <v>62.8733</v>
      </c>
      <c r="AP1699">
        <v>66.819919999999996</v>
      </c>
      <c r="AQ1699">
        <v>71.334739999999996</v>
      </c>
      <c r="AR1699">
        <v>75.673299999999998</v>
      </c>
      <c r="AS1699">
        <v>79.644919999999999</v>
      </c>
      <c r="AT1699">
        <v>83.01737</v>
      </c>
      <c r="AU1699">
        <v>85.229230000000001</v>
      </c>
      <c r="AV1699">
        <v>86.176270000000002</v>
      </c>
      <c r="AW1699">
        <v>86.29025</v>
      </c>
      <c r="AX1699">
        <v>85.534750000000003</v>
      </c>
      <c r="AY1699">
        <v>83.572460000000007</v>
      </c>
      <c r="AZ1699">
        <v>79.963980000000006</v>
      </c>
      <c r="BA1699">
        <v>75.733900000000006</v>
      </c>
      <c r="BB1699">
        <v>73.04195</v>
      </c>
      <c r="BC1699">
        <v>71.076689999999999</v>
      </c>
      <c r="BD1699">
        <v>69.270340000000004</v>
      </c>
      <c r="BE1699">
        <v>67.766530000000003</v>
      </c>
      <c r="BF1699">
        <v>-22202.89</v>
      </c>
      <c r="BG1699">
        <v>670008.1</v>
      </c>
      <c r="BH1699">
        <v>0</v>
      </c>
      <c r="BI1699">
        <v>0</v>
      </c>
      <c r="BJ1699">
        <v>0</v>
      </c>
    </row>
    <row r="1700" spans="1:62" x14ac:dyDescent="0.25">
      <c r="A1700" t="s">
        <v>37</v>
      </c>
      <c r="B1700" t="s">
        <v>26</v>
      </c>
      <c r="C1700" t="s">
        <v>15</v>
      </c>
      <c r="D1700" t="s">
        <v>126</v>
      </c>
      <c r="E1700" t="s">
        <v>100</v>
      </c>
      <c r="F1700" t="s">
        <v>33</v>
      </c>
      <c r="G1700">
        <v>2022</v>
      </c>
      <c r="H1700">
        <v>5</v>
      </c>
      <c r="I1700">
        <v>298.31119999999999</v>
      </c>
      <c r="J1700">
        <v>82126.899999999994</v>
      </c>
      <c r="K1700">
        <v>80598.61</v>
      </c>
      <c r="L1700">
        <v>79164.509999999995</v>
      </c>
      <c r="M1700">
        <v>78324.92</v>
      </c>
      <c r="N1700">
        <v>79766.259999999995</v>
      </c>
      <c r="O1700">
        <v>84196.31</v>
      </c>
      <c r="P1700">
        <v>92066.03</v>
      </c>
      <c r="Q1700">
        <v>94229.83</v>
      </c>
      <c r="R1700">
        <v>101674.7</v>
      </c>
      <c r="S1700">
        <v>108905</v>
      </c>
      <c r="T1700">
        <v>117407.3</v>
      </c>
      <c r="U1700">
        <v>123175.2</v>
      </c>
      <c r="V1700">
        <v>126749.4</v>
      </c>
      <c r="W1700">
        <v>129173.3</v>
      </c>
      <c r="X1700">
        <v>130724.3</v>
      </c>
      <c r="Y1700">
        <v>131655.70000000001</v>
      </c>
      <c r="Z1700">
        <v>131680.70000000001</v>
      </c>
      <c r="AA1700">
        <v>131367.6</v>
      </c>
      <c r="AB1700">
        <v>132091.9</v>
      </c>
      <c r="AC1700">
        <v>127980.2</v>
      </c>
      <c r="AD1700">
        <v>123890.5</v>
      </c>
      <c r="AE1700">
        <v>114693.1</v>
      </c>
      <c r="AF1700">
        <v>101843.3</v>
      </c>
      <c r="AG1700">
        <v>93045.82</v>
      </c>
      <c r="AH1700">
        <v>68.472880000000004</v>
      </c>
      <c r="AI1700">
        <v>66.946610000000007</v>
      </c>
      <c r="AJ1700">
        <v>65.609319999999997</v>
      </c>
      <c r="AK1700">
        <v>64.180509999999998</v>
      </c>
      <c r="AL1700">
        <v>63.166530000000002</v>
      </c>
      <c r="AM1700">
        <v>62.375419999999998</v>
      </c>
      <c r="AN1700">
        <v>62.501269999999998</v>
      </c>
      <c r="AO1700">
        <v>65.613979999999998</v>
      </c>
      <c r="AP1700">
        <v>69.616950000000003</v>
      </c>
      <c r="AQ1700">
        <v>73.840680000000006</v>
      </c>
      <c r="AR1700">
        <v>77.944909999999993</v>
      </c>
      <c r="AS1700">
        <v>81.608050000000006</v>
      </c>
      <c r="AT1700">
        <v>84.920339999999996</v>
      </c>
      <c r="AU1700">
        <v>87.405079999999998</v>
      </c>
      <c r="AV1700">
        <v>88.943219999999997</v>
      </c>
      <c r="AW1700">
        <v>89.363979999999998</v>
      </c>
      <c r="AX1700">
        <v>88.806359999999998</v>
      </c>
      <c r="AY1700">
        <v>86.806359999999998</v>
      </c>
      <c r="AZ1700">
        <v>84.404660000000007</v>
      </c>
      <c r="BA1700">
        <v>80.777119999999996</v>
      </c>
      <c r="BB1700">
        <v>76.756780000000006</v>
      </c>
      <c r="BC1700">
        <v>73.9161</v>
      </c>
      <c r="BD1700">
        <v>71.813140000000004</v>
      </c>
      <c r="BE1700">
        <v>70.140680000000003</v>
      </c>
      <c r="BF1700">
        <v>-15542.02</v>
      </c>
      <c r="BG1700">
        <v>328304</v>
      </c>
      <c r="BH1700">
        <v>0</v>
      </c>
      <c r="BI1700">
        <v>0</v>
      </c>
      <c r="BJ1700">
        <v>0</v>
      </c>
    </row>
    <row r="1701" spans="1:62" x14ac:dyDescent="0.25">
      <c r="A1701" t="s">
        <v>37</v>
      </c>
      <c r="B1701" t="s">
        <v>26</v>
      </c>
      <c r="C1701" t="s">
        <v>15</v>
      </c>
      <c r="D1701" t="s">
        <v>126</v>
      </c>
      <c r="E1701" t="s">
        <v>100</v>
      </c>
      <c r="F1701" t="s">
        <v>33</v>
      </c>
      <c r="G1701">
        <v>2022</v>
      </c>
      <c r="H1701">
        <v>6</v>
      </c>
      <c r="I1701">
        <v>397.7482</v>
      </c>
      <c r="J1701">
        <v>110627.1</v>
      </c>
      <c r="K1701">
        <v>107453.3</v>
      </c>
      <c r="L1701">
        <v>104911.2</v>
      </c>
      <c r="M1701">
        <v>103787.2</v>
      </c>
      <c r="N1701">
        <v>105039.5</v>
      </c>
      <c r="O1701">
        <v>110660.1</v>
      </c>
      <c r="P1701">
        <v>122242</v>
      </c>
      <c r="Q1701">
        <v>127015.7</v>
      </c>
      <c r="R1701">
        <v>138177.29999999999</v>
      </c>
      <c r="S1701">
        <v>148733.4</v>
      </c>
      <c r="T1701">
        <v>161109.9</v>
      </c>
      <c r="U1701">
        <v>169224.4</v>
      </c>
      <c r="V1701">
        <v>174747.1</v>
      </c>
      <c r="W1701">
        <v>178089.5</v>
      </c>
      <c r="X1701">
        <v>180031.8</v>
      </c>
      <c r="Y1701">
        <v>181125.8</v>
      </c>
      <c r="Z1701">
        <v>181690.2</v>
      </c>
      <c r="AA1701">
        <v>182317.8</v>
      </c>
      <c r="AB1701">
        <v>183945</v>
      </c>
      <c r="AC1701">
        <v>176319.1</v>
      </c>
      <c r="AD1701">
        <v>168785.9</v>
      </c>
      <c r="AE1701">
        <v>157806.79999999999</v>
      </c>
      <c r="AF1701">
        <v>139557.4</v>
      </c>
      <c r="AG1701">
        <v>126066.1</v>
      </c>
      <c r="AH1701">
        <v>70.894490000000005</v>
      </c>
      <c r="AI1701">
        <v>69.688980000000001</v>
      </c>
      <c r="AJ1701">
        <v>68.522459999999995</v>
      </c>
      <c r="AK1701">
        <v>67.388559999999998</v>
      </c>
      <c r="AL1701">
        <v>66.624579999999995</v>
      </c>
      <c r="AM1701">
        <v>65.77458</v>
      </c>
      <c r="AN1701">
        <v>66.27458</v>
      </c>
      <c r="AO1701">
        <v>69.596190000000007</v>
      </c>
      <c r="AP1701">
        <v>73.533900000000003</v>
      </c>
      <c r="AQ1701">
        <v>77.896609999999995</v>
      </c>
      <c r="AR1701">
        <v>81.530929999999998</v>
      </c>
      <c r="AS1701">
        <v>84.949150000000003</v>
      </c>
      <c r="AT1701">
        <v>87.732619999999997</v>
      </c>
      <c r="AU1701">
        <v>89.578389999999999</v>
      </c>
      <c r="AV1701">
        <v>90.873310000000004</v>
      </c>
      <c r="AW1701">
        <v>91.591530000000006</v>
      </c>
      <c r="AX1701">
        <v>91.749579999999995</v>
      </c>
      <c r="AY1701">
        <v>90.467789999999994</v>
      </c>
      <c r="AZ1701">
        <v>88.178809999999999</v>
      </c>
      <c r="BA1701">
        <v>84.811019999999999</v>
      </c>
      <c r="BB1701">
        <v>80.646609999999995</v>
      </c>
      <c r="BC1701">
        <v>77.351690000000005</v>
      </c>
      <c r="BD1701">
        <v>75.288139999999999</v>
      </c>
      <c r="BE1701">
        <v>73.225849999999994</v>
      </c>
      <c r="BF1701">
        <v>-20722.7</v>
      </c>
      <c r="BG1701">
        <v>583651.5</v>
      </c>
      <c r="BH1701">
        <v>0</v>
      </c>
      <c r="BI1701">
        <v>0</v>
      </c>
      <c r="BJ1701">
        <v>0</v>
      </c>
    </row>
    <row r="1702" spans="1:62" x14ac:dyDescent="0.25">
      <c r="A1702" t="s">
        <v>37</v>
      </c>
      <c r="B1702" t="s">
        <v>26</v>
      </c>
      <c r="C1702" t="s">
        <v>15</v>
      </c>
      <c r="D1702" t="s">
        <v>126</v>
      </c>
      <c r="E1702" t="s">
        <v>100</v>
      </c>
      <c r="F1702" t="s">
        <v>33</v>
      </c>
      <c r="G1702">
        <v>2022</v>
      </c>
      <c r="H1702">
        <v>7</v>
      </c>
      <c r="I1702">
        <v>539.80110000000002</v>
      </c>
      <c r="J1702">
        <v>150377.20000000001</v>
      </c>
      <c r="K1702">
        <v>145975.6</v>
      </c>
      <c r="L1702">
        <v>141751.6</v>
      </c>
      <c r="M1702">
        <v>140168.9</v>
      </c>
      <c r="N1702">
        <v>141043.70000000001</v>
      </c>
      <c r="O1702">
        <v>148828.29999999999</v>
      </c>
      <c r="P1702">
        <v>166389.6</v>
      </c>
      <c r="Q1702">
        <v>173579.3</v>
      </c>
      <c r="R1702">
        <v>188921.7</v>
      </c>
      <c r="S1702">
        <v>202375.7</v>
      </c>
      <c r="T1702">
        <v>221287.7</v>
      </c>
      <c r="U1702">
        <v>235119.6</v>
      </c>
      <c r="V1702">
        <v>243750.8</v>
      </c>
      <c r="W1702">
        <v>249432.6</v>
      </c>
      <c r="X1702">
        <v>252987.6</v>
      </c>
      <c r="Y1702">
        <v>255422.3</v>
      </c>
      <c r="Z1702">
        <v>257546.6</v>
      </c>
      <c r="AA1702">
        <v>259303.3</v>
      </c>
      <c r="AB1702">
        <v>259801.9</v>
      </c>
      <c r="AC1702">
        <v>247851.1</v>
      </c>
      <c r="AD1702">
        <v>235984.7</v>
      </c>
      <c r="AE1702">
        <v>218346.2</v>
      </c>
      <c r="AF1702">
        <v>192812.3</v>
      </c>
      <c r="AG1702">
        <v>174277.2</v>
      </c>
      <c r="AH1702">
        <v>74.419070000000005</v>
      </c>
      <c r="AI1702">
        <v>73.2517</v>
      </c>
      <c r="AJ1702">
        <v>72.115679999999998</v>
      </c>
      <c r="AK1702">
        <v>71.10042</v>
      </c>
      <c r="AL1702">
        <v>70.013980000000004</v>
      </c>
      <c r="AM1702">
        <v>69.189830000000001</v>
      </c>
      <c r="AN1702">
        <v>69.177970000000002</v>
      </c>
      <c r="AO1702">
        <v>72</v>
      </c>
      <c r="AP1702">
        <v>75.933480000000003</v>
      </c>
      <c r="AQ1702">
        <v>80.346190000000007</v>
      </c>
      <c r="AR1702">
        <v>84.674149999999997</v>
      </c>
      <c r="AS1702">
        <v>88.879239999999996</v>
      </c>
      <c r="AT1702">
        <v>92.043639999999996</v>
      </c>
      <c r="AU1702">
        <v>94.615669999999994</v>
      </c>
      <c r="AV1702">
        <v>96.002970000000005</v>
      </c>
      <c r="AW1702">
        <v>96.590680000000006</v>
      </c>
      <c r="AX1702">
        <v>96.330929999999995</v>
      </c>
      <c r="AY1702">
        <v>95.135170000000002</v>
      </c>
      <c r="AZ1702">
        <v>92.85</v>
      </c>
      <c r="BA1702">
        <v>89.034750000000003</v>
      </c>
      <c r="BB1702">
        <v>83.927970000000002</v>
      </c>
      <c r="BC1702">
        <v>80.418639999999996</v>
      </c>
      <c r="BD1702">
        <v>77.910600000000002</v>
      </c>
      <c r="BE1702">
        <v>76.048730000000006</v>
      </c>
      <c r="BF1702">
        <v>-28123.66</v>
      </c>
      <c r="BG1702">
        <v>1074991</v>
      </c>
      <c r="BH1702">
        <v>0</v>
      </c>
      <c r="BI1702">
        <v>0</v>
      </c>
      <c r="BJ1702">
        <v>0</v>
      </c>
    </row>
    <row r="1703" spans="1:62" x14ac:dyDescent="0.25">
      <c r="A1703" t="s">
        <v>37</v>
      </c>
      <c r="B1703" t="s">
        <v>26</v>
      </c>
      <c r="C1703" t="s">
        <v>15</v>
      </c>
      <c r="D1703" t="s">
        <v>126</v>
      </c>
      <c r="E1703" t="s">
        <v>100</v>
      </c>
      <c r="F1703" t="s">
        <v>33</v>
      </c>
      <c r="G1703">
        <v>2022</v>
      </c>
      <c r="H1703">
        <v>8</v>
      </c>
      <c r="I1703">
        <v>568.21169999999995</v>
      </c>
      <c r="J1703">
        <v>157843.70000000001</v>
      </c>
      <c r="K1703">
        <v>153321</v>
      </c>
      <c r="L1703">
        <v>148688.29999999999</v>
      </c>
      <c r="M1703">
        <v>146879.5</v>
      </c>
      <c r="N1703">
        <v>147695.79999999999</v>
      </c>
      <c r="O1703">
        <v>156374.5</v>
      </c>
      <c r="P1703">
        <v>177865.2</v>
      </c>
      <c r="Q1703">
        <v>182631.7</v>
      </c>
      <c r="R1703">
        <v>197550.9</v>
      </c>
      <c r="S1703">
        <v>210833.4</v>
      </c>
      <c r="T1703">
        <v>230750.6</v>
      </c>
      <c r="U1703">
        <v>242870.8</v>
      </c>
      <c r="V1703">
        <v>251953.1</v>
      </c>
      <c r="W1703">
        <v>257275.3</v>
      </c>
      <c r="X1703">
        <v>260927.6</v>
      </c>
      <c r="Y1703">
        <v>262979.09999999998</v>
      </c>
      <c r="Z1703">
        <v>265100.5</v>
      </c>
      <c r="AA1703">
        <v>266887.7</v>
      </c>
      <c r="AB1703">
        <v>267443.7</v>
      </c>
      <c r="AC1703">
        <v>258921.4</v>
      </c>
      <c r="AD1703">
        <v>246595</v>
      </c>
      <c r="AE1703">
        <v>226174.9</v>
      </c>
      <c r="AF1703">
        <v>200081.3</v>
      </c>
      <c r="AG1703">
        <v>179709.1</v>
      </c>
      <c r="AH1703">
        <v>73.5822</v>
      </c>
      <c r="AI1703">
        <v>72.423730000000006</v>
      </c>
      <c r="AJ1703">
        <v>71.045760000000001</v>
      </c>
      <c r="AK1703">
        <v>70.155079999999998</v>
      </c>
      <c r="AL1703">
        <v>68.989829999999998</v>
      </c>
      <c r="AM1703">
        <v>68.200850000000003</v>
      </c>
      <c r="AN1703">
        <v>67.688559999999995</v>
      </c>
      <c r="AO1703">
        <v>69.727540000000005</v>
      </c>
      <c r="AP1703">
        <v>73.631780000000006</v>
      </c>
      <c r="AQ1703">
        <v>77.688559999999995</v>
      </c>
      <c r="AR1703">
        <v>82.152969999999996</v>
      </c>
      <c r="AS1703">
        <v>86.058899999999994</v>
      </c>
      <c r="AT1703">
        <v>89.536439999999999</v>
      </c>
      <c r="AU1703">
        <v>91.636009999999999</v>
      </c>
      <c r="AV1703">
        <v>92.5411</v>
      </c>
      <c r="AW1703">
        <v>92.976699999999994</v>
      </c>
      <c r="AX1703">
        <v>92.388140000000007</v>
      </c>
      <c r="AY1703">
        <v>90.819919999999996</v>
      </c>
      <c r="AZ1703">
        <v>87.970759999999999</v>
      </c>
      <c r="BA1703">
        <v>83.380930000000006</v>
      </c>
      <c r="BB1703">
        <v>78.913979999999995</v>
      </c>
      <c r="BC1703">
        <v>76.047880000000006</v>
      </c>
      <c r="BD1703">
        <v>73.946610000000007</v>
      </c>
      <c r="BE1703">
        <v>72.369919999999993</v>
      </c>
      <c r="BF1703">
        <v>-29603.85</v>
      </c>
      <c r="BG1703">
        <v>1191125</v>
      </c>
      <c r="BH1703">
        <v>0</v>
      </c>
      <c r="BI1703">
        <v>0</v>
      </c>
      <c r="BJ1703">
        <v>0</v>
      </c>
    </row>
    <row r="1704" spans="1:62" x14ac:dyDescent="0.25">
      <c r="A1704" t="s">
        <v>37</v>
      </c>
      <c r="B1704" t="s">
        <v>26</v>
      </c>
      <c r="C1704" t="s">
        <v>15</v>
      </c>
      <c r="D1704" t="s">
        <v>126</v>
      </c>
      <c r="E1704" t="s">
        <v>100</v>
      </c>
      <c r="F1704" t="s">
        <v>33</v>
      </c>
      <c r="G1704">
        <v>2022</v>
      </c>
      <c r="H1704">
        <v>9</v>
      </c>
      <c r="I1704">
        <v>482.98</v>
      </c>
      <c r="J1704">
        <v>131545.70000000001</v>
      </c>
      <c r="K1704">
        <v>127074.1</v>
      </c>
      <c r="L1704">
        <v>124017.8</v>
      </c>
      <c r="M1704">
        <v>123169</v>
      </c>
      <c r="N1704">
        <v>125040.2</v>
      </c>
      <c r="O1704">
        <v>132976.6</v>
      </c>
      <c r="P1704">
        <v>152750.79999999999</v>
      </c>
      <c r="Q1704">
        <v>154389.20000000001</v>
      </c>
      <c r="R1704">
        <v>165596.9</v>
      </c>
      <c r="S1704">
        <v>178089.7</v>
      </c>
      <c r="T1704">
        <v>193537.4</v>
      </c>
      <c r="U1704">
        <v>203224.9</v>
      </c>
      <c r="V1704">
        <v>210740.6</v>
      </c>
      <c r="W1704">
        <v>215594.5</v>
      </c>
      <c r="X1704">
        <v>219203.1</v>
      </c>
      <c r="Y1704">
        <v>221695.1</v>
      </c>
      <c r="Z1704">
        <v>224406.7</v>
      </c>
      <c r="AA1704">
        <v>225109.4</v>
      </c>
      <c r="AB1704">
        <v>224588.6</v>
      </c>
      <c r="AC1704">
        <v>219957.5</v>
      </c>
      <c r="AD1704">
        <v>205233.1</v>
      </c>
      <c r="AE1704">
        <v>187833.7</v>
      </c>
      <c r="AF1704">
        <v>165140.20000000001</v>
      </c>
      <c r="AG1704">
        <v>147704.4</v>
      </c>
      <c r="AH1704">
        <v>69.325419999999994</v>
      </c>
      <c r="AI1704">
        <v>67.876270000000005</v>
      </c>
      <c r="AJ1704">
        <v>66.556359999999998</v>
      </c>
      <c r="AK1704">
        <v>65.45975</v>
      </c>
      <c r="AL1704">
        <v>64.45</v>
      </c>
      <c r="AM1704">
        <v>63.604239999999997</v>
      </c>
      <c r="AN1704">
        <v>63.206780000000002</v>
      </c>
      <c r="AO1704">
        <v>64.621610000000004</v>
      </c>
      <c r="AP1704">
        <v>69.177549999999997</v>
      </c>
      <c r="AQ1704">
        <v>74.196610000000007</v>
      </c>
      <c r="AR1704">
        <v>78.872879999999995</v>
      </c>
      <c r="AS1704">
        <v>83.096609999999998</v>
      </c>
      <c r="AT1704">
        <v>86.607619999999997</v>
      </c>
      <c r="AU1704">
        <v>89.29195</v>
      </c>
      <c r="AV1704">
        <v>90.743219999999994</v>
      </c>
      <c r="AW1704">
        <v>91.669920000000005</v>
      </c>
      <c r="AX1704">
        <v>91.325850000000003</v>
      </c>
      <c r="AY1704">
        <v>89.558480000000003</v>
      </c>
      <c r="AZ1704">
        <v>86.330079999999995</v>
      </c>
      <c r="BA1704">
        <v>81.14958</v>
      </c>
      <c r="BB1704">
        <v>77.06738</v>
      </c>
      <c r="BC1704">
        <v>74.289829999999995</v>
      </c>
      <c r="BD1704">
        <v>72.246189999999999</v>
      </c>
      <c r="BE1704">
        <v>70.543220000000005</v>
      </c>
      <c r="BF1704">
        <v>-25163.279999999999</v>
      </c>
      <c r="BG1704">
        <v>860588.2</v>
      </c>
      <c r="BH1704">
        <v>0</v>
      </c>
      <c r="BI1704">
        <v>0</v>
      </c>
      <c r="BJ1704">
        <v>0</v>
      </c>
    </row>
    <row r="1705" spans="1:62" x14ac:dyDescent="0.25">
      <c r="A1705" t="s">
        <v>37</v>
      </c>
      <c r="B1705" t="s">
        <v>26</v>
      </c>
      <c r="C1705" t="s">
        <v>15</v>
      </c>
      <c r="D1705" t="s">
        <v>126</v>
      </c>
      <c r="E1705" t="s">
        <v>100</v>
      </c>
      <c r="F1705" t="s">
        <v>33</v>
      </c>
      <c r="G1705">
        <v>2022</v>
      </c>
      <c r="H1705">
        <v>10</v>
      </c>
      <c r="I1705">
        <v>440.36410000000001</v>
      </c>
      <c r="J1705">
        <v>116961.9</v>
      </c>
      <c r="K1705">
        <v>113086.2</v>
      </c>
      <c r="L1705">
        <v>110778.7</v>
      </c>
      <c r="M1705">
        <v>110831.2</v>
      </c>
      <c r="N1705">
        <v>113577.9</v>
      </c>
      <c r="O1705">
        <v>121664.1</v>
      </c>
      <c r="P1705">
        <v>139242.1</v>
      </c>
      <c r="Q1705">
        <v>142659.1</v>
      </c>
      <c r="R1705">
        <v>150544.6</v>
      </c>
      <c r="S1705">
        <v>158884.6</v>
      </c>
      <c r="T1705">
        <v>170673.7</v>
      </c>
      <c r="U1705">
        <v>179433.60000000001</v>
      </c>
      <c r="V1705">
        <v>186501</v>
      </c>
      <c r="W1705">
        <v>191321.4</v>
      </c>
      <c r="X1705">
        <v>194978.8</v>
      </c>
      <c r="Y1705">
        <v>197266.2</v>
      </c>
      <c r="Z1705">
        <v>199622.3</v>
      </c>
      <c r="AA1705">
        <v>200275.3</v>
      </c>
      <c r="AB1705">
        <v>199486</v>
      </c>
      <c r="AC1705">
        <v>193259.2</v>
      </c>
      <c r="AD1705">
        <v>179996.6</v>
      </c>
      <c r="AE1705">
        <v>164996.9</v>
      </c>
      <c r="AF1705">
        <v>146168.1</v>
      </c>
      <c r="AG1705">
        <v>131925.70000000001</v>
      </c>
      <c r="AH1705">
        <v>67.615679999999998</v>
      </c>
      <c r="AI1705">
        <v>66.363560000000007</v>
      </c>
      <c r="AJ1705">
        <v>65.354659999999996</v>
      </c>
      <c r="AK1705">
        <v>64.441100000000006</v>
      </c>
      <c r="AL1705">
        <v>63.346609999999998</v>
      </c>
      <c r="AM1705">
        <v>62.682200000000002</v>
      </c>
      <c r="AN1705">
        <v>62.261020000000002</v>
      </c>
      <c r="AO1705">
        <v>62.8733</v>
      </c>
      <c r="AP1705">
        <v>66.819919999999996</v>
      </c>
      <c r="AQ1705">
        <v>71.33475</v>
      </c>
      <c r="AR1705">
        <v>75.673299999999998</v>
      </c>
      <c r="AS1705">
        <v>79.644919999999999</v>
      </c>
      <c r="AT1705">
        <v>83.01737</v>
      </c>
      <c r="AU1705">
        <v>85.229240000000004</v>
      </c>
      <c r="AV1705">
        <v>86.176270000000002</v>
      </c>
      <c r="AW1705">
        <v>86.29025</v>
      </c>
      <c r="AX1705">
        <v>85.534750000000003</v>
      </c>
      <c r="AY1705">
        <v>83.572460000000007</v>
      </c>
      <c r="AZ1705">
        <v>79.963980000000006</v>
      </c>
      <c r="BA1705">
        <v>75.733900000000006</v>
      </c>
      <c r="BB1705">
        <v>73.04195</v>
      </c>
      <c r="BC1705">
        <v>71.076689999999999</v>
      </c>
      <c r="BD1705">
        <v>69.270340000000004</v>
      </c>
      <c r="BE1705">
        <v>67.766530000000003</v>
      </c>
      <c r="BF1705">
        <v>-22942.99</v>
      </c>
      <c r="BG1705">
        <v>715419.8</v>
      </c>
      <c r="BH1705">
        <v>0</v>
      </c>
      <c r="BI1705">
        <v>0</v>
      </c>
      <c r="BJ1705">
        <v>0</v>
      </c>
    </row>
    <row r="1706" spans="1:62" x14ac:dyDescent="0.25">
      <c r="A1706" t="s">
        <v>37</v>
      </c>
      <c r="B1706" t="s">
        <v>26</v>
      </c>
      <c r="C1706" t="s">
        <v>15</v>
      </c>
      <c r="D1706" t="s">
        <v>126</v>
      </c>
      <c r="E1706" t="s">
        <v>100</v>
      </c>
      <c r="F1706" t="s">
        <v>31</v>
      </c>
      <c r="G1706">
        <v>2019</v>
      </c>
      <c r="H1706">
        <v>8</v>
      </c>
      <c r="I1706">
        <v>295</v>
      </c>
      <c r="J1706">
        <v>82095.73</v>
      </c>
      <c r="K1706">
        <v>79724.3</v>
      </c>
      <c r="L1706">
        <v>77324.570000000007</v>
      </c>
      <c r="M1706">
        <v>76312.710000000006</v>
      </c>
      <c r="N1706">
        <v>76799.429999999993</v>
      </c>
      <c r="O1706">
        <v>81276.05</v>
      </c>
      <c r="P1706">
        <v>92362.37</v>
      </c>
      <c r="Q1706">
        <v>94708.98</v>
      </c>
      <c r="R1706">
        <v>102424.3</v>
      </c>
      <c r="S1706">
        <v>109474.4</v>
      </c>
      <c r="T1706">
        <v>119667.6</v>
      </c>
      <c r="U1706">
        <v>126002.3</v>
      </c>
      <c r="V1706">
        <v>130686.39999999999</v>
      </c>
      <c r="W1706">
        <v>133491.4</v>
      </c>
      <c r="X1706">
        <v>135443.20000000001</v>
      </c>
      <c r="Y1706">
        <v>136640</v>
      </c>
      <c r="Z1706">
        <v>137829.6</v>
      </c>
      <c r="AA1706">
        <v>138784.5</v>
      </c>
      <c r="AB1706">
        <v>139000.6</v>
      </c>
      <c r="AC1706">
        <v>134463.5</v>
      </c>
      <c r="AD1706">
        <v>127979</v>
      </c>
      <c r="AE1706">
        <v>117419.5</v>
      </c>
      <c r="AF1706">
        <v>103833.4</v>
      </c>
      <c r="AG1706">
        <v>93215.38</v>
      </c>
      <c r="AH1706">
        <v>72.055300000000003</v>
      </c>
      <c r="AI1706">
        <v>70.810169999999999</v>
      </c>
      <c r="AJ1706">
        <v>69.560059999999993</v>
      </c>
      <c r="AK1706">
        <v>68.525949999999995</v>
      </c>
      <c r="AL1706">
        <v>67.519599999999997</v>
      </c>
      <c r="AM1706">
        <v>66.692369999999997</v>
      </c>
      <c r="AN1706">
        <v>66.586969999999994</v>
      </c>
      <c r="AO1706">
        <v>68.986339999999998</v>
      </c>
      <c r="AP1706">
        <v>73.06917</v>
      </c>
      <c r="AQ1706">
        <v>77.531989999999993</v>
      </c>
      <c r="AR1706">
        <v>81.807730000000006</v>
      </c>
      <c r="AS1706">
        <v>85.74597</v>
      </c>
      <c r="AT1706">
        <v>88.980090000000004</v>
      </c>
      <c r="AU1706">
        <v>91.280510000000007</v>
      </c>
      <c r="AV1706">
        <v>92.540149999999997</v>
      </c>
      <c r="AW1706">
        <v>93.207210000000003</v>
      </c>
      <c r="AX1706">
        <v>92.948629999999994</v>
      </c>
      <c r="AY1706">
        <v>91.495350000000002</v>
      </c>
      <c r="AZ1706">
        <v>88.832419999999999</v>
      </c>
      <c r="BA1706">
        <v>84.594070000000002</v>
      </c>
      <c r="BB1706">
        <v>80.138980000000004</v>
      </c>
      <c r="BC1706">
        <v>77.027010000000004</v>
      </c>
      <c r="BD1706">
        <v>74.847880000000004</v>
      </c>
      <c r="BE1706">
        <v>73.046930000000003</v>
      </c>
      <c r="BF1706">
        <v>-15369.51</v>
      </c>
      <c r="BG1706">
        <v>321056.3</v>
      </c>
      <c r="BH1706">
        <v>0</v>
      </c>
      <c r="BI1706">
        <v>0</v>
      </c>
      <c r="BJ1706">
        <v>0</v>
      </c>
    </row>
    <row r="1707" spans="1:62" x14ac:dyDescent="0.25">
      <c r="A1707" t="s">
        <v>37</v>
      </c>
      <c r="B1707" t="s">
        <v>26</v>
      </c>
      <c r="C1707" t="s">
        <v>15</v>
      </c>
      <c r="D1707" t="s">
        <v>126</v>
      </c>
      <c r="E1707" t="s">
        <v>100</v>
      </c>
      <c r="F1707" t="s">
        <v>31</v>
      </c>
      <c r="G1707">
        <v>2020</v>
      </c>
      <c r="H1707">
        <v>8</v>
      </c>
      <c r="I1707">
        <v>511.39060000000001</v>
      </c>
      <c r="J1707">
        <v>142315.20000000001</v>
      </c>
      <c r="K1707">
        <v>138204.20000000001</v>
      </c>
      <c r="L1707">
        <v>134044.29999999999</v>
      </c>
      <c r="M1707">
        <v>132290.20000000001</v>
      </c>
      <c r="N1707">
        <v>133133.9</v>
      </c>
      <c r="O1707">
        <v>140894.29999999999</v>
      </c>
      <c r="P1707">
        <v>160112.70000000001</v>
      </c>
      <c r="Q1707">
        <v>164180.6</v>
      </c>
      <c r="R1707">
        <v>177555.4</v>
      </c>
      <c r="S1707">
        <v>189776.9</v>
      </c>
      <c r="T1707">
        <v>207447.1</v>
      </c>
      <c r="U1707">
        <v>218428.4</v>
      </c>
      <c r="V1707">
        <v>226548.4</v>
      </c>
      <c r="W1707">
        <v>231411</v>
      </c>
      <c r="X1707">
        <v>234794.4</v>
      </c>
      <c r="Y1707">
        <v>236869.1</v>
      </c>
      <c r="Z1707">
        <v>238931.3</v>
      </c>
      <c r="AA1707">
        <v>240586.7</v>
      </c>
      <c r="AB1707">
        <v>240961.3</v>
      </c>
      <c r="AC1707">
        <v>233096.2</v>
      </c>
      <c r="AD1707">
        <v>221855.1</v>
      </c>
      <c r="AE1707">
        <v>203550</v>
      </c>
      <c r="AF1707">
        <v>179998</v>
      </c>
      <c r="AG1707">
        <v>161591.4</v>
      </c>
      <c r="AH1707">
        <v>72.055289999999999</v>
      </c>
      <c r="AI1707">
        <v>70.810169999999999</v>
      </c>
      <c r="AJ1707">
        <v>69.560059999999993</v>
      </c>
      <c r="AK1707">
        <v>68.525959999999998</v>
      </c>
      <c r="AL1707">
        <v>67.519599999999997</v>
      </c>
      <c r="AM1707">
        <v>66.692369999999997</v>
      </c>
      <c r="AN1707">
        <v>66.586969999999994</v>
      </c>
      <c r="AO1707">
        <v>68.986339999999998</v>
      </c>
      <c r="AP1707">
        <v>73.06917</v>
      </c>
      <c r="AQ1707">
        <v>77.531989999999993</v>
      </c>
      <c r="AR1707">
        <v>81.807730000000006</v>
      </c>
      <c r="AS1707">
        <v>85.745980000000003</v>
      </c>
      <c r="AT1707">
        <v>88.980090000000004</v>
      </c>
      <c r="AU1707">
        <v>91.280510000000007</v>
      </c>
      <c r="AV1707">
        <v>92.540149999999997</v>
      </c>
      <c r="AW1707">
        <v>93.207210000000003</v>
      </c>
      <c r="AX1707">
        <v>92.948629999999994</v>
      </c>
      <c r="AY1707">
        <v>91.495350000000002</v>
      </c>
      <c r="AZ1707">
        <v>88.832430000000002</v>
      </c>
      <c r="BA1707">
        <v>84.594070000000002</v>
      </c>
      <c r="BB1707">
        <v>80.138980000000004</v>
      </c>
      <c r="BC1707">
        <v>77.027010000000004</v>
      </c>
      <c r="BD1707">
        <v>74.847880000000004</v>
      </c>
      <c r="BE1707">
        <v>73.046930000000003</v>
      </c>
      <c r="BF1707">
        <v>-26643.47</v>
      </c>
      <c r="BG1707">
        <v>964811.7</v>
      </c>
      <c r="BH1707">
        <v>0</v>
      </c>
      <c r="BI1707">
        <v>0</v>
      </c>
      <c r="BJ1707">
        <v>0</v>
      </c>
    </row>
    <row r="1708" spans="1:62" x14ac:dyDescent="0.25">
      <c r="A1708" t="s">
        <v>37</v>
      </c>
      <c r="B1708" t="s">
        <v>26</v>
      </c>
      <c r="C1708" t="s">
        <v>15</v>
      </c>
      <c r="D1708" t="s">
        <v>126</v>
      </c>
      <c r="E1708" t="s">
        <v>100</v>
      </c>
      <c r="F1708" t="s">
        <v>31</v>
      </c>
      <c r="G1708">
        <v>2021</v>
      </c>
      <c r="H1708">
        <v>8</v>
      </c>
      <c r="I1708">
        <v>539.80110000000002</v>
      </c>
      <c r="J1708">
        <v>150221.6</v>
      </c>
      <c r="K1708">
        <v>145882.29999999999</v>
      </c>
      <c r="L1708">
        <v>141491.20000000001</v>
      </c>
      <c r="M1708">
        <v>139639.6</v>
      </c>
      <c r="N1708">
        <v>140530.20000000001</v>
      </c>
      <c r="O1708">
        <v>148721.70000000001</v>
      </c>
      <c r="P1708">
        <v>169007.8</v>
      </c>
      <c r="Q1708">
        <v>173301.8</v>
      </c>
      <c r="R1708">
        <v>187419.6</v>
      </c>
      <c r="S1708">
        <v>200320</v>
      </c>
      <c r="T1708">
        <v>218971.9</v>
      </c>
      <c r="U1708">
        <v>230563.3</v>
      </c>
      <c r="V1708">
        <v>239134.4</v>
      </c>
      <c r="W1708">
        <v>244267.2</v>
      </c>
      <c r="X1708">
        <v>247838.5</v>
      </c>
      <c r="Y1708">
        <v>250028.5</v>
      </c>
      <c r="Z1708">
        <v>252205.3</v>
      </c>
      <c r="AA1708">
        <v>253952.6</v>
      </c>
      <c r="AB1708">
        <v>254348</v>
      </c>
      <c r="AC1708">
        <v>246046</v>
      </c>
      <c r="AD1708">
        <v>234180.4</v>
      </c>
      <c r="AE1708">
        <v>214858.3</v>
      </c>
      <c r="AF1708">
        <v>189997.9</v>
      </c>
      <c r="AG1708">
        <v>170568.7</v>
      </c>
      <c r="AH1708">
        <v>72.055289999999999</v>
      </c>
      <c r="AI1708">
        <v>70.810169999999999</v>
      </c>
      <c r="AJ1708">
        <v>69.560059999999993</v>
      </c>
      <c r="AK1708">
        <v>68.525959999999998</v>
      </c>
      <c r="AL1708">
        <v>67.519589999999994</v>
      </c>
      <c r="AM1708">
        <v>66.692369999999997</v>
      </c>
      <c r="AN1708">
        <v>66.586969999999994</v>
      </c>
      <c r="AO1708">
        <v>68.986339999999998</v>
      </c>
      <c r="AP1708">
        <v>73.06917</v>
      </c>
      <c r="AQ1708">
        <v>77.531999999999996</v>
      </c>
      <c r="AR1708">
        <v>81.807730000000006</v>
      </c>
      <c r="AS1708">
        <v>85.74597</v>
      </c>
      <c r="AT1708">
        <v>88.980090000000004</v>
      </c>
      <c r="AU1708">
        <v>91.280510000000007</v>
      </c>
      <c r="AV1708">
        <v>92.540149999999997</v>
      </c>
      <c r="AW1708">
        <v>93.207210000000003</v>
      </c>
      <c r="AX1708">
        <v>92.948629999999994</v>
      </c>
      <c r="AY1708">
        <v>91.495350000000002</v>
      </c>
      <c r="AZ1708">
        <v>88.832430000000002</v>
      </c>
      <c r="BA1708">
        <v>84.594070000000002</v>
      </c>
      <c r="BB1708">
        <v>80.138980000000004</v>
      </c>
      <c r="BC1708">
        <v>77.027010000000004</v>
      </c>
      <c r="BD1708">
        <v>74.847880000000004</v>
      </c>
      <c r="BE1708">
        <v>73.046930000000003</v>
      </c>
      <c r="BF1708">
        <v>-28123.66</v>
      </c>
      <c r="BG1708">
        <v>1074991</v>
      </c>
      <c r="BH1708">
        <v>0</v>
      </c>
      <c r="BI1708">
        <v>0</v>
      </c>
      <c r="BJ1708">
        <v>0</v>
      </c>
    </row>
    <row r="1709" spans="1:62" x14ac:dyDescent="0.25">
      <c r="A1709" t="s">
        <v>37</v>
      </c>
      <c r="B1709" t="s">
        <v>26</v>
      </c>
      <c r="C1709" t="s">
        <v>15</v>
      </c>
      <c r="D1709" t="s">
        <v>126</v>
      </c>
      <c r="E1709" t="s">
        <v>100</v>
      </c>
      <c r="F1709" t="s">
        <v>31</v>
      </c>
      <c r="G1709">
        <v>2022</v>
      </c>
      <c r="H1709">
        <v>8</v>
      </c>
      <c r="I1709">
        <v>568.21169999999995</v>
      </c>
      <c r="J1709">
        <v>158128</v>
      </c>
      <c r="K1709">
        <v>153560.29999999999</v>
      </c>
      <c r="L1709">
        <v>148938.1</v>
      </c>
      <c r="M1709">
        <v>146989.1</v>
      </c>
      <c r="N1709">
        <v>147926.6</v>
      </c>
      <c r="O1709">
        <v>156549.20000000001</v>
      </c>
      <c r="P1709">
        <v>177903</v>
      </c>
      <c r="Q1709">
        <v>182422.9</v>
      </c>
      <c r="R1709">
        <v>197283.8</v>
      </c>
      <c r="S1709">
        <v>210863.2</v>
      </c>
      <c r="T1709">
        <v>230496.7</v>
      </c>
      <c r="U1709">
        <v>242698.2</v>
      </c>
      <c r="V1709">
        <v>251720.5</v>
      </c>
      <c r="W1709">
        <v>257123.3</v>
      </c>
      <c r="X1709">
        <v>260882.7</v>
      </c>
      <c r="Y1709">
        <v>263187.90000000002</v>
      </c>
      <c r="Z1709">
        <v>265479.3</v>
      </c>
      <c r="AA1709">
        <v>267318.5</v>
      </c>
      <c r="AB1709">
        <v>267734.8</v>
      </c>
      <c r="AC1709">
        <v>258995.7</v>
      </c>
      <c r="AD1709">
        <v>246505.7</v>
      </c>
      <c r="AE1709">
        <v>226166.6</v>
      </c>
      <c r="AF1709">
        <v>199997.8</v>
      </c>
      <c r="AG1709">
        <v>179546</v>
      </c>
      <c r="AH1709">
        <v>72.055300000000003</v>
      </c>
      <c r="AI1709">
        <v>70.810169999999999</v>
      </c>
      <c r="AJ1709">
        <v>69.560059999999993</v>
      </c>
      <c r="AK1709">
        <v>68.525949999999995</v>
      </c>
      <c r="AL1709">
        <v>67.519599999999997</v>
      </c>
      <c r="AM1709">
        <v>66.692369999999997</v>
      </c>
      <c r="AN1709">
        <v>66.586969999999994</v>
      </c>
      <c r="AO1709">
        <v>68.986339999999998</v>
      </c>
      <c r="AP1709">
        <v>73.06917</v>
      </c>
      <c r="AQ1709">
        <v>77.531989999999993</v>
      </c>
      <c r="AR1709">
        <v>81.807730000000006</v>
      </c>
      <c r="AS1709">
        <v>85.745980000000003</v>
      </c>
      <c r="AT1709">
        <v>88.980090000000004</v>
      </c>
      <c r="AU1709">
        <v>91.280510000000007</v>
      </c>
      <c r="AV1709">
        <v>92.540149999999997</v>
      </c>
      <c r="AW1709">
        <v>93.207210000000003</v>
      </c>
      <c r="AX1709">
        <v>92.948629999999994</v>
      </c>
      <c r="AY1709">
        <v>91.495350000000002</v>
      </c>
      <c r="AZ1709">
        <v>88.832430000000002</v>
      </c>
      <c r="BA1709">
        <v>84.594070000000002</v>
      </c>
      <c r="BB1709">
        <v>80.138980000000004</v>
      </c>
      <c r="BC1709">
        <v>77.027010000000004</v>
      </c>
      <c r="BD1709">
        <v>74.847880000000004</v>
      </c>
      <c r="BE1709">
        <v>73.046930000000003</v>
      </c>
      <c r="BF1709">
        <v>-29603.85</v>
      </c>
      <c r="BG1709">
        <v>1191125</v>
      </c>
      <c r="BH1709">
        <v>0</v>
      </c>
      <c r="BI1709">
        <v>0</v>
      </c>
      <c r="BJ1709">
        <v>0</v>
      </c>
    </row>
    <row r="1710" spans="1:62" x14ac:dyDescent="0.25">
      <c r="A1710" t="s">
        <v>37</v>
      </c>
      <c r="B1710" t="s">
        <v>26</v>
      </c>
      <c r="C1710" t="s">
        <v>15</v>
      </c>
      <c r="D1710" t="s">
        <v>126</v>
      </c>
      <c r="E1710" t="s">
        <v>127</v>
      </c>
      <c r="F1710" t="s">
        <v>33</v>
      </c>
      <c r="G1710">
        <v>2019</v>
      </c>
      <c r="H1710">
        <v>5</v>
      </c>
      <c r="I1710">
        <v>295</v>
      </c>
      <c r="J1710">
        <v>80042.31</v>
      </c>
      <c r="K1710">
        <v>78895.399999999994</v>
      </c>
      <c r="L1710">
        <v>77966.03</v>
      </c>
      <c r="M1710">
        <v>77199.89</v>
      </c>
      <c r="N1710">
        <v>78909.289999999994</v>
      </c>
      <c r="O1710">
        <v>83571.41</v>
      </c>
      <c r="P1710">
        <v>91446.74</v>
      </c>
      <c r="Q1710">
        <v>93480.5</v>
      </c>
      <c r="R1710">
        <v>100215.4</v>
      </c>
      <c r="S1710">
        <v>106469</v>
      </c>
      <c r="T1710">
        <v>113492.9</v>
      </c>
      <c r="U1710">
        <v>117725.2</v>
      </c>
      <c r="V1710">
        <v>120267</v>
      </c>
      <c r="W1710">
        <v>121812.8</v>
      </c>
      <c r="X1710">
        <v>122798.8</v>
      </c>
      <c r="Y1710">
        <v>123343.4</v>
      </c>
      <c r="Z1710">
        <v>122943.9</v>
      </c>
      <c r="AA1710">
        <v>122742.3</v>
      </c>
      <c r="AB1710">
        <v>124246.8</v>
      </c>
      <c r="AC1710">
        <v>121674.8</v>
      </c>
      <c r="AD1710">
        <v>119514.2</v>
      </c>
      <c r="AE1710">
        <v>111723.1</v>
      </c>
      <c r="AF1710">
        <v>99719.99</v>
      </c>
      <c r="AG1710">
        <v>90995</v>
      </c>
      <c r="AH1710">
        <v>65.547030000000007</v>
      </c>
      <c r="AI1710">
        <v>63.738129999999998</v>
      </c>
      <c r="AJ1710">
        <v>62.714829999999999</v>
      </c>
      <c r="AK1710">
        <v>61.81568</v>
      </c>
      <c r="AL1710">
        <v>61.0839</v>
      </c>
      <c r="AM1710">
        <v>60.448300000000003</v>
      </c>
      <c r="AN1710">
        <v>60.613979999999998</v>
      </c>
      <c r="AO1710">
        <v>62.683900000000001</v>
      </c>
      <c r="AP1710">
        <v>65.837289999999996</v>
      </c>
      <c r="AQ1710">
        <v>69.277540000000002</v>
      </c>
      <c r="AR1710">
        <v>72.691519999999997</v>
      </c>
      <c r="AS1710">
        <v>75.402969999999996</v>
      </c>
      <c r="AT1710">
        <v>77.870339999999999</v>
      </c>
      <c r="AU1710">
        <v>79.744910000000004</v>
      </c>
      <c r="AV1710">
        <v>81.266099999999994</v>
      </c>
      <c r="AW1710">
        <v>82.139409999999998</v>
      </c>
      <c r="AX1710">
        <v>81.817800000000005</v>
      </c>
      <c r="AY1710">
        <v>80.546610000000001</v>
      </c>
      <c r="AZ1710">
        <v>78.077119999999994</v>
      </c>
      <c r="BA1710">
        <v>75.169489999999996</v>
      </c>
      <c r="BB1710">
        <v>71.8339</v>
      </c>
      <c r="BC1710">
        <v>69.204239999999999</v>
      </c>
      <c r="BD1710">
        <v>67.305930000000004</v>
      </c>
      <c r="BE1710">
        <v>65.861859999999993</v>
      </c>
      <c r="BF1710">
        <v>-15369.51</v>
      </c>
      <c r="BG1710">
        <v>321056.3</v>
      </c>
      <c r="BH1710">
        <v>0</v>
      </c>
      <c r="BI1710">
        <v>0</v>
      </c>
      <c r="BJ1710">
        <v>0</v>
      </c>
    </row>
    <row r="1711" spans="1:62" x14ac:dyDescent="0.25">
      <c r="A1711" t="s">
        <v>37</v>
      </c>
      <c r="B1711" t="s">
        <v>26</v>
      </c>
      <c r="C1711" t="s">
        <v>15</v>
      </c>
      <c r="D1711" t="s">
        <v>126</v>
      </c>
      <c r="E1711" t="s">
        <v>127</v>
      </c>
      <c r="F1711" t="s">
        <v>33</v>
      </c>
      <c r="G1711">
        <v>2019</v>
      </c>
      <c r="H1711">
        <v>6</v>
      </c>
      <c r="I1711">
        <v>295</v>
      </c>
      <c r="J1711">
        <v>82091.34</v>
      </c>
      <c r="K1711">
        <v>79699.67</v>
      </c>
      <c r="L1711">
        <v>77826.61</v>
      </c>
      <c r="M1711">
        <v>76978.75</v>
      </c>
      <c r="N1711">
        <v>77866.289999999994</v>
      </c>
      <c r="O1711">
        <v>82117.61</v>
      </c>
      <c r="P1711">
        <v>90646.55</v>
      </c>
      <c r="Q1711">
        <v>94176.83</v>
      </c>
      <c r="R1711">
        <v>102539.8</v>
      </c>
      <c r="S1711">
        <v>110351.9</v>
      </c>
      <c r="T1711">
        <v>119845.7</v>
      </c>
      <c r="U1711">
        <v>126004.9</v>
      </c>
      <c r="V1711">
        <v>130234.3</v>
      </c>
      <c r="W1711">
        <v>132872.29999999999</v>
      </c>
      <c r="X1711">
        <v>134364.9</v>
      </c>
      <c r="Y1711">
        <v>135163.29999999999</v>
      </c>
      <c r="Z1711">
        <v>135551.5</v>
      </c>
      <c r="AA1711">
        <v>136218.4</v>
      </c>
      <c r="AB1711">
        <v>137269.6</v>
      </c>
      <c r="AC1711">
        <v>131472.20000000001</v>
      </c>
      <c r="AD1711">
        <v>125647.6</v>
      </c>
      <c r="AE1711">
        <v>117306</v>
      </c>
      <c r="AF1711">
        <v>103644.6</v>
      </c>
      <c r="AG1711">
        <v>93497.35</v>
      </c>
      <c r="AH1711">
        <v>71.496189999999999</v>
      </c>
      <c r="AI1711">
        <v>69.234750000000005</v>
      </c>
      <c r="AJ1711">
        <v>67.917370000000005</v>
      </c>
      <c r="AK1711">
        <v>66.532629999999997</v>
      </c>
      <c r="AL1711">
        <v>65.285589999999999</v>
      </c>
      <c r="AM1711">
        <v>64.521190000000004</v>
      </c>
      <c r="AN1711">
        <v>65.195340000000002</v>
      </c>
      <c r="AO1711">
        <v>69.0428</v>
      </c>
      <c r="AP1711">
        <v>73.447460000000007</v>
      </c>
      <c r="AQ1711">
        <v>77.772880000000001</v>
      </c>
      <c r="AR1711">
        <v>81.991950000000003</v>
      </c>
      <c r="AS1711">
        <v>85.935169999999999</v>
      </c>
      <c r="AT1711">
        <v>89.112290000000002</v>
      </c>
      <c r="AU1711">
        <v>91.425849999999997</v>
      </c>
      <c r="AV1711">
        <v>92.869489999999999</v>
      </c>
      <c r="AW1711">
        <v>93.204239999999999</v>
      </c>
      <c r="AX1711">
        <v>92.868639999999999</v>
      </c>
      <c r="AY1711">
        <v>91.861859999999993</v>
      </c>
      <c r="AZ1711">
        <v>89.386859999999999</v>
      </c>
      <c r="BA1711">
        <v>85.945760000000007</v>
      </c>
      <c r="BB1711">
        <v>80.990679999999998</v>
      </c>
      <c r="BC1711">
        <v>77.04195</v>
      </c>
      <c r="BD1711">
        <v>74.614410000000007</v>
      </c>
      <c r="BE1711">
        <v>72.238140000000001</v>
      </c>
      <c r="BF1711">
        <v>-15369.51</v>
      </c>
      <c r="BG1711">
        <v>321056.3</v>
      </c>
      <c r="BH1711">
        <v>0</v>
      </c>
      <c r="BI1711">
        <v>0</v>
      </c>
      <c r="BJ1711">
        <v>0</v>
      </c>
    </row>
    <row r="1712" spans="1:62" x14ac:dyDescent="0.25">
      <c r="A1712" t="s">
        <v>37</v>
      </c>
      <c r="B1712" t="s">
        <v>26</v>
      </c>
      <c r="C1712" t="s">
        <v>15</v>
      </c>
      <c r="D1712" t="s">
        <v>126</v>
      </c>
      <c r="E1712" t="s">
        <v>127</v>
      </c>
      <c r="F1712" t="s">
        <v>33</v>
      </c>
      <c r="G1712">
        <v>2019</v>
      </c>
      <c r="H1712">
        <v>7</v>
      </c>
      <c r="I1712">
        <v>295</v>
      </c>
      <c r="J1712">
        <v>81227.17</v>
      </c>
      <c r="K1712">
        <v>79258.570000000007</v>
      </c>
      <c r="L1712">
        <v>77193.36</v>
      </c>
      <c r="M1712">
        <v>76438.960000000006</v>
      </c>
      <c r="N1712">
        <v>77319.94</v>
      </c>
      <c r="O1712">
        <v>81686.23</v>
      </c>
      <c r="P1712">
        <v>91379.62</v>
      </c>
      <c r="Q1712">
        <v>94994.51</v>
      </c>
      <c r="R1712">
        <v>102764.5</v>
      </c>
      <c r="S1712">
        <v>109471.4</v>
      </c>
      <c r="T1712">
        <v>118363.7</v>
      </c>
      <c r="U1712">
        <v>124515.2</v>
      </c>
      <c r="V1712">
        <v>128319.9</v>
      </c>
      <c r="W1712">
        <v>130647.4</v>
      </c>
      <c r="X1712">
        <v>131760.5</v>
      </c>
      <c r="Y1712">
        <v>132423.1</v>
      </c>
      <c r="Z1712">
        <v>133074.4</v>
      </c>
      <c r="AA1712">
        <v>134108</v>
      </c>
      <c r="AB1712">
        <v>135052.4</v>
      </c>
      <c r="AC1712">
        <v>129805</v>
      </c>
      <c r="AD1712">
        <v>125020</v>
      </c>
      <c r="AE1712">
        <v>116662.9</v>
      </c>
      <c r="AF1712">
        <v>103477.4</v>
      </c>
      <c r="AG1712">
        <v>93630.89</v>
      </c>
      <c r="AH1712">
        <v>70.588980000000006</v>
      </c>
      <c r="AI1712">
        <v>69.448310000000006</v>
      </c>
      <c r="AJ1712">
        <v>68.543639999999996</v>
      </c>
      <c r="AK1712">
        <v>67.723730000000003</v>
      </c>
      <c r="AL1712">
        <v>67.190250000000006</v>
      </c>
      <c r="AM1712">
        <v>66.7072</v>
      </c>
      <c r="AN1712">
        <v>66.60763</v>
      </c>
      <c r="AO1712">
        <v>68.558899999999994</v>
      </c>
      <c r="AP1712">
        <v>71.885170000000002</v>
      </c>
      <c r="AQ1712">
        <v>75.263980000000004</v>
      </c>
      <c r="AR1712">
        <v>78.785589999999999</v>
      </c>
      <c r="AS1712">
        <v>82.194909999999993</v>
      </c>
      <c r="AT1712">
        <v>85.203389999999999</v>
      </c>
      <c r="AU1712">
        <v>87.343220000000002</v>
      </c>
      <c r="AV1712">
        <v>88.248310000000004</v>
      </c>
      <c r="AW1712">
        <v>88.400419999999997</v>
      </c>
      <c r="AX1712">
        <v>88.217370000000003</v>
      </c>
      <c r="AY1712">
        <v>87.200850000000003</v>
      </c>
      <c r="AZ1712">
        <v>85.443640000000002</v>
      </c>
      <c r="BA1712">
        <v>82.490679999999998</v>
      </c>
      <c r="BB1712">
        <v>78.793220000000005</v>
      </c>
      <c r="BC1712">
        <v>75.903809999999993</v>
      </c>
      <c r="BD1712">
        <v>73.909750000000003</v>
      </c>
      <c r="BE1712">
        <v>72.474580000000003</v>
      </c>
      <c r="BF1712">
        <v>-15369.51</v>
      </c>
      <c r="BG1712">
        <v>321056.3</v>
      </c>
      <c r="BH1712">
        <v>0</v>
      </c>
      <c r="BI1712">
        <v>0</v>
      </c>
      <c r="BJ1712">
        <v>0</v>
      </c>
    </row>
    <row r="1713" spans="1:62" x14ac:dyDescent="0.25">
      <c r="A1713" t="s">
        <v>37</v>
      </c>
      <c r="B1713" t="s">
        <v>26</v>
      </c>
      <c r="C1713" t="s">
        <v>15</v>
      </c>
      <c r="D1713" t="s">
        <v>126</v>
      </c>
      <c r="E1713" t="s">
        <v>127</v>
      </c>
      <c r="F1713" t="s">
        <v>33</v>
      </c>
      <c r="G1713">
        <v>2019</v>
      </c>
      <c r="H1713">
        <v>8</v>
      </c>
      <c r="I1713">
        <v>295</v>
      </c>
      <c r="J1713">
        <v>81554.97</v>
      </c>
      <c r="K1713">
        <v>79429.570000000007</v>
      </c>
      <c r="L1713">
        <v>77263.649999999994</v>
      </c>
      <c r="M1713">
        <v>76280.95</v>
      </c>
      <c r="N1713">
        <v>76973.429999999993</v>
      </c>
      <c r="O1713">
        <v>81654.7</v>
      </c>
      <c r="P1713">
        <v>92664.52</v>
      </c>
      <c r="Q1713">
        <v>94686.86</v>
      </c>
      <c r="R1713">
        <v>101829.4</v>
      </c>
      <c r="S1713">
        <v>108310.5</v>
      </c>
      <c r="T1713">
        <v>117540.8</v>
      </c>
      <c r="U1713">
        <v>122990.5</v>
      </c>
      <c r="V1713">
        <v>126903.6</v>
      </c>
      <c r="W1713">
        <v>129462.6</v>
      </c>
      <c r="X1713">
        <v>131408.70000000001</v>
      </c>
      <c r="Y1713">
        <v>132505.1</v>
      </c>
      <c r="Z1713">
        <v>133530</v>
      </c>
      <c r="AA1713">
        <v>134489.79999999999</v>
      </c>
      <c r="AB1713">
        <v>135022.5</v>
      </c>
      <c r="AC1713">
        <v>131132.79999999999</v>
      </c>
      <c r="AD1713">
        <v>125449.9</v>
      </c>
      <c r="AE1713">
        <v>115756.4</v>
      </c>
      <c r="AF1713">
        <v>102718</v>
      </c>
      <c r="AG1713">
        <v>92248.37</v>
      </c>
      <c r="AH1713">
        <v>67.424999999999997</v>
      </c>
      <c r="AI1713">
        <v>66.210589999999996</v>
      </c>
      <c r="AJ1713">
        <v>65.049580000000006</v>
      </c>
      <c r="AK1713">
        <v>64.185169999999999</v>
      </c>
      <c r="AL1713">
        <v>63.455930000000002</v>
      </c>
      <c r="AM1713">
        <v>62.869070000000001</v>
      </c>
      <c r="AN1713">
        <v>62.328809999999997</v>
      </c>
      <c r="AO1713">
        <v>63.722459999999998</v>
      </c>
      <c r="AP1713">
        <v>67.258470000000003</v>
      </c>
      <c r="AQ1713">
        <v>71.327969999999993</v>
      </c>
      <c r="AR1713">
        <v>75.736859999999993</v>
      </c>
      <c r="AS1713">
        <v>79.806359999999998</v>
      </c>
      <c r="AT1713">
        <v>83.172030000000007</v>
      </c>
      <c r="AU1713">
        <v>86.219070000000002</v>
      </c>
      <c r="AV1713">
        <v>88.672030000000007</v>
      </c>
      <c r="AW1713">
        <v>89.843639999999994</v>
      </c>
      <c r="AX1713">
        <v>89.9589</v>
      </c>
      <c r="AY1713">
        <v>88.628389999999996</v>
      </c>
      <c r="AZ1713">
        <v>86.310169999999999</v>
      </c>
      <c r="BA1713">
        <v>82.093649999999997</v>
      </c>
      <c r="BB1713">
        <v>78.386439999999993</v>
      </c>
      <c r="BC1713">
        <v>75.953810000000004</v>
      </c>
      <c r="BD1713">
        <v>73.771190000000004</v>
      </c>
      <c r="BE1713">
        <v>72.037289999999999</v>
      </c>
      <c r="BF1713">
        <v>-15369.51</v>
      </c>
      <c r="BG1713">
        <v>321056.3</v>
      </c>
      <c r="BH1713">
        <v>0</v>
      </c>
      <c r="BI1713">
        <v>0</v>
      </c>
      <c r="BJ1713">
        <v>0</v>
      </c>
    </row>
    <row r="1714" spans="1:62" x14ac:dyDescent="0.25">
      <c r="A1714" t="s">
        <v>37</v>
      </c>
      <c r="B1714" t="s">
        <v>26</v>
      </c>
      <c r="C1714" t="s">
        <v>15</v>
      </c>
      <c r="D1714" t="s">
        <v>126</v>
      </c>
      <c r="E1714" t="s">
        <v>127</v>
      </c>
      <c r="F1714" t="s">
        <v>33</v>
      </c>
      <c r="G1714">
        <v>2019</v>
      </c>
      <c r="H1714">
        <v>9</v>
      </c>
      <c r="I1714">
        <v>295</v>
      </c>
      <c r="J1714">
        <v>79940.87</v>
      </c>
      <c r="K1714">
        <v>77386.97</v>
      </c>
      <c r="L1714">
        <v>75663.59</v>
      </c>
      <c r="M1714">
        <v>75141.25</v>
      </c>
      <c r="N1714">
        <v>76383.399999999994</v>
      </c>
      <c r="O1714">
        <v>81386.899999999994</v>
      </c>
      <c r="P1714">
        <v>93489.86</v>
      </c>
      <c r="Q1714">
        <v>94388.13</v>
      </c>
      <c r="R1714">
        <v>100928.2</v>
      </c>
      <c r="S1714">
        <v>107900.8</v>
      </c>
      <c r="T1714">
        <v>116567</v>
      </c>
      <c r="U1714">
        <v>121976.1</v>
      </c>
      <c r="V1714">
        <v>126042.7</v>
      </c>
      <c r="W1714">
        <v>128743.6</v>
      </c>
      <c r="X1714">
        <v>130836.9</v>
      </c>
      <c r="Y1714">
        <v>132026.1</v>
      </c>
      <c r="Z1714">
        <v>133553.9</v>
      </c>
      <c r="AA1714">
        <v>133966.9</v>
      </c>
      <c r="AB1714">
        <v>133939.4</v>
      </c>
      <c r="AC1714">
        <v>131851.20000000001</v>
      </c>
      <c r="AD1714">
        <v>123745.60000000001</v>
      </c>
      <c r="AE1714">
        <v>113647.3</v>
      </c>
      <c r="AF1714">
        <v>100177.60000000001</v>
      </c>
      <c r="AG1714">
        <v>89662.73</v>
      </c>
      <c r="AH1714">
        <v>67.755510000000001</v>
      </c>
      <c r="AI1714">
        <v>66.634749999999997</v>
      </c>
      <c r="AJ1714">
        <v>65.425849999999997</v>
      </c>
      <c r="AK1714">
        <v>64.356780000000001</v>
      </c>
      <c r="AL1714">
        <v>63.561860000000003</v>
      </c>
      <c r="AM1714">
        <v>62.895339999999997</v>
      </c>
      <c r="AN1714">
        <v>62.39873</v>
      </c>
      <c r="AO1714">
        <v>63.592370000000003</v>
      </c>
      <c r="AP1714">
        <v>66.647030000000001</v>
      </c>
      <c r="AQ1714">
        <v>70.1661</v>
      </c>
      <c r="AR1714">
        <v>73.931359999999998</v>
      </c>
      <c r="AS1714">
        <v>77.801689999999994</v>
      </c>
      <c r="AT1714">
        <v>81.344920000000002</v>
      </c>
      <c r="AU1714">
        <v>84.202119999999994</v>
      </c>
      <c r="AV1714">
        <v>86.259320000000002</v>
      </c>
      <c r="AW1714">
        <v>87.528809999999993</v>
      </c>
      <c r="AX1714">
        <v>87.588980000000006</v>
      </c>
      <c r="AY1714">
        <v>86.072029999999998</v>
      </c>
      <c r="AZ1714">
        <v>83.191100000000006</v>
      </c>
      <c r="BA1714">
        <v>78.894490000000005</v>
      </c>
      <c r="BB1714">
        <v>75.58305</v>
      </c>
      <c r="BC1714">
        <v>73.261439999999993</v>
      </c>
      <c r="BD1714">
        <v>71.341530000000006</v>
      </c>
      <c r="BE1714">
        <v>69.556780000000003</v>
      </c>
      <c r="BF1714">
        <v>-15369.51</v>
      </c>
      <c r="BG1714">
        <v>321056.3</v>
      </c>
      <c r="BH1714">
        <v>0</v>
      </c>
      <c r="BI1714">
        <v>0</v>
      </c>
      <c r="BJ1714">
        <v>0</v>
      </c>
    </row>
    <row r="1715" spans="1:62" x14ac:dyDescent="0.25">
      <c r="A1715" t="s">
        <v>37</v>
      </c>
      <c r="B1715" t="s">
        <v>26</v>
      </c>
      <c r="C1715" t="s">
        <v>15</v>
      </c>
      <c r="D1715" t="s">
        <v>126</v>
      </c>
      <c r="E1715" t="s">
        <v>127</v>
      </c>
      <c r="F1715" t="s">
        <v>33</v>
      </c>
      <c r="G1715">
        <v>2019</v>
      </c>
      <c r="H1715">
        <v>10</v>
      </c>
      <c r="I1715">
        <v>295</v>
      </c>
      <c r="J1715">
        <v>78172.850000000006</v>
      </c>
      <c r="K1715">
        <v>75782.899999999994</v>
      </c>
      <c r="L1715">
        <v>74256.039999999994</v>
      </c>
      <c r="M1715">
        <v>74392.070000000007</v>
      </c>
      <c r="N1715">
        <v>76348.02</v>
      </c>
      <c r="O1715">
        <v>81763.23</v>
      </c>
      <c r="P1715">
        <v>93456.42</v>
      </c>
      <c r="Q1715">
        <v>95556.05</v>
      </c>
      <c r="R1715">
        <v>100533.2</v>
      </c>
      <c r="S1715">
        <v>105561.9</v>
      </c>
      <c r="T1715">
        <v>113080.4</v>
      </c>
      <c r="U1715">
        <v>118595.7</v>
      </c>
      <c r="V1715">
        <v>122991.8</v>
      </c>
      <c r="W1715">
        <v>126184.1</v>
      </c>
      <c r="X1715">
        <v>128687.6</v>
      </c>
      <c r="Y1715">
        <v>130425.3</v>
      </c>
      <c r="Z1715">
        <v>131900.4</v>
      </c>
      <c r="AA1715">
        <v>132342.9</v>
      </c>
      <c r="AB1715">
        <v>131591.6</v>
      </c>
      <c r="AC1715">
        <v>127422.39999999999</v>
      </c>
      <c r="AD1715">
        <v>118702.1</v>
      </c>
      <c r="AE1715">
        <v>109011.2</v>
      </c>
      <c r="AF1715">
        <v>96592.03</v>
      </c>
      <c r="AG1715">
        <v>87388.09</v>
      </c>
      <c r="AH1715">
        <v>63.81568</v>
      </c>
      <c r="AI1715">
        <v>61.629240000000003</v>
      </c>
      <c r="AJ1715">
        <v>60.593640000000001</v>
      </c>
      <c r="AK1715">
        <v>59.647460000000002</v>
      </c>
      <c r="AL1715">
        <v>58.717370000000003</v>
      </c>
      <c r="AM1715">
        <v>57.953389999999999</v>
      </c>
      <c r="AN1715">
        <v>57.415680000000002</v>
      </c>
      <c r="AO1715">
        <v>57.696190000000001</v>
      </c>
      <c r="AP1715">
        <v>61.914830000000002</v>
      </c>
      <c r="AQ1715">
        <v>67.581779999999995</v>
      </c>
      <c r="AR1715">
        <v>72.801689999999994</v>
      </c>
      <c r="AS1715">
        <v>77.073300000000003</v>
      </c>
      <c r="AT1715">
        <v>80.702119999999994</v>
      </c>
      <c r="AU1715">
        <v>83.676689999999994</v>
      </c>
      <c r="AV1715">
        <v>85.400850000000005</v>
      </c>
      <c r="AW1715">
        <v>86.198729999999998</v>
      </c>
      <c r="AX1715">
        <v>85.791529999999995</v>
      </c>
      <c r="AY1715">
        <v>83.934749999999994</v>
      </c>
      <c r="AZ1715">
        <v>79.213560000000001</v>
      </c>
      <c r="BA1715">
        <v>74.587289999999996</v>
      </c>
      <c r="BB1715">
        <v>71.422460000000001</v>
      </c>
      <c r="BC1715">
        <v>68.693640000000002</v>
      </c>
      <c r="BD1715">
        <v>66.891949999999994</v>
      </c>
      <c r="BE1715">
        <v>65.167370000000005</v>
      </c>
      <c r="BF1715">
        <v>-15369.51</v>
      </c>
      <c r="BG1715">
        <v>321056.3</v>
      </c>
      <c r="BH1715">
        <v>0</v>
      </c>
      <c r="BI1715">
        <v>0</v>
      </c>
      <c r="BJ1715">
        <v>0</v>
      </c>
    </row>
    <row r="1716" spans="1:62" x14ac:dyDescent="0.25">
      <c r="A1716" t="s">
        <v>37</v>
      </c>
      <c r="B1716" t="s">
        <v>26</v>
      </c>
      <c r="C1716" t="s">
        <v>15</v>
      </c>
      <c r="D1716" t="s">
        <v>126</v>
      </c>
      <c r="E1716" t="s">
        <v>127</v>
      </c>
      <c r="F1716" t="s">
        <v>33</v>
      </c>
      <c r="G1716">
        <v>2020</v>
      </c>
      <c r="H1716">
        <v>5</v>
      </c>
      <c r="I1716">
        <v>269.9006</v>
      </c>
      <c r="J1716">
        <v>73232.09</v>
      </c>
      <c r="K1716">
        <v>72182.75</v>
      </c>
      <c r="L1716">
        <v>71332.460000000006</v>
      </c>
      <c r="M1716">
        <v>70631.509999999995</v>
      </c>
      <c r="N1716">
        <v>72195.47</v>
      </c>
      <c r="O1716">
        <v>76460.92</v>
      </c>
      <c r="P1716">
        <v>83666.2</v>
      </c>
      <c r="Q1716">
        <v>85526.91</v>
      </c>
      <c r="R1716">
        <v>91688.78</v>
      </c>
      <c r="S1716">
        <v>97410.28</v>
      </c>
      <c r="T1716">
        <v>103836.6</v>
      </c>
      <c r="U1716">
        <v>107708.8</v>
      </c>
      <c r="V1716">
        <v>110034.4</v>
      </c>
      <c r="W1716">
        <v>111448.7</v>
      </c>
      <c r="X1716">
        <v>112350.7</v>
      </c>
      <c r="Y1716">
        <v>112849</v>
      </c>
      <c r="Z1716">
        <v>112483.5</v>
      </c>
      <c r="AA1716">
        <v>112299.1</v>
      </c>
      <c r="AB1716">
        <v>113675.5</v>
      </c>
      <c r="AC1716">
        <v>111322.4</v>
      </c>
      <c r="AD1716">
        <v>109345.60000000001</v>
      </c>
      <c r="AE1716">
        <v>102217.4</v>
      </c>
      <c r="AF1716">
        <v>91235.54</v>
      </c>
      <c r="AG1716">
        <v>83252.89</v>
      </c>
      <c r="AH1716">
        <v>65.547030000000007</v>
      </c>
      <c r="AI1716">
        <v>63.738129999999998</v>
      </c>
      <c r="AJ1716">
        <v>62.714829999999999</v>
      </c>
      <c r="AK1716">
        <v>61.81568</v>
      </c>
      <c r="AL1716">
        <v>61.0839</v>
      </c>
      <c r="AM1716">
        <v>60.448309999999999</v>
      </c>
      <c r="AN1716">
        <v>60.613979999999998</v>
      </c>
      <c r="AO1716">
        <v>62.683900000000001</v>
      </c>
      <c r="AP1716">
        <v>65.837289999999996</v>
      </c>
      <c r="AQ1716">
        <v>69.277540000000002</v>
      </c>
      <c r="AR1716">
        <v>72.69153</v>
      </c>
      <c r="AS1716">
        <v>75.402969999999996</v>
      </c>
      <c r="AT1716">
        <v>77.870339999999999</v>
      </c>
      <c r="AU1716">
        <v>79.744919999999993</v>
      </c>
      <c r="AV1716">
        <v>81.266099999999994</v>
      </c>
      <c r="AW1716">
        <v>82.139409999999998</v>
      </c>
      <c r="AX1716">
        <v>81.817800000000005</v>
      </c>
      <c r="AY1716">
        <v>80.546610000000001</v>
      </c>
      <c r="AZ1716">
        <v>78.077119999999994</v>
      </c>
      <c r="BA1716">
        <v>75.169499999999999</v>
      </c>
      <c r="BB1716">
        <v>71.8339</v>
      </c>
      <c r="BC1716">
        <v>69.204239999999999</v>
      </c>
      <c r="BD1716">
        <v>67.305930000000004</v>
      </c>
      <c r="BE1716">
        <v>65.861859999999993</v>
      </c>
      <c r="BF1716">
        <v>-14061.83</v>
      </c>
      <c r="BG1716">
        <v>268747.7</v>
      </c>
      <c r="BH1716">
        <v>0</v>
      </c>
      <c r="BI1716">
        <v>0</v>
      </c>
      <c r="BJ1716">
        <v>0</v>
      </c>
    </row>
    <row r="1717" spans="1:62" x14ac:dyDescent="0.25">
      <c r="A1717" t="s">
        <v>37</v>
      </c>
      <c r="B1717" t="s">
        <v>26</v>
      </c>
      <c r="C1717" t="s">
        <v>15</v>
      </c>
      <c r="D1717" t="s">
        <v>126</v>
      </c>
      <c r="E1717" t="s">
        <v>127</v>
      </c>
      <c r="F1717" t="s">
        <v>33</v>
      </c>
      <c r="G1717">
        <v>2020</v>
      </c>
      <c r="H1717">
        <v>6</v>
      </c>
      <c r="I1717">
        <v>355.13229999999999</v>
      </c>
      <c r="J1717">
        <v>98824.71</v>
      </c>
      <c r="K1717">
        <v>95945.52</v>
      </c>
      <c r="L1717">
        <v>93690.66</v>
      </c>
      <c r="M1717">
        <v>92669.97</v>
      </c>
      <c r="N1717">
        <v>93738.43</v>
      </c>
      <c r="O1717">
        <v>98856.33</v>
      </c>
      <c r="P1717">
        <v>109123.8</v>
      </c>
      <c r="Q1717">
        <v>113373.7</v>
      </c>
      <c r="R1717">
        <v>123441.4</v>
      </c>
      <c r="S1717">
        <v>132845.79999999999</v>
      </c>
      <c r="T1717">
        <v>144274.9</v>
      </c>
      <c r="U1717">
        <v>151689.5</v>
      </c>
      <c r="V1717">
        <v>156781</v>
      </c>
      <c r="W1717">
        <v>159956.70000000001</v>
      </c>
      <c r="X1717">
        <v>161753.60000000001</v>
      </c>
      <c r="Y1717">
        <v>162714.79999999999</v>
      </c>
      <c r="Z1717">
        <v>163182.1</v>
      </c>
      <c r="AA1717">
        <v>163984.9</v>
      </c>
      <c r="AB1717">
        <v>165250.4</v>
      </c>
      <c r="AC1717">
        <v>158271.20000000001</v>
      </c>
      <c r="AD1717">
        <v>151259.5</v>
      </c>
      <c r="AE1717">
        <v>141217.5</v>
      </c>
      <c r="AF1717">
        <v>124771.4</v>
      </c>
      <c r="AG1717">
        <v>112555.7</v>
      </c>
      <c r="AH1717">
        <v>71.496189999999999</v>
      </c>
      <c r="AI1717">
        <v>69.234740000000002</v>
      </c>
      <c r="AJ1717">
        <v>67.917370000000005</v>
      </c>
      <c r="AK1717">
        <v>66.532629999999997</v>
      </c>
      <c r="AL1717">
        <v>65.285589999999999</v>
      </c>
      <c r="AM1717">
        <v>64.521190000000004</v>
      </c>
      <c r="AN1717">
        <v>65.195340000000002</v>
      </c>
      <c r="AO1717">
        <v>69.0428</v>
      </c>
      <c r="AP1717">
        <v>73.447460000000007</v>
      </c>
      <c r="AQ1717">
        <v>77.772880000000001</v>
      </c>
      <c r="AR1717">
        <v>81.991950000000003</v>
      </c>
      <c r="AS1717">
        <v>85.935169999999999</v>
      </c>
      <c r="AT1717">
        <v>89.112290000000002</v>
      </c>
      <c r="AU1717">
        <v>91.425849999999997</v>
      </c>
      <c r="AV1717">
        <v>92.869489999999999</v>
      </c>
      <c r="AW1717">
        <v>93.204239999999999</v>
      </c>
      <c r="AX1717">
        <v>92.868650000000002</v>
      </c>
      <c r="AY1717">
        <v>91.861859999999993</v>
      </c>
      <c r="AZ1717">
        <v>89.386870000000002</v>
      </c>
      <c r="BA1717">
        <v>85.945760000000007</v>
      </c>
      <c r="BB1717">
        <v>80.990679999999998</v>
      </c>
      <c r="BC1717">
        <v>77.04195</v>
      </c>
      <c r="BD1717">
        <v>74.614410000000007</v>
      </c>
      <c r="BE1717">
        <v>72.238140000000001</v>
      </c>
      <c r="BF1717">
        <v>-18502.41</v>
      </c>
      <c r="BG1717">
        <v>465283.4</v>
      </c>
      <c r="BH1717">
        <v>0</v>
      </c>
      <c r="BI1717">
        <v>0</v>
      </c>
      <c r="BJ1717">
        <v>0</v>
      </c>
    </row>
    <row r="1718" spans="1:62" x14ac:dyDescent="0.25">
      <c r="A1718" t="s">
        <v>37</v>
      </c>
      <c r="B1718" t="s">
        <v>26</v>
      </c>
      <c r="C1718" t="s">
        <v>15</v>
      </c>
      <c r="D1718" t="s">
        <v>126</v>
      </c>
      <c r="E1718" t="s">
        <v>127</v>
      </c>
      <c r="F1718" t="s">
        <v>33</v>
      </c>
      <c r="G1718">
        <v>2020</v>
      </c>
      <c r="H1718">
        <v>7</v>
      </c>
      <c r="I1718">
        <v>482.98</v>
      </c>
      <c r="J1718">
        <v>132986.79999999999</v>
      </c>
      <c r="K1718">
        <v>129763.7</v>
      </c>
      <c r="L1718">
        <v>126382.5</v>
      </c>
      <c r="M1718">
        <v>125147.4</v>
      </c>
      <c r="N1718">
        <v>126589.8</v>
      </c>
      <c r="O1718">
        <v>133738.29999999999</v>
      </c>
      <c r="P1718">
        <v>149608.6</v>
      </c>
      <c r="Q1718">
        <v>155526.9</v>
      </c>
      <c r="R1718">
        <v>168248.1</v>
      </c>
      <c r="S1718">
        <v>179228.79999999999</v>
      </c>
      <c r="T1718">
        <v>193787.5</v>
      </c>
      <c r="U1718">
        <v>203858.8</v>
      </c>
      <c r="V1718">
        <v>210088</v>
      </c>
      <c r="W1718">
        <v>213898.5</v>
      </c>
      <c r="X1718">
        <v>215720.9</v>
      </c>
      <c r="Y1718">
        <v>216805.9</v>
      </c>
      <c r="Z1718">
        <v>217872.2</v>
      </c>
      <c r="AA1718">
        <v>219564.3</v>
      </c>
      <c r="AB1718">
        <v>221110.5</v>
      </c>
      <c r="AC1718">
        <v>212519.4</v>
      </c>
      <c r="AD1718">
        <v>204685.2</v>
      </c>
      <c r="AE1718">
        <v>191002.8</v>
      </c>
      <c r="AF1718">
        <v>169415.3</v>
      </c>
      <c r="AG1718">
        <v>153294.39999999999</v>
      </c>
      <c r="AH1718">
        <v>70.588980000000006</v>
      </c>
      <c r="AI1718">
        <v>69.448300000000003</v>
      </c>
      <c r="AJ1718">
        <v>68.54365</v>
      </c>
      <c r="AK1718">
        <v>67.723730000000003</v>
      </c>
      <c r="AL1718">
        <v>67.190250000000006</v>
      </c>
      <c r="AM1718">
        <v>66.7072</v>
      </c>
      <c r="AN1718">
        <v>66.60763</v>
      </c>
      <c r="AO1718">
        <v>68.558899999999994</v>
      </c>
      <c r="AP1718">
        <v>71.885170000000002</v>
      </c>
      <c r="AQ1718">
        <v>75.263980000000004</v>
      </c>
      <c r="AR1718">
        <v>78.785589999999999</v>
      </c>
      <c r="AS1718">
        <v>82.194909999999993</v>
      </c>
      <c r="AT1718">
        <v>85.203389999999999</v>
      </c>
      <c r="AU1718">
        <v>87.343220000000002</v>
      </c>
      <c r="AV1718">
        <v>88.2483</v>
      </c>
      <c r="AW1718">
        <v>88.40043</v>
      </c>
      <c r="AX1718">
        <v>88.217370000000003</v>
      </c>
      <c r="AY1718">
        <v>87.200850000000003</v>
      </c>
      <c r="AZ1718">
        <v>85.443640000000002</v>
      </c>
      <c r="BA1718">
        <v>82.490679999999998</v>
      </c>
      <c r="BB1718">
        <v>78.793220000000005</v>
      </c>
      <c r="BC1718">
        <v>75.903809999999993</v>
      </c>
      <c r="BD1718">
        <v>73.909750000000003</v>
      </c>
      <c r="BE1718">
        <v>72.474580000000003</v>
      </c>
      <c r="BF1718">
        <v>-25163.279999999999</v>
      </c>
      <c r="BG1718">
        <v>860588.2</v>
      </c>
      <c r="BH1718">
        <v>0</v>
      </c>
      <c r="BI1718">
        <v>0</v>
      </c>
      <c r="BJ1718">
        <v>0</v>
      </c>
    </row>
    <row r="1719" spans="1:62" x14ac:dyDescent="0.25">
      <c r="A1719" t="s">
        <v>37</v>
      </c>
      <c r="B1719" t="s">
        <v>26</v>
      </c>
      <c r="C1719" t="s">
        <v>15</v>
      </c>
      <c r="D1719" t="s">
        <v>126</v>
      </c>
      <c r="E1719" t="s">
        <v>127</v>
      </c>
      <c r="F1719" t="s">
        <v>33</v>
      </c>
      <c r="G1719">
        <v>2020</v>
      </c>
      <c r="H1719">
        <v>8</v>
      </c>
      <c r="I1719">
        <v>511.39060000000001</v>
      </c>
      <c r="J1719">
        <v>141377.79999999999</v>
      </c>
      <c r="K1719">
        <v>137693.29999999999</v>
      </c>
      <c r="L1719">
        <v>133938.6</v>
      </c>
      <c r="M1719">
        <v>132235.1</v>
      </c>
      <c r="N1719">
        <v>133435.5</v>
      </c>
      <c r="O1719">
        <v>141550.70000000001</v>
      </c>
      <c r="P1719">
        <v>160636.5</v>
      </c>
      <c r="Q1719">
        <v>164142.29999999999</v>
      </c>
      <c r="R1719">
        <v>176524</v>
      </c>
      <c r="S1719">
        <v>187759.1</v>
      </c>
      <c r="T1719">
        <v>203760.3</v>
      </c>
      <c r="U1719">
        <v>213207.3</v>
      </c>
      <c r="V1719">
        <v>219990.8</v>
      </c>
      <c r="W1719">
        <v>224426.9</v>
      </c>
      <c r="X1719">
        <v>227800.5</v>
      </c>
      <c r="Y1719">
        <v>229701.3</v>
      </c>
      <c r="Z1719">
        <v>231477.9</v>
      </c>
      <c r="AA1719">
        <v>233141.7</v>
      </c>
      <c r="AB1719">
        <v>234065.2</v>
      </c>
      <c r="AC1719">
        <v>227322.4</v>
      </c>
      <c r="AD1719">
        <v>217470.8</v>
      </c>
      <c r="AE1719">
        <v>200666.8</v>
      </c>
      <c r="AF1719">
        <v>178064.4</v>
      </c>
      <c r="AG1719">
        <v>159915.1</v>
      </c>
      <c r="AH1719">
        <v>67.424999999999997</v>
      </c>
      <c r="AI1719">
        <v>66.210589999999996</v>
      </c>
      <c r="AJ1719">
        <v>65.049580000000006</v>
      </c>
      <c r="AK1719">
        <v>64.185169999999999</v>
      </c>
      <c r="AL1719">
        <v>63.455930000000002</v>
      </c>
      <c r="AM1719">
        <v>62.869070000000001</v>
      </c>
      <c r="AN1719">
        <v>62.328809999999997</v>
      </c>
      <c r="AO1719">
        <v>63.722459999999998</v>
      </c>
      <c r="AP1719">
        <v>67.258480000000006</v>
      </c>
      <c r="AQ1719">
        <v>71.327969999999993</v>
      </c>
      <c r="AR1719">
        <v>75.736869999999996</v>
      </c>
      <c r="AS1719">
        <v>79.806359999999998</v>
      </c>
      <c r="AT1719">
        <v>83.172030000000007</v>
      </c>
      <c r="AU1719">
        <v>86.219070000000002</v>
      </c>
      <c r="AV1719">
        <v>88.672030000000007</v>
      </c>
      <c r="AW1719">
        <v>89.843649999999997</v>
      </c>
      <c r="AX1719">
        <v>89.9589</v>
      </c>
      <c r="AY1719">
        <v>88.628389999999996</v>
      </c>
      <c r="AZ1719">
        <v>86.310169999999999</v>
      </c>
      <c r="BA1719">
        <v>82.093639999999994</v>
      </c>
      <c r="BB1719">
        <v>78.386439999999993</v>
      </c>
      <c r="BC1719">
        <v>75.953819999999993</v>
      </c>
      <c r="BD1719">
        <v>73.771190000000004</v>
      </c>
      <c r="BE1719">
        <v>72.037289999999999</v>
      </c>
      <c r="BF1719">
        <v>-26643.47</v>
      </c>
      <c r="BG1719">
        <v>964811.7</v>
      </c>
      <c r="BH1719">
        <v>0</v>
      </c>
      <c r="BI1719">
        <v>0</v>
      </c>
      <c r="BJ1719">
        <v>0</v>
      </c>
    </row>
    <row r="1720" spans="1:62" x14ac:dyDescent="0.25">
      <c r="A1720" t="s">
        <v>37</v>
      </c>
      <c r="B1720" t="s">
        <v>26</v>
      </c>
      <c r="C1720" t="s">
        <v>15</v>
      </c>
      <c r="D1720" t="s">
        <v>126</v>
      </c>
      <c r="E1720" t="s">
        <v>127</v>
      </c>
      <c r="F1720" t="s">
        <v>33</v>
      </c>
      <c r="G1720">
        <v>2020</v>
      </c>
      <c r="H1720">
        <v>9</v>
      </c>
      <c r="I1720">
        <v>440.36410000000001</v>
      </c>
      <c r="J1720">
        <v>119332.5</v>
      </c>
      <c r="K1720">
        <v>115520.1</v>
      </c>
      <c r="L1720">
        <v>112947.6</v>
      </c>
      <c r="M1720">
        <v>112167.8</v>
      </c>
      <c r="N1720">
        <v>114022.1</v>
      </c>
      <c r="O1720">
        <v>121491.1</v>
      </c>
      <c r="P1720">
        <v>139557.9</v>
      </c>
      <c r="Q1720">
        <v>140898.79999999999</v>
      </c>
      <c r="R1720">
        <v>150661.6</v>
      </c>
      <c r="S1720">
        <v>161070</v>
      </c>
      <c r="T1720">
        <v>174006.5</v>
      </c>
      <c r="U1720">
        <v>182080.9</v>
      </c>
      <c r="V1720">
        <v>188151.4</v>
      </c>
      <c r="W1720">
        <v>192183.2</v>
      </c>
      <c r="X1720">
        <v>195308.1</v>
      </c>
      <c r="Y1720">
        <v>197083.2</v>
      </c>
      <c r="Z1720">
        <v>199363.9</v>
      </c>
      <c r="AA1720">
        <v>199980.4</v>
      </c>
      <c r="AB1720">
        <v>199939.3</v>
      </c>
      <c r="AC1720">
        <v>196822.2</v>
      </c>
      <c r="AD1720">
        <v>184722.4</v>
      </c>
      <c r="AE1720">
        <v>169648.1</v>
      </c>
      <c r="AF1720">
        <v>149541.1</v>
      </c>
      <c r="AG1720">
        <v>133844.9</v>
      </c>
      <c r="AH1720">
        <v>67.755510000000001</v>
      </c>
      <c r="AI1720">
        <v>66.634749999999997</v>
      </c>
      <c r="AJ1720">
        <v>65.425849999999997</v>
      </c>
      <c r="AK1720">
        <v>64.356780000000001</v>
      </c>
      <c r="AL1720">
        <v>63.561860000000003</v>
      </c>
      <c r="AM1720">
        <v>62.895339999999997</v>
      </c>
      <c r="AN1720">
        <v>62.39873</v>
      </c>
      <c r="AO1720">
        <v>63.592370000000003</v>
      </c>
      <c r="AP1720">
        <v>66.647030000000001</v>
      </c>
      <c r="AQ1720">
        <v>70.1661</v>
      </c>
      <c r="AR1720">
        <v>73.931359999999998</v>
      </c>
      <c r="AS1720">
        <v>77.801689999999994</v>
      </c>
      <c r="AT1720">
        <v>81.344920000000002</v>
      </c>
      <c r="AU1720">
        <v>84.202119999999994</v>
      </c>
      <c r="AV1720">
        <v>86.259320000000002</v>
      </c>
      <c r="AW1720">
        <v>87.528809999999993</v>
      </c>
      <c r="AX1720">
        <v>87.588980000000006</v>
      </c>
      <c r="AY1720">
        <v>86.072029999999998</v>
      </c>
      <c r="AZ1720">
        <v>83.191100000000006</v>
      </c>
      <c r="BA1720">
        <v>78.894490000000005</v>
      </c>
      <c r="BB1720">
        <v>75.58305</v>
      </c>
      <c r="BC1720">
        <v>73.261439999999993</v>
      </c>
      <c r="BD1720">
        <v>71.341520000000003</v>
      </c>
      <c r="BE1720">
        <v>69.556780000000003</v>
      </c>
      <c r="BF1720">
        <v>-22942.99</v>
      </c>
      <c r="BG1720">
        <v>715419.8</v>
      </c>
      <c r="BH1720">
        <v>0</v>
      </c>
      <c r="BI1720">
        <v>0</v>
      </c>
      <c r="BJ1720">
        <v>0</v>
      </c>
    </row>
    <row r="1721" spans="1:62" x14ac:dyDescent="0.25">
      <c r="A1721" t="s">
        <v>37</v>
      </c>
      <c r="B1721" t="s">
        <v>26</v>
      </c>
      <c r="C1721" t="s">
        <v>15</v>
      </c>
      <c r="D1721" t="s">
        <v>126</v>
      </c>
      <c r="E1721" t="s">
        <v>127</v>
      </c>
      <c r="F1721" t="s">
        <v>33</v>
      </c>
      <c r="G1721">
        <v>2020</v>
      </c>
      <c r="H1721">
        <v>10</v>
      </c>
      <c r="I1721">
        <v>397.7482</v>
      </c>
      <c r="J1721">
        <v>105400.4</v>
      </c>
      <c r="K1721">
        <v>102178</v>
      </c>
      <c r="L1721">
        <v>100119.4</v>
      </c>
      <c r="M1721">
        <v>100302.7</v>
      </c>
      <c r="N1721">
        <v>102940</v>
      </c>
      <c r="O1721">
        <v>110241.3</v>
      </c>
      <c r="P1721">
        <v>126007.2</v>
      </c>
      <c r="Q1721">
        <v>128838.1</v>
      </c>
      <c r="R1721">
        <v>135548.70000000001</v>
      </c>
      <c r="S1721">
        <v>142329</v>
      </c>
      <c r="T1721">
        <v>152466.20000000001</v>
      </c>
      <c r="U1721">
        <v>159902.39999999999</v>
      </c>
      <c r="V1721">
        <v>165829.79999999999</v>
      </c>
      <c r="W1721">
        <v>170133.9</v>
      </c>
      <c r="X1721">
        <v>173509.3</v>
      </c>
      <c r="Y1721">
        <v>175852.4</v>
      </c>
      <c r="Z1721">
        <v>177841.2</v>
      </c>
      <c r="AA1721">
        <v>178437.8</v>
      </c>
      <c r="AB1721">
        <v>177424.8</v>
      </c>
      <c r="AC1721">
        <v>171803.5</v>
      </c>
      <c r="AD1721">
        <v>160045.9</v>
      </c>
      <c r="AE1721">
        <v>146979.70000000001</v>
      </c>
      <c r="AF1721">
        <v>130234.9</v>
      </c>
      <c r="AG1721">
        <v>117825.3</v>
      </c>
      <c r="AH1721">
        <v>63.81568</v>
      </c>
      <c r="AI1721">
        <v>61.629240000000003</v>
      </c>
      <c r="AJ1721">
        <v>60.593649999999997</v>
      </c>
      <c r="AK1721">
        <v>59.647460000000002</v>
      </c>
      <c r="AL1721">
        <v>58.717370000000003</v>
      </c>
      <c r="AM1721">
        <v>57.953389999999999</v>
      </c>
      <c r="AN1721">
        <v>57.415680000000002</v>
      </c>
      <c r="AO1721">
        <v>57.696190000000001</v>
      </c>
      <c r="AP1721">
        <v>61.914830000000002</v>
      </c>
      <c r="AQ1721">
        <v>67.581779999999995</v>
      </c>
      <c r="AR1721">
        <v>72.801689999999994</v>
      </c>
      <c r="AS1721">
        <v>77.073300000000003</v>
      </c>
      <c r="AT1721">
        <v>80.702119999999994</v>
      </c>
      <c r="AU1721">
        <v>83.676699999999997</v>
      </c>
      <c r="AV1721">
        <v>85.400850000000005</v>
      </c>
      <c r="AW1721">
        <v>86.198729999999998</v>
      </c>
      <c r="AX1721">
        <v>85.791529999999995</v>
      </c>
      <c r="AY1721">
        <v>83.934749999999994</v>
      </c>
      <c r="AZ1721">
        <v>79.213560000000001</v>
      </c>
      <c r="BA1721">
        <v>74.587289999999996</v>
      </c>
      <c r="BB1721">
        <v>71.422460000000001</v>
      </c>
      <c r="BC1721">
        <v>68.693650000000005</v>
      </c>
      <c r="BD1721">
        <v>66.891949999999994</v>
      </c>
      <c r="BE1721">
        <v>65.167370000000005</v>
      </c>
      <c r="BF1721">
        <v>-20722.7</v>
      </c>
      <c r="BG1721">
        <v>583651.5</v>
      </c>
      <c r="BH1721">
        <v>0</v>
      </c>
      <c r="BI1721">
        <v>0</v>
      </c>
      <c r="BJ1721">
        <v>0</v>
      </c>
    </row>
    <row r="1722" spans="1:62" x14ac:dyDescent="0.25">
      <c r="A1722" t="s">
        <v>37</v>
      </c>
      <c r="B1722" t="s">
        <v>26</v>
      </c>
      <c r="C1722" t="s">
        <v>15</v>
      </c>
      <c r="D1722" t="s">
        <v>126</v>
      </c>
      <c r="E1722" t="s">
        <v>127</v>
      </c>
      <c r="F1722" t="s">
        <v>33</v>
      </c>
      <c r="G1722">
        <v>2021</v>
      </c>
      <c r="H1722">
        <v>5</v>
      </c>
      <c r="I1722">
        <v>284.10590000000002</v>
      </c>
      <c r="J1722">
        <v>77086.399999999994</v>
      </c>
      <c r="K1722">
        <v>75981.84</v>
      </c>
      <c r="L1722">
        <v>75086.8</v>
      </c>
      <c r="M1722">
        <v>74348.95</v>
      </c>
      <c r="N1722">
        <v>75995.22</v>
      </c>
      <c r="O1722">
        <v>80485.179999999993</v>
      </c>
      <c r="P1722">
        <v>88069.68</v>
      </c>
      <c r="Q1722">
        <v>90028.32</v>
      </c>
      <c r="R1722">
        <v>96514.5</v>
      </c>
      <c r="S1722">
        <v>102537.1</v>
      </c>
      <c r="T1722">
        <v>109301.7</v>
      </c>
      <c r="U1722">
        <v>113377.7</v>
      </c>
      <c r="V1722">
        <v>115825.60000000001</v>
      </c>
      <c r="W1722">
        <v>117314.4</v>
      </c>
      <c r="X1722">
        <v>118263.9</v>
      </c>
      <c r="Y1722">
        <v>118788.4</v>
      </c>
      <c r="Z1722">
        <v>118403.7</v>
      </c>
      <c r="AA1722">
        <v>118209.5</v>
      </c>
      <c r="AB1722">
        <v>119658.4</v>
      </c>
      <c r="AC1722">
        <v>117181.4</v>
      </c>
      <c r="AD1722">
        <v>115100.6</v>
      </c>
      <c r="AE1722">
        <v>107597.3</v>
      </c>
      <c r="AF1722">
        <v>96037.4</v>
      </c>
      <c r="AG1722">
        <v>87634.61</v>
      </c>
      <c r="AH1722">
        <v>65.547030000000007</v>
      </c>
      <c r="AI1722">
        <v>63.738140000000001</v>
      </c>
      <c r="AJ1722">
        <v>62.714829999999999</v>
      </c>
      <c r="AK1722">
        <v>61.81568</v>
      </c>
      <c r="AL1722">
        <v>61.0839</v>
      </c>
      <c r="AM1722">
        <v>60.448309999999999</v>
      </c>
      <c r="AN1722">
        <v>60.613979999999998</v>
      </c>
      <c r="AO1722">
        <v>62.683900000000001</v>
      </c>
      <c r="AP1722">
        <v>65.837289999999996</v>
      </c>
      <c r="AQ1722">
        <v>69.277540000000002</v>
      </c>
      <c r="AR1722">
        <v>72.691519999999997</v>
      </c>
      <c r="AS1722">
        <v>75.402969999999996</v>
      </c>
      <c r="AT1722">
        <v>77.870339999999999</v>
      </c>
      <c r="AU1722">
        <v>79.744919999999993</v>
      </c>
      <c r="AV1722">
        <v>81.266099999999994</v>
      </c>
      <c r="AW1722">
        <v>82.139409999999998</v>
      </c>
      <c r="AX1722">
        <v>81.817790000000002</v>
      </c>
      <c r="AY1722">
        <v>80.546610000000001</v>
      </c>
      <c r="AZ1722">
        <v>78.077119999999994</v>
      </c>
      <c r="BA1722">
        <v>75.169489999999996</v>
      </c>
      <c r="BB1722">
        <v>71.8339</v>
      </c>
      <c r="BC1722">
        <v>69.204239999999999</v>
      </c>
      <c r="BD1722">
        <v>67.305930000000004</v>
      </c>
      <c r="BE1722">
        <v>65.861859999999993</v>
      </c>
      <c r="BF1722">
        <v>-14801.93</v>
      </c>
      <c r="BG1722">
        <v>297781.40000000002</v>
      </c>
      <c r="BH1722">
        <v>0</v>
      </c>
      <c r="BI1722">
        <v>0</v>
      </c>
      <c r="BJ1722">
        <v>0</v>
      </c>
    </row>
    <row r="1723" spans="1:62" x14ac:dyDescent="0.25">
      <c r="A1723" t="s">
        <v>37</v>
      </c>
      <c r="B1723" t="s">
        <v>26</v>
      </c>
      <c r="C1723" t="s">
        <v>15</v>
      </c>
      <c r="D1723" t="s">
        <v>126</v>
      </c>
      <c r="E1723" t="s">
        <v>127</v>
      </c>
      <c r="F1723" t="s">
        <v>33</v>
      </c>
      <c r="G1723">
        <v>2021</v>
      </c>
      <c r="H1723">
        <v>6</v>
      </c>
      <c r="I1723">
        <v>369.33760000000001</v>
      </c>
      <c r="J1723">
        <v>102777.7</v>
      </c>
      <c r="K1723">
        <v>99783.35</v>
      </c>
      <c r="L1723">
        <v>97438.29</v>
      </c>
      <c r="M1723">
        <v>96376.77</v>
      </c>
      <c r="N1723">
        <v>97487.97</v>
      </c>
      <c r="O1723">
        <v>102810.6</v>
      </c>
      <c r="P1723">
        <v>113488.8</v>
      </c>
      <c r="Q1723">
        <v>117908.6</v>
      </c>
      <c r="R1723">
        <v>128379.1</v>
      </c>
      <c r="S1723">
        <v>138159.6</v>
      </c>
      <c r="T1723">
        <v>150045.9</v>
      </c>
      <c r="U1723">
        <v>157757.1</v>
      </c>
      <c r="V1723">
        <v>163052.20000000001</v>
      </c>
      <c r="W1723">
        <v>166355</v>
      </c>
      <c r="X1723">
        <v>168223.7</v>
      </c>
      <c r="Y1723">
        <v>169223.4</v>
      </c>
      <c r="Z1723">
        <v>169709.4</v>
      </c>
      <c r="AA1723">
        <v>170544.3</v>
      </c>
      <c r="AB1723">
        <v>171860.4</v>
      </c>
      <c r="AC1723">
        <v>164602.1</v>
      </c>
      <c r="AD1723">
        <v>157309.79999999999</v>
      </c>
      <c r="AE1723">
        <v>146866.20000000001</v>
      </c>
      <c r="AF1723">
        <v>129762.2</v>
      </c>
      <c r="AG1723">
        <v>117057.9</v>
      </c>
      <c r="AH1723">
        <v>71.496189999999999</v>
      </c>
      <c r="AI1723">
        <v>69.234750000000005</v>
      </c>
      <c r="AJ1723">
        <v>67.917370000000005</v>
      </c>
      <c r="AK1723">
        <v>66.532629999999997</v>
      </c>
      <c r="AL1723">
        <v>65.285589999999999</v>
      </c>
      <c r="AM1723">
        <v>64.521190000000004</v>
      </c>
      <c r="AN1723">
        <v>65.195340000000002</v>
      </c>
      <c r="AO1723">
        <v>69.0428</v>
      </c>
      <c r="AP1723">
        <v>73.447460000000007</v>
      </c>
      <c r="AQ1723">
        <v>77.772880000000001</v>
      </c>
      <c r="AR1723">
        <v>81.991950000000003</v>
      </c>
      <c r="AS1723">
        <v>85.935169999999999</v>
      </c>
      <c r="AT1723">
        <v>89.112290000000002</v>
      </c>
      <c r="AU1723">
        <v>91.425849999999997</v>
      </c>
      <c r="AV1723">
        <v>92.869489999999999</v>
      </c>
      <c r="AW1723">
        <v>93.204239999999999</v>
      </c>
      <c r="AX1723">
        <v>92.868639999999999</v>
      </c>
      <c r="AY1723">
        <v>91.861869999999996</v>
      </c>
      <c r="AZ1723">
        <v>89.386859999999999</v>
      </c>
      <c r="BA1723">
        <v>85.945760000000007</v>
      </c>
      <c r="BB1723">
        <v>80.990679999999998</v>
      </c>
      <c r="BC1723">
        <v>77.04195</v>
      </c>
      <c r="BD1723">
        <v>74.614410000000007</v>
      </c>
      <c r="BE1723">
        <v>72.238140000000001</v>
      </c>
      <c r="BF1723">
        <v>-19242.5</v>
      </c>
      <c r="BG1723">
        <v>503250.5</v>
      </c>
      <c r="BH1723">
        <v>0</v>
      </c>
      <c r="BI1723">
        <v>0</v>
      </c>
      <c r="BJ1723">
        <v>0</v>
      </c>
    </row>
    <row r="1724" spans="1:62" x14ac:dyDescent="0.25">
      <c r="A1724" t="s">
        <v>37</v>
      </c>
      <c r="B1724" t="s">
        <v>26</v>
      </c>
      <c r="C1724" t="s">
        <v>15</v>
      </c>
      <c r="D1724" t="s">
        <v>126</v>
      </c>
      <c r="E1724" t="s">
        <v>127</v>
      </c>
      <c r="F1724" t="s">
        <v>33</v>
      </c>
      <c r="G1724">
        <v>2021</v>
      </c>
      <c r="H1724">
        <v>7</v>
      </c>
      <c r="I1724">
        <v>511.39060000000001</v>
      </c>
      <c r="J1724">
        <v>140809.5</v>
      </c>
      <c r="K1724">
        <v>137396.9</v>
      </c>
      <c r="L1724">
        <v>133816.79999999999</v>
      </c>
      <c r="M1724">
        <v>132509</v>
      </c>
      <c r="N1724">
        <v>134036.20000000001</v>
      </c>
      <c r="O1724">
        <v>141605.29999999999</v>
      </c>
      <c r="P1724">
        <v>158409.1</v>
      </c>
      <c r="Q1724">
        <v>164675.6</v>
      </c>
      <c r="R1724">
        <v>178145</v>
      </c>
      <c r="S1724">
        <v>189771.7</v>
      </c>
      <c r="T1724">
        <v>205186.8</v>
      </c>
      <c r="U1724">
        <v>215850.5</v>
      </c>
      <c r="V1724">
        <v>222446.1</v>
      </c>
      <c r="W1724">
        <v>226480.8</v>
      </c>
      <c r="X1724">
        <v>228410.4</v>
      </c>
      <c r="Y1724">
        <v>229559.1</v>
      </c>
      <c r="Z1724">
        <v>230688.2</v>
      </c>
      <c r="AA1724">
        <v>232479.8</v>
      </c>
      <c r="AB1724">
        <v>234116.9</v>
      </c>
      <c r="AC1724">
        <v>225020.5</v>
      </c>
      <c r="AD1724">
        <v>216725.5</v>
      </c>
      <c r="AE1724">
        <v>202238.3</v>
      </c>
      <c r="AF1724">
        <v>179380.9</v>
      </c>
      <c r="AG1724">
        <v>162311.70000000001</v>
      </c>
      <c r="AH1724">
        <v>70.588980000000006</v>
      </c>
      <c r="AI1724">
        <v>69.448310000000006</v>
      </c>
      <c r="AJ1724">
        <v>68.543639999999996</v>
      </c>
      <c r="AK1724">
        <v>67.723730000000003</v>
      </c>
      <c r="AL1724">
        <v>67.190250000000006</v>
      </c>
      <c r="AM1724">
        <v>66.7072</v>
      </c>
      <c r="AN1724">
        <v>66.60763</v>
      </c>
      <c r="AO1724">
        <v>68.558899999999994</v>
      </c>
      <c r="AP1724">
        <v>71.885170000000002</v>
      </c>
      <c r="AQ1724">
        <v>75.263980000000004</v>
      </c>
      <c r="AR1724">
        <v>78.785589999999999</v>
      </c>
      <c r="AS1724">
        <v>82.194909999999993</v>
      </c>
      <c r="AT1724">
        <v>85.203389999999999</v>
      </c>
      <c r="AU1724">
        <v>87.343220000000002</v>
      </c>
      <c r="AV1724">
        <v>88.248310000000004</v>
      </c>
      <c r="AW1724">
        <v>88.400419999999997</v>
      </c>
      <c r="AX1724">
        <v>88.217370000000003</v>
      </c>
      <c r="AY1724">
        <v>87.200850000000003</v>
      </c>
      <c r="AZ1724">
        <v>85.443640000000002</v>
      </c>
      <c r="BA1724">
        <v>82.490679999999998</v>
      </c>
      <c r="BB1724">
        <v>78.793220000000005</v>
      </c>
      <c r="BC1724">
        <v>75.903809999999993</v>
      </c>
      <c r="BD1724">
        <v>73.909750000000003</v>
      </c>
      <c r="BE1724">
        <v>72.47457</v>
      </c>
      <c r="BF1724">
        <v>-26643.47</v>
      </c>
      <c r="BG1724">
        <v>964811.7</v>
      </c>
      <c r="BH1724">
        <v>0</v>
      </c>
      <c r="BI1724">
        <v>0</v>
      </c>
      <c r="BJ1724">
        <v>0</v>
      </c>
    </row>
    <row r="1725" spans="1:62" x14ac:dyDescent="0.25">
      <c r="A1725" t="s">
        <v>37</v>
      </c>
      <c r="B1725" t="s">
        <v>26</v>
      </c>
      <c r="C1725" t="s">
        <v>15</v>
      </c>
      <c r="D1725" t="s">
        <v>126</v>
      </c>
      <c r="E1725" t="s">
        <v>127</v>
      </c>
      <c r="F1725" t="s">
        <v>33</v>
      </c>
      <c r="G1725">
        <v>2021</v>
      </c>
      <c r="H1725">
        <v>8</v>
      </c>
      <c r="I1725">
        <v>539.80110000000002</v>
      </c>
      <c r="J1725">
        <v>149232.1</v>
      </c>
      <c r="K1725">
        <v>145343</v>
      </c>
      <c r="L1725">
        <v>141379.70000000001</v>
      </c>
      <c r="M1725">
        <v>139581.5</v>
      </c>
      <c r="N1725">
        <v>140848.6</v>
      </c>
      <c r="O1725">
        <v>149414.6</v>
      </c>
      <c r="P1725">
        <v>169560.7</v>
      </c>
      <c r="Q1725">
        <v>173261.3</v>
      </c>
      <c r="R1725">
        <v>186330.9</v>
      </c>
      <c r="S1725">
        <v>198190.2</v>
      </c>
      <c r="T1725">
        <v>215080.3</v>
      </c>
      <c r="U1725">
        <v>225052.2</v>
      </c>
      <c r="V1725">
        <v>232212.5</v>
      </c>
      <c r="W1725">
        <v>236895.1</v>
      </c>
      <c r="X1725">
        <v>240456.1</v>
      </c>
      <c r="Y1725">
        <v>242462.5</v>
      </c>
      <c r="Z1725">
        <v>244337.8</v>
      </c>
      <c r="AA1725">
        <v>246094</v>
      </c>
      <c r="AB1725">
        <v>247068.9</v>
      </c>
      <c r="AC1725">
        <v>239951.4</v>
      </c>
      <c r="AD1725">
        <v>229552.5</v>
      </c>
      <c r="AE1725">
        <v>211815</v>
      </c>
      <c r="AF1725">
        <v>187956.9</v>
      </c>
      <c r="AG1725">
        <v>168799.2</v>
      </c>
      <c r="AH1725">
        <v>67.424999999999997</v>
      </c>
      <c r="AI1725">
        <v>66.210599999999999</v>
      </c>
      <c r="AJ1725">
        <v>65.049580000000006</v>
      </c>
      <c r="AK1725">
        <v>64.185169999999999</v>
      </c>
      <c r="AL1725">
        <v>63.455930000000002</v>
      </c>
      <c r="AM1725">
        <v>62.869070000000001</v>
      </c>
      <c r="AN1725">
        <v>62.328809999999997</v>
      </c>
      <c r="AO1725">
        <v>63.722459999999998</v>
      </c>
      <c r="AP1725">
        <v>67.258480000000006</v>
      </c>
      <c r="AQ1725">
        <v>71.327969999999993</v>
      </c>
      <c r="AR1725">
        <v>75.736869999999996</v>
      </c>
      <c r="AS1725">
        <v>79.806359999999998</v>
      </c>
      <c r="AT1725">
        <v>83.172030000000007</v>
      </c>
      <c r="AU1725">
        <v>86.219070000000002</v>
      </c>
      <c r="AV1725">
        <v>88.672030000000007</v>
      </c>
      <c r="AW1725">
        <v>89.843639999999994</v>
      </c>
      <c r="AX1725">
        <v>89.9589</v>
      </c>
      <c r="AY1725">
        <v>88.628389999999996</v>
      </c>
      <c r="AZ1725">
        <v>86.310169999999999</v>
      </c>
      <c r="BA1725">
        <v>82.093649999999997</v>
      </c>
      <c r="BB1725">
        <v>78.386439999999993</v>
      </c>
      <c r="BC1725">
        <v>75.953810000000004</v>
      </c>
      <c r="BD1725">
        <v>73.771190000000004</v>
      </c>
      <c r="BE1725">
        <v>72.037289999999999</v>
      </c>
      <c r="BF1725">
        <v>-28123.66</v>
      </c>
      <c r="BG1725">
        <v>1074991</v>
      </c>
      <c r="BH1725">
        <v>0</v>
      </c>
      <c r="BI1725">
        <v>0</v>
      </c>
      <c r="BJ1725">
        <v>0</v>
      </c>
    </row>
    <row r="1726" spans="1:62" x14ac:dyDescent="0.25">
      <c r="A1726" t="s">
        <v>37</v>
      </c>
      <c r="B1726" t="s">
        <v>26</v>
      </c>
      <c r="C1726" t="s">
        <v>15</v>
      </c>
      <c r="D1726" t="s">
        <v>126</v>
      </c>
      <c r="E1726" t="s">
        <v>127</v>
      </c>
      <c r="F1726" t="s">
        <v>33</v>
      </c>
      <c r="G1726">
        <v>2021</v>
      </c>
      <c r="H1726">
        <v>9</v>
      </c>
      <c r="I1726">
        <v>468.7747</v>
      </c>
      <c r="J1726">
        <v>127031.4</v>
      </c>
      <c r="K1726">
        <v>122973.1</v>
      </c>
      <c r="L1726">
        <v>120234.5</v>
      </c>
      <c r="M1726">
        <v>119404.5</v>
      </c>
      <c r="N1726">
        <v>121378.3</v>
      </c>
      <c r="O1726">
        <v>129329.2</v>
      </c>
      <c r="P1726">
        <v>148561.60000000001</v>
      </c>
      <c r="Q1726">
        <v>149989</v>
      </c>
      <c r="R1726">
        <v>160381.70000000001</v>
      </c>
      <c r="S1726">
        <v>171461.6</v>
      </c>
      <c r="T1726">
        <v>185232.7</v>
      </c>
      <c r="U1726">
        <v>193828.1</v>
      </c>
      <c r="V1726">
        <v>200290.2</v>
      </c>
      <c r="W1726">
        <v>204582.1</v>
      </c>
      <c r="X1726">
        <v>207908.6</v>
      </c>
      <c r="Y1726">
        <v>209798.3</v>
      </c>
      <c r="Z1726">
        <v>212226.1</v>
      </c>
      <c r="AA1726">
        <v>212882.4</v>
      </c>
      <c r="AB1726">
        <v>212838.6</v>
      </c>
      <c r="AC1726">
        <v>209520.4</v>
      </c>
      <c r="AD1726">
        <v>196640</v>
      </c>
      <c r="AE1726">
        <v>180593.1</v>
      </c>
      <c r="AF1726">
        <v>159189</v>
      </c>
      <c r="AG1726">
        <v>142480.1</v>
      </c>
      <c r="AH1726">
        <v>67.755510000000001</v>
      </c>
      <c r="AI1726">
        <v>66.634749999999997</v>
      </c>
      <c r="AJ1726">
        <v>65.425849999999997</v>
      </c>
      <c r="AK1726">
        <v>64.356780000000001</v>
      </c>
      <c r="AL1726">
        <v>63.561860000000003</v>
      </c>
      <c r="AM1726">
        <v>62.895339999999997</v>
      </c>
      <c r="AN1726">
        <v>62.39873</v>
      </c>
      <c r="AO1726">
        <v>63.592370000000003</v>
      </c>
      <c r="AP1726">
        <v>66.647030000000001</v>
      </c>
      <c r="AQ1726">
        <v>70.1661</v>
      </c>
      <c r="AR1726">
        <v>73.931359999999998</v>
      </c>
      <c r="AS1726">
        <v>77.801689999999994</v>
      </c>
      <c r="AT1726">
        <v>81.344920000000002</v>
      </c>
      <c r="AU1726">
        <v>84.202119999999994</v>
      </c>
      <c r="AV1726">
        <v>86.259320000000002</v>
      </c>
      <c r="AW1726">
        <v>87.528809999999993</v>
      </c>
      <c r="AX1726">
        <v>87.588980000000006</v>
      </c>
      <c r="AY1726">
        <v>86.072029999999998</v>
      </c>
      <c r="AZ1726">
        <v>83.191100000000006</v>
      </c>
      <c r="BA1726">
        <v>78.894490000000005</v>
      </c>
      <c r="BB1726">
        <v>75.58305</v>
      </c>
      <c r="BC1726">
        <v>73.261439999999993</v>
      </c>
      <c r="BD1726">
        <v>71.341530000000006</v>
      </c>
      <c r="BE1726">
        <v>69.556780000000003</v>
      </c>
      <c r="BF1726">
        <v>-24423.18</v>
      </c>
      <c r="BG1726">
        <v>810709.8</v>
      </c>
      <c r="BH1726">
        <v>0</v>
      </c>
      <c r="BI1726">
        <v>0</v>
      </c>
      <c r="BJ1726">
        <v>0</v>
      </c>
    </row>
    <row r="1727" spans="1:62" x14ac:dyDescent="0.25">
      <c r="A1727" t="s">
        <v>37</v>
      </c>
      <c r="B1727" t="s">
        <v>26</v>
      </c>
      <c r="C1727" t="s">
        <v>15</v>
      </c>
      <c r="D1727" t="s">
        <v>126</v>
      </c>
      <c r="E1727" t="s">
        <v>127</v>
      </c>
      <c r="F1727" t="s">
        <v>33</v>
      </c>
      <c r="G1727">
        <v>2021</v>
      </c>
      <c r="H1727">
        <v>10</v>
      </c>
      <c r="I1727">
        <v>426.15879999999999</v>
      </c>
      <c r="J1727">
        <v>112929</v>
      </c>
      <c r="K1727">
        <v>109476.4</v>
      </c>
      <c r="L1727">
        <v>107270.7</v>
      </c>
      <c r="M1727">
        <v>107467.2</v>
      </c>
      <c r="N1727">
        <v>110292.8</v>
      </c>
      <c r="O1727">
        <v>118115.7</v>
      </c>
      <c r="P1727">
        <v>135007.70000000001</v>
      </c>
      <c r="Q1727">
        <v>138040.79999999999</v>
      </c>
      <c r="R1727">
        <v>145230.79999999999</v>
      </c>
      <c r="S1727">
        <v>152495.4</v>
      </c>
      <c r="T1727">
        <v>163356.6</v>
      </c>
      <c r="U1727">
        <v>171324.1</v>
      </c>
      <c r="V1727">
        <v>177674.7</v>
      </c>
      <c r="W1727">
        <v>182286.4</v>
      </c>
      <c r="X1727">
        <v>185902.8</v>
      </c>
      <c r="Y1727">
        <v>188413.2</v>
      </c>
      <c r="Z1727">
        <v>190544.1</v>
      </c>
      <c r="AA1727">
        <v>191183.4</v>
      </c>
      <c r="AB1727">
        <v>190098</v>
      </c>
      <c r="AC1727">
        <v>184075.2</v>
      </c>
      <c r="AD1727">
        <v>171477.8</v>
      </c>
      <c r="AE1727">
        <v>157478.29999999999</v>
      </c>
      <c r="AF1727">
        <v>139537.4</v>
      </c>
      <c r="AG1727">
        <v>126241.4</v>
      </c>
      <c r="AH1727">
        <v>63.81568</v>
      </c>
      <c r="AI1727">
        <v>61.629240000000003</v>
      </c>
      <c r="AJ1727">
        <v>60.593640000000001</v>
      </c>
      <c r="AK1727">
        <v>59.647460000000002</v>
      </c>
      <c r="AL1727">
        <v>58.717370000000003</v>
      </c>
      <c r="AM1727">
        <v>57.953389999999999</v>
      </c>
      <c r="AN1727">
        <v>57.415680000000002</v>
      </c>
      <c r="AO1727">
        <v>57.696190000000001</v>
      </c>
      <c r="AP1727">
        <v>61.914830000000002</v>
      </c>
      <c r="AQ1727">
        <v>67.581779999999995</v>
      </c>
      <c r="AR1727">
        <v>72.801689999999994</v>
      </c>
      <c r="AS1727">
        <v>77.073300000000003</v>
      </c>
      <c r="AT1727">
        <v>80.702119999999994</v>
      </c>
      <c r="AU1727">
        <v>83.676689999999994</v>
      </c>
      <c r="AV1727">
        <v>85.400850000000005</v>
      </c>
      <c r="AW1727">
        <v>86.198729999999998</v>
      </c>
      <c r="AX1727">
        <v>85.791529999999995</v>
      </c>
      <c r="AY1727">
        <v>83.934749999999994</v>
      </c>
      <c r="AZ1727">
        <v>79.213560000000001</v>
      </c>
      <c r="BA1727">
        <v>74.587289999999996</v>
      </c>
      <c r="BB1727">
        <v>71.422460000000001</v>
      </c>
      <c r="BC1727">
        <v>68.693640000000002</v>
      </c>
      <c r="BD1727">
        <v>66.891949999999994</v>
      </c>
      <c r="BE1727">
        <v>65.167370000000005</v>
      </c>
      <c r="BF1727">
        <v>-22202.89</v>
      </c>
      <c r="BG1727">
        <v>670008.1</v>
      </c>
      <c r="BH1727">
        <v>0</v>
      </c>
      <c r="BI1727">
        <v>0</v>
      </c>
      <c r="BJ1727">
        <v>0</v>
      </c>
    </row>
    <row r="1728" spans="1:62" x14ac:dyDescent="0.25">
      <c r="A1728" t="s">
        <v>37</v>
      </c>
      <c r="B1728" t="s">
        <v>26</v>
      </c>
      <c r="C1728" t="s">
        <v>15</v>
      </c>
      <c r="D1728" t="s">
        <v>126</v>
      </c>
      <c r="E1728" t="s">
        <v>127</v>
      </c>
      <c r="F1728" t="s">
        <v>33</v>
      </c>
      <c r="G1728">
        <v>2022</v>
      </c>
      <c r="H1728">
        <v>5</v>
      </c>
      <c r="I1728">
        <v>298.31119999999999</v>
      </c>
      <c r="J1728">
        <v>80940.72</v>
      </c>
      <c r="K1728">
        <v>79780.94</v>
      </c>
      <c r="L1728">
        <v>78841.14</v>
      </c>
      <c r="M1728">
        <v>78066.399999999994</v>
      </c>
      <c r="N1728">
        <v>79794.990000000005</v>
      </c>
      <c r="O1728">
        <v>84509.440000000002</v>
      </c>
      <c r="P1728">
        <v>92473.17</v>
      </c>
      <c r="Q1728">
        <v>94529.74</v>
      </c>
      <c r="R1728">
        <v>101340.2</v>
      </c>
      <c r="S1728">
        <v>107664</v>
      </c>
      <c r="T1728">
        <v>114766.8</v>
      </c>
      <c r="U1728">
        <v>119046.6</v>
      </c>
      <c r="V1728">
        <v>121616.9</v>
      </c>
      <c r="W1728">
        <v>123180.1</v>
      </c>
      <c r="X1728">
        <v>124177.1</v>
      </c>
      <c r="Y1728">
        <v>124727.9</v>
      </c>
      <c r="Z1728">
        <v>124323.9</v>
      </c>
      <c r="AA1728">
        <v>124120</v>
      </c>
      <c r="AB1728">
        <v>125641.3</v>
      </c>
      <c r="AC1728">
        <v>123040.5</v>
      </c>
      <c r="AD1728">
        <v>120855.6</v>
      </c>
      <c r="AE1728">
        <v>112977.1</v>
      </c>
      <c r="AF1728">
        <v>100839.3</v>
      </c>
      <c r="AG1728">
        <v>92016.35</v>
      </c>
      <c r="AH1728">
        <v>65.547030000000007</v>
      </c>
      <c r="AI1728">
        <v>63.738129999999998</v>
      </c>
      <c r="AJ1728">
        <v>62.714829999999999</v>
      </c>
      <c r="AK1728">
        <v>61.81568</v>
      </c>
      <c r="AL1728">
        <v>61.0839</v>
      </c>
      <c r="AM1728">
        <v>60.448300000000003</v>
      </c>
      <c r="AN1728">
        <v>60.613979999999998</v>
      </c>
      <c r="AO1728">
        <v>62.683900000000001</v>
      </c>
      <c r="AP1728">
        <v>65.837289999999996</v>
      </c>
      <c r="AQ1728">
        <v>69.277540000000002</v>
      </c>
      <c r="AR1728">
        <v>72.691519999999997</v>
      </c>
      <c r="AS1728">
        <v>75.402969999999996</v>
      </c>
      <c r="AT1728">
        <v>77.870339999999999</v>
      </c>
      <c r="AU1728">
        <v>79.744919999999993</v>
      </c>
      <c r="AV1728">
        <v>81.266099999999994</v>
      </c>
      <c r="AW1728">
        <v>82.139399999999995</v>
      </c>
      <c r="AX1728">
        <v>81.817800000000005</v>
      </c>
      <c r="AY1728">
        <v>80.546610000000001</v>
      </c>
      <c r="AZ1728">
        <v>78.077119999999994</v>
      </c>
      <c r="BA1728">
        <v>75.169489999999996</v>
      </c>
      <c r="BB1728">
        <v>71.8339</v>
      </c>
      <c r="BC1728">
        <v>69.204239999999999</v>
      </c>
      <c r="BD1728">
        <v>67.305930000000004</v>
      </c>
      <c r="BE1728">
        <v>65.861869999999996</v>
      </c>
      <c r="BF1728">
        <v>-15542.02</v>
      </c>
      <c r="BG1728">
        <v>328304</v>
      </c>
      <c r="BH1728">
        <v>0</v>
      </c>
      <c r="BI1728">
        <v>0</v>
      </c>
      <c r="BJ1728">
        <v>0</v>
      </c>
    </row>
    <row r="1729" spans="1:62" x14ac:dyDescent="0.25">
      <c r="A1729" t="s">
        <v>37</v>
      </c>
      <c r="B1729" t="s">
        <v>26</v>
      </c>
      <c r="C1729" t="s">
        <v>15</v>
      </c>
      <c r="D1729" t="s">
        <v>126</v>
      </c>
      <c r="E1729" t="s">
        <v>127</v>
      </c>
      <c r="F1729" t="s">
        <v>33</v>
      </c>
      <c r="G1729">
        <v>2022</v>
      </c>
      <c r="H1729">
        <v>6</v>
      </c>
      <c r="I1729">
        <v>397.7482</v>
      </c>
      <c r="J1729">
        <v>110683.7</v>
      </c>
      <c r="K1729">
        <v>107459</v>
      </c>
      <c r="L1729">
        <v>104933.5</v>
      </c>
      <c r="M1729">
        <v>103790.39999999999</v>
      </c>
      <c r="N1729">
        <v>104987</v>
      </c>
      <c r="O1729">
        <v>110719.1</v>
      </c>
      <c r="P1729">
        <v>122218.7</v>
      </c>
      <c r="Q1729">
        <v>126978.5</v>
      </c>
      <c r="R1729">
        <v>138254.39999999999</v>
      </c>
      <c r="S1729">
        <v>148787.29999999999</v>
      </c>
      <c r="T1729">
        <v>161587.9</v>
      </c>
      <c r="U1729">
        <v>169892.2</v>
      </c>
      <c r="V1729">
        <v>175594.7</v>
      </c>
      <c r="W1729">
        <v>179151.5</v>
      </c>
      <c r="X1729">
        <v>181164</v>
      </c>
      <c r="Y1729">
        <v>182240.6</v>
      </c>
      <c r="Z1729">
        <v>182764</v>
      </c>
      <c r="AA1729">
        <v>183663.1</v>
      </c>
      <c r="AB1729">
        <v>185080.4</v>
      </c>
      <c r="AC1729">
        <v>177263.8</v>
      </c>
      <c r="AD1729">
        <v>169410.6</v>
      </c>
      <c r="AE1729">
        <v>158163.6</v>
      </c>
      <c r="AF1729">
        <v>139743.9</v>
      </c>
      <c r="AG1729">
        <v>126062.39999999999</v>
      </c>
      <c r="AH1729">
        <v>71.496189999999999</v>
      </c>
      <c r="AI1729">
        <v>69.234740000000002</v>
      </c>
      <c r="AJ1729">
        <v>67.917370000000005</v>
      </c>
      <c r="AK1729">
        <v>66.532629999999997</v>
      </c>
      <c r="AL1729">
        <v>65.285589999999999</v>
      </c>
      <c r="AM1729">
        <v>64.521190000000004</v>
      </c>
      <c r="AN1729">
        <v>65.195340000000002</v>
      </c>
      <c r="AO1729">
        <v>69.0428</v>
      </c>
      <c r="AP1729">
        <v>73.447460000000007</v>
      </c>
      <c r="AQ1729">
        <v>77.772880000000001</v>
      </c>
      <c r="AR1729">
        <v>81.991950000000003</v>
      </c>
      <c r="AS1729">
        <v>85.935169999999999</v>
      </c>
      <c r="AT1729">
        <v>89.112290000000002</v>
      </c>
      <c r="AU1729">
        <v>91.425839999999994</v>
      </c>
      <c r="AV1729">
        <v>92.869489999999999</v>
      </c>
      <c r="AW1729">
        <v>93.204239999999999</v>
      </c>
      <c r="AX1729">
        <v>92.868639999999999</v>
      </c>
      <c r="AY1729">
        <v>91.861869999999996</v>
      </c>
      <c r="AZ1729">
        <v>89.386859999999999</v>
      </c>
      <c r="BA1729">
        <v>85.945760000000007</v>
      </c>
      <c r="BB1729">
        <v>80.990679999999998</v>
      </c>
      <c r="BC1729">
        <v>77.04195</v>
      </c>
      <c r="BD1729">
        <v>74.614410000000007</v>
      </c>
      <c r="BE1729">
        <v>72.238140000000001</v>
      </c>
      <c r="BF1729">
        <v>-20722.7</v>
      </c>
      <c r="BG1729">
        <v>583651.5</v>
      </c>
      <c r="BH1729">
        <v>0</v>
      </c>
      <c r="BI1729">
        <v>0</v>
      </c>
      <c r="BJ1729">
        <v>0</v>
      </c>
    </row>
    <row r="1730" spans="1:62" x14ac:dyDescent="0.25">
      <c r="A1730" t="s">
        <v>37</v>
      </c>
      <c r="B1730" t="s">
        <v>26</v>
      </c>
      <c r="C1730" t="s">
        <v>15</v>
      </c>
      <c r="D1730" t="s">
        <v>126</v>
      </c>
      <c r="E1730" t="s">
        <v>127</v>
      </c>
      <c r="F1730" t="s">
        <v>33</v>
      </c>
      <c r="G1730">
        <v>2022</v>
      </c>
      <c r="H1730">
        <v>7</v>
      </c>
      <c r="I1730">
        <v>539.80110000000002</v>
      </c>
      <c r="J1730">
        <v>148632.29999999999</v>
      </c>
      <c r="K1730">
        <v>145030</v>
      </c>
      <c r="L1730">
        <v>141251.1</v>
      </c>
      <c r="M1730">
        <v>139870.6</v>
      </c>
      <c r="N1730">
        <v>141482.70000000001</v>
      </c>
      <c r="O1730">
        <v>149472.29999999999</v>
      </c>
      <c r="P1730">
        <v>167209.60000000001</v>
      </c>
      <c r="Q1730">
        <v>173824.2</v>
      </c>
      <c r="R1730">
        <v>188042</v>
      </c>
      <c r="S1730">
        <v>200314.6</v>
      </c>
      <c r="T1730">
        <v>216586</v>
      </c>
      <c r="U1730">
        <v>227842.2</v>
      </c>
      <c r="V1730">
        <v>234804.2</v>
      </c>
      <c r="W1730">
        <v>239063.1</v>
      </c>
      <c r="X1730">
        <v>241099.9</v>
      </c>
      <c r="Y1730">
        <v>242312.4</v>
      </c>
      <c r="Z1730">
        <v>243504.2</v>
      </c>
      <c r="AA1730">
        <v>245395.3</v>
      </c>
      <c r="AB1730">
        <v>247123.4</v>
      </c>
      <c r="AC1730">
        <v>237521.7</v>
      </c>
      <c r="AD1730">
        <v>228765.8</v>
      </c>
      <c r="AE1730">
        <v>213473.8</v>
      </c>
      <c r="AF1730">
        <v>189346.5</v>
      </c>
      <c r="AG1730">
        <v>171329</v>
      </c>
      <c r="AH1730">
        <v>70.588980000000006</v>
      </c>
      <c r="AI1730">
        <v>69.448300000000003</v>
      </c>
      <c r="AJ1730">
        <v>68.543639999999996</v>
      </c>
      <c r="AK1730">
        <v>67.723730000000003</v>
      </c>
      <c r="AL1730">
        <v>67.190259999999995</v>
      </c>
      <c r="AM1730">
        <v>66.7072</v>
      </c>
      <c r="AN1730">
        <v>66.60763</v>
      </c>
      <c r="AO1730">
        <v>68.558899999999994</v>
      </c>
      <c r="AP1730">
        <v>71.885170000000002</v>
      </c>
      <c r="AQ1730">
        <v>75.263980000000004</v>
      </c>
      <c r="AR1730">
        <v>78.785589999999999</v>
      </c>
      <c r="AS1730">
        <v>82.194909999999993</v>
      </c>
      <c r="AT1730">
        <v>85.203389999999999</v>
      </c>
      <c r="AU1730">
        <v>87.343220000000002</v>
      </c>
      <c r="AV1730">
        <v>88.2483</v>
      </c>
      <c r="AW1730">
        <v>88.400419999999997</v>
      </c>
      <c r="AX1730">
        <v>88.217370000000003</v>
      </c>
      <c r="AY1730">
        <v>87.200850000000003</v>
      </c>
      <c r="AZ1730">
        <v>85.443640000000002</v>
      </c>
      <c r="BA1730">
        <v>82.490679999999998</v>
      </c>
      <c r="BB1730">
        <v>78.793220000000005</v>
      </c>
      <c r="BC1730">
        <v>75.903819999999996</v>
      </c>
      <c r="BD1730">
        <v>73.909750000000003</v>
      </c>
      <c r="BE1730">
        <v>72.47457</v>
      </c>
      <c r="BF1730">
        <v>-28123.66</v>
      </c>
      <c r="BG1730">
        <v>1074991</v>
      </c>
      <c r="BH1730">
        <v>0</v>
      </c>
      <c r="BI1730">
        <v>0</v>
      </c>
      <c r="BJ1730">
        <v>0</v>
      </c>
    </row>
    <row r="1731" spans="1:62" x14ac:dyDescent="0.25">
      <c r="A1731" t="s">
        <v>37</v>
      </c>
      <c r="B1731" t="s">
        <v>26</v>
      </c>
      <c r="C1731" t="s">
        <v>15</v>
      </c>
      <c r="D1731" t="s">
        <v>126</v>
      </c>
      <c r="E1731" t="s">
        <v>127</v>
      </c>
      <c r="F1731" t="s">
        <v>33</v>
      </c>
      <c r="G1731">
        <v>2022</v>
      </c>
      <c r="H1731">
        <v>8</v>
      </c>
      <c r="I1731">
        <v>568.21169999999995</v>
      </c>
      <c r="J1731">
        <v>157086.39999999999</v>
      </c>
      <c r="K1731">
        <v>152992.6</v>
      </c>
      <c r="L1731">
        <v>148820.70000000001</v>
      </c>
      <c r="M1731">
        <v>146927.9</v>
      </c>
      <c r="N1731">
        <v>148261.70000000001</v>
      </c>
      <c r="O1731">
        <v>157278.5</v>
      </c>
      <c r="P1731">
        <v>178485</v>
      </c>
      <c r="Q1731">
        <v>182380.3</v>
      </c>
      <c r="R1731">
        <v>196137.8</v>
      </c>
      <c r="S1731">
        <v>208621.3</v>
      </c>
      <c r="T1731">
        <v>226400.3</v>
      </c>
      <c r="U1731">
        <v>236897</v>
      </c>
      <c r="V1731">
        <v>244434.2</v>
      </c>
      <c r="W1731">
        <v>249363.20000000001</v>
      </c>
      <c r="X1731">
        <v>253111.7</v>
      </c>
      <c r="Y1731">
        <v>255223.6</v>
      </c>
      <c r="Z1731">
        <v>257197.6</v>
      </c>
      <c r="AA1731">
        <v>259046.3</v>
      </c>
      <c r="AB1731">
        <v>260072.5</v>
      </c>
      <c r="AC1731">
        <v>252580.4</v>
      </c>
      <c r="AD1731">
        <v>241634.2</v>
      </c>
      <c r="AE1731">
        <v>222963.1</v>
      </c>
      <c r="AF1731">
        <v>197849.3</v>
      </c>
      <c r="AG1731">
        <v>177683.4</v>
      </c>
      <c r="AH1731">
        <v>67.424999999999997</v>
      </c>
      <c r="AI1731">
        <v>66.210589999999996</v>
      </c>
      <c r="AJ1731">
        <v>65.049580000000006</v>
      </c>
      <c r="AK1731">
        <v>64.185169999999999</v>
      </c>
      <c r="AL1731">
        <v>63.455930000000002</v>
      </c>
      <c r="AM1731">
        <v>62.869070000000001</v>
      </c>
      <c r="AN1731">
        <v>62.328809999999997</v>
      </c>
      <c r="AO1731">
        <v>63.722459999999998</v>
      </c>
      <c r="AP1731">
        <v>67.258470000000003</v>
      </c>
      <c r="AQ1731">
        <v>71.327969999999993</v>
      </c>
      <c r="AR1731">
        <v>75.736859999999993</v>
      </c>
      <c r="AS1731">
        <v>79.806359999999998</v>
      </c>
      <c r="AT1731">
        <v>83.172030000000007</v>
      </c>
      <c r="AU1731">
        <v>86.219070000000002</v>
      </c>
      <c r="AV1731">
        <v>88.672030000000007</v>
      </c>
      <c r="AW1731">
        <v>89.843639999999994</v>
      </c>
      <c r="AX1731">
        <v>89.9589</v>
      </c>
      <c r="AY1731">
        <v>88.628389999999996</v>
      </c>
      <c r="AZ1731">
        <v>86.310169999999999</v>
      </c>
      <c r="BA1731">
        <v>82.093649999999997</v>
      </c>
      <c r="BB1731">
        <v>78.386439999999993</v>
      </c>
      <c r="BC1731">
        <v>75.953810000000004</v>
      </c>
      <c r="BD1731">
        <v>73.771190000000004</v>
      </c>
      <c r="BE1731">
        <v>72.037289999999999</v>
      </c>
      <c r="BF1731">
        <v>-29603.85</v>
      </c>
      <c r="BG1731">
        <v>1191125</v>
      </c>
      <c r="BH1731">
        <v>0</v>
      </c>
      <c r="BI1731">
        <v>0</v>
      </c>
      <c r="BJ1731">
        <v>0</v>
      </c>
    </row>
    <row r="1732" spans="1:62" x14ac:dyDescent="0.25">
      <c r="A1732" t="s">
        <v>37</v>
      </c>
      <c r="B1732" t="s">
        <v>26</v>
      </c>
      <c r="C1732" t="s">
        <v>15</v>
      </c>
      <c r="D1732" t="s">
        <v>126</v>
      </c>
      <c r="E1732" t="s">
        <v>127</v>
      </c>
      <c r="F1732" t="s">
        <v>33</v>
      </c>
      <c r="G1732">
        <v>2022</v>
      </c>
      <c r="H1732">
        <v>9</v>
      </c>
      <c r="I1732">
        <v>482.98</v>
      </c>
      <c r="J1732">
        <v>130880.8</v>
      </c>
      <c r="K1732">
        <v>126699.5</v>
      </c>
      <c r="L1732">
        <v>123878</v>
      </c>
      <c r="M1732">
        <v>123022.8</v>
      </c>
      <c r="N1732">
        <v>125056.5</v>
      </c>
      <c r="O1732">
        <v>133248.29999999999</v>
      </c>
      <c r="P1732">
        <v>153063.5</v>
      </c>
      <c r="Q1732">
        <v>154534.20000000001</v>
      </c>
      <c r="R1732">
        <v>165241.70000000001</v>
      </c>
      <c r="S1732">
        <v>176657.4</v>
      </c>
      <c r="T1732">
        <v>190845.9</v>
      </c>
      <c r="U1732">
        <v>199701.7</v>
      </c>
      <c r="V1732">
        <v>206359.6</v>
      </c>
      <c r="W1732">
        <v>210781.6</v>
      </c>
      <c r="X1732">
        <v>214208.9</v>
      </c>
      <c r="Y1732">
        <v>216155.8</v>
      </c>
      <c r="Z1732">
        <v>218657.2</v>
      </c>
      <c r="AA1732">
        <v>219333.4</v>
      </c>
      <c r="AB1732">
        <v>219288.3</v>
      </c>
      <c r="AC1732">
        <v>215869.5</v>
      </c>
      <c r="AD1732">
        <v>202598.8</v>
      </c>
      <c r="AE1732">
        <v>186065.7</v>
      </c>
      <c r="AF1732">
        <v>164012.9</v>
      </c>
      <c r="AG1732">
        <v>146797.6</v>
      </c>
      <c r="AH1732">
        <v>67.755510000000001</v>
      </c>
      <c r="AI1732">
        <v>66.634749999999997</v>
      </c>
      <c r="AJ1732">
        <v>65.425849999999997</v>
      </c>
      <c r="AK1732">
        <v>64.356780000000001</v>
      </c>
      <c r="AL1732">
        <v>63.561860000000003</v>
      </c>
      <c r="AM1732">
        <v>62.895339999999997</v>
      </c>
      <c r="AN1732">
        <v>62.39873</v>
      </c>
      <c r="AO1732">
        <v>63.592370000000003</v>
      </c>
      <c r="AP1732">
        <v>66.647030000000001</v>
      </c>
      <c r="AQ1732">
        <v>70.1661</v>
      </c>
      <c r="AR1732">
        <v>73.931359999999998</v>
      </c>
      <c r="AS1732">
        <v>77.801689999999994</v>
      </c>
      <c r="AT1732">
        <v>81.344909999999999</v>
      </c>
      <c r="AU1732">
        <v>84.202119999999994</v>
      </c>
      <c r="AV1732">
        <v>86.259320000000002</v>
      </c>
      <c r="AW1732">
        <v>87.528819999999996</v>
      </c>
      <c r="AX1732">
        <v>87.588980000000006</v>
      </c>
      <c r="AY1732">
        <v>86.072029999999998</v>
      </c>
      <c r="AZ1732">
        <v>83.191100000000006</v>
      </c>
      <c r="BA1732">
        <v>78.894490000000005</v>
      </c>
      <c r="BB1732">
        <v>75.58305</v>
      </c>
      <c r="BC1732">
        <v>73.261439999999993</v>
      </c>
      <c r="BD1732">
        <v>71.341520000000003</v>
      </c>
      <c r="BE1732">
        <v>69.556780000000003</v>
      </c>
      <c r="BF1732">
        <v>-25163.279999999999</v>
      </c>
      <c r="BG1732">
        <v>860588.2</v>
      </c>
      <c r="BH1732">
        <v>0</v>
      </c>
      <c r="BI1732">
        <v>0</v>
      </c>
      <c r="BJ1732">
        <v>0</v>
      </c>
    </row>
    <row r="1733" spans="1:62" x14ac:dyDescent="0.25">
      <c r="A1733" t="s">
        <v>37</v>
      </c>
      <c r="B1733" t="s">
        <v>26</v>
      </c>
      <c r="C1733" t="s">
        <v>15</v>
      </c>
      <c r="D1733" t="s">
        <v>126</v>
      </c>
      <c r="E1733" t="s">
        <v>127</v>
      </c>
      <c r="F1733" t="s">
        <v>33</v>
      </c>
      <c r="G1733">
        <v>2022</v>
      </c>
      <c r="H1733">
        <v>10</v>
      </c>
      <c r="I1733">
        <v>440.36410000000001</v>
      </c>
      <c r="J1733">
        <v>116693.3</v>
      </c>
      <c r="K1733">
        <v>113125.7</v>
      </c>
      <c r="L1733">
        <v>110846.39999999999</v>
      </c>
      <c r="M1733">
        <v>111049.5</v>
      </c>
      <c r="N1733">
        <v>113969.2</v>
      </c>
      <c r="O1733">
        <v>122052.8</v>
      </c>
      <c r="P1733">
        <v>139508</v>
      </c>
      <c r="Q1733">
        <v>142642.20000000001</v>
      </c>
      <c r="R1733">
        <v>150071.79999999999</v>
      </c>
      <c r="S1733">
        <v>157578.6</v>
      </c>
      <c r="T1733">
        <v>168801.8</v>
      </c>
      <c r="U1733">
        <v>177034.9</v>
      </c>
      <c r="V1733">
        <v>183597.2</v>
      </c>
      <c r="W1733">
        <v>188362.6</v>
      </c>
      <c r="X1733">
        <v>192099.6</v>
      </c>
      <c r="Y1733">
        <v>194693.7</v>
      </c>
      <c r="Z1733">
        <v>196895.6</v>
      </c>
      <c r="AA1733">
        <v>197556.2</v>
      </c>
      <c r="AB1733">
        <v>196434.6</v>
      </c>
      <c r="AC1733">
        <v>190211</v>
      </c>
      <c r="AD1733">
        <v>177193.7</v>
      </c>
      <c r="AE1733">
        <v>162727.5</v>
      </c>
      <c r="AF1733">
        <v>144188.70000000001</v>
      </c>
      <c r="AG1733">
        <v>130449.4</v>
      </c>
      <c r="AH1733">
        <v>63.81568</v>
      </c>
      <c r="AI1733">
        <v>61.629240000000003</v>
      </c>
      <c r="AJ1733">
        <v>60.593640000000001</v>
      </c>
      <c r="AK1733">
        <v>59.647460000000002</v>
      </c>
      <c r="AL1733">
        <v>58.717370000000003</v>
      </c>
      <c r="AM1733">
        <v>57.953389999999999</v>
      </c>
      <c r="AN1733">
        <v>57.415680000000002</v>
      </c>
      <c r="AO1733">
        <v>57.696190000000001</v>
      </c>
      <c r="AP1733">
        <v>61.914830000000002</v>
      </c>
      <c r="AQ1733">
        <v>67.581779999999995</v>
      </c>
      <c r="AR1733">
        <v>72.801689999999994</v>
      </c>
      <c r="AS1733">
        <v>77.073300000000003</v>
      </c>
      <c r="AT1733">
        <v>80.702119999999994</v>
      </c>
      <c r="AU1733">
        <v>83.676699999999997</v>
      </c>
      <c r="AV1733">
        <v>85.400850000000005</v>
      </c>
      <c r="AW1733">
        <v>86.198729999999998</v>
      </c>
      <c r="AX1733">
        <v>85.791520000000006</v>
      </c>
      <c r="AY1733">
        <v>83.934749999999994</v>
      </c>
      <c r="AZ1733">
        <v>79.213560000000001</v>
      </c>
      <c r="BA1733">
        <v>74.587289999999996</v>
      </c>
      <c r="BB1733">
        <v>71.422460000000001</v>
      </c>
      <c r="BC1733">
        <v>68.693650000000005</v>
      </c>
      <c r="BD1733">
        <v>66.891949999999994</v>
      </c>
      <c r="BE1733">
        <v>65.167370000000005</v>
      </c>
      <c r="BF1733">
        <v>-22942.99</v>
      </c>
      <c r="BG1733">
        <v>715419.8</v>
      </c>
      <c r="BH1733">
        <v>0</v>
      </c>
      <c r="BI1733">
        <v>0</v>
      </c>
      <c r="BJ1733">
        <v>0</v>
      </c>
    </row>
    <row r="1734" spans="1:62" x14ac:dyDescent="0.25">
      <c r="A1734" t="s">
        <v>37</v>
      </c>
      <c r="B1734" t="s">
        <v>26</v>
      </c>
      <c r="C1734" t="s">
        <v>15</v>
      </c>
      <c r="D1734" t="s">
        <v>126</v>
      </c>
      <c r="E1734" t="s">
        <v>127</v>
      </c>
      <c r="F1734" t="s">
        <v>31</v>
      </c>
      <c r="G1734">
        <v>2019</v>
      </c>
      <c r="H1734">
        <v>8</v>
      </c>
      <c r="I1734">
        <v>295</v>
      </c>
      <c r="J1734">
        <v>81667.61</v>
      </c>
      <c r="K1734">
        <v>79480.78</v>
      </c>
      <c r="L1734">
        <v>77266.710000000006</v>
      </c>
      <c r="M1734">
        <v>76250.210000000006</v>
      </c>
      <c r="N1734">
        <v>76880.95</v>
      </c>
      <c r="O1734">
        <v>81530.59</v>
      </c>
      <c r="P1734">
        <v>92599.37</v>
      </c>
      <c r="Q1734">
        <v>94730.25</v>
      </c>
      <c r="R1734">
        <v>102027.3</v>
      </c>
      <c r="S1734">
        <v>108714.5</v>
      </c>
      <c r="T1734">
        <v>118164.6</v>
      </c>
      <c r="U1734">
        <v>123821.8</v>
      </c>
      <c r="V1734">
        <v>127983.6</v>
      </c>
      <c r="W1734">
        <v>130502</v>
      </c>
      <c r="X1734">
        <v>132247.79999999999</v>
      </c>
      <c r="Y1734">
        <v>133201</v>
      </c>
      <c r="Z1734">
        <v>134204.79999999999</v>
      </c>
      <c r="AA1734">
        <v>135227.6</v>
      </c>
      <c r="AB1734">
        <v>135720.5</v>
      </c>
      <c r="AC1734">
        <v>131786.6</v>
      </c>
      <c r="AD1734">
        <v>126069.2</v>
      </c>
      <c r="AE1734">
        <v>116143.3</v>
      </c>
      <c r="AF1734">
        <v>102931.4</v>
      </c>
      <c r="AG1734">
        <v>92409.51</v>
      </c>
      <c r="AH1734">
        <v>69.316419999999994</v>
      </c>
      <c r="AI1734">
        <v>67.882099999999994</v>
      </c>
      <c r="AJ1734">
        <v>66.734110000000001</v>
      </c>
      <c r="AK1734">
        <v>65.699579999999997</v>
      </c>
      <c r="AL1734">
        <v>64.873410000000007</v>
      </c>
      <c r="AM1734">
        <v>64.248199999999997</v>
      </c>
      <c r="AN1734">
        <v>64.132630000000006</v>
      </c>
      <c r="AO1734">
        <v>66.229129999999998</v>
      </c>
      <c r="AP1734">
        <v>69.809529999999995</v>
      </c>
      <c r="AQ1734">
        <v>73.632729999999995</v>
      </c>
      <c r="AR1734">
        <v>77.611440000000002</v>
      </c>
      <c r="AS1734">
        <v>81.434529999999995</v>
      </c>
      <c r="AT1734">
        <v>84.708160000000007</v>
      </c>
      <c r="AU1734">
        <v>87.297560000000004</v>
      </c>
      <c r="AV1734">
        <v>89.012289999999993</v>
      </c>
      <c r="AW1734">
        <v>89.744280000000003</v>
      </c>
      <c r="AX1734">
        <v>89.658469999999994</v>
      </c>
      <c r="AY1734">
        <v>88.440790000000007</v>
      </c>
      <c r="AZ1734">
        <v>86.082949999999997</v>
      </c>
      <c r="BA1734">
        <v>82.356139999999996</v>
      </c>
      <c r="BB1734">
        <v>78.43835</v>
      </c>
      <c r="BC1734">
        <v>75.54025</v>
      </c>
      <c r="BD1734">
        <v>73.409220000000005</v>
      </c>
      <c r="BE1734">
        <v>71.576689999999999</v>
      </c>
      <c r="BF1734">
        <v>-15369.51</v>
      </c>
      <c r="BG1734">
        <v>321056.3</v>
      </c>
      <c r="BH1734">
        <v>0</v>
      </c>
      <c r="BI1734">
        <v>0</v>
      </c>
      <c r="BJ1734">
        <v>0</v>
      </c>
    </row>
    <row r="1735" spans="1:62" x14ac:dyDescent="0.25">
      <c r="A1735" t="s">
        <v>37</v>
      </c>
      <c r="B1735" t="s">
        <v>26</v>
      </c>
      <c r="C1735" t="s">
        <v>15</v>
      </c>
      <c r="D1735" t="s">
        <v>126</v>
      </c>
      <c r="E1735" t="s">
        <v>127</v>
      </c>
      <c r="F1735" t="s">
        <v>31</v>
      </c>
      <c r="G1735">
        <v>2020</v>
      </c>
      <c r="H1735">
        <v>8</v>
      </c>
      <c r="I1735">
        <v>511.39060000000001</v>
      </c>
      <c r="J1735">
        <v>141573</v>
      </c>
      <c r="K1735">
        <v>137782.1</v>
      </c>
      <c r="L1735">
        <v>133944</v>
      </c>
      <c r="M1735">
        <v>132181.79999999999</v>
      </c>
      <c r="N1735">
        <v>133275.20000000001</v>
      </c>
      <c r="O1735">
        <v>141335.5</v>
      </c>
      <c r="P1735">
        <v>160523.5</v>
      </c>
      <c r="Q1735">
        <v>164217.5</v>
      </c>
      <c r="R1735">
        <v>176867.1</v>
      </c>
      <c r="S1735">
        <v>188459.5</v>
      </c>
      <c r="T1735">
        <v>204841.5</v>
      </c>
      <c r="U1735">
        <v>214648.5</v>
      </c>
      <c r="V1735">
        <v>221863.1</v>
      </c>
      <c r="W1735">
        <v>226228.8</v>
      </c>
      <c r="X1735">
        <v>229255.2</v>
      </c>
      <c r="Y1735">
        <v>230907.5</v>
      </c>
      <c r="Z1735">
        <v>232647.6</v>
      </c>
      <c r="AA1735">
        <v>234420.8</v>
      </c>
      <c r="AB1735">
        <v>235275.2</v>
      </c>
      <c r="AC1735">
        <v>228455.7</v>
      </c>
      <c r="AD1735">
        <v>218544.5</v>
      </c>
      <c r="AE1735">
        <v>201337.60000000001</v>
      </c>
      <c r="AF1735">
        <v>178434.4</v>
      </c>
      <c r="AG1735">
        <v>160194.4</v>
      </c>
      <c r="AH1735">
        <v>69.316419999999994</v>
      </c>
      <c r="AI1735">
        <v>67.882099999999994</v>
      </c>
      <c r="AJ1735">
        <v>66.734110000000001</v>
      </c>
      <c r="AK1735">
        <v>65.699579999999997</v>
      </c>
      <c r="AL1735">
        <v>64.873410000000007</v>
      </c>
      <c r="AM1735">
        <v>64.248199999999997</v>
      </c>
      <c r="AN1735">
        <v>64.132630000000006</v>
      </c>
      <c r="AO1735">
        <v>66.229129999999998</v>
      </c>
      <c r="AP1735">
        <v>69.809529999999995</v>
      </c>
      <c r="AQ1735">
        <v>73.632729999999995</v>
      </c>
      <c r="AR1735">
        <v>77.611440000000002</v>
      </c>
      <c r="AS1735">
        <v>81.434529999999995</v>
      </c>
      <c r="AT1735">
        <v>84.708160000000007</v>
      </c>
      <c r="AU1735">
        <v>87.297569999999993</v>
      </c>
      <c r="AV1735">
        <v>89.012289999999993</v>
      </c>
      <c r="AW1735">
        <v>89.744280000000003</v>
      </c>
      <c r="AX1735">
        <v>89.658479999999997</v>
      </c>
      <c r="AY1735">
        <v>88.440790000000007</v>
      </c>
      <c r="AZ1735">
        <v>86.082949999999997</v>
      </c>
      <c r="BA1735">
        <v>82.35615</v>
      </c>
      <c r="BB1735">
        <v>78.43835</v>
      </c>
      <c r="BC1735">
        <v>75.540260000000004</v>
      </c>
      <c r="BD1735">
        <v>73.409220000000005</v>
      </c>
      <c r="BE1735">
        <v>71.576689999999999</v>
      </c>
      <c r="BF1735">
        <v>-26643.47</v>
      </c>
      <c r="BG1735">
        <v>964811.7</v>
      </c>
      <c r="BH1735">
        <v>0</v>
      </c>
      <c r="BI1735">
        <v>0</v>
      </c>
      <c r="BJ1735">
        <v>0</v>
      </c>
    </row>
    <row r="1736" spans="1:62" x14ac:dyDescent="0.25">
      <c r="A1736" t="s">
        <v>37</v>
      </c>
      <c r="B1736" t="s">
        <v>26</v>
      </c>
      <c r="C1736" t="s">
        <v>15</v>
      </c>
      <c r="D1736" t="s">
        <v>126</v>
      </c>
      <c r="E1736" t="s">
        <v>127</v>
      </c>
      <c r="F1736" t="s">
        <v>31</v>
      </c>
      <c r="G1736">
        <v>2021</v>
      </c>
      <c r="H1736">
        <v>8</v>
      </c>
      <c r="I1736">
        <v>539.80110000000002</v>
      </c>
      <c r="J1736">
        <v>149438.20000000001</v>
      </c>
      <c r="K1736">
        <v>145436.70000000001</v>
      </c>
      <c r="L1736">
        <v>141385.29999999999</v>
      </c>
      <c r="M1736">
        <v>139525.29999999999</v>
      </c>
      <c r="N1736">
        <v>140679.4</v>
      </c>
      <c r="O1736">
        <v>149187.5</v>
      </c>
      <c r="P1736">
        <v>169441.5</v>
      </c>
      <c r="Q1736">
        <v>173340.7</v>
      </c>
      <c r="R1736">
        <v>186693.1</v>
      </c>
      <c r="S1736">
        <v>198929.5</v>
      </c>
      <c r="T1736">
        <v>216221.6</v>
      </c>
      <c r="U1736">
        <v>226573.4</v>
      </c>
      <c r="V1736">
        <v>234188.79999999999</v>
      </c>
      <c r="W1736">
        <v>238797.1</v>
      </c>
      <c r="X1736">
        <v>241991.5</v>
      </c>
      <c r="Y1736">
        <v>243735.7</v>
      </c>
      <c r="Z1736">
        <v>245572.5</v>
      </c>
      <c r="AA1736">
        <v>247444.2</v>
      </c>
      <c r="AB1736">
        <v>248346.1</v>
      </c>
      <c r="AC1736">
        <v>241147.7</v>
      </c>
      <c r="AD1736">
        <v>230685.8</v>
      </c>
      <c r="AE1736">
        <v>212523</v>
      </c>
      <c r="AF1736">
        <v>188347.4</v>
      </c>
      <c r="AG1736">
        <v>169094.1</v>
      </c>
      <c r="AH1736">
        <v>69.316419999999994</v>
      </c>
      <c r="AI1736">
        <v>67.882099999999994</v>
      </c>
      <c r="AJ1736">
        <v>66.734110000000001</v>
      </c>
      <c r="AK1736">
        <v>65.699569999999994</v>
      </c>
      <c r="AL1736">
        <v>64.873410000000007</v>
      </c>
      <c r="AM1736">
        <v>64.248199999999997</v>
      </c>
      <c r="AN1736">
        <v>64.132630000000006</v>
      </c>
      <c r="AO1736">
        <v>66.229129999999998</v>
      </c>
      <c r="AP1736">
        <v>69.809529999999995</v>
      </c>
      <c r="AQ1736">
        <v>73.632729999999995</v>
      </c>
      <c r="AR1736">
        <v>77.611440000000002</v>
      </c>
      <c r="AS1736">
        <v>81.434529999999995</v>
      </c>
      <c r="AT1736">
        <v>84.708160000000007</v>
      </c>
      <c r="AU1736">
        <v>87.297560000000004</v>
      </c>
      <c r="AV1736">
        <v>89.012289999999993</v>
      </c>
      <c r="AW1736">
        <v>89.744280000000003</v>
      </c>
      <c r="AX1736">
        <v>89.658479999999997</v>
      </c>
      <c r="AY1736">
        <v>88.440790000000007</v>
      </c>
      <c r="AZ1736">
        <v>86.082949999999997</v>
      </c>
      <c r="BA1736">
        <v>82.356139999999996</v>
      </c>
      <c r="BB1736">
        <v>78.43835</v>
      </c>
      <c r="BC1736">
        <v>75.540260000000004</v>
      </c>
      <c r="BD1736">
        <v>73.409220000000005</v>
      </c>
      <c r="BE1736">
        <v>71.576689999999999</v>
      </c>
      <c r="BF1736">
        <v>-28123.66</v>
      </c>
      <c r="BG1736">
        <v>1074991</v>
      </c>
      <c r="BH1736">
        <v>0</v>
      </c>
      <c r="BI1736">
        <v>0</v>
      </c>
      <c r="BJ1736">
        <v>0</v>
      </c>
    </row>
    <row r="1737" spans="1:62" x14ac:dyDescent="0.25">
      <c r="A1737" t="s">
        <v>37</v>
      </c>
      <c r="B1737" t="s">
        <v>26</v>
      </c>
      <c r="C1737" t="s">
        <v>15</v>
      </c>
      <c r="D1737" t="s">
        <v>126</v>
      </c>
      <c r="E1737" t="s">
        <v>127</v>
      </c>
      <c r="F1737" t="s">
        <v>31</v>
      </c>
      <c r="G1737">
        <v>2022</v>
      </c>
      <c r="H1737">
        <v>8</v>
      </c>
      <c r="I1737">
        <v>568.21169999999995</v>
      </c>
      <c r="J1737">
        <v>157303.4</v>
      </c>
      <c r="K1737">
        <v>153091.20000000001</v>
      </c>
      <c r="L1737">
        <v>148826.6</v>
      </c>
      <c r="M1737">
        <v>146868.70000000001</v>
      </c>
      <c r="N1737">
        <v>148083.6</v>
      </c>
      <c r="O1737">
        <v>157039.4</v>
      </c>
      <c r="P1737">
        <v>178359.5</v>
      </c>
      <c r="Q1737">
        <v>182463.9</v>
      </c>
      <c r="R1737">
        <v>196519</v>
      </c>
      <c r="S1737">
        <v>209399.5</v>
      </c>
      <c r="T1737">
        <v>227601.6</v>
      </c>
      <c r="U1737">
        <v>238498.4</v>
      </c>
      <c r="V1737">
        <v>246514.5</v>
      </c>
      <c r="W1737">
        <v>251365.3</v>
      </c>
      <c r="X1737">
        <v>254727.9</v>
      </c>
      <c r="Y1737">
        <v>256563.9</v>
      </c>
      <c r="Z1737">
        <v>258497.4</v>
      </c>
      <c r="AA1737">
        <v>260467.6</v>
      </c>
      <c r="AB1737">
        <v>261416.9</v>
      </c>
      <c r="AC1737">
        <v>253839.7</v>
      </c>
      <c r="AD1737">
        <v>242827.2</v>
      </c>
      <c r="AE1737">
        <v>223708.4</v>
      </c>
      <c r="AF1737">
        <v>198260.5</v>
      </c>
      <c r="AG1737">
        <v>177993.8</v>
      </c>
      <c r="AH1737">
        <v>69.316419999999994</v>
      </c>
      <c r="AI1737">
        <v>67.882099999999994</v>
      </c>
      <c r="AJ1737">
        <v>66.734110000000001</v>
      </c>
      <c r="AK1737">
        <v>65.699579999999997</v>
      </c>
      <c r="AL1737">
        <v>64.873410000000007</v>
      </c>
      <c r="AM1737">
        <v>64.248199999999997</v>
      </c>
      <c r="AN1737">
        <v>64.132630000000006</v>
      </c>
      <c r="AO1737">
        <v>66.229129999999998</v>
      </c>
      <c r="AP1737">
        <v>69.809529999999995</v>
      </c>
      <c r="AQ1737">
        <v>73.632729999999995</v>
      </c>
      <c r="AR1737">
        <v>77.611440000000002</v>
      </c>
      <c r="AS1737">
        <v>81.434529999999995</v>
      </c>
      <c r="AT1737">
        <v>84.708160000000007</v>
      </c>
      <c r="AU1737">
        <v>87.297560000000004</v>
      </c>
      <c r="AV1737">
        <v>89.012289999999993</v>
      </c>
      <c r="AW1737">
        <v>89.744280000000003</v>
      </c>
      <c r="AX1737">
        <v>89.658469999999994</v>
      </c>
      <c r="AY1737">
        <v>88.440790000000007</v>
      </c>
      <c r="AZ1737">
        <v>86.082949999999997</v>
      </c>
      <c r="BA1737">
        <v>82.356139999999996</v>
      </c>
      <c r="BB1737">
        <v>78.43835</v>
      </c>
      <c r="BC1737">
        <v>75.540260000000004</v>
      </c>
      <c r="BD1737">
        <v>73.409220000000005</v>
      </c>
      <c r="BE1737">
        <v>71.576689999999999</v>
      </c>
      <c r="BF1737">
        <v>-29603.85</v>
      </c>
      <c r="BG1737">
        <v>1191125</v>
      </c>
      <c r="BH1737">
        <v>0</v>
      </c>
      <c r="BI1737">
        <v>0</v>
      </c>
      <c r="BJ1737">
        <v>0</v>
      </c>
    </row>
    <row r="1738" spans="1:62" x14ac:dyDescent="0.25">
      <c r="A1738" t="s">
        <v>37</v>
      </c>
      <c r="B1738" t="s">
        <v>26</v>
      </c>
      <c r="C1738" t="s">
        <v>15</v>
      </c>
      <c r="D1738" t="s">
        <v>101</v>
      </c>
      <c r="E1738" t="s">
        <v>100</v>
      </c>
      <c r="F1738" t="s">
        <v>33</v>
      </c>
      <c r="G1738">
        <v>2019</v>
      </c>
      <c r="H1738">
        <v>5</v>
      </c>
      <c r="I1738">
        <v>295</v>
      </c>
      <c r="J1738">
        <v>82470.720000000001</v>
      </c>
      <c r="K1738">
        <v>80732.53</v>
      </c>
      <c r="L1738">
        <v>78768.63</v>
      </c>
      <c r="M1738">
        <v>77750.66</v>
      </c>
      <c r="N1738">
        <v>78843.67</v>
      </c>
      <c r="O1738">
        <v>82814.490000000005</v>
      </c>
      <c r="P1738">
        <v>90479.61</v>
      </c>
      <c r="Q1738">
        <v>93001.24</v>
      </c>
      <c r="R1738">
        <v>100998.1</v>
      </c>
      <c r="S1738">
        <v>108583.2</v>
      </c>
      <c r="T1738">
        <v>119320.5</v>
      </c>
      <c r="U1738">
        <v>126689.60000000001</v>
      </c>
      <c r="V1738">
        <v>131452.29999999999</v>
      </c>
      <c r="W1738">
        <v>134349.6</v>
      </c>
      <c r="X1738">
        <v>136240.6</v>
      </c>
      <c r="Y1738">
        <v>137553.20000000001</v>
      </c>
      <c r="Z1738">
        <v>137735.6</v>
      </c>
      <c r="AA1738">
        <v>137538.29999999999</v>
      </c>
      <c r="AB1738">
        <v>137180.4</v>
      </c>
      <c r="AC1738">
        <v>131586.1</v>
      </c>
      <c r="AD1738">
        <v>125851.3</v>
      </c>
      <c r="AE1738">
        <v>115721.9</v>
      </c>
      <c r="AF1738">
        <v>102414.9</v>
      </c>
      <c r="AG1738">
        <v>93491.11</v>
      </c>
      <c r="AH1738">
        <v>74.3767</v>
      </c>
      <c r="AI1738">
        <v>72.632620000000003</v>
      </c>
      <c r="AJ1738">
        <v>71.286019999999994</v>
      </c>
      <c r="AK1738">
        <v>70.022880000000001</v>
      </c>
      <c r="AL1738">
        <v>69.025419999999997</v>
      </c>
      <c r="AM1738">
        <v>68.283900000000003</v>
      </c>
      <c r="AN1738">
        <v>68.881360000000001</v>
      </c>
      <c r="AO1738">
        <v>72.802120000000002</v>
      </c>
      <c r="AP1738">
        <v>77.776269999999997</v>
      </c>
      <c r="AQ1738">
        <v>81.996610000000004</v>
      </c>
      <c r="AR1738">
        <v>85.988560000000007</v>
      </c>
      <c r="AS1738">
        <v>89.377120000000005</v>
      </c>
      <c r="AT1738">
        <v>92.1233</v>
      </c>
      <c r="AU1738">
        <v>93.755510000000001</v>
      </c>
      <c r="AV1738">
        <v>94.581360000000004</v>
      </c>
      <c r="AW1738">
        <v>94.180930000000004</v>
      </c>
      <c r="AX1738">
        <v>92.852540000000005</v>
      </c>
      <c r="AY1738">
        <v>90.956360000000004</v>
      </c>
      <c r="AZ1738">
        <v>88.366100000000003</v>
      </c>
      <c r="BA1738">
        <v>84.835170000000005</v>
      </c>
      <c r="BB1738">
        <v>80.987290000000002</v>
      </c>
      <c r="BC1738">
        <v>78.460170000000005</v>
      </c>
      <c r="BD1738">
        <v>75.929239999999993</v>
      </c>
      <c r="BE1738">
        <v>73.803809999999999</v>
      </c>
      <c r="BF1738">
        <v>-15369.51</v>
      </c>
      <c r="BG1738">
        <v>321056.3</v>
      </c>
      <c r="BH1738">
        <v>0</v>
      </c>
      <c r="BI1738">
        <v>0</v>
      </c>
      <c r="BJ1738">
        <v>0</v>
      </c>
    </row>
    <row r="1739" spans="1:62" x14ac:dyDescent="0.25">
      <c r="A1739" t="s">
        <v>37</v>
      </c>
      <c r="B1739" t="s">
        <v>26</v>
      </c>
      <c r="C1739" t="s">
        <v>15</v>
      </c>
      <c r="D1739" t="s">
        <v>101</v>
      </c>
      <c r="E1739" t="s">
        <v>100</v>
      </c>
      <c r="F1739" t="s">
        <v>33</v>
      </c>
      <c r="G1739">
        <v>2019</v>
      </c>
      <c r="H1739">
        <v>6</v>
      </c>
      <c r="I1739">
        <v>295</v>
      </c>
      <c r="J1739">
        <v>83900.71</v>
      </c>
      <c r="K1739">
        <v>80895.92</v>
      </c>
      <c r="L1739">
        <v>78368.31</v>
      </c>
      <c r="M1739">
        <v>77454.19</v>
      </c>
      <c r="N1739">
        <v>77896.42</v>
      </c>
      <c r="O1739">
        <v>81723.56</v>
      </c>
      <c r="P1739">
        <v>90085.5</v>
      </c>
      <c r="Q1739">
        <v>93905.24</v>
      </c>
      <c r="R1739">
        <v>102686.9</v>
      </c>
      <c r="S1739">
        <v>110999.6</v>
      </c>
      <c r="T1739">
        <v>122747.8</v>
      </c>
      <c r="U1739">
        <v>130625.1</v>
      </c>
      <c r="V1739">
        <v>136119.4</v>
      </c>
      <c r="W1739">
        <v>139317.20000000001</v>
      </c>
      <c r="X1739">
        <v>141418.1</v>
      </c>
      <c r="Y1739">
        <v>143027.5</v>
      </c>
      <c r="Z1739">
        <v>143937.4</v>
      </c>
      <c r="AA1739">
        <v>144627.4</v>
      </c>
      <c r="AB1739">
        <v>144782.6</v>
      </c>
      <c r="AC1739">
        <v>137242.70000000001</v>
      </c>
      <c r="AD1739">
        <v>129525.6</v>
      </c>
      <c r="AE1739">
        <v>120056.1</v>
      </c>
      <c r="AF1739">
        <v>105597.7</v>
      </c>
      <c r="AG1739">
        <v>95549.39</v>
      </c>
      <c r="AH1739">
        <v>74.838139999999996</v>
      </c>
      <c r="AI1739">
        <v>73.259320000000002</v>
      </c>
      <c r="AJ1739">
        <v>71.992369999999994</v>
      </c>
      <c r="AK1739">
        <v>70.709320000000005</v>
      </c>
      <c r="AL1739">
        <v>69.658900000000003</v>
      </c>
      <c r="AM1739">
        <v>68.779240000000001</v>
      </c>
      <c r="AN1739">
        <v>69.673310000000001</v>
      </c>
      <c r="AO1739">
        <v>74.323300000000003</v>
      </c>
      <c r="AP1739">
        <v>79.515680000000003</v>
      </c>
      <c r="AQ1739">
        <v>84.497879999999995</v>
      </c>
      <c r="AR1739">
        <v>88.455929999999995</v>
      </c>
      <c r="AS1739">
        <v>91.981359999999995</v>
      </c>
      <c r="AT1739">
        <v>94.653809999999993</v>
      </c>
      <c r="AU1739">
        <v>96.454239999999999</v>
      </c>
      <c r="AV1739">
        <v>98.052120000000002</v>
      </c>
      <c r="AW1739">
        <v>98.899150000000006</v>
      </c>
      <c r="AX1739">
        <v>99.029240000000001</v>
      </c>
      <c r="AY1739">
        <v>98.201269999999994</v>
      </c>
      <c r="AZ1739">
        <v>96.282200000000003</v>
      </c>
      <c r="BA1739">
        <v>92.670339999999996</v>
      </c>
      <c r="BB1739">
        <v>87.802970000000002</v>
      </c>
      <c r="BC1739">
        <v>83.991100000000003</v>
      </c>
      <c r="BD1739">
        <v>81.60042</v>
      </c>
      <c r="BE1739">
        <v>79.340249999999997</v>
      </c>
      <c r="BF1739">
        <v>-15369.51</v>
      </c>
      <c r="BG1739">
        <v>321056.3</v>
      </c>
      <c r="BH1739">
        <v>0</v>
      </c>
      <c r="BI1739">
        <v>0</v>
      </c>
      <c r="BJ1739">
        <v>0</v>
      </c>
    </row>
    <row r="1740" spans="1:62" x14ac:dyDescent="0.25">
      <c r="A1740" t="s">
        <v>37</v>
      </c>
      <c r="B1740" t="s">
        <v>26</v>
      </c>
      <c r="C1740" t="s">
        <v>15</v>
      </c>
      <c r="D1740" t="s">
        <v>101</v>
      </c>
      <c r="E1740" t="s">
        <v>100</v>
      </c>
      <c r="F1740" t="s">
        <v>33</v>
      </c>
      <c r="G1740">
        <v>2019</v>
      </c>
      <c r="H1740">
        <v>7</v>
      </c>
      <c r="I1740">
        <v>295</v>
      </c>
      <c r="J1740">
        <v>82592.77</v>
      </c>
      <c r="K1740">
        <v>80146.179999999993</v>
      </c>
      <c r="L1740">
        <v>77470.39</v>
      </c>
      <c r="M1740">
        <v>76644.39</v>
      </c>
      <c r="N1740">
        <v>77150.05</v>
      </c>
      <c r="O1740">
        <v>81047.45</v>
      </c>
      <c r="P1740">
        <v>90732.67</v>
      </c>
      <c r="Q1740">
        <v>94843.25</v>
      </c>
      <c r="R1740">
        <v>103319.8</v>
      </c>
      <c r="S1740">
        <v>110886.3</v>
      </c>
      <c r="T1740">
        <v>121866</v>
      </c>
      <c r="U1740">
        <v>129876</v>
      </c>
      <c r="V1740">
        <v>135017.70000000001</v>
      </c>
      <c r="W1740">
        <v>138235.70000000001</v>
      </c>
      <c r="X1740">
        <v>140141.5</v>
      </c>
      <c r="Y1740">
        <v>141659.20000000001</v>
      </c>
      <c r="Z1740">
        <v>142969.70000000001</v>
      </c>
      <c r="AA1740">
        <v>143893.20000000001</v>
      </c>
      <c r="AB1740">
        <v>143794</v>
      </c>
      <c r="AC1740">
        <v>136748</v>
      </c>
      <c r="AD1740">
        <v>129869.5</v>
      </c>
      <c r="AE1740">
        <v>120087</v>
      </c>
      <c r="AF1740">
        <v>105959.9</v>
      </c>
      <c r="AG1740">
        <v>95688.01</v>
      </c>
      <c r="AH1740">
        <v>76.198729999999998</v>
      </c>
      <c r="AI1740">
        <v>74.917370000000005</v>
      </c>
      <c r="AJ1740">
        <v>73.89958</v>
      </c>
      <c r="AK1740">
        <v>72.800849999999997</v>
      </c>
      <c r="AL1740">
        <v>71.811440000000005</v>
      </c>
      <c r="AM1740">
        <v>71.119069999999994</v>
      </c>
      <c r="AN1740">
        <v>71.130089999999996</v>
      </c>
      <c r="AO1740">
        <v>73.611019999999996</v>
      </c>
      <c r="AP1740">
        <v>77.431359999999998</v>
      </c>
      <c r="AQ1740">
        <v>81.797030000000007</v>
      </c>
      <c r="AR1740">
        <v>86.151690000000002</v>
      </c>
      <c r="AS1740">
        <v>90.387289999999993</v>
      </c>
      <c r="AT1740">
        <v>93.918639999999996</v>
      </c>
      <c r="AU1740">
        <v>96.507630000000006</v>
      </c>
      <c r="AV1740">
        <v>97.76737</v>
      </c>
      <c r="AW1740">
        <v>98.177120000000002</v>
      </c>
      <c r="AX1740">
        <v>98.005510000000001</v>
      </c>
      <c r="AY1740">
        <v>96.477969999999999</v>
      </c>
      <c r="AZ1740">
        <v>93.769490000000005</v>
      </c>
      <c r="BA1740">
        <v>90.272030000000001</v>
      </c>
      <c r="BB1740">
        <v>85.679659999999998</v>
      </c>
      <c r="BC1740">
        <v>82.299149999999997</v>
      </c>
      <c r="BD1740">
        <v>79.733900000000006</v>
      </c>
      <c r="BE1740">
        <v>78.038979999999995</v>
      </c>
      <c r="BF1740">
        <v>-15369.51</v>
      </c>
      <c r="BG1740">
        <v>321056.3</v>
      </c>
      <c r="BH1740">
        <v>0</v>
      </c>
      <c r="BI1740">
        <v>0</v>
      </c>
      <c r="BJ1740">
        <v>0</v>
      </c>
    </row>
    <row r="1741" spans="1:62" x14ac:dyDescent="0.25">
      <c r="A1741" t="s">
        <v>37</v>
      </c>
      <c r="B1741" t="s">
        <v>26</v>
      </c>
      <c r="C1741" t="s">
        <v>15</v>
      </c>
      <c r="D1741" t="s">
        <v>101</v>
      </c>
      <c r="E1741" t="s">
        <v>100</v>
      </c>
      <c r="F1741" t="s">
        <v>33</v>
      </c>
      <c r="G1741">
        <v>2019</v>
      </c>
      <c r="H1741">
        <v>8</v>
      </c>
      <c r="I1741">
        <v>295</v>
      </c>
      <c r="J1741">
        <v>82555.06</v>
      </c>
      <c r="K1741">
        <v>80075.839999999997</v>
      </c>
      <c r="L1741">
        <v>77452.44</v>
      </c>
      <c r="M1741">
        <v>76359.59</v>
      </c>
      <c r="N1741">
        <v>76546.03</v>
      </c>
      <c r="O1741">
        <v>80929.45</v>
      </c>
      <c r="P1741">
        <v>92075.01</v>
      </c>
      <c r="Q1741">
        <v>94646.720000000001</v>
      </c>
      <c r="R1741">
        <v>102792.4</v>
      </c>
      <c r="S1741">
        <v>109998.6</v>
      </c>
      <c r="T1741">
        <v>121102.9</v>
      </c>
      <c r="U1741">
        <v>128180.4</v>
      </c>
      <c r="V1741">
        <v>133374.9</v>
      </c>
      <c r="W1741">
        <v>136607.1</v>
      </c>
      <c r="X1741">
        <v>138977.4</v>
      </c>
      <c r="Y1741">
        <v>140470</v>
      </c>
      <c r="Z1741">
        <v>141731.4</v>
      </c>
      <c r="AA1741">
        <v>142725.79999999999</v>
      </c>
      <c r="AB1741">
        <v>142434</v>
      </c>
      <c r="AC1741">
        <v>137175.1</v>
      </c>
      <c r="AD1741">
        <v>129870.7</v>
      </c>
      <c r="AE1741">
        <v>118758.6</v>
      </c>
      <c r="AF1741">
        <v>104901.7</v>
      </c>
      <c r="AG1741">
        <v>94242.19</v>
      </c>
      <c r="AH1741">
        <v>75.362290000000002</v>
      </c>
      <c r="AI1741">
        <v>74.130930000000006</v>
      </c>
      <c r="AJ1741">
        <v>72.916520000000006</v>
      </c>
      <c r="AK1741">
        <v>71.643219999999999</v>
      </c>
      <c r="AL1741">
        <v>70.537710000000004</v>
      </c>
      <c r="AM1741">
        <v>69.891530000000003</v>
      </c>
      <c r="AN1741">
        <v>69.322029999999998</v>
      </c>
      <c r="AO1741">
        <v>71.206360000000004</v>
      </c>
      <c r="AP1741">
        <v>75.920760000000001</v>
      </c>
      <c r="AQ1741">
        <v>80.472030000000004</v>
      </c>
      <c r="AR1741">
        <v>84.760589999999993</v>
      </c>
      <c r="AS1741">
        <v>88.643640000000005</v>
      </c>
      <c r="AT1741">
        <v>91.961860000000001</v>
      </c>
      <c r="AU1741">
        <v>94.768640000000005</v>
      </c>
      <c r="AV1741">
        <v>96.589410000000001</v>
      </c>
      <c r="AW1741">
        <v>97.030510000000007</v>
      </c>
      <c r="AX1741">
        <v>96.482200000000006</v>
      </c>
      <c r="AY1741">
        <v>94.608900000000006</v>
      </c>
      <c r="AZ1741">
        <v>91.636870000000002</v>
      </c>
      <c r="BA1741">
        <v>87.303809999999999</v>
      </c>
      <c r="BB1741">
        <v>82.620760000000004</v>
      </c>
      <c r="BC1741">
        <v>79.627120000000005</v>
      </c>
      <c r="BD1741">
        <v>77.486019999999996</v>
      </c>
      <c r="BE1741">
        <v>75.680080000000004</v>
      </c>
      <c r="BF1741">
        <v>-15369.51</v>
      </c>
      <c r="BG1741">
        <v>321056.3</v>
      </c>
      <c r="BH1741">
        <v>0</v>
      </c>
      <c r="BI1741">
        <v>0</v>
      </c>
      <c r="BJ1741">
        <v>0</v>
      </c>
    </row>
    <row r="1742" spans="1:62" x14ac:dyDescent="0.25">
      <c r="A1742" t="s">
        <v>37</v>
      </c>
      <c r="B1742" t="s">
        <v>26</v>
      </c>
      <c r="C1742" t="s">
        <v>15</v>
      </c>
      <c r="D1742" t="s">
        <v>101</v>
      </c>
      <c r="E1742" t="s">
        <v>100</v>
      </c>
      <c r="F1742" t="s">
        <v>33</v>
      </c>
      <c r="G1742">
        <v>2019</v>
      </c>
      <c r="H1742">
        <v>9</v>
      </c>
      <c r="I1742">
        <v>295</v>
      </c>
      <c r="J1742">
        <v>81450.490000000005</v>
      </c>
      <c r="K1742">
        <v>78438.59</v>
      </c>
      <c r="L1742">
        <v>76170.86</v>
      </c>
      <c r="M1742">
        <v>75460.53</v>
      </c>
      <c r="N1742">
        <v>76428.929999999993</v>
      </c>
      <c r="O1742">
        <v>80977.83</v>
      </c>
      <c r="P1742">
        <v>92894.84</v>
      </c>
      <c r="Q1742">
        <v>93966.02</v>
      </c>
      <c r="R1742">
        <v>101532</v>
      </c>
      <c r="S1742">
        <v>109560.8</v>
      </c>
      <c r="T1742">
        <v>120349.8</v>
      </c>
      <c r="U1742">
        <v>127493.9</v>
      </c>
      <c r="V1742">
        <v>132985.9</v>
      </c>
      <c r="W1742">
        <v>136368.4</v>
      </c>
      <c r="X1742">
        <v>139113.70000000001</v>
      </c>
      <c r="Y1742">
        <v>140785.79999999999</v>
      </c>
      <c r="Z1742">
        <v>142618.20000000001</v>
      </c>
      <c r="AA1742">
        <v>143027.70000000001</v>
      </c>
      <c r="AB1742">
        <v>141755.29999999999</v>
      </c>
      <c r="AC1742">
        <v>137816.6</v>
      </c>
      <c r="AD1742">
        <v>127518.39999999999</v>
      </c>
      <c r="AE1742">
        <v>116278.2</v>
      </c>
      <c r="AF1742">
        <v>101957.4</v>
      </c>
      <c r="AG1742">
        <v>91309.21</v>
      </c>
      <c r="AH1742">
        <v>73.038560000000004</v>
      </c>
      <c r="AI1742">
        <v>71.706360000000004</v>
      </c>
      <c r="AJ1742">
        <v>70.251270000000005</v>
      </c>
      <c r="AK1742">
        <v>68.984319999999997</v>
      </c>
      <c r="AL1742">
        <v>68.117800000000003</v>
      </c>
      <c r="AM1742">
        <v>67.185590000000005</v>
      </c>
      <c r="AN1742">
        <v>66.561019999999999</v>
      </c>
      <c r="AO1742">
        <v>67.747029999999995</v>
      </c>
      <c r="AP1742">
        <v>73.02458</v>
      </c>
      <c r="AQ1742">
        <v>78.12415</v>
      </c>
      <c r="AR1742">
        <v>83.19068</v>
      </c>
      <c r="AS1742">
        <v>87.281360000000006</v>
      </c>
      <c r="AT1742">
        <v>90.812290000000004</v>
      </c>
      <c r="AU1742">
        <v>93.2089</v>
      </c>
      <c r="AV1742">
        <v>95.083470000000005</v>
      </c>
      <c r="AW1742">
        <v>95.6267</v>
      </c>
      <c r="AX1742">
        <v>94.823310000000006</v>
      </c>
      <c r="AY1742">
        <v>93.078389999999999</v>
      </c>
      <c r="AZ1742">
        <v>89.329660000000004</v>
      </c>
      <c r="BA1742">
        <v>84.009749999999997</v>
      </c>
      <c r="BB1742">
        <v>80.302970000000002</v>
      </c>
      <c r="BC1742">
        <v>77.894490000000005</v>
      </c>
      <c r="BD1742">
        <v>75.940250000000006</v>
      </c>
      <c r="BE1742">
        <v>74.25</v>
      </c>
      <c r="BF1742">
        <v>-15369.51</v>
      </c>
      <c r="BG1742">
        <v>321056.3</v>
      </c>
      <c r="BH1742">
        <v>0</v>
      </c>
      <c r="BI1742">
        <v>0</v>
      </c>
      <c r="BJ1742">
        <v>0</v>
      </c>
    </row>
    <row r="1743" spans="1:62" x14ac:dyDescent="0.25">
      <c r="A1743" t="s">
        <v>37</v>
      </c>
      <c r="B1743" t="s">
        <v>26</v>
      </c>
      <c r="C1743" t="s">
        <v>15</v>
      </c>
      <c r="D1743" t="s">
        <v>101</v>
      </c>
      <c r="E1743" t="s">
        <v>100</v>
      </c>
      <c r="F1743" t="s">
        <v>33</v>
      </c>
      <c r="G1743">
        <v>2019</v>
      </c>
      <c r="H1743">
        <v>10</v>
      </c>
      <c r="I1743">
        <v>295</v>
      </c>
      <c r="J1743">
        <v>79379.88</v>
      </c>
      <c r="K1743">
        <v>76555.92</v>
      </c>
      <c r="L1743">
        <v>74581.33</v>
      </c>
      <c r="M1743">
        <v>74611.179999999993</v>
      </c>
      <c r="N1743">
        <v>76279.05</v>
      </c>
      <c r="O1743">
        <v>81348.22</v>
      </c>
      <c r="P1743">
        <v>92933.84</v>
      </c>
      <c r="Q1743">
        <v>95243.53</v>
      </c>
      <c r="R1743">
        <v>100903</v>
      </c>
      <c r="S1743">
        <v>107445.2</v>
      </c>
      <c r="T1743">
        <v>116444.1</v>
      </c>
      <c r="U1743">
        <v>123508.5</v>
      </c>
      <c r="V1743">
        <v>129127.8</v>
      </c>
      <c r="W1743">
        <v>132894.5</v>
      </c>
      <c r="X1743">
        <v>136040.6</v>
      </c>
      <c r="Y1743">
        <v>138329.9</v>
      </c>
      <c r="Z1743">
        <v>140362.9</v>
      </c>
      <c r="AA1743">
        <v>140824.70000000001</v>
      </c>
      <c r="AB1743">
        <v>139106.6</v>
      </c>
      <c r="AC1743">
        <v>133392.1</v>
      </c>
      <c r="AD1743">
        <v>122886.5</v>
      </c>
      <c r="AE1743">
        <v>111862.5</v>
      </c>
      <c r="AF1743">
        <v>98628.5</v>
      </c>
      <c r="AG1743">
        <v>89065.22</v>
      </c>
      <c r="AH1743">
        <v>69.508049999999997</v>
      </c>
      <c r="AI1743">
        <v>67.905929999999998</v>
      </c>
      <c r="AJ1743">
        <v>66.663560000000004</v>
      </c>
      <c r="AK1743">
        <v>65.492800000000003</v>
      </c>
      <c r="AL1743">
        <v>64.388980000000004</v>
      </c>
      <c r="AM1743">
        <v>63.475000000000001</v>
      </c>
      <c r="AN1743">
        <v>63.068640000000002</v>
      </c>
      <c r="AO1743">
        <v>63.47034</v>
      </c>
      <c r="AP1743">
        <v>68.623729999999995</v>
      </c>
      <c r="AQ1743">
        <v>74.436440000000005</v>
      </c>
      <c r="AR1743">
        <v>79.886870000000002</v>
      </c>
      <c r="AS1743">
        <v>84.549580000000006</v>
      </c>
      <c r="AT1743">
        <v>88.211020000000005</v>
      </c>
      <c r="AU1743">
        <v>90.737710000000007</v>
      </c>
      <c r="AV1743">
        <v>92.328389999999999</v>
      </c>
      <c r="AW1743">
        <v>93.041529999999995</v>
      </c>
      <c r="AX1743">
        <v>92.622460000000004</v>
      </c>
      <c r="AY1743">
        <v>90.746179999999995</v>
      </c>
      <c r="AZ1743">
        <v>85.540260000000004</v>
      </c>
      <c r="BA1743">
        <v>80.423730000000006</v>
      </c>
      <c r="BB1743">
        <v>76.855509999999995</v>
      </c>
      <c r="BC1743">
        <v>74.283050000000003</v>
      </c>
      <c r="BD1743">
        <v>71.865250000000003</v>
      </c>
      <c r="BE1743">
        <v>69.841949999999997</v>
      </c>
      <c r="BF1743">
        <v>-15369.51</v>
      </c>
      <c r="BG1743">
        <v>321056.3</v>
      </c>
      <c r="BH1743">
        <v>0</v>
      </c>
      <c r="BI1743">
        <v>0</v>
      </c>
      <c r="BJ1743">
        <v>0</v>
      </c>
    </row>
    <row r="1744" spans="1:62" x14ac:dyDescent="0.25">
      <c r="A1744" t="s">
        <v>37</v>
      </c>
      <c r="B1744" t="s">
        <v>26</v>
      </c>
      <c r="C1744" t="s">
        <v>15</v>
      </c>
      <c r="D1744" t="s">
        <v>101</v>
      </c>
      <c r="E1744" t="s">
        <v>100</v>
      </c>
      <c r="F1744" t="s">
        <v>33</v>
      </c>
      <c r="G1744">
        <v>2020</v>
      </c>
      <c r="H1744">
        <v>5</v>
      </c>
      <c r="I1744">
        <v>269.9006</v>
      </c>
      <c r="J1744">
        <v>75453.88</v>
      </c>
      <c r="K1744">
        <v>73863.58</v>
      </c>
      <c r="L1744">
        <v>72066.77</v>
      </c>
      <c r="M1744">
        <v>71135.41</v>
      </c>
      <c r="N1744">
        <v>72135.429999999993</v>
      </c>
      <c r="O1744">
        <v>75768.399999999994</v>
      </c>
      <c r="P1744">
        <v>82781.350000000006</v>
      </c>
      <c r="Q1744">
        <v>85088.43</v>
      </c>
      <c r="R1744">
        <v>92404.88</v>
      </c>
      <c r="S1744">
        <v>99344.67</v>
      </c>
      <c r="T1744">
        <v>109168.4</v>
      </c>
      <c r="U1744">
        <v>115910.5</v>
      </c>
      <c r="V1744">
        <v>120268</v>
      </c>
      <c r="W1744">
        <v>122918.8</v>
      </c>
      <c r="X1744">
        <v>124648.9</v>
      </c>
      <c r="Y1744">
        <v>125849.8</v>
      </c>
      <c r="Z1744">
        <v>126016.7</v>
      </c>
      <c r="AA1744">
        <v>125836.2</v>
      </c>
      <c r="AB1744">
        <v>125508.7</v>
      </c>
      <c r="AC1744">
        <v>120390.39999999999</v>
      </c>
      <c r="AD1744">
        <v>115143.6</v>
      </c>
      <c r="AE1744">
        <v>105875.9</v>
      </c>
      <c r="AF1744">
        <v>93701.119999999995</v>
      </c>
      <c r="AG1744">
        <v>85536.62</v>
      </c>
      <c r="AH1744">
        <v>74.376689999999996</v>
      </c>
      <c r="AI1744">
        <v>72.632630000000006</v>
      </c>
      <c r="AJ1744">
        <v>71.286019999999994</v>
      </c>
      <c r="AK1744">
        <v>70.022880000000001</v>
      </c>
      <c r="AL1744">
        <v>69.025419999999997</v>
      </c>
      <c r="AM1744">
        <v>68.283900000000003</v>
      </c>
      <c r="AN1744">
        <v>68.881349999999998</v>
      </c>
      <c r="AO1744">
        <v>72.802120000000002</v>
      </c>
      <c r="AP1744">
        <v>77.776269999999997</v>
      </c>
      <c r="AQ1744">
        <v>81.996610000000004</v>
      </c>
      <c r="AR1744">
        <v>85.988560000000007</v>
      </c>
      <c r="AS1744">
        <v>89.377120000000005</v>
      </c>
      <c r="AT1744">
        <v>92.1233</v>
      </c>
      <c r="AU1744">
        <v>93.755510000000001</v>
      </c>
      <c r="AV1744">
        <v>94.581360000000004</v>
      </c>
      <c r="AW1744">
        <v>94.180930000000004</v>
      </c>
      <c r="AX1744">
        <v>92.852540000000005</v>
      </c>
      <c r="AY1744">
        <v>90.95635</v>
      </c>
      <c r="AZ1744">
        <v>88.366100000000003</v>
      </c>
      <c r="BA1744">
        <v>84.835170000000005</v>
      </c>
      <c r="BB1744">
        <v>80.987290000000002</v>
      </c>
      <c r="BC1744">
        <v>78.460170000000005</v>
      </c>
      <c r="BD1744">
        <v>75.929239999999993</v>
      </c>
      <c r="BE1744">
        <v>73.803809999999999</v>
      </c>
      <c r="BF1744">
        <v>-14061.83</v>
      </c>
      <c r="BG1744">
        <v>268747.7</v>
      </c>
      <c r="BH1744">
        <v>0</v>
      </c>
      <c r="BI1744">
        <v>0</v>
      </c>
      <c r="BJ1744">
        <v>0</v>
      </c>
    </row>
    <row r="1745" spans="1:62" x14ac:dyDescent="0.25">
      <c r="A1745" t="s">
        <v>37</v>
      </c>
      <c r="B1745" t="s">
        <v>26</v>
      </c>
      <c r="C1745" t="s">
        <v>15</v>
      </c>
      <c r="D1745" t="s">
        <v>101</v>
      </c>
      <c r="E1745" t="s">
        <v>100</v>
      </c>
      <c r="F1745" t="s">
        <v>33</v>
      </c>
      <c r="G1745">
        <v>2020</v>
      </c>
      <c r="H1745">
        <v>6</v>
      </c>
      <c r="I1745">
        <v>355.13229999999999</v>
      </c>
      <c r="J1745">
        <v>101002.9</v>
      </c>
      <c r="K1745">
        <v>97385.62</v>
      </c>
      <c r="L1745">
        <v>94342.78</v>
      </c>
      <c r="M1745">
        <v>93242.33</v>
      </c>
      <c r="N1745">
        <v>93774.7</v>
      </c>
      <c r="O1745">
        <v>98381.96</v>
      </c>
      <c r="P1745">
        <v>108448.4</v>
      </c>
      <c r="Q1745">
        <v>113046.7</v>
      </c>
      <c r="R1745">
        <v>123618.5</v>
      </c>
      <c r="S1745">
        <v>133625.60000000001</v>
      </c>
      <c r="T1745">
        <v>147768.5</v>
      </c>
      <c r="U1745">
        <v>157251.5</v>
      </c>
      <c r="V1745">
        <v>163865.79999999999</v>
      </c>
      <c r="W1745">
        <v>167715.4</v>
      </c>
      <c r="X1745">
        <v>170244.5</v>
      </c>
      <c r="Y1745">
        <v>172182</v>
      </c>
      <c r="Z1745">
        <v>173277.4</v>
      </c>
      <c r="AA1745">
        <v>174108</v>
      </c>
      <c r="AB1745">
        <v>174294.9</v>
      </c>
      <c r="AC1745">
        <v>165218</v>
      </c>
      <c r="AD1745">
        <v>155927.9</v>
      </c>
      <c r="AE1745">
        <v>144528.20000000001</v>
      </c>
      <c r="AF1745">
        <v>127122.6</v>
      </c>
      <c r="AG1745">
        <v>115026</v>
      </c>
      <c r="AH1745">
        <v>74.838139999999996</v>
      </c>
      <c r="AI1745">
        <v>73.259320000000002</v>
      </c>
      <c r="AJ1745">
        <v>71.992369999999994</v>
      </c>
      <c r="AK1745">
        <v>70.709329999999994</v>
      </c>
      <c r="AL1745">
        <v>69.658900000000003</v>
      </c>
      <c r="AM1745">
        <v>68.779240000000001</v>
      </c>
      <c r="AN1745">
        <v>69.673299999999998</v>
      </c>
      <c r="AO1745">
        <v>74.323300000000003</v>
      </c>
      <c r="AP1745">
        <v>79.515680000000003</v>
      </c>
      <c r="AQ1745">
        <v>84.497879999999995</v>
      </c>
      <c r="AR1745">
        <v>88.455929999999995</v>
      </c>
      <c r="AS1745">
        <v>91.981350000000006</v>
      </c>
      <c r="AT1745">
        <v>94.653809999999993</v>
      </c>
      <c r="AU1745">
        <v>96.454239999999999</v>
      </c>
      <c r="AV1745">
        <v>98.052120000000002</v>
      </c>
      <c r="AW1745">
        <v>98.899150000000006</v>
      </c>
      <c r="AX1745">
        <v>99.029240000000001</v>
      </c>
      <c r="AY1745">
        <v>98.201269999999994</v>
      </c>
      <c r="AZ1745">
        <v>96.282210000000006</v>
      </c>
      <c r="BA1745">
        <v>92.670339999999996</v>
      </c>
      <c r="BB1745">
        <v>87.802970000000002</v>
      </c>
      <c r="BC1745">
        <v>83.991100000000003</v>
      </c>
      <c r="BD1745">
        <v>81.60042</v>
      </c>
      <c r="BE1745">
        <v>79.340249999999997</v>
      </c>
      <c r="BF1745">
        <v>-18502.41</v>
      </c>
      <c r="BG1745">
        <v>465283.4</v>
      </c>
      <c r="BH1745">
        <v>0</v>
      </c>
      <c r="BI1745">
        <v>0</v>
      </c>
      <c r="BJ1745">
        <v>0</v>
      </c>
    </row>
    <row r="1746" spans="1:62" x14ac:dyDescent="0.25">
      <c r="A1746" t="s">
        <v>37</v>
      </c>
      <c r="B1746" t="s">
        <v>26</v>
      </c>
      <c r="C1746" t="s">
        <v>15</v>
      </c>
      <c r="D1746" t="s">
        <v>101</v>
      </c>
      <c r="E1746" t="s">
        <v>100</v>
      </c>
      <c r="F1746" t="s">
        <v>33</v>
      </c>
      <c r="G1746">
        <v>2020</v>
      </c>
      <c r="H1746">
        <v>7</v>
      </c>
      <c r="I1746">
        <v>482.98</v>
      </c>
      <c r="J1746">
        <v>135222.6</v>
      </c>
      <c r="K1746">
        <v>131217</v>
      </c>
      <c r="L1746">
        <v>126836.1</v>
      </c>
      <c r="M1746">
        <v>125483.8</v>
      </c>
      <c r="N1746">
        <v>126311.6</v>
      </c>
      <c r="O1746">
        <v>132692.5</v>
      </c>
      <c r="P1746">
        <v>148549.4</v>
      </c>
      <c r="Q1746">
        <v>155279.29999999999</v>
      </c>
      <c r="R1746">
        <v>169157.2</v>
      </c>
      <c r="S1746">
        <v>181545.3</v>
      </c>
      <c r="T1746">
        <v>199521.5</v>
      </c>
      <c r="U1746">
        <v>212635.6</v>
      </c>
      <c r="V1746">
        <v>221053.7</v>
      </c>
      <c r="W1746">
        <v>226322.3</v>
      </c>
      <c r="X1746">
        <v>229442.5</v>
      </c>
      <c r="Y1746">
        <v>231927.4</v>
      </c>
      <c r="Z1746">
        <v>234072.9</v>
      </c>
      <c r="AA1746">
        <v>235584.8</v>
      </c>
      <c r="AB1746">
        <v>235422.4</v>
      </c>
      <c r="AC1746">
        <v>223886.7</v>
      </c>
      <c r="AD1746">
        <v>212624.9</v>
      </c>
      <c r="AE1746">
        <v>196608.9</v>
      </c>
      <c r="AF1746">
        <v>173479.7</v>
      </c>
      <c r="AG1746">
        <v>156662.39999999999</v>
      </c>
      <c r="AH1746">
        <v>76.198729999999998</v>
      </c>
      <c r="AI1746">
        <v>74.917370000000005</v>
      </c>
      <c r="AJ1746">
        <v>73.899569999999997</v>
      </c>
      <c r="AK1746">
        <v>72.800849999999997</v>
      </c>
      <c r="AL1746">
        <v>71.811440000000005</v>
      </c>
      <c r="AM1746">
        <v>71.119069999999994</v>
      </c>
      <c r="AN1746">
        <v>71.130089999999996</v>
      </c>
      <c r="AO1746">
        <v>73.611019999999996</v>
      </c>
      <c r="AP1746">
        <v>77.431359999999998</v>
      </c>
      <c r="AQ1746">
        <v>81.797030000000007</v>
      </c>
      <c r="AR1746">
        <v>86.151690000000002</v>
      </c>
      <c r="AS1746">
        <v>90.387289999999993</v>
      </c>
      <c r="AT1746">
        <v>93.918639999999996</v>
      </c>
      <c r="AU1746">
        <v>96.507630000000006</v>
      </c>
      <c r="AV1746">
        <v>97.76737</v>
      </c>
      <c r="AW1746">
        <v>98.177120000000002</v>
      </c>
      <c r="AX1746">
        <v>98.005510000000001</v>
      </c>
      <c r="AY1746">
        <v>96.477969999999999</v>
      </c>
      <c r="AZ1746">
        <v>93.769490000000005</v>
      </c>
      <c r="BA1746">
        <v>90.272030000000001</v>
      </c>
      <c r="BB1746">
        <v>85.679659999999998</v>
      </c>
      <c r="BC1746">
        <v>82.299149999999997</v>
      </c>
      <c r="BD1746">
        <v>79.733900000000006</v>
      </c>
      <c r="BE1746">
        <v>78.038979999999995</v>
      </c>
      <c r="BF1746">
        <v>-25163.279999999999</v>
      </c>
      <c r="BG1746">
        <v>860588.2</v>
      </c>
      <c r="BH1746">
        <v>0</v>
      </c>
      <c r="BI1746">
        <v>0</v>
      </c>
      <c r="BJ1746">
        <v>0</v>
      </c>
    </row>
    <row r="1747" spans="1:62" x14ac:dyDescent="0.25">
      <c r="A1747" t="s">
        <v>37</v>
      </c>
      <c r="B1747" t="s">
        <v>26</v>
      </c>
      <c r="C1747" t="s">
        <v>15</v>
      </c>
      <c r="D1747" t="s">
        <v>101</v>
      </c>
      <c r="E1747" t="s">
        <v>100</v>
      </c>
      <c r="F1747" t="s">
        <v>33</v>
      </c>
      <c r="G1747">
        <v>2020</v>
      </c>
      <c r="H1747">
        <v>8</v>
      </c>
      <c r="I1747">
        <v>511.39060000000001</v>
      </c>
      <c r="J1747">
        <v>143111.4</v>
      </c>
      <c r="K1747">
        <v>138813.70000000001</v>
      </c>
      <c r="L1747">
        <v>134265.9</v>
      </c>
      <c r="M1747">
        <v>132371.4</v>
      </c>
      <c r="N1747">
        <v>132694.6</v>
      </c>
      <c r="O1747">
        <v>140293.4</v>
      </c>
      <c r="P1747">
        <v>159614.6</v>
      </c>
      <c r="Q1747">
        <v>164072.70000000001</v>
      </c>
      <c r="R1747">
        <v>178193.4</v>
      </c>
      <c r="S1747">
        <v>190685.5</v>
      </c>
      <c r="T1747">
        <v>209935.2</v>
      </c>
      <c r="U1747">
        <v>222204.3</v>
      </c>
      <c r="V1747">
        <v>231209.1</v>
      </c>
      <c r="W1747">
        <v>236812.2</v>
      </c>
      <c r="X1747">
        <v>240921</v>
      </c>
      <c r="Y1747">
        <v>243508.5</v>
      </c>
      <c r="Z1747">
        <v>245695.2</v>
      </c>
      <c r="AA1747">
        <v>247419.1</v>
      </c>
      <c r="AB1747">
        <v>246913.2</v>
      </c>
      <c r="AC1747">
        <v>237796.8</v>
      </c>
      <c r="AD1747">
        <v>225134.4</v>
      </c>
      <c r="AE1747">
        <v>205871.3</v>
      </c>
      <c r="AF1747">
        <v>181850</v>
      </c>
      <c r="AG1747">
        <v>163371.4</v>
      </c>
      <c r="AH1747">
        <v>75.362290000000002</v>
      </c>
      <c r="AI1747">
        <v>74.130930000000006</v>
      </c>
      <c r="AJ1747">
        <v>72.916520000000006</v>
      </c>
      <c r="AK1747">
        <v>71.643219999999999</v>
      </c>
      <c r="AL1747">
        <v>70.537710000000004</v>
      </c>
      <c r="AM1747">
        <v>69.891530000000003</v>
      </c>
      <c r="AN1747">
        <v>69.322029999999998</v>
      </c>
      <c r="AO1747">
        <v>71.206360000000004</v>
      </c>
      <c r="AP1747">
        <v>75.920760000000001</v>
      </c>
      <c r="AQ1747">
        <v>80.472030000000004</v>
      </c>
      <c r="AR1747">
        <v>84.760589999999993</v>
      </c>
      <c r="AS1747">
        <v>88.643640000000005</v>
      </c>
      <c r="AT1747">
        <v>91.961860000000001</v>
      </c>
      <c r="AU1747">
        <v>94.768649999999994</v>
      </c>
      <c r="AV1747">
        <v>96.589410000000001</v>
      </c>
      <c r="AW1747">
        <v>97.030510000000007</v>
      </c>
      <c r="AX1747">
        <v>96.482200000000006</v>
      </c>
      <c r="AY1747">
        <v>94.608900000000006</v>
      </c>
      <c r="AZ1747">
        <v>91.636870000000002</v>
      </c>
      <c r="BA1747">
        <v>87.303809999999999</v>
      </c>
      <c r="BB1747">
        <v>82.620760000000004</v>
      </c>
      <c r="BC1747">
        <v>79.627120000000005</v>
      </c>
      <c r="BD1747">
        <v>77.486009999999993</v>
      </c>
      <c r="BE1747">
        <v>75.680080000000004</v>
      </c>
      <c r="BF1747">
        <v>-26643.47</v>
      </c>
      <c r="BG1747">
        <v>964811.7</v>
      </c>
      <c r="BH1747">
        <v>0</v>
      </c>
      <c r="BI1747">
        <v>0</v>
      </c>
      <c r="BJ1747">
        <v>0</v>
      </c>
    </row>
    <row r="1748" spans="1:62" x14ac:dyDescent="0.25">
      <c r="A1748" t="s">
        <v>37</v>
      </c>
      <c r="B1748" t="s">
        <v>26</v>
      </c>
      <c r="C1748" t="s">
        <v>15</v>
      </c>
      <c r="D1748" t="s">
        <v>101</v>
      </c>
      <c r="E1748" t="s">
        <v>100</v>
      </c>
      <c r="F1748" t="s">
        <v>33</v>
      </c>
      <c r="G1748">
        <v>2020</v>
      </c>
      <c r="H1748">
        <v>9</v>
      </c>
      <c r="I1748">
        <v>440.36410000000001</v>
      </c>
      <c r="J1748">
        <v>121586</v>
      </c>
      <c r="K1748">
        <v>117090</v>
      </c>
      <c r="L1748">
        <v>113704.8</v>
      </c>
      <c r="M1748">
        <v>112644.4</v>
      </c>
      <c r="N1748">
        <v>114090</v>
      </c>
      <c r="O1748">
        <v>120880.4</v>
      </c>
      <c r="P1748">
        <v>138669.70000000001</v>
      </c>
      <c r="Q1748">
        <v>140268.70000000001</v>
      </c>
      <c r="R1748">
        <v>151562.79999999999</v>
      </c>
      <c r="S1748">
        <v>163548</v>
      </c>
      <c r="T1748">
        <v>179653.3</v>
      </c>
      <c r="U1748">
        <v>190317.8</v>
      </c>
      <c r="V1748">
        <v>198515.9</v>
      </c>
      <c r="W1748">
        <v>203565.2</v>
      </c>
      <c r="X1748">
        <v>207663.3</v>
      </c>
      <c r="Y1748">
        <v>210159.4</v>
      </c>
      <c r="Z1748">
        <v>212894.6</v>
      </c>
      <c r="AA1748">
        <v>213506</v>
      </c>
      <c r="AB1748">
        <v>211606.7</v>
      </c>
      <c r="AC1748">
        <v>205727.1</v>
      </c>
      <c r="AD1748">
        <v>190354.3</v>
      </c>
      <c r="AE1748">
        <v>173575.4</v>
      </c>
      <c r="AF1748">
        <v>152197.9</v>
      </c>
      <c r="AG1748">
        <v>136302.70000000001</v>
      </c>
      <c r="AH1748">
        <v>73.038560000000004</v>
      </c>
      <c r="AI1748">
        <v>71.706360000000004</v>
      </c>
      <c r="AJ1748">
        <v>70.251270000000005</v>
      </c>
      <c r="AK1748">
        <v>68.984319999999997</v>
      </c>
      <c r="AL1748">
        <v>68.117800000000003</v>
      </c>
      <c r="AM1748">
        <v>67.185599999999994</v>
      </c>
      <c r="AN1748">
        <v>66.561019999999999</v>
      </c>
      <c r="AO1748">
        <v>67.747029999999995</v>
      </c>
      <c r="AP1748">
        <v>73.02458</v>
      </c>
      <c r="AQ1748">
        <v>78.12415</v>
      </c>
      <c r="AR1748">
        <v>83.19068</v>
      </c>
      <c r="AS1748">
        <v>87.281360000000006</v>
      </c>
      <c r="AT1748">
        <v>90.812290000000004</v>
      </c>
      <c r="AU1748">
        <v>93.2089</v>
      </c>
      <c r="AV1748">
        <v>95.083470000000005</v>
      </c>
      <c r="AW1748">
        <v>95.626689999999996</v>
      </c>
      <c r="AX1748">
        <v>94.823310000000006</v>
      </c>
      <c r="AY1748">
        <v>93.078389999999999</v>
      </c>
      <c r="AZ1748">
        <v>89.329660000000004</v>
      </c>
      <c r="BA1748">
        <v>84.009749999999997</v>
      </c>
      <c r="BB1748">
        <v>80.302959999999999</v>
      </c>
      <c r="BC1748">
        <v>77.894490000000005</v>
      </c>
      <c r="BD1748">
        <v>75.940259999999995</v>
      </c>
      <c r="BE1748">
        <v>74.25</v>
      </c>
      <c r="BF1748">
        <v>-22942.99</v>
      </c>
      <c r="BG1748">
        <v>715419.8</v>
      </c>
      <c r="BH1748">
        <v>0</v>
      </c>
      <c r="BI1748">
        <v>0</v>
      </c>
      <c r="BJ1748">
        <v>0</v>
      </c>
    </row>
    <row r="1749" spans="1:62" x14ac:dyDescent="0.25">
      <c r="A1749" t="s">
        <v>37</v>
      </c>
      <c r="B1749" t="s">
        <v>26</v>
      </c>
      <c r="C1749" t="s">
        <v>15</v>
      </c>
      <c r="D1749" t="s">
        <v>101</v>
      </c>
      <c r="E1749" t="s">
        <v>100</v>
      </c>
      <c r="F1749" t="s">
        <v>33</v>
      </c>
      <c r="G1749">
        <v>2020</v>
      </c>
      <c r="H1749">
        <v>10</v>
      </c>
      <c r="I1749">
        <v>397.7482</v>
      </c>
      <c r="J1749">
        <v>107027.8</v>
      </c>
      <c r="K1749">
        <v>103220.3</v>
      </c>
      <c r="L1749">
        <v>100557.9</v>
      </c>
      <c r="M1749">
        <v>100598.2</v>
      </c>
      <c r="N1749">
        <v>102847</v>
      </c>
      <c r="O1749">
        <v>109681.7</v>
      </c>
      <c r="P1749">
        <v>125302.6</v>
      </c>
      <c r="Q1749">
        <v>128416.8</v>
      </c>
      <c r="R1749">
        <v>136047.5</v>
      </c>
      <c r="S1749">
        <v>144868.20000000001</v>
      </c>
      <c r="T1749">
        <v>157001.4</v>
      </c>
      <c r="U1749">
        <v>166526.29999999999</v>
      </c>
      <c r="V1749">
        <v>174102.9</v>
      </c>
      <c r="W1749">
        <v>179181.5</v>
      </c>
      <c r="X1749">
        <v>183423.4</v>
      </c>
      <c r="Y1749">
        <v>186510</v>
      </c>
      <c r="Z1749">
        <v>189251.20000000001</v>
      </c>
      <c r="AA1749">
        <v>189873.8</v>
      </c>
      <c r="AB1749">
        <v>187557.3</v>
      </c>
      <c r="AC1749">
        <v>179852.4</v>
      </c>
      <c r="AD1749">
        <v>165687.70000000001</v>
      </c>
      <c r="AE1749">
        <v>150824.1</v>
      </c>
      <c r="AF1749">
        <v>132980.70000000001</v>
      </c>
      <c r="AG1749">
        <v>120086.6</v>
      </c>
      <c r="AH1749">
        <v>69.508049999999997</v>
      </c>
      <c r="AI1749">
        <v>67.905929999999998</v>
      </c>
      <c r="AJ1749">
        <v>66.663560000000004</v>
      </c>
      <c r="AK1749">
        <v>65.492800000000003</v>
      </c>
      <c r="AL1749">
        <v>64.388980000000004</v>
      </c>
      <c r="AM1749">
        <v>63.475000000000001</v>
      </c>
      <c r="AN1749">
        <v>63.068640000000002</v>
      </c>
      <c r="AO1749">
        <v>63.47034</v>
      </c>
      <c r="AP1749">
        <v>68.623729999999995</v>
      </c>
      <c r="AQ1749">
        <v>74.436440000000005</v>
      </c>
      <c r="AR1749">
        <v>79.886870000000002</v>
      </c>
      <c r="AS1749">
        <v>84.549580000000006</v>
      </c>
      <c r="AT1749">
        <v>88.211020000000005</v>
      </c>
      <c r="AU1749">
        <v>90.737710000000007</v>
      </c>
      <c r="AV1749">
        <v>92.328389999999999</v>
      </c>
      <c r="AW1749">
        <v>93.041520000000006</v>
      </c>
      <c r="AX1749">
        <v>92.622460000000004</v>
      </c>
      <c r="AY1749">
        <v>90.746189999999999</v>
      </c>
      <c r="AZ1749">
        <v>85.540260000000004</v>
      </c>
      <c r="BA1749">
        <v>80.423730000000006</v>
      </c>
      <c r="BB1749">
        <v>76.855509999999995</v>
      </c>
      <c r="BC1749">
        <v>74.283050000000003</v>
      </c>
      <c r="BD1749">
        <v>71.865260000000006</v>
      </c>
      <c r="BE1749">
        <v>69.841949999999997</v>
      </c>
      <c r="BF1749">
        <v>-20722.7</v>
      </c>
      <c r="BG1749">
        <v>583651.5</v>
      </c>
      <c r="BH1749">
        <v>0</v>
      </c>
      <c r="BI1749">
        <v>0</v>
      </c>
      <c r="BJ1749">
        <v>0</v>
      </c>
    </row>
    <row r="1750" spans="1:62" x14ac:dyDescent="0.25">
      <c r="A1750" t="s">
        <v>37</v>
      </c>
      <c r="B1750" t="s">
        <v>26</v>
      </c>
      <c r="C1750" t="s">
        <v>15</v>
      </c>
      <c r="D1750" t="s">
        <v>101</v>
      </c>
      <c r="E1750" t="s">
        <v>100</v>
      </c>
      <c r="F1750" t="s">
        <v>33</v>
      </c>
      <c r="G1750">
        <v>2021</v>
      </c>
      <c r="H1750">
        <v>5</v>
      </c>
      <c r="I1750">
        <v>284.10590000000002</v>
      </c>
      <c r="J1750">
        <v>79425.13</v>
      </c>
      <c r="K1750">
        <v>77751.13</v>
      </c>
      <c r="L1750">
        <v>75859.75</v>
      </c>
      <c r="M1750">
        <v>74879.38</v>
      </c>
      <c r="N1750">
        <v>75932.03</v>
      </c>
      <c r="O1750">
        <v>79756.210000000006</v>
      </c>
      <c r="P1750">
        <v>87138.26</v>
      </c>
      <c r="Q1750">
        <v>89566.76</v>
      </c>
      <c r="R1750">
        <v>97268.29</v>
      </c>
      <c r="S1750">
        <v>104573.3</v>
      </c>
      <c r="T1750">
        <v>114914.1</v>
      </c>
      <c r="U1750">
        <v>122011</v>
      </c>
      <c r="V1750">
        <v>126597.9</v>
      </c>
      <c r="W1750">
        <v>129388.2</v>
      </c>
      <c r="X1750">
        <v>131209.4</v>
      </c>
      <c r="Y1750">
        <v>132473.5</v>
      </c>
      <c r="Z1750">
        <v>132649.1</v>
      </c>
      <c r="AA1750">
        <v>132459.1</v>
      </c>
      <c r="AB1750">
        <v>132114.4</v>
      </c>
      <c r="AC1750">
        <v>126726.7</v>
      </c>
      <c r="AD1750">
        <v>121203.7</v>
      </c>
      <c r="AE1750">
        <v>111448.3</v>
      </c>
      <c r="AF1750">
        <v>98632.75</v>
      </c>
      <c r="AG1750">
        <v>90038.54</v>
      </c>
      <c r="AH1750">
        <v>74.376689999999996</v>
      </c>
      <c r="AI1750">
        <v>72.632630000000006</v>
      </c>
      <c r="AJ1750">
        <v>71.286010000000005</v>
      </c>
      <c r="AK1750">
        <v>70.022880000000001</v>
      </c>
      <c r="AL1750">
        <v>69.025419999999997</v>
      </c>
      <c r="AM1750">
        <v>68.283900000000003</v>
      </c>
      <c r="AN1750">
        <v>68.881360000000001</v>
      </c>
      <c r="AO1750">
        <v>72.802120000000002</v>
      </c>
      <c r="AP1750">
        <v>77.776269999999997</v>
      </c>
      <c r="AQ1750">
        <v>81.996610000000004</v>
      </c>
      <c r="AR1750">
        <v>85.988560000000007</v>
      </c>
      <c r="AS1750">
        <v>89.377120000000005</v>
      </c>
      <c r="AT1750">
        <v>92.1233</v>
      </c>
      <c r="AU1750">
        <v>93.755510000000001</v>
      </c>
      <c r="AV1750">
        <v>94.581360000000004</v>
      </c>
      <c r="AW1750">
        <v>94.180930000000004</v>
      </c>
      <c r="AX1750">
        <v>92.852549999999994</v>
      </c>
      <c r="AY1750">
        <v>90.95635</v>
      </c>
      <c r="AZ1750">
        <v>88.366100000000003</v>
      </c>
      <c r="BA1750">
        <v>84.835170000000005</v>
      </c>
      <c r="BB1750">
        <v>80.987290000000002</v>
      </c>
      <c r="BC1750">
        <v>78.460170000000005</v>
      </c>
      <c r="BD1750">
        <v>75.929239999999993</v>
      </c>
      <c r="BE1750">
        <v>73.803809999999999</v>
      </c>
      <c r="BF1750">
        <v>-14801.93</v>
      </c>
      <c r="BG1750">
        <v>297781.40000000002</v>
      </c>
      <c r="BH1750">
        <v>0</v>
      </c>
      <c r="BI1750">
        <v>0</v>
      </c>
      <c r="BJ1750">
        <v>0</v>
      </c>
    </row>
    <row r="1751" spans="1:62" x14ac:dyDescent="0.25">
      <c r="A1751" t="s">
        <v>37</v>
      </c>
      <c r="B1751" t="s">
        <v>26</v>
      </c>
      <c r="C1751" t="s">
        <v>15</v>
      </c>
      <c r="D1751" t="s">
        <v>101</v>
      </c>
      <c r="E1751" t="s">
        <v>100</v>
      </c>
      <c r="F1751" t="s">
        <v>33</v>
      </c>
      <c r="G1751">
        <v>2021</v>
      </c>
      <c r="H1751">
        <v>6</v>
      </c>
      <c r="I1751">
        <v>369.33760000000001</v>
      </c>
      <c r="J1751">
        <v>105043</v>
      </c>
      <c r="K1751">
        <v>101281</v>
      </c>
      <c r="L1751">
        <v>98116.49</v>
      </c>
      <c r="M1751">
        <v>96972.02</v>
      </c>
      <c r="N1751">
        <v>97525.69</v>
      </c>
      <c r="O1751">
        <v>102317.2</v>
      </c>
      <c r="P1751">
        <v>112786.3</v>
      </c>
      <c r="Q1751">
        <v>117568.6</v>
      </c>
      <c r="R1751">
        <v>128563.2</v>
      </c>
      <c r="S1751">
        <v>138970.6</v>
      </c>
      <c r="T1751">
        <v>153679.20000000001</v>
      </c>
      <c r="U1751">
        <v>163541.6</v>
      </c>
      <c r="V1751">
        <v>170420.4</v>
      </c>
      <c r="W1751">
        <v>174424.1</v>
      </c>
      <c r="X1751">
        <v>177054.3</v>
      </c>
      <c r="Y1751">
        <v>179069.2</v>
      </c>
      <c r="Z1751">
        <v>180208.5</v>
      </c>
      <c r="AA1751">
        <v>181072.4</v>
      </c>
      <c r="AB1751">
        <v>181266.7</v>
      </c>
      <c r="AC1751">
        <v>171826.7</v>
      </c>
      <c r="AD1751">
        <v>162165</v>
      </c>
      <c r="AE1751">
        <v>150309.29999999999</v>
      </c>
      <c r="AF1751">
        <v>132207.5</v>
      </c>
      <c r="AG1751">
        <v>119627.1</v>
      </c>
      <c r="AH1751">
        <v>74.838139999999996</v>
      </c>
      <c r="AI1751">
        <v>73.259320000000002</v>
      </c>
      <c r="AJ1751">
        <v>71.992369999999994</v>
      </c>
      <c r="AK1751">
        <v>70.709320000000005</v>
      </c>
      <c r="AL1751">
        <v>69.658900000000003</v>
      </c>
      <c r="AM1751">
        <v>68.779240000000001</v>
      </c>
      <c r="AN1751">
        <v>69.673310000000001</v>
      </c>
      <c r="AO1751">
        <v>74.323300000000003</v>
      </c>
      <c r="AP1751">
        <v>79.515680000000003</v>
      </c>
      <c r="AQ1751">
        <v>84.497879999999995</v>
      </c>
      <c r="AR1751">
        <v>88.455929999999995</v>
      </c>
      <c r="AS1751">
        <v>91.981359999999995</v>
      </c>
      <c r="AT1751">
        <v>94.653819999999996</v>
      </c>
      <c r="AU1751">
        <v>96.454239999999999</v>
      </c>
      <c r="AV1751">
        <v>98.052120000000002</v>
      </c>
      <c r="AW1751">
        <v>98.899150000000006</v>
      </c>
      <c r="AX1751">
        <v>99.029240000000001</v>
      </c>
      <c r="AY1751">
        <v>98.201269999999994</v>
      </c>
      <c r="AZ1751">
        <v>96.282210000000006</v>
      </c>
      <c r="BA1751">
        <v>92.670339999999996</v>
      </c>
      <c r="BB1751">
        <v>87.802970000000002</v>
      </c>
      <c r="BC1751">
        <v>83.991100000000003</v>
      </c>
      <c r="BD1751">
        <v>81.60042</v>
      </c>
      <c r="BE1751">
        <v>79.340260000000001</v>
      </c>
      <c r="BF1751">
        <v>-19242.5</v>
      </c>
      <c r="BG1751">
        <v>503250.5</v>
      </c>
      <c r="BH1751">
        <v>0</v>
      </c>
      <c r="BI1751">
        <v>0</v>
      </c>
      <c r="BJ1751">
        <v>0</v>
      </c>
    </row>
    <row r="1752" spans="1:62" x14ac:dyDescent="0.25">
      <c r="A1752" t="s">
        <v>37</v>
      </c>
      <c r="B1752" t="s">
        <v>26</v>
      </c>
      <c r="C1752" t="s">
        <v>15</v>
      </c>
      <c r="D1752" t="s">
        <v>101</v>
      </c>
      <c r="E1752" t="s">
        <v>100</v>
      </c>
      <c r="F1752" t="s">
        <v>33</v>
      </c>
      <c r="G1752">
        <v>2021</v>
      </c>
      <c r="H1752">
        <v>7</v>
      </c>
      <c r="I1752">
        <v>511.39060000000001</v>
      </c>
      <c r="J1752">
        <v>143176.79999999999</v>
      </c>
      <c r="K1752">
        <v>138935.6</v>
      </c>
      <c r="L1752">
        <v>134297</v>
      </c>
      <c r="M1752">
        <v>132865.1</v>
      </c>
      <c r="N1752">
        <v>133741.70000000001</v>
      </c>
      <c r="O1752">
        <v>140498</v>
      </c>
      <c r="P1752">
        <v>157287.5</v>
      </c>
      <c r="Q1752">
        <v>164413.4</v>
      </c>
      <c r="R1752">
        <v>179107.7</v>
      </c>
      <c r="S1752">
        <v>192224.5</v>
      </c>
      <c r="T1752">
        <v>211258</v>
      </c>
      <c r="U1752">
        <v>225143.6</v>
      </c>
      <c r="V1752">
        <v>234056.8</v>
      </c>
      <c r="W1752">
        <v>239635.4</v>
      </c>
      <c r="X1752">
        <v>242939.1</v>
      </c>
      <c r="Y1752">
        <v>245570.2</v>
      </c>
      <c r="Z1752">
        <v>247841.9</v>
      </c>
      <c r="AA1752">
        <v>249442.7</v>
      </c>
      <c r="AB1752">
        <v>249270.8</v>
      </c>
      <c r="AC1752">
        <v>237056.5</v>
      </c>
      <c r="AD1752">
        <v>225132.3</v>
      </c>
      <c r="AE1752">
        <v>208174.1</v>
      </c>
      <c r="AF1752">
        <v>183684.4</v>
      </c>
      <c r="AG1752">
        <v>165877.79999999999</v>
      </c>
      <c r="AH1752">
        <v>76.198729999999998</v>
      </c>
      <c r="AI1752">
        <v>74.917370000000005</v>
      </c>
      <c r="AJ1752">
        <v>73.89958</v>
      </c>
      <c r="AK1752">
        <v>72.800849999999997</v>
      </c>
      <c r="AL1752">
        <v>71.811440000000005</v>
      </c>
      <c r="AM1752">
        <v>71.119069999999994</v>
      </c>
      <c r="AN1752">
        <v>71.130089999999996</v>
      </c>
      <c r="AO1752">
        <v>73.611019999999996</v>
      </c>
      <c r="AP1752">
        <v>77.431359999999998</v>
      </c>
      <c r="AQ1752">
        <v>81.797039999999996</v>
      </c>
      <c r="AR1752">
        <v>86.151690000000002</v>
      </c>
      <c r="AS1752">
        <v>90.387289999999993</v>
      </c>
      <c r="AT1752">
        <v>93.918639999999996</v>
      </c>
      <c r="AU1752">
        <v>96.507630000000006</v>
      </c>
      <c r="AV1752">
        <v>97.76737</v>
      </c>
      <c r="AW1752">
        <v>98.177120000000002</v>
      </c>
      <c r="AX1752">
        <v>98.005510000000001</v>
      </c>
      <c r="AY1752">
        <v>96.477969999999999</v>
      </c>
      <c r="AZ1752">
        <v>93.769490000000005</v>
      </c>
      <c r="BA1752">
        <v>90.272030000000001</v>
      </c>
      <c r="BB1752">
        <v>85.679659999999998</v>
      </c>
      <c r="BC1752">
        <v>82.299149999999997</v>
      </c>
      <c r="BD1752">
        <v>79.733900000000006</v>
      </c>
      <c r="BE1752">
        <v>78.038979999999995</v>
      </c>
      <c r="BF1752">
        <v>-26643.47</v>
      </c>
      <c r="BG1752">
        <v>964811.7</v>
      </c>
      <c r="BH1752">
        <v>0</v>
      </c>
      <c r="BI1752">
        <v>0</v>
      </c>
      <c r="BJ1752">
        <v>0</v>
      </c>
    </row>
    <row r="1753" spans="1:62" x14ac:dyDescent="0.25">
      <c r="A1753" t="s">
        <v>37</v>
      </c>
      <c r="B1753" t="s">
        <v>26</v>
      </c>
      <c r="C1753" t="s">
        <v>15</v>
      </c>
      <c r="D1753" t="s">
        <v>101</v>
      </c>
      <c r="E1753" t="s">
        <v>100</v>
      </c>
      <c r="F1753" t="s">
        <v>33</v>
      </c>
      <c r="G1753">
        <v>2021</v>
      </c>
      <c r="H1753">
        <v>8</v>
      </c>
      <c r="I1753">
        <v>539.80110000000002</v>
      </c>
      <c r="J1753">
        <v>151062.1</v>
      </c>
      <c r="K1753">
        <v>146525.5</v>
      </c>
      <c r="L1753">
        <v>141725.1</v>
      </c>
      <c r="M1753">
        <v>139725.4</v>
      </c>
      <c r="N1753">
        <v>140066.6</v>
      </c>
      <c r="O1753">
        <v>148087.5</v>
      </c>
      <c r="P1753">
        <v>168482</v>
      </c>
      <c r="Q1753">
        <v>173187.8</v>
      </c>
      <c r="R1753">
        <v>188093</v>
      </c>
      <c r="S1753">
        <v>201279.1</v>
      </c>
      <c r="T1753">
        <v>221598.2</v>
      </c>
      <c r="U1753">
        <v>234549</v>
      </c>
      <c r="V1753">
        <v>244054</v>
      </c>
      <c r="W1753">
        <v>249968.4</v>
      </c>
      <c r="X1753">
        <v>254305.5</v>
      </c>
      <c r="Y1753">
        <v>257036.79999999999</v>
      </c>
      <c r="Z1753">
        <v>259344.9</v>
      </c>
      <c r="AA1753">
        <v>261164.6</v>
      </c>
      <c r="AB1753">
        <v>260630.6</v>
      </c>
      <c r="AC1753">
        <v>251007.7</v>
      </c>
      <c r="AD1753">
        <v>237641.9</v>
      </c>
      <c r="AE1753">
        <v>217308.6</v>
      </c>
      <c r="AF1753">
        <v>191952.8</v>
      </c>
      <c r="AG1753">
        <v>172447.6</v>
      </c>
      <c r="AH1753">
        <v>75.362290000000002</v>
      </c>
      <c r="AI1753">
        <v>74.130930000000006</v>
      </c>
      <c r="AJ1753">
        <v>72.916520000000006</v>
      </c>
      <c r="AK1753">
        <v>71.643219999999999</v>
      </c>
      <c r="AL1753">
        <v>70.537710000000004</v>
      </c>
      <c r="AM1753">
        <v>69.891530000000003</v>
      </c>
      <c r="AN1753">
        <v>69.322029999999998</v>
      </c>
      <c r="AO1753">
        <v>71.206360000000004</v>
      </c>
      <c r="AP1753">
        <v>75.920760000000001</v>
      </c>
      <c r="AQ1753">
        <v>80.472030000000004</v>
      </c>
      <c r="AR1753">
        <v>84.760599999999997</v>
      </c>
      <c r="AS1753">
        <v>88.643649999999994</v>
      </c>
      <c r="AT1753">
        <v>91.961860000000001</v>
      </c>
      <c r="AU1753">
        <v>94.768640000000005</v>
      </c>
      <c r="AV1753">
        <v>96.589410000000001</v>
      </c>
      <c r="AW1753">
        <v>97.030510000000007</v>
      </c>
      <c r="AX1753">
        <v>96.482200000000006</v>
      </c>
      <c r="AY1753">
        <v>94.608900000000006</v>
      </c>
      <c r="AZ1753">
        <v>91.636870000000002</v>
      </c>
      <c r="BA1753">
        <v>87.303809999999999</v>
      </c>
      <c r="BB1753">
        <v>82.620760000000004</v>
      </c>
      <c r="BC1753">
        <v>79.627120000000005</v>
      </c>
      <c r="BD1753">
        <v>77.486019999999996</v>
      </c>
      <c r="BE1753">
        <v>75.680090000000007</v>
      </c>
      <c r="BF1753">
        <v>-28123.66</v>
      </c>
      <c r="BG1753">
        <v>1074991</v>
      </c>
      <c r="BH1753">
        <v>0</v>
      </c>
      <c r="BI1753">
        <v>0</v>
      </c>
      <c r="BJ1753">
        <v>0</v>
      </c>
    </row>
    <row r="1754" spans="1:62" x14ac:dyDescent="0.25">
      <c r="A1754" t="s">
        <v>37</v>
      </c>
      <c r="B1754" t="s">
        <v>26</v>
      </c>
      <c r="C1754" t="s">
        <v>15</v>
      </c>
      <c r="D1754" t="s">
        <v>101</v>
      </c>
      <c r="E1754" t="s">
        <v>100</v>
      </c>
      <c r="F1754" t="s">
        <v>33</v>
      </c>
      <c r="G1754">
        <v>2021</v>
      </c>
      <c r="H1754">
        <v>9</v>
      </c>
      <c r="I1754">
        <v>468.7747</v>
      </c>
      <c r="J1754">
        <v>129430.3</v>
      </c>
      <c r="K1754">
        <v>124644.2</v>
      </c>
      <c r="L1754">
        <v>121040.6</v>
      </c>
      <c r="M1754">
        <v>119911.8</v>
      </c>
      <c r="N1754">
        <v>121450.7</v>
      </c>
      <c r="O1754">
        <v>128679.2</v>
      </c>
      <c r="P1754">
        <v>147616.1</v>
      </c>
      <c r="Q1754">
        <v>149318.29999999999</v>
      </c>
      <c r="R1754">
        <v>161341.1</v>
      </c>
      <c r="S1754">
        <v>174099.4</v>
      </c>
      <c r="T1754">
        <v>191243.8</v>
      </c>
      <c r="U1754">
        <v>202596.4</v>
      </c>
      <c r="V1754">
        <v>211323.4</v>
      </c>
      <c r="W1754">
        <v>216698.4</v>
      </c>
      <c r="X1754">
        <v>221060.9</v>
      </c>
      <c r="Y1754">
        <v>223718.1</v>
      </c>
      <c r="Z1754">
        <v>226629.8</v>
      </c>
      <c r="AA1754">
        <v>227280.6</v>
      </c>
      <c r="AB1754">
        <v>225258.7</v>
      </c>
      <c r="AC1754">
        <v>218999.8</v>
      </c>
      <c r="AD1754">
        <v>202635.3</v>
      </c>
      <c r="AE1754">
        <v>184773.8</v>
      </c>
      <c r="AF1754">
        <v>162017.20000000001</v>
      </c>
      <c r="AG1754">
        <v>145096.4</v>
      </c>
      <c r="AH1754">
        <v>73.038560000000004</v>
      </c>
      <c r="AI1754">
        <v>71.706360000000004</v>
      </c>
      <c r="AJ1754">
        <v>70.251270000000005</v>
      </c>
      <c r="AK1754">
        <v>68.984319999999997</v>
      </c>
      <c r="AL1754">
        <v>68.117800000000003</v>
      </c>
      <c r="AM1754">
        <v>67.185590000000005</v>
      </c>
      <c r="AN1754">
        <v>66.561019999999999</v>
      </c>
      <c r="AO1754">
        <v>67.747029999999995</v>
      </c>
      <c r="AP1754">
        <v>73.02458</v>
      </c>
      <c r="AQ1754">
        <v>78.12415</v>
      </c>
      <c r="AR1754">
        <v>83.19068</v>
      </c>
      <c r="AS1754">
        <v>87.281350000000003</v>
      </c>
      <c r="AT1754">
        <v>90.812290000000004</v>
      </c>
      <c r="AU1754">
        <v>93.2089</v>
      </c>
      <c r="AV1754">
        <v>95.083470000000005</v>
      </c>
      <c r="AW1754">
        <v>95.626689999999996</v>
      </c>
      <c r="AX1754">
        <v>94.823310000000006</v>
      </c>
      <c r="AY1754">
        <v>93.078389999999999</v>
      </c>
      <c r="AZ1754">
        <v>89.329660000000004</v>
      </c>
      <c r="BA1754">
        <v>84.009749999999997</v>
      </c>
      <c r="BB1754">
        <v>80.302970000000002</v>
      </c>
      <c r="BC1754">
        <v>77.894490000000005</v>
      </c>
      <c r="BD1754">
        <v>75.940259999999995</v>
      </c>
      <c r="BE1754">
        <v>74.25</v>
      </c>
      <c r="BF1754">
        <v>-24423.18</v>
      </c>
      <c r="BG1754">
        <v>810709.8</v>
      </c>
      <c r="BH1754">
        <v>0</v>
      </c>
      <c r="BI1754">
        <v>0</v>
      </c>
      <c r="BJ1754">
        <v>0</v>
      </c>
    </row>
    <row r="1755" spans="1:62" x14ac:dyDescent="0.25">
      <c r="A1755" t="s">
        <v>37</v>
      </c>
      <c r="B1755" t="s">
        <v>26</v>
      </c>
      <c r="C1755" t="s">
        <v>15</v>
      </c>
      <c r="D1755" t="s">
        <v>101</v>
      </c>
      <c r="E1755" t="s">
        <v>100</v>
      </c>
      <c r="F1755" t="s">
        <v>33</v>
      </c>
      <c r="G1755">
        <v>2021</v>
      </c>
      <c r="H1755">
        <v>10</v>
      </c>
      <c r="I1755">
        <v>426.15879999999999</v>
      </c>
      <c r="J1755">
        <v>114672.7</v>
      </c>
      <c r="K1755">
        <v>110593.2</v>
      </c>
      <c r="L1755">
        <v>107740.6</v>
      </c>
      <c r="M1755">
        <v>107783.8</v>
      </c>
      <c r="N1755">
        <v>110193.2</v>
      </c>
      <c r="O1755">
        <v>117516.1</v>
      </c>
      <c r="P1755">
        <v>134252.79999999999</v>
      </c>
      <c r="Q1755">
        <v>137589.4</v>
      </c>
      <c r="R1755">
        <v>145765.1</v>
      </c>
      <c r="S1755">
        <v>155215.9</v>
      </c>
      <c r="T1755">
        <v>168215.8</v>
      </c>
      <c r="U1755">
        <v>178421.1</v>
      </c>
      <c r="V1755">
        <v>186538.8</v>
      </c>
      <c r="W1755">
        <v>191980.1</v>
      </c>
      <c r="X1755">
        <v>196525</v>
      </c>
      <c r="Y1755">
        <v>199832.2</v>
      </c>
      <c r="Z1755">
        <v>202769.2</v>
      </c>
      <c r="AA1755">
        <v>203436.2</v>
      </c>
      <c r="AB1755">
        <v>200954.2</v>
      </c>
      <c r="AC1755">
        <v>192699</v>
      </c>
      <c r="AD1755">
        <v>177522.6</v>
      </c>
      <c r="AE1755">
        <v>161597.29999999999</v>
      </c>
      <c r="AF1755">
        <v>142479.29999999999</v>
      </c>
      <c r="AG1755">
        <v>128664.2</v>
      </c>
      <c r="AH1755">
        <v>69.508049999999997</v>
      </c>
      <c r="AI1755">
        <v>67.905929999999998</v>
      </c>
      <c r="AJ1755">
        <v>66.663560000000004</v>
      </c>
      <c r="AK1755">
        <v>65.492800000000003</v>
      </c>
      <c r="AL1755">
        <v>64.388980000000004</v>
      </c>
      <c r="AM1755">
        <v>63.475000000000001</v>
      </c>
      <c r="AN1755">
        <v>63.068649999999998</v>
      </c>
      <c r="AO1755">
        <v>63.47034</v>
      </c>
      <c r="AP1755">
        <v>68.623729999999995</v>
      </c>
      <c r="AQ1755">
        <v>74.436440000000005</v>
      </c>
      <c r="AR1755">
        <v>79.886870000000002</v>
      </c>
      <c r="AS1755">
        <v>84.549580000000006</v>
      </c>
      <c r="AT1755">
        <v>88.211010000000002</v>
      </c>
      <c r="AU1755">
        <v>90.737710000000007</v>
      </c>
      <c r="AV1755">
        <v>92.328389999999999</v>
      </c>
      <c r="AW1755">
        <v>93.041520000000006</v>
      </c>
      <c r="AX1755">
        <v>92.622460000000004</v>
      </c>
      <c r="AY1755">
        <v>90.746179999999995</v>
      </c>
      <c r="AZ1755">
        <v>85.54025</v>
      </c>
      <c r="BA1755">
        <v>80.423730000000006</v>
      </c>
      <c r="BB1755">
        <v>76.855509999999995</v>
      </c>
      <c r="BC1755">
        <v>74.283050000000003</v>
      </c>
      <c r="BD1755">
        <v>71.865260000000006</v>
      </c>
      <c r="BE1755">
        <v>69.841949999999997</v>
      </c>
      <c r="BF1755">
        <v>-22202.89</v>
      </c>
      <c r="BG1755">
        <v>670008.1</v>
      </c>
      <c r="BH1755">
        <v>0</v>
      </c>
      <c r="BI1755">
        <v>0</v>
      </c>
      <c r="BJ1755">
        <v>0</v>
      </c>
    </row>
    <row r="1756" spans="1:62" x14ac:dyDescent="0.25">
      <c r="A1756" t="s">
        <v>37</v>
      </c>
      <c r="B1756" t="s">
        <v>26</v>
      </c>
      <c r="C1756" t="s">
        <v>15</v>
      </c>
      <c r="D1756" t="s">
        <v>101</v>
      </c>
      <c r="E1756" t="s">
        <v>100</v>
      </c>
      <c r="F1756" t="s">
        <v>33</v>
      </c>
      <c r="G1756">
        <v>2022</v>
      </c>
      <c r="H1756">
        <v>5</v>
      </c>
      <c r="I1756">
        <v>298.31119999999999</v>
      </c>
      <c r="J1756">
        <v>83396.39</v>
      </c>
      <c r="K1756">
        <v>81638.69</v>
      </c>
      <c r="L1756">
        <v>79652.75</v>
      </c>
      <c r="M1756">
        <v>78623.350000000006</v>
      </c>
      <c r="N1756">
        <v>79728.63</v>
      </c>
      <c r="O1756">
        <v>83744.02</v>
      </c>
      <c r="P1756">
        <v>91495.18</v>
      </c>
      <c r="Q1756">
        <v>94045.1</v>
      </c>
      <c r="R1756">
        <v>102131.7</v>
      </c>
      <c r="S1756">
        <v>109802</v>
      </c>
      <c r="T1756">
        <v>120659.8</v>
      </c>
      <c r="U1756">
        <v>128111.6</v>
      </c>
      <c r="V1756">
        <v>132927.79999999999</v>
      </c>
      <c r="W1756">
        <v>135857.60000000001</v>
      </c>
      <c r="X1756">
        <v>137769.79999999999</v>
      </c>
      <c r="Y1756">
        <v>139097.20000000001</v>
      </c>
      <c r="Z1756">
        <v>139281.60000000001</v>
      </c>
      <c r="AA1756">
        <v>139082.1</v>
      </c>
      <c r="AB1756">
        <v>138720.1</v>
      </c>
      <c r="AC1756">
        <v>133063.1</v>
      </c>
      <c r="AD1756">
        <v>127263.9</v>
      </c>
      <c r="AE1756">
        <v>117020.7</v>
      </c>
      <c r="AF1756">
        <v>103564.4</v>
      </c>
      <c r="AG1756">
        <v>94540.47</v>
      </c>
      <c r="AH1756">
        <v>74.376689999999996</v>
      </c>
      <c r="AI1756">
        <v>72.632630000000006</v>
      </c>
      <c r="AJ1756">
        <v>71.286010000000005</v>
      </c>
      <c r="AK1756">
        <v>70.022880000000001</v>
      </c>
      <c r="AL1756">
        <v>69.025419999999997</v>
      </c>
      <c r="AM1756">
        <v>68.283900000000003</v>
      </c>
      <c r="AN1756">
        <v>68.881349999999998</v>
      </c>
      <c r="AO1756">
        <v>72.802120000000002</v>
      </c>
      <c r="AP1756">
        <v>77.776269999999997</v>
      </c>
      <c r="AQ1756">
        <v>81.996610000000004</v>
      </c>
      <c r="AR1756">
        <v>85.988560000000007</v>
      </c>
      <c r="AS1756">
        <v>89.377120000000005</v>
      </c>
      <c r="AT1756">
        <v>92.123310000000004</v>
      </c>
      <c r="AU1756">
        <v>93.755510000000001</v>
      </c>
      <c r="AV1756">
        <v>94.581360000000004</v>
      </c>
      <c r="AW1756">
        <v>94.180930000000004</v>
      </c>
      <c r="AX1756">
        <v>92.852549999999994</v>
      </c>
      <c r="AY1756">
        <v>90.956360000000004</v>
      </c>
      <c r="AZ1756">
        <v>88.366100000000003</v>
      </c>
      <c r="BA1756">
        <v>84.835170000000005</v>
      </c>
      <c r="BB1756">
        <v>80.987290000000002</v>
      </c>
      <c r="BC1756">
        <v>78.460170000000005</v>
      </c>
      <c r="BD1756">
        <v>75.929239999999993</v>
      </c>
      <c r="BE1756">
        <v>73.803809999999999</v>
      </c>
      <c r="BF1756">
        <v>-15542.02</v>
      </c>
      <c r="BG1756">
        <v>328304</v>
      </c>
      <c r="BH1756">
        <v>0</v>
      </c>
      <c r="BI1756">
        <v>0</v>
      </c>
      <c r="BJ1756">
        <v>0</v>
      </c>
    </row>
    <row r="1757" spans="1:62" x14ac:dyDescent="0.25">
      <c r="A1757" t="s">
        <v>37</v>
      </c>
      <c r="B1757" t="s">
        <v>26</v>
      </c>
      <c r="C1757" t="s">
        <v>15</v>
      </c>
      <c r="D1757" t="s">
        <v>101</v>
      </c>
      <c r="E1757" t="s">
        <v>100</v>
      </c>
      <c r="F1757" t="s">
        <v>33</v>
      </c>
      <c r="G1757">
        <v>2022</v>
      </c>
      <c r="H1757">
        <v>6</v>
      </c>
      <c r="I1757">
        <v>397.7482</v>
      </c>
      <c r="J1757">
        <v>113123.2</v>
      </c>
      <c r="K1757">
        <v>109071.9</v>
      </c>
      <c r="L1757">
        <v>105663.9</v>
      </c>
      <c r="M1757">
        <v>104431.4</v>
      </c>
      <c r="N1757">
        <v>105027.7</v>
      </c>
      <c r="O1757">
        <v>110187.8</v>
      </c>
      <c r="P1757">
        <v>121462.2</v>
      </c>
      <c r="Q1757">
        <v>126612.3</v>
      </c>
      <c r="R1757">
        <v>138452.70000000001</v>
      </c>
      <c r="S1757">
        <v>149660.70000000001</v>
      </c>
      <c r="T1757">
        <v>165500.70000000001</v>
      </c>
      <c r="U1757">
        <v>176121.7</v>
      </c>
      <c r="V1757">
        <v>183529.7</v>
      </c>
      <c r="W1757">
        <v>187841.3</v>
      </c>
      <c r="X1757">
        <v>190673.9</v>
      </c>
      <c r="Y1757">
        <v>192843.8</v>
      </c>
      <c r="Z1757">
        <v>194070.7</v>
      </c>
      <c r="AA1757">
        <v>195001</v>
      </c>
      <c r="AB1757">
        <v>195210.3</v>
      </c>
      <c r="AC1757">
        <v>185044.2</v>
      </c>
      <c r="AD1757">
        <v>174639.2</v>
      </c>
      <c r="AE1757">
        <v>161871.5</v>
      </c>
      <c r="AF1757">
        <v>142377.29999999999</v>
      </c>
      <c r="AG1757">
        <v>128829.2</v>
      </c>
      <c r="AH1757">
        <v>74.838139999999996</v>
      </c>
      <c r="AI1757">
        <v>73.259320000000002</v>
      </c>
      <c r="AJ1757">
        <v>71.992369999999994</v>
      </c>
      <c r="AK1757">
        <v>70.709320000000005</v>
      </c>
      <c r="AL1757">
        <v>69.658900000000003</v>
      </c>
      <c r="AM1757">
        <v>68.779240000000001</v>
      </c>
      <c r="AN1757">
        <v>69.673299999999998</v>
      </c>
      <c r="AO1757">
        <v>74.323300000000003</v>
      </c>
      <c r="AP1757">
        <v>79.515680000000003</v>
      </c>
      <c r="AQ1757">
        <v>84.497879999999995</v>
      </c>
      <c r="AR1757">
        <v>88.455929999999995</v>
      </c>
      <c r="AS1757">
        <v>91.981350000000006</v>
      </c>
      <c r="AT1757">
        <v>94.653819999999996</v>
      </c>
      <c r="AU1757">
        <v>96.454239999999999</v>
      </c>
      <c r="AV1757">
        <v>98.052120000000002</v>
      </c>
      <c r="AW1757">
        <v>98.899159999999995</v>
      </c>
      <c r="AX1757">
        <v>99.029240000000001</v>
      </c>
      <c r="AY1757">
        <v>98.201269999999994</v>
      </c>
      <c r="AZ1757">
        <v>96.282200000000003</v>
      </c>
      <c r="BA1757">
        <v>92.670339999999996</v>
      </c>
      <c r="BB1757">
        <v>87.802970000000002</v>
      </c>
      <c r="BC1757">
        <v>83.991100000000003</v>
      </c>
      <c r="BD1757">
        <v>81.60042</v>
      </c>
      <c r="BE1757">
        <v>79.340249999999997</v>
      </c>
      <c r="BF1757">
        <v>-20722.7</v>
      </c>
      <c r="BG1757">
        <v>583651.5</v>
      </c>
      <c r="BH1757">
        <v>0</v>
      </c>
      <c r="BI1757">
        <v>0</v>
      </c>
      <c r="BJ1757">
        <v>0</v>
      </c>
    </row>
    <row r="1758" spans="1:62" x14ac:dyDescent="0.25">
      <c r="A1758" t="s">
        <v>37</v>
      </c>
      <c r="B1758" t="s">
        <v>26</v>
      </c>
      <c r="C1758" t="s">
        <v>15</v>
      </c>
      <c r="D1758" t="s">
        <v>101</v>
      </c>
      <c r="E1758" t="s">
        <v>100</v>
      </c>
      <c r="F1758" t="s">
        <v>33</v>
      </c>
      <c r="G1758">
        <v>2022</v>
      </c>
      <c r="H1758">
        <v>7</v>
      </c>
      <c r="I1758">
        <v>539.80110000000002</v>
      </c>
      <c r="J1758">
        <v>151131.1</v>
      </c>
      <c r="K1758">
        <v>146654.20000000001</v>
      </c>
      <c r="L1758">
        <v>141758</v>
      </c>
      <c r="M1758">
        <v>140246.5</v>
      </c>
      <c r="N1758">
        <v>141171.79999999999</v>
      </c>
      <c r="O1758">
        <v>148303.4</v>
      </c>
      <c r="P1758">
        <v>166025.70000000001</v>
      </c>
      <c r="Q1758">
        <v>173547.4</v>
      </c>
      <c r="R1758">
        <v>189058.1</v>
      </c>
      <c r="S1758">
        <v>202903.6</v>
      </c>
      <c r="T1758">
        <v>222994.6</v>
      </c>
      <c r="U1758">
        <v>237651.5</v>
      </c>
      <c r="V1758">
        <v>247060</v>
      </c>
      <c r="W1758">
        <v>252948.5</v>
      </c>
      <c r="X1758">
        <v>256435.8</v>
      </c>
      <c r="Y1758">
        <v>259213</v>
      </c>
      <c r="Z1758">
        <v>261610.9</v>
      </c>
      <c r="AA1758">
        <v>263300.59999999998</v>
      </c>
      <c r="AB1758">
        <v>263119.2</v>
      </c>
      <c r="AC1758">
        <v>250226.3</v>
      </c>
      <c r="AD1758">
        <v>237639.6</v>
      </c>
      <c r="AE1758">
        <v>219739.3</v>
      </c>
      <c r="AF1758">
        <v>193889.1</v>
      </c>
      <c r="AG1758">
        <v>175093.2</v>
      </c>
      <c r="AH1758">
        <v>76.198729999999998</v>
      </c>
      <c r="AI1758">
        <v>74.917370000000005</v>
      </c>
      <c r="AJ1758">
        <v>73.89958</v>
      </c>
      <c r="AK1758">
        <v>72.800849999999997</v>
      </c>
      <c r="AL1758">
        <v>71.811440000000005</v>
      </c>
      <c r="AM1758">
        <v>71.119069999999994</v>
      </c>
      <c r="AN1758">
        <v>71.130080000000007</v>
      </c>
      <c r="AO1758">
        <v>73.611019999999996</v>
      </c>
      <c r="AP1758">
        <v>77.431359999999998</v>
      </c>
      <c r="AQ1758">
        <v>81.797030000000007</v>
      </c>
      <c r="AR1758">
        <v>86.151690000000002</v>
      </c>
      <c r="AS1758">
        <v>90.387289999999993</v>
      </c>
      <c r="AT1758">
        <v>93.918639999999996</v>
      </c>
      <c r="AU1758">
        <v>96.507630000000006</v>
      </c>
      <c r="AV1758">
        <v>97.76737</v>
      </c>
      <c r="AW1758">
        <v>98.177120000000002</v>
      </c>
      <c r="AX1758">
        <v>98.005510000000001</v>
      </c>
      <c r="AY1758">
        <v>96.477969999999999</v>
      </c>
      <c r="AZ1758">
        <v>93.769490000000005</v>
      </c>
      <c r="BA1758">
        <v>90.272030000000001</v>
      </c>
      <c r="BB1758">
        <v>85.679659999999998</v>
      </c>
      <c r="BC1758">
        <v>82.299149999999997</v>
      </c>
      <c r="BD1758">
        <v>79.733900000000006</v>
      </c>
      <c r="BE1758">
        <v>78.038979999999995</v>
      </c>
      <c r="BF1758">
        <v>-28123.66</v>
      </c>
      <c r="BG1758">
        <v>1074991</v>
      </c>
      <c r="BH1758">
        <v>0</v>
      </c>
      <c r="BI1758">
        <v>0</v>
      </c>
      <c r="BJ1758">
        <v>0</v>
      </c>
    </row>
    <row r="1759" spans="1:62" x14ac:dyDescent="0.25">
      <c r="A1759" t="s">
        <v>37</v>
      </c>
      <c r="B1759" t="s">
        <v>26</v>
      </c>
      <c r="C1759" t="s">
        <v>15</v>
      </c>
      <c r="D1759" t="s">
        <v>101</v>
      </c>
      <c r="E1759" t="s">
        <v>100</v>
      </c>
      <c r="F1759" t="s">
        <v>33</v>
      </c>
      <c r="G1759">
        <v>2022</v>
      </c>
      <c r="H1759">
        <v>8</v>
      </c>
      <c r="I1759">
        <v>568.21169999999995</v>
      </c>
      <c r="J1759">
        <v>159012.70000000001</v>
      </c>
      <c r="K1759">
        <v>154237.4</v>
      </c>
      <c r="L1759">
        <v>149184.29999999999</v>
      </c>
      <c r="M1759">
        <v>147079.4</v>
      </c>
      <c r="N1759">
        <v>147438.5</v>
      </c>
      <c r="O1759">
        <v>155881.60000000001</v>
      </c>
      <c r="P1759">
        <v>177349.5</v>
      </c>
      <c r="Q1759">
        <v>182303</v>
      </c>
      <c r="R1759">
        <v>197992.7</v>
      </c>
      <c r="S1759">
        <v>211872.8</v>
      </c>
      <c r="T1759">
        <v>233261.3</v>
      </c>
      <c r="U1759">
        <v>246893.6</v>
      </c>
      <c r="V1759">
        <v>256898.9</v>
      </c>
      <c r="W1759">
        <v>263124.59999999998</v>
      </c>
      <c r="X1759">
        <v>267690</v>
      </c>
      <c r="Y1759">
        <v>270565</v>
      </c>
      <c r="Z1759">
        <v>272994.59999999998</v>
      </c>
      <c r="AA1759">
        <v>274910.09999999998</v>
      </c>
      <c r="AB1759">
        <v>274348</v>
      </c>
      <c r="AC1759">
        <v>264218.7</v>
      </c>
      <c r="AD1759">
        <v>250149.3</v>
      </c>
      <c r="AE1759">
        <v>228745.9</v>
      </c>
      <c r="AF1759">
        <v>202055.5</v>
      </c>
      <c r="AG1759">
        <v>181523.8</v>
      </c>
      <c r="AH1759">
        <v>75.362290000000002</v>
      </c>
      <c r="AI1759">
        <v>74.130930000000006</v>
      </c>
      <c r="AJ1759">
        <v>72.916520000000006</v>
      </c>
      <c r="AK1759">
        <v>71.643219999999999</v>
      </c>
      <c r="AL1759">
        <v>70.537710000000004</v>
      </c>
      <c r="AM1759">
        <v>69.89152</v>
      </c>
      <c r="AN1759">
        <v>69.322029999999998</v>
      </c>
      <c r="AO1759">
        <v>71.206360000000004</v>
      </c>
      <c r="AP1759">
        <v>75.920760000000001</v>
      </c>
      <c r="AQ1759">
        <v>80.472030000000004</v>
      </c>
      <c r="AR1759">
        <v>84.760589999999993</v>
      </c>
      <c r="AS1759">
        <v>88.643649999999994</v>
      </c>
      <c r="AT1759">
        <v>91.961860000000001</v>
      </c>
      <c r="AU1759">
        <v>94.768649999999994</v>
      </c>
      <c r="AV1759">
        <v>96.589410000000001</v>
      </c>
      <c r="AW1759">
        <v>97.030510000000007</v>
      </c>
      <c r="AX1759">
        <v>96.482200000000006</v>
      </c>
      <c r="AY1759">
        <v>94.608900000000006</v>
      </c>
      <c r="AZ1759">
        <v>91.636859999999999</v>
      </c>
      <c r="BA1759">
        <v>87.303809999999999</v>
      </c>
      <c r="BB1759">
        <v>82.620760000000004</v>
      </c>
      <c r="BC1759">
        <v>79.627120000000005</v>
      </c>
      <c r="BD1759">
        <v>77.486019999999996</v>
      </c>
      <c r="BE1759">
        <v>75.680090000000007</v>
      </c>
      <c r="BF1759">
        <v>-29603.85</v>
      </c>
      <c r="BG1759">
        <v>1191125</v>
      </c>
      <c r="BH1759">
        <v>0</v>
      </c>
      <c r="BI1759">
        <v>0</v>
      </c>
      <c r="BJ1759">
        <v>0</v>
      </c>
    </row>
    <row r="1760" spans="1:62" x14ac:dyDescent="0.25">
      <c r="A1760" t="s">
        <v>37</v>
      </c>
      <c r="B1760" t="s">
        <v>26</v>
      </c>
      <c r="C1760" t="s">
        <v>15</v>
      </c>
      <c r="D1760" t="s">
        <v>101</v>
      </c>
      <c r="E1760" t="s">
        <v>100</v>
      </c>
      <c r="F1760" t="s">
        <v>33</v>
      </c>
      <c r="G1760">
        <v>2022</v>
      </c>
      <c r="H1760">
        <v>9</v>
      </c>
      <c r="I1760">
        <v>482.98</v>
      </c>
      <c r="J1760">
        <v>133352.4</v>
      </c>
      <c r="K1760">
        <v>128421.3</v>
      </c>
      <c r="L1760">
        <v>124708.5</v>
      </c>
      <c r="M1760">
        <v>123545.5</v>
      </c>
      <c r="N1760">
        <v>125131</v>
      </c>
      <c r="O1760">
        <v>132578.5</v>
      </c>
      <c r="P1760">
        <v>152089.29999999999</v>
      </c>
      <c r="Q1760">
        <v>153843.1</v>
      </c>
      <c r="R1760">
        <v>166230.20000000001</v>
      </c>
      <c r="S1760">
        <v>179375.2</v>
      </c>
      <c r="T1760">
        <v>197039.1</v>
      </c>
      <c r="U1760">
        <v>208735.7</v>
      </c>
      <c r="V1760">
        <v>217727.1</v>
      </c>
      <c r="W1760">
        <v>223265</v>
      </c>
      <c r="X1760">
        <v>227759.8</v>
      </c>
      <c r="Y1760">
        <v>230497.4</v>
      </c>
      <c r="Z1760">
        <v>233497.4</v>
      </c>
      <c r="AA1760">
        <v>234167.9</v>
      </c>
      <c r="AB1760">
        <v>232084.7</v>
      </c>
      <c r="AC1760">
        <v>225636.2</v>
      </c>
      <c r="AD1760">
        <v>208775.7</v>
      </c>
      <c r="AE1760">
        <v>190373.1</v>
      </c>
      <c r="AF1760">
        <v>166926.79999999999</v>
      </c>
      <c r="AG1760">
        <v>149493.29999999999</v>
      </c>
      <c r="AH1760">
        <v>73.038560000000004</v>
      </c>
      <c r="AI1760">
        <v>71.706360000000004</v>
      </c>
      <c r="AJ1760">
        <v>70.251270000000005</v>
      </c>
      <c r="AK1760">
        <v>68.984319999999997</v>
      </c>
      <c r="AL1760">
        <v>68.117800000000003</v>
      </c>
      <c r="AM1760">
        <v>67.185590000000005</v>
      </c>
      <c r="AN1760">
        <v>66.561019999999999</v>
      </c>
      <c r="AO1760">
        <v>67.747029999999995</v>
      </c>
      <c r="AP1760">
        <v>73.02458</v>
      </c>
      <c r="AQ1760">
        <v>78.12415</v>
      </c>
      <c r="AR1760">
        <v>83.19068</v>
      </c>
      <c r="AS1760">
        <v>87.281360000000006</v>
      </c>
      <c r="AT1760">
        <v>90.812290000000004</v>
      </c>
      <c r="AU1760">
        <v>93.2089</v>
      </c>
      <c r="AV1760">
        <v>95.083470000000005</v>
      </c>
      <c r="AW1760">
        <v>95.626689999999996</v>
      </c>
      <c r="AX1760">
        <v>94.823300000000003</v>
      </c>
      <c r="AY1760">
        <v>93.078389999999999</v>
      </c>
      <c r="AZ1760">
        <v>89.329660000000004</v>
      </c>
      <c r="BA1760">
        <v>84.009749999999997</v>
      </c>
      <c r="BB1760">
        <v>80.302970000000002</v>
      </c>
      <c r="BC1760">
        <v>77.894490000000005</v>
      </c>
      <c r="BD1760">
        <v>75.940259999999995</v>
      </c>
      <c r="BE1760">
        <v>74.25</v>
      </c>
      <c r="BF1760">
        <v>-25163.279999999999</v>
      </c>
      <c r="BG1760">
        <v>860588.2</v>
      </c>
      <c r="BH1760">
        <v>0</v>
      </c>
      <c r="BI1760">
        <v>0</v>
      </c>
      <c r="BJ1760">
        <v>0</v>
      </c>
    </row>
    <row r="1761" spans="1:62" x14ac:dyDescent="0.25">
      <c r="A1761" t="s">
        <v>37</v>
      </c>
      <c r="B1761" t="s">
        <v>26</v>
      </c>
      <c r="C1761" t="s">
        <v>15</v>
      </c>
      <c r="D1761" t="s">
        <v>101</v>
      </c>
      <c r="E1761" t="s">
        <v>100</v>
      </c>
      <c r="F1761" t="s">
        <v>33</v>
      </c>
      <c r="G1761">
        <v>2022</v>
      </c>
      <c r="H1761">
        <v>10</v>
      </c>
      <c r="I1761">
        <v>440.36410000000001</v>
      </c>
      <c r="J1761">
        <v>118495.1</v>
      </c>
      <c r="K1761">
        <v>114279.6</v>
      </c>
      <c r="L1761">
        <v>111332</v>
      </c>
      <c r="M1761">
        <v>111376.6</v>
      </c>
      <c r="N1761">
        <v>113866.3</v>
      </c>
      <c r="O1761">
        <v>121433.3</v>
      </c>
      <c r="P1761">
        <v>138727.9</v>
      </c>
      <c r="Q1761">
        <v>142175.70000000001</v>
      </c>
      <c r="R1761">
        <v>150624</v>
      </c>
      <c r="S1761">
        <v>160389.79999999999</v>
      </c>
      <c r="T1761">
        <v>173823</v>
      </c>
      <c r="U1761">
        <v>184368.4</v>
      </c>
      <c r="V1761">
        <v>192756.8</v>
      </c>
      <c r="W1761">
        <v>198379.5</v>
      </c>
      <c r="X1761">
        <v>203075.9</v>
      </c>
      <c r="Y1761">
        <v>206493.2</v>
      </c>
      <c r="Z1761">
        <v>209528.1</v>
      </c>
      <c r="AA1761">
        <v>210217.4</v>
      </c>
      <c r="AB1761">
        <v>207652.7</v>
      </c>
      <c r="AC1761">
        <v>199122.3</v>
      </c>
      <c r="AD1761">
        <v>183440</v>
      </c>
      <c r="AE1761">
        <v>166983.79999999999</v>
      </c>
      <c r="AF1761">
        <v>147228.6</v>
      </c>
      <c r="AG1761">
        <v>132953</v>
      </c>
      <c r="AH1761">
        <v>69.508049999999997</v>
      </c>
      <c r="AI1761">
        <v>67.905929999999998</v>
      </c>
      <c r="AJ1761">
        <v>66.663560000000004</v>
      </c>
      <c r="AK1761">
        <v>65.492800000000003</v>
      </c>
      <c r="AL1761">
        <v>64.388980000000004</v>
      </c>
      <c r="AM1761">
        <v>63.475000000000001</v>
      </c>
      <c r="AN1761">
        <v>63.068640000000002</v>
      </c>
      <c r="AO1761">
        <v>63.47034</v>
      </c>
      <c r="AP1761">
        <v>68.623729999999995</v>
      </c>
      <c r="AQ1761">
        <v>74.436440000000005</v>
      </c>
      <c r="AR1761">
        <v>79.886870000000002</v>
      </c>
      <c r="AS1761">
        <v>84.549580000000006</v>
      </c>
      <c r="AT1761">
        <v>88.211020000000005</v>
      </c>
      <c r="AU1761">
        <v>90.737710000000007</v>
      </c>
      <c r="AV1761">
        <v>92.328389999999999</v>
      </c>
      <c r="AW1761">
        <v>93.041520000000006</v>
      </c>
      <c r="AX1761">
        <v>92.622460000000004</v>
      </c>
      <c r="AY1761">
        <v>90.746189999999999</v>
      </c>
      <c r="AZ1761">
        <v>85.54025</v>
      </c>
      <c r="BA1761">
        <v>80.423730000000006</v>
      </c>
      <c r="BB1761">
        <v>76.855509999999995</v>
      </c>
      <c r="BC1761">
        <v>74.283050000000003</v>
      </c>
      <c r="BD1761">
        <v>71.865260000000006</v>
      </c>
      <c r="BE1761">
        <v>69.841949999999997</v>
      </c>
      <c r="BF1761">
        <v>-22942.99</v>
      </c>
      <c r="BG1761">
        <v>715419.8</v>
      </c>
      <c r="BH1761">
        <v>0</v>
      </c>
      <c r="BI1761">
        <v>0</v>
      </c>
      <c r="BJ1761">
        <v>0</v>
      </c>
    </row>
    <row r="1762" spans="1:62" x14ac:dyDescent="0.25">
      <c r="A1762" t="s">
        <v>37</v>
      </c>
      <c r="B1762" t="s">
        <v>26</v>
      </c>
      <c r="C1762" t="s">
        <v>15</v>
      </c>
      <c r="D1762" t="s">
        <v>101</v>
      </c>
      <c r="E1762" t="s">
        <v>100</v>
      </c>
      <c r="F1762" t="s">
        <v>31</v>
      </c>
      <c r="G1762">
        <v>2019</v>
      </c>
      <c r="H1762">
        <v>8</v>
      </c>
      <c r="I1762">
        <v>295</v>
      </c>
      <c r="J1762">
        <v>83080.649999999994</v>
      </c>
      <c r="K1762">
        <v>80448.27</v>
      </c>
      <c r="L1762">
        <v>77652.09</v>
      </c>
      <c r="M1762">
        <v>76544.740000000005</v>
      </c>
      <c r="N1762">
        <v>76706.59</v>
      </c>
      <c r="O1762">
        <v>80992.03</v>
      </c>
      <c r="P1762">
        <v>91998.44</v>
      </c>
      <c r="Q1762">
        <v>94491.24</v>
      </c>
      <c r="R1762">
        <v>102668.8</v>
      </c>
      <c r="S1762">
        <v>110106.5</v>
      </c>
      <c r="T1762">
        <v>121542.5</v>
      </c>
      <c r="U1762">
        <v>128993.4</v>
      </c>
      <c r="V1762">
        <v>134475.20000000001</v>
      </c>
      <c r="W1762">
        <v>137707.4</v>
      </c>
      <c r="X1762">
        <v>140073.20000000001</v>
      </c>
      <c r="Y1762">
        <v>141645.9</v>
      </c>
      <c r="Z1762">
        <v>143079.9</v>
      </c>
      <c r="AA1762">
        <v>144105.70000000001</v>
      </c>
      <c r="AB1762">
        <v>143573.9</v>
      </c>
      <c r="AC1762">
        <v>137958.6</v>
      </c>
      <c r="AD1762">
        <v>130298.8</v>
      </c>
      <c r="AE1762">
        <v>119095.4</v>
      </c>
      <c r="AF1762">
        <v>105027.4</v>
      </c>
      <c r="AG1762">
        <v>94355.35</v>
      </c>
      <c r="AH1762">
        <v>74.859430000000003</v>
      </c>
      <c r="AI1762">
        <v>73.503500000000003</v>
      </c>
      <c r="AJ1762">
        <v>72.264939999999996</v>
      </c>
      <c r="AK1762">
        <v>71.03443</v>
      </c>
      <c r="AL1762">
        <v>70.031459999999996</v>
      </c>
      <c r="AM1762">
        <v>69.243859999999998</v>
      </c>
      <c r="AN1762">
        <v>69.171610000000001</v>
      </c>
      <c r="AO1762">
        <v>71.72193</v>
      </c>
      <c r="AP1762">
        <v>76.473089999999999</v>
      </c>
      <c r="AQ1762">
        <v>81.22278</v>
      </c>
      <c r="AR1762">
        <v>85.639719999999997</v>
      </c>
      <c r="AS1762">
        <v>89.573409999999996</v>
      </c>
      <c r="AT1762">
        <v>92.836650000000006</v>
      </c>
      <c r="AU1762">
        <v>95.234859999999998</v>
      </c>
      <c r="AV1762">
        <v>96.873109999999997</v>
      </c>
      <c r="AW1762">
        <v>97.43338</v>
      </c>
      <c r="AX1762">
        <v>97.085059999999999</v>
      </c>
      <c r="AY1762">
        <v>95.591639999999998</v>
      </c>
      <c r="AZ1762">
        <v>92.754570000000001</v>
      </c>
      <c r="BA1762">
        <v>88.563990000000004</v>
      </c>
      <c r="BB1762">
        <v>84.101590000000002</v>
      </c>
      <c r="BC1762">
        <v>80.952960000000004</v>
      </c>
      <c r="BD1762">
        <v>78.690150000000003</v>
      </c>
      <c r="BE1762">
        <v>76.827330000000003</v>
      </c>
      <c r="BF1762">
        <v>-15369.51</v>
      </c>
      <c r="BG1762">
        <v>321056.3</v>
      </c>
      <c r="BH1762">
        <v>0</v>
      </c>
      <c r="BI1762">
        <v>0</v>
      </c>
      <c r="BJ1762">
        <v>0</v>
      </c>
    </row>
    <row r="1763" spans="1:62" x14ac:dyDescent="0.25">
      <c r="A1763" t="s">
        <v>37</v>
      </c>
      <c r="B1763" t="s">
        <v>26</v>
      </c>
      <c r="C1763" t="s">
        <v>15</v>
      </c>
      <c r="D1763" t="s">
        <v>101</v>
      </c>
      <c r="E1763" t="s">
        <v>100</v>
      </c>
      <c r="F1763" t="s">
        <v>31</v>
      </c>
      <c r="G1763">
        <v>2020</v>
      </c>
      <c r="H1763">
        <v>8</v>
      </c>
      <c r="I1763">
        <v>511.39060000000001</v>
      </c>
      <c r="J1763">
        <v>144022.6</v>
      </c>
      <c r="K1763">
        <v>139459.29999999999</v>
      </c>
      <c r="L1763">
        <v>134612</v>
      </c>
      <c r="M1763">
        <v>132692.4</v>
      </c>
      <c r="N1763">
        <v>132973</v>
      </c>
      <c r="O1763">
        <v>140401.9</v>
      </c>
      <c r="P1763">
        <v>159481.79999999999</v>
      </c>
      <c r="Q1763">
        <v>163803.1</v>
      </c>
      <c r="R1763">
        <v>177979.1</v>
      </c>
      <c r="S1763">
        <v>190872.7</v>
      </c>
      <c r="T1763">
        <v>210697.3</v>
      </c>
      <c r="U1763">
        <v>223613.5</v>
      </c>
      <c r="V1763">
        <v>233116.5</v>
      </c>
      <c r="W1763">
        <v>238719.5</v>
      </c>
      <c r="X1763">
        <v>242820.7</v>
      </c>
      <c r="Y1763">
        <v>245546.9</v>
      </c>
      <c r="Z1763">
        <v>248032.8</v>
      </c>
      <c r="AA1763">
        <v>249811.20000000001</v>
      </c>
      <c r="AB1763">
        <v>248889.2</v>
      </c>
      <c r="AC1763">
        <v>239154.9</v>
      </c>
      <c r="AD1763">
        <v>225876.4</v>
      </c>
      <c r="AE1763">
        <v>206455.1</v>
      </c>
      <c r="AF1763">
        <v>182067.9</v>
      </c>
      <c r="AG1763">
        <v>163567.6</v>
      </c>
      <c r="AH1763">
        <v>74.859430000000003</v>
      </c>
      <c r="AI1763">
        <v>73.503500000000003</v>
      </c>
      <c r="AJ1763">
        <v>72.264939999999996</v>
      </c>
      <c r="AK1763">
        <v>71.03443</v>
      </c>
      <c r="AL1763">
        <v>70.031459999999996</v>
      </c>
      <c r="AM1763">
        <v>69.243859999999998</v>
      </c>
      <c r="AN1763">
        <v>69.171610000000001</v>
      </c>
      <c r="AO1763">
        <v>71.72193</v>
      </c>
      <c r="AP1763">
        <v>76.473100000000002</v>
      </c>
      <c r="AQ1763">
        <v>81.22278</v>
      </c>
      <c r="AR1763">
        <v>85.63973</v>
      </c>
      <c r="AS1763">
        <v>89.573409999999996</v>
      </c>
      <c r="AT1763">
        <v>92.836650000000006</v>
      </c>
      <c r="AU1763">
        <v>95.234859999999998</v>
      </c>
      <c r="AV1763">
        <v>96.873109999999997</v>
      </c>
      <c r="AW1763">
        <v>97.43338</v>
      </c>
      <c r="AX1763">
        <v>97.085059999999999</v>
      </c>
      <c r="AY1763">
        <v>95.591639999999998</v>
      </c>
      <c r="AZ1763">
        <v>92.754570000000001</v>
      </c>
      <c r="BA1763">
        <v>88.563990000000004</v>
      </c>
      <c r="BB1763">
        <v>84.101590000000002</v>
      </c>
      <c r="BC1763">
        <v>80.952960000000004</v>
      </c>
      <c r="BD1763">
        <v>78.690150000000003</v>
      </c>
      <c r="BE1763">
        <v>76.827330000000003</v>
      </c>
      <c r="BF1763">
        <v>-26643.47</v>
      </c>
      <c r="BG1763">
        <v>964811.7</v>
      </c>
      <c r="BH1763">
        <v>0</v>
      </c>
      <c r="BI1763">
        <v>0</v>
      </c>
      <c r="BJ1763">
        <v>0</v>
      </c>
    </row>
    <row r="1764" spans="1:62" x14ac:dyDescent="0.25">
      <c r="A1764" t="s">
        <v>37</v>
      </c>
      <c r="B1764" t="s">
        <v>26</v>
      </c>
      <c r="C1764" t="s">
        <v>15</v>
      </c>
      <c r="D1764" t="s">
        <v>101</v>
      </c>
      <c r="E1764" t="s">
        <v>100</v>
      </c>
      <c r="F1764" t="s">
        <v>31</v>
      </c>
      <c r="G1764">
        <v>2021</v>
      </c>
      <c r="H1764">
        <v>8</v>
      </c>
      <c r="I1764">
        <v>539.80110000000002</v>
      </c>
      <c r="J1764">
        <v>152023.79999999999</v>
      </c>
      <c r="K1764">
        <v>147207</v>
      </c>
      <c r="L1764">
        <v>142090.5</v>
      </c>
      <c r="M1764">
        <v>140064.20000000001</v>
      </c>
      <c r="N1764">
        <v>140360.4</v>
      </c>
      <c r="O1764">
        <v>148202</v>
      </c>
      <c r="P1764">
        <v>168341.9</v>
      </c>
      <c r="Q1764">
        <v>172903.3</v>
      </c>
      <c r="R1764">
        <v>187866.8</v>
      </c>
      <c r="S1764">
        <v>201476.7</v>
      </c>
      <c r="T1764">
        <v>222402.6</v>
      </c>
      <c r="U1764">
        <v>236036.5</v>
      </c>
      <c r="V1764">
        <v>246067.4</v>
      </c>
      <c r="W1764">
        <v>251981.7</v>
      </c>
      <c r="X1764">
        <v>256310.8</v>
      </c>
      <c r="Y1764">
        <v>259188.4</v>
      </c>
      <c r="Z1764">
        <v>261812.5</v>
      </c>
      <c r="AA1764">
        <v>263689.59999999998</v>
      </c>
      <c r="AB1764">
        <v>262716.40000000002</v>
      </c>
      <c r="AC1764">
        <v>252441.3</v>
      </c>
      <c r="AD1764">
        <v>238425.1</v>
      </c>
      <c r="AE1764">
        <v>217924.9</v>
      </c>
      <c r="AF1764">
        <v>192182.8</v>
      </c>
      <c r="AG1764">
        <v>172654.7</v>
      </c>
      <c r="AH1764">
        <v>74.859430000000003</v>
      </c>
      <c r="AI1764">
        <v>73.503489999999999</v>
      </c>
      <c r="AJ1764">
        <v>72.264939999999996</v>
      </c>
      <c r="AK1764">
        <v>71.03443</v>
      </c>
      <c r="AL1764">
        <v>70.031459999999996</v>
      </c>
      <c r="AM1764">
        <v>69.243859999999998</v>
      </c>
      <c r="AN1764">
        <v>69.171610000000001</v>
      </c>
      <c r="AO1764">
        <v>71.72193</v>
      </c>
      <c r="AP1764">
        <v>76.473100000000002</v>
      </c>
      <c r="AQ1764">
        <v>81.22278</v>
      </c>
      <c r="AR1764">
        <v>85.63973</v>
      </c>
      <c r="AS1764">
        <v>89.573409999999996</v>
      </c>
      <c r="AT1764">
        <v>92.836650000000006</v>
      </c>
      <c r="AU1764">
        <v>95.234859999999998</v>
      </c>
      <c r="AV1764">
        <v>96.873109999999997</v>
      </c>
      <c r="AW1764">
        <v>97.43338</v>
      </c>
      <c r="AX1764">
        <v>97.085070000000002</v>
      </c>
      <c r="AY1764">
        <v>95.591639999999998</v>
      </c>
      <c r="AZ1764">
        <v>92.754570000000001</v>
      </c>
      <c r="BA1764">
        <v>88.563990000000004</v>
      </c>
      <c r="BB1764">
        <v>84.101590000000002</v>
      </c>
      <c r="BC1764">
        <v>80.952960000000004</v>
      </c>
      <c r="BD1764">
        <v>78.690150000000003</v>
      </c>
      <c r="BE1764">
        <v>76.827330000000003</v>
      </c>
      <c r="BF1764">
        <v>-28123.66</v>
      </c>
      <c r="BG1764">
        <v>1074991</v>
      </c>
      <c r="BH1764">
        <v>0</v>
      </c>
      <c r="BI1764">
        <v>0</v>
      </c>
      <c r="BJ1764">
        <v>0</v>
      </c>
    </row>
    <row r="1765" spans="1:62" x14ac:dyDescent="0.25">
      <c r="A1765" t="s">
        <v>37</v>
      </c>
      <c r="B1765" t="s">
        <v>26</v>
      </c>
      <c r="C1765" t="s">
        <v>15</v>
      </c>
      <c r="D1765" t="s">
        <v>101</v>
      </c>
      <c r="E1765" t="s">
        <v>100</v>
      </c>
      <c r="F1765" t="s">
        <v>31</v>
      </c>
      <c r="G1765">
        <v>2022</v>
      </c>
      <c r="H1765">
        <v>8</v>
      </c>
      <c r="I1765">
        <v>568.21169999999995</v>
      </c>
      <c r="J1765">
        <v>160025.1</v>
      </c>
      <c r="K1765">
        <v>154954.70000000001</v>
      </c>
      <c r="L1765">
        <v>149568.9</v>
      </c>
      <c r="M1765">
        <v>147436</v>
      </c>
      <c r="N1765">
        <v>147747.70000000001</v>
      </c>
      <c r="O1765">
        <v>156002.1</v>
      </c>
      <c r="P1765">
        <v>177202</v>
      </c>
      <c r="Q1765">
        <v>182003.5</v>
      </c>
      <c r="R1765">
        <v>197754.5</v>
      </c>
      <c r="S1765">
        <v>212080.8</v>
      </c>
      <c r="T1765">
        <v>234108</v>
      </c>
      <c r="U1765">
        <v>248459.5</v>
      </c>
      <c r="V1765">
        <v>259018.3</v>
      </c>
      <c r="W1765">
        <v>265243.90000000002</v>
      </c>
      <c r="X1765">
        <v>269800.8</v>
      </c>
      <c r="Y1765">
        <v>272829.90000000002</v>
      </c>
      <c r="Z1765">
        <v>275592</v>
      </c>
      <c r="AA1765">
        <v>277568</v>
      </c>
      <c r="AB1765">
        <v>276543.59999999998</v>
      </c>
      <c r="AC1765">
        <v>265727.7</v>
      </c>
      <c r="AD1765">
        <v>250973.8</v>
      </c>
      <c r="AE1765">
        <v>229394.6</v>
      </c>
      <c r="AF1765">
        <v>202297.7</v>
      </c>
      <c r="AG1765">
        <v>181741.7</v>
      </c>
      <c r="AH1765">
        <v>74.859430000000003</v>
      </c>
      <c r="AI1765">
        <v>73.503500000000003</v>
      </c>
      <c r="AJ1765">
        <v>72.264939999999996</v>
      </c>
      <c r="AK1765">
        <v>71.03443</v>
      </c>
      <c r="AL1765">
        <v>70.031459999999996</v>
      </c>
      <c r="AM1765">
        <v>69.243859999999998</v>
      </c>
      <c r="AN1765">
        <v>69.171610000000001</v>
      </c>
      <c r="AO1765">
        <v>71.72193</v>
      </c>
      <c r="AP1765">
        <v>76.473089999999999</v>
      </c>
      <c r="AQ1765">
        <v>81.222769999999997</v>
      </c>
      <c r="AR1765">
        <v>85.63973</v>
      </c>
      <c r="AS1765">
        <v>89.573409999999996</v>
      </c>
      <c r="AT1765">
        <v>92.836650000000006</v>
      </c>
      <c r="AU1765">
        <v>95.234859999999998</v>
      </c>
      <c r="AV1765">
        <v>96.87312</v>
      </c>
      <c r="AW1765">
        <v>97.43338</v>
      </c>
      <c r="AX1765">
        <v>97.085059999999999</v>
      </c>
      <c r="AY1765">
        <v>95.591639999999998</v>
      </c>
      <c r="AZ1765">
        <v>92.754559999999998</v>
      </c>
      <c r="BA1765">
        <v>88.563990000000004</v>
      </c>
      <c r="BB1765">
        <v>84.101590000000002</v>
      </c>
      <c r="BC1765">
        <v>80.952960000000004</v>
      </c>
      <c r="BD1765">
        <v>78.690150000000003</v>
      </c>
      <c r="BE1765">
        <v>76.827330000000003</v>
      </c>
      <c r="BF1765">
        <v>-29603.85</v>
      </c>
      <c r="BG1765">
        <v>1191125</v>
      </c>
      <c r="BH1765">
        <v>0</v>
      </c>
      <c r="BI1765">
        <v>0</v>
      </c>
      <c r="BJ1765">
        <v>0</v>
      </c>
    </row>
    <row r="1766" spans="1:62" x14ac:dyDescent="0.25">
      <c r="A1766" t="s">
        <v>37</v>
      </c>
      <c r="B1766" t="s">
        <v>26</v>
      </c>
      <c r="C1766" t="s">
        <v>15</v>
      </c>
      <c r="D1766" t="s">
        <v>101</v>
      </c>
      <c r="E1766" t="s">
        <v>127</v>
      </c>
      <c r="F1766" t="s">
        <v>33</v>
      </c>
      <c r="G1766">
        <v>2019</v>
      </c>
      <c r="H1766">
        <v>5</v>
      </c>
      <c r="I1766">
        <v>295</v>
      </c>
      <c r="J1766">
        <v>80551.839999999997</v>
      </c>
      <c r="K1766">
        <v>79265.45</v>
      </c>
      <c r="L1766">
        <v>78127.41</v>
      </c>
      <c r="M1766">
        <v>77318.02</v>
      </c>
      <c r="N1766">
        <v>79002.399999999994</v>
      </c>
      <c r="O1766">
        <v>83519.08</v>
      </c>
      <c r="P1766">
        <v>91306.37</v>
      </c>
      <c r="Q1766">
        <v>93306.64</v>
      </c>
      <c r="R1766">
        <v>100234.7</v>
      </c>
      <c r="S1766">
        <v>106816.8</v>
      </c>
      <c r="T1766">
        <v>114447.8</v>
      </c>
      <c r="U1766">
        <v>119307.2</v>
      </c>
      <c r="V1766">
        <v>122189.4</v>
      </c>
      <c r="W1766">
        <v>124060.4</v>
      </c>
      <c r="X1766">
        <v>125175.9</v>
      </c>
      <c r="Y1766">
        <v>125722</v>
      </c>
      <c r="Z1766">
        <v>125554.7</v>
      </c>
      <c r="AA1766">
        <v>125450.2</v>
      </c>
      <c r="AB1766">
        <v>126784.3</v>
      </c>
      <c r="AC1766">
        <v>123600.2</v>
      </c>
      <c r="AD1766">
        <v>120479</v>
      </c>
      <c r="AE1766">
        <v>112145.4</v>
      </c>
      <c r="AF1766">
        <v>99991.3</v>
      </c>
      <c r="AG1766">
        <v>91226.78</v>
      </c>
      <c r="AH1766">
        <v>65.545760000000001</v>
      </c>
      <c r="AI1766">
        <v>64.131360000000001</v>
      </c>
      <c r="AJ1766">
        <v>62.963560000000001</v>
      </c>
      <c r="AK1766">
        <v>61.630510000000001</v>
      </c>
      <c r="AL1766">
        <v>60.646189999999997</v>
      </c>
      <c r="AM1766">
        <v>59.893639999999998</v>
      </c>
      <c r="AN1766">
        <v>60.370339999999999</v>
      </c>
      <c r="AO1766">
        <v>63.507629999999999</v>
      </c>
      <c r="AP1766">
        <v>67.417370000000005</v>
      </c>
      <c r="AQ1766">
        <v>71.352969999999999</v>
      </c>
      <c r="AR1766">
        <v>74.791520000000006</v>
      </c>
      <c r="AS1766">
        <v>78.151700000000005</v>
      </c>
      <c r="AT1766">
        <v>80.95</v>
      </c>
      <c r="AU1766">
        <v>82.935590000000005</v>
      </c>
      <c r="AV1766">
        <v>84.183480000000003</v>
      </c>
      <c r="AW1766">
        <v>84.684749999999994</v>
      </c>
      <c r="AX1766">
        <v>84.384749999999997</v>
      </c>
      <c r="AY1766">
        <v>83.345339999999993</v>
      </c>
      <c r="AZ1766">
        <v>81.397030000000001</v>
      </c>
      <c r="BA1766">
        <v>77.796610000000001</v>
      </c>
      <c r="BB1766">
        <v>73.678809999999999</v>
      </c>
      <c r="BC1766">
        <v>70.717799999999997</v>
      </c>
      <c r="BD1766">
        <v>68.163560000000004</v>
      </c>
      <c r="BE1766">
        <v>66.108469999999997</v>
      </c>
      <c r="BF1766">
        <v>-15369.51</v>
      </c>
      <c r="BG1766">
        <v>321056.3</v>
      </c>
      <c r="BH1766">
        <v>0</v>
      </c>
      <c r="BI1766">
        <v>0</v>
      </c>
      <c r="BJ1766">
        <v>0</v>
      </c>
    </row>
    <row r="1767" spans="1:62" x14ac:dyDescent="0.25">
      <c r="A1767" t="s">
        <v>37</v>
      </c>
      <c r="B1767" t="s">
        <v>26</v>
      </c>
      <c r="C1767" t="s">
        <v>15</v>
      </c>
      <c r="D1767" t="s">
        <v>101</v>
      </c>
      <c r="E1767" t="s">
        <v>127</v>
      </c>
      <c r="F1767" t="s">
        <v>33</v>
      </c>
      <c r="G1767">
        <v>2019</v>
      </c>
      <c r="H1767">
        <v>6</v>
      </c>
      <c r="I1767">
        <v>295</v>
      </c>
      <c r="J1767">
        <v>81588.3</v>
      </c>
      <c r="K1767">
        <v>79415.55</v>
      </c>
      <c r="L1767">
        <v>77653.78</v>
      </c>
      <c r="M1767">
        <v>76847.63</v>
      </c>
      <c r="N1767">
        <v>77748.59</v>
      </c>
      <c r="O1767">
        <v>82037.34</v>
      </c>
      <c r="P1767">
        <v>90695.73</v>
      </c>
      <c r="Q1767">
        <v>94398.080000000002</v>
      </c>
      <c r="R1767">
        <v>102603.1</v>
      </c>
      <c r="S1767">
        <v>110207.4</v>
      </c>
      <c r="T1767">
        <v>119484</v>
      </c>
      <c r="U1767">
        <v>125275.5</v>
      </c>
      <c r="V1767">
        <v>129325.5</v>
      </c>
      <c r="W1767">
        <v>131802.20000000001</v>
      </c>
      <c r="X1767">
        <v>133387.5</v>
      </c>
      <c r="Y1767">
        <v>134125.79999999999</v>
      </c>
      <c r="Z1767">
        <v>134280.9</v>
      </c>
      <c r="AA1767">
        <v>134858.29999999999</v>
      </c>
      <c r="AB1767">
        <v>136285.79999999999</v>
      </c>
      <c r="AC1767">
        <v>130794.6</v>
      </c>
      <c r="AD1767">
        <v>125295</v>
      </c>
      <c r="AE1767">
        <v>117128.8</v>
      </c>
      <c r="AF1767">
        <v>103540.5</v>
      </c>
      <c r="AG1767">
        <v>93329.54</v>
      </c>
      <c r="AH1767">
        <v>71.815250000000006</v>
      </c>
      <c r="AI1767">
        <v>70.229659999999996</v>
      </c>
      <c r="AJ1767">
        <v>68.923730000000006</v>
      </c>
      <c r="AK1767">
        <v>67.840680000000006</v>
      </c>
      <c r="AL1767">
        <v>66.854240000000004</v>
      </c>
      <c r="AM1767">
        <v>66.061859999999996</v>
      </c>
      <c r="AN1767">
        <v>66.539829999999995</v>
      </c>
      <c r="AO1767">
        <v>69.803389999999993</v>
      </c>
      <c r="AP1767">
        <v>73.788979999999995</v>
      </c>
      <c r="AQ1767">
        <v>77.869069999999994</v>
      </c>
      <c r="AR1767">
        <v>81.706779999999995</v>
      </c>
      <c r="AS1767">
        <v>85.132630000000006</v>
      </c>
      <c r="AT1767">
        <v>87.986009999999993</v>
      </c>
      <c r="AU1767">
        <v>90.046189999999996</v>
      </c>
      <c r="AV1767">
        <v>91.844070000000002</v>
      </c>
      <c r="AW1767">
        <v>92.263140000000007</v>
      </c>
      <c r="AX1767">
        <v>91.685590000000005</v>
      </c>
      <c r="AY1767">
        <v>90.481780000000001</v>
      </c>
      <c r="AZ1767">
        <v>88.2</v>
      </c>
      <c r="BA1767">
        <v>84.603390000000005</v>
      </c>
      <c r="BB1767">
        <v>79.704660000000004</v>
      </c>
      <c r="BC1767">
        <v>75.969489999999993</v>
      </c>
      <c r="BD1767">
        <v>73.31653</v>
      </c>
      <c r="BE1767">
        <v>71.284750000000003</v>
      </c>
      <c r="BF1767">
        <v>-15369.51</v>
      </c>
      <c r="BG1767">
        <v>321056.3</v>
      </c>
      <c r="BH1767">
        <v>0</v>
      </c>
      <c r="BI1767">
        <v>0</v>
      </c>
      <c r="BJ1767">
        <v>0</v>
      </c>
    </row>
    <row r="1768" spans="1:62" x14ac:dyDescent="0.25">
      <c r="A1768" t="s">
        <v>37</v>
      </c>
      <c r="B1768" t="s">
        <v>26</v>
      </c>
      <c r="C1768" t="s">
        <v>15</v>
      </c>
      <c r="D1768" t="s">
        <v>101</v>
      </c>
      <c r="E1768" t="s">
        <v>127</v>
      </c>
      <c r="F1768" t="s">
        <v>33</v>
      </c>
      <c r="G1768">
        <v>2019</v>
      </c>
      <c r="H1768">
        <v>7</v>
      </c>
      <c r="I1768">
        <v>295</v>
      </c>
      <c r="J1768">
        <v>81659.100000000006</v>
      </c>
      <c r="K1768">
        <v>79388.37</v>
      </c>
      <c r="L1768">
        <v>77275.009999999995</v>
      </c>
      <c r="M1768">
        <v>76479.259999999995</v>
      </c>
      <c r="N1768">
        <v>77269.070000000007</v>
      </c>
      <c r="O1768">
        <v>81642.240000000005</v>
      </c>
      <c r="P1768">
        <v>91288.51</v>
      </c>
      <c r="Q1768">
        <v>94921.14</v>
      </c>
      <c r="R1768">
        <v>102941.2</v>
      </c>
      <c r="S1768">
        <v>109970.2</v>
      </c>
      <c r="T1768">
        <v>119584.6</v>
      </c>
      <c r="U1768">
        <v>126181.1</v>
      </c>
      <c r="V1768">
        <v>130361.2</v>
      </c>
      <c r="W1768">
        <v>133058.6</v>
      </c>
      <c r="X1768">
        <v>134717.6</v>
      </c>
      <c r="Y1768">
        <v>135688.79999999999</v>
      </c>
      <c r="Z1768">
        <v>136575.70000000001</v>
      </c>
      <c r="AA1768">
        <v>137633</v>
      </c>
      <c r="AB1768">
        <v>138482.9</v>
      </c>
      <c r="AC1768">
        <v>132628.6</v>
      </c>
      <c r="AD1768">
        <v>126983.9</v>
      </c>
      <c r="AE1768">
        <v>117977</v>
      </c>
      <c r="AF1768">
        <v>104332.4</v>
      </c>
      <c r="AG1768">
        <v>94265.63</v>
      </c>
      <c r="AH1768">
        <v>70.544910000000002</v>
      </c>
      <c r="AI1768">
        <v>69.25</v>
      </c>
      <c r="AJ1768">
        <v>67.9161</v>
      </c>
      <c r="AK1768">
        <v>66.804239999999993</v>
      </c>
      <c r="AL1768">
        <v>65.855930000000001</v>
      </c>
      <c r="AM1768">
        <v>65.182199999999995</v>
      </c>
      <c r="AN1768">
        <v>65.451689999999999</v>
      </c>
      <c r="AO1768">
        <v>68.787289999999999</v>
      </c>
      <c r="AP1768">
        <v>73.167370000000005</v>
      </c>
      <c r="AQ1768">
        <v>77.712289999999996</v>
      </c>
      <c r="AR1768">
        <v>82.175420000000003</v>
      </c>
      <c r="AS1768">
        <v>86.062290000000004</v>
      </c>
      <c r="AT1768">
        <v>89.292370000000005</v>
      </c>
      <c r="AU1768">
        <v>91.766530000000003</v>
      </c>
      <c r="AV1768">
        <v>93.004239999999996</v>
      </c>
      <c r="AW1768">
        <v>93.483900000000006</v>
      </c>
      <c r="AX1768">
        <v>93.182199999999995</v>
      </c>
      <c r="AY1768">
        <v>92.309749999999994</v>
      </c>
      <c r="AZ1768">
        <v>90.071190000000001</v>
      </c>
      <c r="BA1768">
        <v>86.246189999999999</v>
      </c>
      <c r="BB1768">
        <v>81.263559999999998</v>
      </c>
      <c r="BC1768">
        <v>77.557199999999995</v>
      </c>
      <c r="BD1768">
        <v>75.043220000000005</v>
      </c>
      <c r="BE1768">
        <v>72.972459999999998</v>
      </c>
      <c r="BF1768">
        <v>-15369.51</v>
      </c>
      <c r="BG1768">
        <v>321056.3</v>
      </c>
      <c r="BH1768">
        <v>0</v>
      </c>
      <c r="BI1768">
        <v>0</v>
      </c>
      <c r="BJ1768">
        <v>0</v>
      </c>
    </row>
    <row r="1769" spans="1:62" x14ac:dyDescent="0.25">
      <c r="A1769" t="s">
        <v>37</v>
      </c>
      <c r="B1769" t="s">
        <v>26</v>
      </c>
      <c r="C1769" t="s">
        <v>15</v>
      </c>
      <c r="D1769" t="s">
        <v>101</v>
      </c>
      <c r="E1769" t="s">
        <v>127</v>
      </c>
      <c r="F1769" t="s">
        <v>33</v>
      </c>
      <c r="G1769">
        <v>2019</v>
      </c>
      <c r="H1769">
        <v>8</v>
      </c>
      <c r="I1769">
        <v>295</v>
      </c>
      <c r="J1769">
        <v>82027.28</v>
      </c>
      <c r="K1769">
        <v>79713.789999999994</v>
      </c>
      <c r="L1769">
        <v>77309.490000000005</v>
      </c>
      <c r="M1769">
        <v>76307.66</v>
      </c>
      <c r="N1769">
        <v>76813.45</v>
      </c>
      <c r="O1769">
        <v>81313.37</v>
      </c>
      <c r="P1769">
        <v>92373.73</v>
      </c>
      <c r="Q1769">
        <v>94693.42</v>
      </c>
      <c r="R1769">
        <v>102369.5</v>
      </c>
      <c r="S1769">
        <v>109399.9</v>
      </c>
      <c r="T1769">
        <v>119620.9</v>
      </c>
      <c r="U1769">
        <v>125801.60000000001</v>
      </c>
      <c r="V1769">
        <v>130449.8</v>
      </c>
      <c r="W1769">
        <v>133220.5</v>
      </c>
      <c r="X1769">
        <v>135171.4</v>
      </c>
      <c r="Y1769">
        <v>136346.9</v>
      </c>
      <c r="Z1769">
        <v>137307.79999999999</v>
      </c>
      <c r="AA1769">
        <v>138231.6</v>
      </c>
      <c r="AB1769">
        <v>138458.6</v>
      </c>
      <c r="AC1769">
        <v>133997.6</v>
      </c>
      <c r="AD1769">
        <v>127578.8</v>
      </c>
      <c r="AE1769">
        <v>117163.3</v>
      </c>
      <c r="AF1769">
        <v>103739.1</v>
      </c>
      <c r="AG1769">
        <v>93215.72</v>
      </c>
      <c r="AH1769">
        <v>71.971190000000007</v>
      </c>
      <c r="AI1769">
        <v>70.772030000000001</v>
      </c>
      <c r="AJ1769">
        <v>69.277119999999996</v>
      </c>
      <c r="AK1769">
        <v>68.08475</v>
      </c>
      <c r="AL1769">
        <v>67.047460000000001</v>
      </c>
      <c r="AM1769">
        <v>66.352540000000005</v>
      </c>
      <c r="AN1769">
        <v>66.044920000000005</v>
      </c>
      <c r="AO1769">
        <v>68.390249999999995</v>
      </c>
      <c r="AP1769">
        <v>72.360590000000002</v>
      </c>
      <c r="AQ1769">
        <v>76.662710000000004</v>
      </c>
      <c r="AR1769">
        <v>81.062290000000004</v>
      </c>
      <c r="AS1769">
        <v>84.794920000000005</v>
      </c>
      <c r="AT1769">
        <v>88.061869999999999</v>
      </c>
      <c r="AU1769">
        <v>90.536019999999994</v>
      </c>
      <c r="AV1769">
        <v>92.035169999999994</v>
      </c>
      <c r="AW1769">
        <v>92.747029999999995</v>
      </c>
      <c r="AX1769">
        <v>92.352540000000005</v>
      </c>
      <c r="AY1769">
        <v>90.776269999999997</v>
      </c>
      <c r="AZ1769">
        <v>88.183899999999994</v>
      </c>
      <c r="BA1769">
        <v>84.013559999999998</v>
      </c>
      <c r="BB1769">
        <v>79.819490000000002</v>
      </c>
      <c r="BC1769">
        <v>77.127549999999999</v>
      </c>
      <c r="BD1769">
        <v>75.319919999999996</v>
      </c>
      <c r="BE1769">
        <v>73.452539999999999</v>
      </c>
      <c r="BF1769">
        <v>-15369.51</v>
      </c>
      <c r="BG1769">
        <v>321056.3</v>
      </c>
      <c r="BH1769">
        <v>0</v>
      </c>
      <c r="BI1769">
        <v>0</v>
      </c>
      <c r="BJ1769">
        <v>0</v>
      </c>
    </row>
    <row r="1770" spans="1:62" x14ac:dyDescent="0.25">
      <c r="A1770" t="s">
        <v>37</v>
      </c>
      <c r="B1770" t="s">
        <v>26</v>
      </c>
      <c r="C1770" t="s">
        <v>15</v>
      </c>
      <c r="D1770" t="s">
        <v>101</v>
      </c>
      <c r="E1770" t="s">
        <v>127</v>
      </c>
      <c r="F1770" t="s">
        <v>33</v>
      </c>
      <c r="G1770">
        <v>2019</v>
      </c>
      <c r="H1770">
        <v>9</v>
      </c>
      <c r="I1770">
        <v>295</v>
      </c>
      <c r="J1770">
        <v>80570</v>
      </c>
      <c r="K1770">
        <v>77777.320000000007</v>
      </c>
      <c r="L1770">
        <v>75829.2</v>
      </c>
      <c r="M1770">
        <v>75284.23</v>
      </c>
      <c r="N1770">
        <v>76340.11</v>
      </c>
      <c r="O1770">
        <v>81097.17</v>
      </c>
      <c r="P1770">
        <v>93176.24</v>
      </c>
      <c r="Q1770">
        <v>94238.66</v>
      </c>
      <c r="R1770">
        <v>101271.3</v>
      </c>
      <c r="S1770">
        <v>109115.7</v>
      </c>
      <c r="T1770">
        <v>118967.6</v>
      </c>
      <c r="U1770">
        <v>125203.7</v>
      </c>
      <c r="V1770">
        <v>130138.9</v>
      </c>
      <c r="W1770">
        <v>133299.1</v>
      </c>
      <c r="X1770">
        <v>135771.79999999999</v>
      </c>
      <c r="Y1770">
        <v>137158.20000000001</v>
      </c>
      <c r="Z1770">
        <v>138802.79999999999</v>
      </c>
      <c r="AA1770">
        <v>139207.20000000001</v>
      </c>
      <c r="AB1770">
        <v>138634.70000000001</v>
      </c>
      <c r="AC1770">
        <v>135551.9</v>
      </c>
      <c r="AD1770">
        <v>126157.1</v>
      </c>
      <c r="AE1770">
        <v>115307</v>
      </c>
      <c r="AF1770">
        <v>101408.6</v>
      </c>
      <c r="AG1770">
        <v>90621.74</v>
      </c>
      <c r="AH1770">
        <v>70.615250000000003</v>
      </c>
      <c r="AI1770">
        <v>68.993219999999994</v>
      </c>
      <c r="AJ1770">
        <v>67.867369999999994</v>
      </c>
      <c r="AK1770">
        <v>66.731350000000006</v>
      </c>
      <c r="AL1770">
        <v>65.857200000000006</v>
      </c>
      <c r="AM1770">
        <v>65.094909999999999</v>
      </c>
      <c r="AN1770">
        <v>64.430509999999998</v>
      </c>
      <c r="AO1770">
        <v>65.761859999999999</v>
      </c>
      <c r="AP1770">
        <v>70.281779999999998</v>
      </c>
      <c r="AQ1770">
        <v>75.280929999999998</v>
      </c>
      <c r="AR1770">
        <v>80.386020000000002</v>
      </c>
      <c r="AS1770">
        <v>84.609319999999997</v>
      </c>
      <c r="AT1770">
        <v>88.272459999999995</v>
      </c>
      <c r="AU1770">
        <v>91.071610000000007</v>
      </c>
      <c r="AV1770">
        <v>92.932630000000003</v>
      </c>
      <c r="AW1770">
        <v>93.338560000000001</v>
      </c>
      <c r="AX1770">
        <v>92.564400000000006</v>
      </c>
      <c r="AY1770">
        <v>90.764409999999998</v>
      </c>
      <c r="AZ1770">
        <v>87.39873</v>
      </c>
      <c r="BA1770">
        <v>82.173310000000001</v>
      </c>
      <c r="BB1770">
        <v>78.115679999999998</v>
      </c>
      <c r="BC1770">
        <v>75.572460000000007</v>
      </c>
      <c r="BD1770">
        <v>73.436440000000005</v>
      </c>
      <c r="BE1770">
        <v>71.551270000000002</v>
      </c>
      <c r="BF1770">
        <v>-15369.51</v>
      </c>
      <c r="BG1770">
        <v>321056.3</v>
      </c>
      <c r="BH1770">
        <v>0</v>
      </c>
      <c r="BI1770">
        <v>0</v>
      </c>
      <c r="BJ1770">
        <v>0</v>
      </c>
    </row>
    <row r="1771" spans="1:62" x14ac:dyDescent="0.25">
      <c r="A1771" t="s">
        <v>37</v>
      </c>
      <c r="B1771" t="s">
        <v>26</v>
      </c>
      <c r="C1771" t="s">
        <v>15</v>
      </c>
      <c r="D1771" t="s">
        <v>101</v>
      </c>
      <c r="E1771" t="s">
        <v>127</v>
      </c>
      <c r="F1771" t="s">
        <v>33</v>
      </c>
      <c r="G1771">
        <v>2019</v>
      </c>
      <c r="H1771">
        <v>10</v>
      </c>
      <c r="I1771">
        <v>295</v>
      </c>
      <c r="J1771">
        <v>78166.960000000006</v>
      </c>
      <c r="K1771">
        <v>75755.429999999993</v>
      </c>
      <c r="L1771">
        <v>74234.53</v>
      </c>
      <c r="M1771">
        <v>74371.8</v>
      </c>
      <c r="N1771">
        <v>76336.61</v>
      </c>
      <c r="O1771">
        <v>81772.09</v>
      </c>
      <c r="P1771">
        <v>93468.87</v>
      </c>
      <c r="Q1771">
        <v>95572.27</v>
      </c>
      <c r="R1771">
        <v>100532.7</v>
      </c>
      <c r="S1771">
        <v>105644.6</v>
      </c>
      <c r="T1771">
        <v>112906.2</v>
      </c>
      <c r="U1771">
        <v>118246.1</v>
      </c>
      <c r="V1771">
        <v>122629.3</v>
      </c>
      <c r="W1771">
        <v>125578.9</v>
      </c>
      <c r="X1771">
        <v>127913.3</v>
      </c>
      <c r="Y1771">
        <v>129372.9</v>
      </c>
      <c r="Z1771">
        <v>130661.1</v>
      </c>
      <c r="AA1771">
        <v>131040.6</v>
      </c>
      <c r="AB1771">
        <v>130496.2</v>
      </c>
      <c r="AC1771">
        <v>126655.7</v>
      </c>
      <c r="AD1771">
        <v>118335.3</v>
      </c>
      <c r="AE1771">
        <v>108778.9</v>
      </c>
      <c r="AF1771">
        <v>96558.82</v>
      </c>
      <c r="AG1771">
        <v>87373.48</v>
      </c>
      <c r="AH1771">
        <v>64.199579999999997</v>
      </c>
      <c r="AI1771">
        <v>62.909320000000001</v>
      </c>
      <c r="AJ1771">
        <v>61.947879999999998</v>
      </c>
      <c r="AK1771">
        <v>60.954659999999997</v>
      </c>
      <c r="AL1771">
        <v>60.393219999999999</v>
      </c>
      <c r="AM1771">
        <v>59.782629999999997</v>
      </c>
      <c r="AN1771">
        <v>59.38644</v>
      </c>
      <c r="AO1771">
        <v>59.663139999999999</v>
      </c>
      <c r="AP1771">
        <v>63.0822</v>
      </c>
      <c r="AQ1771">
        <v>67.884320000000002</v>
      </c>
      <c r="AR1771">
        <v>72.129239999999996</v>
      </c>
      <c r="AS1771">
        <v>76.057630000000003</v>
      </c>
      <c r="AT1771">
        <v>79.822029999999998</v>
      </c>
      <c r="AU1771">
        <v>82.237710000000007</v>
      </c>
      <c r="AV1771">
        <v>83.252970000000005</v>
      </c>
      <c r="AW1771">
        <v>83.254239999999996</v>
      </c>
      <c r="AX1771">
        <v>82.473299999999995</v>
      </c>
      <c r="AY1771">
        <v>80.729240000000004</v>
      </c>
      <c r="AZ1771">
        <v>76.860169999999997</v>
      </c>
      <c r="BA1771">
        <v>73.097459999999998</v>
      </c>
      <c r="BB1771">
        <v>70.215249999999997</v>
      </c>
      <c r="BC1771">
        <v>68.236440000000002</v>
      </c>
      <c r="BD1771">
        <v>66.659739999999999</v>
      </c>
      <c r="BE1771">
        <v>65.199579999999997</v>
      </c>
      <c r="BF1771">
        <v>-15369.51</v>
      </c>
      <c r="BG1771">
        <v>321056.3</v>
      </c>
      <c r="BH1771">
        <v>0</v>
      </c>
      <c r="BI1771">
        <v>0</v>
      </c>
      <c r="BJ1771">
        <v>0</v>
      </c>
    </row>
    <row r="1772" spans="1:62" x14ac:dyDescent="0.25">
      <c r="A1772" t="s">
        <v>37</v>
      </c>
      <c r="B1772" t="s">
        <v>26</v>
      </c>
      <c r="C1772" t="s">
        <v>15</v>
      </c>
      <c r="D1772" t="s">
        <v>101</v>
      </c>
      <c r="E1772" t="s">
        <v>127</v>
      </c>
      <c r="F1772" t="s">
        <v>33</v>
      </c>
      <c r="G1772">
        <v>2020</v>
      </c>
      <c r="H1772">
        <v>5</v>
      </c>
      <c r="I1772">
        <v>269.9006</v>
      </c>
      <c r="J1772">
        <v>73698.259999999995</v>
      </c>
      <c r="K1772">
        <v>72521.33</v>
      </c>
      <c r="L1772">
        <v>71480.100000000006</v>
      </c>
      <c r="M1772">
        <v>70739.59</v>
      </c>
      <c r="N1772">
        <v>72280.66</v>
      </c>
      <c r="O1772">
        <v>76413.039999999994</v>
      </c>
      <c r="P1772">
        <v>83537.77</v>
      </c>
      <c r="Q1772">
        <v>85367.85</v>
      </c>
      <c r="R1772">
        <v>91706.47</v>
      </c>
      <c r="S1772">
        <v>97728.57</v>
      </c>
      <c r="T1772">
        <v>104710.2</v>
      </c>
      <c r="U1772">
        <v>109156.2</v>
      </c>
      <c r="V1772">
        <v>111793.2</v>
      </c>
      <c r="W1772">
        <v>113505</v>
      </c>
      <c r="X1772">
        <v>114525.6</v>
      </c>
      <c r="Y1772">
        <v>115025.2</v>
      </c>
      <c r="Z1772">
        <v>114872.2</v>
      </c>
      <c r="AA1772">
        <v>114776.6</v>
      </c>
      <c r="AB1772">
        <v>115997.2</v>
      </c>
      <c r="AC1772">
        <v>113083.9</v>
      </c>
      <c r="AD1772">
        <v>110228.3</v>
      </c>
      <c r="AE1772">
        <v>102603.8</v>
      </c>
      <c r="AF1772">
        <v>91483.76</v>
      </c>
      <c r="AG1772">
        <v>83464.95</v>
      </c>
      <c r="AH1772">
        <v>65.545760000000001</v>
      </c>
      <c r="AI1772">
        <v>64.131360000000001</v>
      </c>
      <c r="AJ1772">
        <v>62.963560000000001</v>
      </c>
      <c r="AK1772">
        <v>61.630510000000001</v>
      </c>
      <c r="AL1772">
        <v>60.646180000000001</v>
      </c>
      <c r="AM1772">
        <v>59.893639999999998</v>
      </c>
      <c r="AN1772">
        <v>60.370339999999999</v>
      </c>
      <c r="AO1772">
        <v>63.507629999999999</v>
      </c>
      <c r="AP1772">
        <v>67.417370000000005</v>
      </c>
      <c r="AQ1772">
        <v>71.352969999999999</v>
      </c>
      <c r="AR1772">
        <v>74.791520000000006</v>
      </c>
      <c r="AS1772">
        <v>78.151700000000005</v>
      </c>
      <c r="AT1772">
        <v>80.95</v>
      </c>
      <c r="AU1772">
        <v>82.935599999999994</v>
      </c>
      <c r="AV1772">
        <v>84.18347</v>
      </c>
      <c r="AW1772">
        <v>84.684749999999994</v>
      </c>
      <c r="AX1772">
        <v>84.384749999999997</v>
      </c>
      <c r="AY1772">
        <v>83.345339999999993</v>
      </c>
      <c r="AZ1772">
        <v>81.397040000000004</v>
      </c>
      <c r="BA1772">
        <v>77.796610000000001</v>
      </c>
      <c r="BB1772">
        <v>73.678809999999999</v>
      </c>
      <c r="BC1772">
        <v>70.717799999999997</v>
      </c>
      <c r="BD1772">
        <v>68.163560000000004</v>
      </c>
      <c r="BE1772">
        <v>66.108469999999997</v>
      </c>
      <c r="BF1772">
        <v>-14061.83</v>
      </c>
      <c r="BG1772">
        <v>268747.7</v>
      </c>
      <c r="BH1772">
        <v>0</v>
      </c>
      <c r="BI1772">
        <v>0</v>
      </c>
      <c r="BJ1772">
        <v>0</v>
      </c>
    </row>
    <row r="1773" spans="1:62" x14ac:dyDescent="0.25">
      <c r="A1773" t="s">
        <v>37</v>
      </c>
      <c r="B1773" t="s">
        <v>26</v>
      </c>
      <c r="C1773" t="s">
        <v>15</v>
      </c>
      <c r="D1773" t="s">
        <v>101</v>
      </c>
      <c r="E1773" t="s">
        <v>127</v>
      </c>
      <c r="F1773" t="s">
        <v>33</v>
      </c>
      <c r="G1773">
        <v>2020</v>
      </c>
      <c r="H1773">
        <v>6</v>
      </c>
      <c r="I1773">
        <v>355.13229999999999</v>
      </c>
      <c r="J1773">
        <v>98219.12</v>
      </c>
      <c r="K1773">
        <v>95603.48</v>
      </c>
      <c r="L1773">
        <v>93482.61</v>
      </c>
      <c r="M1773">
        <v>92512.12</v>
      </c>
      <c r="N1773">
        <v>93596.73</v>
      </c>
      <c r="O1773">
        <v>98759.7</v>
      </c>
      <c r="P1773">
        <v>109183</v>
      </c>
      <c r="Q1773">
        <v>113640</v>
      </c>
      <c r="R1773">
        <v>123517.5</v>
      </c>
      <c r="S1773">
        <v>132671.9</v>
      </c>
      <c r="T1773">
        <v>143839.4</v>
      </c>
      <c r="U1773">
        <v>150811.5</v>
      </c>
      <c r="V1773">
        <v>155687</v>
      </c>
      <c r="W1773">
        <v>158668.6</v>
      </c>
      <c r="X1773">
        <v>160576.9</v>
      </c>
      <c r="Y1773">
        <v>161465.79999999999</v>
      </c>
      <c r="Z1773">
        <v>161652.5</v>
      </c>
      <c r="AA1773">
        <v>162347.5</v>
      </c>
      <c r="AB1773">
        <v>164066.1</v>
      </c>
      <c r="AC1773">
        <v>157455.6</v>
      </c>
      <c r="AD1773">
        <v>150834.9</v>
      </c>
      <c r="AE1773">
        <v>141004.1</v>
      </c>
      <c r="AF1773">
        <v>124646</v>
      </c>
      <c r="AG1773">
        <v>112353.7</v>
      </c>
      <c r="AH1773">
        <v>71.815250000000006</v>
      </c>
      <c r="AI1773">
        <v>70.229659999999996</v>
      </c>
      <c r="AJ1773">
        <v>68.923730000000006</v>
      </c>
      <c r="AK1773">
        <v>67.840680000000006</v>
      </c>
      <c r="AL1773">
        <v>66.854240000000004</v>
      </c>
      <c r="AM1773">
        <v>66.061859999999996</v>
      </c>
      <c r="AN1773">
        <v>66.539829999999995</v>
      </c>
      <c r="AO1773">
        <v>69.803389999999993</v>
      </c>
      <c r="AP1773">
        <v>73.788989999999998</v>
      </c>
      <c r="AQ1773">
        <v>77.869069999999994</v>
      </c>
      <c r="AR1773">
        <v>81.706779999999995</v>
      </c>
      <c r="AS1773">
        <v>85.132630000000006</v>
      </c>
      <c r="AT1773">
        <v>87.986019999999996</v>
      </c>
      <c r="AU1773">
        <v>90.046189999999996</v>
      </c>
      <c r="AV1773">
        <v>91.844070000000002</v>
      </c>
      <c r="AW1773">
        <v>92.263140000000007</v>
      </c>
      <c r="AX1773">
        <v>91.685590000000005</v>
      </c>
      <c r="AY1773">
        <v>90.481780000000001</v>
      </c>
      <c r="AZ1773">
        <v>88.2</v>
      </c>
      <c r="BA1773">
        <v>84.603390000000005</v>
      </c>
      <c r="BB1773">
        <v>79.704660000000004</v>
      </c>
      <c r="BC1773">
        <v>75.969489999999993</v>
      </c>
      <c r="BD1773">
        <v>73.31653</v>
      </c>
      <c r="BE1773">
        <v>71.284750000000003</v>
      </c>
      <c r="BF1773">
        <v>-18502.41</v>
      </c>
      <c r="BG1773">
        <v>465283.4</v>
      </c>
      <c r="BH1773">
        <v>0</v>
      </c>
      <c r="BI1773">
        <v>0</v>
      </c>
      <c r="BJ1773">
        <v>0</v>
      </c>
    </row>
    <row r="1774" spans="1:62" x14ac:dyDescent="0.25">
      <c r="A1774" t="s">
        <v>37</v>
      </c>
      <c r="B1774" t="s">
        <v>26</v>
      </c>
      <c r="C1774" t="s">
        <v>15</v>
      </c>
      <c r="D1774" t="s">
        <v>101</v>
      </c>
      <c r="E1774" t="s">
        <v>127</v>
      </c>
      <c r="F1774" t="s">
        <v>33</v>
      </c>
      <c r="G1774">
        <v>2020</v>
      </c>
      <c r="H1774">
        <v>7</v>
      </c>
      <c r="I1774">
        <v>482.98</v>
      </c>
      <c r="J1774">
        <v>133693.9</v>
      </c>
      <c r="K1774">
        <v>129976.2</v>
      </c>
      <c r="L1774">
        <v>126516.2</v>
      </c>
      <c r="M1774">
        <v>125213.4</v>
      </c>
      <c r="N1774">
        <v>126506.5</v>
      </c>
      <c r="O1774">
        <v>133666.29999999999</v>
      </c>
      <c r="P1774">
        <v>149459.4</v>
      </c>
      <c r="Q1774">
        <v>155406.79999999999</v>
      </c>
      <c r="R1774">
        <v>168537.4</v>
      </c>
      <c r="S1774">
        <v>180045.4</v>
      </c>
      <c r="T1774">
        <v>195786.3</v>
      </c>
      <c r="U1774">
        <v>206586.2</v>
      </c>
      <c r="V1774">
        <v>213430.1</v>
      </c>
      <c r="W1774">
        <v>217846.2</v>
      </c>
      <c r="X1774">
        <v>220562.4</v>
      </c>
      <c r="Y1774">
        <v>222152.5</v>
      </c>
      <c r="Z1774">
        <v>223604.5</v>
      </c>
      <c r="AA1774">
        <v>225335.5</v>
      </c>
      <c r="AB1774">
        <v>226727</v>
      </c>
      <c r="AC1774">
        <v>217142.3</v>
      </c>
      <c r="AD1774">
        <v>207900.6</v>
      </c>
      <c r="AE1774">
        <v>193154.4</v>
      </c>
      <c r="AF1774">
        <v>170815.2</v>
      </c>
      <c r="AG1774">
        <v>154333.6</v>
      </c>
      <c r="AH1774">
        <v>70.544910000000002</v>
      </c>
      <c r="AI1774">
        <v>69.25</v>
      </c>
      <c r="AJ1774">
        <v>67.9161</v>
      </c>
      <c r="AK1774">
        <v>66.804239999999993</v>
      </c>
      <c r="AL1774">
        <v>65.855930000000001</v>
      </c>
      <c r="AM1774">
        <v>65.182199999999995</v>
      </c>
      <c r="AN1774">
        <v>65.451689999999999</v>
      </c>
      <c r="AO1774">
        <v>68.787289999999999</v>
      </c>
      <c r="AP1774">
        <v>73.167370000000005</v>
      </c>
      <c r="AQ1774">
        <v>77.712289999999996</v>
      </c>
      <c r="AR1774">
        <v>82.175420000000003</v>
      </c>
      <c r="AS1774">
        <v>86.062290000000004</v>
      </c>
      <c r="AT1774">
        <v>89.292379999999994</v>
      </c>
      <c r="AU1774">
        <v>91.76652</v>
      </c>
      <c r="AV1774">
        <v>93.004239999999996</v>
      </c>
      <c r="AW1774">
        <v>93.483900000000006</v>
      </c>
      <c r="AX1774">
        <v>93.182199999999995</v>
      </c>
      <c r="AY1774">
        <v>92.309740000000005</v>
      </c>
      <c r="AZ1774">
        <v>90.071190000000001</v>
      </c>
      <c r="BA1774">
        <v>86.246179999999995</v>
      </c>
      <c r="BB1774">
        <v>81.263559999999998</v>
      </c>
      <c r="BC1774">
        <v>77.557199999999995</v>
      </c>
      <c r="BD1774">
        <v>75.043220000000005</v>
      </c>
      <c r="BE1774">
        <v>72.972459999999998</v>
      </c>
      <c r="BF1774">
        <v>-25163.279999999999</v>
      </c>
      <c r="BG1774">
        <v>860588.2</v>
      </c>
      <c r="BH1774">
        <v>0</v>
      </c>
      <c r="BI1774">
        <v>0</v>
      </c>
      <c r="BJ1774">
        <v>0</v>
      </c>
    </row>
    <row r="1775" spans="1:62" x14ac:dyDescent="0.25">
      <c r="A1775" t="s">
        <v>37</v>
      </c>
      <c r="B1775" t="s">
        <v>26</v>
      </c>
      <c r="C1775" t="s">
        <v>15</v>
      </c>
      <c r="D1775" t="s">
        <v>101</v>
      </c>
      <c r="E1775" t="s">
        <v>127</v>
      </c>
      <c r="F1775" t="s">
        <v>33</v>
      </c>
      <c r="G1775">
        <v>2020</v>
      </c>
      <c r="H1775">
        <v>8</v>
      </c>
      <c r="I1775">
        <v>511.39060000000001</v>
      </c>
      <c r="J1775">
        <v>142196.5</v>
      </c>
      <c r="K1775">
        <v>138186</v>
      </c>
      <c r="L1775">
        <v>134018.1</v>
      </c>
      <c r="M1775">
        <v>132281.4</v>
      </c>
      <c r="N1775">
        <v>133158.20000000001</v>
      </c>
      <c r="O1775">
        <v>140958.9</v>
      </c>
      <c r="P1775">
        <v>160132.4</v>
      </c>
      <c r="Q1775">
        <v>164153.60000000001</v>
      </c>
      <c r="R1775">
        <v>177460.3</v>
      </c>
      <c r="S1775">
        <v>189647.7</v>
      </c>
      <c r="T1775">
        <v>207366.1</v>
      </c>
      <c r="U1775">
        <v>218080.4</v>
      </c>
      <c r="V1775">
        <v>226138.3</v>
      </c>
      <c r="W1775">
        <v>230941.4</v>
      </c>
      <c r="X1775">
        <v>234323.4</v>
      </c>
      <c r="Y1775">
        <v>236361.1</v>
      </c>
      <c r="Z1775">
        <v>238026.9</v>
      </c>
      <c r="AA1775">
        <v>239628.2</v>
      </c>
      <c r="AB1775">
        <v>240021.8</v>
      </c>
      <c r="AC1775">
        <v>232288.6</v>
      </c>
      <c r="AD1775">
        <v>221161.4</v>
      </c>
      <c r="AE1775">
        <v>203105.8</v>
      </c>
      <c r="AF1775">
        <v>179834.6</v>
      </c>
      <c r="AG1775">
        <v>161592</v>
      </c>
      <c r="AH1775">
        <v>71.971190000000007</v>
      </c>
      <c r="AI1775">
        <v>70.772030000000001</v>
      </c>
      <c r="AJ1775">
        <v>69.277119999999996</v>
      </c>
      <c r="AK1775">
        <v>68.084739999999996</v>
      </c>
      <c r="AL1775">
        <v>67.047460000000001</v>
      </c>
      <c r="AM1775">
        <v>66.352540000000005</v>
      </c>
      <c r="AN1775">
        <v>66.044920000000005</v>
      </c>
      <c r="AO1775">
        <v>68.390249999999995</v>
      </c>
      <c r="AP1775">
        <v>72.360590000000002</v>
      </c>
      <c r="AQ1775">
        <v>76.662710000000004</v>
      </c>
      <c r="AR1775">
        <v>81.062290000000004</v>
      </c>
      <c r="AS1775">
        <v>84.794910000000002</v>
      </c>
      <c r="AT1775">
        <v>88.061869999999999</v>
      </c>
      <c r="AU1775">
        <v>90.536010000000005</v>
      </c>
      <c r="AV1775">
        <v>92.035169999999994</v>
      </c>
      <c r="AW1775">
        <v>92.747029999999995</v>
      </c>
      <c r="AX1775">
        <v>92.352540000000005</v>
      </c>
      <c r="AY1775">
        <v>90.776269999999997</v>
      </c>
      <c r="AZ1775">
        <v>88.183899999999994</v>
      </c>
      <c r="BA1775">
        <v>84.013559999999998</v>
      </c>
      <c r="BB1775">
        <v>79.819490000000002</v>
      </c>
      <c r="BC1775">
        <v>77.127539999999996</v>
      </c>
      <c r="BD1775">
        <v>75.319919999999996</v>
      </c>
      <c r="BE1775">
        <v>73.452539999999999</v>
      </c>
      <c r="BF1775">
        <v>-26643.47</v>
      </c>
      <c r="BG1775">
        <v>964811.7</v>
      </c>
      <c r="BH1775">
        <v>0</v>
      </c>
      <c r="BI1775">
        <v>0</v>
      </c>
      <c r="BJ1775">
        <v>0</v>
      </c>
    </row>
    <row r="1776" spans="1:62" x14ac:dyDescent="0.25">
      <c r="A1776" t="s">
        <v>37</v>
      </c>
      <c r="B1776" t="s">
        <v>26</v>
      </c>
      <c r="C1776" t="s">
        <v>15</v>
      </c>
      <c r="D1776" t="s">
        <v>101</v>
      </c>
      <c r="E1776" t="s">
        <v>127</v>
      </c>
      <c r="F1776" t="s">
        <v>33</v>
      </c>
      <c r="G1776">
        <v>2020</v>
      </c>
      <c r="H1776">
        <v>9</v>
      </c>
      <c r="I1776">
        <v>440.36410000000001</v>
      </c>
      <c r="J1776">
        <v>120271.6</v>
      </c>
      <c r="K1776">
        <v>116102.9</v>
      </c>
      <c r="L1776">
        <v>113194.8</v>
      </c>
      <c r="M1776">
        <v>112381.3</v>
      </c>
      <c r="N1776">
        <v>113957.4</v>
      </c>
      <c r="O1776">
        <v>121058.6</v>
      </c>
      <c r="P1776">
        <v>139089.70000000001</v>
      </c>
      <c r="Q1776">
        <v>140675.70000000001</v>
      </c>
      <c r="R1776">
        <v>151173.70000000001</v>
      </c>
      <c r="S1776">
        <v>162883.6</v>
      </c>
      <c r="T1776">
        <v>177590.1</v>
      </c>
      <c r="U1776">
        <v>186899</v>
      </c>
      <c r="V1776">
        <v>194266</v>
      </c>
      <c r="W1776">
        <v>198983.5</v>
      </c>
      <c r="X1776">
        <v>202674.6</v>
      </c>
      <c r="Y1776">
        <v>204744.2</v>
      </c>
      <c r="Z1776">
        <v>207199.2</v>
      </c>
      <c r="AA1776">
        <v>207802.9</v>
      </c>
      <c r="AB1776">
        <v>206948.3</v>
      </c>
      <c r="AC1776">
        <v>202346.4</v>
      </c>
      <c r="AD1776">
        <v>188322.3</v>
      </c>
      <c r="AE1776">
        <v>172125.6</v>
      </c>
      <c r="AF1776">
        <v>151378.70000000001</v>
      </c>
      <c r="AG1776">
        <v>135276.5</v>
      </c>
      <c r="AH1776">
        <v>70.615250000000003</v>
      </c>
      <c r="AI1776">
        <v>68.993219999999994</v>
      </c>
      <c r="AJ1776">
        <v>67.867369999999994</v>
      </c>
      <c r="AK1776">
        <v>66.731350000000006</v>
      </c>
      <c r="AL1776">
        <v>65.857200000000006</v>
      </c>
      <c r="AM1776">
        <v>65.094909999999999</v>
      </c>
      <c r="AN1776">
        <v>64.430509999999998</v>
      </c>
      <c r="AO1776">
        <v>65.761870000000002</v>
      </c>
      <c r="AP1776">
        <v>70.281779999999998</v>
      </c>
      <c r="AQ1776">
        <v>75.280929999999998</v>
      </c>
      <c r="AR1776">
        <v>80.386020000000002</v>
      </c>
      <c r="AS1776">
        <v>84.609319999999997</v>
      </c>
      <c r="AT1776">
        <v>88.272459999999995</v>
      </c>
      <c r="AU1776">
        <v>91.071610000000007</v>
      </c>
      <c r="AV1776">
        <v>92.93262</v>
      </c>
      <c r="AW1776">
        <v>93.338560000000001</v>
      </c>
      <c r="AX1776">
        <v>92.564409999999995</v>
      </c>
      <c r="AY1776">
        <v>90.764399999999995</v>
      </c>
      <c r="AZ1776">
        <v>87.39873</v>
      </c>
      <c r="BA1776">
        <v>82.173310000000001</v>
      </c>
      <c r="BB1776">
        <v>78.115679999999998</v>
      </c>
      <c r="BC1776">
        <v>75.572460000000007</v>
      </c>
      <c r="BD1776">
        <v>73.436440000000005</v>
      </c>
      <c r="BE1776">
        <v>71.551270000000002</v>
      </c>
      <c r="BF1776">
        <v>-22942.99</v>
      </c>
      <c r="BG1776">
        <v>715419.8</v>
      </c>
      <c r="BH1776">
        <v>0</v>
      </c>
      <c r="BI1776">
        <v>0</v>
      </c>
      <c r="BJ1776">
        <v>0</v>
      </c>
    </row>
    <row r="1777" spans="1:62" x14ac:dyDescent="0.25">
      <c r="A1777" t="s">
        <v>37</v>
      </c>
      <c r="B1777" t="s">
        <v>26</v>
      </c>
      <c r="C1777" t="s">
        <v>15</v>
      </c>
      <c r="D1777" t="s">
        <v>101</v>
      </c>
      <c r="E1777" t="s">
        <v>127</v>
      </c>
      <c r="F1777" t="s">
        <v>33</v>
      </c>
      <c r="G1777">
        <v>2020</v>
      </c>
      <c r="H1777">
        <v>10</v>
      </c>
      <c r="I1777">
        <v>397.7482</v>
      </c>
      <c r="J1777">
        <v>105392.4</v>
      </c>
      <c r="K1777">
        <v>102141</v>
      </c>
      <c r="L1777">
        <v>100090.3</v>
      </c>
      <c r="M1777">
        <v>100275.4</v>
      </c>
      <c r="N1777">
        <v>102924.6</v>
      </c>
      <c r="O1777">
        <v>110253.2</v>
      </c>
      <c r="P1777">
        <v>126024</v>
      </c>
      <c r="Q1777">
        <v>128860</v>
      </c>
      <c r="R1777">
        <v>135548.1</v>
      </c>
      <c r="S1777">
        <v>142440.6</v>
      </c>
      <c r="T1777">
        <v>152231.29999999999</v>
      </c>
      <c r="U1777">
        <v>159431.1</v>
      </c>
      <c r="V1777">
        <v>165340.9</v>
      </c>
      <c r="W1777">
        <v>169317.9</v>
      </c>
      <c r="X1777">
        <v>172465.4</v>
      </c>
      <c r="Y1777">
        <v>174433.4</v>
      </c>
      <c r="Z1777">
        <v>176170.2</v>
      </c>
      <c r="AA1777">
        <v>176681.9</v>
      </c>
      <c r="AB1777">
        <v>175947.9</v>
      </c>
      <c r="AC1777">
        <v>170769.8</v>
      </c>
      <c r="AD1777">
        <v>159551.29999999999</v>
      </c>
      <c r="AE1777">
        <v>146666.5</v>
      </c>
      <c r="AF1777">
        <v>130190.2</v>
      </c>
      <c r="AG1777">
        <v>117805.6</v>
      </c>
      <c r="AH1777">
        <v>64.199579999999997</v>
      </c>
      <c r="AI1777">
        <v>62.909320000000001</v>
      </c>
      <c r="AJ1777">
        <v>61.947879999999998</v>
      </c>
      <c r="AK1777">
        <v>60.954659999999997</v>
      </c>
      <c r="AL1777">
        <v>60.393219999999999</v>
      </c>
      <c r="AM1777">
        <v>59.782629999999997</v>
      </c>
      <c r="AN1777">
        <v>59.38644</v>
      </c>
      <c r="AO1777">
        <v>59.663139999999999</v>
      </c>
      <c r="AP1777">
        <v>63.0822</v>
      </c>
      <c r="AQ1777">
        <v>67.884320000000002</v>
      </c>
      <c r="AR1777">
        <v>72.129239999999996</v>
      </c>
      <c r="AS1777">
        <v>76.057630000000003</v>
      </c>
      <c r="AT1777">
        <v>79.822040000000001</v>
      </c>
      <c r="AU1777">
        <v>82.237710000000007</v>
      </c>
      <c r="AV1777">
        <v>83.252970000000005</v>
      </c>
      <c r="AW1777">
        <v>83.254239999999996</v>
      </c>
      <c r="AX1777">
        <v>82.473299999999995</v>
      </c>
      <c r="AY1777">
        <v>80.729240000000004</v>
      </c>
      <c r="AZ1777">
        <v>76.860169999999997</v>
      </c>
      <c r="BA1777">
        <v>73.097459999999998</v>
      </c>
      <c r="BB1777">
        <v>70.215260000000001</v>
      </c>
      <c r="BC1777">
        <v>68.236440000000002</v>
      </c>
      <c r="BD1777">
        <v>66.659739999999999</v>
      </c>
      <c r="BE1777">
        <v>65.199579999999997</v>
      </c>
      <c r="BF1777">
        <v>-20722.7</v>
      </c>
      <c r="BG1777">
        <v>583651.5</v>
      </c>
      <c r="BH1777">
        <v>0</v>
      </c>
      <c r="BI1777">
        <v>0</v>
      </c>
      <c r="BJ1777">
        <v>0</v>
      </c>
    </row>
    <row r="1778" spans="1:62" x14ac:dyDescent="0.25">
      <c r="A1778" t="s">
        <v>37</v>
      </c>
      <c r="B1778" t="s">
        <v>26</v>
      </c>
      <c r="C1778" t="s">
        <v>15</v>
      </c>
      <c r="D1778" t="s">
        <v>101</v>
      </c>
      <c r="E1778" t="s">
        <v>127</v>
      </c>
      <c r="F1778" t="s">
        <v>33</v>
      </c>
      <c r="G1778">
        <v>2021</v>
      </c>
      <c r="H1778">
        <v>5</v>
      </c>
      <c r="I1778">
        <v>284.10590000000002</v>
      </c>
      <c r="J1778">
        <v>77577.11</v>
      </c>
      <c r="K1778">
        <v>76338.23</v>
      </c>
      <c r="L1778">
        <v>75242.210000000006</v>
      </c>
      <c r="M1778">
        <v>74462.720000000001</v>
      </c>
      <c r="N1778">
        <v>76084.899999999994</v>
      </c>
      <c r="O1778">
        <v>80434.78</v>
      </c>
      <c r="P1778">
        <v>87934.49</v>
      </c>
      <c r="Q1778">
        <v>89860.89</v>
      </c>
      <c r="R1778">
        <v>96533.119999999995</v>
      </c>
      <c r="S1778">
        <v>102872.2</v>
      </c>
      <c r="T1778">
        <v>110221.3</v>
      </c>
      <c r="U1778">
        <v>114901.2</v>
      </c>
      <c r="V1778">
        <v>117677</v>
      </c>
      <c r="W1778">
        <v>119479</v>
      </c>
      <c r="X1778">
        <v>120553.3</v>
      </c>
      <c r="Y1778">
        <v>121079.1</v>
      </c>
      <c r="Z1778">
        <v>120918.1</v>
      </c>
      <c r="AA1778">
        <v>120817.4</v>
      </c>
      <c r="AB1778">
        <v>122102.3</v>
      </c>
      <c r="AC1778">
        <v>119035.7</v>
      </c>
      <c r="AD1778">
        <v>116029.7</v>
      </c>
      <c r="AE1778">
        <v>108004</v>
      </c>
      <c r="AF1778">
        <v>96298.69</v>
      </c>
      <c r="AG1778">
        <v>87857.84</v>
      </c>
      <c r="AH1778">
        <v>65.545760000000001</v>
      </c>
      <c r="AI1778">
        <v>64.131360000000001</v>
      </c>
      <c r="AJ1778">
        <v>62.963560000000001</v>
      </c>
      <c r="AK1778">
        <v>61.630510000000001</v>
      </c>
      <c r="AL1778">
        <v>60.646189999999997</v>
      </c>
      <c r="AM1778">
        <v>59.893639999999998</v>
      </c>
      <c r="AN1778">
        <v>60.370339999999999</v>
      </c>
      <c r="AO1778">
        <v>63.507629999999999</v>
      </c>
      <c r="AP1778">
        <v>67.417370000000005</v>
      </c>
      <c r="AQ1778">
        <v>71.352969999999999</v>
      </c>
      <c r="AR1778">
        <v>74.791529999999995</v>
      </c>
      <c r="AS1778">
        <v>78.151690000000002</v>
      </c>
      <c r="AT1778">
        <v>80.95</v>
      </c>
      <c r="AU1778">
        <v>82.935590000000005</v>
      </c>
      <c r="AV1778">
        <v>84.18347</v>
      </c>
      <c r="AW1778">
        <v>84.684749999999994</v>
      </c>
      <c r="AX1778">
        <v>84.384749999999997</v>
      </c>
      <c r="AY1778">
        <v>83.345339999999993</v>
      </c>
      <c r="AZ1778">
        <v>81.397030000000001</v>
      </c>
      <c r="BA1778">
        <v>77.796610000000001</v>
      </c>
      <c r="BB1778">
        <v>73.678809999999999</v>
      </c>
      <c r="BC1778">
        <v>70.717799999999997</v>
      </c>
      <c r="BD1778">
        <v>68.163560000000004</v>
      </c>
      <c r="BE1778">
        <v>66.108469999999997</v>
      </c>
      <c r="BF1778">
        <v>-14801.93</v>
      </c>
      <c r="BG1778">
        <v>297781.40000000002</v>
      </c>
      <c r="BH1778">
        <v>0</v>
      </c>
      <c r="BI1778">
        <v>0</v>
      </c>
      <c r="BJ1778">
        <v>0</v>
      </c>
    </row>
    <row r="1779" spans="1:62" x14ac:dyDescent="0.25">
      <c r="A1779" t="s">
        <v>37</v>
      </c>
      <c r="B1779" t="s">
        <v>26</v>
      </c>
      <c r="C1779" t="s">
        <v>15</v>
      </c>
      <c r="D1779" t="s">
        <v>101</v>
      </c>
      <c r="E1779" t="s">
        <v>127</v>
      </c>
      <c r="F1779" t="s">
        <v>33</v>
      </c>
      <c r="G1779">
        <v>2021</v>
      </c>
      <c r="H1779">
        <v>6</v>
      </c>
      <c r="I1779">
        <v>369.33760000000001</v>
      </c>
      <c r="J1779">
        <v>102147.9</v>
      </c>
      <c r="K1779">
        <v>99427.62</v>
      </c>
      <c r="L1779">
        <v>97221.91</v>
      </c>
      <c r="M1779">
        <v>96212.61</v>
      </c>
      <c r="N1779">
        <v>97340.61</v>
      </c>
      <c r="O1779">
        <v>102710.1</v>
      </c>
      <c r="P1779">
        <v>113550.3</v>
      </c>
      <c r="Q1779">
        <v>118185.60000000001</v>
      </c>
      <c r="R1779">
        <v>128458.2</v>
      </c>
      <c r="S1779">
        <v>137978.79999999999</v>
      </c>
      <c r="T1779">
        <v>149593</v>
      </c>
      <c r="U1779">
        <v>156843.9</v>
      </c>
      <c r="V1779">
        <v>161914.5</v>
      </c>
      <c r="W1779">
        <v>165015.29999999999</v>
      </c>
      <c r="X1779">
        <v>167000</v>
      </c>
      <c r="Y1779">
        <v>167924.4</v>
      </c>
      <c r="Z1779">
        <v>168118.6</v>
      </c>
      <c r="AA1779">
        <v>168841.5</v>
      </c>
      <c r="AB1779">
        <v>170628.7</v>
      </c>
      <c r="AC1779">
        <v>163753.79999999999</v>
      </c>
      <c r="AD1779">
        <v>156868.29999999999</v>
      </c>
      <c r="AE1779">
        <v>146644.29999999999</v>
      </c>
      <c r="AF1779">
        <v>129631.9</v>
      </c>
      <c r="AG1779">
        <v>116847.8</v>
      </c>
      <c r="AH1779">
        <v>71.815259999999995</v>
      </c>
      <c r="AI1779">
        <v>70.229659999999996</v>
      </c>
      <c r="AJ1779">
        <v>68.923730000000006</v>
      </c>
      <c r="AK1779">
        <v>67.840680000000006</v>
      </c>
      <c r="AL1779">
        <v>66.854240000000004</v>
      </c>
      <c r="AM1779">
        <v>66.061869999999999</v>
      </c>
      <c r="AN1779">
        <v>66.539829999999995</v>
      </c>
      <c r="AO1779">
        <v>69.803389999999993</v>
      </c>
      <c r="AP1779">
        <v>73.788989999999998</v>
      </c>
      <c r="AQ1779">
        <v>77.869069999999994</v>
      </c>
      <c r="AR1779">
        <v>81.706779999999995</v>
      </c>
      <c r="AS1779">
        <v>85.132630000000006</v>
      </c>
      <c r="AT1779">
        <v>87.986019999999996</v>
      </c>
      <c r="AU1779">
        <v>90.046189999999996</v>
      </c>
      <c r="AV1779">
        <v>91.844070000000002</v>
      </c>
      <c r="AW1779">
        <v>92.263130000000004</v>
      </c>
      <c r="AX1779">
        <v>91.685590000000005</v>
      </c>
      <c r="AY1779">
        <v>90.481780000000001</v>
      </c>
      <c r="AZ1779">
        <v>88.2</v>
      </c>
      <c r="BA1779">
        <v>84.603390000000005</v>
      </c>
      <c r="BB1779">
        <v>79.704660000000004</v>
      </c>
      <c r="BC1779">
        <v>75.969489999999993</v>
      </c>
      <c r="BD1779">
        <v>73.316519999999997</v>
      </c>
      <c r="BE1779">
        <v>71.284750000000003</v>
      </c>
      <c r="BF1779">
        <v>-19242.5</v>
      </c>
      <c r="BG1779">
        <v>503250.5</v>
      </c>
      <c r="BH1779">
        <v>0</v>
      </c>
      <c r="BI1779">
        <v>0</v>
      </c>
      <c r="BJ1779">
        <v>0</v>
      </c>
    </row>
    <row r="1780" spans="1:62" x14ac:dyDescent="0.25">
      <c r="A1780" t="s">
        <v>37</v>
      </c>
      <c r="B1780" t="s">
        <v>26</v>
      </c>
      <c r="C1780" t="s">
        <v>15</v>
      </c>
      <c r="D1780" t="s">
        <v>101</v>
      </c>
      <c r="E1780" t="s">
        <v>127</v>
      </c>
      <c r="F1780" t="s">
        <v>33</v>
      </c>
      <c r="G1780">
        <v>2021</v>
      </c>
      <c r="H1780">
        <v>7</v>
      </c>
      <c r="I1780">
        <v>511.39060000000001</v>
      </c>
      <c r="J1780">
        <v>141558.29999999999</v>
      </c>
      <c r="K1780">
        <v>137621.9</v>
      </c>
      <c r="L1780">
        <v>133958.29999999999</v>
      </c>
      <c r="M1780">
        <v>132578.9</v>
      </c>
      <c r="N1780">
        <v>133948</v>
      </c>
      <c r="O1780">
        <v>141529.1</v>
      </c>
      <c r="P1780">
        <v>158251.1</v>
      </c>
      <c r="Q1780">
        <v>164548.4</v>
      </c>
      <c r="R1780">
        <v>178451.4</v>
      </c>
      <c r="S1780">
        <v>190636.3</v>
      </c>
      <c r="T1780">
        <v>207303.2</v>
      </c>
      <c r="U1780">
        <v>218738.3</v>
      </c>
      <c r="V1780">
        <v>225984.8</v>
      </c>
      <c r="W1780">
        <v>230660.7</v>
      </c>
      <c r="X1780">
        <v>233536.6</v>
      </c>
      <c r="Y1780">
        <v>235220.3</v>
      </c>
      <c r="Z1780">
        <v>236757.7</v>
      </c>
      <c r="AA1780">
        <v>238590.5</v>
      </c>
      <c r="AB1780">
        <v>240063.9</v>
      </c>
      <c r="AC1780">
        <v>229915.4</v>
      </c>
      <c r="AD1780">
        <v>220130</v>
      </c>
      <c r="AE1780">
        <v>204516.4</v>
      </c>
      <c r="AF1780">
        <v>180863.1</v>
      </c>
      <c r="AG1780">
        <v>163412.1</v>
      </c>
      <c r="AH1780">
        <v>70.544910000000002</v>
      </c>
      <c r="AI1780">
        <v>69.25</v>
      </c>
      <c r="AJ1780">
        <v>67.9161</v>
      </c>
      <c r="AK1780">
        <v>66.804239999999993</v>
      </c>
      <c r="AL1780">
        <v>65.855930000000001</v>
      </c>
      <c r="AM1780">
        <v>65.182199999999995</v>
      </c>
      <c r="AN1780">
        <v>65.451689999999999</v>
      </c>
      <c r="AO1780">
        <v>68.787289999999999</v>
      </c>
      <c r="AP1780">
        <v>73.167370000000005</v>
      </c>
      <c r="AQ1780">
        <v>77.712289999999996</v>
      </c>
      <c r="AR1780">
        <v>82.175430000000006</v>
      </c>
      <c r="AS1780">
        <v>86.062290000000004</v>
      </c>
      <c r="AT1780">
        <v>89.292370000000005</v>
      </c>
      <c r="AU1780">
        <v>91.76652</v>
      </c>
      <c r="AV1780">
        <v>93.004239999999996</v>
      </c>
      <c r="AW1780">
        <v>93.483900000000006</v>
      </c>
      <c r="AX1780">
        <v>93.182199999999995</v>
      </c>
      <c r="AY1780">
        <v>92.309749999999994</v>
      </c>
      <c r="AZ1780">
        <v>90.071190000000001</v>
      </c>
      <c r="BA1780">
        <v>86.246179999999995</v>
      </c>
      <c r="BB1780">
        <v>81.263559999999998</v>
      </c>
      <c r="BC1780">
        <v>77.557199999999995</v>
      </c>
      <c r="BD1780">
        <v>75.043220000000005</v>
      </c>
      <c r="BE1780">
        <v>72.972449999999995</v>
      </c>
      <c r="BF1780">
        <v>-26643.47</v>
      </c>
      <c r="BG1780">
        <v>964811.7</v>
      </c>
      <c r="BH1780">
        <v>0</v>
      </c>
      <c r="BI1780">
        <v>0</v>
      </c>
      <c r="BJ1780">
        <v>0</v>
      </c>
    </row>
    <row r="1781" spans="1:62" x14ac:dyDescent="0.25">
      <c r="A1781" t="s">
        <v>37</v>
      </c>
      <c r="B1781" t="s">
        <v>26</v>
      </c>
      <c r="C1781" t="s">
        <v>15</v>
      </c>
      <c r="D1781" t="s">
        <v>101</v>
      </c>
      <c r="E1781" t="s">
        <v>127</v>
      </c>
      <c r="F1781" t="s">
        <v>33</v>
      </c>
      <c r="G1781">
        <v>2021</v>
      </c>
      <c r="H1781">
        <v>8</v>
      </c>
      <c r="I1781">
        <v>539.80110000000002</v>
      </c>
      <c r="J1781">
        <v>150096.29999999999</v>
      </c>
      <c r="K1781">
        <v>145863</v>
      </c>
      <c r="L1781">
        <v>141463.6</v>
      </c>
      <c r="M1781">
        <v>139630.39999999999</v>
      </c>
      <c r="N1781">
        <v>140555.9</v>
      </c>
      <c r="O1781">
        <v>148790</v>
      </c>
      <c r="P1781">
        <v>169028.6</v>
      </c>
      <c r="Q1781">
        <v>173273.3</v>
      </c>
      <c r="R1781">
        <v>187319.2</v>
      </c>
      <c r="S1781">
        <v>200183.7</v>
      </c>
      <c r="T1781">
        <v>218886.5</v>
      </c>
      <c r="U1781">
        <v>230196</v>
      </c>
      <c r="V1781">
        <v>238701.5</v>
      </c>
      <c r="W1781">
        <v>243771.5</v>
      </c>
      <c r="X1781">
        <v>247341.3</v>
      </c>
      <c r="Y1781">
        <v>249492.3</v>
      </c>
      <c r="Z1781">
        <v>251250.6</v>
      </c>
      <c r="AA1781">
        <v>252940.9</v>
      </c>
      <c r="AB1781">
        <v>253356.3</v>
      </c>
      <c r="AC1781">
        <v>245193.5</v>
      </c>
      <c r="AD1781">
        <v>233448.1</v>
      </c>
      <c r="AE1781">
        <v>214389.5</v>
      </c>
      <c r="AF1781">
        <v>189825.4</v>
      </c>
      <c r="AG1781">
        <v>170569.3</v>
      </c>
      <c r="AH1781">
        <v>71.971190000000007</v>
      </c>
      <c r="AI1781">
        <v>70.772030000000001</v>
      </c>
      <c r="AJ1781">
        <v>69.277119999999996</v>
      </c>
      <c r="AK1781">
        <v>68.084739999999996</v>
      </c>
      <c r="AL1781">
        <v>67.047460000000001</v>
      </c>
      <c r="AM1781">
        <v>66.352540000000005</v>
      </c>
      <c r="AN1781">
        <v>66.044920000000005</v>
      </c>
      <c r="AO1781">
        <v>68.390249999999995</v>
      </c>
      <c r="AP1781">
        <v>72.360590000000002</v>
      </c>
      <c r="AQ1781">
        <v>76.662710000000004</v>
      </c>
      <c r="AR1781">
        <v>81.062290000000004</v>
      </c>
      <c r="AS1781">
        <v>84.794910000000002</v>
      </c>
      <c r="AT1781">
        <v>88.061869999999999</v>
      </c>
      <c r="AU1781">
        <v>90.536019999999994</v>
      </c>
      <c r="AV1781">
        <v>92.035169999999994</v>
      </c>
      <c r="AW1781">
        <v>92.747039999999998</v>
      </c>
      <c r="AX1781">
        <v>92.352540000000005</v>
      </c>
      <c r="AY1781">
        <v>90.776269999999997</v>
      </c>
      <c r="AZ1781">
        <v>88.183899999999994</v>
      </c>
      <c r="BA1781">
        <v>84.013559999999998</v>
      </c>
      <c r="BB1781">
        <v>79.819490000000002</v>
      </c>
      <c r="BC1781">
        <v>77.127539999999996</v>
      </c>
      <c r="BD1781">
        <v>75.319909999999993</v>
      </c>
      <c r="BE1781">
        <v>73.452539999999999</v>
      </c>
      <c r="BF1781">
        <v>-28123.66</v>
      </c>
      <c r="BG1781">
        <v>1074991</v>
      </c>
      <c r="BH1781">
        <v>0</v>
      </c>
      <c r="BI1781">
        <v>0</v>
      </c>
      <c r="BJ1781">
        <v>0</v>
      </c>
    </row>
    <row r="1782" spans="1:62" x14ac:dyDescent="0.25">
      <c r="A1782" t="s">
        <v>37</v>
      </c>
      <c r="B1782" t="s">
        <v>26</v>
      </c>
      <c r="C1782" t="s">
        <v>15</v>
      </c>
      <c r="D1782" t="s">
        <v>101</v>
      </c>
      <c r="E1782" t="s">
        <v>127</v>
      </c>
      <c r="F1782" t="s">
        <v>33</v>
      </c>
      <c r="G1782">
        <v>2021</v>
      </c>
      <c r="H1782">
        <v>9</v>
      </c>
      <c r="I1782">
        <v>468.7747</v>
      </c>
      <c r="J1782">
        <v>128031.1</v>
      </c>
      <c r="K1782">
        <v>123593.4</v>
      </c>
      <c r="L1782">
        <v>120497.7</v>
      </c>
      <c r="M1782">
        <v>119631.7</v>
      </c>
      <c r="N1782">
        <v>121309.5</v>
      </c>
      <c r="O1782">
        <v>128868.8</v>
      </c>
      <c r="P1782">
        <v>148063.29999999999</v>
      </c>
      <c r="Q1782">
        <v>149751.5</v>
      </c>
      <c r="R1782">
        <v>160926.79999999999</v>
      </c>
      <c r="S1782">
        <v>173392.2</v>
      </c>
      <c r="T1782">
        <v>189047.5</v>
      </c>
      <c r="U1782">
        <v>198957</v>
      </c>
      <c r="V1782">
        <v>206799.3</v>
      </c>
      <c r="W1782">
        <v>211821.2</v>
      </c>
      <c r="X1782">
        <v>215750.39999999999</v>
      </c>
      <c r="Y1782">
        <v>217953.5</v>
      </c>
      <c r="Z1782">
        <v>220566.9</v>
      </c>
      <c r="AA1782">
        <v>221209.5</v>
      </c>
      <c r="AB1782">
        <v>220299.8</v>
      </c>
      <c r="AC1782">
        <v>215401</v>
      </c>
      <c r="AD1782">
        <v>200472.1</v>
      </c>
      <c r="AE1782">
        <v>183230.5</v>
      </c>
      <c r="AF1782">
        <v>161145</v>
      </c>
      <c r="AG1782">
        <v>144004</v>
      </c>
      <c r="AH1782">
        <v>70.615250000000003</v>
      </c>
      <c r="AI1782">
        <v>68.993219999999994</v>
      </c>
      <c r="AJ1782">
        <v>67.867369999999994</v>
      </c>
      <c r="AK1782">
        <v>66.731350000000006</v>
      </c>
      <c r="AL1782">
        <v>65.857200000000006</v>
      </c>
      <c r="AM1782">
        <v>65.094909999999999</v>
      </c>
      <c r="AN1782">
        <v>64.430509999999998</v>
      </c>
      <c r="AO1782">
        <v>65.761859999999999</v>
      </c>
      <c r="AP1782">
        <v>70.281779999999998</v>
      </c>
      <c r="AQ1782">
        <v>75.280929999999998</v>
      </c>
      <c r="AR1782">
        <v>80.386020000000002</v>
      </c>
      <c r="AS1782">
        <v>84.609319999999997</v>
      </c>
      <c r="AT1782">
        <v>88.272459999999995</v>
      </c>
      <c r="AU1782">
        <v>91.071610000000007</v>
      </c>
      <c r="AV1782">
        <v>92.932630000000003</v>
      </c>
      <c r="AW1782">
        <v>93.338560000000001</v>
      </c>
      <c r="AX1782">
        <v>92.564409999999995</v>
      </c>
      <c r="AY1782">
        <v>90.764399999999995</v>
      </c>
      <c r="AZ1782">
        <v>87.39873</v>
      </c>
      <c r="BA1782">
        <v>82.173310000000001</v>
      </c>
      <c r="BB1782">
        <v>78.115679999999998</v>
      </c>
      <c r="BC1782">
        <v>75.572460000000007</v>
      </c>
      <c r="BD1782">
        <v>73.436440000000005</v>
      </c>
      <c r="BE1782">
        <v>71.551270000000002</v>
      </c>
      <c r="BF1782">
        <v>-24423.18</v>
      </c>
      <c r="BG1782">
        <v>810709.8</v>
      </c>
      <c r="BH1782">
        <v>0</v>
      </c>
      <c r="BI1782">
        <v>0</v>
      </c>
      <c r="BJ1782">
        <v>0</v>
      </c>
    </row>
    <row r="1783" spans="1:62" x14ac:dyDescent="0.25">
      <c r="A1783" t="s">
        <v>37</v>
      </c>
      <c r="B1783" t="s">
        <v>26</v>
      </c>
      <c r="C1783" t="s">
        <v>15</v>
      </c>
      <c r="D1783" t="s">
        <v>101</v>
      </c>
      <c r="E1783" t="s">
        <v>127</v>
      </c>
      <c r="F1783" t="s">
        <v>33</v>
      </c>
      <c r="G1783">
        <v>2021</v>
      </c>
      <c r="H1783">
        <v>10</v>
      </c>
      <c r="I1783">
        <v>426.15879999999999</v>
      </c>
      <c r="J1783">
        <v>112920.5</v>
      </c>
      <c r="K1783">
        <v>109436.8</v>
      </c>
      <c r="L1783">
        <v>107239.6</v>
      </c>
      <c r="M1783">
        <v>107437.9</v>
      </c>
      <c r="N1783">
        <v>110276.3</v>
      </c>
      <c r="O1783">
        <v>118128.5</v>
      </c>
      <c r="P1783">
        <v>135025.70000000001</v>
      </c>
      <c r="Q1783">
        <v>138064.29999999999</v>
      </c>
      <c r="R1783">
        <v>145230.1</v>
      </c>
      <c r="S1783">
        <v>152614.9</v>
      </c>
      <c r="T1783">
        <v>163105</v>
      </c>
      <c r="U1783">
        <v>170819</v>
      </c>
      <c r="V1783">
        <v>177151</v>
      </c>
      <c r="W1783">
        <v>181412</v>
      </c>
      <c r="X1783">
        <v>184784.3</v>
      </c>
      <c r="Y1783">
        <v>186892.9</v>
      </c>
      <c r="Z1783">
        <v>188753.8</v>
      </c>
      <c r="AA1783">
        <v>189302</v>
      </c>
      <c r="AB1783">
        <v>188515.6</v>
      </c>
      <c r="AC1783">
        <v>182967.6</v>
      </c>
      <c r="AD1783">
        <v>170947.9</v>
      </c>
      <c r="AE1783">
        <v>157142.70000000001</v>
      </c>
      <c r="AF1783">
        <v>139489.5</v>
      </c>
      <c r="AG1783">
        <v>126220.3</v>
      </c>
      <c r="AH1783">
        <v>64.199569999999994</v>
      </c>
      <c r="AI1783">
        <v>62.909320000000001</v>
      </c>
      <c r="AJ1783">
        <v>61.947879999999998</v>
      </c>
      <c r="AK1783">
        <v>60.954659999999997</v>
      </c>
      <c r="AL1783">
        <v>60.393219999999999</v>
      </c>
      <c r="AM1783">
        <v>59.782629999999997</v>
      </c>
      <c r="AN1783">
        <v>59.38644</v>
      </c>
      <c r="AO1783">
        <v>59.663139999999999</v>
      </c>
      <c r="AP1783">
        <v>63.0822</v>
      </c>
      <c r="AQ1783">
        <v>67.884320000000002</v>
      </c>
      <c r="AR1783">
        <v>72.129239999999996</v>
      </c>
      <c r="AS1783">
        <v>76.057630000000003</v>
      </c>
      <c r="AT1783">
        <v>79.822040000000001</v>
      </c>
      <c r="AU1783">
        <v>82.237710000000007</v>
      </c>
      <c r="AV1783">
        <v>83.252970000000005</v>
      </c>
      <c r="AW1783">
        <v>83.254239999999996</v>
      </c>
      <c r="AX1783">
        <v>82.473309999999998</v>
      </c>
      <c r="AY1783">
        <v>80.729240000000004</v>
      </c>
      <c r="AZ1783">
        <v>76.860169999999997</v>
      </c>
      <c r="BA1783">
        <v>73.097459999999998</v>
      </c>
      <c r="BB1783">
        <v>70.215249999999997</v>
      </c>
      <c r="BC1783">
        <v>68.236440000000002</v>
      </c>
      <c r="BD1783">
        <v>66.659739999999999</v>
      </c>
      <c r="BE1783">
        <v>65.199579999999997</v>
      </c>
      <c r="BF1783">
        <v>-22202.89</v>
      </c>
      <c r="BG1783">
        <v>670008.1</v>
      </c>
      <c r="BH1783">
        <v>0</v>
      </c>
      <c r="BI1783">
        <v>0</v>
      </c>
      <c r="BJ1783">
        <v>0</v>
      </c>
    </row>
    <row r="1784" spans="1:62" x14ac:dyDescent="0.25">
      <c r="A1784" t="s">
        <v>37</v>
      </c>
      <c r="B1784" t="s">
        <v>26</v>
      </c>
      <c r="C1784" t="s">
        <v>15</v>
      </c>
      <c r="D1784" t="s">
        <v>101</v>
      </c>
      <c r="E1784" t="s">
        <v>127</v>
      </c>
      <c r="F1784" t="s">
        <v>33</v>
      </c>
      <c r="G1784">
        <v>2022</v>
      </c>
      <c r="H1784">
        <v>5</v>
      </c>
      <c r="I1784">
        <v>298.31119999999999</v>
      </c>
      <c r="J1784">
        <v>81455.97</v>
      </c>
      <c r="K1784">
        <v>80155.149999999994</v>
      </c>
      <c r="L1784">
        <v>79004.33</v>
      </c>
      <c r="M1784">
        <v>78185.86</v>
      </c>
      <c r="N1784">
        <v>79889.14</v>
      </c>
      <c r="O1784">
        <v>84456.52</v>
      </c>
      <c r="P1784">
        <v>92331.22</v>
      </c>
      <c r="Q1784">
        <v>94353.94</v>
      </c>
      <c r="R1784">
        <v>101359.8</v>
      </c>
      <c r="S1784">
        <v>108015.8</v>
      </c>
      <c r="T1784">
        <v>115732.4</v>
      </c>
      <c r="U1784">
        <v>120646.3</v>
      </c>
      <c r="V1784">
        <v>123560.9</v>
      </c>
      <c r="W1784">
        <v>125452.9</v>
      </c>
      <c r="X1784">
        <v>126581</v>
      </c>
      <c r="Y1784">
        <v>127133.1</v>
      </c>
      <c r="Z1784">
        <v>126964</v>
      </c>
      <c r="AA1784">
        <v>126858.3</v>
      </c>
      <c r="AB1784">
        <v>128207.4</v>
      </c>
      <c r="AC1784">
        <v>124987.5</v>
      </c>
      <c r="AD1784">
        <v>121831.2</v>
      </c>
      <c r="AE1784">
        <v>113404.2</v>
      </c>
      <c r="AF1784">
        <v>101113.60000000001</v>
      </c>
      <c r="AG1784">
        <v>92250.73</v>
      </c>
      <c r="AH1784">
        <v>65.545760000000001</v>
      </c>
      <c r="AI1784">
        <v>64.131360000000001</v>
      </c>
      <c r="AJ1784">
        <v>62.963560000000001</v>
      </c>
      <c r="AK1784">
        <v>61.630510000000001</v>
      </c>
      <c r="AL1784">
        <v>60.646180000000001</v>
      </c>
      <c r="AM1784">
        <v>59.893639999999998</v>
      </c>
      <c r="AN1784">
        <v>60.370339999999999</v>
      </c>
      <c r="AO1784">
        <v>63.507629999999999</v>
      </c>
      <c r="AP1784">
        <v>67.417370000000005</v>
      </c>
      <c r="AQ1784">
        <v>71.352969999999999</v>
      </c>
      <c r="AR1784">
        <v>74.791520000000006</v>
      </c>
      <c r="AS1784">
        <v>78.151690000000002</v>
      </c>
      <c r="AT1784">
        <v>80.95</v>
      </c>
      <c r="AU1784">
        <v>82.935599999999994</v>
      </c>
      <c r="AV1784">
        <v>84.183480000000003</v>
      </c>
      <c r="AW1784">
        <v>84.684749999999994</v>
      </c>
      <c r="AX1784">
        <v>84.384749999999997</v>
      </c>
      <c r="AY1784">
        <v>83.345339999999993</v>
      </c>
      <c r="AZ1784">
        <v>81.397040000000004</v>
      </c>
      <c r="BA1784">
        <v>77.796610000000001</v>
      </c>
      <c r="BB1784">
        <v>73.678809999999999</v>
      </c>
      <c r="BC1784">
        <v>70.717799999999997</v>
      </c>
      <c r="BD1784">
        <v>68.163560000000004</v>
      </c>
      <c r="BE1784">
        <v>66.108469999999997</v>
      </c>
      <c r="BF1784">
        <v>-15542.02</v>
      </c>
      <c r="BG1784">
        <v>328304</v>
      </c>
      <c r="BH1784">
        <v>0</v>
      </c>
      <c r="BI1784">
        <v>0</v>
      </c>
      <c r="BJ1784">
        <v>0</v>
      </c>
    </row>
    <row r="1785" spans="1:62" x14ac:dyDescent="0.25">
      <c r="A1785" t="s">
        <v>37</v>
      </c>
      <c r="B1785" t="s">
        <v>26</v>
      </c>
      <c r="C1785" t="s">
        <v>15</v>
      </c>
      <c r="D1785" t="s">
        <v>101</v>
      </c>
      <c r="E1785" t="s">
        <v>127</v>
      </c>
      <c r="F1785" t="s">
        <v>33</v>
      </c>
      <c r="G1785">
        <v>2022</v>
      </c>
      <c r="H1785">
        <v>6</v>
      </c>
      <c r="I1785">
        <v>397.7482</v>
      </c>
      <c r="J1785">
        <v>110005.4</v>
      </c>
      <c r="K1785">
        <v>107075.9</v>
      </c>
      <c r="L1785">
        <v>104700.5</v>
      </c>
      <c r="M1785">
        <v>103613.6</v>
      </c>
      <c r="N1785">
        <v>104828.3</v>
      </c>
      <c r="O1785">
        <v>110610.9</v>
      </c>
      <c r="P1785">
        <v>122285</v>
      </c>
      <c r="Q1785">
        <v>127276.8</v>
      </c>
      <c r="R1785">
        <v>138339.6</v>
      </c>
      <c r="S1785">
        <v>148592.6</v>
      </c>
      <c r="T1785">
        <v>161100.1</v>
      </c>
      <c r="U1785">
        <v>168908.9</v>
      </c>
      <c r="V1785">
        <v>174369.4</v>
      </c>
      <c r="W1785">
        <v>177708.79999999999</v>
      </c>
      <c r="X1785">
        <v>179846.2</v>
      </c>
      <c r="Y1785">
        <v>180841.7</v>
      </c>
      <c r="Z1785">
        <v>181050.8</v>
      </c>
      <c r="AA1785">
        <v>181829.3</v>
      </c>
      <c r="AB1785">
        <v>183754</v>
      </c>
      <c r="AC1785">
        <v>176350.3</v>
      </c>
      <c r="AD1785">
        <v>168935.1</v>
      </c>
      <c r="AE1785">
        <v>157924.6</v>
      </c>
      <c r="AF1785">
        <v>139603.5</v>
      </c>
      <c r="AG1785">
        <v>125836.1</v>
      </c>
      <c r="AH1785">
        <v>71.815259999999995</v>
      </c>
      <c r="AI1785">
        <v>70.229659999999996</v>
      </c>
      <c r="AJ1785">
        <v>68.923730000000006</v>
      </c>
      <c r="AK1785">
        <v>67.840680000000006</v>
      </c>
      <c r="AL1785">
        <v>66.854240000000004</v>
      </c>
      <c r="AM1785">
        <v>66.061869999999999</v>
      </c>
      <c r="AN1785">
        <v>66.539829999999995</v>
      </c>
      <c r="AO1785">
        <v>69.803389999999993</v>
      </c>
      <c r="AP1785">
        <v>73.788989999999998</v>
      </c>
      <c r="AQ1785">
        <v>77.869069999999994</v>
      </c>
      <c r="AR1785">
        <v>81.706779999999995</v>
      </c>
      <c r="AS1785">
        <v>85.132630000000006</v>
      </c>
      <c r="AT1785">
        <v>87.986009999999993</v>
      </c>
      <c r="AU1785">
        <v>90.046189999999996</v>
      </c>
      <c r="AV1785">
        <v>91.844059999999999</v>
      </c>
      <c r="AW1785">
        <v>92.263140000000007</v>
      </c>
      <c r="AX1785">
        <v>91.685590000000005</v>
      </c>
      <c r="AY1785">
        <v>90.481780000000001</v>
      </c>
      <c r="AZ1785">
        <v>88.2</v>
      </c>
      <c r="BA1785">
        <v>84.603390000000005</v>
      </c>
      <c r="BB1785">
        <v>79.704660000000004</v>
      </c>
      <c r="BC1785">
        <v>75.969489999999993</v>
      </c>
      <c r="BD1785">
        <v>73.316519999999997</v>
      </c>
      <c r="BE1785">
        <v>71.284750000000003</v>
      </c>
      <c r="BF1785">
        <v>-20722.7</v>
      </c>
      <c r="BG1785">
        <v>583651.5</v>
      </c>
      <c r="BH1785">
        <v>0</v>
      </c>
      <c r="BI1785">
        <v>0</v>
      </c>
      <c r="BJ1785">
        <v>0</v>
      </c>
    </row>
    <row r="1786" spans="1:62" x14ac:dyDescent="0.25">
      <c r="A1786" t="s">
        <v>37</v>
      </c>
      <c r="B1786" t="s">
        <v>26</v>
      </c>
      <c r="C1786" t="s">
        <v>15</v>
      </c>
      <c r="D1786" t="s">
        <v>101</v>
      </c>
      <c r="E1786" t="s">
        <v>127</v>
      </c>
      <c r="F1786" t="s">
        <v>33</v>
      </c>
      <c r="G1786">
        <v>2022</v>
      </c>
      <c r="H1786">
        <v>7</v>
      </c>
      <c r="I1786">
        <v>539.80110000000002</v>
      </c>
      <c r="J1786">
        <v>149422.6</v>
      </c>
      <c r="K1786">
        <v>145267.6</v>
      </c>
      <c r="L1786">
        <v>141400.5</v>
      </c>
      <c r="M1786">
        <v>139944.4</v>
      </c>
      <c r="N1786">
        <v>141389.6</v>
      </c>
      <c r="O1786">
        <v>149391.79999999999</v>
      </c>
      <c r="P1786">
        <v>167042.79999999999</v>
      </c>
      <c r="Q1786">
        <v>173690</v>
      </c>
      <c r="R1786">
        <v>188365.3</v>
      </c>
      <c r="S1786">
        <v>201227.2</v>
      </c>
      <c r="T1786">
        <v>218820</v>
      </c>
      <c r="U1786">
        <v>230890.4</v>
      </c>
      <c r="V1786">
        <v>238539.5</v>
      </c>
      <c r="W1786">
        <v>243475.20000000001</v>
      </c>
      <c r="X1786">
        <v>246510.9</v>
      </c>
      <c r="Y1786">
        <v>248288.1</v>
      </c>
      <c r="Z1786">
        <v>249910.9</v>
      </c>
      <c r="AA1786">
        <v>251845.6</v>
      </c>
      <c r="AB1786">
        <v>253400.8</v>
      </c>
      <c r="AC1786">
        <v>242688.4</v>
      </c>
      <c r="AD1786">
        <v>232359.5</v>
      </c>
      <c r="AE1786">
        <v>215878.39999999999</v>
      </c>
      <c r="AF1786">
        <v>190911.1</v>
      </c>
      <c r="AG1786">
        <v>172490.5</v>
      </c>
      <c r="AH1786">
        <v>70.544910000000002</v>
      </c>
      <c r="AI1786">
        <v>69.25</v>
      </c>
      <c r="AJ1786">
        <v>67.9161</v>
      </c>
      <c r="AK1786">
        <v>66.804239999999993</v>
      </c>
      <c r="AL1786">
        <v>65.855930000000001</v>
      </c>
      <c r="AM1786">
        <v>65.182199999999995</v>
      </c>
      <c r="AN1786">
        <v>65.451689999999999</v>
      </c>
      <c r="AO1786">
        <v>68.787289999999999</v>
      </c>
      <c r="AP1786">
        <v>73.167370000000005</v>
      </c>
      <c r="AQ1786">
        <v>77.712289999999996</v>
      </c>
      <c r="AR1786">
        <v>82.175420000000003</v>
      </c>
      <c r="AS1786">
        <v>86.062290000000004</v>
      </c>
      <c r="AT1786">
        <v>89.292370000000005</v>
      </c>
      <c r="AU1786">
        <v>91.766530000000003</v>
      </c>
      <c r="AV1786">
        <v>93.004239999999996</v>
      </c>
      <c r="AW1786">
        <v>93.483900000000006</v>
      </c>
      <c r="AX1786">
        <v>93.182199999999995</v>
      </c>
      <c r="AY1786">
        <v>92.309749999999994</v>
      </c>
      <c r="AZ1786">
        <v>90.071190000000001</v>
      </c>
      <c r="BA1786">
        <v>86.246189999999999</v>
      </c>
      <c r="BB1786">
        <v>81.263559999999998</v>
      </c>
      <c r="BC1786">
        <v>77.557199999999995</v>
      </c>
      <c r="BD1786">
        <v>75.043220000000005</v>
      </c>
      <c r="BE1786">
        <v>72.972459999999998</v>
      </c>
      <c r="BF1786">
        <v>-28123.66</v>
      </c>
      <c r="BG1786">
        <v>1074991</v>
      </c>
      <c r="BH1786">
        <v>0</v>
      </c>
      <c r="BI1786">
        <v>0</v>
      </c>
      <c r="BJ1786">
        <v>0</v>
      </c>
    </row>
    <row r="1787" spans="1:62" x14ac:dyDescent="0.25">
      <c r="A1787" t="s">
        <v>37</v>
      </c>
      <c r="B1787" t="s">
        <v>26</v>
      </c>
      <c r="C1787" t="s">
        <v>15</v>
      </c>
      <c r="D1787" t="s">
        <v>101</v>
      </c>
      <c r="E1787" t="s">
        <v>127</v>
      </c>
      <c r="F1787" t="s">
        <v>33</v>
      </c>
      <c r="G1787">
        <v>2022</v>
      </c>
      <c r="H1787">
        <v>8</v>
      </c>
      <c r="I1787">
        <v>568.21169999999995</v>
      </c>
      <c r="J1787">
        <v>157996.1</v>
      </c>
      <c r="K1787">
        <v>153540</v>
      </c>
      <c r="L1787">
        <v>148909</v>
      </c>
      <c r="M1787">
        <v>146979.4</v>
      </c>
      <c r="N1787">
        <v>147953.60000000001</v>
      </c>
      <c r="O1787">
        <v>156621</v>
      </c>
      <c r="P1787">
        <v>177924.9</v>
      </c>
      <c r="Q1787">
        <v>182392.9</v>
      </c>
      <c r="R1787">
        <v>197178.1</v>
      </c>
      <c r="S1787">
        <v>210719.7</v>
      </c>
      <c r="T1787">
        <v>230406.8</v>
      </c>
      <c r="U1787">
        <v>242311.6</v>
      </c>
      <c r="V1787">
        <v>251264.7</v>
      </c>
      <c r="W1787">
        <v>256601.60000000001</v>
      </c>
      <c r="X1787">
        <v>260359.3</v>
      </c>
      <c r="Y1787">
        <v>262623.5</v>
      </c>
      <c r="Z1787">
        <v>264474.3</v>
      </c>
      <c r="AA1787">
        <v>266253.59999999998</v>
      </c>
      <c r="AB1787">
        <v>266690.8</v>
      </c>
      <c r="AC1787">
        <v>258098.4</v>
      </c>
      <c r="AD1787">
        <v>245734.9</v>
      </c>
      <c r="AE1787">
        <v>225673.1</v>
      </c>
      <c r="AF1787">
        <v>199816.2</v>
      </c>
      <c r="AG1787">
        <v>179546.6</v>
      </c>
      <c r="AH1787">
        <v>71.971180000000004</v>
      </c>
      <c r="AI1787">
        <v>70.772030000000001</v>
      </c>
      <c r="AJ1787">
        <v>69.277119999999996</v>
      </c>
      <c r="AK1787">
        <v>68.084739999999996</v>
      </c>
      <c r="AL1787">
        <v>67.047460000000001</v>
      </c>
      <c r="AM1787">
        <v>66.352540000000005</v>
      </c>
      <c r="AN1787">
        <v>66.044920000000005</v>
      </c>
      <c r="AO1787">
        <v>68.390249999999995</v>
      </c>
      <c r="AP1787">
        <v>72.360590000000002</v>
      </c>
      <c r="AQ1787">
        <v>76.662710000000004</v>
      </c>
      <c r="AR1787">
        <v>81.062290000000004</v>
      </c>
      <c r="AS1787">
        <v>84.794920000000005</v>
      </c>
      <c r="AT1787">
        <v>88.061869999999999</v>
      </c>
      <c r="AU1787">
        <v>90.536019999999994</v>
      </c>
      <c r="AV1787">
        <v>92.035169999999994</v>
      </c>
      <c r="AW1787">
        <v>92.747039999999998</v>
      </c>
      <c r="AX1787">
        <v>92.352540000000005</v>
      </c>
      <c r="AY1787">
        <v>90.776269999999997</v>
      </c>
      <c r="AZ1787">
        <v>88.183899999999994</v>
      </c>
      <c r="BA1787">
        <v>84.013559999999998</v>
      </c>
      <c r="BB1787">
        <v>79.819490000000002</v>
      </c>
      <c r="BC1787">
        <v>77.127539999999996</v>
      </c>
      <c r="BD1787">
        <v>75.319909999999993</v>
      </c>
      <c r="BE1787">
        <v>73.452539999999999</v>
      </c>
      <c r="BF1787">
        <v>-29603.85</v>
      </c>
      <c r="BG1787">
        <v>1191125</v>
      </c>
      <c r="BH1787">
        <v>0</v>
      </c>
      <c r="BI1787">
        <v>0</v>
      </c>
      <c r="BJ1787">
        <v>0</v>
      </c>
    </row>
    <row r="1788" spans="1:62" x14ac:dyDescent="0.25">
      <c r="A1788" t="s">
        <v>37</v>
      </c>
      <c r="B1788" t="s">
        <v>26</v>
      </c>
      <c r="C1788" t="s">
        <v>15</v>
      </c>
      <c r="D1788" t="s">
        <v>101</v>
      </c>
      <c r="E1788" t="s">
        <v>127</v>
      </c>
      <c r="F1788" t="s">
        <v>33</v>
      </c>
      <c r="G1788">
        <v>2022</v>
      </c>
      <c r="H1788">
        <v>9</v>
      </c>
      <c r="I1788">
        <v>482.98</v>
      </c>
      <c r="J1788">
        <v>131910.79999999999</v>
      </c>
      <c r="K1788">
        <v>127338.6</v>
      </c>
      <c r="L1788">
        <v>124149.1</v>
      </c>
      <c r="M1788">
        <v>123256.9</v>
      </c>
      <c r="N1788">
        <v>124985.60000000001</v>
      </c>
      <c r="O1788">
        <v>132773.9</v>
      </c>
      <c r="P1788">
        <v>152550</v>
      </c>
      <c r="Q1788">
        <v>154289.4</v>
      </c>
      <c r="R1788">
        <v>165803.4</v>
      </c>
      <c r="S1788">
        <v>178646.5</v>
      </c>
      <c r="T1788">
        <v>194776.2</v>
      </c>
      <c r="U1788">
        <v>204986</v>
      </c>
      <c r="V1788">
        <v>213066</v>
      </c>
      <c r="W1788">
        <v>218240</v>
      </c>
      <c r="X1788">
        <v>222288.3</v>
      </c>
      <c r="Y1788">
        <v>224558.2</v>
      </c>
      <c r="Z1788">
        <v>227250.8</v>
      </c>
      <c r="AA1788">
        <v>227912.9</v>
      </c>
      <c r="AB1788">
        <v>226975.6</v>
      </c>
      <c r="AC1788">
        <v>221928.3</v>
      </c>
      <c r="AD1788">
        <v>206547</v>
      </c>
      <c r="AE1788">
        <v>188782.9</v>
      </c>
      <c r="AF1788">
        <v>166028.20000000001</v>
      </c>
      <c r="AG1788">
        <v>148367.79999999999</v>
      </c>
      <c r="AH1788">
        <v>70.615250000000003</v>
      </c>
      <c r="AI1788">
        <v>68.993219999999994</v>
      </c>
      <c r="AJ1788">
        <v>67.867369999999994</v>
      </c>
      <c r="AK1788">
        <v>66.731350000000006</v>
      </c>
      <c r="AL1788">
        <v>65.857200000000006</v>
      </c>
      <c r="AM1788">
        <v>65.094909999999999</v>
      </c>
      <c r="AN1788">
        <v>64.430509999999998</v>
      </c>
      <c r="AO1788">
        <v>65.761859999999999</v>
      </c>
      <c r="AP1788">
        <v>70.281779999999998</v>
      </c>
      <c r="AQ1788">
        <v>75.280929999999998</v>
      </c>
      <c r="AR1788">
        <v>80.386020000000002</v>
      </c>
      <c r="AS1788">
        <v>84.609319999999997</v>
      </c>
      <c r="AT1788">
        <v>88.272459999999995</v>
      </c>
      <c r="AU1788">
        <v>91.071610000000007</v>
      </c>
      <c r="AV1788">
        <v>92.932630000000003</v>
      </c>
      <c r="AW1788">
        <v>93.338560000000001</v>
      </c>
      <c r="AX1788">
        <v>92.564400000000006</v>
      </c>
      <c r="AY1788">
        <v>90.764409999999998</v>
      </c>
      <c r="AZ1788">
        <v>87.39873</v>
      </c>
      <c r="BA1788">
        <v>82.173299999999998</v>
      </c>
      <c r="BB1788">
        <v>78.115679999999998</v>
      </c>
      <c r="BC1788">
        <v>75.572460000000007</v>
      </c>
      <c r="BD1788">
        <v>73.436440000000005</v>
      </c>
      <c r="BE1788">
        <v>71.551270000000002</v>
      </c>
      <c r="BF1788">
        <v>-25163.279999999999</v>
      </c>
      <c r="BG1788">
        <v>860588.2</v>
      </c>
      <c r="BH1788">
        <v>0</v>
      </c>
      <c r="BI1788">
        <v>0</v>
      </c>
      <c r="BJ1788">
        <v>0</v>
      </c>
    </row>
    <row r="1789" spans="1:62" x14ac:dyDescent="0.25">
      <c r="A1789" t="s">
        <v>37</v>
      </c>
      <c r="B1789" t="s">
        <v>26</v>
      </c>
      <c r="C1789" t="s">
        <v>15</v>
      </c>
      <c r="D1789" t="s">
        <v>101</v>
      </c>
      <c r="E1789" t="s">
        <v>127</v>
      </c>
      <c r="F1789" t="s">
        <v>33</v>
      </c>
      <c r="G1789">
        <v>2022</v>
      </c>
      <c r="H1789">
        <v>10</v>
      </c>
      <c r="I1789">
        <v>440.36410000000001</v>
      </c>
      <c r="J1789">
        <v>116684.5</v>
      </c>
      <c r="K1789">
        <v>113084.6</v>
      </c>
      <c r="L1789">
        <v>110814.3</v>
      </c>
      <c r="M1789">
        <v>111019.2</v>
      </c>
      <c r="N1789">
        <v>113952.2</v>
      </c>
      <c r="O1789">
        <v>122066.1</v>
      </c>
      <c r="P1789">
        <v>139526.6</v>
      </c>
      <c r="Q1789">
        <v>142666.4</v>
      </c>
      <c r="R1789">
        <v>150071.1</v>
      </c>
      <c r="S1789">
        <v>157702</v>
      </c>
      <c r="T1789">
        <v>168541.8</v>
      </c>
      <c r="U1789">
        <v>176513</v>
      </c>
      <c r="V1789">
        <v>183056</v>
      </c>
      <c r="W1789">
        <v>187459.1</v>
      </c>
      <c r="X1789">
        <v>190943.8</v>
      </c>
      <c r="Y1789">
        <v>193122.7</v>
      </c>
      <c r="Z1789">
        <v>195045.6</v>
      </c>
      <c r="AA1789">
        <v>195612.1</v>
      </c>
      <c r="AB1789">
        <v>194799.5</v>
      </c>
      <c r="AC1789">
        <v>189066.5</v>
      </c>
      <c r="AD1789">
        <v>176646.1</v>
      </c>
      <c r="AE1789">
        <v>162380.79999999999</v>
      </c>
      <c r="AF1789">
        <v>144139.1</v>
      </c>
      <c r="AG1789">
        <v>130427.6</v>
      </c>
      <c r="AH1789">
        <v>64.199569999999994</v>
      </c>
      <c r="AI1789">
        <v>62.909320000000001</v>
      </c>
      <c r="AJ1789">
        <v>61.947879999999998</v>
      </c>
      <c r="AK1789">
        <v>60.954659999999997</v>
      </c>
      <c r="AL1789">
        <v>60.393219999999999</v>
      </c>
      <c r="AM1789">
        <v>59.782629999999997</v>
      </c>
      <c r="AN1789">
        <v>59.38644</v>
      </c>
      <c r="AO1789">
        <v>59.663139999999999</v>
      </c>
      <c r="AP1789">
        <v>63.0822</v>
      </c>
      <c r="AQ1789">
        <v>67.884320000000002</v>
      </c>
      <c r="AR1789">
        <v>72.129239999999996</v>
      </c>
      <c r="AS1789">
        <v>76.057630000000003</v>
      </c>
      <c r="AT1789">
        <v>79.822040000000001</v>
      </c>
      <c r="AU1789">
        <v>82.237710000000007</v>
      </c>
      <c r="AV1789">
        <v>83.252960000000002</v>
      </c>
      <c r="AW1789">
        <v>83.254239999999996</v>
      </c>
      <c r="AX1789">
        <v>82.473299999999995</v>
      </c>
      <c r="AY1789">
        <v>80.729240000000004</v>
      </c>
      <c r="AZ1789">
        <v>76.860169999999997</v>
      </c>
      <c r="BA1789">
        <v>73.097459999999998</v>
      </c>
      <c r="BB1789">
        <v>70.215249999999997</v>
      </c>
      <c r="BC1789">
        <v>68.236440000000002</v>
      </c>
      <c r="BD1789">
        <v>66.659750000000003</v>
      </c>
      <c r="BE1789">
        <v>65.199579999999997</v>
      </c>
      <c r="BF1789">
        <v>-22942.99</v>
      </c>
      <c r="BG1789">
        <v>715419.8</v>
      </c>
      <c r="BH1789">
        <v>0</v>
      </c>
      <c r="BI1789">
        <v>0</v>
      </c>
      <c r="BJ1789">
        <v>0</v>
      </c>
    </row>
    <row r="1790" spans="1:62" x14ac:dyDescent="0.25">
      <c r="A1790" t="s">
        <v>37</v>
      </c>
      <c r="B1790" t="s">
        <v>26</v>
      </c>
      <c r="C1790" t="s">
        <v>15</v>
      </c>
      <c r="D1790" t="s">
        <v>101</v>
      </c>
      <c r="E1790" t="s">
        <v>127</v>
      </c>
      <c r="F1790" t="s">
        <v>31</v>
      </c>
      <c r="G1790">
        <v>2019</v>
      </c>
      <c r="H1790">
        <v>8</v>
      </c>
      <c r="I1790">
        <v>295</v>
      </c>
      <c r="J1790">
        <v>81915.92</v>
      </c>
      <c r="K1790">
        <v>79624.45</v>
      </c>
      <c r="L1790">
        <v>77296.31</v>
      </c>
      <c r="M1790">
        <v>76272.039999999994</v>
      </c>
      <c r="N1790">
        <v>76793.73</v>
      </c>
      <c r="O1790">
        <v>81338.28</v>
      </c>
      <c r="P1790">
        <v>92434.37</v>
      </c>
      <c r="Q1790">
        <v>94750.71</v>
      </c>
      <c r="R1790">
        <v>102358</v>
      </c>
      <c r="S1790">
        <v>109350.3</v>
      </c>
      <c r="T1790">
        <v>119470.5</v>
      </c>
      <c r="U1790">
        <v>125564.7</v>
      </c>
      <c r="V1790">
        <v>130174.3</v>
      </c>
      <c r="W1790">
        <v>132921.9</v>
      </c>
      <c r="X1790">
        <v>134918.70000000001</v>
      </c>
      <c r="Y1790">
        <v>136000.70000000001</v>
      </c>
      <c r="Z1790">
        <v>137018.79999999999</v>
      </c>
      <c r="AA1790">
        <v>138019.20000000001</v>
      </c>
      <c r="AB1790">
        <v>138364.79999999999</v>
      </c>
      <c r="AC1790">
        <v>133955.70000000001</v>
      </c>
      <c r="AD1790">
        <v>127603.4</v>
      </c>
      <c r="AE1790">
        <v>117192.4</v>
      </c>
      <c r="AF1790">
        <v>103690.7</v>
      </c>
      <c r="AG1790">
        <v>93042.73</v>
      </c>
      <c r="AH1790">
        <v>71.236649999999997</v>
      </c>
      <c r="AI1790">
        <v>69.811229999999995</v>
      </c>
      <c r="AJ1790">
        <v>68.496080000000006</v>
      </c>
      <c r="AK1790">
        <v>67.365250000000003</v>
      </c>
      <c r="AL1790">
        <v>66.403710000000004</v>
      </c>
      <c r="AM1790">
        <v>65.672880000000006</v>
      </c>
      <c r="AN1790">
        <v>65.616739999999993</v>
      </c>
      <c r="AO1790">
        <v>68.185699999999997</v>
      </c>
      <c r="AP1790">
        <v>72.399680000000004</v>
      </c>
      <c r="AQ1790">
        <v>76.881249999999994</v>
      </c>
      <c r="AR1790">
        <v>81.332629999999995</v>
      </c>
      <c r="AS1790">
        <v>85.149789999999996</v>
      </c>
      <c r="AT1790">
        <v>88.403180000000006</v>
      </c>
      <c r="AU1790">
        <v>90.855090000000004</v>
      </c>
      <c r="AV1790">
        <v>92.454030000000003</v>
      </c>
      <c r="AW1790">
        <v>92.958169999999996</v>
      </c>
      <c r="AX1790">
        <v>92.446200000000005</v>
      </c>
      <c r="AY1790">
        <v>91.083060000000003</v>
      </c>
      <c r="AZ1790">
        <v>88.463459999999998</v>
      </c>
      <c r="BA1790">
        <v>84.259110000000007</v>
      </c>
      <c r="BB1790">
        <v>79.725849999999994</v>
      </c>
      <c r="BC1790">
        <v>76.556669999999997</v>
      </c>
      <c r="BD1790">
        <v>74.279030000000006</v>
      </c>
      <c r="BE1790">
        <v>72.315250000000006</v>
      </c>
      <c r="BF1790">
        <v>-15369.51</v>
      </c>
      <c r="BG1790">
        <v>321056.3</v>
      </c>
      <c r="BH1790">
        <v>0</v>
      </c>
      <c r="BI1790">
        <v>0</v>
      </c>
      <c r="BJ1790">
        <v>0</v>
      </c>
    </row>
    <row r="1791" spans="1:62" x14ac:dyDescent="0.25">
      <c r="A1791" t="s">
        <v>37</v>
      </c>
      <c r="B1791" t="s">
        <v>26</v>
      </c>
      <c r="C1791" t="s">
        <v>15</v>
      </c>
      <c r="D1791" t="s">
        <v>101</v>
      </c>
      <c r="E1791" t="s">
        <v>127</v>
      </c>
      <c r="F1791" t="s">
        <v>31</v>
      </c>
      <c r="G1791">
        <v>2020</v>
      </c>
      <c r="H1791">
        <v>8</v>
      </c>
      <c r="I1791">
        <v>511.39060000000001</v>
      </c>
      <c r="J1791">
        <v>142003.5</v>
      </c>
      <c r="K1791">
        <v>138031.20000000001</v>
      </c>
      <c r="L1791">
        <v>133995.29999999999</v>
      </c>
      <c r="M1791">
        <v>132219.70000000001</v>
      </c>
      <c r="N1791">
        <v>133124</v>
      </c>
      <c r="O1791">
        <v>141002.1</v>
      </c>
      <c r="P1791">
        <v>160237.5</v>
      </c>
      <c r="Q1791">
        <v>164252.9</v>
      </c>
      <c r="R1791">
        <v>177440.3</v>
      </c>
      <c r="S1791">
        <v>189561.7</v>
      </c>
      <c r="T1791">
        <v>207105.4</v>
      </c>
      <c r="U1791">
        <v>217669.9</v>
      </c>
      <c r="V1791">
        <v>225660.7</v>
      </c>
      <c r="W1791">
        <v>230423.8</v>
      </c>
      <c r="X1791">
        <v>233885.2</v>
      </c>
      <c r="Y1791">
        <v>235761</v>
      </c>
      <c r="Z1791">
        <v>237525.8</v>
      </c>
      <c r="AA1791">
        <v>239260</v>
      </c>
      <c r="AB1791">
        <v>239859.1</v>
      </c>
      <c r="AC1791">
        <v>232215.9</v>
      </c>
      <c r="AD1791">
        <v>221203.9</v>
      </c>
      <c r="AE1791">
        <v>203156.3</v>
      </c>
      <c r="AF1791">
        <v>179750.6</v>
      </c>
      <c r="AG1791">
        <v>161292.1</v>
      </c>
      <c r="AH1791">
        <v>71.236649999999997</v>
      </c>
      <c r="AI1791">
        <v>69.811229999999995</v>
      </c>
      <c r="AJ1791">
        <v>68.496080000000006</v>
      </c>
      <c r="AK1791">
        <v>67.365250000000003</v>
      </c>
      <c r="AL1791">
        <v>66.403710000000004</v>
      </c>
      <c r="AM1791">
        <v>65.672880000000006</v>
      </c>
      <c r="AN1791">
        <v>65.616739999999993</v>
      </c>
      <c r="AO1791">
        <v>68.185699999999997</v>
      </c>
      <c r="AP1791">
        <v>72.399680000000004</v>
      </c>
      <c r="AQ1791">
        <v>76.881249999999994</v>
      </c>
      <c r="AR1791">
        <v>81.332629999999995</v>
      </c>
      <c r="AS1791">
        <v>85.149789999999996</v>
      </c>
      <c r="AT1791">
        <v>88.403180000000006</v>
      </c>
      <c r="AU1791">
        <v>90.855080000000001</v>
      </c>
      <c r="AV1791">
        <v>92.454030000000003</v>
      </c>
      <c r="AW1791">
        <v>92.958169999999996</v>
      </c>
      <c r="AX1791">
        <v>92.446200000000005</v>
      </c>
      <c r="AY1791">
        <v>91.083060000000003</v>
      </c>
      <c r="AZ1791">
        <v>88.463459999999998</v>
      </c>
      <c r="BA1791">
        <v>84.259110000000007</v>
      </c>
      <c r="BB1791">
        <v>79.725849999999994</v>
      </c>
      <c r="BC1791">
        <v>76.556669999999997</v>
      </c>
      <c r="BD1791">
        <v>74.279030000000006</v>
      </c>
      <c r="BE1791">
        <v>72.315250000000006</v>
      </c>
      <c r="BF1791">
        <v>-26643.47</v>
      </c>
      <c r="BG1791">
        <v>964811.7</v>
      </c>
      <c r="BH1791">
        <v>0</v>
      </c>
      <c r="BI1791">
        <v>0</v>
      </c>
      <c r="BJ1791">
        <v>0</v>
      </c>
    </row>
    <row r="1792" spans="1:62" x14ac:dyDescent="0.25">
      <c r="A1792" t="s">
        <v>37</v>
      </c>
      <c r="B1792" t="s">
        <v>26</v>
      </c>
      <c r="C1792" t="s">
        <v>15</v>
      </c>
      <c r="D1792" t="s">
        <v>101</v>
      </c>
      <c r="E1792" t="s">
        <v>127</v>
      </c>
      <c r="F1792" t="s">
        <v>31</v>
      </c>
      <c r="G1792">
        <v>2021</v>
      </c>
      <c r="H1792">
        <v>8</v>
      </c>
      <c r="I1792">
        <v>539.80110000000002</v>
      </c>
      <c r="J1792">
        <v>149892.6</v>
      </c>
      <c r="K1792">
        <v>145699.6</v>
      </c>
      <c r="L1792">
        <v>141439.4</v>
      </c>
      <c r="M1792">
        <v>139565.20000000001</v>
      </c>
      <c r="N1792">
        <v>140519.79999999999</v>
      </c>
      <c r="O1792">
        <v>148835.6</v>
      </c>
      <c r="P1792">
        <v>169139.6</v>
      </c>
      <c r="Q1792">
        <v>173378.1</v>
      </c>
      <c r="R1792">
        <v>187298.1</v>
      </c>
      <c r="S1792">
        <v>200092.9</v>
      </c>
      <c r="T1792">
        <v>218611.20000000001</v>
      </c>
      <c r="U1792">
        <v>229762.6</v>
      </c>
      <c r="V1792">
        <v>238197.4</v>
      </c>
      <c r="W1792">
        <v>243225.1</v>
      </c>
      <c r="X1792">
        <v>246878.9</v>
      </c>
      <c r="Y1792">
        <v>248858.8</v>
      </c>
      <c r="Z1792">
        <v>250721.7</v>
      </c>
      <c r="AA1792">
        <v>252552.3</v>
      </c>
      <c r="AB1792">
        <v>253184.6</v>
      </c>
      <c r="AC1792">
        <v>245116.79999999999</v>
      </c>
      <c r="AD1792">
        <v>233493</v>
      </c>
      <c r="AE1792">
        <v>214442.7</v>
      </c>
      <c r="AF1792">
        <v>189736.8</v>
      </c>
      <c r="AG1792">
        <v>170252.79999999999</v>
      </c>
      <c r="AH1792">
        <v>71.236649999999997</v>
      </c>
      <c r="AI1792">
        <v>69.811229999999995</v>
      </c>
      <c r="AJ1792">
        <v>68.496080000000006</v>
      </c>
      <c r="AK1792">
        <v>67.365260000000006</v>
      </c>
      <c r="AL1792">
        <v>66.403710000000004</v>
      </c>
      <c r="AM1792">
        <v>65.672880000000006</v>
      </c>
      <c r="AN1792">
        <v>65.616739999999993</v>
      </c>
      <c r="AO1792">
        <v>68.185699999999997</v>
      </c>
      <c r="AP1792">
        <v>72.399680000000004</v>
      </c>
      <c r="AQ1792">
        <v>76.881249999999994</v>
      </c>
      <c r="AR1792">
        <v>81.332629999999995</v>
      </c>
      <c r="AS1792">
        <v>85.149789999999996</v>
      </c>
      <c r="AT1792">
        <v>88.403180000000006</v>
      </c>
      <c r="AU1792">
        <v>90.855080000000001</v>
      </c>
      <c r="AV1792">
        <v>92.454040000000006</v>
      </c>
      <c r="AW1792">
        <v>92.958169999999996</v>
      </c>
      <c r="AX1792">
        <v>92.446200000000005</v>
      </c>
      <c r="AY1792">
        <v>91.083060000000003</v>
      </c>
      <c r="AZ1792">
        <v>88.463459999999998</v>
      </c>
      <c r="BA1792">
        <v>84.259110000000007</v>
      </c>
      <c r="BB1792">
        <v>79.725849999999994</v>
      </c>
      <c r="BC1792">
        <v>76.556669999999997</v>
      </c>
      <c r="BD1792">
        <v>74.279030000000006</v>
      </c>
      <c r="BE1792">
        <v>72.315250000000006</v>
      </c>
      <c r="BF1792">
        <v>-28123.66</v>
      </c>
      <c r="BG1792">
        <v>1074991</v>
      </c>
      <c r="BH1792">
        <v>0</v>
      </c>
      <c r="BI1792">
        <v>0</v>
      </c>
      <c r="BJ1792">
        <v>0</v>
      </c>
    </row>
    <row r="1793" spans="1:62" x14ac:dyDescent="0.25">
      <c r="A1793" t="s">
        <v>37</v>
      </c>
      <c r="B1793" t="s">
        <v>26</v>
      </c>
      <c r="C1793" t="s">
        <v>15</v>
      </c>
      <c r="D1793" t="s">
        <v>101</v>
      </c>
      <c r="E1793" t="s">
        <v>127</v>
      </c>
      <c r="F1793" t="s">
        <v>31</v>
      </c>
      <c r="G1793">
        <v>2022</v>
      </c>
      <c r="H1793">
        <v>8</v>
      </c>
      <c r="I1793">
        <v>568.21169999999995</v>
      </c>
      <c r="J1793">
        <v>157781.6</v>
      </c>
      <c r="K1793">
        <v>153368</v>
      </c>
      <c r="L1793">
        <v>148883.6</v>
      </c>
      <c r="M1793">
        <v>146910.70000000001</v>
      </c>
      <c r="N1793">
        <v>147915.6</v>
      </c>
      <c r="O1793">
        <v>156669</v>
      </c>
      <c r="P1793">
        <v>178041.7</v>
      </c>
      <c r="Q1793">
        <v>182503.3</v>
      </c>
      <c r="R1793">
        <v>197155.9</v>
      </c>
      <c r="S1793">
        <v>210624.1</v>
      </c>
      <c r="T1793">
        <v>230117.1</v>
      </c>
      <c r="U1793">
        <v>241855.4</v>
      </c>
      <c r="V1793">
        <v>250734</v>
      </c>
      <c r="W1793">
        <v>256026.4</v>
      </c>
      <c r="X1793">
        <v>259872.5</v>
      </c>
      <c r="Y1793">
        <v>261956.6</v>
      </c>
      <c r="Z1793">
        <v>263917.59999999998</v>
      </c>
      <c r="AA1793">
        <v>265844.5</v>
      </c>
      <c r="AB1793">
        <v>266510.09999999998</v>
      </c>
      <c r="AC1793">
        <v>258017.6</v>
      </c>
      <c r="AD1793">
        <v>245782.1</v>
      </c>
      <c r="AE1793">
        <v>225729.2</v>
      </c>
      <c r="AF1793">
        <v>199722.9</v>
      </c>
      <c r="AG1793">
        <v>179213.5</v>
      </c>
      <c r="AH1793">
        <v>71.236649999999997</v>
      </c>
      <c r="AI1793">
        <v>69.811229999999995</v>
      </c>
      <c r="AJ1793">
        <v>68.496080000000006</v>
      </c>
      <c r="AK1793">
        <v>67.365260000000006</v>
      </c>
      <c r="AL1793">
        <v>66.403710000000004</v>
      </c>
      <c r="AM1793">
        <v>65.672880000000006</v>
      </c>
      <c r="AN1793">
        <v>65.616739999999993</v>
      </c>
      <c r="AO1793">
        <v>68.185699999999997</v>
      </c>
      <c r="AP1793">
        <v>72.399680000000004</v>
      </c>
      <c r="AQ1793">
        <v>76.881249999999994</v>
      </c>
      <c r="AR1793">
        <v>81.332629999999995</v>
      </c>
      <c r="AS1793">
        <v>85.149789999999996</v>
      </c>
      <c r="AT1793">
        <v>88.403180000000006</v>
      </c>
      <c r="AU1793">
        <v>90.855080000000001</v>
      </c>
      <c r="AV1793">
        <v>92.454030000000003</v>
      </c>
      <c r="AW1793">
        <v>92.958160000000007</v>
      </c>
      <c r="AX1793">
        <v>92.446200000000005</v>
      </c>
      <c r="AY1793">
        <v>91.083060000000003</v>
      </c>
      <c r="AZ1793">
        <v>88.463459999999998</v>
      </c>
      <c r="BA1793">
        <v>84.259110000000007</v>
      </c>
      <c r="BB1793">
        <v>79.725849999999994</v>
      </c>
      <c r="BC1793">
        <v>76.55668</v>
      </c>
      <c r="BD1793">
        <v>74.279020000000003</v>
      </c>
      <c r="BE1793">
        <v>72.315259999999995</v>
      </c>
      <c r="BF1793">
        <v>-29603.85</v>
      </c>
      <c r="BG1793">
        <v>1191125</v>
      </c>
      <c r="BH1793">
        <v>0</v>
      </c>
      <c r="BI1793">
        <v>0</v>
      </c>
      <c r="BJ1793">
        <v>0</v>
      </c>
    </row>
    <row r="1794" spans="1:62" x14ac:dyDescent="0.25">
      <c r="A1794" t="s">
        <v>37</v>
      </c>
      <c r="B1794" t="s">
        <v>26</v>
      </c>
      <c r="C1794" t="s">
        <v>4</v>
      </c>
      <c r="D1794" t="s">
        <v>126</v>
      </c>
      <c r="E1794" t="s">
        <v>100</v>
      </c>
      <c r="F1794" t="s">
        <v>33</v>
      </c>
      <c r="G1794">
        <v>2019</v>
      </c>
      <c r="H1794">
        <v>5</v>
      </c>
      <c r="I1794">
        <v>145</v>
      </c>
      <c r="AH1794">
        <v>65.081890000000001</v>
      </c>
      <c r="AI1794">
        <v>63.904310000000002</v>
      </c>
      <c r="AJ1794">
        <v>62.8</v>
      </c>
      <c r="AK1794">
        <v>61.691380000000002</v>
      </c>
      <c r="AL1794">
        <v>60.904310000000002</v>
      </c>
      <c r="AM1794">
        <v>60.521549999999998</v>
      </c>
      <c r="AN1794">
        <v>60.38017</v>
      </c>
      <c r="AO1794">
        <v>62.698279999999997</v>
      </c>
      <c r="AP1794">
        <v>65.830169999999995</v>
      </c>
      <c r="AQ1794">
        <v>69.487070000000003</v>
      </c>
      <c r="AR1794">
        <v>73.437929999999994</v>
      </c>
      <c r="AS1794">
        <v>77.035349999999994</v>
      </c>
      <c r="AT1794">
        <v>80.290520000000001</v>
      </c>
      <c r="AU1794">
        <v>82.61121</v>
      </c>
      <c r="AV1794">
        <v>83.862070000000003</v>
      </c>
      <c r="AW1794">
        <v>83.859480000000005</v>
      </c>
      <c r="AX1794">
        <v>82.771550000000005</v>
      </c>
      <c r="AY1794">
        <v>79.943100000000001</v>
      </c>
      <c r="AZ1794">
        <v>77.302589999999995</v>
      </c>
      <c r="BA1794">
        <v>73.844830000000002</v>
      </c>
      <c r="BB1794">
        <v>70.159480000000002</v>
      </c>
      <c r="BC1794">
        <v>67.902590000000004</v>
      </c>
      <c r="BD1794">
        <v>66.313789999999997</v>
      </c>
      <c r="BE1794">
        <v>65.254310000000004</v>
      </c>
      <c r="BH1794">
        <v>0</v>
      </c>
      <c r="BI1794">
        <v>1</v>
      </c>
      <c r="BJ1794">
        <v>1</v>
      </c>
    </row>
    <row r="1795" spans="1:62" x14ac:dyDescent="0.25">
      <c r="A1795" t="s">
        <v>37</v>
      </c>
      <c r="B1795" t="s">
        <v>26</v>
      </c>
      <c r="C1795" t="s">
        <v>4</v>
      </c>
      <c r="D1795" t="s">
        <v>126</v>
      </c>
      <c r="E1795" t="s">
        <v>100</v>
      </c>
      <c r="F1795" t="s">
        <v>33</v>
      </c>
      <c r="G1795">
        <v>2019</v>
      </c>
      <c r="H1795">
        <v>6</v>
      </c>
      <c r="I1795">
        <v>145</v>
      </c>
      <c r="AH1795">
        <v>67.000860000000003</v>
      </c>
      <c r="AI1795">
        <v>65.993970000000004</v>
      </c>
      <c r="AJ1795">
        <v>64.936210000000003</v>
      </c>
      <c r="AK1795">
        <v>64.239649999999997</v>
      </c>
      <c r="AL1795">
        <v>63.716380000000001</v>
      </c>
      <c r="AM1795">
        <v>63.144829999999999</v>
      </c>
      <c r="AN1795">
        <v>63.702590000000001</v>
      </c>
      <c r="AO1795">
        <v>66.555179999999993</v>
      </c>
      <c r="AP1795">
        <v>70.022419999999997</v>
      </c>
      <c r="AQ1795">
        <v>74.244829999999993</v>
      </c>
      <c r="AR1795">
        <v>77.807760000000002</v>
      </c>
      <c r="AS1795">
        <v>81.038799999999995</v>
      </c>
      <c r="AT1795">
        <v>83.575000000000003</v>
      </c>
      <c r="AU1795">
        <v>84.876720000000006</v>
      </c>
      <c r="AV1795">
        <v>85.499139999999997</v>
      </c>
      <c r="AW1795">
        <v>85.632760000000005</v>
      </c>
      <c r="AX1795">
        <v>85.734480000000005</v>
      </c>
      <c r="AY1795">
        <v>84.068960000000004</v>
      </c>
      <c r="AZ1795">
        <v>81.390519999999995</v>
      </c>
      <c r="BA1795">
        <v>77.846549999999993</v>
      </c>
      <c r="BB1795">
        <v>74.06465</v>
      </c>
      <c r="BC1795">
        <v>71.201719999999995</v>
      </c>
      <c r="BD1795">
        <v>69.677589999999995</v>
      </c>
      <c r="BE1795">
        <v>68.173280000000005</v>
      </c>
      <c r="BH1795">
        <v>0</v>
      </c>
      <c r="BI1795">
        <v>1</v>
      </c>
      <c r="BJ1795">
        <v>1</v>
      </c>
    </row>
    <row r="1796" spans="1:62" x14ac:dyDescent="0.25">
      <c r="A1796" t="s">
        <v>37</v>
      </c>
      <c r="B1796" t="s">
        <v>26</v>
      </c>
      <c r="C1796" t="s">
        <v>4</v>
      </c>
      <c r="D1796" t="s">
        <v>126</v>
      </c>
      <c r="E1796" t="s">
        <v>100</v>
      </c>
      <c r="F1796" t="s">
        <v>33</v>
      </c>
      <c r="G1796">
        <v>2019</v>
      </c>
      <c r="H1796">
        <v>7</v>
      </c>
      <c r="I1796">
        <v>145</v>
      </c>
      <c r="AH1796">
        <v>69.092240000000004</v>
      </c>
      <c r="AI1796">
        <v>68.987070000000003</v>
      </c>
      <c r="AJ1796">
        <v>68.304310000000001</v>
      </c>
      <c r="AK1796">
        <v>67.487930000000006</v>
      </c>
      <c r="AL1796">
        <v>66.444820000000007</v>
      </c>
      <c r="AM1796">
        <v>65.808620000000005</v>
      </c>
      <c r="AN1796">
        <v>65.625</v>
      </c>
      <c r="AO1796">
        <v>67.894829999999999</v>
      </c>
      <c r="AP1796">
        <v>71.425870000000003</v>
      </c>
      <c r="AQ1796">
        <v>75.548280000000005</v>
      </c>
      <c r="AR1796">
        <v>79.762069999999994</v>
      </c>
      <c r="AS1796">
        <v>83.982759999999999</v>
      </c>
      <c r="AT1796">
        <v>87.025000000000006</v>
      </c>
      <c r="AU1796">
        <v>89.316379999999995</v>
      </c>
      <c r="AV1796">
        <v>90.275000000000006</v>
      </c>
      <c r="AW1796">
        <v>90.612930000000006</v>
      </c>
      <c r="AX1796">
        <v>90.025000000000006</v>
      </c>
      <c r="AY1796">
        <v>88.311210000000003</v>
      </c>
      <c r="AZ1796">
        <v>85.693960000000004</v>
      </c>
      <c r="BA1796">
        <v>81.539659999999998</v>
      </c>
      <c r="BB1796">
        <v>76.400000000000006</v>
      </c>
      <c r="BC1796">
        <v>73.445689999999999</v>
      </c>
      <c r="BD1796">
        <v>71.418109999999999</v>
      </c>
      <c r="BE1796">
        <v>69.980170000000001</v>
      </c>
      <c r="BH1796">
        <v>0</v>
      </c>
      <c r="BI1796">
        <v>1</v>
      </c>
      <c r="BJ1796">
        <v>1</v>
      </c>
    </row>
    <row r="1797" spans="1:62" x14ac:dyDescent="0.25">
      <c r="A1797" t="s">
        <v>37</v>
      </c>
      <c r="B1797" t="s">
        <v>26</v>
      </c>
      <c r="C1797" t="s">
        <v>4</v>
      </c>
      <c r="D1797" t="s">
        <v>126</v>
      </c>
      <c r="E1797" t="s">
        <v>100</v>
      </c>
      <c r="F1797" t="s">
        <v>33</v>
      </c>
      <c r="G1797">
        <v>2019</v>
      </c>
      <c r="H1797">
        <v>8</v>
      </c>
      <c r="I1797">
        <v>145</v>
      </c>
      <c r="AH1797">
        <v>69.630170000000007</v>
      </c>
      <c r="AI1797">
        <v>68.593959999999996</v>
      </c>
      <c r="AJ1797">
        <v>67.418109999999999</v>
      </c>
      <c r="AK1797">
        <v>66.609480000000005</v>
      </c>
      <c r="AL1797">
        <v>65.823269999999994</v>
      </c>
      <c r="AM1797">
        <v>65.144829999999999</v>
      </c>
      <c r="AN1797">
        <v>64.68965</v>
      </c>
      <c r="AO1797">
        <v>66.171549999999996</v>
      </c>
      <c r="AP1797">
        <v>69.400000000000006</v>
      </c>
      <c r="AQ1797">
        <v>72.840519999999998</v>
      </c>
      <c r="AR1797">
        <v>77.009479999999996</v>
      </c>
      <c r="AS1797">
        <v>80.686210000000003</v>
      </c>
      <c r="AT1797">
        <v>83.919830000000005</v>
      </c>
      <c r="AU1797">
        <v>85.569820000000007</v>
      </c>
      <c r="AV1797">
        <v>85.699129999999997</v>
      </c>
      <c r="AW1797">
        <v>85.681899999999999</v>
      </c>
      <c r="AX1797">
        <v>84.754310000000004</v>
      </c>
      <c r="AY1797">
        <v>82.691379999999995</v>
      </c>
      <c r="AZ1797">
        <v>79.61121</v>
      </c>
      <c r="BA1797">
        <v>74.862070000000003</v>
      </c>
      <c r="BB1797">
        <v>71.01379</v>
      </c>
      <c r="BC1797">
        <v>68.477580000000003</v>
      </c>
      <c r="BD1797">
        <v>67.156899999999993</v>
      </c>
      <c r="BE1797">
        <v>65.999139999999997</v>
      </c>
      <c r="BH1797">
        <v>0</v>
      </c>
      <c r="BI1797">
        <v>1</v>
      </c>
      <c r="BJ1797">
        <v>1</v>
      </c>
    </row>
    <row r="1798" spans="1:62" x14ac:dyDescent="0.25">
      <c r="A1798" t="s">
        <v>37</v>
      </c>
      <c r="B1798" t="s">
        <v>26</v>
      </c>
      <c r="C1798" t="s">
        <v>4</v>
      </c>
      <c r="D1798" t="s">
        <v>126</v>
      </c>
      <c r="E1798" t="s">
        <v>100</v>
      </c>
      <c r="F1798" t="s">
        <v>33</v>
      </c>
      <c r="G1798">
        <v>2019</v>
      </c>
      <c r="H1798">
        <v>9</v>
      </c>
      <c r="I1798">
        <v>145</v>
      </c>
      <c r="AH1798">
        <v>66.006029999999996</v>
      </c>
      <c r="AI1798">
        <v>64.932760000000002</v>
      </c>
      <c r="AJ1798">
        <v>63.865519999999997</v>
      </c>
      <c r="AK1798">
        <v>62.991379999999999</v>
      </c>
      <c r="AL1798">
        <v>62.075000000000003</v>
      </c>
      <c r="AM1798">
        <v>61.268099999999997</v>
      </c>
      <c r="AN1798">
        <v>61.08793</v>
      </c>
      <c r="AO1798">
        <v>62.20431</v>
      </c>
      <c r="AP1798">
        <v>66.302589999999995</v>
      </c>
      <c r="AQ1798">
        <v>70.740520000000004</v>
      </c>
      <c r="AR1798">
        <v>75.061210000000003</v>
      </c>
      <c r="AS1798">
        <v>79.230170000000001</v>
      </c>
      <c r="AT1798">
        <v>82.580169999999995</v>
      </c>
      <c r="AU1798">
        <v>85.074129999999997</v>
      </c>
      <c r="AV1798">
        <v>86.18965</v>
      </c>
      <c r="AW1798">
        <v>86.904309999999995</v>
      </c>
      <c r="AX1798">
        <v>86.031899999999993</v>
      </c>
      <c r="AY1798">
        <v>83.884479999999996</v>
      </c>
      <c r="AZ1798">
        <v>80.500860000000003</v>
      </c>
      <c r="BA1798">
        <v>75.53707</v>
      </c>
      <c r="BB1798">
        <v>71.558620000000005</v>
      </c>
      <c r="BC1798">
        <v>69.150859999999994</v>
      </c>
      <c r="BD1798">
        <v>67.575860000000006</v>
      </c>
      <c r="BE1798">
        <v>66.258619999999993</v>
      </c>
      <c r="BH1798">
        <v>0</v>
      </c>
      <c r="BI1798">
        <v>1</v>
      </c>
      <c r="BJ1798">
        <v>1</v>
      </c>
    </row>
    <row r="1799" spans="1:62" x14ac:dyDescent="0.25">
      <c r="A1799" t="s">
        <v>37</v>
      </c>
      <c r="B1799" t="s">
        <v>26</v>
      </c>
      <c r="C1799" t="s">
        <v>4</v>
      </c>
      <c r="D1799" t="s">
        <v>126</v>
      </c>
      <c r="E1799" t="s">
        <v>100</v>
      </c>
      <c r="F1799" t="s">
        <v>33</v>
      </c>
      <c r="G1799">
        <v>2019</v>
      </c>
      <c r="H1799">
        <v>10</v>
      </c>
      <c r="I1799">
        <v>145</v>
      </c>
      <c r="AH1799">
        <v>64.967240000000004</v>
      </c>
      <c r="AI1799">
        <v>64.066379999999995</v>
      </c>
      <c r="AJ1799">
        <v>63.073279999999997</v>
      </c>
      <c r="AK1799">
        <v>62.337069999999997</v>
      </c>
      <c r="AL1799">
        <v>61.346550000000001</v>
      </c>
      <c r="AM1799">
        <v>60.918959999999998</v>
      </c>
      <c r="AN1799">
        <v>60.809480000000001</v>
      </c>
      <c r="AO1799">
        <v>61.340519999999998</v>
      </c>
      <c r="AP1799">
        <v>64.885350000000003</v>
      </c>
      <c r="AQ1799">
        <v>68.575860000000006</v>
      </c>
      <c r="AR1799">
        <v>72.446550000000002</v>
      </c>
      <c r="AS1799">
        <v>76.099140000000006</v>
      </c>
      <c r="AT1799">
        <v>79.118099999999998</v>
      </c>
      <c r="AU1799">
        <v>80.999139999999997</v>
      </c>
      <c r="AV1799">
        <v>81.275859999999994</v>
      </c>
      <c r="AW1799">
        <v>81.062929999999994</v>
      </c>
      <c r="AX1799">
        <v>80.118970000000004</v>
      </c>
      <c r="AY1799">
        <v>77.646550000000005</v>
      </c>
      <c r="AZ1799">
        <v>74.144829999999999</v>
      </c>
      <c r="BA1799">
        <v>70.372410000000002</v>
      </c>
      <c r="BB1799">
        <v>68.152590000000004</v>
      </c>
      <c r="BC1799">
        <v>66.451719999999995</v>
      </c>
      <c r="BD1799">
        <v>65.299139999999994</v>
      </c>
      <c r="BE1799">
        <v>64.278450000000007</v>
      </c>
      <c r="BH1799">
        <v>0</v>
      </c>
      <c r="BI1799">
        <v>1</v>
      </c>
      <c r="BJ1799">
        <v>1</v>
      </c>
    </row>
    <row r="1800" spans="1:62" x14ac:dyDescent="0.25">
      <c r="A1800" t="s">
        <v>37</v>
      </c>
      <c r="B1800" t="s">
        <v>26</v>
      </c>
      <c r="C1800" t="s">
        <v>4</v>
      </c>
      <c r="D1800" t="s">
        <v>126</v>
      </c>
      <c r="E1800" t="s">
        <v>100</v>
      </c>
      <c r="F1800" t="s">
        <v>33</v>
      </c>
      <c r="G1800">
        <v>2020</v>
      </c>
      <c r="H1800">
        <v>5</v>
      </c>
      <c r="I1800">
        <v>132.66300000000001</v>
      </c>
      <c r="AH1800">
        <v>65.081890000000001</v>
      </c>
      <c r="AI1800">
        <v>63.904310000000002</v>
      </c>
      <c r="AJ1800">
        <v>62.8</v>
      </c>
      <c r="AK1800">
        <v>61.691380000000002</v>
      </c>
      <c r="AL1800">
        <v>60.904310000000002</v>
      </c>
      <c r="AM1800">
        <v>60.521549999999998</v>
      </c>
      <c r="AN1800">
        <v>60.38017</v>
      </c>
      <c r="AO1800">
        <v>62.698279999999997</v>
      </c>
      <c r="AP1800">
        <v>65.830169999999995</v>
      </c>
      <c r="AQ1800">
        <v>69.487070000000003</v>
      </c>
      <c r="AR1800">
        <v>73.437929999999994</v>
      </c>
      <c r="AS1800">
        <v>77.035349999999994</v>
      </c>
      <c r="AT1800">
        <v>80.290520000000001</v>
      </c>
      <c r="AU1800">
        <v>82.61121</v>
      </c>
      <c r="AV1800">
        <v>83.862070000000003</v>
      </c>
      <c r="AW1800">
        <v>83.859480000000005</v>
      </c>
      <c r="AX1800">
        <v>82.771550000000005</v>
      </c>
      <c r="AY1800">
        <v>79.943100000000001</v>
      </c>
      <c r="AZ1800">
        <v>77.302589999999995</v>
      </c>
      <c r="BA1800">
        <v>73.844830000000002</v>
      </c>
      <c r="BB1800">
        <v>70.159480000000002</v>
      </c>
      <c r="BC1800">
        <v>67.902590000000004</v>
      </c>
      <c r="BD1800">
        <v>66.313789999999997</v>
      </c>
      <c r="BE1800">
        <v>65.254310000000004</v>
      </c>
      <c r="BH1800">
        <v>0</v>
      </c>
      <c r="BI1800">
        <v>1</v>
      </c>
      <c r="BJ1800">
        <v>1</v>
      </c>
    </row>
    <row r="1801" spans="1:62" x14ac:dyDescent="0.25">
      <c r="A1801" t="s">
        <v>37</v>
      </c>
      <c r="B1801" t="s">
        <v>26</v>
      </c>
      <c r="C1801" t="s">
        <v>4</v>
      </c>
      <c r="D1801" t="s">
        <v>126</v>
      </c>
      <c r="E1801" t="s">
        <v>100</v>
      </c>
      <c r="F1801" t="s">
        <v>33</v>
      </c>
      <c r="G1801">
        <v>2020</v>
      </c>
      <c r="H1801">
        <v>6</v>
      </c>
      <c r="I1801">
        <v>174.5566</v>
      </c>
      <c r="AH1801">
        <v>67.000860000000003</v>
      </c>
      <c r="AI1801">
        <v>65.993970000000004</v>
      </c>
      <c r="AJ1801">
        <v>64.936210000000003</v>
      </c>
      <c r="AK1801">
        <v>64.239649999999997</v>
      </c>
      <c r="AL1801">
        <v>63.716380000000001</v>
      </c>
      <c r="AM1801">
        <v>63.144829999999999</v>
      </c>
      <c r="AN1801">
        <v>63.702590000000001</v>
      </c>
      <c r="AO1801">
        <v>66.555179999999993</v>
      </c>
      <c r="AP1801">
        <v>70.022419999999997</v>
      </c>
      <c r="AQ1801">
        <v>74.244829999999993</v>
      </c>
      <c r="AR1801">
        <v>77.807760000000002</v>
      </c>
      <c r="AS1801">
        <v>81.038799999999995</v>
      </c>
      <c r="AT1801">
        <v>83.575000000000003</v>
      </c>
      <c r="AU1801">
        <v>84.876720000000006</v>
      </c>
      <c r="AV1801">
        <v>85.499139999999997</v>
      </c>
      <c r="AW1801">
        <v>85.632760000000005</v>
      </c>
      <c r="AX1801">
        <v>85.734480000000005</v>
      </c>
      <c r="AY1801">
        <v>84.068960000000004</v>
      </c>
      <c r="AZ1801">
        <v>81.390519999999995</v>
      </c>
      <c r="BA1801">
        <v>77.846549999999993</v>
      </c>
      <c r="BB1801">
        <v>74.06465</v>
      </c>
      <c r="BC1801">
        <v>71.201719999999995</v>
      </c>
      <c r="BD1801">
        <v>69.677589999999995</v>
      </c>
      <c r="BE1801">
        <v>68.173280000000005</v>
      </c>
      <c r="BH1801">
        <v>0</v>
      </c>
      <c r="BI1801">
        <v>1</v>
      </c>
      <c r="BJ1801">
        <v>1</v>
      </c>
    </row>
    <row r="1802" spans="1:62" x14ac:dyDescent="0.25">
      <c r="A1802" t="s">
        <v>37</v>
      </c>
      <c r="B1802" t="s">
        <v>26</v>
      </c>
      <c r="C1802" t="s">
        <v>4</v>
      </c>
      <c r="D1802" t="s">
        <v>126</v>
      </c>
      <c r="E1802" t="s">
        <v>100</v>
      </c>
      <c r="F1802" t="s">
        <v>33</v>
      </c>
      <c r="G1802">
        <v>2020</v>
      </c>
      <c r="H1802">
        <v>7</v>
      </c>
      <c r="I1802">
        <v>237.39689999999999</v>
      </c>
      <c r="AH1802">
        <v>69.092240000000004</v>
      </c>
      <c r="AI1802">
        <v>68.987070000000003</v>
      </c>
      <c r="AJ1802">
        <v>68.304310000000001</v>
      </c>
      <c r="AK1802">
        <v>67.487930000000006</v>
      </c>
      <c r="AL1802">
        <v>66.444820000000007</v>
      </c>
      <c r="AM1802">
        <v>65.808620000000005</v>
      </c>
      <c r="AN1802">
        <v>65.625</v>
      </c>
      <c r="AO1802">
        <v>67.894829999999999</v>
      </c>
      <c r="AP1802">
        <v>71.425870000000003</v>
      </c>
      <c r="AQ1802">
        <v>75.548280000000005</v>
      </c>
      <c r="AR1802">
        <v>79.762069999999994</v>
      </c>
      <c r="AS1802">
        <v>83.982759999999999</v>
      </c>
      <c r="AT1802">
        <v>87.025000000000006</v>
      </c>
      <c r="AU1802">
        <v>89.316379999999995</v>
      </c>
      <c r="AV1802">
        <v>90.275000000000006</v>
      </c>
      <c r="AW1802">
        <v>90.612930000000006</v>
      </c>
      <c r="AX1802">
        <v>90.025000000000006</v>
      </c>
      <c r="AY1802">
        <v>88.311210000000003</v>
      </c>
      <c r="AZ1802">
        <v>85.693960000000004</v>
      </c>
      <c r="BA1802">
        <v>81.539659999999998</v>
      </c>
      <c r="BB1802">
        <v>76.400000000000006</v>
      </c>
      <c r="BC1802">
        <v>73.445689999999999</v>
      </c>
      <c r="BD1802">
        <v>71.418109999999999</v>
      </c>
      <c r="BE1802">
        <v>69.980170000000001</v>
      </c>
      <c r="BH1802">
        <v>0</v>
      </c>
      <c r="BI1802">
        <v>1</v>
      </c>
      <c r="BJ1802">
        <v>1</v>
      </c>
    </row>
    <row r="1803" spans="1:62" x14ac:dyDescent="0.25">
      <c r="A1803" t="s">
        <v>37</v>
      </c>
      <c r="B1803" t="s">
        <v>26</v>
      </c>
      <c r="C1803" t="s">
        <v>4</v>
      </c>
      <c r="D1803" t="s">
        <v>126</v>
      </c>
      <c r="E1803" t="s">
        <v>100</v>
      </c>
      <c r="F1803" t="s">
        <v>33</v>
      </c>
      <c r="G1803">
        <v>2020</v>
      </c>
      <c r="H1803">
        <v>8</v>
      </c>
      <c r="I1803">
        <v>251.36150000000001</v>
      </c>
      <c r="AH1803">
        <v>69.630170000000007</v>
      </c>
      <c r="AI1803">
        <v>68.593959999999996</v>
      </c>
      <c r="AJ1803">
        <v>67.418109999999999</v>
      </c>
      <c r="AK1803">
        <v>66.609480000000005</v>
      </c>
      <c r="AL1803">
        <v>65.823269999999994</v>
      </c>
      <c r="AM1803">
        <v>65.144829999999999</v>
      </c>
      <c r="AN1803">
        <v>64.68965</v>
      </c>
      <c r="AO1803">
        <v>66.171549999999996</v>
      </c>
      <c r="AP1803">
        <v>69.400000000000006</v>
      </c>
      <c r="AQ1803">
        <v>72.840519999999998</v>
      </c>
      <c r="AR1803">
        <v>77.009479999999996</v>
      </c>
      <c r="AS1803">
        <v>80.686210000000003</v>
      </c>
      <c r="AT1803">
        <v>83.919830000000005</v>
      </c>
      <c r="AU1803">
        <v>85.569820000000007</v>
      </c>
      <c r="AV1803">
        <v>85.699129999999997</v>
      </c>
      <c r="AW1803">
        <v>85.681899999999999</v>
      </c>
      <c r="AX1803">
        <v>84.754310000000004</v>
      </c>
      <c r="AY1803">
        <v>82.691379999999995</v>
      </c>
      <c r="AZ1803">
        <v>79.61121</v>
      </c>
      <c r="BA1803">
        <v>74.862070000000003</v>
      </c>
      <c r="BB1803">
        <v>71.01379</v>
      </c>
      <c r="BC1803">
        <v>68.477580000000003</v>
      </c>
      <c r="BD1803">
        <v>67.156899999999993</v>
      </c>
      <c r="BE1803">
        <v>65.999139999999997</v>
      </c>
      <c r="BH1803">
        <v>0</v>
      </c>
      <c r="BI1803">
        <v>1</v>
      </c>
      <c r="BJ1803">
        <v>1</v>
      </c>
    </row>
    <row r="1804" spans="1:62" x14ac:dyDescent="0.25">
      <c r="A1804" t="s">
        <v>37</v>
      </c>
      <c r="B1804" t="s">
        <v>26</v>
      </c>
      <c r="C1804" t="s">
        <v>4</v>
      </c>
      <c r="D1804" t="s">
        <v>126</v>
      </c>
      <c r="E1804" t="s">
        <v>100</v>
      </c>
      <c r="F1804" t="s">
        <v>33</v>
      </c>
      <c r="G1804">
        <v>2020</v>
      </c>
      <c r="H1804">
        <v>9</v>
      </c>
      <c r="I1804">
        <v>216.45009999999999</v>
      </c>
      <c r="AH1804">
        <v>66.006029999999996</v>
      </c>
      <c r="AI1804">
        <v>64.932760000000002</v>
      </c>
      <c r="AJ1804">
        <v>63.865519999999997</v>
      </c>
      <c r="AK1804">
        <v>62.991379999999999</v>
      </c>
      <c r="AL1804">
        <v>62.075000000000003</v>
      </c>
      <c r="AM1804">
        <v>61.268099999999997</v>
      </c>
      <c r="AN1804">
        <v>61.08793</v>
      </c>
      <c r="AO1804">
        <v>62.20431</v>
      </c>
      <c r="AP1804">
        <v>66.302589999999995</v>
      </c>
      <c r="AQ1804">
        <v>70.740520000000004</v>
      </c>
      <c r="AR1804">
        <v>75.061210000000003</v>
      </c>
      <c r="AS1804">
        <v>79.230170000000001</v>
      </c>
      <c r="AT1804">
        <v>82.580169999999995</v>
      </c>
      <c r="AU1804">
        <v>85.074129999999997</v>
      </c>
      <c r="AV1804">
        <v>86.18965</v>
      </c>
      <c r="AW1804">
        <v>86.904309999999995</v>
      </c>
      <c r="AX1804">
        <v>86.031899999999993</v>
      </c>
      <c r="AY1804">
        <v>83.884479999999996</v>
      </c>
      <c r="AZ1804">
        <v>80.500860000000003</v>
      </c>
      <c r="BA1804">
        <v>75.53707</v>
      </c>
      <c r="BB1804">
        <v>71.558620000000005</v>
      </c>
      <c r="BC1804">
        <v>69.150859999999994</v>
      </c>
      <c r="BD1804">
        <v>67.575860000000006</v>
      </c>
      <c r="BE1804">
        <v>66.258619999999993</v>
      </c>
      <c r="BH1804">
        <v>0</v>
      </c>
      <c r="BI1804">
        <v>1</v>
      </c>
      <c r="BJ1804">
        <v>1</v>
      </c>
    </row>
    <row r="1805" spans="1:62" x14ac:dyDescent="0.25">
      <c r="A1805" t="s">
        <v>37</v>
      </c>
      <c r="B1805" t="s">
        <v>26</v>
      </c>
      <c r="C1805" t="s">
        <v>4</v>
      </c>
      <c r="D1805" t="s">
        <v>126</v>
      </c>
      <c r="E1805" t="s">
        <v>100</v>
      </c>
      <c r="F1805" t="s">
        <v>33</v>
      </c>
      <c r="G1805">
        <v>2020</v>
      </c>
      <c r="H1805">
        <v>10</v>
      </c>
      <c r="I1805">
        <v>195.5034</v>
      </c>
      <c r="AH1805">
        <v>64.967240000000004</v>
      </c>
      <c r="AI1805">
        <v>64.066379999999995</v>
      </c>
      <c r="AJ1805">
        <v>63.073279999999997</v>
      </c>
      <c r="AK1805">
        <v>62.337069999999997</v>
      </c>
      <c r="AL1805">
        <v>61.346550000000001</v>
      </c>
      <c r="AM1805">
        <v>60.918959999999998</v>
      </c>
      <c r="AN1805">
        <v>60.809480000000001</v>
      </c>
      <c r="AO1805">
        <v>61.340519999999998</v>
      </c>
      <c r="AP1805">
        <v>64.885350000000003</v>
      </c>
      <c r="AQ1805">
        <v>68.575860000000006</v>
      </c>
      <c r="AR1805">
        <v>72.446550000000002</v>
      </c>
      <c r="AS1805">
        <v>76.099140000000006</v>
      </c>
      <c r="AT1805">
        <v>79.118099999999998</v>
      </c>
      <c r="AU1805">
        <v>80.999139999999997</v>
      </c>
      <c r="AV1805">
        <v>81.275859999999994</v>
      </c>
      <c r="AW1805">
        <v>81.062929999999994</v>
      </c>
      <c r="AX1805">
        <v>80.118970000000004</v>
      </c>
      <c r="AY1805">
        <v>77.646550000000005</v>
      </c>
      <c r="AZ1805">
        <v>74.144829999999999</v>
      </c>
      <c r="BA1805">
        <v>70.372410000000002</v>
      </c>
      <c r="BB1805">
        <v>68.152590000000004</v>
      </c>
      <c r="BC1805">
        <v>66.451719999999995</v>
      </c>
      <c r="BD1805">
        <v>65.299139999999994</v>
      </c>
      <c r="BE1805">
        <v>64.278450000000007</v>
      </c>
      <c r="BH1805">
        <v>0</v>
      </c>
      <c r="BI1805">
        <v>1</v>
      </c>
      <c r="BJ1805">
        <v>1</v>
      </c>
    </row>
    <row r="1806" spans="1:62" x14ac:dyDescent="0.25">
      <c r="A1806" t="s">
        <v>37</v>
      </c>
      <c r="B1806" t="s">
        <v>26</v>
      </c>
      <c r="C1806" t="s">
        <v>4</v>
      </c>
      <c r="D1806" t="s">
        <v>126</v>
      </c>
      <c r="E1806" t="s">
        <v>100</v>
      </c>
      <c r="F1806" t="s">
        <v>33</v>
      </c>
      <c r="G1806">
        <v>2021</v>
      </c>
      <c r="H1806">
        <v>5</v>
      </c>
      <c r="I1806">
        <v>139.64519999999999</v>
      </c>
      <c r="AH1806">
        <v>65.081890000000001</v>
      </c>
      <c r="AI1806">
        <v>63.904310000000002</v>
      </c>
      <c r="AJ1806">
        <v>62.8</v>
      </c>
      <c r="AK1806">
        <v>61.691380000000002</v>
      </c>
      <c r="AL1806">
        <v>60.904310000000002</v>
      </c>
      <c r="AM1806">
        <v>60.521549999999998</v>
      </c>
      <c r="AN1806">
        <v>60.38017</v>
      </c>
      <c r="AO1806">
        <v>62.698279999999997</v>
      </c>
      <c r="AP1806">
        <v>65.830169999999995</v>
      </c>
      <c r="AQ1806">
        <v>69.487070000000003</v>
      </c>
      <c r="AR1806">
        <v>73.437929999999994</v>
      </c>
      <c r="AS1806">
        <v>77.035349999999994</v>
      </c>
      <c r="AT1806">
        <v>80.290520000000001</v>
      </c>
      <c r="AU1806">
        <v>82.61121</v>
      </c>
      <c r="AV1806">
        <v>83.862070000000003</v>
      </c>
      <c r="AW1806">
        <v>83.859480000000005</v>
      </c>
      <c r="AX1806">
        <v>82.771550000000005</v>
      </c>
      <c r="AY1806">
        <v>79.943100000000001</v>
      </c>
      <c r="AZ1806">
        <v>77.302589999999995</v>
      </c>
      <c r="BA1806">
        <v>73.844830000000002</v>
      </c>
      <c r="BB1806">
        <v>70.159480000000002</v>
      </c>
      <c r="BC1806">
        <v>67.902590000000004</v>
      </c>
      <c r="BD1806">
        <v>66.313789999999997</v>
      </c>
      <c r="BE1806">
        <v>65.254310000000004</v>
      </c>
      <c r="BH1806">
        <v>0</v>
      </c>
      <c r="BI1806">
        <v>1</v>
      </c>
      <c r="BJ1806">
        <v>1</v>
      </c>
    </row>
    <row r="1807" spans="1:62" x14ac:dyDescent="0.25">
      <c r="A1807" t="s">
        <v>37</v>
      </c>
      <c r="B1807" t="s">
        <v>26</v>
      </c>
      <c r="C1807" t="s">
        <v>4</v>
      </c>
      <c r="D1807" t="s">
        <v>126</v>
      </c>
      <c r="E1807" t="s">
        <v>100</v>
      </c>
      <c r="F1807" t="s">
        <v>33</v>
      </c>
      <c r="G1807">
        <v>2021</v>
      </c>
      <c r="H1807">
        <v>6</v>
      </c>
      <c r="I1807">
        <v>181.53880000000001</v>
      </c>
      <c r="AH1807">
        <v>67.000860000000003</v>
      </c>
      <c r="AI1807">
        <v>65.993970000000004</v>
      </c>
      <c r="AJ1807">
        <v>64.936210000000003</v>
      </c>
      <c r="AK1807">
        <v>64.239649999999997</v>
      </c>
      <c r="AL1807">
        <v>63.716380000000001</v>
      </c>
      <c r="AM1807">
        <v>63.144829999999999</v>
      </c>
      <c r="AN1807">
        <v>63.702590000000001</v>
      </c>
      <c r="AO1807">
        <v>66.555179999999993</v>
      </c>
      <c r="AP1807">
        <v>70.022419999999997</v>
      </c>
      <c r="AQ1807">
        <v>74.244829999999993</v>
      </c>
      <c r="AR1807">
        <v>77.807760000000002</v>
      </c>
      <c r="AS1807">
        <v>81.038799999999995</v>
      </c>
      <c r="AT1807">
        <v>83.575000000000003</v>
      </c>
      <c r="AU1807">
        <v>84.876720000000006</v>
      </c>
      <c r="AV1807">
        <v>85.499139999999997</v>
      </c>
      <c r="AW1807">
        <v>85.632760000000005</v>
      </c>
      <c r="AX1807">
        <v>85.734480000000005</v>
      </c>
      <c r="AY1807">
        <v>84.068960000000004</v>
      </c>
      <c r="AZ1807">
        <v>81.390519999999995</v>
      </c>
      <c r="BA1807">
        <v>77.846549999999993</v>
      </c>
      <c r="BB1807">
        <v>74.06465</v>
      </c>
      <c r="BC1807">
        <v>71.201719999999995</v>
      </c>
      <c r="BD1807">
        <v>69.677589999999995</v>
      </c>
      <c r="BE1807">
        <v>68.173280000000005</v>
      </c>
      <c r="BH1807">
        <v>0</v>
      </c>
      <c r="BI1807">
        <v>1</v>
      </c>
      <c r="BJ1807">
        <v>1</v>
      </c>
    </row>
    <row r="1808" spans="1:62" x14ac:dyDescent="0.25">
      <c r="A1808" t="s">
        <v>37</v>
      </c>
      <c r="B1808" t="s">
        <v>26</v>
      </c>
      <c r="C1808" t="s">
        <v>4</v>
      </c>
      <c r="D1808" t="s">
        <v>126</v>
      </c>
      <c r="E1808" t="s">
        <v>100</v>
      </c>
      <c r="F1808" t="s">
        <v>33</v>
      </c>
      <c r="G1808">
        <v>2021</v>
      </c>
      <c r="H1808">
        <v>7</v>
      </c>
      <c r="I1808">
        <v>251.36150000000001</v>
      </c>
      <c r="AH1808">
        <v>69.092240000000004</v>
      </c>
      <c r="AI1808">
        <v>68.987070000000003</v>
      </c>
      <c r="AJ1808">
        <v>68.304310000000001</v>
      </c>
      <c r="AK1808">
        <v>67.487930000000006</v>
      </c>
      <c r="AL1808">
        <v>66.444820000000007</v>
      </c>
      <c r="AM1808">
        <v>65.808620000000005</v>
      </c>
      <c r="AN1808">
        <v>65.625</v>
      </c>
      <c r="AO1808">
        <v>67.894829999999999</v>
      </c>
      <c r="AP1808">
        <v>71.425870000000003</v>
      </c>
      <c r="AQ1808">
        <v>75.548280000000005</v>
      </c>
      <c r="AR1808">
        <v>79.762069999999994</v>
      </c>
      <c r="AS1808">
        <v>83.982759999999999</v>
      </c>
      <c r="AT1808">
        <v>87.025000000000006</v>
      </c>
      <c r="AU1808">
        <v>89.316379999999995</v>
      </c>
      <c r="AV1808">
        <v>90.275000000000006</v>
      </c>
      <c r="AW1808">
        <v>90.612930000000006</v>
      </c>
      <c r="AX1808">
        <v>90.025000000000006</v>
      </c>
      <c r="AY1808">
        <v>88.311210000000003</v>
      </c>
      <c r="AZ1808">
        <v>85.693960000000004</v>
      </c>
      <c r="BA1808">
        <v>81.539659999999998</v>
      </c>
      <c r="BB1808">
        <v>76.400000000000006</v>
      </c>
      <c r="BC1808">
        <v>73.445689999999999</v>
      </c>
      <c r="BD1808">
        <v>71.418109999999999</v>
      </c>
      <c r="BE1808">
        <v>69.980170000000001</v>
      </c>
      <c r="BH1808">
        <v>0</v>
      </c>
      <c r="BI1808">
        <v>1</v>
      </c>
      <c r="BJ1808">
        <v>1</v>
      </c>
    </row>
    <row r="1809" spans="1:62" x14ac:dyDescent="0.25">
      <c r="A1809" t="s">
        <v>37</v>
      </c>
      <c r="B1809" t="s">
        <v>26</v>
      </c>
      <c r="C1809" t="s">
        <v>4</v>
      </c>
      <c r="D1809" t="s">
        <v>126</v>
      </c>
      <c r="E1809" t="s">
        <v>100</v>
      </c>
      <c r="F1809" t="s">
        <v>33</v>
      </c>
      <c r="G1809">
        <v>2021</v>
      </c>
      <c r="H1809">
        <v>8</v>
      </c>
      <c r="I1809">
        <v>265.32600000000002</v>
      </c>
      <c r="AH1809">
        <v>69.630170000000007</v>
      </c>
      <c r="AI1809">
        <v>68.593959999999996</v>
      </c>
      <c r="AJ1809">
        <v>67.418109999999999</v>
      </c>
      <c r="AK1809">
        <v>66.609480000000005</v>
      </c>
      <c r="AL1809">
        <v>65.823269999999994</v>
      </c>
      <c r="AM1809">
        <v>65.144829999999999</v>
      </c>
      <c r="AN1809">
        <v>64.68965</v>
      </c>
      <c r="AO1809">
        <v>66.171549999999996</v>
      </c>
      <c r="AP1809">
        <v>69.400000000000006</v>
      </c>
      <c r="AQ1809">
        <v>72.840519999999998</v>
      </c>
      <c r="AR1809">
        <v>77.009479999999996</v>
      </c>
      <c r="AS1809">
        <v>80.686210000000003</v>
      </c>
      <c r="AT1809">
        <v>83.919830000000005</v>
      </c>
      <c r="AU1809">
        <v>85.569820000000007</v>
      </c>
      <c r="AV1809">
        <v>85.699129999999997</v>
      </c>
      <c r="AW1809">
        <v>85.681899999999999</v>
      </c>
      <c r="AX1809">
        <v>84.754310000000004</v>
      </c>
      <c r="AY1809">
        <v>82.691379999999995</v>
      </c>
      <c r="AZ1809">
        <v>79.61121</v>
      </c>
      <c r="BA1809">
        <v>74.862070000000003</v>
      </c>
      <c r="BB1809">
        <v>71.01379</v>
      </c>
      <c r="BC1809">
        <v>68.477580000000003</v>
      </c>
      <c r="BD1809">
        <v>67.156899999999993</v>
      </c>
      <c r="BE1809">
        <v>65.999139999999997</v>
      </c>
      <c r="BH1809">
        <v>0</v>
      </c>
      <c r="BI1809">
        <v>1</v>
      </c>
      <c r="BJ1809">
        <v>1</v>
      </c>
    </row>
    <row r="1810" spans="1:62" x14ac:dyDescent="0.25">
      <c r="A1810" t="s">
        <v>37</v>
      </c>
      <c r="B1810" t="s">
        <v>26</v>
      </c>
      <c r="C1810" t="s">
        <v>4</v>
      </c>
      <c r="D1810" t="s">
        <v>126</v>
      </c>
      <c r="E1810" t="s">
        <v>100</v>
      </c>
      <c r="F1810" t="s">
        <v>33</v>
      </c>
      <c r="G1810">
        <v>2021</v>
      </c>
      <c r="H1810">
        <v>9</v>
      </c>
      <c r="I1810">
        <v>230.41470000000001</v>
      </c>
      <c r="AH1810">
        <v>66.006029999999996</v>
      </c>
      <c r="AI1810">
        <v>64.932760000000002</v>
      </c>
      <c r="AJ1810">
        <v>63.865519999999997</v>
      </c>
      <c r="AK1810">
        <v>62.991379999999999</v>
      </c>
      <c r="AL1810">
        <v>62.075000000000003</v>
      </c>
      <c r="AM1810">
        <v>61.268099999999997</v>
      </c>
      <c r="AN1810">
        <v>61.08793</v>
      </c>
      <c r="AO1810">
        <v>62.20431</v>
      </c>
      <c r="AP1810">
        <v>66.302589999999995</v>
      </c>
      <c r="AQ1810">
        <v>70.740520000000004</v>
      </c>
      <c r="AR1810">
        <v>75.061210000000003</v>
      </c>
      <c r="AS1810">
        <v>79.230170000000001</v>
      </c>
      <c r="AT1810">
        <v>82.580169999999995</v>
      </c>
      <c r="AU1810">
        <v>85.074129999999997</v>
      </c>
      <c r="AV1810">
        <v>86.18965</v>
      </c>
      <c r="AW1810">
        <v>86.904309999999995</v>
      </c>
      <c r="AX1810">
        <v>86.031899999999993</v>
      </c>
      <c r="AY1810">
        <v>83.884479999999996</v>
      </c>
      <c r="AZ1810">
        <v>80.500860000000003</v>
      </c>
      <c r="BA1810">
        <v>75.53707</v>
      </c>
      <c r="BB1810">
        <v>71.558620000000005</v>
      </c>
      <c r="BC1810">
        <v>69.150859999999994</v>
      </c>
      <c r="BD1810">
        <v>67.575860000000006</v>
      </c>
      <c r="BE1810">
        <v>66.258619999999993</v>
      </c>
      <c r="BH1810">
        <v>0</v>
      </c>
      <c r="BI1810">
        <v>1</v>
      </c>
      <c r="BJ1810">
        <v>1</v>
      </c>
    </row>
    <row r="1811" spans="1:62" x14ac:dyDescent="0.25">
      <c r="A1811" t="s">
        <v>37</v>
      </c>
      <c r="B1811" t="s">
        <v>26</v>
      </c>
      <c r="C1811" t="s">
        <v>4</v>
      </c>
      <c r="D1811" t="s">
        <v>126</v>
      </c>
      <c r="E1811" t="s">
        <v>100</v>
      </c>
      <c r="F1811" t="s">
        <v>33</v>
      </c>
      <c r="G1811">
        <v>2021</v>
      </c>
      <c r="H1811">
        <v>10</v>
      </c>
      <c r="I1811">
        <v>209.46789999999999</v>
      </c>
      <c r="AH1811">
        <v>64.967240000000004</v>
      </c>
      <c r="AI1811">
        <v>64.066379999999995</v>
      </c>
      <c r="AJ1811">
        <v>63.073279999999997</v>
      </c>
      <c r="AK1811">
        <v>62.337069999999997</v>
      </c>
      <c r="AL1811">
        <v>61.346550000000001</v>
      </c>
      <c r="AM1811">
        <v>60.918959999999998</v>
      </c>
      <c r="AN1811">
        <v>60.809480000000001</v>
      </c>
      <c r="AO1811">
        <v>61.340519999999998</v>
      </c>
      <c r="AP1811">
        <v>64.885350000000003</v>
      </c>
      <c r="AQ1811">
        <v>68.575860000000006</v>
      </c>
      <c r="AR1811">
        <v>72.446550000000002</v>
      </c>
      <c r="AS1811">
        <v>76.099140000000006</v>
      </c>
      <c r="AT1811">
        <v>79.118099999999998</v>
      </c>
      <c r="AU1811">
        <v>80.999139999999997</v>
      </c>
      <c r="AV1811">
        <v>81.275859999999994</v>
      </c>
      <c r="AW1811">
        <v>81.062929999999994</v>
      </c>
      <c r="AX1811">
        <v>80.118970000000004</v>
      </c>
      <c r="AY1811">
        <v>77.646550000000005</v>
      </c>
      <c r="AZ1811">
        <v>74.144829999999999</v>
      </c>
      <c r="BA1811">
        <v>70.372410000000002</v>
      </c>
      <c r="BB1811">
        <v>68.152590000000004</v>
      </c>
      <c r="BC1811">
        <v>66.451719999999995</v>
      </c>
      <c r="BD1811">
        <v>65.299139999999994</v>
      </c>
      <c r="BE1811">
        <v>64.278450000000007</v>
      </c>
      <c r="BH1811">
        <v>0</v>
      </c>
      <c r="BI1811">
        <v>1</v>
      </c>
      <c r="BJ1811">
        <v>1</v>
      </c>
    </row>
    <row r="1812" spans="1:62" x14ac:dyDescent="0.25">
      <c r="A1812" t="s">
        <v>37</v>
      </c>
      <c r="B1812" t="s">
        <v>26</v>
      </c>
      <c r="C1812" t="s">
        <v>4</v>
      </c>
      <c r="D1812" t="s">
        <v>126</v>
      </c>
      <c r="E1812" t="s">
        <v>100</v>
      </c>
      <c r="F1812" t="s">
        <v>33</v>
      </c>
      <c r="G1812">
        <v>2022</v>
      </c>
      <c r="H1812">
        <v>5</v>
      </c>
      <c r="I1812">
        <v>146.6275</v>
      </c>
      <c r="AH1812">
        <v>65.081890000000001</v>
      </c>
      <c r="AI1812">
        <v>63.904310000000002</v>
      </c>
      <c r="AJ1812">
        <v>62.8</v>
      </c>
      <c r="AK1812">
        <v>61.691380000000002</v>
      </c>
      <c r="AL1812">
        <v>60.904310000000002</v>
      </c>
      <c r="AM1812">
        <v>60.521549999999998</v>
      </c>
      <c r="AN1812">
        <v>60.38017</v>
      </c>
      <c r="AO1812">
        <v>62.698279999999997</v>
      </c>
      <c r="AP1812">
        <v>65.830169999999995</v>
      </c>
      <c r="AQ1812">
        <v>69.487070000000003</v>
      </c>
      <c r="AR1812">
        <v>73.437929999999994</v>
      </c>
      <c r="AS1812">
        <v>77.035349999999994</v>
      </c>
      <c r="AT1812">
        <v>80.290520000000001</v>
      </c>
      <c r="AU1812">
        <v>82.61121</v>
      </c>
      <c r="AV1812">
        <v>83.862070000000003</v>
      </c>
      <c r="AW1812">
        <v>83.859480000000005</v>
      </c>
      <c r="AX1812">
        <v>82.771550000000005</v>
      </c>
      <c r="AY1812">
        <v>79.943100000000001</v>
      </c>
      <c r="AZ1812">
        <v>77.302589999999995</v>
      </c>
      <c r="BA1812">
        <v>73.844830000000002</v>
      </c>
      <c r="BB1812">
        <v>70.159480000000002</v>
      </c>
      <c r="BC1812">
        <v>67.902590000000004</v>
      </c>
      <c r="BD1812">
        <v>66.313789999999997</v>
      </c>
      <c r="BE1812">
        <v>65.254310000000004</v>
      </c>
      <c r="BH1812">
        <v>0</v>
      </c>
      <c r="BI1812">
        <v>1</v>
      </c>
      <c r="BJ1812">
        <v>1</v>
      </c>
    </row>
    <row r="1813" spans="1:62" x14ac:dyDescent="0.25">
      <c r="A1813" t="s">
        <v>37</v>
      </c>
      <c r="B1813" t="s">
        <v>26</v>
      </c>
      <c r="C1813" t="s">
        <v>4</v>
      </c>
      <c r="D1813" t="s">
        <v>126</v>
      </c>
      <c r="E1813" t="s">
        <v>100</v>
      </c>
      <c r="F1813" t="s">
        <v>33</v>
      </c>
      <c r="G1813">
        <v>2022</v>
      </c>
      <c r="H1813">
        <v>6</v>
      </c>
      <c r="I1813">
        <v>195.5034</v>
      </c>
      <c r="AH1813">
        <v>67.000860000000003</v>
      </c>
      <c r="AI1813">
        <v>65.993970000000004</v>
      </c>
      <c r="AJ1813">
        <v>64.936210000000003</v>
      </c>
      <c r="AK1813">
        <v>64.239649999999997</v>
      </c>
      <c r="AL1813">
        <v>63.716380000000001</v>
      </c>
      <c r="AM1813">
        <v>63.144829999999999</v>
      </c>
      <c r="AN1813">
        <v>63.702590000000001</v>
      </c>
      <c r="AO1813">
        <v>66.555179999999993</v>
      </c>
      <c r="AP1813">
        <v>70.022419999999997</v>
      </c>
      <c r="AQ1813">
        <v>74.244829999999993</v>
      </c>
      <c r="AR1813">
        <v>77.807760000000002</v>
      </c>
      <c r="AS1813">
        <v>81.038799999999995</v>
      </c>
      <c r="AT1813">
        <v>83.575000000000003</v>
      </c>
      <c r="AU1813">
        <v>84.876720000000006</v>
      </c>
      <c r="AV1813">
        <v>85.499139999999997</v>
      </c>
      <c r="AW1813">
        <v>85.632760000000005</v>
      </c>
      <c r="AX1813">
        <v>85.734480000000005</v>
      </c>
      <c r="AY1813">
        <v>84.068960000000004</v>
      </c>
      <c r="AZ1813">
        <v>81.390519999999995</v>
      </c>
      <c r="BA1813">
        <v>77.846549999999993</v>
      </c>
      <c r="BB1813">
        <v>74.06465</v>
      </c>
      <c r="BC1813">
        <v>71.201719999999995</v>
      </c>
      <c r="BD1813">
        <v>69.677589999999995</v>
      </c>
      <c r="BE1813">
        <v>68.173280000000005</v>
      </c>
      <c r="BH1813">
        <v>0</v>
      </c>
      <c r="BI1813">
        <v>1</v>
      </c>
      <c r="BJ1813">
        <v>1</v>
      </c>
    </row>
    <row r="1814" spans="1:62" x14ac:dyDescent="0.25">
      <c r="A1814" t="s">
        <v>37</v>
      </c>
      <c r="B1814" t="s">
        <v>26</v>
      </c>
      <c r="C1814" t="s">
        <v>4</v>
      </c>
      <c r="D1814" t="s">
        <v>126</v>
      </c>
      <c r="E1814" t="s">
        <v>100</v>
      </c>
      <c r="F1814" t="s">
        <v>33</v>
      </c>
      <c r="G1814">
        <v>2022</v>
      </c>
      <c r="H1814">
        <v>7</v>
      </c>
      <c r="I1814">
        <v>265.32600000000002</v>
      </c>
      <c r="AH1814">
        <v>69.092240000000004</v>
      </c>
      <c r="AI1814">
        <v>68.987070000000003</v>
      </c>
      <c r="AJ1814">
        <v>68.304310000000001</v>
      </c>
      <c r="AK1814">
        <v>67.487930000000006</v>
      </c>
      <c r="AL1814">
        <v>66.444820000000007</v>
      </c>
      <c r="AM1814">
        <v>65.808620000000005</v>
      </c>
      <c r="AN1814">
        <v>65.625</v>
      </c>
      <c r="AO1814">
        <v>67.894829999999999</v>
      </c>
      <c r="AP1814">
        <v>71.425870000000003</v>
      </c>
      <c r="AQ1814">
        <v>75.548280000000005</v>
      </c>
      <c r="AR1814">
        <v>79.762069999999994</v>
      </c>
      <c r="AS1814">
        <v>83.982759999999999</v>
      </c>
      <c r="AT1814">
        <v>87.025000000000006</v>
      </c>
      <c r="AU1814">
        <v>89.316379999999995</v>
      </c>
      <c r="AV1814">
        <v>90.275000000000006</v>
      </c>
      <c r="AW1814">
        <v>90.612930000000006</v>
      </c>
      <c r="AX1814">
        <v>90.025000000000006</v>
      </c>
      <c r="AY1814">
        <v>88.311210000000003</v>
      </c>
      <c r="AZ1814">
        <v>85.693960000000004</v>
      </c>
      <c r="BA1814">
        <v>81.539659999999998</v>
      </c>
      <c r="BB1814">
        <v>76.400000000000006</v>
      </c>
      <c r="BC1814">
        <v>73.445689999999999</v>
      </c>
      <c r="BD1814">
        <v>71.418109999999999</v>
      </c>
      <c r="BE1814">
        <v>69.980170000000001</v>
      </c>
      <c r="BH1814">
        <v>0</v>
      </c>
      <c r="BI1814">
        <v>1</v>
      </c>
      <c r="BJ1814">
        <v>1</v>
      </c>
    </row>
    <row r="1815" spans="1:62" x14ac:dyDescent="0.25">
      <c r="A1815" t="s">
        <v>37</v>
      </c>
      <c r="B1815" t="s">
        <v>26</v>
      </c>
      <c r="C1815" t="s">
        <v>4</v>
      </c>
      <c r="D1815" t="s">
        <v>126</v>
      </c>
      <c r="E1815" t="s">
        <v>100</v>
      </c>
      <c r="F1815" t="s">
        <v>33</v>
      </c>
      <c r="G1815">
        <v>2022</v>
      </c>
      <c r="H1815">
        <v>8</v>
      </c>
      <c r="I1815">
        <v>279.29050000000001</v>
      </c>
      <c r="AH1815">
        <v>69.630170000000007</v>
      </c>
      <c r="AI1815">
        <v>68.593959999999996</v>
      </c>
      <c r="AJ1815">
        <v>67.418109999999999</v>
      </c>
      <c r="AK1815">
        <v>66.609480000000005</v>
      </c>
      <c r="AL1815">
        <v>65.823269999999994</v>
      </c>
      <c r="AM1815">
        <v>65.144829999999999</v>
      </c>
      <c r="AN1815">
        <v>64.68965</v>
      </c>
      <c r="AO1815">
        <v>66.171549999999996</v>
      </c>
      <c r="AP1815">
        <v>69.400000000000006</v>
      </c>
      <c r="AQ1815">
        <v>72.840519999999998</v>
      </c>
      <c r="AR1815">
        <v>77.009479999999996</v>
      </c>
      <c r="AS1815">
        <v>80.686210000000003</v>
      </c>
      <c r="AT1815">
        <v>83.919830000000005</v>
      </c>
      <c r="AU1815">
        <v>85.569820000000007</v>
      </c>
      <c r="AV1815">
        <v>85.699129999999997</v>
      </c>
      <c r="AW1815">
        <v>85.681899999999999</v>
      </c>
      <c r="AX1815">
        <v>84.754310000000004</v>
      </c>
      <c r="AY1815">
        <v>82.691379999999995</v>
      </c>
      <c r="AZ1815">
        <v>79.61121</v>
      </c>
      <c r="BA1815">
        <v>74.862070000000003</v>
      </c>
      <c r="BB1815">
        <v>71.01379</v>
      </c>
      <c r="BC1815">
        <v>68.477580000000003</v>
      </c>
      <c r="BD1815">
        <v>67.156899999999993</v>
      </c>
      <c r="BE1815">
        <v>65.999139999999997</v>
      </c>
      <c r="BH1815">
        <v>0</v>
      </c>
      <c r="BI1815">
        <v>1</v>
      </c>
      <c r="BJ1815">
        <v>1</v>
      </c>
    </row>
    <row r="1816" spans="1:62" x14ac:dyDescent="0.25">
      <c r="A1816" t="s">
        <v>37</v>
      </c>
      <c r="B1816" t="s">
        <v>26</v>
      </c>
      <c r="C1816" t="s">
        <v>4</v>
      </c>
      <c r="D1816" t="s">
        <v>126</v>
      </c>
      <c r="E1816" t="s">
        <v>100</v>
      </c>
      <c r="F1816" t="s">
        <v>33</v>
      </c>
      <c r="G1816">
        <v>2022</v>
      </c>
      <c r="H1816">
        <v>9</v>
      </c>
      <c r="I1816">
        <v>237.39689999999999</v>
      </c>
      <c r="AH1816">
        <v>66.006029999999996</v>
      </c>
      <c r="AI1816">
        <v>64.932760000000002</v>
      </c>
      <c r="AJ1816">
        <v>63.865519999999997</v>
      </c>
      <c r="AK1816">
        <v>62.991379999999999</v>
      </c>
      <c r="AL1816">
        <v>62.075000000000003</v>
      </c>
      <c r="AM1816">
        <v>61.268099999999997</v>
      </c>
      <c r="AN1816">
        <v>61.08793</v>
      </c>
      <c r="AO1816">
        <v>62.20431</v>
      </c>
      <c r="AP1816">
        <v>66.302589999999995</v>
      </c>
      <c r="AQ1816">
        <v>70.740520000000004</v>
      </c>
      <c r="AR1816">
        <v>75.061210000000003</v>
      </c>
      <c r="AS1816">
        <v>79.230170000000001</v>
      </c>
      <c r="AT1816">
        <v>82.580169999999995</v>
      </c>
      <c r="AU1816">
        <v>85.074129999999997</v>
      </c>
      <c r="AV1816">
        <v>86.18965</v>
      </c>
      <c r="AW1816">
        <v>86.904309999999995</v>
      </c>
      <c r="AX1816">
        <v>86.031899999999993</v>
      </c>
      <c r="AY1816">
        <v>83.884479999999996</v>
      </c>
      <c r="AZ1816">
        <v>80.500860000000003</v>
      </c>
      <c r="BA1816">
        <v>75.53707</v>
      </c>
      <c r="BB1816">
        <v>71.558620000000005</v>
      </c>
      <c r="BC1816">
        <v>69.150859999999994</v>
      </c>
      <c r="BD1816">
        <v>67.575860000000006</v>
      </c>
      <c r="BE1816">
        <v>66.258619999999993</v>
      </c>
      <c r="BH1816">
        <v>0</v>
      </c>
      <c r="BI1816">
        <v>1</v>
      </c>
      <c r="BJ1816">
        <v>1</v>
      </c>
    </row>
    <row r="1817" spans="1:62" x14ac:dyDescent="0.25">
      <c r="A1817" t="s">
        <v>37</v>
      </c>
      <c r="B1817" t="s">
        <v>26</v>
      </c>
      <c r="C1817" t="s">
        <v>4</v>
      </c>
      <c r="D1817" t="s">
        <v>126</v>
      </c>
      <c r="E1817" t="s">
        <v>100</v>
      </c>
      <c r="F1817" t="s">
        <v>33</v>
      </c>
      <c r="G1817">
        <v>2022</v>
      </c>
      <c r="H1817">
        <v>10</v>
      </c>
      <c r="I1817">
        <v>216.45009999999999</v>
      </c>
      <c r="AH1817">
        <v>64.967240000000004</v>
      </c>
      <c r="AI1817">
        <v>64.066379999999995</v>
      </c>
      <c r="AJ1817">
        <v>63.073279999999997</v>
      </c>
      <c r="AK1817">
        <v>62.337069999999997</v>
      </c>
      <c r="AL1817">
        <v>61.346550000000001</v>
      </c>
      <c r="AM1817">
        <v>60.918959999999998</v>
      </c>
      <c r="AN1817">
        <v>60.809480000000001</v>
      </c>
      <c r="AO1817">
        <v>61.340519999999998</v>
      </c>
      <c r="AP1817">
        <v>64.885350000000003</v>
      </c>
      <c r="AQ1817">
        <v>68.575860000000006</v>
      </c>
      <c r="AR1817">
        <v>72.446550000000002</v>
      </c>
      <c r="AS1817">
        <v>76.099140000000006</v>
      </c>
      <c r="AT1817">
        <v>79.118099999999998</v>
      </c>
      <c r="AU1817">
        <v>80.999139999999997</v>
      </c>
      <c r="AV1817">
        <v>81.275859999999994</v>
      </c>
      <c r="AW1817">
        <v>81.062929999999994</v>
      </c>
      <c r="AX1817">
        <v>80.118970000000004</v>
      </c>
      <c r="AY1817">
        <v>77.646550000000005</v>
      </c>
      <c r="AZ1817">
        <v>74.144829999999999</v>
      </c>
      <c r="BA1817">
        <v>70.372410000000002</v>
      </c>
      <c r="BB1817">
        <v>68.152590000000004</v>
      </c>
      <c r="BC1817">
        <v>66.451719999999995</v>
      </c>
      <c r="BD1817">
        <v>65.299139999999994</v>
      </c>
      <c r="BE1817">
        <v>64.278450000000007</v>
      </c>
      <c r="BH1817">
        <v>0</v>
      </c>
      <c r="BI1817">
        <v>1</v>
      </c>
      <c r="BJ1817">
        <v>1</v>
      </c>
    </row>
    <row r="1818" spans="1:62" x14ac:dyDescent="0.25">
      <c r="A1818" t="s">
        <v>37</v>
      </c>
      <c r="B1818" t="s">
        <v>26</v>
      </c>
      <c r="C1818" t="s">
        <v>4</v>
      </c>
      <c r="D1818" t="s">
        <v>126</v>
      </c>
      <c r="E1818" t="s">
        <v>100</v>
      </c>
      <c r="F1818" t="s">
        <v>31</v>
      </c>
      <c r="G1818">
        <v>2019</v>
      </c>
      <c r="H1818">
        <v>8</v>
      </c>
      <c r="I1818">
        <v>145</v>
      </c>
      <c r="AH1818">
        <v>67.932329999999993</v>
      </c>
      <c r="AI1818">
        <v>67.126940000000005</v>
      </c>
      <c r="AJ1818">
        <v>66.131029999999996</v>
      </c>
      <c r="AK1818">
        <v>65.332120000000003</v>
      </c>
      <c r="AL1818">
        <v>64.514870000000002</v>
      </c>
      <c r="AM1818">
        <v>63.841589999999997</v>
      </c>
      <c r="AN1818">
        <v>63.776290000000003</v>
      </c>
      <c r="AO1818">
        <v>65.706469999999996</v>
      </c>
      <c r="AP1818">
        <v>69.287710000000004</v>
      </c>
      <c r="AQ1818">
        <v>73.343540000000004</v>
      </c>
      <c r="AR1818">
        <v>77.410129999999995</v>
      </c>
      <c r="AS1818">
        <v>81.234480000000005</v>
      </c>
      <c r="AT1818">
        <v>84.275000000000006</v>
      </c>
      <c r="AU1818">
        <v>86.209270000000004</v>
      </c>
      <c r="AV1818">
        <v>86.915729999999996</v>
      </c>
      <c r="AW1818">
        <v>87.207980000000006</v>
      </c>
      <c r="AX1818">
        <v>86.636420000000001</v>
      </c>
      <c r="AY1818">
        <v>84.739009999999993</v>
      </c>
      <c r="AZ1818">
        <v>81.799139999999994</v>
      </c>
      <c r="BA1818">
        <v>77.446330000000003</v>
      </c>
      <c r="BB1818">
        <v>73.259270000000001</v>
      </c>
      <c r="BC1818">
        <v>70.568960000000004</v>
      </c>
      <c r="BD1818">
        <v>68.957120000000003</v>
      </c>
      <c r="BE1818">
        <v>67.602800000000002</v>
      </c>
      <c r="BH1818">
        <v>0</v>
      </c>
      <c r="BI1818">
        <v>1</v>
      </c>
      <c r="BJ1818">
        <v>1</v>
      </c>
    </row>
    <row r="1819" spans="1:62" x14ac:dyDescent="0.25">
      <c r="A1819" t="s">
        <v>37</v>
      </c>
      <c r="B1819" t="s">
        <v>26</v>
      </c>
      <c r="C1819" t="s">
        <v>4</v>
      </c>
      <c r="D1819" t="s">
        <v>126</v>
      </c>
      <c r="E1819" t="s">
        <v>100</v>
      </c>
      <c r="F1819" t="s">
        <v>31</v>
      </c>
      <c r="G1819">
        <v>2020</v>
      </c>
      <c r="H1819">
        <v>8</v>
      </c>
      <c r="I1819">
        <v>251.36150000000001</v>
      </c>
      <c r="AH1819">
        <v>67.932329999999993</v>
      </c>
      <c r="AI1819">
        <v>67.126940000000005</v>
      </c>
      <c r="AJ1819">
        <v>66.131029999999996</v>
      </c>
      <c r="AK1819">
        <v>65.332120000000003</v>
      </c>
      <c r="AL1819">
        <v>64.514870000000002</v>
      </c>
      <c r="AM1819">
        <v>63.841589999999997</v>
      </c>
      <c r="AN1819">
        <v>63.776290000000003</v>
      </c>
      <c r="AO1819">
        <v>65.706469999999996</v>
      </c>
      <c r="AP1819">
        <v>69.287710000000004</v>
      </c>
      <c r="AQ1819">
        <v>73.343540000000004</v>
      </c>
      <c r="AR1819">
        <v>77.410129999999995</v>
      </c>
      <c r="AS1819">
        <v>81.234480000000005</v>
      </c>
      <c r="AT1819">
        <v>84.275000000000006</v>
      </c>
      <c r="AU1819">
        <v>86.209270000000004</v>
      </c>
      <c r="AV1819">
        <v>86.915729999999996</v>
      </c>
      <c r="AW1819">
        <v>87.207980000000006</v>
      </c>
      <c r="AX1819">
        <v>86.636420000000001</v>
      </c>
      <c r="AY1819">
        <v>84.739009999999993</v>
      </c>
      <c r="AZ1819">
        <v>81.799139999999994</v>
      </c>
      <c r="BA1819">
        <v>77.446330000000003</v>
      </c>
      <c r="BB1819">
        <v>73.259270000000001</v>
      </c>
      <c r="BC1819">
        <v>70.568960000000004</v>
      </c>
      <c r="BD1819">
        <v>68.957120000000003</v>
      </c>
      <c r="BE1819">
        <v>67.602800000000002</v>
      </c>
      <c r="BH1819">
        <v>0</v>
      </c>
      <c r="BI1819">
        <v>1</v>
      </c>
      <c r="BJ1819">
        <v>1</v>
      </c>
    </row>
    <row r="1820" spans="1:62" x14ac:dyDescent="0.25">
      <c r="A1820" t="s">
        <v>37</v>
      </c>
      <c r="B1820" t="s">
        <v>26</v>
      </c>
      <c r="C1820" t="s">
        <v>4</v>
      </c>
      <c r="D1820" t="s">
        <v>126</v>
      </c>
      <c r="E1820" t="s">
        <v>100</v>
      </c>
      <c r="F1820" t="s">
        <v>31</v>
      </c>
      <c r="G1820">
        <v>2021</v>
      </c>
      <c r="H1820">
        <v>8</v>
      </c>
      <c r="I1820">
        <v>265.32600000000002</v>
      </c>
      <c r="AH1820">
        <v>67.932329999999993</v>
      </c>
      <c r="AI1820">
        <v>67.126940000000005</v>
      </c>
      <c r="AJ1820">
        <v>66.131029999999996</v>
      </c>
      <c r="AK1820">
        <v>65.332120000000003</v>
      </c>
      <c r="AL1820">
        <v>64.514870000000002</v>
      </c>
      <c r="AM1820">
        <v>63.841589999999997</v>
      </c>
      <c r="AN1820">
        <v>63.776290000000003</v>
      </c>
      <c r="AO1820">
        <v>65.706469999999996</v>
      </c>
      <c r="AP1820">
        <v>69.287710000000004</v>
      </c>
      <c r="AQ1820">
        <v>73.343540000000004</v>
      </c>
      <c r="AR1820">
        <v>77.410129999999995</v>
      </c>
      <c r="AS1820">
        <v>81.234480000000005</v>
      </c>
      <c r="AT1820">
        <v>84.275000000000006</v>
      </c>
      <c r="AU1820">
        <v>86.209270000000004</v>
      </c>
      <c r="AV1820">
        <v>86.915729999999996</v>
      </c>
      <c r="AW1820">
        <v>87.207980000000006</v>
      </c>
      <c r="AX1820">
        <v>86.636420000000001</v>
      </c>
      <c r="AY1820">
        <v>84.739009999999993</v>
      </c>
      <c r="AZ1820">
        <v>81.799139999999994</v>
      </c>
      <c r="BA1820">
        <v>77.446330000000003</v>
      </c>
      <c r="BB1820">
        <v>73.259270000000001</v>
      </c>
      <c r="BC1820">
        <v>70.568960000000004</v>
      </c>
      <c r="BD1820">
        <v>68.957120000000003</v>
      </c>
      <c r="BE1820">
        <v>67.602800000000002</v>
      </c>
      <c r="BH1820">
        <v>0</v>
      </c>
      <c r="BI1820">
        <v>1</v>
      </c>
      <c r="BJ1820">
        <v>1</v>
      </c>
    </row>
    <row r="1821" spans="1:62" x14ac:dyDescent="0.25">
      <c r="A1821" t="s">
        <v>37</v>
      </c>
      <c r="B1821" t="s">
        <v>26</v>
      </c>
      <c r="C1821" t="s">
        <v>4</v>
      </c>
      <c r="D1821" t="s">
        <v>126</v>
      </c>
      <c r="E1821" t="s">
        <v>100</v>
      </c>
      <c r="F1821" t="s">
        <v>31</v>
      </c>
      <c r="G1821">
        <v>2022</v>
      </c>
      <c r="H1821">
        <v>8</v>
      </c>
      <c r="I1821">
        <v>279.29050000000001</v>
      </c>
      <c r="AH1821">
        <v>67.932329999999993</v>
      </c>
      <c r="AI1821">
        <v>67.126940000000005</v>
      </c>
      <c r="AJ1821">
        <v>66.131029999999996</v>
      </c>
      <c r="AK1821">
        <v>65.332120000000003</v>
      </c>
      <c r="AL1821">
        <v>64.514870000000002</v>
      </c>
      <c r="AM1821">
        <v>63.841589999999997</v>
      </c>
      <c r="AN1821">
        <v>63.776290000000003</v>
      </c>
      <c r="AO1821">
        <v>65.706469999999996</v>
      </c>
      <c r="AP1821">
        <v>69.287710000000004</v>
      </c>
      <c r="AQ1821">
        <v>73.343540000000004</v>
      </c>
      <c r="AR1821">
        <v>77.410129999999995</v>
      </c>
      <c r="AS1821">
        <v>81.234480000000005</v>
      </c>
      <c r="AT1821">
        <v>84.275000000000006</v>
      </c>
      <c r="AU1821">
        <v>86.209270000000004</v>
      </c>
      <c r="AV1821">
        <v>86.915729999999996</v>
      </c>
      <c r="AW1821">
        <v>87.207980000000006</v>
      </c>
      <c r="AX1821">
        <v>86.636420000000001</v>
      </c>
      <c r="AY1821">
        <v>84.739009999999993</v>
      </c>
      <c r="AZ1821">
        <v>81.799139999999994</v>
      </c>
      <c r="BA1821">
        <v>77.446330000000003</v>
      </c>
      <c r="BB1821">
        <v>73.259270000000001</v>
      </c>
      <c r="BC1821">
        <v>70.568960000000004</v>
      </c>
      <c r="BD1821">
        <v>68.957120000000003</v>
      </c>
      <c r="BE1821">
        <v>67.602800000000002</v>
      </c>
      <c r="BH1821">
        <v>0</v>
      </c>
      <c r="BI1821">
        <v>1</v>
      </c>
      <c r="BJ1821">
        <v>1</v>
      </c>
    </row>
    <row r="1822" spans="1:62" x14ac:dyDescent="0.25">
      <c r="A1822" t="s">
        <v>37</v>
      </c>
      <c r="B1822" t="s">
        <v>26</v>
      </c>
      <c r="C1822" t="s">
        <v>4</v>
      </c>
      <c r="D1822" t="s">
        <v>126</v>
      </c>
      <c r="E1822" t="s">
        <v>127</v>
      </c>
      <c r="F1822" t="s">
        <v>33</v>
      </c>
      <c r="G1822">
        <v>2019</v>
      </c>
      <c r="H1822">
        <v>5</v>
      </c>
      <c r="I1822">
        <v>145</v>
      </c>
      <c r="AH1822">
        <v>60.924999999999997</v>
      </c>
      <c r="AI1822">
        <v>59.481900000000003</v>
      </c>
      <c r="AJ1822">
        <v>58.622410000000002</v>
      </c>
      <c r="AK1822">
        <v>58.123280000000001</v>
      </c>
      <c r="AL1822">
        <v>57.583620000000003</v>
      </c>
      <c r="AM1822">
        <v>57.213790000000003</v>
      </c>
      <c r="AN1822">
        <v>57.36121</v>
      </c>
      <c r="AO1822">
        <v>58.528449999999999</v>
      </c>
      <c r="AP1822">
        <v>61.053449999999998</v>
      </c>
      <c r="AQ1822">
        <v>63.997410000000002</v>
      </c>
      <c r="AR1822">
        <v>67.110339999999994</v>
      </c>
      <c r="AS1822">
        <v>69.452579999999998</v>
      </c>
      <c r="AT1822">
        <v>71.542240000000007</v>
      </c>
      <c r="AU1822">
        <v>73.141379999999998</v>
      </c>
      <c r="AV1822">
        <v>74.710340000000002</v>
      </c>
      <c r="AW1822">
        <v>75.606030000000004</v>
      </c>
      <c r="AX1822">
        <v>74.944820000000007</v>
      </c>
      <c r="AY1822">
        <v>73.306039999999996</v>
      </c>
      <c r="AZ1822">
        <v>70.571550000000002</v>
      </c>
      <c r="BA1822">
        <v>67.681039999999996</v>
      </c>
      <c r="BB1822">
        <v>64.779309999999995</v>
      </c>
      <c r="BC1822">
        <v>62.525860000000002</v>
      </c>
      <c r="BD1822">
        <v>61.012929999999997</v>
      </c>
      <c r="BE1822">
        <v>60.137929999999997</v>
      </c>
      <c r="BH1822">
        <v>0</v>
      </c>
      <c r="BI1822">
        <v>1</v>
      </c>
      <c r="BJ1822">
        <v>1</v>
      </c>
    </row>
    <row r="1823" spans="1:62" x14ac:dyDescent="0.25">
      <c r="A1823" t="s">
        <v>37</v>
      </c>
      <c r="B1823" t="s">
        <v>26</v>
      </c>
      <c r="C1823" t="s">
        <v>4</v>
      </c>
      <c r="D1823" t="s">
        <v>126</v>
      </c>
      <c r="E1823" t="s">
        <v>127</v>
      </c>
      <c r="F1823" t="s">
        <v>33</v>
      </c>
      <c r="G1823">
        <v>2019</v>
      </c>
      <c r="H1823">
        <v>6</v>
      </c>
      <c r="I1823">
        <v>145</v>
      </c>
      <c r="AH1823">
        <v>67.392240000000001</v>
      </c>
      <c r="AI1823">
        <v>65.444820000000007</v>
      </c>
      <c r="AJ1823">
        <v>64.231030000000004</v>
      </c>
      <c r="AK1823">
        <v>62.975859999999997</v>
      </c>
      <c r="AL1823">
        <v>62.080170000000003</v>
      </c>
      <c r="AM1823">
        <v>61.515520000000002</v>
      </c>
      <c r="AN1823">
        <v>62.2</v>
      </c>
      <c r="AO1823">
        <v>65.603449999999995</v>
      </c>
      <c r="AP1823">
        <v>69.618970000000004</v>
      </c>
      <c r="AQ1823">
        <v>73.599140000000006</v>
      </c>
      <c r="AR1823">
        <v>77.636210000000005</v>
      </c>
      <c r="AS1823">
        <v>81.650000000000006</v>
      </c>
      <c r="AT1823">
        <v>84.740520000000004</v>
      </c>
      <c r="AU1823">
        <v>86.727580000000003</v>
      </c>
      <c r="AV1823">
        <v>88.095690000000005</v>
      </c>
      <c r="AW1823">
        <v>88.057760000000002</v>
      </c>
      <c r="AX1823">
        <v>87.126720000000006</v>
      </c>
      <c r="AY1823">
        <v>85.499139999999997</v>
      </c>
      <c r="AZ1823">
        <v>82.36121</v>
      </c>
      <c r="BA1823">
        <v>78.88879</v>
      </c>
      <c r="BB1823">
        <v>74.074129999999997</v>
      </c>
      <c r="BC1823">
        <v>70.492239999999995</v>
      </c>
      <c r="BD1823">
        <v>68.436210000000003</v>
      </c>
      <c r="BE1823">
        <v>66.557760000000002</v>
      </c>
      <c r="BG1823" s="22"/>
      <c r="BH1823">
        <v>0</v>
      </c>
      <c r="BI1823">
        <v>1</v>
      </c>
      <c r="BJ1823">
        <v>1</v>
      </c>
    </row>
    <row r="1824" spans="1:62" x14ac:dyDescent="0.25">
      <c r="A1824" t="s">
        <v>37</v>
      </c>
      <c r="B1824" t="s">
        <v>26</v>
      </c>
      <c r="C1824" t="s">
        <v>4</v>
      </c>
      <c r="D1824" t="s">
        <v>126</v>
      </c>
      <c r="E1824" t="s">
        <v>127</v>
      </c>
      <c r="F1824" t="s">
        <v>33</v>
      </c>
      <c r="G1824">
        <v>2019</v>
      </c>
      <c r="H1824">
        <v>7</v>
      </c>
      <c r="I1824">
        <v>145</v>
      </c>
      <c r="AH1824">
        <v>64.620689999999996</v>
      </c>
      <c r="AI1824">
        <v>63.664650000000002</v>
      </c>
      <c r="AJ1824">
        <v>63.140520000000002</v>
      </c>
      <c r="AK1824">
        <v>62.64828</v>
      </c>
      <c r="AL1824">
        <v>62.406889999999997</v>
      </c>
      <c r="AM1824">
        <v>62.184480000000001</v>
      </c>
      <c r="AN1824">
        <v>62.225000000000001</v>
      </c>
      <c r="AO1824">
        <v>63.571550000000002</v>
      </c>
      <c r="AP1824">
        <v>66.146550000000005</v>
      </c>
      <c r="AQ1824">
        <v>69.190510000000003</v>
      </c>
      <c r="AR1824">
        <v>72.624139999999997</v>
      </c>
      <c r="AS1824">
        <v>75.875860000000003</v>
      </c>
      <c r="AT1824">
        <v>78.546549999999996</v>
      </c>
      <c r="AU1824">
        <v>80.393100000000004</v>
      </c>
      <c r="AV1824">
        <v>81.075860000000006</v>
      </c>
      <c r="AW1824">
        <v>81.099999999999994</v>
      </c>
      <c r="AX1824">
        <v>80.599140000000006</v>
      </c>
      <c r="AY1824">
        <v>79.460340000000002</v>
      </c>
      <c r="AZ1824">
        <v>77.698269999999994</v>
      </c>
      <c r="BA1824">
        <v>74.840519999999998</v>
      </c>
      <c r="BB1824">
        <v>71.667240000000007</v>
      </c>
      <c r="BC1824">
        <v>69.318960000000004</v>
      </c>
      <c r="BD1824">
        <v>67.936210000000003</v>
      </c>
      <c r="BE1824">
        <v>66.973269999999999</v>
      </c>
      <c r="BG1824" s="22"/>
      <c r="BH1824">
        <v>0</v>
      </c>
      <c r="BI1824">
        <v>1</v>
      </c>
      <c r="BJ1824">
        <v>1</v>
      </c>
    </row>
    <row r="1825" spans="1:62" x14ac:dyDescent="0.25">
      <c r="A1825" t="s">
        <v>37</v>
      </c>
      <c r="B1825" t="s">
        <v>26</v>
      </c>
      <c r="C1825" t="s">
        <v>4</v>
      </c>
      <c r="D1825" t="s">
        <v>126</v>
      </c>
      <c r="E1825" t="s">
        <v>127</v>
      </c>
      <c r="F1825" t="s">
        <v>33</v>
      </c>
      <c r="G1825">
        <v>2019</v>
      </c>
      <c r="H1825">
        <v>8</v>
      </c>
      <c r="I1825">
        <v>145</v>
      </c>
      <c r="AH1825">
        <v>63.415520000000001</v>
      </c>
      <c r="AI1825">
        <v>62.632759999999998</v>
      </c>
      <c r="AJ1825">
        <v>61.887070000000001</v>
      </c>
      <c r="AK1825">
        <v>61.215519999999998</v>
      </c>
      <c r="AL1825">
        <v>60.877589999999998</v>
      </c>
      <c r="AM1825">
        <v>60.482759999999999</v>
      </c>
      <c r="AN1825">
        <v>60.20776</v>
      </c>
      <c r="AO1825">
        <v>61.327590000000001</v>
      </c>
      <c r="AP1825">
        <v>64.367239999999995</v>
      </c>
      <c r="AQ1825">
        <v>67.907759999999996</v>
      </c>
      <c r="AR1825">
        <v>71.662930000000003</v>
      </c>
      <c r="AS1825">
        <v>75.432760000000002</v>
      </c>
      <c r="AT1825">
        <v>78.504310000000004</v>
      </c>
      <c r="AU1825">
        <v>81.387069999999994</v>
      </c>
      <c r="AV1825">
        <v>83.666380000000004</v>
      </c>
      <c r="AW1825">
        <v>84.661209999999997</v>
      </c>
      <c r="AX1825">
        <v>84.480170000000001</v>
      </c>
      <c r="AY1825">
        <v>82.63879</v>
      </c>
      <c r="AZ1825">
        <v>80.237070000000003</v>
      </c>
      <c r="BA1825">
        <v>76.184489999999997</v>
      </c>
      <c r="BB1825">
        <v>73.031899999999993</v>
      </c>
      <c r="BC1825">
        <v>71.369829999999993</v>
      </c>
      <c r="BD1825">
        <v>69.615520000000004</v>
      </c>
      <c r="BE1825">
        <v>68.348269999999999</v>
      </c>
      <c r="BG1825" s="22"/>
      <c r="BH1825">
        <v>0</v>
      </c>
      <c r="BI1825">
        <v>1</v>
      </c>
      <c r="BJ1825">
        <v>1</v>
      </c>
    </row>
    <row r="1826" spans="1:62" x14ac:dyDescent="0.25">
      <c r="A1826" t="s">
        <v>37</v>
      </c>
      <c r="B1826" t="s">
        <v>26</v>
      </c>
      <c r="C1826" t="s">
        <v>4</v>
      </c>
      <c r="D1826" t="s">
        <v>126</v>
      </c>
      <c r="E1826" t="s">
        <v>127</v>
      </c>
      <c r="F1826" t="s">
        <v>33</v>
      </c>
      <c r="G1826">
        <v>2019</v>
      </c>
      <c r="H1826">
        <v>9</v>
      </c>
      <c r="I1826">
        <v>145</v>
      </c>
      <c r="AH1826">
        <v>64.043970000000002</v>
      </c>
      <c r="AI1826">
        <v>63.275860000000002</v>
      </c>
      <c r="AJ1826">
        <v>62.426720000000003</v>
      </c>
      <c r="AK1826">
        <v>61.655169999999998</v>
      </c>
      <c r="AL1826">
        <v>61.129309999999997</v>
      </c>
      <c r="AM1826">
        <v>60.597410000000004</v>
      </c>
      <c r="AN1826">
        <v>60.164650000000002</v>
      </c>
      <c r="AO1826">
        <v>61.356900000000003</v>
      </c>
      <c r="AP1826">
        <v>63.770690000000002</v>
      </c>
      <c r="AQ1826">
        <v>66.452579999999998</v>
      </c>
      <c r="AR1826">
        <v>69.662930000000003</v>
      </c>
      <c r="AS1826">
        <v>73.443960000000004</v>
      </c>
      <c r="AT1826">
        <v>76.781899999999993</v>
      </c>
      <c r="AU1826">
        <v>79.400859999999994</v>
      </c>
      <c r="AV1826">
        <v>81.256900000000002</v>
      </c>
      <c r="AW1826">
        <v>82.352580000000003</v>
      </c>
      <c r="AX1826">
        <v>82.175870000000003</v>
      </c>
      <c r="AY1826">
        <v>80.117239999999995</v>
      </c>
      <c r="AZ1826">
        <v>77.073269999999994</v>
      </c>
      <c r="BA1826">
        <v>73.13879</v>
      </c>
      <c r="BB1826">
        <v>70.262069999999994</v>
      </c>
      <c r="BC1826">
        <v>68.672420000000002</v>
      </c>
      <c r="BD1826">
        <v>67.372410000000002</v>
      </c>
      <c r="BE1826">
        <v>66.050870000000003</v>
      </c>
      <c r="BG1826" s="22"/>
      <c r="BH1826">
        <v>0</v>
      </c>
      <c r="BI1826">
        <v>1</v>
      </c>
      <c r="BJ1826">
        <v>1</v>
      </c>
    </row>
    <row r="1827" spans="1:62" x14ac:dyDescent="0.25">
      <c r="A1827" t="s">
        <v>37</v>
      </c>
      <c r="B1827" t="s">
        <v>26</v>
      </c>
      <c r="C1827" t="s">
        <v>4</v>
      </c>
      <c r="D1827" t="s">
        <v>126</v>
      </c>
      <c r="E1827" t="s">
        <v>127</v>
      </c>
      <c r="F1827" t="s">
        <v>33</v>
      </c>
      <c r="G1827">
        <v>2019</v>
      </c>
      <c r="H1827">
        <v>10</v>
      </c>
      <c r="I1827">
        <v>145</v>
      </c>
      <c r="AH1827">
        <v>63.367240000000002</v>
      </c>
      <c r="AI1827">
        <v>61.127589999999998</v>
      </c>
      <c r="AJ1827">
        <v>60.14828</v>
      </c>
      <c r="AK1827">
        <v>59.264659999999999</v>
      </c>
      <c r="AL1827">
        <v>58.341380000000001</v>
      </c>
      <c r="AM1827">
        <v>57.687930000000001</v>
      </c>
      <c r="AN1827">
        <v>57.371549999999999</v>
      </c>
      <c r="AO1827">
        <v>57.666379999999997</v>
      </c>
      <c r="AP1827">
        <v>61.113790000000002</v>
      </c>
      <c r="AQ1827">
        <v>66.012929999999997</v>
      </c>
      <c r="AR1827">
        <v>70.745689999999996</v>
      </c>
      <c r="AS1827">
        <v>74.836200000000005</v>
      </c>
      <c r="AT1827">
        <v>78.579310000000007</v>
      </c>
      <c r="AU1827">
        <v>81.731030000000004</v>
      </c>
      <c r="AV1827">
        <v>83.184489999999997</v>
      </c>
      <c r="AW1827">
        <v>83.484480000000005</v>
      </c>
      <c r="AX1827">
        <v>82.881900000000002</v>
      </c>
      <c r="AY1827">
        <v>80.735339999999994</v>
      </c>
      <c r="AZ1827">
        <v>76.339650000000006</v>
      </c>
      <c r="BA1827">
        <v>72.421549999999996</v>
      </c>
      <c r="BB1827">
        <v>69.683620000000005</v>
      </c>
      <c r="BC1827">
        <v>67.268100000000004</v>
      </c>
      <c r="BD1827">
        <v>65.603449999999995</v>
      </c>
      <c r="BE1827">
        <v>64.234480000000005</v>
      </c>
      <c r="BG1827" s="22"/>
      <c r="BH1827">
        <v>0</v>
      </c>
      <c r="BI1827">
        <v>1</v>
      </c>
      <c r="BJ1827">
        <v>1</v>
      </c>
    </row>
    <row r="1828" spans="1:62" x14ac:dyDescent="0.25">
      <c r="A1828" t="s">
        <v>37</v>
      </c>
      <c r="B1828" t="s">
        <v>26</v>
      </c>
      <c r="C1828" t="s">
        <v>4</v>
      </c>
      <c r="D1828" t="s">
        <v>126</v>
      </c>
      <c r="E1828" t="s">
        <v>127</v>
      </c>
      <c r="F1828" t="s">
        <v>33</v>
      </c>
      <c r="G1828">
        <v>2020</v>
      </c>
      <c r="H1828">
        <v>5</v>
      </c>
      <c r="I1828">
        <v>132.66300000000001</v>
      </c>
      <c r="AH1828">
        <v>60.924999999999997</v>
      </c>
      <c r="AI1828">
        <v>59.481900000000003</v>
      </c>
      <c r="AJ1828">
        <v>58.622410000000002</v>
      </c>
      <c r="AK1828">
        <v>58.123280000000001</v>
      </c>
      <c r="AL1828">
        <v>57.583620000000003</v>
      </c>
      <c r="AM1828">
        <v>57.213790000000003</v>
      </c>
      <c r="AN1828">
        <v>57.36121</v>
      </c>
      <c r="AO1828">
        <v>58.528449999999999</v>
      </c>
      <c r="AP1828">
        <v>61.053449999999998</v>
      </c>
      <c r="AQ1828">
        <v>63.997410000000002</v>
      </c>
      <c r="AR1828">
        <v>67.110339999999994</v>
      </c>
      <c r="AS1828">
        <v>69.452579999999998</v>
      </c>
      <c r="AT1828">
        <v>71.542240000000007</v>
      </c>
      <c r="AU1828">
        <v>73.141379999999998</v>
      </c>
      <c r="AV1828">
        <v>74.710340000000002</v>
      </c>
      <c r="AW1828">
        <v>75.606030000000004</v>
      </c>
      <c r="AX1828">
        <v>74.944820000000007</v>
      </c>
      <c r="AY1828">
        <v>73.306039999999996</v>
      </c>
      <c r="AZ1828">
        <v>70.571550000000002</v>
      </c>
      <c r="BA1828">
        <v>67.681039999999996</v>
      </c>
      <c r="BB1828">
        <v>64.779309999999995</v>
      </c>
      <c r="BC1828">
        <v>62.525860000000002</v>
      </c>
      <c r="BD1828">
        <v>61.012929999999997</v>
      </c>
      <c r="BE1828">
        <v>60.137929999999997</v>
      </c>
      <c r="BH1828">
        <v>0</v>
      </c>
      <c r="BI1828">
        <v>1</v>
      </c>
      <c r="BJ1828">
        <v>1</v>
      </c>
    </row>
    <row r="1829" spans="1:62" x14ac:dyDescent="0.25">
      <c r="A1829" t="s">
        <v>37</v>
      </c>
      <c r="B1829" t="s">
        <v>26</v>
      </c>
      <c r="C1829" t="s">
        <v>4</v>
      </c>
      <c r="D1829" t="s">
        <v>126</v>
      </c>
      <c r="E1829" t="s">
        <v>127</v>
      </c>
      <c r="F1829" t="s">
        <v>33</v>
      </c>
      <c r="G1829">
        <v>2020</v>
      </c>
      <c r="H1829">
        <v>6</v>
      </c>
      <c r="I1829">
        <v>174.5566</v>
      </c>
      <c r="AH1829">
        <v>67.392240000000001</v>
      </c>
      <c r="AI1829">
        <v>65.444820000000007</v>
      </c>
      <c r="AJ1829">
        <v>64.231030000000004</v>
      </c>
      <c r="AK1829">
        <v>62.975859999999997</v>
      </c>
      <c r="AL1829">
        <v>62.080170000000003</v>
      </c>
      <c r="AM1829">
        <v>61.515520000000002</v>
      </c>
      <c r="AN1829">
        <v>62.2</v>
      </c>
      <c r="AO1829">
        <v>65.603449999999995</v>
      </c>
      <c r="AP1829">
        <v>69.618970000000004</v>
      </c>
      <c r="AQ1829">
        <v>73.599140000000006</v>
      </c>
      <c r="AR1829">
        <v>77.636210000000005</v>
      </c>
      <c r="AS1829">
        <v>81.650000000000006</v>
      </c>
      <c r="AT1829">
        <v>84.740520000000004</v>
      </c>
      <c r="AU1829">
        <v>86.727580000000003</v>
      </c>
      <c r="AV1829">
        <v>88.095690000000005</v>
      </c>
      <c r="AW1829">
        <v>88.057760000000002</v>
      </c>
      <c r="AX1829">
        <v>87.126720000000006</v>
      </c>
      <c r="AY1829">
        <v>85.499139999999997</v>
      </c>
      <c r="AZ1829">
        <v>82.36121</v>
      </c>
      <c r="BA1829">
        <v>78.88879</v>
      </c>
      <c r="BB1829">
        <v>74.074129999999997</v>
      </c>
      <c r="BC1829">
        <v>70.492239999999995</v>
      </c>
      <c r="BD1829">
        <v>68.436210000000003</v>
      </c>
      <c r="BE1829">
        <v>66.557760000000002</v>
      </c>
      <c r="BG1829" s="22"/>
      <c r="BH1829">
        <v>0</v>
      </c>
      <c r="BI1829">
        <v>1</v>
      </c>
      <c r="BJ1829">
        <v>1</v>
      </c>
    </row>
    <row r="1830" spans="1:62" x14ac:dyDescent="0.25">
      <c r="A1830" t="s">
        <v>37</v>
      </c>
      <c r="B1830" t="s">
        <v>26</v>
      </c>
      <c r="C1830" t="s">
        <v>4</v>
      </c>
      <c r="D1830" t="s">
        <v>126</v>
      </c>
      <c r="E1830" t="s">
        <v>127</v>
      </c>
      <c r="F1830" t="s">
        <v>33</v>
      </c>
      <c r="G1830">
        <v>2020</v>
      </c>
      <c r="H1830">
        <v>7</v>
      </c>
      <c r="I1830">
        <v>237.39689999999999</v>
      </c>
      <c r="AH1830">
        <v>64.620689999999996</v>
      </c>
      <c r="AI1830">
        <v>63.664650000000002</v>
      </c>
      <c r="AJ1830">
        <v>63.140520000000002</v>
      </c>
      <c r="AK1830">
        <v>62.64828</v>
      </c>
      <c r="AL1830">
        <v>62.406889999999997</v>
      </c>
      <c r="AM1830">
        <v>62.184480000000001</v>
      </c>
      <c r="AN1830">
        <v>62.225000000000001</v>
      </c>
      <c r="AO1830">
        <v>63.571550000000002</v>
      </c>
      <c r="AP1830">
        <v>66.146550000000005</v>
      </c>
      <c r="AQ1830">
        <v>69.190510000000003</v>
      </c>
      <c r="AR1830">
        <v>72.624139999999997</v>
      </c>
      <c r="AS1830">
        <v>75.875860000000003</v>
      </c>
      <c r="AT1830">
        <v>78.546549999999996</v>
      </c>
      <c r="AU1830">
        <v>80.393100000000004</v>
      </c>
      <c r="AV1830">
        <v>81.075860000000006</v>
      </c>
      <c r="AW1830">
        <v>81.099999999999994</v>
      </c>
      <c r="AX1830">
        <v>80.599140000000006</v>
      </c>
      <c r="AY1830">
        <v>79.460340000000002</v>
      </c>
      <c r="AZ1830">
        <v>77.698269999999994</v>
      </c>
      <c r="BA1830">
        <v>74.840519999999998</v>
      </c>
      <c r="BB1830">
        <v>71.667240000000007</v>
      </c>
      <c r="BC1830">
        <v>69.318960000000004</v>
      </c>
      <c r="BD1830">
        <v>67.936210000000003</v>
      </c>
      <c r="BE1830">
        <v>66.973269999999999</v>
      </c>
      <c r="BG1830" s="22"/>
      <c r="BH1830">
        <v>0</v>
      </c>
      <c r="BI1830">
        <v>1</v>
      </c>
      <c r="BJ1830">
        <v>1</v>
      </c>
    </row>
    <row r="1831" spans="1:62" x14ac:dyDescent="0.25">
      <c r="A1831" t="s">
        <v>37</v>
      </c>
      <c r="B1831" t="s">
        <v>26</v>
      </c>
      <c r="C1831" t="s">
        <v>4</v>
      </c>
      <c r="D1831" t="s">
        <v>126</v>
      </c>
      <c r="E1831" t="s">
        <v>127</v>
      </c>
      <c r="F1831" t="s">
        <v>33</v>
      </c>
      <c r="G1831">
        <v>2020</v>
      </c>
      <c r="H1831">
        <v>8</v>
      </c>
      <c r="I1831">
        <v>251.36150000000001</v>
      </c>
      <c r="AH1831">
        <v>63.415520000000001</v>
      </c>
      <c r="AI1831">
        <v>62.632759999999998</v>
      </c>
      <c r="AJ1831">
        <v>61.887070000000001</v>
      </c>
      <c r="AK1831">
        <v>61.215519999999998</v>
      </c>
      <c r="AL1831">
        <v>60.877589999999998</v>
      </c>
      <c r="AM1831">
        <v>60.482759999999999</v>
      </c>
      <c r="AN1831">
        <v>60.20776</v>
      </c>
      <c r="AO1831">
        <v>61.327590000000001</v>
      </c>
      <c r="AP1831">
        <v>64.367239999999995</v>
      </c>
      <c r="AQ1831">
        <v>67.907759999999996</v>
      </c>
      <c r="AR1831">
        <v>71.662930000000003</v>
      </c>
      <c r="AS1831">
        <v>75.432760000000002</v>
      </c>
      <c r="AT1831">
        <v>78.504310000000004</v>
      </c>
      <c r="AU1831">
        <v>81.387069999999994</v>
      </c>
      <c r="AV1831">
        <v>83.666380000000004</v>
      </c>
      <c r="AW1831">
        <v>84.661209999999997</v>
      </c>
      <c r="AX1831">
        <v>84.480170000000001</v>
      </c>
      <c r="AY1831">
        <v>82.63879</v>
      </c>
      <c r="AZ1831">
        <v>80.237070000000003</v>
      </c>
      <c r="BA1831">
        <v>76.184489999999997</v>
      </c>
      <c r="BB1831">
        <v>73.031899999999993</v>
      </c>
      <c r="BC1831">
        <v>71.369829999999993</v>
      </c>
      <c r="BD1831">
        <v>69.615520000000004</v>
      </c>
      <c r="BE1831">
        <v>68.348269999999999</v>
      </c>
      <c r="BG1831" s="22"/>
      <c r="BH1831">
        <v>0</v>
      </c>
      <c r="BI1831">
        <v>1</v>
      </c>
      <c r="BJ1831">
        <v>1</v>
      </c>
    </row>
    <row r="1832" spans="1:62" x14ac:dyDescent="0.25">
      <c r="A1832" t="s">
        <v>37</v>
      </c>
      <c r="B1832" t="s">
        <v>26</v>
      </c>
      <c r="C1832" t="s">
        <v>4</v>
      </c>
      <c r="D1832" t="s">
        <v>126</v>
      </c>
      <c r="E1832" t="s">
        <v>127</v>
      </c>
      <c r="F1832" t="s">
        <v>33</v>
      </c>
      <c r="G1832">
        <v>2020</v>
      </c>
      <c r="H1832">
        <v>9</v>
      </c>
      <c r="I1832">
        <v>216.45009999999999</v>
      </c>
      <c r="AH1832">
        <v>64.043970000000002</v>
      </c>
      <c r="AI1832">
        <v>63.275860000000002</v>
      </c>
      <c r="AJ1832">
        <v>62.426720000000003</v>
      </c>
      <c r="AK1832">
        <v>61.655169999999998</v>
      </c>
      <c r="AL1832">
        <v>61.129309999999997</v>
      </c>
      <c r="AM1832">
        <v>60.597410000000004</v>
      </c>
      <c r="AN1832">
        <v>60.164650000000002</v>
      </c>
      <c r="AO1832">
        <v>61.356900000000003</v>
      </c>
      <c r="AP1832">
        <v>63.770690000000002</v>
      </c>
      <c r="AQ1832">
        <v>66.452579999999998</v>
      </c>
      <c r="AR1832">
        <v>69.662930000000003</v>
      </c>
      <c r="AS1832">
        <v>73.443960000000004</v>
      </c>
      <c r="AT1832">
        <v>76.781899999999993</v>
      </c>
      <c r="AU1832">
        <v>79.400859999999994</v>
      </c>
      <c r="AV1832">
        <v>81.256900000000002</v>
      </c>
      <c r="AW1832">
        <v>82.352580000000003</v>
      </c>
      <c r="AX1832">
        <v>82.175870000000003</v>
      </c>
      <c r="AY1832">
        <v>80.117239999999995</v>
      </c>
      <c r="AZ1832">
        <v>77.073269999999994</v>
      </c>
      <c r="BA1832">
        <v>73.13879</v>
      </c>
      <c r="BB1832">
        <v>70.262069999999994</v>
      </c>
      <c r="BC1832">
        <v>68.672420000000002</v>
      </c>
      <c r="BD1832">
        <v>67.372410000000002</v>
      </c>
      <c r="BE1832">
        <v>66.050870000000003</v>
      </c>
      <c r="BG1832" s="22"/>
      <c r="BH1832">
        <v>0</v>
      </c>
      <c r="BI1832">
        <v>1</v>
      </c>
      <c r="BJ1832">
        <v>1</v>
      </c>
    </row>
    <row r="1833" spans="1:62" x14ac:dyDescent="0.25">
      <c r="A1833" t="s">
        <v>37</v>
      </c>
      <c r="B1833" t="s">
        <v>26</v>
      </c>
      <c r="C1833" t="s">
        <v>4</v>
      </c>
      <c r="D1833" t="s">
        <v>126</v>
      </c>
      <c r="E1833" t="s">
        <v>127</v>
      </c>
      <c r="F1833" t="s">
        <v>33</v>
      </c>
      <c r="G1833">
        <v>2020</v>
      </c>
      <c r="H1833">
        <v>10</v>
      </c>
      <c r="I1833">
        <v>195.5034</v>
      </c>
      <c r="AH1833">
        <v>63.367240000000002</v>
      </c>
      <c r="AI1833">
        <v>61.127589999999998</v>
      </c>
      <c r="AJ1833">
        <v>60.14828</v>
      </c>
      <c r="AK1833">
        <v>59.264659999999999</v>
      </c>
      <c r="AL1833">
        <v>58.341380000000001</v>
      </c>
      <c r="AM1833">
        <v>57.687930000000001</v>
      </c>
      <c r="AN1833">
        <v>57.371549999999999</v>
      </c>
      <c r="AO1833">
        <v>57.666379999999997</v>
      </c>
      <c r="AP1833">
        <v>61.113790000000002</v>
      </c>
      <c r="AQ1833">
        <v>66.012929999999997</v>
      </c>
      <c r="AR1833">
        <v>70.745689999999996</v>
      </c>
      <c r="AS1833">
        <v>74.836200000000005</v>
      </c>
      <c r="AT1833">
        <v>78.579310000000007</v>
      </c>
      <c r="AU1833">
        <v>81.731030000000004</v>
      </c>
      <c r="AV1833">
        <v>83.184489999999997</v>
      </c>
      <c r="AW1833">
        <v>83.484480000000005</v>
      </c>
      <c r="AX1833">
        <v>82.881900000000002</v>
      </c>
      <c r="AY1833">
        <v>80.735339999999994</v>
      </c>
      <c r="AZ1833">
        <v>76.339650000000006</v>
      </c>
      <c r="BA1833">
        <v>72.421549999999996</v>
      </c>
      <c r="BB1833">
        <v>69.683620000000005</v>
      </c>
      <c r="BC1833">
        <v>67.268100000000004</v>
      </c>
      <c r="BD1833">
        <v>65.603449999999995</v>
      </c>
      <c r="BE1833">
        <v>64.234480000000005</v>
      </c>
      <c r="BG1833" s="22"/>
      <c r="BH1833">
        <v>0</v>
      </c>
      <c r="BI1833">
        <v>1</v>
      </c>
      <c r="BJ1833">
        <v>1</v>
      </c>
    </row>
    <row r="1834" spans="1:62" x14ac:dyDescent="0.25">
      <c r="A1834" t="s">
        <v>37</v>
      </c>
      <c r="B1834" t="s">
        <v>26</v>
      </c>
      <c r="C1834" t="s">
        <v>4</v>
      </c>
      <c r="D1834" t="s">
        <v>126</v>
      </c>
      <c r="E1834" t="s">
        <v>127</v>
      </c>
      <c r="F1834" t="s">
        <v>33</v>
      </c>
      <c r="G1834">
        <v>2021</v>
      </c>
      <c r="H1834">
        <v>5</v>
      </c>
      <c r="I1834">
        <v>139.64519999999999</v>
      </c>
      <c r="AH1834">
        <v>60.924999999999997</v>
      </c>
      <c r="AI1834">
        <v>59.481900000000003</v>
      </c>
      <c r="AJ1834">
        <v>58.622410000000002</v>
      </c>
      <c r="AK1834">
        <v>58.123280000000001</v>
      </c>
      <c r="AL1834">
        <v>57.583620000000003</v>
      </c>
      <c r="AM1834">
        <v>57.213790000000003</v>
      </c>
      <c r="AN1834">
        <v>57.36121</v>
      </c>
      <c r="AO1834">
        <v>58.528449999999999</v>
      </c>
      <c r="AP1834">
        <v>61.053449999999998</v>
      </c>
      <c r="AQ1834">
        <v>63.997410000000002</v>
      </c>
      <c r="AR1834">
        <v>67.110339999999994</v>
      </c>
      <c r="AS1834">
        <v>69.452579999999998</v>
      </c>
      <c r="AT1834">
        <v>71.542240000000007</v>
      </c>
      <c r="AU1834">
        <v>73.141379999999998</v>
      </c>
      <c r="AV1834">
        <v>74.710340000000002</v>
      </c>
      <c r="AW1834">
        <v>75.606030000000004</v>
      </c>
      <c r="AX1834">
        <v>74.944820000000007</v>
      </c>
      <c r="AY1834">
        <v>73.306039999999996</v>
      </c>
      <c r="AZ1834">
        <v>70.571550000000002</v>
      </c>
      <c r="BA1834">
        <v>67.681039999999996</v>
      </c>
      <c r="BB1834">
        <v>64.779309999999995</v>
      </c>
      <c r="BC1834">
        <v>62.525860000000002</v>
      </c>
      <c r="BD1834">
        <v>61.012929999999997</v>
      </c>
      <c r="BE1834">
        <v>60.137929999999997</v>
      </c>
      <c r="BG1834" s="22"/>
      <c r="BH1834">
        <v>0</v>
      </c>
      <c r="BI1834">
        <v>1</v>
      </c>
      <c r="BJ1834">
        <v>1</v>
      </c>
    </row>
    <row r="1835" spans="1:62" x14ac:dyDescent="0.25">
      <c r="A1835" t="s">
        <v>37</v>
      </c>
      <c r="B1835" t="s">
        <v>26</v>
      </c>
      <c r="C1835" t="s">
        <v>4</v>
      </c>
      <c r="D1835" t="s">
        <v>126</v>
      </c>
      <c r="E1835" t="s">
        <v>127</v>
      </c>
      <c r="F1835" t="s">
        <v>33</v>
      </c>
      <c r="G1835">
        <v>2021</v>
      </c>
      <c r="H1835">
        <v>6</v>
      </c>
      <c r="I1835">
        <v>181.53880000000001</v>
      </c>
      <c r="AH1835">
        <v>67.392240000000001</v>
      </c>
      <c r="AI1835">
        <v>65.444820000000007</v>
      </c>
      <c r="AJ1835">
        <v>64.231030000000004</v>
      </c>
      <c r="AK1835">
        <v>62.975859999999997</v>
      </c>
      <c r="AL1835">
        <v>62.080170000000003</v>
      </c>
      <c r="AM1835">
        <v>61.515520000000002</v>
      </c>
      <c r="AN1835">
        <v>62.2</v>
      </c>
      <c r="AO1835">
        <v>65.603449999999995</v>
      </c>
      <c r="AP1835">
        <v>69.618970000000004</v>
      </c>
      <c r="AQ1835">
        <v>73.599140000000006</v>
      </c>
      <c r="AR1835">
        <v>77.636210000000005</v>
      </c>
      <c r="AS1835">
        <v>81.650000000000006</v>
      </c>
      <c r="AT1835">
        <v>84.740520000000004</v>
      </c>
      <c r="AU1835">
        <v>86.727580000000003</v>
      </c>
      <c r="AV1835">
        <v>88.095690000000005</v>
      </c>
      <c r="AW1835">
        <v>88.057760000000002</v>
      </c>
      <c r="AX1835">
        <v>87.126720000000006</v>
      </c>
      <c r="AY1835">
        <v>85.499139999999997</v>
      </c>
      <c r="AZ1835">
        <v>82.36121</v>
      </c>
      <c r="BA1835">
        <v>78.88879</v>
      </c>
      <c r="BB1835">
        <v>74.074129999999997</v>
      </c>
      <c r="BC1835">
        <v>70.492239999999995</v>
      </c>
      <c r="BD1835">
        <v>68.436210000000003</v>
      </c>
      <c r="BE1835">
        <v>66.557760000000002</v>
      </c>
      <c r="BG1835" s="22"/>
      <c r="BH1835">
        <v>0</v>
      </c>
      <c r="BI1835">
        <v>1</v>
      </c>
      <c r="BJ1835">
        <v>1</v>
      </c>
    </row>
    <row r="1836" spans="1:62" x14ac:dyDescent="0.25">
      <c r="A1836" t="s">
        <v>37</v>
      </c>
      <c r="B1836" t="s">
        <v>26</v>
      </c>
      <c r="C1836" t="s">
        <v>4</v>
      </c>
      <c r="D1836" t="s">
        <v>126</v>
      </c>
      <c r="E1836" t="s">
        <v>127</v>
      </c>
      <c r="F1836" t="s">
        <v>33</v>
      </c>
      <c r="G1836">
        <v>2021</v>
      </c>
      <c r="H1836">
        <v>7</v>
      </c>
      <c r="I1836">
        <v>251.36150000000001</v>
      </c>
      <c r="AH1836">
        <v>64.620689999999996</v>
      </c>
      <c r="AI1836">
        <v>63.664650000000002</v>
      </c>
      <c r="AJ1836">
        <v>63.140520000000002</v>
      </c>
      <c r="AK1836">
        <v>62.64828</v>
      </c>
      <c r="AL1836">
        <v>62.406889999999997</v>
      </c>
      <c r="AM1836">
        <v>62.184480000000001</v>
      </c>
      <c r="AN1836">
        <v>62.225000000000001</v>
      </c>
      <c r="AO1836">
        <v>63.571550000000002</v>
      </c>
      <c r="AP1836">
        <v>66.146550000000005</v>
      </c>
      <c r="AQ1836">
        <v>69.190510000000003</v>
      </c>
      <c r="AR1836">
        <v>72.624139999999997</v>
      </c>
      <c r="AS1836">
        <v>75.875860000000003</v>
      </c>
      <c r="AT1836">
        <v>78.546549999999996</v>
      </c>
      <c r="AU1836">
        <v>80.393100000000004</v>
      </c>
      <c r="AV1836">
        <v>81.075860000000006</v>
      </c>
      <c r="AW1836">
        <v>81.099999999999994</v>
      </c>
      <c r="AX1836">
        <v>80.599140000000006</v>
      </c>
      <c r="AY1836">
        <v>79.460340000000002</v>
      </c>
      <c r="AZ1836">
        <v>77.698269999999994</v>
      </c>
      <c r="BA1836">
        <v>74.840519999999998</v>
      </c>
      <c r="BB1836">
        <v>71.667240000000007</v>
      </c>
      <c r="BC1836">
        <v>69.318960000000004</v>
      </c>
      <c r="BD1836">
        <v>67.936210000000003</v>
      </c>
      <c r="BE1836">
        <v>66.973269999999999</v>
      </c>
      <c r="BG1836" s="22"/>
      <c r="BH1836">
        <v>0</v>
      </c>
      <c r="BI1836">
        <v>1</v>
      </c>
      <c r="BJ1836">
        <v>1</v>
      </c>
    </row>
    <row r="1837" spans="1:62" x14ac:dyDescent="0.25">
      <c r="A1837" t="s">
        <v>37</v>
      </c>
      <c r="B1837" t="s">
        <v>26</v>
      </c>
      <c r="C1837" t="s">
        <v>4</v>
      </c>
      <c r="D1837" t="s">
        <v>126</v>
      </c>
      <c r="E1837" t="s">
        <v>127</v>
      </c>
      <c r="F1837" t="s">
        <v>33</v>
      </c>
      <c r="G1837">
        <v>2021</v>
      </c>
      <c r="H1837">
        <v>8</v>
      </c>
      <c r="I1837">
        <v>265.32600000000002</v>
      </c>
      <c r="AH1837">
        <v>63.415520000000001</v>
      </c>
      <c r="AI1837">
        <v>62.632759999999998</v>
      </c>
      <c r="AJ1837">
        <v>61.887070000000001</v>
      </c>
      <c r="AK1837">
        <v>61.215519999999998</v>
      </c>
      <c r="AL1837">
        <v>60.877589999999998</v>
      </c>
      <c r="AM1837">
        <v>60.482759999999999</v>
      </c>
      <c r="AN1837">
        <v>60.20776</v>
      </c>
      <c r="AO1837">
        <v>61.327590000000001</v>
      </c>
      <c r="AP1837">
        <v>64.367239999999995</v>
      </c>
      <c r="AQ1837">
        <v>67.907759999999996</v>
      </c>
      <c r="AR1837">
        <v>71.662930000000003</v>
      </c>
      <c r="AS1837">
        <v>75.432760000000002</v>
      </c>
      <c r="AT1837">
        <v>78.504310000000004</v>
      </c>
      <c r="AU1837">
        <v>81.387069999999994</v>
      </c>
      <c r="AV1837">
        <v>83.666380000000004</v>
      </c>
      <c r="AW1837">
        <v>84.661209999999997</v>
      </c>
      <c r="AX1837">
        <v>84.480170000000001</v>
      </c>
      <c r="AY1837">
        <v>82.63879</v>
      </c>
      <c r="AZ1837">
        <v>80.237070000000003</v>
      </c>
      <c r="BA1837">
        <v>76.184489999999997</v>
      </c>
      <c r="BB1837">
        <v>73.031899999999993</v>
      </c>
      <c r="BC1837">
        <v>71.369829999999993</v>
      </c>
      <c r="BD1837">
        <v>69.615520000000004</v>
      </c>
      <c r="BE1837">
        <v>68.348269999999999</v>
      </c>
      <c r="BG1837" s="22"/>
      <c r="BH1837">
        <v>0</v>
      </c>
      <c r="BI1837">
        <v>1</v>
      </c>
      <c r="BJ1837">
        <v>1</v>
      </c>
    </row>
    <row r="1838" spans="1:62" x14ac:dyDescent="0.25">
      <c r="A1838" t="s">
        <v>37</v>
      </c>
      <c r="B1838" t="s">
        <v>26</v>
      </c>
      <c r="C1838" t="s">
        <v>4</v>
      </c>
      <c r="D1838" t="s">
        <v>126</v>
      </c>
      <c r="E1838" t="s">
        <v>127</v>
      </c>
      <c r="F1838" t="s">
        <v>33</v>
      </c>
      <c r="G1838">
        <v>2021</v>
      </c>
      <c r="H1838">
        <v>9</v>
      </c>
      <c r="I1838">
        <v>230.41470000000001</v>
      </c>
      <c r="AH1838">
        <v>64.043970000000002</v>
      </c>
      <c r="AI1838">
        <v>63.275860000000002</v>
      </c>
      <c r="AJ1838">
        <v>62.426720000000003</v>
      </c>
      <c r="AK1838">
        <v>61.655169999999998</v>
      </c>
      <c r="AL1838">
        <v>61.129309999999997</v>
      </c>
      <c r="AM1838">
        <v>60.597410000000004</v>
      </c>
      <c r="AN1838">
        <v>60.164650000000002</v>
      </c>
      <c r="AO1838">
        <v>61.356900000000003</v>
      </c>
      <c r="AP1838">
        <v>63.770690000000002</v>
      </c>
      <c r="AQ1838">
        <v>66.452579999999998</v>
      </c>
      <c r="AR1838">
        <v>69.662930000000003</v>
      </c>
      <c r="AS1838">
        <v>73.443960000000004</v>
      </c>
      <c r="AT1838">
        <v>76.781899999999993</v>
      </c>
      <c r="AU1838">
        <v>79.400859999999994</v>
      </c>
      <c r="AV1838">
        <v>81.256900000000002</v>
      </c>
      <c r="AW1838">
        <v>82.352580000000003</v>
      </c>
      <c r="AX1838">
        <v>82.175870000000003</v>
      </c>
      <c r="AY1838">
        <v>80.117239999999995</v>
      </c>
      <c r="AZ1838">
        <v>77.073269999999994</v>
      </c>
      <c r="BA1838">
        <v>73.13879</v>
      </c>
      <c r="BB1838">
        <v>70.262069999999994</v>
      </c>
      <c r="BC1838">
        <v>68.672420000000002</v>
      </c>
      <c r="BD1838">
        <v>67.372410000000002</v>
      </c>
      <c r="BE1838">
        <v>66.050870000000003</v>
      </c>
      <c r="BG1838" s="22"/>
      <c r="BH1838">
        <v>0</v>
      </c>
      <c r="BI1838">
        <v>1</v>
      </c>
      <c r="BJ1838">
        <v>1</v>
      </c>
    </row>
    <row r="1839" spans="1:62" x14ac:dyDescent="0.25">
      <c r="A1839" t="s">
        <v>37</v>
      </c>
      <c r="B1839" t="s">
        <v>26</v>
      </c>
      <c r="C1839" t="s">
        <v>4</v>
      </c>
      <c r="D1839" t="s">
        <v>126</v>
      </c>
      <c r="E1839" t="s">
        <v>127</v>
      </c>
      <c r="F1839" t="s">
        <v>33</v>
      </c>
      <c r="G1839">
        <v>2021</v>
      </c>
      <c r="H1839">
        <v>10</v>
      </c>
      <c r="I1839">
        <v>209.46789999999999</v>
      </c>
      <c r="AH1839">
        <v>63.367240000000002</v>
      </c>
      <c r="AI1839">
        <v>61.127589999999998</v>
      </c>
      <c r="AJ1839">
        <v>60.14828</v>
      </c>
      <c r="AK1839">
        <v>59.264659999999999</v>
      </c>
      <c r="AL1839">
        <v>58.341380000000001</v>
      </c>
      <c r="AM1839">
        <v>57.687930000000001</v>
      </c>
      <c r="AN1839">
        <v>57.371549999999999</v>
      </c>
      <c r="AO1839">
        <v>57.666379999999997</v>
      </c>
      <c r="AP1839">
        <v>61.113790000000002</v>
      </c>
      <c r="AQ1839">
        <v>66.012929999999997</v>
      </c>
      <c r="AR1839">
        <v>70.745689999999996</v>
      </c>
      <c r="AS1839">
        <v>74.836200000000005</v>
      </c>
      <c r="AT1839">
        <v>78.579310000000007</v>
      </c>
      <c r="AU1839">
        <v>81.731030000000004</v>
      </c>
      <c r="AV1839">
        <v>83.184489999999997</v>
      </c>
      <c r="AW1839">
        <v>83.484480000000005</v>
      </c>
      <c r="AX1839">
        <v>82.881900000000002</v>
      </c>
      <c r="AY1839">
        <v>80.735339999999994</v>
      </c>
      <c r="AZ1839">
        <v>76.339650000000006</v>
      </c>
      <c r="BA1839">
        <v>72.421549999999996</v>
      </c>
      <c r="BB1839">
        <v>69.683620000000005</v>
      </c>
      <c r="BC1839">
        <v>67.268100000000004</v>
      </c>
      <c r="BD1839">
        <v>65.603449999999995</v>
      </c>
      <c r="BE1839">
        <v>64.234480000000005</v>
      </c>
      <c r="BG1839" s="22"/>
      <c r="BH1839">
        <v>0</v>
      </c>
      <c r="BI1839">
        <v>1</v>
      </c>
      <c r="BJ1839">
        <v>1</v>
      </c>
    </row>
    <row r="1840" spans="1:62" x14ac:dyDescent="0.25">
      <c r="A1840" t="s">
        <v>37</v>
      </c>
      <c r="B1840" t="s">
        <v>26</v>
      </c>
      <c r="C1840" t="s">
        <v>4</v>
      </c>
      <c r="D1840" t="s">
        <v>126</v>
      </c>
      <c r="E1840" t="s">
        <v>127</v>
      </c>
      <c r="F1840" t="s">
        <v>33</v>
      </c>
      <c r="G1840">
        <v>2022</v>
      </c>
      <c r="H1840">
        <v>5</v>
      </c>
      <c r="I1840">
        <v>146.6275</v>
      </c>
      <c r="AH1840">
        <v>60.924999999999997</v>
      </c>
      <c r="AI1840">
        <v>59.481900000000003</v>
      </c>
      <c r="AJ1840">
        <v>58.622410000000002</v>
      </c>
      <c r="AK1840">
        <v>58.123280000000001</v>
      </c>
      <c r="AL1840">
        <v>57.583620000000003</v>
      </c>
      <c r="AM1840">
        <v>57.213790000000003</v>
      </c>
      <c r="AN1840">
        <v>57.36121</v>
      </c>
      <c r="AO1840">
        <v>58.528449999999999</v>
      </c>
      <c r="AP1840">
        <v>61.053449999999998</v>
      </c>
      <c r="AQ1840">
        <v>63.997410000000002</v>
      </c>
      <c r="AR1840">
        <v>67.110339999999994</v>
      </c>
      <c r="AS1840">
        <v>69.452579999999998</v>
      </c>
      <c r="AT1840">
        <v>71.542240000000007</v>
      </c>
      <c r="AU1840">
        <v>73.141379999999998</v>
      </c>
      <c r="AV1840">
        <v>74.710340000000002</v>
      </c>
      <c r="AW1840">
        <v>75.606030000000004</v>
      </c>
      <c r="AX1840">
        <v>74.944820000000007</v>
      </c>
      <c r="AY1840">
        <v>73.306039999999996</v>
      </c>
      <c r="AZ1840">
        <v>70.571550000000002</v>
      </c>
      <c r="BA1840">
        <v>67.681039999999996</v>
      </c>
      <c r="BB1840">
        <v>64.779309999999995</v>
      </c>
      <c r="BC1840">
        <v>62.525860000000002</v>
      </c>
      <c r="BD1840">
        <v>61.012929999999997</v>
      </c>
      <c r="BE1840">
        <v>60.137929999999997</v>
      </c>
      <c r="BG1840" s="22"/>
      <c r="BH1840">
        <v>0</v>
      </c>
      <c r="BI1840">
        <v>1</v>
      </c>
      <c r="BJ1840">
        <v>1</v>
      </c>
    </row>
    <row r="1841" spans="1:62" x14ac:dyDescent="0.25">
      <c r="A1841" t="s">
        <v>37</v>
      </c>
      <c r="B1841" t="s">
        <v>26</v>
      </c>
      <c r="C1841" t="s">
        <v>4</v>
      </c>
      <c r="D1841" t="s">
        <v>126</v>
      </c>
      <c r="E1841" t="s">
        <v>127</v>
      </c>
      <c r="F1841" t="s">
        <v>33</v>
      </c>
      <c r="G1841">
        <v>2022</v>
      </c>
      <c r="H1841">
        <v>6</v>
      </c>
      <c r="I1841">
        <v>195.5034</v>
      </c>
      <c r="AH1841">
        <v>67.392240000000001</v>
      </c>
      <c r="AI1841">
        <v>65.444820000000007</v>
      </c>
      <c r="AJ1841">
        <v>64.231030000000004</v>
      </c>
      <c r="AK1841">
        <v>62.975859999999997</v>
      </c>
      <c r="AL1841">
        <v>62.080170000000003</v>
      </c>
      <c r="AM1841">
        <v>61.515520000000002</v>
      </c>
      <c r="AN1841">
        <v>62.2</v>
      </c>
      <c r="AO1841">
        <v>65.603449999999995</v>
      </c>
      <c r="AP1841">
        <v>69.618970000000004</v>
      </c>
      <c r="AQ1841">
        <v>73.599140000000006</v>
      </c>
      <c r="AR1841">
        <v>77.636210000000005</v>
      </c>
      <c r="AS1841">
        <v>81.650000000000006</v>
      </c>
      <c r="AT1841">
        <v>84.740520000000004</v>
      </c>
      <c r="AU1841">
        <v>86.727580000000003</v>
      </c>
      <c r="AV1841">
        <v>88.095690000000005</v>
      </c>
      <c r="AW1841">
        <v>88.057760000000002</v>
      </c>
      <c r="AX1841">
        <v>87.126720000000006</v>
      </c>
      <c r="AY1841">
        <v>85.499139999999997</v>
      </c>
      <c r="AZ1841">
        <v>82.36121</v>
      </c>
      <c r="BA1841">
        <v>78.88879</v>
      </c>
      <c r="BB1841">
        <v>74.074129999999997</v>
      </c>
      <c r="BC1841">
        <v>70.492239999999995</v>
      </c>
      <c r="BD1841">
        <v>68.436210000000003</v>
      </c>
      <c r="BE1841">
        <v>66.557760000000002</v>
      </c>
      <c r="BG1841" s="22"/>
      <c r="BH1841">
        <v>0</v>
      </c>
      <c r="BI1841">
        <v>1</v>
      </c>
      <c r="BJ1841">
        <v>1</v>
      </c>
    </row>
    <row r="1842" spans="1:62" x14ac:dyDescent="0.25">
      <c r="A1842" t="s">
        <v>37</v>
      </c>
      <c r="B1842" t="s">
        <v>26</v>
      </c>
      <c r="C1842" t="s">
        <v>4</v>
      </c>
      <c r="D1842" t="s">
        <v>126</v>
      </c>
      <c r="E1842" t="s">
        <v>127</v>
      </c>
      <c r="F1842" t="s">
        <v>33</v>
      </c>
      <c r="G1842">
        <v>2022</v>
      </c>
      <c r="H1842">
        <v>7</v>
      </c>
      <c r="I1842">
        <v>265.32600000000002</v>
      </c>
      <c r="AH1842">
        <v>64.620689999999996</v>
      </c>
      <c r="AI1842">
        <v>63.664650000000002</v>
      </c>
      <c r="AJ1842">
        <v>63.140520000000002</v>
      </c>
      <c r="AK1842">
        <v>62.64828</v>
      </c>
      <c r="AL1842">
        <v>62.406889999999997</v>
      </c>
      <c r="AM1842">
        <v>62.184480000000001</v>
      </c>
      <c r="AN1842">
        <v>62.225000000000001</v>
      </c>
      <c r="AO1842">
        <v>63.571550000000002</v>
      </c>
      <c r="AP1842">
        <v>66.146550000000005</v>
      </c>
      <c r="AQ1842">
        <v>69.190510000000003</v>
      </c>
      <c r="AR1842">
        <v>72.624139999999997</v>
      </c>
      <c r="AS1842">
        <v>75.875860000000003</v>
      </c>
      <c r="AT1842">
        <v>78.546549999999996</v>
      </c>
      <c r="AU1842">
        <v>80.393100000000004</v>
      </c>
      <c r="AV1842">
        <v>81.075860000000006</v>
      </c>
      <c r="AW1842">
        <v>81.099999999999994</v>
      </c>
      <c r="AX1842">
        <v>80.599140000000006</v>
      </c>
      <c r="AY1842">
        <v>79.460340000000002</v>
      </c>
      <c r="AZ1842">
        <v>77.698269999999994</v>
      </c>
      <c r="BA1842">
        <v>74.840519999999998</v>
      </c>
      <c r="BB1842">
        <v>71.667240000000007</v>
      </c>
      <c r="BC1842">
        <v>69.318960000000004</v>
      </c>
      <c r="BD1842">
        <v>67.936210000000003</v>
      </c>
      <c r="BE1842">
        <v>66.973269999999999</v>
      </c>
      <c r="BG1842" s="22"/>
      <c r="BH1842">
        <v>0</v>
      </c>
      <c r="BI1842">
        <v>1</v>
      </c>
      <c r="BJ1842">
        <v>1</v>
      </c>
    </row>
    <row r="1843" spans="1:62" x14ac:dyDescent="0.25">
      <c r="A1843" t="s">
        <v>37</v>
      </c>
      <c r="B1843" t="s">
        <v>26</v>
      </c>
      <c r="C1843" t="s">
        <v>4</v>
      </c>
      <c r="D1843" t="s">
        <v>126</v>
      </c>
      <c r="E1843" t="s">
        <v>127</v>
      </c>
      <c r="F1843" t="s">
        <v>33</v>
      </c>
      <c r="G1843">
        <v>2022</v>
      </c>
      <c r="H1843">
        <v>8</v>
      </c>
      <c r="I1843">
        <v>279.29050000000001</v>
      </c>
      <c r="AH1843">
        <v>63.415520000000001</v>
      </c>
      <c r="AI1843">
        <v>62.632759999999998</v>
      </c>
      <c r="AJ1843">
        <v>61.887070000000001</v>
      </c>
      <c r="AK1843">
        <v>61.215519999999998</v>
      </c>
      <c r="AL1843">
        <v>60.877589999999998</v>
      </c>
      <c r="AM1843">
        <v>60.482759999999999</v>
      </c>
      <c r="AN1843">
        <v>60.20776</v>
      </c>
      <c r="AO1843">
        <v>61.327590000000001</v>
      </c>
      <c r="AP1843">
        <v>64.367239999999995</v>
      </c>
      <c r="AQ1843">
        <v>67.907759999999996</v>
      </c>
      <c r="AR1843">
        <v>71.662930000000003</v>
      </c>
      <c r="AS1843">
        <v>75.432760000000002</v>
      </c>
      <c r="AT1843">
        <v>78.504310000000004</v>
      </c>
      <c r="AU1843">
        <v>81.387069999999994</v>
      </c>
      <c r="AV1843">
        <v>83.666380000000004</v>
      </c>
      <c r="AW1843">
        <v>84.661209999999997</v>
      </c>
      <c r="AX1843">
        <v>84.480170000000001</v>
      </c>
      <c r="AY1843">
        <v>82.63879</v>
      </c>
      <c r="AZ1843">
        <v>80.237070000000003</v>
      </c>
      <c r="BA1843">
        <v>76.184489999999997</v>
      </c>
      <c r="BB1843">
        <v>73.031899999999993</v>
      </c>
      <c r="BC1843">
        <v>71.369829999999993</v>
      </c>
      <c r="BD1843">
        <v>69.615520000000004</v>
      </c>
      <c r="BE1843">
        <v>68.348269999999999</v>
      </c>
      <c r="BG1843" s="22"/>
      <c r="BH1843">
        <v>0</v>
      </c>
      <c r="BI1843">
        <v>1</v>
      </c>
      <c r="BJ1843">
        <v>1</v>
      </c>
    </row>
    <row r="1844" spans="1:62" x14ac:dyDescent="0.25">
      <c r="A1844" t="s">
        <v>37</v>
      </c>
      <c r="B1844" t="s">
        <v>26</v>
      </c>
      <c r="C1844" t="s">
        <v>4</v>
      </c>
      <c r="D1844" t="s">
        <v>126</v>
      </c>
      <c r="E1844" t="s">
        <v>127</v>
      </c>
      <c r="F1844" t="s">
        <v>33</v>
      </c>
      <c r="G1844">
        <v>2022</v>
      </c>
      <c r="H1844">
        <v>9</v>
      </c>
      <c r="I1844">
        <v>237.39689999999999</v>
      </c>
      <c r="AH1844">
        <v>64.043970000000002</v>
      </c>
      <c r="AI1844">
        <v>63.275860000000002</v>
      </c>
      <c r="AJ1844">
        <v>62.426720000000003</v>
      </c>
      <c r="AK1844">
        <v>61.655169999999998</v>
      </c>
      <c r="AL1844">
        <v>61.129309999999997</v>
      </c>
      <c r="AM1844">
        <v>60.597410000000004</v>
      </c>
      <c r="AN1844">
        <v>60.164650000000002</v>
      </c>
      <c r="AO1844">
        <v>61.356900000000003</v>
      </c>
      <c r="AP1844">
        <v>63.770690000000002</v>
      </c>
      <c r="AQ1844">
        <v>66.452579999999998</v>
      </c>
      <c r="AR1844">
        <v>69.662930000000003</v>
      </c>
      <c r="AS1844">
        <v>73.443960000000004</v>
      </c>
      <c r="AT1844">
        <v>76.781899999999993</v>
      </c>
      <c r="AU1844">
        <v>79.400859999999994</v>
      </c>
      <c r="AV1844">
        <v>81.256900000000002</v>
      </c>
      <c r="AW1844">
        <v>82.352580000000003</v>
      </c>
      <c r="AX1844">
        <v>82.175870000000003</v>
      </c>
      <c r="AY1844">
        <v>80.117239999999995</v>
      </c>
      <c r="AZ1844">
        <v>77.073269999999994</v>
      </c>
      <c r="BA1844">
        <v>73.13879</v>
      </c>
      <c r="BB1844">
        <v>70.262069999999994</v>
      </c>
      <c r="BC1844">
        <v>68.672420000000002</v>
      </c>
      <c r="BD1844">
        <v>67.372410000000002</v>
      </c>
      <c r="BE1844">
        <v>66.050870000000003</v>
      </c>
      <c r="BG1844" s="22"/>
      <c r="BH1844">
        <v>0</v>
      </c>
      <c r="BI1844">
        <v>1</v>
      </c>
      <c r="BJ1844">
        <v>1</v>
      </c>
    </row>
    <row r="1845" spans="1:62" x14ac:dyDescent="0.25">
      <c r="A1845" t="s">
        <v>37</v>
      </c>
      <c r="B1845" t="s">
        <v>26</v>
      </c>
      <c r="C1845" t="s">
        <v>4</v>
      </c>
      <c r="D1845" t="s">
        <v>126</v>
      </c>
      <c r="E1845" t="s">
        <v>127</v>
      </c>
      <c r="F1845" t="s">
        <v>33</v>
      </c>
      <c r="G1845">
        <v>2022</v>
      </c>
      <c r="H1845">
        <v>10</v>
      </c>
      <c r="I1845">
        <v>216.45009999999999</v>
      </c>
      <c r="AH1845">
        <v>63.367240000000002</v>
      </c>
      <c r="AI1845">
        <v>61.127589999999998</v>
      </c>
      <c r="AJ1845">
        <v>60.14828</v>
      </c>
      <c r="AK1845">
        <v>59.264659999999999</v>
      </c>
      <c r="AL1845">
        <v>58.341380000000001</v>
      </c>
      <c r="AM1845">
        <v>57.687930000000001</v>
      </c>
      <c r="AN1845">
        <v>57.371549999999999</v>
      </c>
      <c r="AO1845">
        <v>57.666379999999997</v>
      </c>
      <c r="AP1845">
        <v>61.113790000000002</v>
      </c>
      <c r="AQ1845">
        <v>66.012929999999997</v>
      </c>
      <c r="AR1845">
        <v>70.745689999999996</v>
      </c>
      <c r="AS1845">
        <v>74.836200000000005</v>
      </c>
      <c r="AT1845">
        <v>78.579310000000007</v>
      </c>
      <c r="AU1845">
        <v>81.731030000000004</v>
      </c>
      <c r="AV1845">
        <v>83.184489999999997</v>
      </c>
      <c r="AW1845">
        <v>83.484480000000005</v>
      </c>
      <c r="AX1845">
        <v>82.881900000000002</v>
      </c>
      <c r="AY1845">
        <v>80.735339999999994</v>
      </c>
      <c r="AZ1845">
        <v>76.339650000000006</v>
      </c>
      <c r="BA1845">
        <v>72.421549999999996</v>
      </c>
      <c r="BB1845">
        <v>69.683620000000005</v>
      </c>
      <c r="BC1845">
        <v>67.268100000000004</v>
      </c>
      <c r="BD1845">
        <v>65.603449999999995</v>
      </c>
      <c r="BE1845">
        <v>64.234480000000005</v>
      </c>
      <c r="BG1845" s="22"/>
      <c r="BH1845">
        <v>0</v>
      </c>
      <c r="BI1845">
        <v>1</v>
      </c>
      <c r="BJ1845">
        <v>1</v>
      </c>
    </row>
    <row r="1846" spans="1:62" x14ac:dyDescent="0.25">
      <c r="A1846" t="s">
        <v>37</v>
      </c>
      <c r="B1846" t="s">
        <v>26</v>
      </c>
      <c r="C1846" t="s">
        <v>4</v>
      </c>
      <c r="D1846" t="s">
        <v>126</v>
      </c>
      <c r="E1846" t="s">
        <v>127</v>
      </c>
      <c r="F1846" t="s">
        <v>31</v>
      </c>
      <c r="G1846">
        <v>2019</v>
      </c>
      <c r="H1846">
        <v>8</v>
      </c>
      <c r="I1846">
        <v>145</v>
      </c>
      <c r="AH1846">
        <v>64.868099999999998</v>
      </c>
      <c r="AI1846">
        <v>63.754519999999999</v>
      </c>
      <c r="AJ1846">
        <v>62.921340000000001</v>
      </c>
      <c r="AK1846">
        <v>62.123710000000003</v>
      </c>
      <c r="AL1846">
        <v>61.623489999999997</v>
      </c>
      <c r="AM1846">
        <v>61.195039999999999</v>
      </c>
      <c r="AN1846">
        <v>61.199350000000003</v>
      </c>
      <c r="AO1846">
        <v>62.964869999999998</v>
      </c>
      <c r="AP1846">
        <v>65.975859999999997</v>
      </c>
      <c r="AQ1846">
        <v>69.287499999999994</v>
      </c>
      <c r="AR1846">
        <v>72.896550000000005</v>
      </c>
      <c r="AS1846">
        <v>76.600650000000002</v>
      </c>
      <c r="AT1846">
        <v>79.643320000000003</v>
      </c>
      <c r="AU1846">
        <v>81.977159999999998</v>
      </c>
      <c r="AV1846">
        <v>83.523700000000005</v>
      </c>
      <c r="AW1846">
        <v>84.042879999999997</v>
      </c>
      <c r="AX1846">
        <v>83.595470000000006</v>
      </c>
      <c r="AY1846">
        <v>81.928880000000007</v>
      </c>
      <c r="AZ1846">
        <v>79.342460000000003</v>
      </c>
      <c r="BA1846">
        <v>75.763149999999996</v>
      </c>
      <c r="BB1846">
        <v>72.258830000000003</v>
      </c>
      <c r="BC1846">
        <v>69.963359999999994</v>
      </c>
      <c r="BD1846">
        <v>68.340090000000004</v>
      </c>
      <c r="BE1846">
        <v>66.98254</v>
      </c>
      <c r="BG1846" s="22"/>
      <c r="BH1846">
        <v>0</v>
      </c>
      <c r="BI1846">
        <v>1</v>
      </c>
      <c r="BJ1846">
        <v>1</v>
      </c>
    </row>
    <row r="1847" spans="1:62" x14ac:dyDescent="0.25">
      <c r="A1847" t="s">
        <v>37</v>
      </c>
      <c r="B1847" t="s">
        <v>26</v>
      </c>
      <c r="C1847" t="s">
        <v>4</v>
      </c>
      <c r="D1847" t="s">
        <v>126</v>
      </c>
      <c r="E1847" t="s">
        <v>127</v>
      </c>
      <c r="F1847" t="s">
        <v>31</v>
      </c>
      <c r="G1847">
        <v>2020</v>
      </c>
      <c r="H1847">
        <v>8</v>
      </c>
      <c r="I1847">
        <v>251.36150000000001</v>
      </c>
      <c r="AH1847">
        <v>64.868099999999998</v>
      </c>
      <c r="AI1847">
        <v>63.754519999999999</v>
      </c>
      <c r="AJ1847">
        <v>62.921340000000001</v>
      </c>
      <c r="AK1847">
        <v>62.123710000000003</v>
      </c>
      <c r="AL1847">
        <v>61.623489999999997</v>
      </c>
      <c r="AM1847">
        <v>61.195039999999999</v>
      </c>
      <c r="AN1847">
        <v>61.199350000000003</v>
      </c>
      <c r="AO1847">
        <v>62.964869999999998</v>
      </c>
      <c r="AP1847">
        <v>65.975859999999997</v>
      </c>
      <c r="AQ1847">
        <v>69.287499999999994</v>
      </c>
      <c r="AR1847">
        <v>72.896550000000005</v>
      </c>
      <c r="AS1847">
        <v>76.600650000000002</v>
      </c>
      <c r="AT1847">
        <v>79.643320000000003</v>
      </c>
      <c r="AU1847">
        <v>81.977159999999998</v>
      </c>
      <c r="AV1847">
        <v>83.523700000000005</v>
      </c>
      <c r="AW1847">
        <v>84.042879999999997</v>
      </c>
      <c r="AX1847">
        <v>83.595470000000006</v>
      </c>
      <c r="AY1847">
        <v>81.928880000000007</v>
      </c>
      <c r="AZ1847">
        <v>79.342460000000003</v>
      </c>
      <c r="BA1847">
        <v>75.763149999999996</v>
      </c>
      <c r="BB1847">
        <v>72.258830000000003</v>
      </c>
      <c r="BC1847">
        <v>69.963359999999994</v>
      </c>
      <c r="BD1847">
        <v>68.340090000000004</v>
      </c>
      <c r="BE1847">
        <v>66.98254</v>
      </c>
      <c r="BG1847" s="22"/>
      <c r="BH1847">
        <v>0</v>
      </c>
      <c r="BI1847">
        <v>1</v>
      </c>
      <c r="BJ1847">
        <v>1</v>
      </c>
    </row>
    <row r="1848" spans="1:62" x14ac:dyDescent="0.25">
      <c r="A1848" t="s">
        <v>37</v>
      </c>
      <c r="B1848" t="s">
        <v>26</v>
      </c>
      <c r="C1848" t="s">
        <v>4</v>
      </c>
      <c r="D1848" t="s">
        <v>126</v>
      </c>
      <c r="E1848" t="s">
        <v>127</v>
      </c>
      <c r="F1848" t="s">
        <v>31</v>
      </c>
      <c r="G1848">
        <v>2021</v>
      </c>
      <c r="H1848">
        <v>8</v>
      </c>
      <c r="I1848">
        <v>265.32600000000002</v>
      </c>
      <c r="AH1848">
        <v>64.868099999999998</v>
      </c>
      <c r="AI1848">
        <v>63.754519999999999</v>
      </c>
      <c r="AJ1848">
        <v>62.921340000000001</v>
      </c>
      <c r="AK1848">
        <v>62.123710000000003</v>
      </c>
      <c r="AL1848">
        <v>61.623489999999997</v>
      </c>
      <c r="AM1848">
        <v>61.195039999999999</v>
      </c>
      <c r="AN1848">
        <v>61.199350000000003</v>
      </c>
      <c r="AO1848">
        <v>62.964869999999998</v>
      </c>
      <c r="AP1848">
        <v>65.975859999999997</v>
      </c>
      <c r="AQ1848">
        <v>69.287499999999994</v>
      </c>
      <c r="AR1848">
        <v>72.896550000000005</v>
      </c>
      <c r="AS1848">
        <v>76.600650000000002</v>
      </c>
      <c r="AT1848">
        <v>79.643320000000003</v>
      </c>
      <c r="AU1848">
        <v>81.977159999999998</v>
      </c>
      <c r="AV1848">
        <v>83.523700000000005</v>
      </c>
      <c r="AW1848">
        <v>84.042879999999997</v>
      </c>
      <c r="AX1848">
        <v>83.595470000000006</v>
      </c>
      <c r="AY1848">
        <v>81.928880000000007</v>
      </c>
      <c r="AZ1848">
        <v>79.342460000000003</v>
      </c>
      <c r="BA1848">
        <v>75.763149999999996</v>
      </c>
      <c r="BB1848">
        <v>72.258830000000003</v>
      </c>
      <c r="BC1848">
        <v>69.963359999999994</v>
      </c>
      <c r="BD1848">
        <v>68.340090000000004</v>
      </c>
      <c r="BE1848">
        <v>66.98254</v>
      </c>
      <c r="BG1848" s="22"/>
      <c r="BH1848">
        <v>0</v>
      </c>
      <c r="BI1848">
        <v>1</v>
      </c>
      <c r="BJ1848">
        <v>1</v>
      </c>
    </row>
    <row r="1849" spans="1:62" x14ac:dyDescent="0.25">
      <c r="A1849" t="s">
        <v>37</v>
      </c>
      <c r="B1849" t="s">
        <v>26</v>
      </c>
      <c r="C1849" t="s">
        <v>4</v>
      </c>
      <c r="D1849" t="s">
        <v>126</v>
      </c>
      <c r="E1849" t="s">
        <v>127</v>
      </c>
      <c r="F1849" t="s">
        <v>31</v>
      </c>
      <c r="G1849">
        <v>2022</v>
      </c>
      <c r="H1849">
        <v>8</v>
      </c>
      <c r="I1849">
        <v>279.29050000000001</v>
      </c>
      <c r="AH1849">
        <v>64.868099999999998</v>
      </c>
      <c r="AI1849">
        <v>63.754519999999999</v>
      </c>
      <c r="AJ1849">
        <v>62.921340000000001</v>
      </c>
      <c r="AK1849">
        <v>62.123710000000003</v>
      </c>
      <c r="AL1849">
        <v>61.623489999999997</v>
      </c>
      <c r="AM1849">
        <v>61.195039999999999</v>
      </c>
      <c r="AN1849">
        <v>61.199350000000003</v>
      </c>
      <c r="AO1849">
        <v>62.964869999999998</v>
      </c>
      <c r="AP1849">
        <v>65.975859999999997</v>
      </c>
      <c r="AQ1849">
        <v>69.287499999999994</v>
      </c>
      <c r="AR1849">
        <v>72.896550000000005</v>
      </c>
      <c r="AS1849">
        <v>76.600650000000002</v>
      </c>
      <c r="AT1849">
        <v>79.643320000000003</v>
      </c>
      <c r="AU1849">
        <v>81.977159999999998</v>
      </c>
      <c r="AV1849">
        <v>83.523700000000005</v>
      </c>
      <c r="AW1849">
        <v>84.042879999999997</v>
      </c>
      <c r="AX1849">
        <v>83.595470000000006</v>
      </c>
      <c r="AY1849">
        <v>81.928880000000007</v>
      </c>
      <c r="AZ1849">
        <v>79.342460000000003</v>
      </c>
      <c r="BA1849">
        <v>75.763149999999996</v>
      </c>
      <c r="BB1849">
        <v>72.258830000000003</v>
      </c>
      <c r="BC1849">
        <v>69.963359999999994</v>
      </c>
      <c r="BD1849">
        <v>68.340090000000004</v>
      </c>
      <c r="BE1849">
        <v>66.98254</v>
      </c>
      <c r="BG1849" s="22"/>
      <c r="BH1849">
        <v>0</v>
      </c>
      <c r="BI1849">
        <v>1</v>
      </c>
      <c r="BJ1849">
        <v>1</v>
      </c>
    </row>
    <row r="1850" spans="1:62" x14ac:dyDescent="0.25">
      <c r="A1850" t="s">
        <v>37</v>
      </c>
      <c r="B1850" t="s">
        <v>26</v>
      </c>
      <c r="C1850" t="s">
        <v>4</v>
      </c>
      <c r="D1850" t="s">
        <v>101</v>
      </c>
      <c r="E1850" t="s">
        <v>100</v>
      </c>
      <c r="F1850" t="s">
        <v>33</v>
      </c>
      <c r="G1850">
        <v>2019</v>
      </c>
      <c r="H1850">
        <v>5</v>
      </c>
      <c r="I1850">
        <v>145</v>
      </c>
      <c r="AH1850">
        <v>72.332759999999993</v>
      </c>
      <c r="AI1850">
        <v>70.693960000000004</v>
      </c>
      <c r="AJ1850">
        <v>69.707759999999993</v>
      </c>
      <c r="AK1850">
        <v>68.732759999999999</v>
      </c>
      <c r="AL1850">
        <v>67.857759999999999</v>
      </c>
      <c r="AM1850">
        <v>67.394829999999999</v>
      </c>
      <c r="AN1850">
        <v>67.998279999999994</v>
      </c>
      <c r="AO1850">
        <v>71.41207</v>
      </c>
      <c r="AP1850">
        <v>75.925870000000003</v>
      </c>
      <c r="AQ1850">
        <v>79.818100000000001</v>
      </c>
      <c r="AR1850">
        <v>83.796549999999996</v>
      </c>
      <c r="AS1850">
        <v>86.960340000000002</v>
      </c>
      <c r="AT1850">
        <v>89.451719999999995</v>
      </c>
      <c r="AU1850">
        <v>90.77328</v>
      </c>
      <c r="AV1850">
        <v>91.158619999999999</v>
      </c>
      <c r="AW1850">
        <v>89.942239999999998</v>
      </c>
      <c r="AX1850">
        <v>87.919830000000005</v>
      </c>
      <c r="AY1850">
        <v>85.448269999999994</v>
      </c>
      <c r="AZ1850">
        <v>82.579310000000007</v>
      </c>
      <c r="BA1850">
        <v>79.121549999999999</v>
      </c>
      <c r="BB1850">
        <v>75.739649999999997</v>
      </c>
      <c r="BC1850">
        <v>73.799139999999994</v>
      </c>
      <c r="BD1850">
        <v>71.617239999999995</v>
      </c>
      <c r="BE1850">
        <v>69.915520000000001</v>
      </c>
      <c r="BG1850" s="22"/>
      <c r="BH1850">
        <v>0</v>
      </c>
      <c r="BI1850">
        <v>1</v>
      </c>
      <c r="BJ1850">
        <v>1</v>
      </c>
    </row>
    <row r="1851" spans="1:62" x14ac:dyDescent="0.25">
      <c r="A1851" t="s">
        <v>37</v>
      </c>
      <c r="B1851" t="s">
        <v>26</v>
      </c>
      <c r="C1851" t="s">
        <v>4</v>
      </c>
      <c r="D1851" t="s">
        <v>101</v>
      </c>
      <c r="E1851" t="s">
        <v>100</v>
      </c>
      <c r="F1851" t="s">
        <v>33</v>
      </c>
      <c r="G1851">
        <v>2019</v>
      </c>
      <c r="H1851">
        <v>6</v>
      </c>
      <c r="I1851">
        <v>145</v>
      </c>
      <c r="AH1851">
        <v>72.301730000000006</v>
      </c>
      <c r="AI1851">
        <v>71.043970000000002</v>
      </c>
      <c r="AJ1851">
        <v>70.008619999999993</v>
      </c>
      <c r="AK1851">
        <v>69.035349999999994</v>
      </c>
      <c r="AL1851">
        <v>68.277590000000004</v>
      </c>
      <c r="AM1851">
        <v>67.673280000000005</v>
      </c>
      <c r="AN1851">
        <v>68.509479999999996</v>
      </c>
      <c r="AO1851">
        <v>72.886210000000005</v>
      </c>
      <c r="AP1851">
        <v>78.033619999999999</v>
      </c>
      <c r="AQ1851">
        <v>83.14828</v>
      </c>
      <c r="AR1851">
        <v>87.254310000000004</v>
      </c>
      <c r="AS1851">
        <v>90.699129999999997</v>
      </c>
      <c r="AT1851">
        <v>92.875</v>
      </c>
      <c r="AU1851">
        <v>94.129310000000004</v>
      </c>
      <c r="AV1851">
        <v>95.302589999999995</v>
      </c>
      <c r="AW1851">
        <v>95.649140000000003</v>
      </c>
      <c r="AX1851">
        <v>95.525859999999994</v>
      </c>
      <c r="AY1851">
        <v>94.323269999999994</v>
      </c>
      <c r="AZ1851">
        <v>92.05</v>
      </c>
      <c r="BA1851">
        <v>88.197410000000005</v>
      </c>
      <c r="BB1851">
        <v>83.240520000000004</v>
      </c>
      <c r="BC1851">
        <v>79.699129999999997</v>
      </c>
      <c r="BD1851">
        <v>77.622410000000002</v>
      </c>
      <c r="BE1851">
        <v>75.729309999999998</v>
      </c>
      <c r="BG1851" s="22"/>
      <c r="BH1851">
        <v>0</v>
      </c>
      <c r="BI1851">
        <v>1</v>
      </c>
      <c r="BJ1851">
        <v>1</v>
      </c>
    </row>
    <row r="1852" spans="1:62" x14ac:dyDescent="0.25">
      <c r="A1852" t="s">
        <v>37</v>
      </c>
      <c r="B1852" t="s">
        <v>26</v>
      </c>
      <c r="C1852" t="s">
        <v>4</v>
      </c>
      <c r="D1852" t="s">
        <v>101</v>
      </c>
      <c r="E1852" t="s">
        <v>100</v>
      </c>
      <c r="F1852" t="s">
        <v>33</v>
      </c>
      <c r="G1852">
        <v>2019</v>
      </c>
      <c r="H1852">
        <v>7</v>
      </c>
      <c r="I1852">
        <v>145</v>
      </c>
      <c r="AH1852">
        <v>71.248279999999994</v>
      </c>
      <c r="AI1852">
        <v>70.135350000000003</v>
      </c>
      <c r="AJ1852">
        <v>69.342240000000004</v>
      </c>
      <c r="AK1852">
        <v>68.555179999999993</v>
      </c>
      <c r="AL1852">
        <v>67.669830000000005</v>
      </c>
      <c r="AM1852">
        <v>67.232759999999999</v>
      </c>
      <c r="AN1852">
        <v>67.231899999999996</v>
      </c>
      <c r="AO1852">
        <v>69.298280000000005</v>
      </c>
      <c r="AP1852">
        <v>72.778450000000007</v>
      </c>
      <c r="AQ1852">
        <v>76.930179999999993</v>
      </c>
      <c r="AR1852">
        <v>81.359480000000005</v>
      </c>
      <c r="AS1852">
        <v>85.510350000000003</v>
      </c>
      <c r="AT1852">
        <v>88.956029999999998</v>
      </c>
      <c r="AU1852">
        <v>91.540520000000001</v>
      </c>
      <c r="AV1852">
        <v>92.532759999999996</v>
      </c>
      <c r="AW1852">
        <v>92.931039999999996</v>
      </c>
      <c r="AX1852">
        <v>92.35</v>
      </c>
      <c r="AY1852">
        <v>90.427589999999995</v>
      </c>
      <c r="AZ1852">
        <v>87.192239999999998</v>
      </c>
      <c r="BA1852">
        <v>83.482759999999999</v>
      </c>
      <c r="BB1852">
        <v>78.937929999999994</v>
      </c>
      <c r="BC1852">
        <v>75.73621</v>
      </c>
      <c r="BD1852">
        <v>73.705169999999995</v>
      </c>
      <c r="BE1852">
        <v>72.485339999999994</v>
      </c>
      <c r="BG1852" s="22"/>
      <c r="BH1852">
        <v>0</v>
      </c>
      <c r="BI1852">
        <v>1</v>
      </c>
      <c r="BJ1852">
        <v>1</v>
      </c>
    </row>
    <row r="1853" spans="1:62" x14ac:dyDescent="0.25">
      <c r="A1853" t="s">
        <v>37</v>
      </c>
      <c r="B1853" t="s">
        <v>26</v>
      </c>
      <c r="C1853" t="s">
        <v>4</v>
      </c>
      <c r="D1853" t="s">
        <v>101</v>
      </c>
      <c r="E1853" t="s">
        <v>100</v>
      </c>
      <c r="F1853" t="s">
        <v>33</v>
      </c>
      <c r="G1853">
        <v>2019</v>
      </c>
      <c r="H1853">
        <v>8</v>
      </c>
      <c r="I1853">
        <v>145</v>
      </c>
      <c r="AH1853">
        <v>71.137069999999994</v>
      </c>
      <c r="AI1853">
        <v>70.272419999999997</v>
      </c>
      <c r="AJ1853">
        <v>69.190510000000003</v>
      </c>
      <c r="AK1853">
        <v>68.003450000000001</v>
      </c>
      <c r="AL1853">
        <v>67.092240000000004</v>
      </c>
      <c r="AM1853">
        <v>66.762929999999997</v>
      </c>
      <c r="AN1853">
        <v>66.233620000000002</v>
      </c>
      <c r="AO1853">
        <v>67.793970000000002</v>
      </c>
      <c r="AP1853">
        <v>71.751720000000006</v>
      </c>
      <c r="AQ1853">
        <v>75.974999999999994</v>
      </c>
      <c r="AR1853">
        <v>80.03707</v>
      </c>
      <c r="AS1853">
        <v>84.047420000000002</v>
      </c>
      <c r="AT1853">
        <v>87.369829999999993</v>
      </c>
      <c r="AU1853">
        <v>89.894829999999999</v>
      </c>
      <c r="AV1853">
        <v>91.414659999999998</v>
      </c>
      <c r="AW1853">
        <v>91.461200000000005</v>
      </c>
      <c r="AX1853">
        <v>90.402590000000004</v>
      </c>
      <c r="AY1853">
        <v>87.535349999999994</v>
      </c>
      <c r="AZ1853">
        <v>84.312070000000006</v>
      </c>
      <c r="BA1853">
        <v>79.937929999999994</v>
      </c>
      <c r="BB1853">
        <v>75.509479999999996</v>
      </c>
      <c r="BC1853">
        <v>73.061210000000003</v>
      </c>
      <c r="BD1853">
        <v>71.25</v>
      </c>
      <c r="BE1853">
        <v>69.779309999999995</v>
      </c>
      <c r="BG1853" s="22"/>
      <c r="BH1853">
        <v>0</v>
      </c>
      <c r="BI1853">
        <v>1</v>
      </c>
      <c r="BJ1853">
        <v>1</v>
      </c>
    </row>
    <row r="1854" spans="1:62" x14ac:dyDescent="0.25">
      <c r="A1854" t="s">
        <v>37</v>
      </c>
      <c r="B1854" t="s">
        <v>26</v>
      </c>
      <c r="C1854" t="s">
        <v>4</v>
      </c>
      <c r="D1854" t="s">
        <v>101</v>
      </c>
      <c r="E1854" t="s">
        <v>100</v>
      </c>
      <c r="F1854" t="s">
        <v>33</v>
      </c>
      <c r="G1854">
        <v>2019</v>
      </c>
      <c r="H1854">
        <v>9</v>
      </c>
      <c r="I1854">
        <v>145</v>
      </c>
      <c r="AH1854">
        <v>71.399140000000003</v>
      </c>
      <c r="AI1854">
        <v>70.287930000000003</v>
      </c>
      <c r="AJ1854">
        <v>69.019829999999999</v>
      </c>
      <c r="AK1854">
        <v>67.905169999999998</v>
      </c>
      <c r="AL1854">
        <v>67.031040000000004</v>
      </c>
      <c r="AM1854">
        <v>66.037930000000003</v>
      </c>
      <c r="AN1854">
        <v>65.620689999999996</v>
      </c>
      <c r="AO1854">
        <v>66.855170000000001</v>
      </c>
      <c r="AP1854">
        <v>71.650000000000006</v>
      </c>
      <c r="AQ1854">
        <v>76.161209999999997</v>
      </c>
      <c r="AR1854">
        <v>81.106030000000004</v>
      </c>
      <c r="AS1854">
        <v>84.968959999999996</v>
      </c>
      <c r="AT1854">
        <v>88.246549999999999</v>
      </c>
      <c r="AU1854">
        <v>90.285349999999994</v>
      </c>
      <c r="AV1854">
        <v>91.724999999999994</v>
      </c>
      <c r="AW1854">
        <v>91.984480000000005</v>
      </c>
      <c r="AX1854">
        <v>90.644829999999999</v>
      </c>
      <c r="AY1854">
        <v>88.656899999999993</v>
      </c>
      <c r="AZ1854">
        <v>84.862070000000003</v>
      </c>
      <c r="BA1854">
        <v>79.349140000000006</v>
      </c>
      <c r="BB1854">
        <v>75.733620000000002</v>
      </c>
      <c r="BC1854">
        <v>73.772419999999997</v>
      </c>
      <c r="BD1854">
        <v>72.547420000000002</v>
      </c>
      <c r="BE1854">
        <v>71.349999999999994</v>
      </c>
      <c r="BG1854" s="22"/>
      <c r="BH1854">
        <v>0</v>
      </c>
      <c r="BI1854">
        <v>1</v>
      </c>
      <c r="BJ1854">
        <v>1</v>
      </c>
    </row>
    <row r="1855" spans="1:62" x14ac:dyDescent="0.25">
      <c r="A1855" t="s">
        <v>37</v>
      </c>
      <c r="B1855" t="s">
        <v>26</v>
      </c>
      <c r="C1855" t="s">
        <v>4</v>
      </c>
      <c r="D1855" t="s">
        <v>101</v>
      </c>
      <c r="E1855" t="s">
        <v>100</v>
      </c>
      <c r="F1855" t="s">
        <v>33</v>
      </c>
      <c r="G1855">
        <v>2019</v>
      </c>
      <c r="H1855">
        <v>10</v>
      </c>
      <c r="I1855">
        <v>145</v>
      </c>
      <c r="AH1855">
        <v>69.099999999999994</v>
      </c>
      <c r="AI1855">
        <v>67.596549999999993</v>
      </c>
      <c r="AJ1855">
        <v>66.498279999999994</v>
      </c>
      <c r="AK1855">
        <v>65.287930000000003</v>
      </c>
      <c r="AL1855">
        <v>64.234480000000005</v>
      </c>
      <c r="AM1855">
        <v>63.483620000000002</v>
      </c>
      <c r="AN1855">
        <v>63.240519999999997</v>
      </c>
      <c r="AO1855">
        <v>63.447409999999998</v>
      </c>
      <c r="AP1855">
        <v>68.105170000000001</v>
      </c>
      <c r="AQ1855">
        <v>73.468100000000007</v>
      </c>
      <c r="AR1855">
        <v>78.306039999999996</v>
      </c>
      <c r="AS1855">
        <v>82.678449999999998</v>
      </c>
      <c r="AT1855">
        <v>86.234480000000005</v>
      </c>
      <c r="AU1855">
        <v>88.608620000000002</v>
      </c>
      <c r="AV1855">
        <v>89.694820000000007</v>
      </c>
      <c r="AW1855">
        <v>90.119829999999993</v>
      </c>
      <c r="AX1855">
        <v>89.426730000000006</v>
      </c>
      <c r="AY1855">
        <v>87.067239999999998</v>
      </c>
      <c r="AZ1855">
        <v>81.838790000000003</v>
      </c>
      <c r="BA1855">
        <v>77.458619999999996</v>
      </c>
      <c r="BB1855">
        <v>74.271550000000005</v>
      </c>
      <c r="BC1855">
        <v>71.959479999999999</v>
      </c>
      <c r="BD1855">
        <v>69.801730000000006</v>
      </c>
      <c r="BE1855">
        <v>68.362070000000003</v>
      </c>
      <c r="BG1855" s="22"/>
      <c r="BH1855">
        <v>0</v>
      </c>
      <c r="BI1855">
        <v>1</v>
      </c>
      <c r="BJ1855">
        <v>1</v>
      </c>
    </row>
    <row r="1856" spans="1:62" x14ac:dyDescent="0.25">
      <c r="A1856" t="s">
        <v>37</v>
      </c>
      <c r="B1856" t="s">
        <v>26</v>
      </c>
      <c r="C1856" t="s">
        <v>4</v>
      </c>
      <c r="D1856" t="s">
        <v>101</v>
      </c>
      <c r="E1856" t="s">
        <v>100</v>
      </c>
      <c r="F1856" t="s">
        <v>33</v>
      </c>
      <c r="G1856">
        <v>2020</v>
      </c>
      <c r="H1856">
        <v>5</v>
      </c>
      <c r="I1856">
        <v>132.66300000000001</v>
      </c>
      <c r="AH1856">
        <v>72.332759999999993</v>
      </c>
      <c r="AI1856">
        <v>70.693960000000004</v>
      </c>
      <c r="AJ1856">
        <v>69.707759999999993</v>
      </c>
      <c r="AK1856">
        <v>68.732759999999999</v>
      </c>
      <c r="AL1856">
        <v>67.857759999999999</v>
      </c>
      <c r="AM1856">
        <v>67.394829999999999</v>
      </c>
      <c r="AN1856">
        <v>67.998279999999994</v>
      </c>
      <c r="AO1856">
        <v>71.41207</v>
      </c>
      <c r="AP1856">
        <v>75.925870000000003</v>
      </c>
      <c r="AQ1856">
        <v>79.818100000000001</v>
      </c>
      <c r="AR1856">
        <v>83.796549999999996</v>
      </c>
      <c r="AS1856">
        <v>86.960340000000002</v>
      </c>
      <c r="AT1856">
        <v>89.451719999999995</v>
      </c>
      <c r="AU1856">
        <v>90.77328</v>
      </c>
      <c r="AV1856">
        <v>91.158619999999999</v>
      </c>
      <c r="AW1856">
        <v>89.942239999999998</v>
      </c>
      <c r="AX1856">
        <v>87.919830000000005</v>
      </c>
      <c r="AY1856">
        <v>85.448269999999994</v>
      </c>
      <c r="AZ1856">
        <v>82.579310000000007</v>
      </c>
      <c r="BA1856">
        <v>79.121549999999999</v>
      </c>
      <c r="BB1856">
        <v>75.739649999999997</v>
      </c>
      <c r="BC1856">
        <v>73.799139999999994</v>
      </c>
      <c r="BD1856">
        <v>71.617239999999995</v>
      </c>
      <c r="BE1856">
        <v>69.915520000000001</v>
      </c>
      <c r="BG1856" s="22"/>
      <c r="BH1856">
        <v>0</v>
      </c>
      <c r="BI1856">
        <v>1</v>
      </c>
      <c r="BJ1856">
        <v>1</v>
      </c>
    </row>
    <row r="1857" spans="1:62" x14ac:dyDescent="0.25">
      <c r="A1857" t="s">
        <v>37</v>
      </c>
      <c r="B1857" t="s">
        <v>26</v>
      </c>
      <c r="C1857" t="s">
        <v>4</v>
      </c>
      <c r="D1857" t="s">
        <v>101</v>
      </c>
      <c r="E1857" t="s">
        <v>100</v>
      </c>
      <c r="F1857" t="s">
        <v>33</v>
      </c>
      <c r="G1857">
        <v>2020</v>
      </c>
      <c r="H1857">
        <v>6</v>
      </c>
      <c r="I1857">
        <v>174.5566</v>
      </c>
      <c r="AH1857">
        <v>72.301730000000006</v>
      </c>
      <c r="AI1857">
        <v>71.043970000000002</v>
      </c>
      <c r="AJ1857">
        <v>70.008619999999993</v>
      </c>
      <c r="AK1857">
        <v>69.035349999999994</v>
      </c>
      <c r="AL1857">
        <v>68.277590000000004</v>
      </c>
      <c r="AM1857">
        <v>67.673280000000005</v>
      </c>
      <c r="AN1857">
        <v>68.509479999999996</v>
      </c>
      <c r="AO1857">
        <v>72.886210000000005</v>
      </c>
      <c r="AP1857">
        <v>78.033619999999999</v>
      </c>
      <c r="AQ1857">
        <v>83.14828</v>
      </c>
      <c r="AR1857">
        <v>87.254310000000004</v>
      </c>
      <c r="AS1857">
        <v>90.699129999999997</v>
      </c>
      <c r="AT1857">
        <v>92.875</v>
      </c>
      <c r="AU1857">
        <v>94.129310000000004</v>
      </c>
      <c r="AV1857">
        <v>95.302589999999995</v>
      </c>
      <c r="AW1857">
        <v>95.649140000000003</v>
      </c>
      <c r="AX1857">
        <v>95.525859999999994</v>
      </c>
      <c r="AY1857">
        <v>94.323269999999994</v>
      </c>
      <c r="AZ1857">
        <v>92.05</v>
      </c>
      <c r="BA1857">
        <v>88.197410000000005</v>
      </c>
      <c r="BB1857">
        <v>83.240520000000004</v>
      </c>
      <c r="BC1857">
        <v>79.699129999999997</v>
      </c>
      <c r="BD1857">
        <v>77.622410000000002</v>
      </c>
      <c r="BE1857">
        <v>75.729309999999998</v>
      </c>
      <c r="BH1857">
        <v>0</v>
      </c>
      <c r="BI1857">
        <v>1</v>
      </c>
      <c r="BJ1857">
        <v>1</v>
      </c>
    </row>
    <row r="1858" spans="1:62" x14ac:dyDescent="0.25">
      <c r="A1858" t="s">
        <v>37</v>
      </c>
      <c r="B1858" t="s">
        <v>26</v>
      </c>
      <c r="C1858" t="s">
        <v>4</v>
      </c>
      <c r="D1858" t="s">
        <v>101</v>
      </c>
      <c r="E1858" t="s">
        <v>100</v>
      </c>
      <c r="F1858" t="s">
        <v>33</v>
      </c>
      <c r="G1858">
        <v>2020</v>
      </c>
      <c r="H1858">
        <v>7</v>
      </c>
      <c r="I1858">
        <v>237.39689999999999</v>
      </c>
      <c r="AH1858">
        <v>71.248279999999994</v>
      </c>
      <c r="AI1858">
        <v>70.135350000000003</v>
      </c>
      <c r="AJ1858">
        <v>69.342240000000004</v>
      </c>
      <c r="AK1858">
        <v>68.555179999999993</v>
      </c>
      <c r="AL1858">
        <v>67.669830000000005</v>
      </c>
      <c r="AM1858">
        <v>67.232759999999999</v>
      </c>
      <c r="AN1858">
        <v>67.231899999999996</v>
      </c>
      <c r="AO1858">
        <v>69.298280000000005</v>
      </c>
      <c r="AP1858">
        <v>72.778450000000007</v>
      </c>
      <c r="AQ1858">
        <v>76.930179999999993</v>
      </c>
      <c r="AR1858">
        <v>81.359480000000005</v>
      </c>
      <c r="AS1858">
        <v>85.510350000000003</v>
      </c>
      <c r="AT1858">
        <v>88.956029999999998</v>
      </c>
      <c r="AU1858">
        <v>91.540520000000001</v>
      </c>
      <c r="AV1858">
        <v>92.532759999999996</v>
      </c>
      <c r="AW1858">
        <v>92.931039999999996</v>
      </c>
      <c r="AX1858">
        <v>92.35</v>
      </c>
      <c r="AY1858">
        <v>90.427589999999995</v>
      </c>
      <c r="AZ1858">
        <v>87.192239999999998</v>
      </c>
      <c r="BA1858">
        <v>83.482759999999999</v>
      </c>
      <c r="BB1858">
        <v>78.937929999999994</v>
      </c>
      <c r="BC1858">
        <v>75.73621</v>
      </c>
      <c r="BD1858">
        <v>73.705169999999995</v>
      </c>
      <c r="BE1858">
        <v>72.485339999999994</v>
      </c>
      <c r="BG1858" s="22"/>
      <c r="BH1858">
        <v>0</v>
      </c>
      <c r="BI1858">
        <v>1</v>
      </c>
      <c r="BJ1858">
        <v>1</v>
      </c>
    </row>
    <row r="1859" spans="1:62" x14ac:dyDescent="0.25">
      <c r="A1859" t="s">
        <v>37</v>
      </c>
      <c r="B1859" t="s">
        <v>26</v>
      </c>
      <c r="C1859" t="s">
        <v>4</v>
      </c>
      <c r="D1859" t="s">
        <v>101</v>
      </c>
      <c r="E1859" t="s">
        <v>100</v>
      </c>
      <c r="F1859" t="s">
        <v>33</v>
      </c>
      <c r="G1859">
        <v>2020</v>
      </c>
      <c r="H1859">
        <v>8</v>
      </c>
      <c r="I1859">
        <v>251.36150000000001</v>
      </c>
      <c r="AH1859">
        <v>71.137069999999994</v>
      </c>
      <c r="AI1859">
        <v>70.272419999999997</v>
      </c>
      <c r="AJ1859">
        <v>69.190510000000003</v>
      </c>
      <c r="AK1859">
        <v>68.003450000000001</v>
      </c>
      <c r="AL1859">
        <v>67.092240000000004</v>
      </c>
      <c r="AM1859">
        <v>66.762929999999997</v>
      </c>
      <c r="AN1859">
        <v>66.233620000000002</v>
      </c>
      <c r="AO1859">
        <v>67.793970000000002</v>
      </c>
      <c r="AP1859">
        <v>71.751720000000006</v>
      </c>
      <c r="AQ1859">
        <v>75.974999999999994</v>
      </c>
      <c r="AR1859">
        <v>80.03707</v>
      </c>
      <c r="AS1859">
        <v>84.047420000000002</v>
      </c>
      <c r="AT1859">
        <v>87.369829999999993</v>
      </c>
      <c r="AU1859">
        <v>89.894829999999999</v>
      </c>
      <c r="AV1859">
        <v>91.414659999999998</v>
      </c>
      <c r="AW1859">
        <v>91.461200000000005</v>
      </c>
      <c r="AX1859">
        <v>90.402590000000004</v>
      </c>
      <c r="AY1859">
        <v>87.535349999999994</v>
      </c>
      <c r="AZ1859">
        <v>84.312070000000006</v>
      </c>
      <c r="BA1859">
        <v>79.937929999999994</v>
      </c>
      <c r="BB1859">
        <v>75.509479999999996</v>
      </c>
      <c r="BC1859">
        <v>73.061210000000003</v>
      </c>
      <c r="BD1859">
        <v>71.25</v>
      </c>
      <c r="BE1859">
        <v>69.779309999999995</v>
      </c>
      <c r="BG1859" s="22"/>
      <c r="BH1859">
        <v>0</v>
      </c>
      <c r="BI1859">
        <v>1</v>
      </c>
      <c r="BJ1859">
        <v>1</v>
      </c>
    </row>
    <row r="1860" spans="1:62" x14ac:dyDescent="0.25">
      <c r="A1860" t="s">
        <v>37</v>
      </c>
      <c r="B1860" t="s">
        <v>26</v>
      </c>
      <c r="C1860" t="s">
        <v>4</v>
      </c>
      <c r="D1860" t="s">
        <v>101</v>
      </c>
      <c r="E1860" t="s">
        <v>100</v>
      </c>
      <c r="F1860" t="s">
        <v>33</v>
      </c>
      <c r="G1860">
        <v>2020</v>
      </c>
      <c r="H1860">
        <v>9</v>
      </c>
      <c r="I1860">
        <v>216.45009999999999</v>
      </c>
      <c r="AH1860">
        <v>71.399140000000003</v>
      </c>
      <c r="AI1860">
        <v>70.287930000000003</v>
      </c>
      <c r="AJ1860">
        <v>69.019829999999999</v>
      </c>
      <c r="AK1860">
        <v>67.905169999999998</v>
      </c>
      <c r="AL1860">
        <v>67.031040000000004</v>
      </c>
      <c r="AM1860">
        <v>66.037930000000003</v>
      </c>
      <c r="AN1860">
        <v>65.620689999999996</v>
      </c>
      <c r="AO1860">
        <v>66.855170000000001</v>
      </c>
      <c r="AP1860">
        <v>71.650000000000006</v>
      </c>
      <c r="AQ1860">
        <v>76.161209999999997</v>
      </c>
      <c r="AR1860">
        <v>81.106030000000004</v>
      </c>
      <c r="AS1860">
        <v>84.968959999999996</v>
      </c>
      <c r="AT1860">
        <v>88.246549999999999</v>
      </c>
      <c r="AU1860">
        <v>90.285349999999994</v>
      </c>
      <c r="AV1860">
        <v>91.724999999999994</v>
      </c>
      <c r="AW1860">
        <v>91.984480000000005</v>
      </c>
      <c r="AX1860">
        <v>90.644829999999999</v>
      </c>
      <c r="AY1860">
        <v>88.656899999999993</v>
      </c>
      <c r="AZ1860">
        <v>84.862070000000003</v>
      </c>
      <c r="BA1860">
        <v>79.349140000000006</v>
      </c>
      <c r="BB1860">
        <v>75.733620000000002</v>
      </c>
      <c r="BC1860">
        <v>73.772419999999997</v>
      </c>
      <c r="BD1860">
        <v>72.547420000000002</v>
      </c>
      <c r="BE1860">
        <v>71.349999999999994</v>
      </c>
      <c r="BG1860" s="22"/>
      <c r="BH1860">
        <v>0</v>
      </c>
      <c r="BI1860">
        <v>1</v>
      </c>
      <c r="BJ1860">
        <v>1</v>
      </c>
    </row>
    <row r="1861" spans="1:62" x14ac:dyDescent="0.25">
      <c r="A1861" t="s">
        <v>37</v>
      </c>
      <c r="B1861" t="s">
        <v>26</v>
      </c>
      <c r="C1861" t="s">
        <v>4</v>
      </c>
      <c r="D1861" t="s">
        <v>101</v>
      </c>
      <c r="E1861" t="s">
        <v>100</v>
      </c>
      <c r="F1861" t="s">
        <v>33</v>
      </c>
      <c r="G1861">
        <v>2020</v>
      </c>
      <c r="H1861">
        <v>10</v>
      </c>
      <c r="I1861">
        <v>195.5034</v>
      </c>
      <c r="AH1861">
        <v>69.099999999999994</v>
      </c>
      <c r="AI1861">
        <v>67.596549999999993</v>
      </c>
      <c r="AJ1861">
        <v>66.498279999999994</v>
      </c>
      <c r="AK1861">
        <v>65.287930000000003</v>
      </c>
      <c r="AL1861">
        <v>64.234480000000005</v>
      </c>
      <c r="AM1861">
        <v>63.483620000000002</v>
      </c>
      <c r="AN1861">
        <v>63.240519999999997</v>
      </c>
      <c r="AO1861">
        <v>63.447409999999998</v>
      </c>
      <c r="AP1861">
        <v>68.105170000000001</v>
      </c>
      <c r="AQ1861">
        <v>73.468100000000007</v>
      </c>
      <c r="AR1861">
        <v>78.306039999999996</v>
      </c>
      <c r="AS1861">
        <v>82.678449999999998</v>
      </c>
      <c r="AT1861">
        <v>86.234480000000005</v>
      </c>
      <c r="AU1861">
        <v>88.608620000000002</v>
      </c>
      <c r="AV1861">
        <v>89.694820000000007</v>
      </c>
      <c r="AW1861">
        <v>90.119829999999993</v>
      </c>
      <c r="AX1861">
        <v>89.426730000000006</v>
      </c>
      <c r="AY1861">
        <v>87.067239999999998</v>
      </c>
      <c r="AZ1861">
        <v>81.838790000000003</v>
      </c>
      <c r="BA1861">
        <v>77.458619999999996</v>
      </c>
      <c r="BB1861">
        <v>74.271550000000005</v>
      </c>
      <c r="BC1861">
        <v>71.959479999999999</v>
      </c>
      <c r="BD1861">
        <v>69.801730000000006</v>
      </c>
      <c r="BE1861">
        <v>68.362070000000003</v>
      </c>
      <c r="BG1861" s="22"/>
      <c r="BH1861">
        <v>0</v>
      </c>
      <c r="BI1861">
        <v>1</v>
      </c>
      <c r="BJ1861">
        <v>1</v>
      </c>
    </row>
    <row r="1862" spans="1:62" x14ac:dyDescent="0.25">
      <c r="A1862" t="s">
        <v>37</v>
      </c>
      <c r="B1862" t="s">
        <v>26</v>
      </c>
      <c r="C1862" t="s">
        <v>4</v>
      </c>
      <c r="D1862" t="s">
        <v>101</v>
      </c>
      <c r="E1862" t="s">
        <v>100</v>
      </c>
      <c r="F1862" t="s">
        <v>33</v>
      </c>
      <c r="G1862">
        <v>2021</v>
      </c>
      <c r="H1862">
        <v>5</v>
      </c>
      <c r="I1862">
        <v>139.64519999999999</v>
      </c>
      <c r="AH1862">
        <v>72.332759999999993</v>
      </c>
      <c r="AI1862">
        <v>70.693960000000004</v>
      </c>
      <c r="AJ1862">
        <v>69.707759999999993</v>
      </c>
      <c r="AK1862">
        <v>68.732759999999999</v>
      </c>
      <c r="AL1862">
        <v>67.857759999999999</v>
      </c>
      <c r="AM1862">
        <v>67.394829999999999</v>
      </c>
      <c r="AN1862">
        <v>67.998279999999994</v>
      </c>
      <c r="AO1862">
        <v>71.41207</v>
      </c>
      <c r="AP1862">
        <v>75.925870000000003</v>
      </c>
      <c r="AQ1862">
        <v>79.818100000000001</v>
      </c>
      <c r="AR1862">
        <v>83.796549999999996</v>
      </c>
      <c r="AS1862">
        <v>86.960340000000002</v>
      </c>
      <c r="AT1862">
        <v>89.451719999999995</v>
      </c>
      <c r="AU1862">
        <v>90.77328</v>
      </c>
      <c r="AV1862">
        <v>91.158619999999999</v>
      </c>
      <c r="AW1862">
        <v>89.942239999999998</v>
      </c>
      <c r="AX1862">
        <v>87.919830000000005</v>
      </c>
      <c r="AY1862">
        <v>85.448269999999994</v>
      </c>
      <c r="AZ1862">
        <v>82.579310000000007</v>
      </c>
      <c r="BA1862">
        <v>79.121549999999999</v>
      </c>
      <c r="BB1862">
        <v>75.739649999999997</v>
      </c>
      <c r="BC1862">
        <v>73.799139999999994</v>
      </c>
      <c r="BD1862">
        <v>71.617239999999995</v>
      </c>
      <c r="BE1862">
        <v>69.915520000000001</v>
      </c>
      <c r="BG1862" s="22"/>
      <c r="BH1862">
        <v>0</v>
      </c>
      <c r="BI1862">
        <v>1</v>
      </c>
      <c r="BJ1862">
        <v>1</v>
      </c>
    </row>
    <row r="1863" spans="1:62" x14ac:dyDescent="0.25">
      <c r="A1863" t="s">
        <v>37</v>
      </c>
      <c r="B1863" t="s">
        <v>26</v>
      </c>
      <c r="C1863" t="s">
        <v>4</v>
      </c>
      <c r="D1863" t="s">
        <v>101</v>
      </c>
      <c r="E1863" t="s">
        <v>100</v>
      </c>
      <c r="F1863" t="s">
        <v>33</v>
      </c>
      <c r="G1863">
        <v>2021</v>
      </c>
      <c r="H1863">
        <v>6</v>
      </c>
      <c r="I1863">
        <v>181.53880000000001</v>
      </c>
      <c r="AH1863">
        <v>72.301730000000006</v>
      </c>
      <c r="AI1863">
        <v>71.043970000000002</v>
      </c>
      <c r="AJ1863">
        <v>70.008619999999993</v>
      </c>
      <c r="AK1863">
        <v>69.035349999999994</v>
      </c>
      <c r="AL1863">
        <v>68.277590000000004</v>
      </c>
      <c r="AM1863">
        <v>67.673280000000005</v>
      </c>
      <c r="AN1863">
        <v>68.509479999999996</v>
      </c>
      <c r="AO1863">
        <v>72.886210000000005</v>
      </c>
      <c r="AP1863">
        <v>78.033619999999999</v>
      </c>
      <c r="AQ1863">
        <v>83.14828</v>
      </c>
      <c r="AR1863">
        <v>87.254310000000004</v>
      </c>
      <c r="AS1863">
        <v>90.699129999999997</v>
      </c>
      <c r="AT1863">
        <v>92.875</v>
      </c>
      <c r="AU1863">
        <v>94.129310000000004</v>
      </c>
      <c r="AV1863">
        <v>95.302589999999995</v>
      </c>
      <c r="AW1863">
        <v>95.649140000000003</v>
      </c>
      <c r="AX1863">
        <v>95.525859999999994</v>
      </c>
      <c r="AY1863">
        <v>94.323269999999994</v>
      </c>
      <c r="AZ1863">
        <v>92.05</v>
      </c>
      <c r="BA1863">
        <v>88.197410000000005</v>
      </c>
      <c r="BB1863">
        <v>83.240520000000004</v>
      </c>
      <c r="BC1863">
        <v>79.699129999999997</v>
      </c>
      <c r="BD1863">
        <v>77.622410000000002</v>
      </c>
      <c r="BE1863">
        <v>75.729309999999998</v>
      </c>
      <c r="BH1863">
        <v>0</v>
      </c>
      <c r="BI1863">
        <v>1</v>
      </c>
      <c r="BJ1863">
        <v>1</v>
      </c>
    </row>
    <row r="1864" spans="1:62" x14ac:dyDescent="0.25">
      <c r="A1864" t="s">
        <v>37</v>
      </c>
      <c r="B1864" t="s">
        <v>26</v>
      </c>
      <c r="C1864" t="s">
        <v>4</v>
      </c>
      <c r="D1864" t="s">
        <v>101</v>
      </c>
      <c r="E1864" t="s">
        <v>100</v>
      </c>
      <c r="F1864" t="s">
        <v>33</v>
      </c>
      <c r="G1864">
        <v>2021</v>
      </c>
      <c r="H1864">
        <v>7</v>
      </c>
      <c r="I1864">
        <v>251.36150000000001</v>
      </c>
      <c r="AH1864">
        <v>71.248279999999994</v>
      </c>
      <c r="AI1864">
        <v>70.135350000000003</v>
      </c>
      <c r="AJ1864">
        <v>69.342240000000004</v>
      </c>
      <c r="AK1864">
        <v>68.555179999999993</v>
      </c>
      <c r="AL1864">
        <v>67.669830000000005</v>
      </c>
      <c r="AM1864">
        <v>67.232759999999999</v>
      </c>
      <c r="AN1864">
        <v>67.231899999999996</v>
      </c>
      <c r="AO1864">
        <v>69.298280000000005</v>
      </c>
      <c r="AP1864">
        <v>72.778450000000007</v>
      </c>
      <c r="AQ1864">
        <v>76.930179999999993</v>
      </c>
      <c r="AR1864">
        <v>81.359480000000005</v>
      </c>
      <c r="AS1864">
        <v>85.510350000000003</v>
      </c>
      <c r="AT1864">
        <v>88.956029999999998</v>
      </c>
      <c r="AU1864">
        <v>91.540520000000001</v>
      </c>
      <c r="AV1864">
        <v>92.532759999999996</v>
      </c>
      <c r="AW1864">
        <v>92.931039999999996</v>
      </c>
      <c r="AX1864">
        <v>92.35</v>
      </c>
      <c r="AY1864">
        <v>90.427589999999995</v>
      </c>
      <c r="AZ1864">
        <v>87.192239999999998</v>
      </c>
      <c r="BA1864">
        <v>83.482759999999999</v>
      </c>
      <c r="BB1864">
        <v>78.937929999999994</v>
      </c>
      <c r="BC1864">
        <v>75.73621</v>
      </c>
      <c r="BD1864">
        <v>73.705169999999995</v>
      </c>
      <c r="BE1864">
        <v>72.485339999999994</v>
      </c>
      <c r="BG1864" s="22"/>
      <c r="BH1864">
        <v>0</v>
      </c>
      <c r="BI1864">
        <v>1</v>
      </c>
      <c r="BJ1864">
        <v>1</v>
      </c>
    </row>
    <row r="1865" spans="1:62" x14ac:dyDescent="0.25">
      <c r="A1865" t="s">
        <v>37</v>
      </c>
      <c r="B1865" t="s">
        <v>26</v>
      </c>
      <c r="C1865" t="s">
        <v>4</v>
      </c>
      <c r="D1865" t="s">
        <v>101</v>
      </c>
      <c r="E1865" t="s">
        <v>100</v>
      </c>
      <c r="F1865" t="s">
        <v>33</v>
      </c>
      <c r="G1865">
        <v>2021</v>
      </c>
      <c r="H1865">
        <v>8</v>
      </c>
      <c r="I1865">
        <v>265.32600000000002</v>
      </c>
      <c r="AH1865">
        <v>71.137069999999994</v>
      </c>
      <c r="AI1865">
        <v>70.272419999999997</v>
      </c>
      <c r="AJ1865">
        <v>69.190510000000003</v>
      </c>
      <c r="AK1865">
        <v>68.003450000000001</v>
      </c>
      <c r="AL1865">
        <v>67.092240000000004</v>
      </c>
      <c r="AM1865">
        <v>66.762929999999997</v>
      </c>
      <c r="AN1865">
        <v>66.233620000000002</v>
      </c>
      <c r="AO1865">
        <v>67.793970000000002</v>
      </c>
      <c r="AP1865">
        <v>71.751720000000006</v>
      </c>
      <c r="AQ1865">
        <v>75.974999999999994</v>
      </c>
      <c r="AR1865">
        <v>80.03707</v>
      </c>
      <c r="AS1865">
        <v>84.047420000000002</v>
      </c>
      <c r="AT1865">
        <v>87.369829999999993</v>
      </c>
      <c r="AU1865">
        <v>89.894829999999999</v>
      </c>
      <c r="AV1865">
        <v>91.414659999999998</v>
      </c>
      <c r="AW1865">
        <v>91.461200000000005</v>
      </c>
      <c r="AX1865">
        <v>90.402590000000004</v>
      </c>
      <c r="AY1865">
        <v>87.535349999999994</v>
      </c>
      <c r="AZ1865">
        <v>84.312070000000006</v>
      </c>
      <c r="BA1865">
        <v>79.937929999999994</v>
      </c>
      <c r="BB1865">
        <v>75.509479999999996</v>
      </c>
      <c r="BC1865">
        <v>73.061210000000003</v>
      </c>
      <c r="BD1865">
        <v>71.25</v>
      </c>
      <c r="BE1865">
        <v>69.779309999999995</v>
      </c>
      <c r="BG1865" s="22"/>
      <c r="BH1865">
        <v>0</v>
      </c>
      <c r="BI1865">
        <v>1</v>
      </c>
      <c r="BJ1865">
        <v>1</v>
      </c>
    </row>
    <row r="1866" spans="1:62" x14ac:dyDescent="0.25">
      <c r="A1866" t="s">
        <v>37</v>
      </c>
      <c r="B1866" t="s">
        <v>26</v>
      </c>
      <c r="C1866" t="s">
        <v>4</v>
      </c>
      <c r="D1866" t="s">
        <v>101</v>
      </c>
      <c r="E1866" t="s">
        <v>100</v>
      </c>
      <c r="F1866" t="s">
        <v>33</v>
      </c>
      <c r="G1866">
        <v>2021</v>
      </c>
      <c r="H1866">
        <v>9</v>
      </c>
      <c r="I1866">
        <v>230.41470000000001</v>
      </c>
      <c r="AH1866">
        <v>71.399140000000003</v>
      </c>
      <c r="AI1866">
        <v>70.287930000000003</v>
      </c>
      <c r="AJ1866">
        <v>69.019829999999999</v>
      </c>
      <c r="AK1866">
        <v>67.905169999999998</v>
      </c>
      <c r="AL1866">
        <v>67.031040000000004</v>
      </c>
      <c r="AM1866">
        <v>66.037930000000003</v>
      </c>
      <c r="AN1866">
        <v>65.620689999999996</v>
      </c>
      <c r="AO1866">
        <v>66.855170000000001</v>
      </c>
      <c r="AP1866">
        <v>71.650000000000006</v>
      </c>
      <c r="AQ1866">
        <v>76.161209999999997</v>
      </c>
      <c r="AR1866">
        <v>81.106030000000004</v>
      </c>
      <c r="AS1866">
        <v>84.968959999999996</v>
      </c>
      <c r="AT1866">
        <v>88.246549999999999</v>
      </c>
      <c r="AU1866">
        <v>90.285349999999994</v>
      </c>
      <c r="AV1866">
        <v>91.724999999999994</v>
      </c>
      <c r="AW1866">
        <v>91.984480000000005</v>
      </c>
      <c r="AX1866">
        <v>90.644829999999999</v>
      </c>
      <c r="AY1866">
        <v>88.656899999999993</v>
      </c>
      <c r="AZ1866">
        <v>84.862070000000003</v>
      </c>
      <c r="BA1866">
        <v>79.349140000000006</v>
      </c>
      <c r="BB1866">
        <v>75.733620000000002</v>
      </c>
      <c r="BC1866">
        <v>73.772419999999997</v>
      </c>
      <c r="BD1866">
        <v>72.547420000000002</v>
      </c>
      <c r="BE1866">
        <v>71.349999999999994</v>
      </c>
      <c r="BG1866" s="22"/>
      <c r="BH1866">
        <v>0</v>
      </c>
      <c r="BI1866">
        <v>1</v>
      </c>
      <c r="BJ1866">
        <v>1</v>
      </c>
    </row>
    <row r="1867" spans="1:62" x14ac:dyDescent="0.25">
      <c r="A1867" t="s">
        <v>37</v>
      </c>
      <c r="B1867" t="s">
        <v>26</v>
      </c>
      <c r="C1867" t="s">
        <v>4</v>
      </c>
      <c r="D1867" t="s">
        <v>101</v>
      </c>
      <c r="E1867" t="s">
        <v>100</v>
      </c>
      <c r="F1867" t="s">
        <v>33</v>
      </c>
      <c r="G1867">
        <v>2021</v>
      </c>
      <c r="H1867">
        <v>10</v>
      </c>
      <c r="I1867">
        <v>209.46789999999999</v>
      </c>
      <c r="AH1867">
        <v>69.099999999999994</v>
      </c>
      <c r="AI1867">
        <v>67.596549999999993</v>
      </c>
      <c r="AJ1867">
        <v>66.498279999999994</v>
      </c>
      <c r="AK1867">
        <v>65.287930000000003</v>
      </c>
      <c r="AL1867">
        <v>64.234480000000005</v>
      </c>
      <c r="AM1867">
        <v>63.483620000000002</v>
      </c>
      <c r="AN1867">
        <v>63.240519999999997</v>
      </c>
      <c r="AO1867">
        <v>63.447409999999998</v>
      </c>
      <c r="AP1867">
        <v>68.105170000000001</v>
      </c>
      <c r="AQ1867">
        <v>73.468100000000007</v>
      </c>
      <c r="AR1867">
        <v>78.306039999999996</v>
      </c>
      <c r="AS1867">
        <v>82.678449999999998</v>
      </c>
      <c r="AT1867">
        <v>86.234480000000005</v>
      </c>
      <c r="AU1867">
        <v>88.608620000000002</v>
      </c>
      <c r="AV1867">
        <v>89.694820000000007</v>
      </c>
      <c r="AW1867">
        <v>90.119829999999993</v>
      </c>
      <c r="AX1867">
        <v>89.426730000000006</v>
      </c>
      <c r="AY1867">
        <v>87.067239999999998</v>
      </c>
      <c r="AZ1867">
        <v>81.838790000000003</v>
      </c>
      <c r="BA1867">
        <v>77.458619999999996</v>
      </c>
      <c r="BB1867">
        <v>74.271550000000005</v>
      </c>
      <c r="BC1867">
        <v>71.959479999999999</v>
      </c>
      <c r="BD1867">
        <v>69.801730000000006</v>
      </c>
      <c r="BE1867">
        <v>68.362070000000003</v>
      </c>
      <c r="BG1867" s="22"/>
      <c r="BH1867">
        <v>0</v>
      </c>
      <c r="BI1867">
        <v>1</v>
      </c>
      <c r="BJ1867">
        <v>1</v>
      </c>
    </row>
    <row r="1868" spans="1:62" x14ac:dyDescent="0.25">
      <c r="A1868" t="s">
        <v>37</v>
      </c>
      <c r="B1868" t="s">
        <v>26</v>
      </c>
      <c r="C1868" t="s">
        <v>4</v>
      </c>
      <c r="D1868" t="s">
        <v>101</v>
      </c>
      <c r="E1868" t="s">
        <v>100</v>
      </c>
      <c r="F1868" t="s">
        <v>33</v>
      </c>
      <c r="G1868">
        <v>2022</v>
      </c>
      <c r="H1868">
        <v>5</v>
      </c>
      <c r="I1868">
        <v>146.6275</v>
      </c>
      <c r="AH1868">
        <v>72.332759999999993</v>
      </c>
      <c r="AI1868">
        <v>70.693960000000004</v>
      </c>
      <c r="AJ1868">
        <v>69.707759999999993</v>
      </c>
      <c r="AK1868">
        <v>68.732759999999999</v>
      </c>
      <c r="AL1868">
        <v>67.857759999999999</v>
      </c>
      <c r="AM1868">
        <v>67.394829999999999</v>
      </c>
      <c r="AN1868">
        <v>67.998279999999994</v>
      </c>
      <c r="AO1868">
        <v>71.41207</v>
      </c>
      <c r="AP1868">
        <v>75.925870000000003</v>
      </c>
      <c r="AQ1868">
        <v>79.818100000000001</v>
      </c>
      <c r="AR1868">
        <v>83.796549999999996</v>
      </c>
      <c r="AS1868">
        <v>86.960340000000002</v>
      </c>
      <c r="AT1868">
        <v>89.451719999999995</v>
      </c>
      <c r="AU1868">
        <v>90.77328</v>
      </c>
      <c r="AV1868">
        <v>91.158619999999999</v>
      </c>
      <c r="AW1868">
        <v>89.942239999999998</v>
      </c>
      <c r="AX1868">
        <v>87.919830000000005</v>
      </c>
      <c r="AY1868">
        <v>85.448269999999994</v>
      </c>
      <c r="AZ1868">
        <v>82.579310000000007</v>
      </c>
      <c r="BA1868">
        <v>79.121549999999999</v>
      </c>
      <c r="BB1868">
        <v>75.739649999999997</v>
      </c>
      <c r="BC1868">
        <v>73.799139999999994</v>
      </c>
      <c r="BD1868">
        <v>71.617239999999995</v>
      </c>
      <c r="BE1868">
        <v>69.915520000000001</v>
      </c>
      <c r="BG1868" s="22"/>
      <c r="BH1868">
        <v>0</v>
      </c>
      <c r="BI1868">
        <v>1</v>
      </c>
      <c r="BJ1868">
        <v>1</v>
      </c>
    </row>
    <row r="1869" spans="1:62" x14ac:dyDescent="0.25">
      <c r="A1869" t="s">
        <v>37</v>
      </c>
      <c r="B1869" t="s">
        <v>26</v>
      </c>
      <c r="C1869" t="s">
        <v>4</v>
      </c>
      <c r="D1869" t="s">
        <v>101</v>
      </c>
      <c r="E1869" t="s">
        <v>100</v>
      </c>
      <c r="F1869" t="s">
        <v>33</v>
      </c>
      <c r="G1869">
        <v>2022</v>
      </c>
      <c r="H1869">
        <v>6</v>
      </c>
      <c r="I1869">
        <v>195.5034</v>
      </c>
      <c r="AH1869">
        <v>72.301730000000006</v>
      </c>
      <c r="AI1869">
        <v>71.043970000000002</v>
      </c>
      <c r="AJ1869">
        <v>70.008619999999993</v>
      </c>
      <c r="AK1869">
        <v>69.035349999999994</v>
      </c>
      <c r="AL1869">
        <v>68.277590000000004</v>
      </c>
      <c r="AM1869">
        <v>67.673280000000005</v>
      </c>
      <c r="AN1869">
        <v>68.509479999999996</v>
      </c>
      <c r="AO1869">
        <v>72.886210000000005</v>
      </c>
      <c r="AP1869">
        <v>78.033619999999999</v>
      </c>
      <c r="AQ1869">
        <v>83.14828</v>
      </c>
      <c r="AR1869">
        <v>87.254310000000004</v>
      </c>
      <c r="AS1869">
        <v>90.699129999999997</v>
      </c>
      <c r="AT1869">
        <v>92.875</v>
      </c>
      <c r="AU1869">
        <v>94.129310000000004</v>
      </c>
      <c r="AV1869">
        <v>95.302589999999995</v>
      </c>
      <c r="AW1869">
        <v>95.649140000000003</v>
      </c>
      <c r="AX1869">
        <v>95.525859999999994</v>
      </c>
      <c r="AY1869">
        <v>94.323269999999994</v>
      </c>
      <c r="AZ1869">
        <v>92.05</v>
      </c>
      <c r="BA1869">
        <v>88.197410000000005</v>
      </c>
      <c r="BB1869">
        <v>83.240520000000004</v>
      </c>
      <c r="BC1869">
        <v>79.699129999999997</v>
      </c>
      <c r="BD1869">
        <v>77.622410000000002</v>
      </c>
      <c r="BE1869">
        <v>75.729309999999998</v>
      </c>
      <c r="BG1869" s="22"/>
      <c r="BH1869">
        <v>0</v>
      </c>
      <c r="BI1869">
        <v>1</v>
      </c>
      <c r="BJ1869">
        <v>1</v>
      </c>
    </row>
    <row r="1870" spans="1:62" x14ac:dyDescent="0.25">
      <c r="A1870" t="s">
        <v>37</v>
      </c>
      <c r="B1870" t="s">
        <v>26</v>
      </c>
      <c r="C1870" t="s">
        <v>4</v>
      </c>
      <c r="D1870" t="s">
        <v>101</v>
      </c>
      <c r="E1870" t="s">
        <v>100</v>
      </c>
      <c r="F1870" t="s">
        <v>33</v>
      </c>
      <c r="G1870">
        <v>2022</v>
      </c>
      <c r="H1870">
        <v>7</v>
      </c>
      <c r="I1870">
        <v>265.32600000000002</v>
      </c>
      <c r="AH1870">
        <v>71.248279999999994</v>
      </c>
      <c r="AI1870">
        <v>70.135350000000003</v>
      </c>
      <c r="AJ1870">
        <v>69.342240000000004</v>
      </c>
      <c r="AK1870">
        <v>68.555179999999993</v>
      </c>
      <c r="AL1870">
        <v>67.669830000000005</v>
      </c>
      <c r="AM1870">
        <v>67.232759999999999</v>
      </c>
      <c r="AN1870">
        <v>67.231899999999996</v>
      </c>
      <c r="AO1870">
        <v>69.298280000000005</v>
      </c>
      <c r="AP1870">
        <v>72.778450000000007</v>
      </c>
      <c r="AQ1870">
        <v>76.930179999999993</v>
      </c>
      <c r="AR1870">
        <v>81.359480000000005</v>
      </c>
      <c r="AS1870">
        <v>85.510350000000003</v>
      </c>
      <c r="AT1870">
        <v>88.956029999999998</v>
      </c>
      <c r="AU1870">
        <v>91.540520000000001</v>
      </c>
      <c r="AV1870">
        <v>92.532759999999996</v>
      </c>
      <c r="AW1870">
        <v>92.931039999999996</v>
      </c>
      <c r="AX1870">
        <v>92.35</v>
      </c>
      <c r="AY1870">
        <v>90.427589999999995</v>
      </c>
      <c r="AZ1870">
        <v>87.192239999999998</v>
      </c>
      <c r="BA1870">
        <v>83.482759999999999</v>
      </c>
      <c r="BB1870">
        <v>78.937929999999994</v>
      </c>
      <c r="BC1870">
        <v>75.73621</v>
      </c>
      <c r="BD1870">
        <v>73.705169999999995</v>
      </c>
      <c r="BE1870">
        <v>72.485339999999994</v>
      </c>
      <c r="BG1870" s="22"/>
      <c r="BH1870">
        <v>0</v>
      </c>
      <c r="BI1870">
        <v>1</v>
      </c>
      <c r="BJ1870">
        <v>1</v>
      </c>
    </row>
    <row r="1871" spans="1:62" x14ac:dyDescent="0.25">
      <c r="A1871" t="s">
        <v>37</v>
      </c>
      <c r="B1871" t="s">
        <v>26</v>
      </c>
      <c r="C1871" t="s">
        <v>4</v>
      </c>
      <c r="D1871" t="s">
        <v>101</v>
      </c>
      <c r="E1871" t="s">
        <v>100</v>
      </c>
      <c r="F1871" t="s">
        <v>33</v>
      </c>
      <c r="G1871">
        <v>2022</v>
      </c>
      <c r="H1871">
        <v>8</v>
      </c>
      <c r="I1871">
        <v>279.29050000000001</v>
      </c>
      <c r="AH1871">
        <v>71.137069999999994</v>
      </c>
      <c r="AI1871">
        <v>70.272419999999997</v>
      </c>
      <c r="AJ1871">
        <v>69.190510000000003</v>
      </c>
      <c r="AK1871">
        <v>68.003450000000001</v>
      </c>
      <c r="AL1871">
        <v>67.092240000000004</v>
      </c>
      <c r="AM1871">
        <v>66.762929999999997</v>
      </c>
      <c r="AN1871">
        <v>66.233620000000002</v>
      </c>
      <c r="AO1871">
        <v>67.793970000000002</v>
      </c>
      <c r="AP1871">
        <v>71.751720000000006</v>
      </c>
      <c r="AQ1871">
        <v>75.974999999999994</v>
      </c>
      <c r="AR1871">
        <v>80.03707</v>
      </c>
      <c r="AS1871">
        <v>84.047420000000002</v>
      </c>
      <c r="AT1871">
        <v>87.369829999999993</v>
      </c>
      <c r="AU1871">
        <v>89.894829999999999</v>
      </c>
      <c r="AV1871">
        <v>91.414659999999998</v>
      </c>
      <c r="AW1871">
        <v>91.461200000000005</v>
      </c>
      <c r="AX1871">
        <v>90.402590000000004</v>
      </c>
      <c r="AY1871">
        <v>87.535349999999994</v>
      </c>
      <c r="AZ1871">
        <v>84.312070000000006</v>
      </c>
      <c r="BA1871">
        <v>79.937929999999994</v>
      </c>
      <c r="BB1871">
        <v>75.509479999999996</v>
      </c>
      <c r="BC1871">
        <v>73.061210000000003</v>
      </c>
      <c r="BD1871">
        <v>71.25</v>
      </c>
      <c r="BE1871">
        <v>69.779309999999995</v>
      </c>
      <c r="BG1871" s="22"/>
      <c r="BH1871">
        <v>0</v>
      </c>
      <c r="BI1871">
        <v>1</v>
      </c>
      <c r="BJ1871">
        <v>1</v>
      </c>
    </row>
    <row r="1872" spans="1:62" x14ac:dyDescent="0.25">
      <c r="A1872" t="s">
        <v>37</v>
      </c>
      <c r="B1872" t="s">
        <v>26</v>
      </c>
      <c r="C1872" t="s">
        <v>4</v>
      </c>
      <c r="D1872" t="s">
        <v>101</v>
      </c>
      <c r="E1872" t="s">
        <v>100</v>
      </c>
      <c r="F1872" t="s">
        <v>33</v>
      </c>
      <c r="G1872">
        <v>2022</v>
      </c>
      <c r="H1872">
        <v>9</v>
      </c>
      <c r="I1872">
        <v>237.39689999999999</v>
      </c>
      <c r="AH1872">
        <v>71.399140000000003</v>
      </c>
      <c r="AI1872">
        <v>70.287930000000003</v>
      </c>
      <c r="AJ1872">
        <v>69.019829999999999</v>
      </c>
      <c r="AK1872">
        <v>67.905169999999998</v>
      </c>
      <c r="AL1872">
        <v>67.031040000000004</v>
      </c>
      <c r="AM1872">
        <v>66.037930000000003</v>
      </c>
      <c r="AN1872">
        <v>65.620689999999996</v>
      </c>
      <c r="AO1872">
        <v>66.855170000000001</v>
      </c>
      <c r="AP1872">
        <v>71.650000000000006</v>
      </c>
      <c r="AQ1872">
        <v>76.161209999999997</v>
      </c>
      <c r="AR1872">
        <v>81.106030000000004</v>
      </c>
      <c r="AS1872">
        <v>84.968959999999996</v>
      </c>
      <c r="AT1872">
        <v>88.246549999999999</v>
      </c>
      <c r="AU1872">
        <v>90.285349999999994</v>
      </c>
      <c r="AV1872">
        <v>91.724999999999994</v>
      </c>
      <c r="AW1872">
        <v>91.984480000000005</v>
      </c>
      <c r="AX1872">
        <v>90.644829999999999</v>
      </c>
      <c r="AY1872">
        <v>88.656899999999993</v>
      </c>
      <c r="AZ1872">
        <v>84.862070000000003</v>
      </c>
      <c r="BA1872">
        <v>79.349140000000006</v>
      </c>
      <c r="BB1872">
        <v>75.733620000000002</v>
      </c>
      <c r="BC1872">
        <v>73.772419999999997</v>
      </c>
      <c r="BD1872">
        <v>72.547420000000002</v>
      </c>
      <c r="BE1872">
        <v>71.349999999999994</v>
      </c>
      <c r="BG1872" s="22"/>
      <c r="BH1872">
        <v>0</v>
      </c>
      <c r="BI1872">
        <v>1</v>
      </c>
      <c r="BJ1872">
        <v>1</v>
      </c>
    </row>
    <row r="1873" spans="1:62" x14ac:dyDescent="0.25">
      <c r="A1873" t="s">
        <v>37</v>
      </c>
      <c r="B1873" t="s">
        <v>26</v>
      </c>
      <c r="C1873" t="s">
        <v>4</v>
      </c>
      <c r="D1873" t="s">
        <v>101</v>
      </c>
      <c r="E1873" t="s">
        <v>100</v>
      </c>
      <c r="F1873" t="s">
        <v>33</v>
      </c>
      <c r="G1873">
        <v>2022</v>
      </c>
      <c r="H1873">
        <v>10</v>
      </c>
      <c r="I1873">
        <v>216.45009999999999</v>
      </c>
      <c r="AH1873">
        <v>69.099999999999994</v>
      </c>
      <c r="AI1873">
        <v>67.596549999999993</v>
      </c>
      <c r="AJ1873">
        <v>66.498279999999994</v>
      </c>
      <c r="AK1873">
        <v>65.287930000000003</v>
      </c>
      <c r="AL1873">
        <v>64.234480000000005</v>
      </c>
      <c r="AM1873">
        <v>63.483620000000002</v>
      </c>
      <c r="AN1873">
        <v>63.240519999999997</v>
      </c>
      <c r="AO1873">
        <v>63.447409999999998</v>
      </c>
      <c r="AP1873">
        <v>68.105170000000001</v>
      </c>
      <c r="AQ1873">
        <v>73.468100000000007</v>
      </c>
      <c r="AR1873">
        <v>78.306039999999996</v>
      </c>
      <c r="AS1873">
        <v>82.678449999999998</v>
      </c>
      <c r="AT1873">
        <v>86.234480000000005</v>
      </c>
      <c r="AU1873">
        <v>88.608620000000002</v>
      </c>
      <c r="AV1873">
        <v>89.694820000000007</v>
      </c>
      <c r="AW1873">
        <v>90.119829999999993</v>
      </c>
      <c r="AX1873">
        <v>89.426730000000006</v>
      </c>
      <c r="AY1873">
        <v>87.067239999999998</v>
      </c>
      <c r="AZ1873">
        <v>81.838790000000003</v>
      </c>
      <c r="BA1873">
        <v>77.458619999999996</v>
      </c>
      <c r="BB1873">
        <v>74.271550000000005</v>
      </c>
      <c r="BC1873">
        <v>71.959479999999999</v>
      </c>
      <c r="BD1873">
        <v>69.801730000000006</v>
      </c>
      <c r="BE1873">
        <v>68.362070000000003</v>
      </c>
      <c r="BG1873" s="22"/>
      <c r="BH1873">
        <v>0</v>
      </c>
      <c r="BI1873">
        <v>1</v>
      </c>
      <c r="BJ1873">
        <v>1</v>
      </c>
    </row>
    <row r="1874" spans="1:62" x14ac:dyDescent="0.25">
      <c r="A1874" t="s">
        <v>37</v>
      </c>
      <c r="B1874" t="s">
        <v>26</v>
      </c>
      <c r="C1874" t="s">
        <v>4</v>
      </c>
      <c r="D1874" t="s">
        <v>101</v>
      </c>
      <c r="E1874" t="s">
        <v>100</v>
      </c>
      <c r="F1874" t="s">
        <v>31</v>
      </c>
      <c r="G1874">
        <v>2019</v>
      </c>
      <c r="H1874">
        <v>8</v>
      </c>
      <c r="I1874">
        <v>145</v>
      </c>
      <c r="AH1874">
        <v>71.521550000000005</v>
      </c>
      <c r="AI1874">
        <v>70.434910000000002</v>
      </c>
      <c r="AJ1874">
        <v>69.390299999999996</v>
      </c>
      <c r="AK1874">
        <v>68.374790000000004</v>
      </c>
      <c r="AL1874">
        <v>67.517669999999995</v>
      </c>
      <c r="AM1874">
        <v>66.926730000000006</v>
      </c>
      <c r="AN1874">
        <v>66.898929999999993</v>
      </c>
      <c r="AO1874">
        <v>69.208399999999997</v>
      </c>
      <c r="AP1874">
        <v>73.553449999999998</v>
      </c>
      <c r="AQ1874">
        <v>78.053669999999997</v>
      </c>
      <c r="AR1874">
        <v>82.439220000000006</v>
      </c>
      <c r="AS1874">
        <v>86.306470000000004</v>
      </c>
      <c r="AT1874">
        <v>89.361850000000004</v>
      </c>
      <c r="AU1874">
        <v>91.462500000000006</v>
      </c>
      <c r="AV1874">
        <v>92.743759999999995</v>
      </c>
      <c r="AW1874">
        <v>93.006469999999993</v>
      </c>
      <c r="AX1874">
        <v>92.230819999999994</v>
      </c>
      <c r="AY1874">
        <v>90.235780000000005</v>
      </c>
      <c r="AZ1874">
        <v>87.104100000000003</v>
      </c>
      <c r="BA1874">
        <v>82.741810000000001</v>
      </c>
      <c r="BB1874">
        <v>78.355379999999997</v>
      </c>
      <c r="BC1874">
        <v>75.567239999999998</v>
      </c>
      <c r="BD1874">
        <v>73.78125</v>
      </c>
      <c r="BE1874">
        <v>72.335989999999995</v>
      </c>
      <c r="BG1874" s="22"/>
      <c r="BH1874">
        <v>0</v>
      </c>
      <c r="BI1874">
        <v>1</v>
      </c>
      <c r="BJ1874">
        <v>1</v>
      </c>
    </row>
    <row r="1875" spans="1:62" x14ac:dyDescent="0.25">
      <c r="A1875" t="s">
        <v>37</v>
      </c>
      <c r="B1875" t="s">
        <v>26</v>
      </c>
      <c r="C1875" t="s">
        <v>4</v>
      </c>
      <c r="D1875" t="s">
        <v>101</v>
      </c>
      <c r="E1875" t="s">
        <v>100</v>
      </c>
      <c r="F1875" t="s">
        <v>31</v>
      </c>
      <c r="G1875">
        <v>2020</v>
      </c>
      <c r="H1875">
        <v>8</v>
      </c>
      <c r="I1875">
        <v>251.36150000000001</v>
      </c>
      <c r="AH1875">
        <v>71.521550000000005</v>
      </c>
      <c r="AI1875">
        <v>70.434910000000002</v>
      </c>
      <c r="AJ1875">
        <v>69.390299999999996</v>
      </c>
      <c r="AK1875">
        <v>68.374790000000004</v>
      </c>
      <c r="AL1875">
        <v>67.517669999999995</v>
      </c>
      <c r="AM1875">
        <v>66.926730000000006</v>
      </c>
      <c r="AN1875">
        <v>66.898929999999993</v>
      </c>
      <c r="AO1875">
        <v>69.208399999999997</v>
      </c>
      <c r="AP1875">
        <v>73.553449999999998</v>
      </c>
      <c r="AQ1875">
        <v>78.053669999999997</v>
      </c>
      <c r="AR1875">
        <v>82.439220000000006</v>
      </c>
      <c r="AS1875">
        <v>86.306470000000004</v>
      </c>
      <c r="AT1875">
        <v>89.361850000000004</v>
      </c>
      <c r="AU1875">
        <v>91.462500000000006</v>
      </c>
      <c r="AV1875">
        <v>92.743759999999995</v>
      </c>
      <c r="AW1875">
        <v>93.006469999999993</v>
      </c>
      <c r="AX1875">
        <v>92.230819999999994</v>
      </c>
      <c r="AY1875">
        <v>90.235780000000005</v>
      </c>
      <c r="AZ1875">
        <v>87.104100000000003</v>
      </c>
      <c r="BA1875">
        <v>82.741810000000001</v>
      </c>
      <c r="BB1875">
        <v>78.355379999999997</v>
      </c>
      <c r="BC1875">
        <v>75.567239999999998</v>
      </c>
      <c r="BD1875">
        <v>73.78125</v>
      </c>
      <c r="BE1875">
        <v>72.335989999999995</v>
      </c>
      <c r="BG1875" s="22"/>
      <c r="BH1875">
        <v>0</v>
      </c>
      <c r="BI1875">
        <v>1</v>
      </c>
      <c r="BJ1875">
        <v>1</v>
      </c>
    </row>
    <row r="1876" spans="1:62" x14ac:dyDescent="0.25">
      <c r="A1876" t="s">
        <v>37</v>
      </c>
      <c r="B1876" t="s">
        <v>26</v>
      </c>
      <c r="C1876" t="s">
        <v>4</v>
      </c>
      <c r="D1876" t="s">
        <v>101</v>
      </c>
      <c r="E1876" t="s">
        <v>100</v>
      </c>
      <c r="F1876" t="s">
        <v>31</v>
      </c>
      <c r="G1876">
        <v>2021</v>
      </c>
      <c r="H1876">
        <v>8</v>
      </c>
      <c r="I1876">
        <v>265.32600000000002</v>
      </c>
      <c r="AH1876">
        <v>71.521550000000005</v>
      </c>
      <c r="AI1876">
        <v>70.434910000000002</v>
      </c>
      <c r="AJ1876">
        <v>69.390299999999996</v>
      </c>
      <c r="AK1876">
        <v>68.374790000000004</v>
      </c>
      <c r="AL1876">
        <v>67.517669999999995</v>
      </c>
      <c r="AM1876">
        <v>66.926730000000006</v>
      </c>
      <c r="AN1876">
        <v>66.898929999999993</v>
      </c>
      <c r="AO1876">
        <v>69.208399999999997</v>
      </c>
      <c r="AP1876">
        <v>73.553449999999998</v>
      </c>
      <c r="AQ1876">
        <v>78.053669999999997</v>
      </c>
      <c r="AR1876">
        <v>82.439220000000006</v>
      </c>
      <c r="AS1876">
        <v>86.306470000000004</v>
      </c>
      <c r="AT1876">
        <v>89.361850000000004</v>
      </c>
      <c r="AU1876">
        <v>91.462500000000006</v>
      </c>
      <c r="AV1876">
        <v>92.743759999999995</v>
      </c>
      <c r="AW1876">
        <v>93.006469999999993</v>
      </c>
      <c r="AX1876">
        <v>92.230819999999994</v>
      </c>
      <c r="AY1876">
        <v>90.235780000000005</v>
      </c>
      <c r="AZ1876">
        <v>87.104100000000003</v>
      </c>
      <c r="BA1876">
        <v>82.741810000000001</v>
      </c>
      <c r="BB1876">
        <v>78.355379999999997</v>
      </c>
      <c r="BC1876">
        <v>75.567239999999998</v>
      </c>
      <c r="BD1876">
        <v>73.78125</v>
      </c>
      <c r="BE1876">
        <v>72.335989999999995</v>
      </c>
      <c r="BG1876" s="22"/>
      <c r="BH1876">
        <v>0</v>
      </c>
      <c r="BI1876">
        <v>1</v>
      </c>
      <c r="BJ1876">
        <v>1</v>
      </c>
    </row>
    <row r="1877" spans="1:62" x14ac:dyDescent="0.25">
      <c r="A1877" t="s">
        <v>37</v>
      </c>
      <c r="B1877" t="s">
        <v>26</v>
      </c>
      <c r="C1877" t="s">
        <v>4</v>
      </c>
      <c r="D1877" t="s">
        <v>101</v>
      </c>
      <c r="E1877" t="s">
        <v>100</v>
      </c>
      <c r="F1877" t="s">
        <v>31</v>
      </c>
      <c r="G1877">
        <v>2022</v>
      </c>
      <c r="H1877">
        <v>8</v>
      </c>
      <c r="I1877">
        <v>279.29050000000001</v>
      </c>
      <c r="AH1877">
        <v>71.521550000000005</v>
      </c>
      <c r="AI1877">
        <v>70.434910000000002</v>
      </c>
      <c r="AJ1877">
        <v>69.390299999999996</v>
      </c>
      <c r="AK1877">
        <v>68.374790000000004</v>
      </c>
      <c r="AL1877">
        <v>67.517669999999995</v>
      </c>
      <c r="AM1877">
        <v>66.926730000000006</v>
      </c>
      <c r="AN1877">
        <v>66.898929999999993</v>
      </c>
      <c r="AO1877">
        <v>69.208399999999997</v>
      </c>
      <c r="AP1877">
        <v>73.553449999999998</v>
      </c>
      <c r="AQ1877">
        <v>78.053669999999997</v>
      </c>
      <c r="AR1877">
        <v>82.439220000000006</v>
      </c>
      <c r="AS1877">
        <v>86.306470000000004</v>
      </c>
      <c r="AT1877">
        <v>89.361850000000004</v>
      </c>
      <c r="AU1877">
        <v>91.462500000000006</v>
      </c>
      <c r="AV1877">
        <v>92.743759999999995</v>
      </c>
      <c r="AW1877">
        <v>93.006469999999993</v>
      </c>
      <c r="AX1877">
        <v>92.230819999999994</v>
      </c>
      <c r="AY1877">
        <v>90.235780000000005</v>
      </c>
      <c r="AZ1877">
        <v>87.104100000000003</v>
      </c>
      <c r="BA1877">
        <v>82.741810000000001</v>
      </c>
      <c r="BB1877">
        <v>78.355379999999997</v>
      </c>
      <c r="BC1877">
        <v>75.567239999999998</v>
      </c>
      <c r="BD1877">
        <v>73.78125</v>
      </c>
      <c r="BE1877">
        <v>72.335989999999995</v>
      </c>
      <c r="BG1877" s="22"/>
      <c r="BH1877">
        <v>0</v>
      </c>
      <c r="BI1877">
        <v>1</v>
      </c>
      <c r="BJ1877">
        <v>1</v>
      </c>
    </row>
    <row r="1878" spans="1:62" x14ac:dyDescent="0.25">
      <c r="A1878" t="s">
        <v>37</v>
      </c>
      <c r="B1878" t="s">
        <v>26</v>
      </c>
      <c r="C1878" t="s">
        <v>4</v>
      </c>
      <c r="D1878" t="s">
        <v>101</v>
      </c>
      <c r="E1878" t="s">
        <v>127</v>
      </c>
      <c r="F1878" t="s">
        <v>33</v>
      </c>
      <c r="G1878">
        <v>2019</v>
      </c>
      <c r="H1878">
        <v>5</v>
      </c>
      <c r="I1878">
        <v>145</v>
      </c>
      <c r="AH1878">
        <v>62.14828</v>
      </c>
      <c r="AI1878">
        <v>61.143099999999997</v>
      </c>
      <c r="AJ1878">
        <v>60.156039999999997</v>
      </c>
      <c r="AK1878">
        <v>59.198279999999997</v>
      </c>
      <c r="AL1878">
        <v>58.293959999999998</v>
      </c>
      <c r="AM1878">
        <v>57.691380000000002</v>
      </c>
      <c r="AN1878">
        <v>58.132759999999998</v>
      </c>
      <c r="AO1878">
        <v>60.546550000000003</v>
      </c>
      <c r="AP1878">
        <v>63.956040000000002</v>
      </c>
      <c r="AQ1878">
        <v>67.519829999999999</v>
      </c>
      <c r="AR1878">
        <v>70.567239999999998</v>
      </c>
      <c r="AS1878">
        <v>73.606030000000004</v>
      </c>
      <c r="AT1878">
        <v>76.082759999999993</v>
      </c>
      <c r="AU1878">
        <v>77.754310000000004</v>
      </c>
      <c r="AV1878">
        <v>78.761210000000005</v>
      </c>
      <c r="AW1878">
        <v>79.100859999999997</v>
      </c>
      <c r="AX1878">
        <v>78.290520000000001</v>
      </c>
      <c r="AY1878">
        <v>76.900859999999994</v>
      </c>
      <c r="AZ1878">
        <v>74.790520000000001</v>
      </c>
      <c r="BA1878">
        <v>71.033619999999999</v>
      </c>
      <c r="BB1878">
        <v>67.201719999999995</v>
      </c>
      <c r="BC1878">
        <v>64.754310000000004</v>
      </c>
      <c r="BD1878">
        <v>62.592239999999997</v>
      </c>
      <c r="BE1878">
        <v>60.913789999999999</v>
      </c>
      <c r="BG1878" s="22"/>
      <c r="BH1878">
        <v>0</v>
      </c>
      <c r="BI1878">
        <v>1</v>
      </c>
      <c r="BJ1878">
        <v>1</v>
      </c>
    </row>
    <row r="1879" spans="1:62" x14ac:dyDescent="0.25">
      <c r="A1879" t="s">
        <v>37</v>
      </c>
      <c r="B1879" t="s">
        <v>26</v>
      </c>
      <c r="C1879" t="s">
        <v>4</v>
      </c>
      <c r="D1879" t="s">
        <v>101</v>
      </c>
      <c r="E1879" t="s">
        <v>127</v>
      </c>
      <c r="F1879" t="s">
        <v>33</v>
      </c>
      <c r="G1879">
        <v>2019</v>
      </c>
      <c r="H1879">
        <v>6</v>
      </c>
      <c r="I1879">
        <v>145</v>
      </c>
      <c r="AH1879">
        <v>66.669830000000005</v>
      </c>
      <c r="AI1879">
        <v>65.319820000000007</v>
      </c>
      <c r="AJ1879">
        <v>64.336200000000005</v>
      </c>
      <c r="AK1879">
        <v>63.396549999999998</v>
      </c>
      <c r="AL1879">
        <v>62.785339999999998</v>
      </c>
      <c r="AM1879">
        <v>62.264659999999999</v>
      </c>
      <c r="AN1879">
        <v>62.656039999999997</v>
      </c>
      <c r="AO1879">
        <v>65.187929999999994</v>
      </c>
      <c r="AP1879">
        <v>68.680179999999993</v>
      </c>
      <c r="AQ1879">
        <v>72.329310000000007</v>
      </c>
      <c r="AR1879">
        <v>75.890519999999995</v>
      </c>
      <c r="AS1879">
        <v>79.307760000000002</v>
      </c>
      <c r="AT1879">
        <v>82.191379999999995</v>
      </c>
      <c r="AU1879">
        <v>83.928449999999998</v>
      </c>
      <c r="AV1879">
        <v>85.58793</v>
      </c>
      <c r="AW1879">
        <v>85.501720000000006</v>
      </c>
      <c r="AX1879">
        <v>84.286209999999997</v>
      </c>
      <c r="AY1879">
        <v>82.633619999999993</v>
      </c>
      <c r="AZ1879">
        <v>80.056039999999996</v>
      </c>
      <c r="BA1879">
        <v>76.447410000000005</v>
      </c>
      <c r="BB1879">
        <v>71.846549999999993</v>
      </c>
      <c r="BC1879">
        <v>68.663799999999995</v>
      </c>
      <c r="BD1879">
        <v>66.579310000000007</v>
      </c>
      <c r="BE1879">
        <v>65.152590000000004</v>
      </c>
      <c r="BG1879" s="22"/>
      <c r="BH1879">
        <v>0</v>
      </c>
      <c r="BI1879">
        <v>1</v>
      </c>
      <c r="BJ1879">
        <v>1</v>
      </c>
    </row>
    <row r="1880" spans="1:62" x14ac:dyDescent="0.25">
      <c r="A1880" t="s">
        <v>37</v>
      </c>
      <c r="B1880" t="s">
        <v>26</v>
      </c>
      <c r="C1880" t="s">
        <v>4</v>
      </c>
      <c r="D1880" t="s">
        <v>101</v>
      </c>
      <c r="E1880" t="s">
        <v>127</v>
      </c>
      <c r="F1880" t="s">
        <v>33</v>
      </c>
      <c r="G1880">
        <v>2019</v>
      </c>
      <c r="H1880">
        <v>7</v>
      </c>
      <c r="I1880">
        <v>145</v>
      </c>
      <c r="AH1880">
        <v>65.567239999999998</v>
      </c>
      <c r="AI1880">
        <v>64.381029999999996</v>
      </c>
      <c r="AJ1880">
        <v>63.381030000000003</v>
      </c>
      <c r="AK1880">
        <v>62.543959999999998</v>
      </c>
      <c r="AL1880">
        <v>61.79224</v>
      </c>
      <c r="AM1880">
        <v>61.283619999999999</v>
      </c>
      <c r="AN1880">
        <v>61.406889999999997</v>
      </c>
      <c r="AO1880">
        <v>64.241380000000007</v>
      </c>
      <c r="AP1880">
        <v>68.024140000000003</v>
      </c>
      <c r="AQ1880">
        <v>72.270690000000002</v>
      </c>
      <c r="AR1880">
        <v>76.632760000000005</v>
      </c>
      <c r="AS1880">
        <v>80.499139999999997</v>
      </c>
      <c r="AT1880">
        <v>83.510350000000003</v>
      </c>
      <c r="AU1880">
        <v>85.724999999999994</v>
      </c>
      <c r="AV1880">
        <v>86.562070000000006</v>
      </c>
      <c r="AW1880">
        <v>86.659480000000002</v>
      </c>
      <c r="AX1880">
        <v>85.896550000000005</v>
      </c>
      <c r="AY1880">
        <v>84.516379999999998</v>
      </c>
      <c r="AZ1880">
        <v>81.778450000000007</v>
      </c>
      <c r="BA1880">
        <v>77.705169999999995</v>
      </c>
      <c r="BB1880">
        <v>72.981899999999996</v>
      </c>
      <c r="BC1880">
        <v>69.71293</v>
      </c>
      <c r="BD1880">
        <v>67.855170000000001</v>
      </c>
      <c r="BE1880">
        <v>66.352580000000003</v>
      </c>
      <c r="BG1880" s="22"/>
      <c r="BH1880">
        <v>0</v>
      </c>
      <c r="BI1880">
        <v>1</v>
      </c>
      <c r="BJ1880">
        <v>1</v>
      </c>
    </row>
    <row r="1881" spans="1:62" x14ac:dyDescent="0.25">
      <c r="A1881" t="s">
        <v>37</v>
      </c>
      <c r="B1881" t="s">
        <v>26</v>
      </c>
      <c r="C1881" t="s">
        <v>4</v>
      </c>
      <c r="D1881" t="s">
        <v>101</v>
      </c>
      <c r="E1881" t="s">
        <v>127</v>
      </c>
      <c r="F1881" t="s">
        <v>33</v>
      </c>
      <c r="G1881">
        <v>2019</v>
      </c>
      <c r="H1881">
        <v>8</v>
      </c>
      <c r="I1881">
        <v>145</v>
      </c>
      <c r="AH1881">
        <v>67.711200000000005</v>
      </c>
      <c r="AI1881">
        <v>66.979309999999998</v>
      </c>
      <c r="AJ1881">
        <v>65.859480000000005</v>
      </c>
      <c r="AK1881">
        <v>64.820689999999999</v>
      </c>
      <c r="AL1881">
        <v>64.053449999999998</v>
      </c>
      <c r="AM1881">
        <v>63.518099999999997</v>
      </c>
      <c r="AN1881">
        <v>63.270690000000002</v>
      </c>
      <c r="AO1881">
        <v>65.247410000000002</v>
      </c>
      <c r="AP1881">
        <v>68.489649999999997</v>
      </c>
      <c r="AQ1881">
        <v>72.277590000000004</v>
      </c>
      <c r="AR1881">
        <v>76.349999999999994</v>
      </c>
      <c r="AS1881">
        <v>79.827579999999998</v>
      </c>
      <c r="AT1881">
        <v>82.81035</v>
      </c>
      <c r="AU1881">
        <v>85.247410000000002</v>
      </c>
      <c r="AV1881">
        <v>86.330169999999995</v>
      </c>
      <c r="AW1881">
        <v>86.636210000000005</v>
      </c>
      <c r="AX1881">
        <v>85.949129999999997</v>
      </c>
      <c r="AY1881">
        <v>83.787930000000003</v>
      </c>
      <c r="AZ1881">
        <v>81.136210000000005</v>
      </c>
      <c r="BA1881">
        <v>77.14828</v>
      </c>
      <c r="BB1881">
        <v>73.539659999999998</v>
      </c>
      <c r="BC1881">
        <v>71.058620000000005</v>
      </c>
      <c r="BD1881">
        <v>69.599140000000006</v>
      </c>
      <c r="BE1881">
        <v>68.346549999999993</v>
      </c>
      <c r="BG1881" s="22"/>
      <c r="BH1881">
        <v>0</v>
      </c>
      <c r="BI1881">
        <v>1</v>
      </c>
      <c r="BJ1881">
        <v>1</v>
      </c>
    </row>
    <row r="1882" spans="1:62" x14ac:dyDescent="0.25">
      <c r="A1882" t="s">
        <v>37</v>
      </c>
      <c r="B1882" t="s">
        <v>26</v>
      </c>
      <c r="C1882" t="s">
        <v>4</v>
      </c>
      <c r="D1882" t="s">
        <v>101</v>
      </c>
      <c r="E1882" t="s">
        <v>127</v>
      </c>
      <c r="F1882" t="s">
        <v>33</v>
      </c>
      <c r="G1882">
        <v>2019</v>
      </c>
      <c r="H1882">
        <v>9</v>
      </c>
      <c r="I1882">
        <v>145</v>
      </c>
      <c r="AH1882">
        <v>66.964650000000006</v>
      </c>
      <c r="AI1882">
        <v>65.839650000000006</v>
      </c>
      <c r="AJ1882">
        <v>65.014660000000006</v>
      </c>
      <c r="AK1882">
        <v>64.068960000000004</v>
      </c>
      <c r="AL1882">
        <v>63.372410000000002</v>
      </c>
      <c r="AM1882">
        <v>62.731029999999997</v>
      </c>
      <c r="AN1882">
        <v>62.149140000000003</v>
      </c>
      <c r="AO1882">
        <v>63.276730000000001</v>
      </c>
      <c r="AP1882">
        <v>67.124139999999997</v>
      </c>
      <c r="AQ1882">
        <v>71.656040000000004</v>
      </c>
      <c r="AR1882">
        <v>76.554310000000001</v>
      </c>
      <c r="AS1882">
        <v>80.698269999999994</v>
      </c>
      <c r="AT1882">
        <v>84.306899999999999</v>
      </c>
      <c r="AU1882">
        <v>86.916380000000004</v>
      </c>
      <c r="AV1882">
        <v>88.709479999999999</v>
      </c>
      <c r="AW1882">
        <v>88.708619999999996</v>
      </c>
      <c r="AX1882">
        <v>87.563789999999997</v>
      </c>
      <c r="AY1882">
        <v>85.221549999999993</v>
      </c>
      <c r="AZ1882">
        <v>81.649140000000003</v>
      </c>
      <c r="BA1882">
        <v>76.418109999999999</v>
      </c>
      <c r="BB1882">
        <v>72.720690000000005</v>
      </c>
      <c r="BC1882">
        <v>70.498279999999994</v>
      </c>
      <c r="BD1882">
        <v>68.677589999999995</v>
      </c>
      <c r="BE1882">
        <v>67.27328</v>
      </c>
      <c r="BG1882" s="22"/>
      <c r="BH1882">
        <v>0</v>
      </c>
      <c r="BI1882">
        <v>1</v>
      </c>
      <c r="BJ1882">
        <v>1</v>
      </c>
    </row>
    <row r="1883" spans="1:62" x14ac:dyDescent="0.25">
      <c r="A1883" t="s">
        <v>37</v>
      </c>
      <c r="B1883" t="s">
        <v>26</v>
      </c>
      <c r="C1883" t="s">
        <v>4</v>
      </c>
      <c r="D1883" t="s">
        <v>101</v>
      </c>
      <c r="E1883" t="s">
        <v>127</v>
      </c>
      <c r="F1883" t="s">
        <v>33</v>
      </c>
      <c r="G1883">
        <v>2019</v>
      </c>
      <c r="H1883">
        <v>10</v>
      </c>
      <c r="I1883">
        <v>145</v>
      </c>
      <c r="AH1883">
        <v>62.735340000000001</v>
      </c>
      <c r="AI1883">
        <v>61.602580000000003</v>
      </c>
      <c r="AJ1883">
        <v>60.804310000000001</v>
      </c>
      <c r="AK1883">
        <v>60.015520000000002</v>
      </c>
      <c r="AL1883">
        <v>59.676720000000003</v>
      </c>
      <c r="AM1883">
        <v>59.274140000000003</v>
      </c>
      <c r="AN1883">
        <v>59.086210000000001</v>
      </c>
      <c r="AO1883">
        <v>59.303449999999998</v>
      </c>
      <c r="AP1883">
        <v>62.266379999999998</v>
      </c>
      <c r="AQ1883">
        <v>66.522419999999997</v>
      </c>
      <c r="AR1883">
        <v>70.282759999999996</v>
      </c>
      <c r="AS1883">
        <v>73.950860000000006</v>
      </c>
      <c r="AT1883">
        <v>77.772419999999997</v>
      </c>
      <c r="AU1883">
        <v>79.980170000000001</v>
      </c>
      <c r="AV1883">
        <v>80.606030000000004</v>
      </c>
      <c r="AW1883">
        <v>79.985339999999994</v>
      </c>
      <c r="AX1883">
        <v>78.849999999999994</v>
      </c>
      <c r="AY1883">
        <v>77.108620000000002</v>
      </c>
      <c r="AZ1883">
        <v>73.616380000000007</v>
      </c>
      <c r="BA1883">
        <v>70.574129999999997</v>
      </c>
      <c r="BB1883">
        <v>68.105170000000001</v>
      </c>
      <c r="BC1883">
        <v>66.613789999999995</v>
      </c>
      <c r="BD1883">
        <v>65.442239999999998</v>
      </c>
      <c r="BE1883">
        <v>64.116380000000007</v>
      </c>
      <c r="BG1883" s="22"/>
      <c r="BH1883">
        <v>0</v>
      </c>
      <c r="BI1883">
        <v>1</v>
      </c>
      <c r="BJ1883">
        <v>1</v>
      </c>
    </row>
    <row r="1884" spans="1:62" x14ac:dyDescent="0.25">
      <c r="A1884" t="s">
        <v>37</v>
      </c>
      <c r="B1884" t="s">
        <v>26</v>
      </c>
      <c r="C1884" t="s">
        <v>4</v>
      </c>
      <c r="D1884" t="s">
        <v>101</v>
      </c>
      <c r="E1884" t="s">
        <v>127</v>
      </c>
      <c r="F1884" t="s">
        <v>33</v>
      </c>
      <c r="G1884">
        <v>2020</v>
      </c>
      <c r="H1884">
        <v>5</v>
      </c>
      <c r="I1884">
        <v>132.66300000000001</v>
      </c>
      <c r="AH1884">
        <v>62.14828</v>
      </c>
      <c r="AI1884">
        <v>61.143099999999997</v>
      </c>
      <c r="AJ1884">
        <v>60.156039999999997</v>
      </c>
      <c r="AK1884">
        <v>59.198279999999997</v>
      </c>
      <c r="AL1884">
        <v>58.293959999999998</v>
      </c>
      <c r="AM1884">
        <v>57.691380000000002</v>
      </c>
      <c r="AN1884">
        <v>58.132759999999998</v>
      </c>
      <c r="AO1884">
        <v>60.546550000000003</v>
      </c>
      <c r="AP1884">
        <v>63.956040000000002</v>
      </c>
      <c r="AQ1884">
        <v>67.519829999999999</v>
      </c>
      <c r="AR1884">
        <v>70.567239999999998</v>
      </c>
      <c r="AS1884">
        <v>73.606030000000004</v>
      </c>
      <c r="AT1884">
        <v>76.082759999999993</v>
      </c>
      <c r="AU1884">
        <v>77.754310000000004</v>
      </c>
      <c r="AV1884">
        <v>78.761210000000005</v>
      </c>
      <c r="AW1884">
        <v>79.100859999999997</v>
      </c>
      <c r="AX1884">
        <v>78.290520000000001</v>
      </c>
      <c r="AY1884">
        <v>76.900859999999994</v>
      </c>
      <c r="AZ1884">
        <v>74.790520000000001</v>
      </c>
      <c r="BA1884">
        <v>71.033619999999999</v>
      </c>
      <c r="BB1884">
        <v>67.201719999999995</v>
      </c>
      <c r="BC1884">
        <v>64.754310000000004</v>
      </c>
      <c r="BD1884">
        <v>62.592239999999997</v>
      </c>
      <c r="BE1884">
        <v>60.913789999999999</v>
      </c>
      <c r="BG1884" s="22"/>
      <c r="BH1884">
        <v>0</v>
      </c>
      <c r="BI1884">
        <v>1</v>
      </c>
      <c r="BJ1884">
        <v>1</v>
      </c>
    </row>
    <row r="1885" spans="1:62" x14ac:dyDescent="0.25">
      <c r="A1885" t="s">
        <v>37</v>
      </c>
      <c r="B1885" t="s">
        <v>26</v>
      </c>
      <c r="C1885" t="s">
        <v>4</v>
      </c>
      <c r="D1885" t="s">
        <v>101</v>
      </c>
      <c r="E1885" t="s">
        <v>127</v>
      </c>
      <c r="F1885" t="s">
        <v>33</v>
      </c>
      <c r="G1885">
        <v>2020</v>
      </c>
      <c r="H1885">
        <v>6</v>
      </c>
      <c r="I1885">
        <v>174.5566</v>
      </c>
      <c r="AH1885">
        <v>66.669830000000005</v>
      </c>
      <c r="AI1885">
        <v>65.319820000000007</v>
      </c>
      <c r="AJ1885">
        <v>64.336200000000005</v>
      </c>
      <c r="AK1885">
        <v>63.396549999999998</v>
      </c>
      <c r="AL1885">
        <v>62.785339999999998</v>
      </c>
      <c r="AM1885">
        <v>62.264659999999999</v>
      </c>
      <c r="AN1885">
        <v>62.656039999999997</v>
      </c>
      <c r="AO1885">
        <v>65.187929999999994</v>
      </c>
      <c r="AP1885">
        <v>68.680179999999993</v>
      </c>
      <c r="AQ1885">
        <v>72.329310000000007</v>
      </c>
      <c r="AR1885">
        <v>75.890519999999995</v>
      </c>
      <c r="AS1885">
        <v>79.307760000000002</v>
      </c>
      <c r="AT1885">
        <v>82.191379999999995</v>
      </c>
      <c r="AU1885">
        <v>83.928449999999998</v>
      </c>
      <c r="AV1885">
        <v>85.58793</v>
      </c>
      <c r="AW1885">
        <v>85.501720000000006</v>
      </c>
      <c r="AX1885">
        <v>84.286209999999997</v>
      </c>
      <c r="AY1885">
        <v>82.633619999999993</v>
      </c>
      <c r="AZ1885">
        <v>80.056039999999996</v>
      </c>
      <c r="BA1885">
        <v>76.447410000000005</v>
      </c>
      <c r="BB1885">
        <v>71.846549999999993</v>
      </c>
      <c r="BC1885">
        <v>68.663799999999995</v>
      </c>
      <c r="BD1885">
        <v>66.579310000000007</v>
      </c>
      <c r="BE1885">
        <v>65.152590000000004</v>
      </c>
      <c r="BG1885" s="22"/>
      <c r="BH1885">
        <v>0</v>
      </c>
      <c r="BI1885">
        <v>1</v>
      </c>
      <c r="BJ1885">
        <v>1</v>
      </c>
    </row>
    <row r="1886" spans="1:62" x14ac:dyDescent="0.25">
      <c r="A1886" t="s">
        <v>37</v>
      </c>
      <c r="B1886" t="s">
        <v>26</v>
      </c>
      <c r="C1886" t="s">
        <v>4</v>
      </c>
      <c r="D1886" t="s">
        <v>101</v>
      </c>
      <c r="E1886" t="s">
        <v>127</v>
      </c>
      <c r="F1886" t="s">
        <v>33</v>
      </c>
      <c r="G1886">
        <v>2020</v>
      </c>
      <c r="H1886">
        <v>7</v>
      </c>
      <c r="I1886">
        <v>237.39689999999999</v>
      </c>
      <c r="AH1886">
        <v>65.567239999999998</v>
      </c>
      <c r="AI1886">
        <v>64.381029999999996</v>
      </c>
      <c r="AJ1886">
        <v>63.381030000000003</v>
      </c>
      <c r="AK1886">
        <v>62.543959999999998</v>
      </c>
      <c r="AL1886">
        <v>61.79224</v>
      </c>
      <c r="AM1886">
        <v>61.283619999999999</v>
      </c>
      <c r="AN1886">
        <v>61.406889999999997</v>
      </c>
      <c r="AO1886">
        <v>64.241380000000007</v>
      </c>
      <c r="AP1886">
        <v>68.024140000000003</v>
      </c>
      <c r="AQ1886">
        <v>72.270690000000002</v>
      </c>
      <c r="AR1886">
        <v>76.632760000000005</v>
      </c>
      <c r="AS1886">
        <v>80.499139999999997</v>
      </c>
      <c r="AT1886">
        <v>83.510350000000003</v>
      </c>
      <c r="AU1886">
        <v>85.724999999999994</v>
      </c>
      <c r="AV1886">
        <v>86.562070000000006</v>
      </c>
      <c r="AW1886">
        <v>86.659480000000002</v>
      </c>
      <c r="AX1886">
        <v>85.896550000000005</v>
      </c>
      <c r="AY1886">
        <v>84.516379999999998</v>
      </c>
      <c r="AZ1886">
        <v>81.778450000000007</v>
      </c>
      <c r="BA1886">
        <v>77.705169999999995</v>
      </c>
      <c r="BB1886">
        <v>72.981899999999996</v>
      </c>
      <c r="BC1886">
        <v>69.71293</v>
      </c>
      <c r="BD1886">
        <v>67.855170000000001</v>
      </c>
      <c r="BE1886">
        <v>66.352580000000003</v>
      </c>
      <c r="BG1886" s="22"/>
      <c r="BH1886">
        <v>0</v>
      </c>
      <c r="BI1886">
        <v>1</v>
      </c>
      <c r="BJ1886">
        <v>1</v>
      </c>
    </row>
    <row r="1887" spans="1:62" x14ac:dyDescent="0.25">
      <c r="A1887" t="s">
        <v>37</v>
      </c>
      <c r="B1887" t="s">
        <v>26</v>
      </c>
      <c r="C1887" t="s">
        <v>4</v>
      </c>
      <c r="D1887" t="s">
        <v>101</v>
      </c>
      <c r="E1887" t="s">
        <v>127</v>
      </c>
      <c r="F1887" t="s">
        <v>33</v>
      </c>
      <c r="G1887">
        <v>2020</v>
      </c>
      <c r="H1887">
        <v>8</v>
      </c>
      <c r="I1887">
        <v>251.36150000000001</v>
      </c>
      <c r="AH1887">
        <v>67.711200000000005</v>
      </c>
      <c r="AI1887">
        <v>66.979309999999998</v>
      </c>
      <c r="AJ1887">
        <v>65.859480000000005</v>
      </c>
      <c r="AK1887">
        <v>64.820689999999999</v>
      </c>
      <c r="AL1887">
        <v>64.053449999999998</v>
      </c>
      <c r="AM1887">
        <v>63.518099999999997</v>
      </c>
      <c r="AN1887">
        <v>63.270690000000002</v>
      </c>
      <c r="AO1887">
        <v>65.247410000000002</v>
      </c>
      <c r="AP1887">
        <v>68.489649999999997</v>
      </c>
      <c r="AQ1887">
        <v>72.277590000000004</v>
      </c>
      <c r="AR1887">
        <v>76.349999999999994</v>
      </c>
      <c r="AS1887">
        <v>79.827579999999998</v>
      </c>
      <c r="AT1887">
        <v>82.81035</v>
      </c>
      <c r="AU1887">
        <v>85.247410000000002</v>
      </c>
      <c r="AV1887">
        <v>86.330169999999995</v>
      </c>
      <c r="AW1887">
        <v>86.636210000000005</v>
      </c>
      <c r="AX1887">
        <v>85.949129999999997</v>
      </c>
      <c r="AY1887">
        <v>83.787930000000003</v>
      </c>
      <c r="AZ1887">
        <v>81.136210000000005</v>
      </c>
      <c r="BA1887">
        <v>77.14828</v>
      </c>
      <c r="BB1887">
        <v>73.539659999999998</v>
      </c>
      <c r="BC1887">
        <v>71.058620000000005</v>
      </c>
      <c r="BD1887">
        <v>69.599140000000006</v>
      </c>
      <c r="BE1887">
        <v>68.346549999999993</v>
      </c>
      <c r="BG1887" s="22"/>
      <c r="BH1887">
        <v>0</v>
      </c>
      <c r="BI1887">
        <v>1</v>
      </c>
      <c r="BJ1887">
        <v>1</v>
      </c>
    </row>
    <row r="1888" spans="1:62" x14ac:dyDescent="0.25">
      <c r="A1888" t="s">
        <v>37</v>
      </c>
      <c r="B1888" t="s">
        <v>26</v>
      </c>
      <c r="C1888" t="s">
        <v>4</v>
      </c>
      <c r="D1888" t="s">
        <v>101</v>
      </c>
      <c r="E1888" t="s">
        <v>127</v>
      </c>
      <c r="F1888" t="s">
        <v>33</v>
      </c>
      <c r="G1888">
        <v>2020</v>
      </c>
      <c r="H1888">
        <v>9</v>
      </c>
      <c r="I1888">
        <v>216.45009999999999</v>
      </c>
      <c r="AH1888">
        <v>66.964650000000006</v>
      </c>
      <c r="AI1888">
        <v>65.839650000000006</v>
      </c>
      <c r="AJ1888">
        <v>65.014660000000006</v>
      </c>
      <c r="AK1888">
        <v>64.068960000000004</v>
      </c>
      <c r="AL1888">
        <v>63.372410000000002</v>
      </c>
      <c r="AM1888">
        <v>62.731029999999997</v>
      </c>
      <c r="AN1888">
        <v>62.149140000000003</v>
      </c>
      <c r="AO1888">
        <v>63.276730000000001</v>
      </c>
      <c r="AP1888">
        <v>67.124139999999997</v>
      </c>
      <c r="AQ1888">
        <v>71.656040000000004</v>
      </c>
      <c r="AR1888">
        <v>76.554310000000001</v>
      </c>
      <c r="AS1888">
        <v>80.698269999999994</v>
      </c>
      <c r="AT1888">
        <v>84.306899999999999</v>
      </c>
      <c r="AU1888">
        <v>86.916380000000004</v>
      </c>
      <c r="AV1888">
        <v>88.709479999999999</v>
      </c>
      <c r="AW1888">
        <v>88.708619999999996</v>
      </c>
      <c r="AX1888">
        <v>87.563789999999997</v>
      </c>
      <c r="AY1888">
        <v>85.221549999999993</v>
      </c>
      <c r="AZ1888">
        <v>81.649140000000003</v>
      </c>
      <c r="BA1888">
        <v>76.418109999999999</v>
      </c>
      <c r="BB1888">
        <v>72.720690000000005</v>
      </c>
      <c r="BC1888">
        <v>70.498279999999994</v>
      </c>
      <c r="BD1888">
        <v>68.677589999999995</v>
      </c>
      <c r="BE1888">
        <v>67.27328</v>
      </c>
      <c r="BG1888" s="22"/>
      <c r="BH1888">
        <v>0</v>
      </c>
      <c r="BI1888">
        <v>1</v>
      </c>
      <c r="BJ1888">
        <v>1</v>
      </c>
    </row>
    <row r="1889" spans="1:62" x14ac:dyDescent="0.25">
      <c r="A1889" t="s">
        <v>37</v>
      </c>
      <c r="B1889" t="s">
        <v>26</v>
      </c>
      <c r="C1889" t="s">
        <v>4</v>
      </c>
      <c r="D1889" t="s">
        <v>101</v>
      </c>
      <c r="E1889" t="s">
        <v>127</v>
      </c>
      <c r="F1889" t="s">
        <v>33</v>
      </c>
      <c r="G1889">
        <v>2020</v>
      </c>
      <c r="H1889">
        <v>10</v>
      </c>
      <c r="I1889">
        <v>195.5034</v>
      </c>
      <c r="AH1889">
        <v>62.735340000000001</v>
      </c>
      <c r="AI1889">
        <v>61.602580000000003</v>
      </c>
      <c r="AJ1889">
        <v>60.804310000000001</v>
      </c>
      <c r="AK1889">
        <v>60.015520000000002</v>
      </c>
      <c r="AL1889">
        <v>59.676720000000003</v>
      </c>
      <c r="AM1889">
        <v>59.274140000000003</v>
      </c>
      <c r="AN1889">
        <v>59.086210000000001</v>
      </c>
      <c r="AO1889">
        <v>59.303449999999998</v>
      </c>
      <c r="AP1889">
        <v>62.266379999999998</v>
      </c>
      <c r="AQ1889">
        <v>66.522419999999997</v>
      </c>
      <c r="AR1889">
        <v>70.282759999999996</v>
      </c>
      <c r="AS1889">
        <v>73.950860000000006</v>
      </c>
      <c r="AT1889">
        <v>77.772419999999997</v>
      </c>
      <c r="AU1889">
        <v>79.980170000000001</v>
      </c>
      <c r="AV1889">
        <v>80.606030000000004</v>
      </c>
      <c r="AW1889">
        <v>79.985339999999994</v>
      </c>
      <c r="AX1889">
        <v>78.849999999999994</v>
      </c>
      <c r="AY1889">
        <v>77.108620000000002</v>
      </c>
      <c r="AZ1889">
        <v>73.616380000000007</v>
      </c>
      <c r="BA1889">
        <v>70.574129999999997</v>
      </c>
      <c r="BB1889">
        <v>68.105170000000001</v>
      </c>
      <c r="BC1889">
        <v>66.613789999999995</v>
      </c>
      <c r="BD1889">
        <v>65.442239999999998</v>
      </c>
      <c r="BE1889">
        <v>64.116380000000007</v>
      </c>
      <c r="BG1889" s="22"/>
      <c r="BH1889">
        <v>0</v>
      </c>
      <c r="BI1889">
        <v>1</v>
      </c>
      <c r="BJ1889">
        <v>1</v>
      </c>
    </row>
    <row r="1890" spans="1:62" x14ac:dyDescent="0.25">
      <c r="A1890" t="s">
        <v>37</v>
      </c>
      <c r="B1890" t="s">
        <v>26</v>
      </c>
      <c r="C1890" t="s">
        <v>4</v>
      </c>
      <c r="D1890" t="s">
        <v>101</v>
      </c>
      <c r="E1890" t="s">
        <v>127</v>
      </c>
      <c r="F1890" t="s">
        <v>33</v>
      </c>
      <c r="G1890">
        <v>2021</v>
      </c>
      <c r="H1890">
        <v>5</v>
      </c>
      <c r="I1890">
        <v>139.64519999999999</v>
      </c>
      <c r="AH1890">
        <v>62.14828</v>
      </c>
      <c r="AI1890">
        <v>61.143099999999997</v>
      </c>
      <c r="AJ1890">
        <v>60.156039999999997</v>
      </c>
      <c r="AK1890">
        <v>59.198279999999997</v>
      </c>
      <c r="AL1890">
        <v>58.293959999999998</v>
      </c>
      <c r="AM1890">
        <v>57.691380000000002</v>
      </c>
      <c r="AN1890">
        <v>58.132759999999998</v>
      </c>
      <c r="AO1890">
        <v>60.546550000000003</v>
      </c>
      <c r="AP1890">
        <v>63.956040000000002</v>
      </c>
      <c r="AQ1890">
        <v>67.519829999999999</v>
      </c>
      <c r="AR1890">
        <v>70.567239999999998</v>
      </c>
      <c r="AS1890">
        <v>73.606030000000004</v>
      </c>
      <c r="AT1890">
        <v>76.082759999999993</v>
      </c>
      <c r="AU1890">
        <v>77.754310000000004</v>
      </c>
      <c r="AV1890">
        <v>78.761210000000005</v>
      </c>
      <c r="AW1890">
        <v>79.100859999999997</v>
      </c>
      <c r="AX1890">
        <v>78.290520000000001</v>
      </c>
      <c r="AY1890">
        <v>76.900859999999994</v>
      </c>
      <c r="AZ1890">
        <v>74.790520000000001</v>
      </c>
      <c r="BA1890">
        <v>71.033619999999999</v>
      </c>
      <c r="BB1890">
        <v>67.201719999999995</v>
      </c>
      <c r="BC1890">
        <v>64.754310000000004</v>
      </c>
      <c r="BD1890">
        <v>62.592239999999997</v>
      </c>
      <c r="BE1890">
        <v>60.913789999999999</v>
      </c>
      <c r="BG1890" s="22"/>
      <c r="BH1890">
        <v>0</v>
      </c>
      <c r="BI1890">
        <v>1</v>
      </c>
      <c r="BJ1890">
        <v>1</v>
      </c>
    </row>
    <row r="1891" spans="1:62" x14ac:dyDescent="0.25">
      <c r="A1891" t="s">
        <v>37</v>
      </c>
      <c r="B1891" t="s">
        <v>26</v>
      </c>
      <c r="C1891" t="s">
        <v>4</v>
      </c>
      <c r="D1891" t="s">
        <v>101</v>
      </c>
      <c r="E1891" t="s">
        <v>127</v>
      </c>
      <c r="F1891" t="s">
        <v>33</v>
      </c>
      <c r="G1891">
        <v>2021</v>
      </c>
      <c r="H1891">
        <v>6</v>
      </c>
      <c r="I1891">
        <v>181.53880000000001</v>
      </c>
      <c r="AH1891">
        <v>66.669830000000005</v>
      </c>
      <c r="AI1891">
        <v>65.319820000000007</v>
      </c>
      <c r="AJ1891">
        <v>64.336200000000005</v>
      </c>
      <c r="AK1891">
        <v>63.396549999999998</v>
      </c>
      <c r="AL1891">
        <v>62.785339999999998</v>
      </c>
      <c r="AM1891">
        <v>62.264659999999999</v>
      </c>
      <c r="AN1891">
        <v>62.656039999999997</v>
      </c>
      <c r="AO1891">
        <v>65.187929999999994</v>
      </c>
      <c r="AP1891">
        <v>68.680179999999993</v>
      </c>
      <c r="AQ1891">
        <v>72.329310000000007</v>
      </c>
      <c r="AR1891">
        <v>75.890519999999995</v>
      </c>
      <c r="AS1891">
        <v>79.307760000000002</v>
      </c>
      <c r="AT1891">
        <v>82.191379999999995</v>
      </c>
      <c r="AU1891">
        <v>83.928449999999998</v>
      </c>
      <c r="AV1891">
        <v>85.58793</v>
      </c>
      <c r="AW1891">
        <v>85.501720000000006</v>
      </c>
      <c r="AX1891">
        <v>84.286209999999997</v>
      </c>
      <c r="AY1891">
        <v>82.633619999999993</v>
      </c>
      <c r="AZ1891">
        <v>80.056039999999996</v>
      </c>
      <c r="BA1891">
        <v>76.447410000000005</v>
      </c>
      <c r="BB1891">
        <v>71.846549999999993</v>
      </c>
      <c r="BC1891">
        <v>68.663799999999995</v>
      </c>
      <c r="BD1891">
        <v>66.579310000000007</v>
      </c>
      <c r="BE1891">
        <v>65.152590000000004</v>
      </c>
      <c r="BG1891" s="22"/>
      <c r="BH1891">
        <v>0</v>
      </c>
      <c r="BI1891">
        <v>1</v>
      </c>
      <c r="BJ1891">
        <v>1</v>
      </c>
    </row>
    <row r="1892" spans="1:62" x14ac:dyDescent="0.25">
      <c r="A1892" t="s">
        <v>37</v>
      </c>
      <c r="B1892" t="s">
        <v>26</v>
      </c>
      <c r="C1892" t="s">
        <v>4</v>
      </c>
      <c r="D1892" t="s">
        <v>101</v>
      </c>
      <c r="E1892" t="s">
        <v>127</v>
      </c>
      <c r="F1892" t="s">
        <v>33</v>
      </c>
      <c r="G1892">
        <v>2021</v>
      </c>
      <c r="H1892">
        <v>7</v>
      </c>
      <c r="I1892">
        <v>251.36150000000001</v>
      </c>
      <c r="AH1892">
        <v>65.567239999999998</v>
      </c>
      <c r="AI1892">
        <v>64.381029999999996</v>
      </c>
      <c r="AJ1892">
        <v>63.381030000000003</v>
      </c>
      <c r="AK1892">
        <v>62.543959999999998</v>
      </c>
      <c r="AL1892">
        <v>61.79224</v>
      </c>
      <c r="AM1892">
        <v>61.283619999999999</v>
      </c>
      <c r="AN1892">
        <v>61.406889999999997</v>
      </c>
      <c r="AO1892">
        <v>64.241380000000007</v>
      </c>
      <c r="AP1892">
        <v>68.024140000000003</v>
      </c>
      <c r="AQ1892">
        <v>72.270690000000002</v>
      </c>
      <c r="AR1892">
        <v>76.632760000000005</v>
      </c>
      <c r="AS1892">
        <v>80.499139999999997</v>
      </c>
      <c r="AT1892">
        <v>83.510350000000003</v>
      </c>
      <c r="AU1892">
        <v>85.724999999999994</v>
      </c>
      <c r="AV1892">
        <v>86.562070000000006</v>
      </c>
      <c r="AW1892">
        <v>86.659480000000002</v>
      </c>
      <c r="AX1892">
        <v>85.896550000000005</v>
      </c>
      <c r="AY1892">
        <v>84.516379999999998</v>
      </c>
      <c r="AZ1892">
        <v>81.778450000000007</v>
      </c>
      <c r="BA1892">
        <v>77.705169999999995</v>
      </c>
      <c r="BB1892">
        <v>72.981899999999996</v>
      </c>
      <c r="BC1892">
        <v>69.71293</v>
      </c>
      <c r="BD1892">
        <v>67.855170000000001</v>
      </c>
      <c r="BE1892">
        <v>66.352580000000003</v>
      </c>
      <c r="BH1892">
        <v>0</v>
      </c>
      <c r="BI1892">
        <v>1</v>
      </c>
      <c r="BJ1892">
        <v>1</v>
      </c>
    </row>
    <row r="1893" spans="1:62" x14ac:dyDescent="0.25">
      <c r="A1893" t="s">
        <v>37</v>
      </c>
      <c r="B1893" t="s">
        <v>26</v>
      </c>
      <c r="C1893" t="s">
        <v>4</v>
      </c>
      <c r="D1893" t="s">
        <v>101</v>
      </c>
      <c r="E1893" t="s">
        <v>127</v>
      </c>
      <c r="F1893" t="s">
        <v>33</v>
      </c>
      <c r="G1893">
        <v>2021</v>
      </c>
      <c r="H1893">
        <v>8</v>
      </c>
      <c r="I1893">
        <v>265.32600000000002</v>
      </c>
      <c r="AH1893">
        <v>67.711200000000005</v>
      </c>
      <c r="AI1893">
        <v>66.979309999999998</v>
      </c>
      <c r="AJ1893">
        <v>65.859480000000005</v>
      </c>
      <c r="AK1893">
        <v>64.820689999999999</v>
      </c>
      <c r="AL1893">
        <v>64.053449999999998</v>
      </c>
      <c r="AM1893">
        <v>63.518099999999997</v>
      </c>
      <c r="AN1893">
        <v>63.270690000000002</v>
      </c>
      <c r="AO1893">
        <v>65.247410000000002</v>
      </c>
      <c r="AP1893">
        <v>68.489649999999997</v>
      </c>
      <c r="AQ1893">
        <v>72.277590000000004</v>
      </c>
      <c r="AR1893">
        <v>76.349999999999994</v>
      </c>
      <c r="AS1893">
        <v>79.827579999999998</v>
      </c>
      <c r="AT1893">
        <v>82.81035</v>
      </c>
      <c r="AU1893">
        <v>85.247410000000002</v>
      </c>
      <c r="AV1893">
        <v>86.330169999999995</v>
      </c>
      <c r="AW1893">
        <v>86.636210000000005</v>
      </c>
      <c r="AX1893">
        <v>85.949129999999997</v>
      </c>
      <c r="AY1893">
        <v>83.787930000000003</v>
      </c>
      <c r="AZ1893">
        <v>81.136210000000005</v>
      </c>
      <c r="BA1893">
        <v>77.14828</v>
      </c>
      <c r="BB1893">
        <v>73.539659999999998</v>
      </c>
      <c r="BC1893">
        <v>71.058620000000005</v>
      </c>
      <c r="BD1893">
        <v>69.599140000000006</v>
      </c>
      <c r="BE1893">
        <v>68.346549999999993</v>
      </c>
      <c r="BG1893" s="22"/>
      <c r="BH1893">
        <v>0</v>
      </c>
      <c r="BI1893">
        <v>1</v>
      </c>
      <c r="BJ1893">
        <v>1</v>
      </c>
    </row>
    <row r="1894" spans="1:62" x14ac:dyDescent="0.25">
      <c r="A1894" t="s">
        <v>37</v>
      </c>
      <c r="B1894" t="s">
        <v>26</v>
      </c>
      <c r="C1894" t="s">
        <v>4</v>
      </c>
      <c r="D1894" t="s">
        <v>101</v>
      </c>
      <c r="E1894" t="s">
        <v>127</v>
      </c>
      <c r="F1894" t="s">
        <v>33</v>
      </c>
      <c r="G1894">
        <v>2021</v>
      </c>
      <c r="H1894">
        <v>9</v>
      </c>
      <c r="I1894">
        <v>230.41470000000001</v>
      </c>
      <c r="AH1894">
        <v>66.964650000000006</v>
      </c>
      <c r="AI1894">
        <v>65.839650000000006</v>
      </c>
      <c r="AJ1894">
        <v>65.014660000000006</v>
      </c>
      <c r="AK1894">
        <v>64.068960000000004</v>
      </c>
      <c r="AL1894">
        <v>63.372410000000002</v>
      </c>
      <c r="AM1894">
        <v>62.731029999999997</v>
      </c>
      <c r="AN1894">
        <v>62.149140000000003</v>
      </c>
      <c r="AO1894">
        <v>63.276730000000001</v>
      </c>
      <c r="AP1894">
        <v>67.124139999999997</v>
      </c>
      <c r="AQ1894">
        <v>71.656040000000004</v>
      </c>
      <c r="AR1894">
        <v>76.554310000000001</v>
      </c>
      <c r="AS1894">
        <v>80.698269999999994</v>
      </c>
      <c r="AT1894">
        <v>84.306899999999999</v>
      </c>
      <c r="AU1894">
        <v>86.916380000000004</v>
      </c>
      <c r="AV1894">
        <v>88.709479999999999</v>
      </c>
      <c r="AW1894">
        <v>88.708619999999996</v>
      </c>
      <c r="AX1894">
        <v>87.563789999999997</v>
      </c>
      <c r="AY1894">
        <v>85.221549999999993</v>
      </c>
      <c r="AZ1894">
        <v>81.649140000000003</v>
      </c>
      <c r="BA1894">
        <v>76.418109999999999</v>
      </c>
      <c r="BB1894">
        <v>72.720690000000005</v>
      </c>
      <c r="BC1894">
        <v>70.498279999999994</v>
      </c>
      <c r="BD1894">
        <v>68.677589999999995</v>
      </c>
      <c r="BE1894">
        <v>67.27328</v>
      </c>
      <c r="BG1894" s="22"/>
      <c r="BH1894">
        <v>0</v>
      </c>
      <c r="BI1894">
        <v>1</v>
      </c>
      <c r="BJ1894">
        <v>1</v>
      </c>
    </row>
    <row r="1895" spans="1:62" x14ac:dyDescent="0.25">
      <c r="A1895" t="s">
        <v>37</v>
      </c>
      <c r="B1895" t="s">
        <v>26</v>
      </c>
      <c r="C1895" t="s">
        <v>4</v>
      </c>
      <c r="D1895" t="s">
        <v>101</v>
      </c>
      <c r="E1895" t="s">
        <v>127</v>
      </c>
      <c r="F1895" t="s">
        <v>33</v>
      </c>
      <c r="G1895">
        <v>2021</v>
      </c>
      <c r="H1895">
        <v>10</v>
      </c>
      <c r="I1895">
        <v>209.46789999999999</v>
      </c>
      <c r="AH1895">
        <v>62.735340000000001</v>
      </c>
      <c r="AI1895">
        <v>61.602580000000003</v>
      </c>
      <c r="AJ1895">
        <v>60.804310000000001</v>
      </c>
      <c r="AK1895">
        <v>60.015520000000002</v>
      </c>
      <c r="AL1895">
        <v>59.676720000000003</v>
      </c>
      <c r="AM1895">
        <v>59.274140000000003</v>
      </c>
      <c r="AN1895">
        <v>59.086210000000001</v>
      </c>
      <c r="AO1895">
        <v>59.303449999999998</v>
      </c>
      <c r="AP1895">
        <v>62.266379999999998</v>
      </c>
      <c r="AQ1895">
        <v>66.522419999999997</v>
      </c>
      <c r="AR1895">
        <v>70.282759999999996</v>
      </c>
      <c r="AS1895">
        <v>73.950860000000006</v>
      </c>
      <c r="AT1895">
        <v>77.772419999999997</v>
      </c>
      <c r="AU1895">
        <v>79.980170000000001</v>
      </c>
      <c r="AV1895">
        <v>80.606030000000004</v>
      </c>
      <c r="AW1895">
        <v>79.985339999999994</v>
      </c>
      <c r="AX1895">
        <v>78.849999999999994</v>
      </c>
      <c r="AY1895">
        <v>77.108620000000002</v>
      </c>
      <c r="AZ1895">
        <v>73.616380000000007</v>
      </c>
      <c r="BA1895">
        <v>70.574129999999997</v>
      </c>
      <c r="BB1895">
        <v>68.105170000000001</v>
      </c>
      <c r="BC1895">
        <v>66.613789999999995</v>
      </c>
      <c r="BD1895">
        <v>65.442239999999998</v>
      </c>
      <c r="BE1895">
        <v>64.116380000000007</v>
      </c>
      <c r="BG1895" s="22"/>
      <c r="BH1895">
        <v>0</v>
      </c>
      <c r="BI1895">
        <v>1</v>
      </c>
      <c r="BJ1895">
        <v>1</v>
      </c>
    </row>
    <row r="1896" spans="1:62" x14ac:dyDescent="0.25">
      <c r="A1896" t="s">
        <v>37</v>
      </c>
      <c r="B1896" t="s">
        <v>26</v>
      </c>
      <c r="C1896" t="s">
        <v>4</v>
      </c>
      <c r="D1896" t="s">
        <v>101</v>
      </c>
      <c r="E1896" t="s">
        <v>127</v>
      </c>
      <c r="F1896" t="s">
        <v>33</v>
      </c>
      <c r="G1896">
        <v>2022</v>
      </c>
      <c r="H1896">
        <v>5</v>
      </c>
      <c r="I1896">
        <v>146.6275</v>
      </c>
      <c r="AH1896">
        <v>62.14828</v>
      </c>
      <c r="AI1896">
        <v>61.143099999999997</v>
      </c>
      <c r="AJ1896">
        <v>60.156039999999997</v>
      </c>
      <c r="AK1896">
        <v>59.198279999999997</v>
      </c>
      <c r="AL1896">
        <v>58.293959999999998</v>
      </c>
      <c r="AM1896">
        <v>57.691380000000002</v>
      </c>
      <c r="AN1896">
        <v>58.132759999999998</v>
      </c>
      <c r="AO1896">
        <v>60.546550000000003</v>
      </c>
      <c r="AP1896">
        <v>63.956040000000002</v>
      </c>
      <c r="AQ1896">
        <v>67.519829999999999</v>
      </c>
      <c r="AR1896">
        <v>70.567239999999998</v>
      </c>
      <c r="AS1896">
        <v>73.606030000000004</v>
      </c>
      <c r="AT1896">
        <v>76.082759999999993</v>
      </c>
      <c r="AU1896">
        <v>77.754310000000004</v>
      </c>
      <c r="AV1896">
        <v>78.761210000000005</v>
      </c>
      <c r="AW1896">
        <v>79.100859999999997</v>
      </c>
      <c r="AX1896">
        <v>78.290520000000001</v>
      </c>
      <c r="AY1896">
        <v>76.900859999999994</v>
      </c>
      <c r="AZ1896">
        <v>74.790520000000001</v>
      </c>
      <c r="BA1896">
        <v>71.033619999999999</v>
      </c>
      <c r="BB1896">
        <v>67.201719999999995</v>
      </c>
      <c r="BC1896">
        <v>64.754310000000004</v>
      </c>
      <c r="BD1896">
        <v>62.592239999999997</v>
      </c>
      <c r="BE1896">
        <v>60.913789999999999</v>
      </c>
      <c r="BG1896" s="22"/>
      <c r="BH1896">
        <v>0</v>
      </c>
      <c r="BI1896">
        <v>1</v>
      </c>
      <c r="BJ1896">
        <v>1</v>
      </c>
    </row>
    <row r="1897" spans="1:62" x14ac:dyDescent="0.25">
      <c r="A1897" t="s">
        <v>37</v>
      </c>
      <c r="B1897" t="s">
        <v>26</v>
      </c>
      <c r="C1897" t="s">
        <v>4</v>
      </c>
      <c r="D1897" t="s">
        <v>101</v>
      </c>
      <c r="E1897" t="s">
        <v>127</v>
      </c>
      <c r="F1897" t="s">
        <v>33</v>
      </c>
      <c r="G1897">
        <v>2022</v>
      </c>
      <c r="H1897">
        <v>6</v>
      </c>
      <c r="I1897">
        <v>195.5034</v>
      </c>
      <c r="AH1897">
        <v>66.669830000000005</v>
      </c>
      <c r="AI1897">
        <v>65.319820000000007</v>
      </c>
      <c r="AJ1897">
        <v>64.336200000000005</v>
      </c>
      <c r="AK1897">
        <v>63.396549999999998</v>
      </c>
      <c r="AL1897">
        <v>62.785339999999998</v>
      </c>
      <c r="AM1897">
        <v>62.264659999999999</v>
      </c>
      <c r="AN1897">
        <v>62.656039999999997</v>
      </c>
      <c r="AO1897">
        <v>65.187929999999994</v>
      </c>
      <c r="AP1897">
        <v>68.680179999999993</v>
      </c>
      <c r="AQ1897">
        <v>72.329310000000007</v>
      </c>
      <c r="AR1897">
        <v>75.890519999999995</v>
      </c>
      <c r="AS1897">
        <v>79.307760000000002</v>
      </c>
      <c r="AT1897">
        <v>82.191379999999995</v>
      </c>
      <c r="AU1897">
        <v>83.928449999999998</v>
      </c>
      <c r="AV1897">
        <v>85.58793</v>
      </c>
      <c r="AW1897">
        <v>85.501720000000006</v>
      </c>
      <c r="AX1897">
        <v>84.286209999999997</v>
      </c>
      <c r="AY1897">
        <v>82.633619999999993</v>
      </c>
      <c r="AZ1897">
        <v>80.056039999999996</v>
      </c>
      <c r="BA1897">
        <v>76.447410000000005</v>
      </c>
      <c r="BB1897">
        <v>71.846549999999993</v>
      </c>
      <c r="BC1897">
        <v>68.663799999999995</v>
      </c>
      <c r="BD1897">
        <v>66.579310000000007</v>
      </c>
      <c r="BE1897">
        <v>65.152590000000004</v>
      </c>
      <c r="BG1897" s="22"/>
      <c r="BH1897">
        <v>0</v>
      </c>
      <c r="BI1897">
        <v>1</v>
      </c>
      <c r="BJ1897">
        <v>1</v>
      </c>
    </row>
    <row r="1898" spans="1:62" x14ac:dyDescent="0.25">
      <c r="A1898" t="s">
        <v>37</v>
      </c>
      <c r="B1898" t="s">
        <v>26</v>
      </c>
      <c r="C1898" t="s">
        <v>4</v>
      </c>
      <c r="D1898" t="s">
        <v>101</v>
      </c>
      <c r="E1898" t="s">
        <v>127</v>
      </c>
      <c r="F1898" t="s">
        <v>33</v>
      </c>
      <c r="G1898">
        <v>2022</v>
      </c>
      <c r="H1898">
        <v>7</v>
      </c>
      <c r="I1898">
        <v>265.32600000000002</v>
      </c>
      <c r="AH1898">
        <v>65.567239999999998</v>
      </c>
      <c r="AI1898">
        <v>64.381029999999996</v>
      </c>
      <c r="AJ1898">
        <v>63.381030000000003</v>
      </c>
      <c r="AK1898">
        <v>62.543959999999998</v>
      </c>
      <c r="AL1898">
        <v>61.79224</v>
      </c>
      <c r="AM1898">
        <v>61.283619999999999</v>
      </c>
      <c r="AN1898">
        <v>61.406889999999997</v>
      </c>
      <c r="AO1898">
        <v>64.241380000000007</v>
      </c>
      <c r="AP1898">
        <v>68.024140000000003</v>
      </c>
      <c r="AQ1898">
        <v>72.270690000000002</v>
      </c>
      <c r="AR1898">
        <v>76.632760000000005</v>
      </c>
      <c r="AS1898">
        <v>80.499139999999997</v>
      </c>
      <c r="AT1898">
        <v>83.510350000000003</v>
      </c>
      <c r="AU1898">
        <v>85.724999999999994</v>
      </c>
      <c r="AV1898">
        <v>86.562070000000006</v>
      </c>
      <c r="AW1898">
        <v>86.659480000000002</v>
      </c>
      <c r="AX1898">
        <v>85.896550000000005</v>
      </c>
      <c r="AY1898">
        <v>84.516379999999998</v>
      </c>
      <c r="AZ1898">
        <v>81.778450000000007</v>
      </c>
      <c r="BA1898">
        <v>77.705169999999995</v>
      </c>
      <c r="BB1898">
        <v>72.981899999999996</v>
      </c>
      <c r="BC1898">
        <v>69.71293</v>
      </c>
      <c r="BD1898">
        <v>67.855170000000001</v>
      </c>
      <c r="BE1898">
        <v>66.352580000000003</v>
      </c>
      <c r="BH1898">
        <v>0</v>
      </c>
      <c r="BI1898">
        <v>1</v>
      </c>
      <c r="BJ1898">
        <v>1</v>
      </c>
    </row>
    <row r="1899" spans="1:62" x14ac:dyDescent="0.25">
      <c r="A1899" t="s">
        <v>37</v>
      </c>
      <c r="B1899" t="s">
        <v>26</v>
      </c>
      <c r="C1899" t="s">
        <v>4</v>
      </c>
      <c r="D1899" t="s">
        <v>101</v>
      </c>
      <c r="E1899" t="s">
        <v>127</v>
      </c>
      <c r="F1899" t="s">
        <v>33</v>
      </c>
      <c r="G1899">
        <v>2022</v>
      </c>
      <c r="H1899">
        <v>8</v>
      </c>
      <c r="I1899">
        <v>279.29050000000001</v>
      </c>
      <c r="AH1899">
        <v>67.711200000000005</v>
      </c>
      <c r="AI1899">
        <v>66.979309999999998</v>
      </c>
      <c r="AJ1899">
        <v>65.859480000000005</v>
      </c>
      <c r="AK1899">
        <v>64.820689999999999</v>
      </c>
      <c r="AL1899">
        <v>64.053449999999998</v>
      </c>
      <c r="AM1899">
        <v>63.518099999999997</v>
      </c>
      <c r="AN1899">
        <v>63.270690000000002</v>
      </c>
      <c r="AO1899">
        <v>65.247410000000002</v>
      </c>
      <c r="AP1899">
        <v>68.489649999999997</v>
      </c>
      <c r="AQ1899">
        <v>72.277590000000004</v>
      </c>
      <c r="AR1899">
        <v>76.349999999999994</v>
      </c>
      <c r="AS1899">
        <v>79.827579999999998</v>
      </c>
      <c r="AT1899">
        <v>82.81035</v>
      </c>
      <c r="AU1899">
        <v>85.247410000000002</v>
      </c>
      <c r="AV1899">
        <v>86.330169999999995</v>
      </c>
      <c r="AW1899">
        <v>86.636210000000005</v>
      </c>
      <c r="AX1899">
        <v>85.949129999999997</v>
      </c>
      <c r="AY1899">
        <v>83.787930000000003</v>
      </c>
      <c r="AZ1899">
        <v>81.136210000000005</v>
      </c>
      <c r="BA1899">
        <v>77.14828</v>
      </c>
      <c r="BB1899">
        <v>73.539659999999998</v>
      </c>
      <c r="BC1899">
        <v>71.058620000000005</v>
      </c>
      <c r="BD1899">
        <v>69.599140000000006</v>
      </c>
      <c r="BE1899">
        <v>68.346549999999993</v>
      </c>
      <c r="BG1899" s="22"/>
      <c r="BH1899">
        <v>0</v>
      </c>
      <c r="BI1899">
        <v>1</v>
      </c>
      <c r="BJ1899">
        <v>1</v>
      </c>
    </row>
    <row r="1900" spans="1:62" x14ac:dyDescent="0.25">
      <c r="A1900" t="s">
        <v>37</v>
      </c>
      <c r="B1900" t="s">
        <v>26</v>
      </c>
      <c r="C1900" t="s">
        <v>4</v>
      </c>
      <c r="D1900" t="s">
        <v>101</v>
      </c>
      <c r="E1900" t="s">
        <v>127</v>
      </c>
      <c r="F1900" t="s">
        <v>33</v>
      </c>
      <c r="G1900">
        <v>2022</v>
      </c>
      <c r="H1900">
        <v>9</v>
      </c>
      <c r="I1900">
        <v>237.39689999999999</v>
      </c>
      <c r="AH1900">
        <v>66.964650000000006</v>
      </c>
      <c r="AI1900">
        <v>65.839650000000006</v>
      </c>
      <c r="AJ1900">
        <v>65.014660000000006</v>
      </c>
      <c r="AK1900">
        <v>64.068960000000004</v>
      </c>
      <c r="AL1900">
        <v>63.372410000000002</v>
      </c>
      <c r="AM1900">
        <v>62.731029999999997</v>
      </c>
      <c r="AN1900">
        <v>62.149140000000003</v>
      </c>
      <c r="AO1900">
        <v>63.276730000000001</v>
      </c>
      <c r="AP1900">
        <v>67.124139999999997</v>
      </c>
      <c r="AQ1900">
        <v>71.656040000000004</v>
      </c>
      <c r="AR1900">
        <v>76.554310000000001</v>
      </c>
      <c r="AS1900">
        <v>80.698269999999994</v>
      </c>
      <c r="AT1900">
        <v>84.306899999999999</v>
      </c>
      <c r="AU1900">
        <v>86.916380000000004</v>
      </c>
      <c r="AV1900">
        <v>88.709479999999999</v>
      </c>
      <c r="AW1900">
        <v>88.708619999999996</v>
      </c>
      <c r="AX1900">
        <v>87.563789999999997</v>
      </c>
      <c r="AY1900">
        <v>85.221549999999993</v>
      </c>
      <c r="AZ1900">
        <v>81.649140000000003</v>
      </c>
      <c r="BA1900">
        <v>76.418109999999999</v>
      </c>
      <c r="BB1900">
        <v>72.720690000000005</v>
      </c>
      <c r="BC1900">
        <v>70.498279999999994</v>
      </c>
      <c r="BD1900">
        <v>68.677589999999995</v>
      </c>
      <c r="BE1900">
        <v>67.27328</v>
      </c>
      <c r="BG1900" s="22"/>
      <c r="BH1900">
        <v>0</v>
      </c>
      <c r="BI1900">
        <v>1</v>
      </c>
      <c r="BJ1900">
        <v>1</v>
      </c>
    </row>
    <row r="1901" spans="1:62" x14ac:dyDescent="0.25">
      <c r="A1901" t="s">
        <v>37</v>
      </c>
      <c r="B1901" t="s">
        <v>26</v>
      </c>
      <c r="C1901" t="s">
        <v>4</v>
      </c>
      <c r="D1901" t="s">
        <v>101</v>
      </c>
      <c r="E1901" t="s">
        <v>127</v>
      </c>
      <c r="F1901" t="s">
        <v>33</v>
      </c>
      <c r="G1901">
        <v>2022</v>
      </c>
      <c r="H1901">
        <v>10</v>
      </c>
      <c r="I1901">
        <v>216.45009999999999</v>
      </c>
      <c r="AH1901">
        <v>62.735340000000001</v>
      </c>
      <c r="AI1901">
        <v>61.602580000000003</v>
      </c>
      <c r="AJ1901">
        <v>60.804310000000001</v>
      </c>
      <c r="AK1901">
        <v>60.015520000000002</v>
      </c>
      <c r="AL1901">
        <v>59.676720000000003</v>
      </c>
      <c r="AM1901">
        <v>59.274140000000003</v>
      </c>
      <c r="AN1901">
        <v>59.086210000000001</v>
      </c>
      <c r="AO1901">
        <v>59.303449999999998</v>
      </c>
      <c r="AP1901">
        <v>62.266379999999998</v>
      </c>
      <c r="AQ1901">
        <v>66.522419999999997</v>
      </c>
      <c r="AR1901">
        <v>70.282759999999996</v>
      </c>
      <c r="AS1901">
        <v>73.950860000000006</v>
      </c>
      <c r="AT1901">
        <v>77.772419999999997</v>
      </c>
      <c r="AU1901">
        <v>79.980170000000001</v>
      </c>
      <c r="AV1901">
        <v>80.606030000000004</v>
      </c>
      <c r="AW1901">
        <v>79.985339999999994</v>
      </c>
      <c r="AX1901">
        <v>78.849999999999994</v>
      </c>
      <c r="AY1901">
        <v>77.108620000000002</v>
      </c>
      <c r="AZ1901">
        <v>73.616380000000007</v>
      </c>
      <c r="BA1901">
        <v>70.574129999999997</v>
      </c>
      <c r="BB1901">
        <v>68.105170000000001</v>
      </c>
      <c r="BC1901">
        <v>66.613789999999995</v>
      </c>
      <c r="BD1901">
        <v>65.442239999999998</v>
      </c>
      <c r="BE1901">
        <v>64.116380000000007</v>
      </c>
      <c r="BG1901" s="22"/>
      <c r="BH1901">
        <v>0</v>
      </c>
      <c r="BI1901">
        <v>1</v>
      </c>
      <c r="BJ1901">
        <v>1</v>
      </c>
    </row>
    <row r="1902" spans="1:62" x14ac:dyDescent="0.25">
      <c r="A1902" t="s">
        <v>37</v>
      </c>
      <c r="B1902" t="s">
        <v>26</v>
      </c>
      <c r="C1902" t="s">
        <v>4</v>
      </c>
      <c r="D1902" t="s">
        <v>101</v>
      </c>
      <c r="E1902" t="s">
        <v>127</v>
      </c>
      <c r="F1902" t="s">
        <v>31</v>
      </c>
      <c r="G1902">
        <v>2019</v>
      </c>
      <c r="H1902">
        <v>8</v>
      </c>
      <c r="I1902">
        <v>145</v>
      </c>
      <c r="AH1902">
        <v>66.728229999999996</v>
      </c>
      <c r="AI1902">
        <v>65.629959999999997</v>
      </c>
      <c r="AJ1902">
        <v>64.647840000000002</v>
      </c>
      <c r="AK1902">
        <v>63.707540000000002</v>
      </c>
      <c r="AL1902">
        <v>63.000860000000003</v>
      </c>
      <c r="AM1902">
        <v>62.449350000000003</v>
      </c>
      <c r="AN1902">
        <v>62.370690000000003</v>
      </c>
      <c r="AO1902">
        <v>64.488370000000003</v>
      </c>
      <c r="AP1902">
        <v>68.079530000000005</v>
      </c>
      <c r="AQ1902">
        <v>72.133409999999998</v>
      </c>
      <c r="AR1902">
        <v>76.356899999999996</v>
      </c>
      <c r="AS1902">
        <v>80.083190000000002</v>
      </c>
      <c r="AT1902">
        <v>83.204740000000001</v>
      </c>
      <c r="AU1902">
        <v>85.454310000000007</v>
      </c>
      <c r="AV1902">
        <v>86.797420000000002</v>
      </c>
      <c r="AW1902">
        <v>86.876509999999996</v>
      </c>
      <c r="AX1902">
        <v>85.923919999999995</v>
      </c>
      <c r="AY1902">
        <v>84.039869999999993</v>
      </c>
      <c r="AZ1902">
        <v>81.154960000000003</v>
      </c>
      <c r="BA1902">
        <v>76.929739999999995</v>
      </c>
      <c r="BB1902">
        <v>72.772199999999998</v>
      </c>
      <c r="BC1902">
        <v>69.983410000000006</v>
      </c>
      <c r="BD1902">
        <v>68.177800000000005</v>
      </c>
      <c r="BE1902">
        <v>66.78125</v>
      </c>
      <c r="BG1902" s="22"/>
      <c r="BH1902">
        <v>0</v>
      </c>
      <c r="BI1902">
        <v>1</v>
      </c>
      <c r="BJ1902">
        <v>1</v>
      </c>
    </row>
    <row r="1903" spans="1:62" x14ac:dyDescent="0.25">
      <c r="A1903" t="s">
        <v>37</v>
      </c>
      <c r="B1903" t="s">
        <v>26</v>
      </c>
      <c r="C1903" t="s">
        <v>4</v>
      </c>
      <c r="D1903" t="s">
        <v>101</v>
      </c>
      <c r="E1903" t="s">
        <v>127</v>
      </c>
      <c r="F1903" t="s">
        <v>31</v>
      </c>
      <c r="G1903">
        <v>2020</v>
      </c>
      <c r="H1903">
        <v>8</v>
      </c>
      <c r="I1903">
        <v>251.36150000000001</v>
      </c>
      <c r="AH1903">
        <v>66.728229999999996</v>
      </c>
      <c r="AI1903">
        <v>65.629959999999997</v>
      </c>
      <c r="AJ1903">
        <v>64.647840000000002</v>
      </c>
      <c r="AK1903">
        <v>63.707540000000002</v>
      </c>
      <c r="AL1903">
        <v>63.000860000000003</v>
      </c>
      <c r="AM1903">
        <v>62.449350000000003</v>
      </c>
      <c r="AN1903">
        <v>62.370690000000003</v>
      </c>
      <c r="AO1903">
        <v>64.488370000000003</v>
      </c>
      <c r="AP1903">
        <v>68.079530000000005</v>
      </c>
      <c r="AQ1903">
        <v>72.133409999999998</v>
      </c>
      <c r="AR1903">
        <v>76.356899999999996</v>
      </c>
      <c r="AS1903">
        <v>80.083190000000002</v>
      </c>
      <c r="AT1903">
        <v>83.204740000000001</v>
      </c>
      <c r="AU1903">
        <v>85.454310000000007</v>
      </c>
      <c r="AV1903">
        <v>86.797420000000002</v>
      </c>
      <c r="AW1903">
        <v>86.876509999999996</v>
      </c>
      <c r="AX1903">
        <v>85.923919999999995</v>
      </c>
      <c r="AY1903">
        <v>84.039869999999993</v>
      </c>
      <c r="AZ1903">
        <v>81.154960000000003</v>
      </c>
      <c r="BA1903">
        <v>76.929739999999995</v>
      </c>
      <c r="BB1903">
        <v>72.772199999999998</v>
      </c>
      <c r="BC1903">
        <v>69.983410000000006</v>
      </c>
      <c r="BD1903">
        <v>68.177800000000005</v>
      </c>
      <c r="BE1903">
        <v>66.78125</v>
      </c>
      <c r="BG1903" s="22"/>
      <c r="BH1903">
        <v>0</v>
      </c>
      <c r="BI1903">
        <v>1</v>
      </c>
      <c r="BJ1903">
        <v>1</v>
      </c>
    </row>
    <row r="1904" spans="1:62" x14ac:dyDescent="0.25">
      <c r="A1904" t="s">
        <v>37</v>
      </c>
      <c r="B1904" t="s">
        <v>26</v>
      </c>
      <c r="C1904" t="s">
        <v>4</v>
      </c>
      <c r="D1904" t="s">
        <v>101</v>
      </c>
      <c r="E1904" t="s">
        <v>127</v>
      </c>
      <c r="F1904" t="s">
        <v>31</v>
      </c>
      <c r="G1904">
        <v>2021</v>
      </c>
      <c r="H1904">
        <v>8</v>
      </c>
      <c r="I1904">
        <v>265.32600000000002</v>
      </c>
      <c r="AH1904">
        <v>66.728229999999996</v>
      </c>
      <c r="AI1904">
        <v>65.629959999999997</v>
      </c>
      <c r="AJ1904">
        <v>64.647840000000002</v>
      </c>
      <c r="AK1904">
        <v>63.707540000000002</v>
      </c>
      <c r="AL1904">
        <v>63.000860000000003</v>
      </c>
      <c r="AM1904">
        <v>62.449350000000003</v>
      </c>
      <c r="AN1904">
        <v>62.370690000000003</v>
      </c>
      <c r="AO1904">
        <v>64.488370000000003</v>
      </c>
      <c r="AP1904">
        <v>68.079530000000005</v>
      </c>
      <c r="AQ1904">
        <v>72.133409999999998</v>
      </c>
      <c r="AR1904">
        <v>76.356899999999996</v>
      </c>
      <c r="AS1904">
        <v>80.083190000000002</v>
      </c>
      <c r="AT1904">
        <v>83.204740000000001</v>
      </c>
      <c r="AU1904">
        <v>85.454310000000007</v>
      </c>
      <c r="AV1904">
        <v>86.797420000000002</v>
      </c>
      <c r="AW1904">
        <v>86.876509999999996</v>
      </c>
      <c r="AX1904">
        <v>85.923919999999995</v>
      </c>
      <c r="AY1904">
        <v>84.039869999999993</v>
      </c>
      <c r="AZ1904">
        <v>81.154960000000003</v>
      </c>
      <c r="BA1904">
        <v>76.929739999999995</v>
      </c>
      <c r="BB1904">
        <v>72.772199999999998</v>
      </c>
      <c r="BC1904">
        <v>69.983410000000006</v>
      </c>
      <c r="BD1904">
        <v>68.177800000000005</v>
      </c>
      <c r="BE1904">
        <v>66.78125</v>
      </c>
      <c r="BG1904" s="22"/>
      <c r="BH1904">
        <v>0</v>
      </c>
      <c r="BI1904">
        <v>1</v>
      </c>
      <c r="BJ1904">
        <v>1</v>
      </c>
    </row>
    <row r="1905" spans="1:62" x14ac:dyDescent="0.25">
      <c r="A1905" t="s">
        <v>37</v>
      </c>
      <c r="B1905" t="s">
        <v>26</v>
      </c>
      <c r="C1905" t="s">
        <v>4</v>
      </c>
      <c r="D1905" t="s">
        <v>101</v>
      </c>
      <c r="E1905" t="s">
        <v>127</v>
      </c>
      <c r="F1905" t="s">
        <v>31</v>
      </c>
      <c r="G1905">
        <v>2022</v>
      </c>
      <c r="H1905">
        <v>8</v>
      </c>
      <c r="I1905">
        <v>279.29050000000001</v>
      </c>
      <c r="AH1905">
        <v>66.728229999999996</v>
      </c>
      <c r="AI1905">
        <v>65.629959999999997</v>
      </c>
      <c r="AJ1905">
        <v>64.647840000000002</v>
      </c>
      <c r="AK1905">
        <v>63.707540000000002</v>
      </c>
      <c r="AL1905">
        <v>63.000860000000003</v>
      </c>
      <c r="AM1905">
        <v>62.449350000000003</v>
      </c>
      <c r="AN1905">
        <v>62.370690000000003</v>
      </c>
      <c r="AO1905">
        <v>64.488370000000003</v>
      </c>
      <c r="AP1905">
        <v>68.079530000000005</v>
      </c>
      <c r="AQ1905">
        <v>72.133409999999998</v>
      </c>
      <c r="AR1905">
        <v>76.356899999999996</v>
      </c>
      <c r="AS1905">
        <v>80.083190000000002</v>
      </c>
      <c r="AT1905">
        <v>83.204740000000001</v>
      </c>
      <c r="AU1905">
        <v>85.454310000000007</v>
      </c>
      <c r="AV1905">
        <v>86.797420000000002</v>
      </c>
      <c r="AW1905">
        <v>86.876509999999996</v>
      </c>
      <c r="AX1905">
        <v>85.923919999999995</v>
      </c>
      <c r="AY1905">
        <v>84.039869999999993</v>
      </c>
      <c r="AZ1905">
        <v>81.154960000000003</v>
      </c>
      <c r="BA1905">
        <v>76.929739999999995</v>
      </c>
      <c r="BB1905">
        <v>72.772199999999998</v>
      </c>
      <c r="BC1905">
        <v>69.983410000000006</v>
      </c>
      <c r="BD1905">
        <v>68.177800000000005</v>
      </c>
      <c r="BE1905">
        <v>66.78125</v>
      </c>
      <c r="BG1905" s="22"/>
      <c r="BH1905">
        <v>0</v>
      </c>
      <c r="BI1905">
        <v>1</v>
      </c>
      <c r="BJ1905">
        <v>1</v>
      </c>
    </row>
    <row r="1906" spans="1:62" x14ac:dyDescent="0.25">
      <c r="A1906" t="s">
        <v>37</v>
      </c>
      <c r="B1906" t="s">
        <v>26</v>
      </c>
      <c r="C1906" t="s">
        <v>29</v>
      </c>
      <c r="D1906" t="s">
        <v>126</v>
      </c>
      <c r="E1906" t="s">
        <v>100</v>
      </c>
      <c r="F1906" t="s">
        <v>33</v>
      </c>
      <c r="G1906">
        <v>2019</v>
      </c>
      <c r="H1906">
        <v>5</v>
      </c>
      <c r="I1906">
        <v>58</v>
      </c>
      <c r="J1906">
        <v>10090.120000000001</v>
      </c>
      <c r="K1906">
        <v>9949.8070000000007</v>
      </c>
      <c r="L1906">
        <v>9892.7289999999994</v>
      </c>
      <c r="M1906">
        <v>9744.6620000000003</v>
      </c>
      <c r="N1906">
        <v>9929.4840000000004</v>
      </c>
      <c r="O1906">
        <v>11023.93</v>
      </c>
      <c r="P1906">
        <v>12556.15</v>
      </c>
      <c r="Q1906">
        <v>13069.08</v>
      </c>
      <c r="R1906">
        <v>14520.74</v>
      </c>
      <c r="S1906">
        <v>16314.81</v>
      </c>
      <c r="T1906">
        <v>18113.47</v>
      </c>
      <c r="U1906">
        <v>19066.52</v>
      </c>
      <c r="V1906">
        <v>19673.84</v>
      </c>
      <c r="W1906">
        <v>19876.54</v>
      </c>
      <c r="X1906">
        <v>19888.32</v>
      </c>
      <c r="Y1906">
        <v>19613.22</v>
      </c>
      <c r="Z1906">
        <v>19359.7</v>
      </c>
      <c r="AA1906">
        <v>18937.740000000002</v>
      </c>
      <c r="AB1906">
        <v>18609.96</v>
      </c>
      <c r="AC1906">
        <v>16888.939999999999</v>
      </c>
      <c r="AD1906">
        <v>15755.11</v>
      </c>
      <c r="AE1906">
        <v>14342</v>
      </c>
      <c r="AF1906">
        <v>12557.97</v>
      </c>
      <c r="AG1906">
        <v>11273.66</v>
      </c>
      <c r="AH1906">
        <v>72.713359999999994</v>
      </c>
      <c r="AI1906">
        <v>71.008619999999993</v>
      </c>
      <c r="AJ1906">
        <v>69.433189999999996</v>
      </c>
      <c r="AK1906">
        <v>67.709050000000005</v>
      </c>
      <c r="AL1906">
        <v>66.269390000000001</v>
      </c>
      <c r="AM1906">
        <v>65.18965</v>
      </c>
      <c r="AN1906">
        <v>65.592669999999998</v>
      </c>
      <c r="AO1906">
        <v>68.756460000000004</v>
      </c>
      <c r="AP1906">
        <v>72.681039999999996</v>
      </c>
      <c r="AQ1906">
        <v>77.491380000000007</v>
      </c>
      <c r="AR1906">
        <v>81.62715</v>
      </c>
      <c r="AS1906">
        <v>85.116380000000007</v>
      </c>
      <c r="AT1906">
        <v>88.704740000000001</v>
      </c>
      <c r="AU1906">
        <v>91.43965</v>
      </c>
      <c r="AV1906">
        <v>93.144390000000001</v>
      </c>
      <c r="AW1906">
        <v>93.915949999999995</v>
      </c>
      <c r="AX1906">
        <v>93.68965</v>
      </c>
      <c r="AY1906">
        <v>91.790949999999995</v>
      </c>
      <c r="AZ1906">
        <v>89.566810000000004</v>
      </c>
      <c r="BA1906">
        <v>86.301730000000006</v>
      </c>
      <c r="BB1906">
        <v>82.928880000000007</v>
      </c>
      <c r="BC1906">
        <v>80.163799999999995</v>
      </c>
      <c r="BD1906">
        <v>77.87285</v>
      </c>
      <c r="BE1906">
        <v>76.025859999999994</v>
      </c>
      <c r="BF1906">
        <v>-2594.643</v>
      </c>
      <c r="BG1906" s="22">
        <v>45456.1</v>
      </c>
      <c r="BH1906">
        <v>0</v>
      </c>
      <c r="BI1906">
        <v>0</v>
      </c>
      <c r="BJ1906">
        <v>0</v>
      </c>
    </row>
    <row r="1907" spans="1:62" x14ac:dyDescent="0.25">
      <c r="A1907" t="s">
        <v>37</v>
      </c>
      <c r="B1907" t="s">
        <v>26</v>
      </c>
      <c r="C1907" t="s">
        <v>29</v>
      </c>
      <c r="D1907" t="s">
        <v>126</v>
      </c>
      <c r="E1907" t="s">
        <v>100</v>
      </c>
      <c r="F1907" t="s">
        <v>33</v>
      </c>
      <c r="G1907">
        <v>2019</v>
      </c>
      <c r="H1907">
        <v>6</v>
      </c>
      <c r="I1907">
        <v>58</v>
      </c>
      <c r="J1907">
        <v>10619.93</v>
      </c>
      <c r="K1907">
        <v>10465.379999999999</v>
      </c>
      <c r="L1907">
        <v>10319.030000000001</v>
      </c>
      <c r="M1907">
        <v>10136.76</v>
      </c>
      <c r="N1907">
        <v>10246.709999999999</v>
      </c>
      <c r="O1907">
        <v>11246.04</v>
      </c>
      <c r="P1907">
        <v>12687.16</v>
      </c>
      <c r="Q1907">
        <v>13239.32</v>
      </c>
      <c r="R1907">
        <v>14813.72</v>
      </c>
      <c r="S1907">
        <v>16665.59</v>
      </c>
      <c r="T1907">
        <v>18496.18</v>
      </c>
      <c r="U1907">
        <v>19412.57</v>
      </c>
      <c r="V1907">
        <v>20088.72</v>
      </c>
      <c r="W1907">
        <v>20260.37</v>
      </c>
      <c r="X1907">
        <v>20382.88</v>
      </c>
      <c r="Y1907">
        <v>20264.32</v>
      </c>
      <c r="Z1907">
        <v>20272.16</v>
      </c>
      <c r="AA1907">
        <v>19989.849999999999</v>
      </c>
      <c r="AB1907">
        <v>19818.099999999999</v>
      </c>
      <c r="AC1907">
        <v>17849.23</v>
      </c>
      <c r="AD1907">
        <v>16573.84</v>
      </c>
      <c r="AE1907">
        <v>15116.55</v>
      </c>
      <c r="AF1907">
        <v>13192.09</v>
      </c>
      <c r="AG1907">
        <v>11774.65</v>
      </c>
      <c r="AH1907">
        <v>75.532330000000002</v>
      </c>
      <c r="AI1907">
        <v>73.926730000000006</v>
      </c>
      <c r="AJ1907">
        <v>72.681039999999996</v>
      </c>
      <c r="AK1907">
        <v>71.353449999999995</v>
      </c>
      <c r="AL1907">
        <v>70.168109999999999</v>
      </c>
      <c r="AM1907">
        <v>69.191810000000004</v>
      </c>
      <c r="AN1907">
        <v>69.510769999999994</v>
      </c>
      <c r="AO1907">
        <v>73.032330000000002</v>
      </c>
      <c r="AP1907">
        <v>77.06035</v>
      </c>
      <c r="AQ1907">
        <v>81.31465</v>
      </c>
      <c r="AR1907">
        <v>84.728449999999995</v>
      </c>
      <c r="AS1907">
        <v>88.028019999999998</v>
      </c>
      <c r="AT1907">
        <v>90.943960000000004</v>
      </c>
      <c r="AU1907">
        <v>93.262929999999997</v>
      </c>
      <c r="AV1907">
        <v>95.105609999999999</v>
      </c>
      <c r="AW1907">
        <v>95.898700000000005</v>
      </c>
      <c r="AX1907">
        <v>96.364230000000006</v>
      </c>
      <c r="AY1907">
        <v>95.206890000000001</v>
      </c>
      <c r="AZ1907">
        <v>92.974140000000006</v>
      </c>
      <c r="BA1907">
        <v>89.866380000000007</v>
      </c>
      <c r="BB1907">
        <v>85.991380000000007</v>
      </c>
      <c r="BC1907">
        <v>83.049570000000003</v>
      </c>
      <c r="BD1907">
        <v>81.306039999999996</v>
      </c>
      <c r="BE1907">
        <v>79.025859999999994</v>
      </c>
      <c r="BF1907">
        <v>-2594.643</v>
      </c>
      <c r="BG1907" s="22">
        <v>45456.1</v>
      </c>
      <c r="BH1907">
        <v>0</v>
      </c>
      <c r="BI1907">
        <v>0</v>
      </c>
      <c r="BJ1907">
        <v>0</v>
      </c>
    </row>
    <row r="1908" spans="1:62" x14ac:dyDescent="0.25">
      <c r="A1908" t="s">
        <v>37</v>
      </c>
      <c r="B1908" t="s">
        <v>26</v>
      </c>
      <c r="C1908" t="s">
        <v>29</v>
      </c>
      <c r="D1908" t="s">
        <v>126</v>
      </c>
      <c r="E1908" t="s">
        <v>100</v>
      </c>
      <c r="F1908" t="s">
        <v>33</v>
      </c>
      <c r="G1908">
        <v>2019</v>
      </c>
      <c r="H1908">
        <v>7</v>
      </c>
      <c r="I1908">
        <v>58</v>
      </c>
      <c r="J1908">
        <v>10640.9</v>
      </c>
      <c r="K1908">
        <v>10466.83</v>
      </c>
      <c r="L1908">
        <v>10335.64</v>
      </c>
      <c r="M1908">
        <v>10112.52</v>
      </c>
      <c r="N1908">
        <v>10111.14</v>
      </c>
      <c r="O1908">
        <v>11186.78</v>
      </c>
      <c r="P1908">
        <v>12854.76</v>
      </c>
      <c r="Q1908">
        <v>13488.35</v>
      </c>
      <c r="R1908">
        <v>14965.11</v>
      </c>
      <c r="S1908">
        <v>16521.060000000001</v>
      </c>
      <c r="T1908">
        <v>18507.48</v>
      </c>
      <c r="U1908">
        <v>19582.79</v>
      </c>
      <c r="V1908">
        <v>20210.5</v>
      </c>
      <c r="W1908">
        <v>20442.03</v>
      </c>
      <c r="X1908">
        <v>20442.349999999999</v>
      </c>
      <c r="Y1908">
        <v>20497.11</v>
      </c>
      <c r="Z1908">
        <v>20672.63</v>
      </c>
      <c r="AA1908">
        <v>20610.939999999999</v>
      </c>
      <c r="AB1908">
        <v>20485</v>
      </c>
      <c r="AC1908">
        <v>18606.91</v>
      </c>
      <c r="AD1908">
        <v>17201.52</v>
      </c>
      <c r="AE1908">
        <v>15657.86</v>
      </c>
      <c r="AF1908">
        <v>13596.91</v>
      </c>
      <c r="AG1908">
        <v>12091.2</v>
      </c>
      <c r="AH1908">
        <v>80.25</v>
      </c>
      <c r="AI1908">
        <v>78.243539999999996</v>
      </c>
      <c r="AJ1908">
        <v>76.984920000000002</v>
      </c>
      <c r="AK1908">
        <v>75.778019999999998</v>
      </c>
      <c r="AL1908">
        <v>74.592669999999998</v>
      </c>
      <c r="AM1908">
        <v>73.633619999999993</v>
      </c>
      <c r="AN1908">
        <v>73.446119999999993</v>
      </c>
      <c r="AO1908">
        <v>75.905169999999998</v>
      </c>
      <c r="AP1908">
        <v>79.743539999999996</v>
      </c>
      <c r="AQ1908">
        <v>84.519390000000001</v>
      </c>
      <c r="AR1908">
        <v>88.75215</v>
      </c>
      <c r="AS1908">
        <v>93.0625</v>
      </c>
      <c r="AT1908">
        <v>96.105609999999999</v>
      </c>
      <c r="AU1908">
        <v>99.090519999999998</v>
      </c>
      <c r="AV1908">
        <v>100.75</v>
      </c>
      <c r="AW1908">
        <v>101.65089999999999</v>
      </c>
      <c r="AX1908">
        <v>101.6185</v>
      </c>
      <c r="AY1908">
        <v>100.39660000000001</v>
      </c>
      <c r="AZ1908">
        <v>97.659480000000002</v>
      </c>
      <c r="BA1908">
        <v>94.409480000000002</v>
      </c>
      <c r="BB1908">
        <v>90.375</v>
      </c>
      <c r="BC1908">
        <v>87.191810000000004</v>
      </c>
      <c r="BD1908">
        <v>84.471980000000002</v>
      </c>
      <c r="BE1908">
        <v>82.698269999999994</v>
      </c>
      <c r="BF1908">
        <v>-2594.643</v>
      </c>
      <c r="BG1908" s="22">
        <v>45456.1</v>
      </c>
      <c r="BH1908">
        <v>0</v>
      </c>
      <c r="BI1908">
        <v>0</v>
      </c>
      <c r="BJ1908">
        <v>0</v>
      </c>
    </row>
    <row r="1909" spans="1:62" x14ac:dyDescent="0.25">
      <c r="A1909" t="s">
        <v>37</v>
      </c>
      <c r="B1909" t="s">
        <v>26</v>
      </c>
      <c r="C1909" t="s">
        <v>29</v>
      </c>
      <c r="D1909" t="s">
        <v>126</v>
      </c>
      <c r="E1909" t="s">
        <v>100</v>
      </c>
      <c r="F1909" t="s">
        <v>33</v>
      </c>
      <c r="G1909">
        <v>2019</v>
      </c>
      <c r="H1909">
        <v>8</v>
      </c>
      <c r="I1909">
        <v>58</v>
      </c>
      <c r="J1909">
        <v>10627.06</v>
      </c>
      <c r="K1909">
        <v>10383.02</v>
      </c>
      <c r="L1909">
        <v>10204.5</v>
      </c>
      <c r="M1909">
        <v>10092.6</v>
      </c>
      <c r="N1909">
        <v>10119.790000000001</v>
      </c>
      <c r="O1909">
        <v>11297.87</v>
      </c>
      <c r="P1909">
        <v>13096.3</v>
      </c>
      <c r="Q1909">
        <v>13360.48</v>
      </c>
      <c r="R1909">
        <v>14628.73</v>
      </c>
      <c r="S1909">
        <v>16106.13</v>
      </c>
      <c r="T1909">
        <v>18058.599999999999</v>
      </c>
      <c r="U1909">
        <v>19051.16</v>
      </c>
      <c r="V1909">
        <v>19782.22</v>
      </c>
      <c r="W1909">
        <v>20029.18</v>
      </c>
      <c r="X1909">
        <v>19992.830000000002</v>
      </c>
      <c r="Y1909">
        <v>19937.98</v>
      </c>
      <c r="Z1909">
        <v>19978.03</v>
      </c>
      <c r="AA1909">
        <v>19937.77</v>
      </c>
      <c r="AB1909">
        <v>19757.09</v>
      </c>
      <c r="AC1909">
        <v>18226.900000000001</v>
      </c>
      <c r="AD1909">
        <v>16449.86</v>
      </c>
      <c r="AE1909">
        <v>14934.4</v>
      </c>
      <c r="AF1909">
        <v>12997.41</v>
      </c>
      <c r="AG1909">
        <v>11652.28</v>
      </c>
      <c r="AH1909">
        <v>77.469830000000002</v>
      </c>
      <c r="AI1909">
        <v>76.528019999999998</v>
      </c>
      <c r="AJ1909">
        <v>74.864230000000006</v>
      </c>
      <c r="AK1909">
        <v>74.271550000000005</v>
      </c>
      <c r="AL1909">
        <v>72.816810000000004</v>
      </c>
      <c r="AM1909">
        <v>71.698269999999994</v>
      </c>
      <c r="AN1909">
        <v>71.204740000000001</v>
      </c>
      <c r="AO1909">
        <v>73.256460000000004</v>
      </c>
      <c r="AP1909">
        <v>77.338359999999994</v>
      </c>
      <c r="AQ1909">
        <v>81.474140000000006</v>
      </c>
      <c r="AR1909">
        <v>85.989230000000006</v>
      </c>
      <c r="AS1909">
        <v>89.786640000000006</v>
      </c>
      <c r="AT1909">
        <v>93.512929999999997</v>
      </c>
      <c r="AU1909">
        <v>95.844830000000002</v>
      </c>
      <c r="AV1909">
        <v>97.019390000000001</v>
      </c>
      <c r="AW1909">
        <v>97.396550000000005</v>
      </c>
      <c r="AX1909">
        <v>96.844830000000002</v>
      </c>
      <c r="AY1909">
        <v>95.672420000000002</v>
      </c>
      <c r="AZ1909">
        <v>93.088359999999994</v>
      </c>
      <c r="BA1909">
        <v>89.370689999999996</v>
      </c>
      <c r="BB1909">
        <v>85.4375</v>
      </c>
      <c r="BC1909">
        <v>82.9375</v>
      </c>
      <c r="BD1909">
        <v>80.403019999999998</v>
      </c>
      <c r="BE1909">
        <v>78.364230000000006</v>
      </c>
      <c r="BF1909">
        <v>-2594.643</v>
      </c>
      <c r="BG1909" s="22">
        <v>45456.1</v>
      </c>
      <c r="BH1909">
        <v>0</v>
      </c>
      <c r="BI1909">
        <v>0</v>
      </c>
      <c r="BJ1909">
        <v>0</v>
      </c>
    </row>
    <row r="1910" spans="1:62" x14ac:dyDescent="0.25">
      <c r="A1910" t="s">
        <v>37</v>
      </c>
      <c r="B1910" t="s">
        <v>26</v>
      </c>
      <c r="C1910" t="s">
        <v>29</v>
      </c>
      <c r="D1910" t="s">
        <v>126</v>
      </c>
      <c r="E1910" t="s">
        <v>100</v>
      </c>
      <c r="F1910" t="s">
        <v>33</v>
      </c>
      <c r="G1910">
        <v>2019</v>
      </c>
      <c r="H1910">
        <v>9</v>
      </c>
      <c r="I1910">
        <v>58</v>
      </c>
      <c r="J1910">
        <v>10075.620000000001</v>
      </c>
      <c r="K1910">
        <v>9879.1209999999992</v>
      </c>
      <c r="L1910">
        <v>9802.42</v>
      </c>
      <c r="M1910">
        <v>9741.9689999999991</v>
      </c>
      <c r="N1910">
        <v>9960.0249999999996</v>
      </c>
      <c r="O1910">
        <v>11098.67</v>
      </c>
      <c r="P1910">
        <v>12904.17</v>
      </c>
      <c r="Q1910">
        <v>13026.38</v>
      </c>
      <c r="R1910">
        <v>14271.23</v>
      </c>
      <c r="S1910">
        <v>15997.01</v>
      </c>
      <c r="T1910">
        <v>17809.3</v>
      </c>
      <c r="U1910">
        <v>18860.150000000001</v>
      </c>
      <c r="V1910">
        <v>19530.91</v>
      </c>
      <c r="W1910">
        <v>19645.580000000002</v>
      </c>
      <c r="X1910">
        <v>19655.5</v>
      </c>
      <c r="Y1910">
        <v>19627.349999999999</v>
      </c>
      <c r="Z1910">
        <v>19704.8</v>
      </c>
      <c r="AA1910">
        <v>19347.79</v>
      </c>
      <c r="AB1910">
        <v>18670.07</v>
      </c>
      <c r="AC1910">
        <v>17157.810000000001</v>
      </c>
      <c r="AD1910">
        <v>15429.48</v>
      </c>
      <c r="AE1910">
        <v>14107.14</v>
      </c>
      <c r="AF1910">
        <v>12254.15</v>
      </c>
      <c r="AG1910">
        <v>11025.93</v>
      </c>
      <c r="AH1910">
        <v>73.334050000000005</v>
      </c>
      <c r="AI1910">
        <v>71.670259999999999</v>
      </c>
      <c r="AJ1910">
        <v>70.058189999999996</v>
      </c>
      <c r="AK1910">
        <v>68.926730000000006</v>
      </c>
      <c r="AL1910">
        <v>67.715519999999998</v>
      </c>
      <c r="AM1910">
        <v>66.760769999999994</v>
      </c>
      <c r="AN1910">
        <v>66.344830000000002</v>
      </c>
      <c r="AO1910">
        <v>68.012929999999997</v>
      </c>
      <c r="AP1910">
        <v>72.517240000000001</v>
      </c>
      <c r="AQ1910">
        <v>77.340519999999998</v>
      </c>
      <c r="AR1910">
        <v>81.963359999999994</v>
      </c>
      <c r="AS1910">
        <v>86.18965</v>
      </c>
      <c r="AT1910">
        <v>89.773700000000005</v>
      </c>
      <c r="AU1910">
        <v>92.426730000000006</v>
      </c>
      <c r="AV1910">
        <v>93.898700000000005</v>
      </c>
      <c r="AW1910">
        <v>95.256460000000004</v>
      </c>
      <c r="AX1910">
        <v>95.37715</v>
      </c>
      <c r="AY1910">
        <v>93.950429999999997</v>
      </c>
      <c r="AZ1910">
        <v>91.37715</v>
      </c>
      <c r="BA1910">
        <v>86.678880000000007</v>
      </c>
      <c r="BB1910">
        <v>83.137929999999997</v>
      </c>
      <c r="BC1910">
        <v>79.969830000000002</v>
      </c>
      <c r="BD1910">
        <v>77.517240000000001</v>
      </c>
      <c r="BE1910">
        <v>75.407330000000002</v>
      </c>
      <c r="BF1910">
        <v>-2594.643</v>
      </c>
      <c r="BG1910" s="22">
        <v>45456.1</v>
      </c>
      <c r="BH1910">
        <v>0</v>
      </c>
      <c r="BI1910">
        <v>0</v>
      </c>
      <c r="BJ1910">
        <v>0</v>
      </c>
    </row>
    <row r="1911" spans="1:62" x14ac:dyDescent="0.25">
      <c r="A1911" t="s">
        <v>37</v>
      </c>
      <c r="B1911" t="s">
        <v>26</v>
      </c>
      <c r="C1911" t="s">
        <v>29</v>
      </c>
      <c r="D1911" t="s">
        <v>126</v>
      </c>
      <c r="E1911" t="s">
        <v>100</v>
      </c>
      <c r="F1911" t="s">
        <v>33</v>
      </c>
      <c r="G1911">
        <v>2019</v>
      </c>
      <c r="H1911">
        <v>10</v>
      </c>
      <c r="I1911">
        <v>58</v>
      </c>
      <c r="J1911">
        <v>9638.9770000000008</v>
      </c>
      <c r="K1911">
        <v>9486.6479999999992</v>
      </c>
      <c r="L1911">
        <v>9458.5840000000007</v>
      </c>
      <c r="M1911">
        <v>9510.7710000000006</v>
      </c>
      <c r="N1911">
        <v>9945.77</v>
      </c>
      <c r="O1911">
        <v>11078.25</v>
      </c>
      <c r="P1911">
        <v>12704.2</v>
      </c>
      <c r="Q1911">
        <v>13061.77</v>
      </c>
      <c r="R1911">
        <v>14367.73</v>
      </c>
      <c r="S1911">
        <v>15999.86</v>
      </c>
      <c r="T1911">
        <v>17777.8</v>
      </c>
      <c r="U1911">
        <v>18780.330000000002</v>
      </c>
      <c r="V1911">
        <v>19321.84</v>
      </c>
      <c r="W1911">
        <v>19488.580000000002</v>
      </c>
      <c r="X1911">
        <v>19472.16</v>
      </c>
      <c r="Y1911">
        <v>19239.03</v>
      </c>
      <c r="Z1911">
        <v>19228.12</v>
      </c>
      <c r="AA1911">
        <v>18607.599999999999</v>
      </c>
      <c r="AB1911">
        <v>17803.75</v>
      </c>
      <c r="AC1911">
        <v>16209.16</v>
      </c>
      <c r="AD1911">
        <v>14706.58</v>
      </c>
      <c r="AE1911">
        <v>13453.35</v>
      </c>
      <c r="AF1911">
        <v>11806.32</v>
      </c>
      <c r="AG1911">
        <v>10599.45</v>
      </c>
      <c r="AH1911">
        <v>71.590519999999998</v>
      </c>
      <c r="AI1911">
        <v>69.987070000000003</v>
      </c>
      <c r="AJ1911">
        <v>68.836200000000005</v>
      </c>
      <c r="AK1911">
        <v>67.670259999999999</v>
      </c>
      <c r="AL1911">
        <v>66.327579999999998</v>
      </c>
      <c r="AM1911">
        <v>65.366380000000007</v>
      </c>
      <c r="AN1911">
        <v>64.943960000000004</v>
      </c>
      <c r="AO1911">
        <v>65.655169999999998</v>
      </c>
      <c r="AP1911">
        <v>69.918109999999999</v>
      </c>
      <c r="AQ1911">
        <v>74.474140000000006</v>
      </c>
      <c r="AR1911">
        <v>78.612070000000003</v>
      </c>
      <c r="AS1911">
        <v>82.549570000000003</v>
      </c>
      <c r="AT1911">
        <v>86.056039999999996</v>
      </c>
      <c r="AU1911">
        <v>88.045259999999999</v>
      </c>
      <c r="AV1911">
        <v>88.827579999999998</v>
      </c>
      <c r="AW1911">
        <v>88.769390000000001</v>
      </c>
      <c r="AX1911">
        <v>88.226299999999995</v>
      </c>
      <c r="AY1911">
        <v>86.93965</v>
      </c>
      <c r="AZ1911">
        <v>84.077579999999998</v>
      </c>
      <c r="BA1911">
        <v>80.31035</v>
      </c>
      <c r="BB1911">
        <v>77.911640000000006</v>
      </c>
      <c r="BC1911">
        <v>76.228449999999995</v>
      </c>
      <c r="BD1911">
        <v>73.903019999999998</v>
      </c>
      <c r="BE1911">
        <v>71.918109999999999</v>
      </c>
      <c r="BF1911">
        <v>-2594.643</v>
      </c>
      <c r="BG1911" s="22">
        <v>45456.1</v>
      </c>
      <c r="BH1911">
        <v>0</v>
      </c>
      <c r="BI1911">
        <v>0</v>
      </c>
      <c r="BJ1911">
        <v>0</v>
      </c>
    </row>
    <row r="1912" spans="1:62" x14ac:dyDescent="0.25">
      <c r="A1912" t="s">
        <v>37</v>
      </c>
      <c r="B1912" t="s">
        <v>26</v>
      </c>
      <c r="C1912" t="s">
        <v>29</v>
      </c>
      <c r="D1912" t="s">
        <v>126</v>
      </c>
      <c r="E1912" t="s">
        <v>100</v>
      </c>
      <c r="F1912" t="s">
        <v>33</v>
      </c>
      <c r="G1912">
        <v>2020</v>
      </c>
      <c r="H1912">
        <v>5</v>
      </c>
      <c r="I1912">
        <v>53.065199999999997</v>
      </c>
      <c r="J1912">
        <v>9231.625</v>
      </c>
      <c r="K1912">
        <v>9103.2489999999998</v>
      </c>
      <c r="L1912">
        <v>9051.0280000000002</v>
      </c>
      <c r="M1912">
        <v>8915.5589999999993</v>
      </c>
      <c r="N1912">
        <v>9084.6560000000009</v>
      </c>
      <c r="O1912">
        <v>10085.98</v>
      </c>
      <c r="P1912">
        <v>11487.83</v>
      </c>
      <c r="Q1912">
        <v>11957.13</v>
      </c>
      <c r="R1912">
        <v>13285.27</v>
      </c>
      <c r="S1912">
        <v>14926.7</v>
      </c>
      <c r="T1912">
        <v>16572.330000000002</v>
      </c>
      <c r="U1912">
        <v>17444.29</v>
      </c>
      <c r="V1912">
        <v>17999.93</v>
      </c>
      <c r="W1912">
        <v>18185.38</v>
      </c>
      <c r="X1912">
        <v>18196.169999999998</v>
      </c>
      <c r="Y1912">
        <v>17944.47</v>
      </c>
      <c r="Z1912">
        <v>17712.52</v>
      </c>
      <c r="AA1912">
        <v>17326.46</v>
      </c>
      <c r="AB1912">
        <v>17026.57</v>
      </c>
      <c r="AC1912">
        <v>15451.98</v>
      </c>
      <c r="AD1912">
        <v>14414.62</v>
      </c>
      <c r="AE1912">
        <v>13121.74</v>
      </c>
      <c r="AF1912">
        <v>11489.5</v>
      </c>
      <c r="AG1912">
        <v>10314.469999999999</v>
      </c>
      <c r="AH1912">
        <v>72.713359999999994</v>
      </c>
      <c r="AI1912">
        <v>71.008619999999993</v>
      </c>
      <c r="AJ1912">
        <v>69.433189999999996</v>
      </c>
      <c r="AK1912">
        <v>67.709050000000005</v>
      </c>
      <c r="AL1912">
        <v>66.269390000000001</v>
      </c>
      <c r="AM1912">
        <v>65.18965</v>
      </c>
      <c r="AN1912">
        <v>65.592669999999998</v>
      </c>
      <c r="AO1912">
        <v>68.756460000000004</v>
      </c>
      <c r="AP1912">
        <v>72.681039999999996</v>
      </c>
      <c r="AQ1912">
        <v>77.491380000000007</v>
      </c>
      <c r="AR1912">
        <v>81.62715</v>
      </c>
      <c r="AS1912">
        <v>85.116380000000007</v>
      </c>
      <c r="AT1912">
        <v>88.704740000000001</v>
      </c>
      <c r="AU1912">
        <v>91.43965</v>
      </c>
      <c r="AV1912">
        <v>93.144390000000001</v>
      </c>
      <c r="AW1912">
        <v>93.915949999999995</v>
      </c>
      <c r="AX1912">
        <v>93.68965</v>
      </c>
      <c r="AY1912">
        <v>91.790949999999995</v>
      </c>
      <c r="AZ1912">
        <v>89.566810000000004</v>
      </c>
      <c r="BA1912">
        <v>86.301730000000006</v>
      </c>
      <c r="BB1912">
        <v>82.928880000000007</v>
      </c>
      <c r="BC1912">
        <v>80.163799999999995</v>
      </c>
      <c r="BD1912">
        <v>77.87285</v>
      </c>
      <c r="BE1912">
        <v>76.025859999999994</v>
      </c>
      <c r="BF1912">
        <v>-2373.8829999999998</v>
      </c>
      <c r="BG1912" s="22">
        <v>38050.089999999997</v>
      </c>
      <c r="BH1912">
        <v>0</v>
      </c>
      <c r="BI1912">
        <v>0</v>
      </c>
      <c r="BJ1912">
        <v>0</v>
      </c>
    </row>
    <row r="1913" spans="1:62" x14ac:dyDescent="0.25">
      <c r="A1913" t="s">
        <v>37</v>
      </c>
      <c r="B1913" t="s">
        <v>26</v>
      </c>
      <c r="C1913" t="s">
        <v>29</v>
      </c>
      <c r="D1913" t="s">
        <v>126</v>
      </c>
      <c r="E1913" t="s">
        <v>100</v>
      </c>
      <c r="F1913" t="s">
        <v>33</v>
      </c>
      <c r="G1913">
        <v>2020</v>
      </c>
      <c r="H1913">
        <v>6</v>
      </c>
      <c r="I1913">
        <v>69.822630000000004</v>
      </c>
      <c r="J1913">
        <v>12784.68</v>
      </c>
      <c r="K1913">
        <v>12598.63</v>
      </c>
      <c r="L1913">
        <v>12422.45</v>
      </c>
      <c r="M1913">
        <v>12203.02</v>
      </c>
      <c r="N1913">
        <v>12335.38</v>
      </c>
      <c r="O1913">
        <v>13538.41</v>
      </c>
      <c r="P1913">
        <v>15273.3</v>
      </c>
      <c r="Q1913">
        <v>15938</v>
      </c>
      <c r="R1913">
        <v>17833.32</v>
      </c>
      <c r="S1913">
        <v>20062.669999999998</v>
      </c>
      <c r="T1913">
        <v>22266.42</v>
      </c>
      <c r="U1913">
        <v>23369.599999999999</v>
      </c>
      <c r="V1913">
        <v>24183.58</v>
      </c>
      <c r="W1913">
        <v>24390.21</v>
      </c>
      <c r="X1913">
        <v>24537.69</v>
      </c>
      <c r="Y1913">
        <v>24394.97</v>
      </c>
      <c r="Z1913">
        <v>24404.41</v>
      </c>
      <c r="AA1913">
        <v>24064.54</v>
      </c>
      <c r="AB1913">
        <v>23857.79</v>
      </c>
      <c r="AC1913">
        <v>21487.59</v>
      </c>
      <c r="AD1913">
        <v>19952.23</v>
      </c>
      <c r="AE1913">
        <v>18197.88</v>
      </c>
      <c r="AF1913">
        <v>15881.14</v>
      </c>
      <c r="AG1913">
        <v>14174.78</v>
      </c>
      <c r="AH1913">
        <v>75.532330000000002</v>
      </c>
      <c r="AI1913">
        <v>73.926730000000006</v>
      </c>
      <c r="AJ1913">
        <v>72.681039999999996</v>
      </c>
      <c r="AK1913">
        <v>71.353449999999995</v>
      </c>
      <c r="AL1913">
        <v>70.168109999999999</v>
      </c>
      <c r="AM1913">
        <v>69.191810000000004</v>
      </c>
      <c r="AN1913">
        <v>69.510769999999994</v>
      </c>
      <c r="AO1913">
        <v>73.032330000000002</v>
      </c>
      <c r="AP1913">
        <v>77.06035</v>
      </c>
      <c r="AQ1913">
        <v>81.31465</v>
      </c>
      <c r="AR1913">
        <v>84.728449999999995</v>
      </c>
      <c r="AS1913">
        <v>88.028019999999998</v>
      </c>
      <c r="AT1913">
        <v>90.943960000000004</v>
      </c>
      <c r="AU1913">
        <v>93.262929999999997</v>
      </c>
      <c r="AV1913">
        <v>95.105609999999999</v>
      </c>
      <c r="AW1913">
        <v>95.898700000000005</v>
      </c>
      <c r="AX1913">
        <v>96.364230000000006</v>
      </c>
      <c r="AY1913">
        <v>95.206890000000001</v>
      </c>
      <c r="AZ1913">
        <v>92.974140000000006</v>
      </c>
      <c r="BA1913">
        <v>89.866380000000007</v>
      </c>
      <c r="BB1913">
        <v>85.991380000000007</v>
      </c>
      <c r="BC1913">
        <v>83.049570000000003</v>
      </c>
      <c r="BD1913">
        <v>81.306039999999996</v>
      </c>
      <c r="BE1913">
        <v>79.025859999999994</v>
      </c>
      <c r="BF1913">
        <v>-3123.5309999999999</v>
      </c>
      <c r="BG1913" s="22">
        <v>65876.210000000006</v>
      </c>
      <c r="BH1913">
        <v>0</v>
      </c>
      <c r="BI1913">
        <v>0</v>
      </c>
      <c r="BJ1913">
        <v>0</v>
      </c>
    </row>
    <row r="1914" spans="1:62" x14ac:dyDescent="0.25">
      <c r="A1914" t="s">
        <v>37</v>
      </c>
      <c r="B1914" t="s">
        <v>26</v>
      </c>
      <c r="C1914" t="s">
        <v>29</v>
      </c>
      <c r="D1914" t="s">
        <v>126</v>
      </c>
      <c r="E1914" t="s">
        <v>100</v>
      </c>
      <c r="F1914" t="s">
        <v>33</v>
      </c>
      <c r="G1914">
        <v>2020</v>
      </c>
      <c r="H1914">
        <v>7</v>
      </c>
      <c r="I1914">
        <v>94.958770000000001</v>
      </c>
      <c r="J1914">
        <v>17421.5</v>
      </c>
      <c r="K1914">
        <v>17136.509999999998</v>
      </c>
      <c r="L1914">
        <v>16921.72</v>
      </c>
      <c r="M1914">
        <v>16556.41</v>
      </c>
      <c r="N1914">
        <v>16554.169999999998</v>
      </c>
      <c r="O1914">
        <v>18315.22</v>
      </c>
      <c r="P1914">
        <v>21046.080000000002</v>
      </c>
      <c r="Q1914">
        <v>22083.4</v>
      </c>
      <c r="R1914">
        <v>24501.18</v>
      </c>
      <c r="S1914">
        <v>27048.61</v>
      </c>
      <c r="T1914">
        <v>30300.82</v>
      </c>
      <c r="U1914">
        <v>32061.35</v>
      </c>
      <c r="V1914">
        <v>33089.040000000001</v>
      </c>
      <c r="W1914">
        <v>33468.1</v>
      </c>
      <c r="X1914">
        <v>33468.620000000003</v>
      </c>
      <c r="Y1914">
        <v>33558.29</v>
      </c>
      <c r="Z1914">
        <v>33845.65</v>
      </c>
      <c r="AA1914">
        <v>33744.65</v>
      </c>
      <c r="AB1914">
        <v>33538.46</v>
      </c>
      <c r="AC1914">
        <v>30463.599999999999</v>
      </c>
      <c r="AD1914">
        <v>28162.67</v>
      </c>
      <c r="AE1914">
        <v>25635.37</v>
      </c>
      <c r="AF1914">
        <v>22261.13</v>
      </c>
      <c r="AG1914">
        <v>19795.96</v>
      </c>
      <c r="AH1914">
        <v>80.25</v>
      </c>
      <c r="AI1914">
        <v>78.243539999999996</v>
      </c>
      <c r="AJ1914">
        <v>76.984920000000002</v>
      </c>
      <c r="AK1914">
        <v>75.778019999999998</v>
      </c>
      <c r="AL1914">
        <v>74.592669999999998</v>
      </c>
      <c r="AM1914">
        <v>73.633619999999993</v>
      </c>
      <c r="AN1914">
        <v>73.446119999999993</v>
      </c>
      <c r="AO1914">
        <v>75.905169999999998</v>
      </c>
      <c r="AP1914">
        <v>79.743539999999996</v>
      </c>
      <c r="AQ1914">
        <v>84.519390000000001</v>
      </c>
      <c r="AR1914">
        <v>88.75215</v>
      </c>
      <c r="AS1914">
        <v>93.0625</v>
      </c>
      <c r="AT1914">
        <v>96.105609999999999</v>
      </c>
      <c r="AU1914">
        <v>99.090519999999998</v>
      </c>
      <c r="AV1914">
        <v>100.75</v>
      </c>
      <c r="AW1914">
        <v>101.65089999999999</v>
      </c>
      <c r="AX1914">
        <v>101.6185</v>
      </c>
      <c r="AY1914">
        <v>100.39660000000001</v>
      </c>
      <c r="AZ1914">
        <v>97.659480000000002</v>
      </c>
      <c r="BA1914">
        <v>94.409480000000002</v>
      </c>
      <c r="BB1914">
        <v>90.375</v>
      </c>
      <c r="BC1914">
        <v>87.191810000000004</v>
      </c>
      <c r="BD1914">
        <v>84.471980000000002</v>
      </c>
      <c r="BE1914">
        <v>82.698269999999994</v>
      </c>
      <c r="BF1914">
        <v>-4248.0010000000002</v>
      </c>
      <c r="BG1914" s="22">
        <v>121844.6</v>
      </c>
      <c r="BH1914">
        <v>0</v>
      </c>
      <c r="BI1914">
        <v>0</v>
      </c>
      <c r="BJ1914">
        <v>0</v>
      </c>
    </row>
    <row r="1915" spans="1:62" x14ac:dyDescent="0.25">
      <c r="A1915" t="s">
        <v>37</v>
      </c>
      <c r="B1915" t="s">
        <v>26</v>
      </c>
      <c r="C1915" t="s">
        <v>29</v>
      </c>
      <c r="D1915" t="s">
        <v>126</v>
      </c>
      <c r="E1915" t="s">
        <v>100</v>
      </c>
      <c r="F1915" t="s">
        <v>33</v>
      </c>
      <c r="G1915">
        <v>2020</v>
      </c>
      <c r="H1915">
        <v>8</v>
      </c>
      <c r="I1915">
        <v>100.5446</v>
      </c>
      <c r="J1915">
        <v>18422.3</v>
      </c>
      <c r="K1915">
        <v>17999.240000000002</v>
      </c>
      <c r="L1915">
        <v>17689.78</v>
      </c>
      <c r="M1915">
        <v>17495.8</v>
      </c>
      <c r="N1915">
        <v>17542.919999999998</v>
      </c>
      <c r="O1915">
        <v>19585.16</v>
      </c>
      <c r="P1915">
        <v>22702.79</v>
      </c>
      <c r="Q1915">
        <v>23160.75</v>
      </c>
      <c r="R1915">
        <v>25359.3</v>
      </c>
      <c r="S1915">
        <v>27920.41</v>
      </c>
      <c r="T1915">
        <v>31305.08</v>
      </c>
      <c r="U1915">
        <v>33025.71</v>
      </c>
      <c r="V1915">
        <v>34293.03</v>
      </c>
      <c r="W1915">
        <v>34721.120000000003</v>
      </c>
      <c r="X1915">
        <v>34658.120000000003</v>
      </c>
      <c r="Y1915">
        <v>34563.040000000001</v>
      </c>
      <c r="Z1915">
        <v>34632.46</v>
      </c>
      <c r="AA1915">
        <v>34562.67</v>
      </c>
      <c r="AB1915">
        <v>34249.46</v>
      </c>
      <c r="AC1915">
        <v>31596.83</v>
      </c>
      <c r="AD1915">
        <v>28516.29</v>
      </c>
      <c r="AE1915">
        <v>25889.19</v>
      </c>
      <c r="AF1915">
        <v>22531.37</v>
      </c>
      <c r="AG1915">
        <v>20199.54</v>
      </c>
      <c r="AH1915">
        <v>77.469830000000002</v>
      </c>
      <c r="AI1915">
        <v>76.528019999999998</v>
      </c>
      <c r="AJ1915">
        <v>74.864230000000006</v>
      </c>
      <c r="AK1915">
        <v>74.271550000000005</v>
      </c>
      <c r="AL1915">
        <v>72.816810000000004</v>
      </c>
      <c r="AM1915">
        <v>71.698269999999994</v>
      </c>
      <c r="AN1915">
        <v>71.204740000000001</v>
      </c>
      <c r="AO1915">
        <v>73.256460000000004</v>
      </c>
      <c r="AP1915">
        <v>77.338359999999994</v>
      </c>
      <c r="AQ1915">
        <v>81.474140000000006</v>
      </c>
      <c r="AR1915">
        <v>85.989230000000006</v>
      </c>
      <c r="AS1915">
        <v>89.786640000000006</v>
      </c>
      <c r="AT1915">
        <v>93.512929999999997</v>
      </c>
      <c r="AU1915">
        <v>95.844830000000002</v>
      </c>
      <c r="AV1915">
        <v>97.019390000000001</v>
      </c>
      <c r="AW1915">
        <v>97.396550000000005</v>
      </c>
      <c r="AX1915">
        <v>96.844830000000002</v>
      </c>
      <c r="AY1915">
        <v>95.672420000000002</v>
      </c>
      <c r="AZ1915">
        <v>93.088359999999994</v>
      </c>
      <c r="BA1915">
        <v>89.370689999999996</v>
      </c>
      <c r="BB1915">
        <v>85.4375</v>
      </c>
      <c r="BC1915">
        <v>82.9375</v>
      </c>
      <c r="BD1915">
        <v>80.403019999999998</v>
      </c>
      <c r="BE1915">
        <v>78.364230000000006</v>
      </c>
      <c r="BF1915">
        <v>-4497.884</v>
      </c>
      <c r="BG1915" s="22">
        <v>136600.9</v>
      </c>
      <c r="BH1915">
        <v>0</v>
      </c>
      <c r="BI1915">
        <v>0</v>
      </c>
      <c r="BJ1915">
        <v>0</v>
      </c>
    </row>
    <row r="1916" spans="1:62" x14ac:dyDescent="0.25">
      <c r="A1916" t="s">
        <v>37</v>
      </c>
      <c r="B1916" t="s">
        <v>26</v>
      </c>
      <c r="C1916" t="s">
        <v>29</v>
      </c>
      <c r="D1916" t="s">
        <v>126</v>
      </c>
      <c r="E1916" t="s">
        <v>100</v>
      </c>
      <c r="F1916" t="s">
        <v>33</v>
      </c>
      <c r="G1916">
        <v>2020</v>
      </c>
      <c r="H1916">
        <v>9</v>
      </c>
      <c r="I1916">
        <v>86.580060000000003</v>
      </c>
      <c r="J1916">
        <v>15040.48</v>
      </c>
      <c r="K1916">
        <v>14747.15</v>
      </c>
      <c r="L1916">
        <v>14632.66</v>
      </c>
      <c r="M1916">
        <v>14542.42</v>
      </c>
      <c r="N1916">
        <v>14867.92</v>
      </c>
      <c r="O1916">
        <v>16567.650000000001</v>
      </c>
      <c r="P1916">
        <v>19262.82</v>
      </c>
      <c r="Q1916">
        <v>19445.25</v>
      </c>
      <c r="R1916">
        <v>21303.52</v>
      </c>
      <c r="S1916">
        <v>23879.7</v>
      </c>
      <c r="T1916">
        <v>26585.01</v>
      </c>
      <c r="U1916">
        <v>28153.68</v>
      </c>
      <c r="V1916">
        <v>29154.95</v>
      </c>
      <c r="W1916">
        <v>29326.14</v>
      </c>
      <c r="X1916">
        <v>29340.94</v>
      </c>
      <c r="Y1916">
        <v>29298.92</v>
      </c>
      <c r="Z1916">
        <v>29414.53</v>
      </c>
      <c r="AA1916">
        <v>28881.599999999999</v>
      </c>
      <c r="AB1916">
        <v>27869.93</v>
      </c>
      <c r="AC1916">
        <v>25612.48</v>
      </c>
      <c r="AD1916">
        <v>23032.5</v>
      </c>
      <c r="AE1916">
        <v>21058.560000000001</v>
      </c>
      <c r="AF1916">
        <v>18292.5</v>
      </c>
      <c r="AG1916">
        <v>16459.060000000001</v>
      </c>
      <c r="AH1916">
        <v>73.334050000000005</v>
      </c>
      <c r="AI1916">
        <v>71.670259999999999</v>
      </c>
      <c r="AJ1916">
        <v>70.058189999999996</v>
      </c>
      <c r="AK1916">
        <v>68.926730000000006</v>
      </c>
      <c r="AL1916">
        <v>67.715519999999998</v>
      </c>
      <c r="AM1916">
        <v>66.760769999999994</v>
      </c>
      <c r="AN1916">
        <v>66.344830000000002</v>
      </c>
      <c r="AO1916">
        <v>68.012929999999997</v>
      </c>
      <c r="AP1916">
        <v>72.517240000000001</v>
      </c>
      <c r="AQ1916">
        <v>77.340519999999998</v>
      </c>
      <c r="AR1916">
        <v>81.963359999999994</v>
      </c>
      <c r="AS1916">
        <v>86.18965</v>
      </c>
      <c r="AT1916">
        <v>89.773700000000005</v>
      </c>
      <c r="AU1916">
        <v>92.426730000000006</v>
      </c>
      <c r="AV1916">
        <v>93.898700000000005</v>
      </c>
      <c r="AW1916">
        <v>95.256460000000004</v>
      </c>
      <c r="AX1916">
        <v>95.37715</v>
      </c>
      <c r="AY1916">
        <v>93.950429999999997</v>
      </c>
      <c r="AZ1916">
        <v>91.37715</v>
      </c>
      <c r="BA1916">
        <v>86.678880000000007</v>
      </c>
      <c r="BB1916">
        <v>83.137929999999997</v>
      </c>
      <c r="BC1916">
        <v>79.969830000000002</v>
      </c>
      <c r="BD1916">
        <v>77.517240000000001</v>
      </c>
      <c r="BE1916">
        <v>75.407330000000002</v>
      </c>
      <c r="BF1916">
        <v>-3873.1779999999999</v>
      </c>
      <c r="BG1916" s="22">
        <v>101291.3</v>
      </c>
      <c r="BH1916">
        <v>0</v>
      </c>
      <c r="BI1916">
        <v>0</v>
      </c>
      <c r="BJ1916">
        <v>0</v>
      </c>
    </row>
    <row r="1917" spans="1:62" x14ac:dyDescent="0.25">
      <c r="A1917" t="s">
        <v>37</v>
      </c>
      <c r="B1917" t="s">
        <v>26</v>
      </c>
      <c r="C1917" t="s">
        <v>29</v>
      </c>
      <c r="D1917" t="s">
        <v>126</v>
      </c>
      <c r="E1917" t="s">
        <v>100</v>
      </c>
      <c r="F1917" t="s">
        <v>33</v>
      </c>
      <c r="G1917">
        <v>2020</v>
      </c>
      <c r="H1917">
        <v>10</v>
      </c>
      <c r="I1917">
        <v>78.201340000000002</v>
      </c>
      <c r="J1917">
        <v>12996.22</v>
      </c>
      <c r="K1917">
        <v>12790.84</v>
      </c>
      <c r="L1917">
        <v>12753</v>
      </c>
      <c r="M1917">
        <v>12823.36</v>
      </c>
      <c r="N1917">
        <v>13409.87</v>
      </c>
      <c r="O1917">
        <v>14936.79</v>
      </c>
      <c r="P1917">
        <v>17129.060000000001</v>
      </c>
      <c r="Q1917">
        <v>17611.169999999998</v>
      </c>
      <c r="R1917">
        <v>19372</v>
      </c>
      <c r="S1917">
        <v>21572.6</v>
      </c>
      <c r="T1917">
        <v>23969.79</v>
      </c>
      <c r="U1917">
        <v>25321.5</v>
      </c>
      <c r="V1917">
        <v>26051.62</v>
      </c>
      <c r="W1917">
        <v>26276.44</v>
      </c>
      <c r="X1917">
        <v>26254.29</v>
      </c>
      <c r="Y1917">
        <v>25939.96</v>
      </c>
      <c r="Z1917">
        <v>25925.25</v>
      </c>
      <c r="AA1917">
        <v>25088.6</v>
      </c>
      <c r="AB1917">
        <v>24004.77</v>
      </c>
      <c r="AC1917">
        <v>21854.799999999999</v>
      </c>
      <c r="AD1917">
        <v>19828.87</v>
      </c>
      <c r="AE1917">
        <v>18139.14</v>
      </c>
      <c r="AF1917">
        <v>15918.45</v>
      </c>
      <c r="AG1917">
        <v>14291.22</v>
      </c>
      <c r="AH1917">
        <v>71.590519999999998</v>
      </c>
      <c r="AI1917">
        <v>69.987070000000003</v>
      </c>
      <c r="AJ1917">
        <v>68.836200000000005</v>
      </c>
      <c r="AK1917">
        <v>67.670259999999999</v>
      </c>
      <c r="AL1917">
        <v>66.327579999999998</v>
      </c>
      <c r="AM1917">
        <v>65.366380000000007</v>
      </c>
      <c r="AN1917">
        <v>64.943960000000004</v>
      </c>
      <c r="AO1917">
        <v>65.655169999999998</v>
      </c>
      <c r="AP1917">
        <v>69.918109999999999</v>
      </c>
      <c r="AQ1917">
        <v>74.474140000000006</v>
      </c>
      <c r="AR1917">
        <v>78.612070000000003</v>
      </c>
      <c r="AS1917">
        <v>82.549570000000003</v>
      </c>
      <c r="AT1917">
        <v>86.056039999999996</v>
      </c>
      <c r="AU1917">
        <v>88.045259999999999</v>
      </c>
      <c r="AV1917">
        <v>88.827579999999998</v>
      </c>
      <c r="AW1917">
        <v>88.769390000000001</v>
      </c>
      <c r="AX1917">
        <v>88.226299999999995</v>
      </c>
      <c r="AY1917">
        <v>86.93965</v>
      </c>
      <c r="AZ1917">
        <v>84.077579999999998</v>
      </c>
      <c r="BA1917">
        <v>80.31035</v>
      </c>
      <c r="BB1917">
        <v>77.911640000000006</v>
      </c>
      <c r="BC1917">
        <v>76.228449999999995</v>
      </c>
      <c r="BD1917">
        <v>73.903019999999998</v>
      </c>
      <c r="BE1917">
        <v>71.918109999999999</v>
      </c>
      <c r="BF1917">
        <v>-3498.3539999999998</v>
      </c>
      <c r="BG1917" s="22">
        <v>82635.100000000006</v>
      </c>
      <c r="BH1917">
        <v>0</v>
      </c>
      <c r="BI1917">
        <v>0</v>
      </c>
      <c r="BJ1917">
        <v>0</v>
      </c>
    </row>
    <row r="1918" spans="1:62" x14ac:dyDescent="0.25">
      <c r="A1918" t="s">
        <v>37</v>
      </c>
      <c r="B1918" t="s">
        <v>26</v>
      </c>
      <c r="C1918" t="s">
        <v>29</v>
      </c>
      <c r="D1918" t="s">
        <v>126</v>
      </c>
      <c r="E1918" t="s">
        <v>100</v>
      </c>
      <c r="F1918" t="s">
        <v>33</v>
      </c>
      <c r="G1918">
        <v>2021</v>
      </c>
      <c r="H1918">
        <v>5</v>
      </c>
      <c r="I1918">
        <v>55.8581</v>
      </c>
      <c r="J1918">
        <v>9717.5</v>
      </c>
      <c r="K1918">
        <v>9582.3670000000002</v>
      </c>
      <c r="L1918">
        <v>9527.3970000000008</v>
      </c>
      <c r="M1918">
        <v>9384.7990000000009</v>
      </c>
      <c r="N1918">
        <v>9562.7960000000003</v>
      </c>
      <c r="O1918">
        <v>10616.82</v>
      </c>
      <c r="P1918">
        <v>12092.46</v>
      </c>
      <c r="Q1918">
        <v>12586.45</v>
      </c>
      <c r="R1918">
        <v>13984.5</v>
      </c>
      <c r="S1918">
        <v>15712.32</v>
      </c>
      <c r="T1918">
        <v>17444.560000000001</v>
      </c>
      <c r="U1918">
        <v>18362.41</v>
      </c>
      <c r="V1918">
        <v>18947.29</v>
      </c>
      <c r="W1918">
        <v>19142.509999999998</v>
      </c>
      <c r="X1918">
        <v>19153.86</v>
      </c>
      <c r="Y1918">
        <v>18888.919999999998</v>
      </c>
      <c r="Z1918">
        <v>18644.759999999998</v>
      </c>
      <c r="AA1918">
        <v>18238.38</v>
      </c>
      <c r="AB1918">
        <v>17922.71</v>
      </c>
      <c r="AC1918">
        <v>16265.24</v>
      </c>
      <c r="AD1918">
        <v>15173.28</v>
      </c>
      <c r="AE1918">
        <v>13812.36</v>
      </c>
      <c r="AF1918">
        <v>12094.21</v>
      </c>
      <c r="AG1918">
        <v>10857.33</v>
      </c>
      <c r="AH1918">
        <v>72.713359999999994</v>
      </c>
      <c r="AI1918">
        <v>71.008619999999993</v>
      </c>
      <c r="AJ1918">
        <v>69.433189999999996</v>
      </c>
      <c r="AK1918">
        <v>67.709050000000005</v>
      </c>
      <c r="AL1918">
        <v>66.269390000000001</v>
      </c>
      <c r="AM1918">
        <v>65.18965</v>
      </c>
      <c r="AN1918">
        <v>65.592669999999998</v>
      </c>
      <c r="AO1918">
        <v>68.756460000000004</v>
      </c>
      <c r="AP1918">
        <v>72.681039999999996</v>
      </c>
      <c r="AQ1918">
        <v>77.491380000000007</v>
      </c>
      <c r="AR1918">
        <v>81.62715</v>
      </c>
      <c r="AS1918">
        <v>85.116380000000007</v>
      </c>
      <c r="AT1918">
        <v>88.704740000000001</v>
      </c>
      <c r="AU1918">
        <v>91.43965</v>
      </c>
      <c r="AV1918">
        <v>93.144390000000001</v>
      </c>
      <c r="AW1918">
        <v>93.915949999999995</v>
      </c>
      <c r="AX1918">
        <v>93.68965</v>
      </c>
      <c r="AY1918">
        <v>91.790949999999995</v>
      </c>
      <c r="AZ1918">
        <v>89.566810000000004</v>
      </c>
      <c r="BA1918">
        <v>86.301730000000006</v>
      </c>
      <c r="BB1918">
        <v>82.928880000000007</v>
      </c>
      <c r="BC1918">
        <v>80.163799999999995</v>
      </c>
      <c r="BD1918">
        <v>77.87285</v>
      </c>
      <c r="BE1918">
        <v>76.025859999999994</v>
      </c>
      <c r="BF1918">
        <v>-2498.8240000000001</v>
      </c>
      <c r="BG1918" s="22">
        <v>42160.77</v>
      </c>
      <c r="BH1918">
        <v>0</v>
      </c>
      <c r="BI1918">
        <v>0</v>
      </c>
      <c r="BJ1918">
        <v>0</v>
      </c>
    </row>
    <row r="1919" spans="1:62" x14ac:dyDescent="0.25">
      <c r="A1919" t="s">
        <v>37</v>
      </c>
      <c r="B1919" t="s">
        <v>26</v>
      </c>
      <c r="C1919" t="s">
        <v>29</v>
      </c>
      <c r="D1919" t="s">
        <v>126</v>
      </c>
      <c r="E1919" t="s">
        <v>100</v>
      </c>
      <c r="F1919" t="s">
        <v>33</v>
      </c>
      <c r="G1919">
        <v>2021</v>
      </c>
      <c r="H1919">
        <v>6</v>
      </c>
      <c r="I1919">
        <v>72.615530000000007</v>
      </c>
      <c r="J1919">
        <v>13296.06</v>
      </c>
      <c r="K1919">
        <v>13102.57</v>
      </c>
      <c r="L1919">
        <v>12919.35</v>
      </c>
      <c r="M1919">
        <v>12691.14</v>
      </c>
      <c r="N1919">
        <v>12828.79</v>
      </c>
      <c r="O1919">
        <v>14079.95</v>
      </c>
      <c r="P1919">
        <v>15884.23</v>
      </c>
      <c r="Q1919">
        <v>16575.52</v>
      </c>
      <c r="R1919">
        <v>18546.66</v>
      </c>
      <c r="S1919">
        <v>20865.18</v>
      </c>
      <c r="T1919">
        <v>23157.07</v>
      </c>
      <c r="U1919">
        <v>24304.38</v>
      </c>
      <c r="V1919">
        <v>25150.92</v>
      </c>
      <c r="W1919">
        <v>25365.82</v>
      </c>
      <c r="X1919">
        <v>25519.200000000001</v>
      </c>
      <c r="Y1919">
        <v>25370.77</v>
      </c>
      <c r="Z1919">
        <v>25380.59</v>
      </c>
      <c r="AA1919">
        <v>25027.13</v>
      </c>
      <c r="AB1919">
        <v>24812.1</v>
      </c>
      <c r="AC1919">
        <v>22347.09</v>
      </c>
      <c r="AD1919">
        <v>20750.32</v>
      </c>
      <c r="AE1919">
        <v>18925.79</v>
      </c>
      <c r="AF1919">
        <v>16516.39</v>
      </c>
      <c r="AG1919">
        <v>14741.77</v>
      </c>
      <c r="AH1919">
        <v>75.532330000000002</v>
      </c>
      <c r="AI1919">
        <v>73.926730000000006</v>
      </c>
      <c r="AJ1919">
        <v>72.681039999999996</v>
      </c>
      <c r="AK1919">
        <v>71.353449999999995</v>
      </c>
      <c r="AL1919">
        <v>70.168109999999999</v>
      </c>
      <c r="AM1919">
        <v>69.191810000000004</v>
      </c>
      <c r="AN1919">
        <v>69.510769999999994</v>
      </c>
      <c r="AO1919">
        <v>73.032330000000002</v>
      </c>
      <c r="AP1919">
        <v>77.06035</v>
      </c>
      <c r="AQ1919">
        <v>81.31465</v>
      </c>
      <c r="AR1919">
        <v>84.728449999999995</v>
      </c>
      <c r="AS1919">
        <v>88.028019999999998</v>
      </c>
      <c r="AT1919">
        <v>90.943960000000004</v>
      </c>
      <c r="AU1919">
        <v>93.262929999999997</v>
      </c>
      <c r="AV1919">
        <v>95.105609999999999</v>
      </c>
      <c r="AW1919">
        <v>95.898700000000005</v>
      </c>
      <c r="AX1919">
        <v>96.364230000000006</v>
      </c>
      <c r="AY1919">
        <v>95.206890000000001</v>
      </c>
      <c r="AZ1919">
        <v>92.974140000000006</v>
      </c>
      <c r="BA1919">
        <v>89.866380000000007</v>
      </c>
      <c r="BB1919">
        <v>85.991380000000007</v>
      </c>
      <c r="BC1919">
        <v>83.049570000000003</v>
      </c>
      <c r="BD1919">
        <v>81.306039999999996</v>
      </c>
      <c r="BE1919">
        <v>79.025859999999994</v>
      </c>
      <c r="BF1919">
        <v>-3248.4720000000002</v>
      </c>
      <c r="BG1919" s="22">
        <v>71251.7</v>
      </c>
      <c r="BH1919">
        <v>0</v>
      </c>
      <c r="BI1919">
        <v>0</v>
      </c>
      <c r="BJ1919">
        <v>0</v>
      </c>
    </row>
    <row r="1920" spans="1:62" x14ac:dyDescent="0.25">
      <c r="A1920" t="s">
        <v>37</v>
      </c>
      <c r="B1920" t="s">
        <v>26</v>
      </c>
      <c r="C1920" t="s">
        <v>29</v>
      </c>
      <c r="D1920" t="s">
        <v>126</v>
      </c>
      <c r="E1920" t="s">
        <v>100</v>
      </c>
      <c r="F1920" t="s">
        <v>33</v>
      </c>
      <c r="G1920">
        <v>2021</v>
      </c>
      <c r="H1920">
        <v>7</v>
      </c>
      <c r="I1920">
        <v>100.5446</v>
      </c>
      <c r="J1920">
        <v>18446.29</v>
      </c>
      <c r="K1920">
        <v>18144.54</v>
      </c>
      <c r="L1920">
        <v>17917.11</v>
      </c>
      <c r="M1920">
        <v>17530.32</v>
      </c>
      <c r="N1920">
        <v>17527.939999999999</v>
      </c>
      <c r="O1920">
        <v>19392.580000000002</v>
      </c>
      <c r="P1920">
        <v>22284.09</v>
      </c>
      <c r="Q1920">
        <v>23382.43</v>
      </c>
      <c r="R1920">
        <v>25942.42</v>
      </c>
      <c r="S1920">
        <v>28639.7</v>
      </c>
      <c r="T1920">
        <v>32083.22</v>
      </c>
      <c r="U1920">
        <v>33947.31</v>
      </c>
      <c r="V1920">
        <v>35035.449999999997</v>
      </c>
      <c r="W1920">
        <v>35436.81</v>
      </c>
      <c r="X1920">
        <v>35437.360000000001</v>
      </c>
      <c r="Y1920">
        <v>35532.300000000003</v>
      </c>
      <c r="Z1920">
        <v>35836.57</v>
      </c>
      <c r="AA1920">
        <v>35729.629999999997</v>
      </c>
      <c r="AB1920">
        <v>35511.31</v>
      </c>
      <c r="AC1920">
        <v>32255.58</v>
      </c>
      <c r="AD1920">
        <v>29819.3</v>
      </c>
      <c r="AE1920">
        <v>27143.33</v>
      </c>
      <c r="AF1920">
        <v>23570.61</v>
      </c>
      <c r="AG1920">
        <v>20960.43</v>
      </c>
      <c r="AH1920">
        <v>80.25</v>
      </c>
      <c r="AI1920">
        <v>78.243539999999996</v>
      </c>
      <c r="AJ1920">
        <v>76.984920000000002</v>
      </c>
      <c r="AK1920">
        <v>75.778019999999998</v>
      </c>
      <c r="AL1920">
        <v>74.592669999999998</v>
      </c>
      <c r="AM1920">
        <v>73.633619999999993</v>
      </c>
      <c r="AN1920">
        <v>73.446119999999993</v>
      </c>
      <c r="AO1920">
        <v>75.905169999999998</v>
      </c>
      <c r="AP1920">
        <v>79.743539999999996</v>
      </c>
      <c r="AQ1920">
        <v>84.519390000000001</v>
      </c>
      <c r="AR1920">
        <v>88.75215</v>
      </c>
      <c r="AS1920">
        <v>93.0625</v>
      </c>
      <c r="AT1920">
        <v>96.105609999999999</v>
      </c>
      <c r="AU1920">
        <v>99.090519999999998</v>
      </c>
      <c r="AV1920">
        <v>100.75</v>
      </c>
      <c r="AW1920">
        <v>101.65089999999999</v>
      </c>
      <c r="AX1920">
        <v>101.6185</v>
      </c>
      <c r="AY1920">
        <v>100.39660000000001</v>
      </c>
      <c r="AZ1920">
        <v>97.659480000000002</v>
      </c>
      <c r="BA1920">
        <v>94.409480000000002</v>
      </c>
      <c r="BB1920">
        <v>90.375</v>
      </c>
      <c r="BC1920">
        <v>87.191810000000004</v>
      </c>
      <c r="BD1920">
        <v>84.471980000000002</v>
      </c>
      <c r="BE1920">
        <v>82.698269999999994</v>
      </c>
      <c r="BF1920">
        <v>-4497.884</v>
      </c>
      <c r="BG1920" s="22">
        <v>136600.9</v>
      </c>
      <c r="BH1920">
        <v>0</v>
      </c>
      <c r="BI1920">
        <v>0</v>
      </c>
      <c r="BJ1920">
        <v>0</v>
      </c>
    </row>
    <row r="1921" spans="1:62" x14ac:dyDescent="0.25">
      <c r="A1921" t="s">
        <v>37</v>
      </c>
      <c r="B1921" t="s">
        <v>26</v>
      </c>
      <c r="C1921" t="s">
        <v>29</v>
      </c>
      <c r="D1921" t="s">
        <v>126</v>
      </c>
      <c r="E1921" t="s">
        <v>100</v>
      </c>
      <c r="F1921" t="s">
        <v>33</v>
      </c>
      <c r="G1921">
        <v>2021</v>
      </c>
      <c r="H1921">
        <v>8</v>
      </c>
      <c r="I1921">
        <v>106.13039999999999</v>
      </c>
      <c r="J1921">
        <v>19445.759999999998</v>
      </c>
      <c r="K1921">
        <v>18999.2</v>
      </c>
      <c r="L1921">
        <v>18672.54</v>
      </c>
      <c r="M1921">
        <v>18467.79</v>
      </c>
      <c r="N1921">
        <v>18517.53</v>
      </c>
      <c r="O1921">
        <v>20673.23</v>
      </c>
      <c r="P1921">
        <v>23964.05</v>
      </c>
      <c r="Q1921">
        <v>24447.46</v>
      </c>
      <c r="R1921">
        <v>26768.15</v>
      </c>
      <c r="S1921">
        <v>29471.55</v>
      </c>
      <c r="T1921">
        <v>33044.25</v>
      </c>
      <c r="U1921">
        <v>34860.47</v>
      </c>
      <c r="V1921">
        <v>36198.199999999997</v>
      </c>
      <c r="W1921">
        <v>36650.07</v>
      </c>
      <c r="X1921">
        <v>36583.57</v>
      </c>
      <c r="Y1921">
        <v>36483.199999999997</v>
      </c>
      <c r="Z1921">
        <v>36556.49</v>
      </c>
      <c r="AA1921">
        <v>36482.82</v>
      </c>
      <c r="AB1921">
        <v>36152.21</v>
      </c>
      <c r="AC1921">
        <v>33352.21</v>
      </c>
      <c r="AD1921">
        <v>30100.53</v>
      </c>
      <c r="AE1921">
        <v>27327.47</v>
      </c>
      <c r="AF1921">
        <v>23783.11</v>
      </c>
      <c r="AG1921">
        <v>21321.74</v>
      </c>
      <c r="AH1921">
        <v>77.469830000000002</v>
      </c>
      <c r="AI1921">
        <v>76.528019999999998</v>
      </c>
      <c r="AJ1921">
        <v>74.864230000000006</v>
      </c>
      <c r="AK1921">
        <v>74.271550000000005</v>
      </c>
      <c r="AL1921">
        <v>72.816810000000004</v>
      </c>
      <c r="AM1921">
        <v>71.698269999999994</v>
      </c>
      <c r="AN1921">
        <v>71.204740000000001</v>
      </c>
      <c r="AO1921">
        <v>73.256460000000004</v>
      </c>
      <c r="AP1921">
        <v>77.338359999999994</v>
      </c>
      <c r="AQ1921">
        <v>81.474140000000006</v>
      </c>
      <c r="AR1921">
        <v>85.989230000000006</v>
      </c>
      <c r="AS1921">
        <v>89.786640000000006</v>
      </c>
      <c r="AT1921">
        <v>93.512929999999997</v>
      </c>
      <c r="AU1921">
        <v>95.844830000000002</v>
      </c>
      <c r="AV1921">
        <v>97.019390000000001</v>
      </c>
      <c r="AW1921">
        <v>97.396550000000005</v>
      </c>
      <c r="AX1921">
        <v>96.844830000000002</v>
      </c>
      <c r="AY1921">
        <v>95.672420000000002</v>
      </c>
      <c r="AZ1921">
        <v>93.088359999999994</v>
      </c>
      <c r="BA1921">
        <v>89.370689999999996</v>
      </c>
      <c r="BB1921">
        <v>85.4375</v>
      </c>
      <c r="BC1921">
        <v>82.9375</v>
      </c>
      <c r="BD1921">
        <v>80.403019999999998</v>
      </c>
      <c r="BE1921">
        <v>78.364230000000006</v>
      </c>
      <c r="BF1921">
        <v>-4747.7659999999996</v>
      </c>
      <c r="BG1921" s="22">
        <v>152200.4</v>
      </c>
      <c r="BH1921">
        <v>0</v>
      </c>
      <c r="BI1921">
        <v>0</v>
      </c>
      <c r="BJ1921">
        <v>0</v>
      </c>
    </row>
    <row r="1922" spans="1:62" x14ac:dyDescent="0.25">
      <c r="A1922" t="s">
        <v>37</v>
      </c>
      <c r="B1922" t="s">
        <v>26</v>
      </c>
      <c r="C1922" t="s">
        <v>29</v>
      </c>
      <c r="D1922" t="s">
        <v>126</v>
      </c>
      <c r="E1922" t="s">
        <v>100</v>
      </c>
      <c r="F1922" t="s">
        <v>33</v>
      </c>
      <c r="G1922">
        <v>2021</v>
      </c>
      <c r="H1922">
        <v>9</v>
      </c>
      <c r="I1922">
        <v>92.165859999999995</v>
      </c>
      <c r="J1922">
        <v>16010.83</v>
      </c>
      <c r="K1922">
        <v>15698.58</v>
      </c>
      <c r="L1922">
        <v>15576.7</v>
      </c>
      <c r="M1922">
        <v>15480.64</v>
      </c>
      <c r="N1922">
        <v>15827.14</v>
      </c>
      <c r="O1922">
        <v>17636.53</v>
      </c>
      <c r="P1922">
        <v>20505.580000000002</v>
      </c>
      <c r="Q1922">
        <v>20699.78</v>
      </c>
      <c r="R1922">
        <v>22677.94</v>
      </c>
      <c r="S1922">
        <v>25420.32</v>
      </c>
      <c r="T1922">
        <v>28300.17</v>
      </c>
      <c r="U1922">
        <v>29970.04</v>
      </c>
      <c r="V1922">
        <v>31035.91</v>
      </c>
      <c r="W1922">
        <v>31218.14</v>
      </c>
      <c r="X1922">
        <v>31233.9</v>
      </c>
      <c r="Y1922">
        <v>31189.17</v>
      </c>
      <c r="Z1922">
        <v>31312.240000000002</v>
      </c>
      <c r="AA1922">
        <v>30744.93</v>
      </c>
      <c r="AB1922">
        <v>29667.98</v>
      </c>
      <c r="AC1922">
        <v>27264.9</v>
      </c>
      <c r="AD1922">
        <v>24518.47</v>
      </c>
      <c r="AE1922">
        <v>22417.18</v>
      </c>
      <c r="AF1922">
        <v>19472.66</v>
      </c>
      <c r="AG1922">
        <v>17520.93</v>
      </c>
      <c r="AH1922">
        <v>73.334050000000005</v>
      </c>
      <c r="AI1922">
        <v>71.670259999999999</v>
      </c>
      <c r="AJ1922">
        <v>70.058189999999996</v>
      </c>
      <c r="AK1922">
        <v>68.926730000000006</v>
      </c>
      <c r="AL1922">
        <v>67.715519999999998</v>
      </c>
      <c r="AM1922">
        <v>66.760769999999994</v>
      </c>
      <c r="AN1922">
        <v>66.344830000000002</v>
      </c>
      <c r="AO1922">
        <v>68.012929999999997</v>
      </c>
      <c r="AP1922">
        <v>72.517240000000001</v>
      </c>
      <c r="AQ1922">
        <v>77.340519999999998</v>
      </c>
      <c r="AR1922">
        <v>81.963359999999994</v>
      </c>
      <c r="AS1922">
        <v>86.18965</v>
      </c>
      <c r="AT1922">
        <v>89.773700000000005</v>
      </c>
      <c r="AU1922">
        <v>92.426730000000006</v>
      </c>
      <c r="AV1922">
        <v>93.898700000000005</v>
      </c>
      <c r="AW1922">
        <v>95.256460000000004</v>
      </c>
      <c r="AX1922">
        <v>95.37715</v>
      </c>
      <c r="AY1922">
        <v>93.950429999999997</v>
      </c>
      <c r="AZ1922">
        <v>91.37715</v>
      </c>
      <c r="BA1922">
        <v>86.678880000000007</v>
      </c>
      <c r="BB1922">
        <v>83.137929999999997</v>
      </c>
      <c r="BC1922">
        <v>79.969830000000002</v>
      </c>
      <c r="BD1922">
        <v>77.517240000000001</v>
      </c>
      <c r="BE1922">
        <v>75.407330000000002</v>
      </c>
      <c r="BF1922">
        <v>-4123.0600000000004</v>
      </c>
      <c r="BG1922" s="22">
        <v>114782.7</v>
      </c>
      <c r="BH1922">
        <v>0</v>
      </c>
      <c r="BI1922">
        <v>0</v>
      </c>
      <c r="BJ1922">
        <v>0</v>
      </c>
    </row>
    <row r="1923" spans="1:62" x14ac:dyDescent="0.25">
      <c r="A1923" t="s">
        <v>37</v>
      </c>
      <c r="B1923" t="s">
        <v>26</v>
      </c>
      <c r="C1923" t="s">
        <v>29</v>
      </c>
      <c r="D1923" t="s">
        <v>126</v>
      </c>
      <c r="E1923" t="s">
        <v>100</v>
      </c>
      <c r="F1923" t="s">
        <v>33</v>
      </c>
      <c r="G1923">
        <v>2021</v>
      </c>
      <c r="H1923">
        <v>10</v>
      </c>
      <c r="I1923">
        <v>83.78716</v>
      </c>
      <c r="J1923">
        <v>13924.52</v>
      </c>
      <c r="K1923">
        <v>13704.47</v>
      </c>
      <c r="L1923">
        <v>13663.93</v>
      </c>
      <c r="M1923">
        <v>13739.32</v>
      </c>
      <c r="N1923">
        <v>14367.72</v>
      </c>
      <c r="O1923">
        <v>16003.71</v>
      </c>
      <c r="P1923">
        <v>18352.560000000001</v>
      </c>
      <c r="Q1923">
        <v>18869.12</v>
      </c>
      <c r="R1923">
        <v>20755.71</v>
      </c>
      <c r="S1923">
        <v>23113.5</v>
      </c>
      <c r="T1923">
        <v>25681.919999999998</v>
      </c>
      <c r="U1923">
        <v>27130.18</v>
      </c>
      <c r="V1923">
        <v>27912.45</v>
      </c>
      <c r="W1923">
        <v>28153.33</v>
      </c>
      <c r="X1923">
        <v>28129.599999999999</v>
      </c>
      <c r="Y1923">
        <v>27792.82</v>
      </c>
      <c r="Z1923">
        <v>27777.05</v>
      </c>
      <c r="AA1923">
        <v>26880.65</v>
      </c>
      <c r="AB1923">
        <v>25719.4</v>
      </c>
      <c r="AC1923">
        <v>23415.86</v>
      </c>
      <c r="AD1923">
        <v>21245.22</v>
      </c>
      <c r="AE1923">
        <v>19434.79</v>
      </c>
      <c r="AF1923">
        <v>17055.490000000002</v>
      </c>
      <c r="AG1923">
        <v>15312.02</v>
      </c>
      <c r="AH1923">
        <v>71.590519999999998</v>
      </c>
      <c r="AI1923">
        <v>69.987070000000003</v>
      </c>
      <c r="AJ1923">
        <v>68.836200000000005</v>
      </c>
      <c r="AK1923">
        <v>67.670259999999999</v>
      </c>
      <c r="AL1923">
        <v>66.327579999999998</v>
      </c>
      <c r="AM1923">
        <v>65.366380000000007</v>
      </c>
      <c r="AN1923">
        <v>64.943960000000004</v>
      </c>
      <c r="AO1923">
        <v>65.655169999999998</v>
      </c>
      <c r="AP1923">
        <v>69.918109999999999</v>
      </c>
      <c r="AQ1923">
        <v>74.474140000000006</v>
      </c>
      <c r="AR1923">
        <v>78.612070000000003</v>
      </c>
      <c r="AS1923">
        <v>82.549570000000003</v>
      </c>
      <c r="AT1923">
        <v>86.056039999999996</v>
      </c>
      <c r="AU1923">
        <v>88.045259999999999</v>
      </c>
      <c r="AV1923">
        <v>88.827579999999998</v>
      </c>
      <c r="AW1923">
        <v>88.769390000000001</v>
      </c>
      <c r="AX1923">
        <v>88.226299999999995</v>
      </c>
      <c r="AY1923">
        <v>86.93965</v>
      </c>
      <c r="AZ1923">
        <v>84.077579999999998</v>
      </c>
      <c r="BA1923">
        <v>80.31035</v>
      </c>
      <c r="BB1923">
        <v>77.911640000000006</v>
      </c>
      <c r="BC1923">
        <v>76.228449999999995</v>
      </c>
      <c r="BD1923">
        <v>73.903019999999998</v>
      </c>
      <c r="BE1923">
        <v>71.918109999999999</v>
      </c>
      <c r="BF1923">
        <v>-3748.2370000000001</v>
      </c>
      <c r="BG1923" s="22">
        <v>94861.73</v>
      </c>
      <c r="BH1923">
        <v>0</v>
      </c>
      <c r="BI1923">
        <v>0</v>
      </c>
      <c r="BJ1923">
        <v>0</v>
      </c>
    </row>
    <row r="1924" spans="1:62" x14ac:dyDescent="0.25">
      <c r="A1924" t="s">
        <v>37</v>
      </c>
      <c r="B1924" t="s">
        <v>26</v>
      </c>
      <c r="C1924" t="s">
        <v>29</v>
      </c>
      <c r="D1924" t="s">
        <v>126</v>
      </c>
      <c r="E1924" t="s">
        <v>100</v>
      </c>
      <c r="F1924" t="s">
        <v>33</v>
      </c>
      <c r="G1924">
        <v>2022</v>
      </c>
      <c r="H1924">
        <v>5</v>
      </c>
      <c r="I1924">
        <v>58.651009999999999</v>
      </c>
      <c r="J1924">
        <v>10203.379999999999</v>
      </c>
      <c r="K1924">
        <v>10061.49</v>
      </c>
      <c r="L1924">
        <v>10003.77</v>
      </c>
      <c r="M1924">
        <v>9854.0390000000007</v>
      </c>
      <c r="N1924">
        <v>10040.94</v>
      </c>
      <c r="O1924">
        <v>11147.67</v>
      </c>
      <c r="P1924">
        <v>12697.08</v>
      </c>
      <c r="Q1924">
        <v>13215.77</v>
      </c>
      <c r="R1924">
        <v>14683.72</v>
      </c>
      <c r="S1924">
        <v>16497.93</v>
      </c>
      <c r="T1924">
        <v>18316.79</v>
      </c>
      <c r="U1924">
        <v>19280.53</v>
      </c>
      <c r="V1924">
        <v>19894.66</v>
      </c>
      <c r="W1924">
        <v>20099.64</v>
      </c>
      <c r="X1924">
        <v>20111.55</v>
      </c>
      <c r="Y1924">
        <v>19833.37</v>
      </c>
      <c r="Z1924">
        <v>19577</v>
      </c>
      <c r="AA1924">
        <v>19150.3</v>
      </c>
      <c r="AB1924">
        <v>18818.84</v>
      </c>
      <c r="AC1924">
        <v>17078.509999999998</v>
      </c>
      <c r="AD1924">
        <v>15931.95</v>
      </c>
      <c r="AE1924">
        <v>14502.98</v>
      </c>
      <c r="AF1924">
        <v>12698.92</v>
      </c>
      <c r="AG1924">
        <v>11400.2</v>
      </c>
      <c r="AH1924">
        <v>72.713359999999994</v>
      </c>
      <c r="AI1924">
        <v>71.008619999999993</v>
      </c>
      <c r="AJ1924">
        <v>69.433189999999996</v>
      </c>
      <c r="AK1924">
        <v>67.709050000000005</v>
      </c>
      <c r="AL1924">
        <v>66.269390000000001</v>
      </c>
      <c r="AM1924">
        <v>65.18965</v>
      </c>
      <c r="AN1924">
        <v>65.592669999999998</v>
      </c>
      <c r="AO1924">
        <v>68.756460000000004</v>
      </c>
      <c r="AP1924">
        <v>72.681039999999996</v>
      </c>
      <c r="AQ1924">
        <v>77.491380000000007</v>
      </c>
      <c r="AR1924">
        <v>81.62715</v>
      </c>
      <c r="AS1924">
        <v>85.116380000000007</v>
      </c>
      <c r="AT1924">
        <v>88.704740000000001</v>
      </c>
      <c r="AU1924">
        <v>91.43965</v>
      </c>
      <c r="AV1924">
        <v>93.144390000000001</v>
      </c>
      <c r="AW1924">
        <v>93.915949999999995</v>
      </c>
      <c r="AX1924">
        <v>93.68965</v>
      </c>
      <c r="AY1924">
        <v>91.790949999999995</v>
      </c>
      <c r="AZ1924">
        <v>89.566810000000004</v>
      </c>
      <c r="BA1924">
        <v>86.301730000000006</v>
      </c>
      <c r="BB1924">
        <v>82.928880000000007</v>
      </c>
      <c r="BC1924">
        <v>80.163799999999995</v>
      </c>
      <c r="BD1924">
        <v>77.87285</v>
      </c>
      <c r="BE1924">
        <v>76.025859999999994</v>
      </c>
      <c r="BF1924">
        <v>-2623.7660000000001</v>
      </c>
      <c r="BG1924" s="22">
        <v>46482.25</v>
      </c>
      <c r="BH1924">
        <v>0</v>
      </c>
      <c r="BI1924">
        <v>0</v>
      </c>
      <c r="BJ1924">
        <v>0</v>
      </c>
    </row>
    <row r="1925" spans="1:62" x14ac:dyDescent="0.25">
      <c r="A1925" t="s">
        <v>37</v>
      </c>
      <c r="B1925" t="s">
        <v>26</v>
      </c>
      <c r="C1925" t="s">
        <v>29</v>
      </c>
      <c r="D1925" t="s">
        <v>126</v>
      </c>
      <c r="E1925" t="s">
        <v>100</v>
      </c>
      <c r="F1925" t="s">
        <v>33</v>
      </c>
      <c r="G1925">
        <v>2022</v>
      </c>
      <c r="H1925">
        <v>6</v>
      </c>
      <c r="I1925">
        <v>78.201340000000002</v>
      </c>
      <c r="J1925">
        <v>14318.84</v>
      </c>
      <c r="K1925">
        <v>14110.46</v>
      </c>
      <c r="L1925">
        <v>13913.14</v>
      </c>
      <c r="M1925">
        <v>13667.38</v>
      </c>
      <c r="N1925">
        <v>13815.62</v>
      </c>
      <c r="O1925">
        <v>15163.02</v>
      </c>
      <c r="P1925">
        <v>17106.09</v>
      </c>
      <c r="Q1925">
        <v>17850.560000000001</v>
      </c>
      <c r="R1925">
        <v>19973.32</v>
      </c>
      <c r="S1925">
        <v>22470.19</v>
      </c>
      <c r="T1925">
        <v>24938.38</v>
      </c>
      <c r="U1925">
        <v>26173.95</v>
      </c>
      <c r="V1925">
        <v>27085.599999999999</v>
      </c>
      <c r="W1925">
        <v>27317.03</v>
      </c>
      <c r="X1925">
        <v>27482.21</v>
      </c>
      <c r="Y1925">
        <v>27322.37</v>
      </c>
      <c r="Z1925">
        <v>27332.94</v>
      </c>
      <c r="AA1925">
        <v>26952.29</v>
      </c>
      <c r="AB1925">
        <v>26720.720000000001</v>
      </c>
      <c r="AC1925">
        <v>24066.1</v>
      </c>
      <c r="AD1925">
        <v>22346.5</v>
      </c>
      <c r="AE1925">
        <v>20381.63</v>
      </c>
      <c r="AF1925">
        <v>17786.88</v>
      </c>
      <c r="AG1925">
        <v>15875.75</v>
      </c>
      <c r="AH1925">
        <v>75.532330000000002</v>
      </c>
      <c r="AI1925">
        <v>73.926730000000006</v>
      </c>
      <c r="AJ1925">
        <v>72.681039999999996</v>
      </c>
      <c r="AK1925">
        <v>71.353449999999995</v>
      </c>
      <c r="AL1925">
        <v>70.168109999999999</v>
      </c>
      <c r="AM1925">
        <v>69.191810000000004</v>
      </c>
      <c r="AN1925">
        <v>69.510769999999994</v>
      </c>
      <c r="AO1925">
        <v>73.032330000000002</v>
      </c>
      <c r="AP1925">
        <v>77.06035</v>
      </c>
      <c r="AQ1925">
        <v>81.31465</v>
      </c>
      <c r="AR1925">
        <v>84.728449999999995</v>
      </c>
      <c r="AS1925">
        <v>88.028019999999998</v>
      </c>
      <c r="AT1925">
        <v>90.943960000000004</v>
      </c>
      <c r="AU1925">
        <v>93.262929999999997</v>
      </c>
      <c r="AV1925">
        <v>95.105609999999999</v>
      </c>
      <c r="AW1925">
        <v>95.898700000000005</v>
      </c>
      <c r="AX1925">
        <v>96.364230000000006</v>
      </c>
      <c r="AY1925">
        <v>95.206890000000001</v>
      </c>
      <c r="AZ1925">
        <v>92.974140000000006</v>
      </c>
      <c r="BA1925">
        <v>89.866380000000007</v>
      </c>
      <c r="BB1925">
        <v>85.991380000000007</v>
      </c>
      <c r="BC1925">
        <v>83.049570000000003</v>
      </c>
      <c r="BD1925">
        <v>81.306039999999996</v>
      </c>
      <c r="BE1925">
        <v>79.025859999999994</v>
      </c>
      <c r="BF1925">
        <v>-3498.3539999999998</v>
      </c>
      <c r="BG1925" s="22">
        <v>82635.100000000006</v>
      </c>
      <c r="BH1925">
        <v>0</v>
      </c>
      <c r="BI1925">
        <v>0</v>
      </c>
      <c r="BJ1925">
        <v>0</v>
      </c>
    </row>
    <row r="1926" spans="1:62" x14ac:dyDescent="0.25">
      <c r="A1926" t="s">
        <v>37</v>
      </c>
      <c r="B1926" t="s">
        <v>26</v>
      </c>
      <c r="C1926" t="s">
        <v>29</v>
      </c>
      <c r="D1926" t="s">
        <v>126</v>
      </c>
      <c r="E1926" t="s">
        <v>100</v>
      </c>
      <c r="F1926" t="s">
        <v>33</v>
      </c>
      <c r="G1926">
        <v>2022</v>
      </c>
      <c r="H1926">
        <v>7</v>
      </c>
      <c r="I1926">
        <v>106.13039999999999</v>
      </c>
      <c r="J1926">
        <v>19471.09</v>
      </c>
      <c r="K1926">
        <v>19152.57</v>
      </c>
      <c r="L1926">
        <v>18912.509999999998</v>
      </c>
      <c r="M1926">
        <v>18504.23</v>
      </c>
      <c r="N1926">
        <v>18501.72</v>
      </c>
      <c r="O1926">
        <v>20469.95</v>
      </c>
      <c r="P1926">
        <v>23522.09</v>
      </c>
      <c r="Q1926">
        <v>24681.45</v>
      </c>
      <c r="R1926">
        <v>27383.67</v>
      </c>
      <c r="S1926">
        <v>30230.799999999999</v>
      </c>
      <c r="T1926">
        <v>33865.629999999997</v>
      </c>
      <c r="U1926">
        <v>35833.269999999997</v>
      </c>
      <c r="V1926">
        <v>36981.870000000003</v>
      </c>
      <c r="W1926">
        <v>37405.519999999997</v>
      </c>
      <c r="X1926">
        <v>37406.11</v>
      </c>
      <c r="Y1926">
        <v>37506.32</v>
      </c>
      <c r="Z1926">
        <v>37827.49</v>
      </c>
      <c r="AA1926">
        <v>37714.61</v>
      </c>
      <c r="AB1926">
        <v>37484.160000000003</v>
      </c>
      <c r="AC1926">
        <v>34047.550000000003</v>
      </c>
      <c r="AD1926">
        <v>31475.93</v>
      </c>
      <c r="AE1926">
        <v>28651.3</v>
      </c>
      <c r="AF1926">
        <v>24880.080000000002</v>
      </c>
      <c r="AG1926">
        <v>22124.9</v>
      </c>
      <c r="AH1926">
        <v>80.25</v>
      </c>
      <c r="AI1926">
        <v>78.243539999999996</v>
      </c>
      <c r="AJ1926">
        <v>76.984920000000002</v>
      </c>
      <c r="AK1926">
        <v>75.778019999999998</v>
      </c>
      <c r="AL1926">
        <v>74.592669999999998</v>
      </c>
      <c r="AM1926">
        <v>73.633619999999993</v>
      </c>
      <c r="AN1926">
        <v>73.446119999999993</v>
      </c>
      <c r="AO1926">
        <v>75.905169999999998</v>
      </c>
      <c r="AP1926">
        <v>79.743539999999996</v>
      </c>
      <c r="AQ1926">
        <v>84.519390000000001</v>
      </c>
      <c r="AR1926">
        <v>88.75215</v>
      </c>
      <c r="AS1926">
        <v>93.0625</v>
      </c>
      <c r="AT1926">
        <v>96.105609999999999</v>
      </c>
      <c r="AU1926">
        <v>99.090519999999998</v>
      </c>
      <c r="AV1926">
        <v>100.75</v>
      </c>
      <c r="AW1926">
        <v>101.65089999999999</v>
      </c>
      <c r="AX1926">
        <v>101.6185</v>
      </c>
      <c r="AY1926">
        <v>100.39660000000001</v>
      </c>
      <c r="AZ1926">
        <v>97.659480000000002</v>
      </c>
      <c r="BA1926">
        <v>94.409480000000002</v>
      </c>
      <c r="BB1926">
        <v>90.375</v>
      </c>
      <c r="BC1926">
        <v>87.191810000000004</v>
      </c>
      <c r="BD1926">
        <v>84.471980000000002</v>
      </c>
      <c r="BE1926">
        <v>82.698269999999994</v>
      </c>
      <c r="BF1926">
        <v>-4747.7659999999996</v>
      </c>
      <c r="BG1926" s="22">
        <v>152200.4</v>
      </c>
      <c r="BH1926">
        <v>0</v>
      </c>
      <c r="BI1926">
        <v>0</v>
      </c>
      <c r="BJ1926">
        <v>0</v>
      </c>
    </row>
    <row r="1927" spans="1:62" x14ac:dyDescent="0.25">
      <c r="A1927" t="s">
        <v>37</v>
      </c>
      <c r="B1927" t="s">
        <v>26</v>
      </c>
      <c r="C1927" t="s">
        <v>29</v>
      </c>
      <c r="D1927" t="s">
        <v>126</v>
      </c>
      <c r="E1927" t="s">
        <v>100</v>
      </c>
      <c r="F1927" t="s">
        <v>33</v>
      </c>
      <c r="G1927">
        <v>2022</v>
      </c>
      <c r="H1927">
        <v>8</v>
      </c>
      <c r="I1927">
        <v>111.7162</v>
      </c>
      <c r="J1927">
        <v>20469.22</v>
      </c>
      <c r="K1927">
        <v>19999.16</v>
      </c>
      <c r="L1927">
        <v>19655.310000000001</v>
      </c>
      <c r="M1927">
        <v>19439.78</v>
      </c>
      <c r="N1927">
        <v>19492.14</v>
      </c>
      <c r="O1927">
        <v>21761.29</v>
      </c>
      <c r="P1927">
        <v>25225.32</v>
      </c>
      <c r="Q1927">
        <v>25734.17</v>
      </c>
      <c r="R1927">
        <v>28177</v>
      </c>
      <c r="S1927">
        <v>31022.68</v>
      </c>
      <c r="T1927">
        <v>34783.42</v>
      </c>
      <c r="U1927">
        <v>36695.230000000003</v>
      </c>
      <c r="V1927">
        <v>38103.360000000001</v>
      </c>
      <c r="W1927">
        <v>38579.03</v>
      </c>
      <c r="X1927">
        <v>38509.03</v>
      </c>
      <c r="Y1927">
        <v>38403.370000000003</v>
      </c>
      <c r="Z1927">
        <v>38480.519999999997</v>
      </c>
      <c r="AA1927">
        <v>38402.97</v>
      </c>
      <c r="AB1927">
        <v>38054.949999999997</v>
      </c>
      <c r="AC1927">
        <v>35107.589999999997</v>
      </c>
      <c r="AD1927">
        <v>31684.76</v>
      </c>
      <c r="AE1927">
        <v>28765.759999999998</v>
      </c>
      <c r="AF1927">
        <v>25034.86</v>
      </c>
      <c r="AG1927">
        <v>22443.94</v>
      </c>
      <c r="AH1927">
        <v>77.469830000000002</v>
      </c>
      <c r="AI1927">
        <v>76.528019999999998</v>
      </c>
      <c r="AJ1927">
        <v>74.864230000000006</v>
      </c>
      <c r="AK1927">
        <v>74.271550000000005</v>
      </c>
      <c r="AL1927">
        <v>72.816810000000004</v>
      </c>
      <c r="AM1927">
        <v>71.698269999999994</v>
      </c>
      <c r="AN1927">
        <v>71.204740000000001</v>
      </c>
      <c r="AO1927">
        <v>73.256460000000004</v>
      </c>
      <c r="AP1927">
        <v>77.338359999999994</v>
      </c>
      <c r="AQ1927">
        <v>81.474140000000006</v>
      </c>
      <c r="AR1927">
        <v>85.989230000000006</v>
      </c>
      <c r="AS1927">
        <v>89.786640000000006</v>
      </c>
      <c r="AT1927">
        <v>93.512929999999997</v>
      </c>
      <c r="AU1927">
        <v>95.844830000000002</v>
      </c>
      <c r="AV1927">
        <v>97.019390000000001</v>
      </c>
      <c r="AW1927">
        <v>97.396550000000005</v>
      </c>
      <c r="AX1927">
        <v>96.844830000000002</v>
      </c>
      <c r="AY1927">
        <v>95.672420000000002</v>
      </c>
      <c r="AZ1927">
        <v>93.088359999999994</v>
      </c>
      <c r="BA1927">
        <v>89.370689999999996</v>
      </c>
      <c r="BB1927">
        <v>85.4375</v>
      </c>
      <c r="BC1927">
        <v>82.9375</v>
      </c>
      <c r="BD1927">
        <v>80.403019999999998</v>
      </c>
      <c r="BE1927">
        <v>78.364230000000006</v>
      </c>
      <c r="BF1927">
        <v>-4997.6480000000001</v>
      </c>
      <c r="BG1927">
        <v>168643.1</v>
      </c>
      <c r="BH1927">
        <v>0</v>
      </c>
      <c r="BI1927">
        <v>0</v>
      </c>
      <c r="BJ1927">
        <v>0</v>
      </c>
    </row>
    <row r="1928" spans="1:62" x14ac:dyDescent="0.25">
      <c r="A1928" t="s">
        <v>37</v>
      </c>
      <c r="B1928" t="s">
        <v>26</v>
      </c>
      <c r="C1928" t="s">
        <v>29</v>
      </c>
      <c r="D1928" t="s">
        <v>126</v>
      </c>
      <c r="E1928" t="s">
        <v>100</v>
      </c>
      <c r="F1928" t="s">
        <v>33</v>
      </c>
      <c r="G1928">
        <v>2022</v>
      </c>
      <c r="H1928">
        <v>9</v>
      </c>
      <c r="I1928">
        <v>94.958770000000001</v>
      </c>
      <c r="J1928">
        <v>16496.009999999998</v>
      </c>
      <c r="K1928">
        <v>16174.3</v>
      </c>
      <c r="L1928">
        <v>16048.72</v>
      </c>
      <c r="M1928">
        <v>15949.75</v>
      </c>
      <c r="N1928">
        <v>16306.75</v>
      </c>
      <c r="O1928">
        <v>18170.97</v>
      </c>
      <c r="P1928">
        <v>21126.959999999999</v>
      </c>
      <c r="Q1928">
        <v>21327.05</v>
      </c>
      <c r="R1928">
        <v>23365.15</v>
      </c>
      <c r="S1928">
        <v>26190.63</v>
      </c>
      <c r="T1928">
        <v>29157.75</v>
      </c>
      <c r="U1928">
        <v>30878.22</v>
      </c>
      <c r="V1928">
        <v>31976.39</v>
      </c>
      <c r="W1928">
        <v>32164.15</v>
      </c>
      <c r="X1928">
        <v>32180.38</v>
      </c>
      <c r="Y1928">
        <v>32134.3</v>
      </c>
      <c r="Z1928">
        <v>32261.1</v>
      </c>
      <c r="AA1928">
        <v>31676.59</v>
      </c>
      <c r="AB1928">
        <v>30567.01</v>
      </c>
      <c r="AC1928">
        <v>28091.11</v>
      </c>
      <c r="AD1928">
        <v>25261.45</v>
      </c>
      <c r="AE1928">
        <v>23096.49</v>
      </c>
      <c r="AF1928">
        <v>20062.740000000002</v>
      </c>
      <c r="AG1928">
        <v>18051.87</v>
      </c>
      <c r="AH1928">
        <v>73.334050000000005</v>
      </c>
      <c r="AI1928">
        <v>71.670259999999999</v>
      </c>
      <c r="AJ1928">
        <v>70.058189999999996</v>
      </c>
      <c r="AK1928">
        <v>68.926730000000006</v>
      </c>
      <c r="AL1928">
        <v>67.715519999999998</v>
      </c>
      <c r="AM1928">
        <v>66.760769999999994</v>
      </c>
      <c r="AN1928">
        <v>66.344830000000002</v>
      </c>
      <c r="AO1928">
        <v>68.012929999999997</v>
      </c>
      <c r="AP1928">
        <v>72.517240000000001</v>
      </c>
      <c r="AQ1928">
        <v>77.340519999999998</v>
      </c>
      <c r="AR1928">
        <v>81.963359999999994</v>
      </c>
      <c r="AS1928">
        <v>86.18965</v>
      </c>
      <c r="AT1928">
        <v>89.773700000000005</v>
      </c>
      <c r="AU1928">
        <v>92.426730000000006</v>
      </c>
      <c r="AV1928">
        <v>93.898700000000005</v>
      </c>
      <c r="AW1928">
        <v>95.256460000000004</v>
      </c>
      <c r="AX1928">
        <v>95.37715</v>
      </c>
      <c r="AY1928">
        <v>93.950429999999997</v>
      </c>
      <c r="AZ1928">
        <v>91.37715</v>
      </c>
      <c r="BA1928">
        <v>86.678880000000007</v>
      </c>
      <c r="BB1928">
        <v>83.137929999999997</v>
      </c>
      <c r="BC1928">
        <v>79.969830000000002</v>
      </c>
      <c r="BD1928">
        <v>77.517240000000001</v>
      </c>
      <c r="BE1928">
        <v>75.407330000000002</v>
      </c>
      <c r="BF1928">
        <v>-4248.0010000000002</v>
      </c>
      <c r="BG1928" s="22">
        <v>121844.6</v>
      </c>
      <c r="BH1928">
        <v>0</v>
      </c>
      <c r="BI1928">
        <v>0</v>
      </c>
      <c r="BJ1928">
        <v>0</v>
      </c>
    </row>
    <row r="1929" spans="1:62" x14ac:dyDescent="0.25">
      <c r="A1929" t="s">
        <v>37</v>
      </c>
      <c r="B1929" t="s">
        <v>26</v>
      </c>
      <c r="C1929" t="s">
        <v>29</v>
      </c>
      <c r="D1929" t="s">
        <v>126</v>
      </c>
      <c r="E1929" t="s">
        <v>100</v>
      </c>
      <c r="F1929" t="s">
        <v>33</v>
      </c>
      <c r="G1929">
        <v>2022</v>
      </c>
      <c r="H1929">
        <v>10</v>
      </c>
      <c r="I1929">
        <v>86.580060000000003</v>
      </c>
      <c r="J1929">
        <v>14388.68</v>
      </c>
      <c r="K1929">
        <v>14161.29</v>
      </c>
      <c r="L1929">
        <v>14119.39</v>
      </c>
      <c r="M1929">
        <v>14197.29</v>
      </c>
      <c r="N1929">
        <v>14846.64</v>
      </c>
      <c r="O1929">
        <v>16537.16</v>
      </c>
      <c r="P1929">
        <v>18964.32</v>
      </c>
      <c r="Q1929">
        <v>19498.09</v>
      </c>
      <c r="R1929">
        <v>21447.57</v>
      </c>
      <c r="S1929">
        <v>23883.95</v>
      </c>
      <c r="T1929">
        <v>26537.98</v>
      </c>
      <c r="U1929">
        <v>28034.52</v>
      </c>
      <c r="V1929">
        <v>28842.87</v>
      </c>
      <c r="W1929">
        <v>29091.77</v>
      </c>
      <c r="X1929">
        <v>29067.25</v>
      </c>
      <c r="Y1929">
        <v>28719.24</v>
      </c>
      <c r="Z1929">
        <v>28702.959999999999</v>
      </c>
      <c r="AA1929">
        <v>27776.67</v>
      </c>
      <c r="AB1929">
        <v>26576.71</v>
      </c>
      <c r="AC1929">
        <v>24196.39</v>
      </c>
      <c r="AD1929">
        <v>21953.4</v>
      </c>
      <c r="AE1929">
        <v>20082.62</v>
      </c>
      <c r="AF1929">
        <v>17624</v>
      </c>
      <c r="AG1929">
        <v>15822.42</v>
      </c>
      <c r="AH1929">
        <v>71.590519999999998</v>
      </c>
      <c r="AI1929">
        <v>69.987070000000003</v>
      </c>
      <c r="AJ1929">
        <v>68.836200000000005</v>
      </c>
      <c r="AK1929">
        <v>67.670259999999999</v>
      </c>
      <c r="AL1929">
        <v>66.327579999999998</v>
      </c>
      <c r="AM1929">
        <v>65.366380000000007</v>
      </c>
      <c r="AN1929">
        <v>64.943960000000004</v>
      </c>
      <c r="AO1929">
        <v>65.655169999999998</v>
      </c>
      <c r="AP1929">
        <v>69.918109999999999</v>
      </c>
      <c r="AQ1929">
        <v>74.474140000000006</v>
      </c>
      <c r="AR1929">
        <v>78.612070000000003</v>
      </c>
      <c r="AS1929">
        <v>82.549570000000003</v>
      </c>
      <c r="AT1929">
        <v>86.056039999999996</v>
      </c>
      <c r="AU1929">
        <v>88.045259999999999</v>
      </c>
      <c r="AV1929">
        <v>88.827579999999998</v>
      </c>
      <c r="AW1929">
        <v>88.769390000000001</v>
      </c>
      <c r="AX1929">
        <v>88.226299999999995</v>
      </c>
      <c r="AY1929">
        <v>86.93965</v>
      </c>
      <c r="AZ1929">
        <v>84.077579999999998</v>
      </c>
      <c r="BA1929">
        <v>80.31035</v>
      </c>
      <c r="BB1929">
        <v>77.911640000000006</v>
      </c>
      <c r="BC1929">
        <v>76.228449999999995</v>
      </c>
      <c r="BD1929">
        <v>73.903019999999998</v>
      </c>
      <c r="BE1929">
        <v>71.918109999999999</v>
      </c>
      <c r="BF1929">
        <v>-3873.1779999999999</v>
      </c>
      <c r="BG1929" s="22">
        <v>101291.3</v>
      </c>
      <c r="BH1929">
        <v>0</v>
      </c>
      <c r="BI1929">
        <v>0</v>
      </c>
      <c r="BJ1929">
        <v>0</v>
      </c>
    </row>
    <row r="1930" spans="1:62" x14ac:dyDescent="0.25">
      <c r="A1930" t="s">
        <v>37</v>
      </c>
      <c r="B1930" t="s">
        <v>26</v>
      </c>
      <c r="C1930" t="s">
        <v>29</v>
      </c>
      <c r="D1930" t="s">
        <v>126</v>
      </c>
      <c r="E1930" t="s">
        <v>100</v>
      </c>
      <c r="F1930" t="s">
        <v>31</v>
      </c>
      <c r="G1930">
        <v>2019</v>
      </c>
      <c r="H1930">
        <v>8</v>
      </c>
      <c r="I1930">
        <v>58</v>
      </c>
      <c r="J1930">
        <v>10624.09</v>
      </c>
      <c r="K1930">
        <v>10391.73</v>
      </c>
      <c r="L1930">
        <v>10213.06</v>
      </c>
      <c r="M1930">
        <v>10086.98</v>
      </c>
      <c r="N1930">
        <v>10151.780000000001</v>
      </c>
      <c r="O1930">
        <v>11322.63</v>
      </c>
      <c r="P1930">
        <v>13088.98</v>
      </c>
      <c r="Q1930">
        <v>13354.52</v>
      </c>
      <c r="R1930">
        <v>14611.52</v>
      </c>
      <c r="S1930">
        <v>16106.24</v>
      </c>
      <c r="T1930">
        <v>18000.54</v>
      </c>
      <c r="U1930">
        <v>18997.080000000002</v>
      </c>
      <c r="V1930">
        <v>19690.48</v>
      </c>
      <c r="W1930">
        <v>19956.36</v>
      </c>
      <c r="X1930">
        <v>19949.990000000002</v>
      </c>
      <c r="Y1930">
        <v>19915.62</v>
      </c>
      <c r="Z1930">
        <v>19995.98</v>
      </c>
      <c r="AA1930">
        <v>19936.39</v>
      </c>
      <c r="AB1930">
        <v>19738.07</v>
      </c>
      <c r="AC1930">
        <v>18198.400000000001</v>
      </c>
      <c r="AD1930">
        <v>16410.23</v>
      </c>
      <c r="AE1930">
        <v>14912.74</v>
      </c>
      <c r="AF1930">
        <v>12966.38</v>
      </c>
      <c r="AG1930">
        <v>11628.8</v>
      </c>
      <c r="AH1930">
        <v>76.646550000000005</v>
      </c>
      <c r="AI1930">
        <v>75.092129999999997</v>
      </c>
      <c r="AJ1930">
        <v>73.647090000000006</v>
      </c>
      <c r="AK1930">
        <v>72.582440000000005</v>
      </c>
      <c r="AL1930">
        <v>71.323269999999994</v>
      </c>
      <c r="AM1930">
        <v>70.321119999999993</v>
      </c>
      <c r="AN1930">
        <v>70.126620000000003</v>
      </c>
      <c r="AO1930">
        <v>72.551730000000006</v>
      </c>
      <c r="AP1930">
        <v>76.664869999999993</v>
      </c>
      <c r="AQ1930">
        <v>81.162180000000006</v>
      </c>
      <c r="AR1930">
        <v>85.3583</v>
      </c>
      <c r="AS1930">
        <v>89.2667</v>
      </c>
      <c r="AT1930">
        <v>92.584050000000005</v>
      </c>
      <c r="AU1930">
        <v>95.15625</v>
      </c>
      <c r="AV1930">
        <v>96.693449999999999</v>
      </c>
      <c r="AW1930">
        <v>97.550640000000001</v>
      </c>
      <c r="AX1930">
        <v>97.551190000000005</v>
      </c>
      <c r="AY1930">
        <v>96.30659</v>
      </c>
      <c r="AZ1930">
        <v>93.774810000000002</v>
      </c>
      <c r="BA1930">
        <v>90.081360000000004</v>
      </c>
      <c r="BB1930">
        <v>86.23545</v>
      </c>
      <c r="BC1930">
        <v>83.287180000000006</v>
      </c>
      <c r="BD1930">
        <v>80.924570000000003</v>
      </c>
      <c r="BE1930">
        <v>78.873919999999998</v>
      </c>
      <c r="BF1930">
        <v>-2594.643</v>
      </c>
      <c r="BG1930" s="22">
        <v>45456.1</v>
      </c>
      <c r="BH1930">
        <v>0</v>
      </c>
      <c r="BI1930">
        <v>0</v>
      </c>
      <c r="BJ1930">
        <v>0</v>
      </c>
    </row>
    <row r="1931" spans="1:62" x14ac:dyDescent="0.25">
      <c r="A1931" t="s">
        <v>37</v>
      </c>
      <c r="B1931" t="s">
        <v>26</v>
      </c>
      <c r="C1931" t="s">
        <v>29</v>
      </c>
      <c r="D1931" t="s">
        <v>126</v>
      </c>
      <c r="E1931" t="s">
        <v>100</v>
      </c>
      <c r="F1931" t="s">
        <v>31</v>
      </c>
      <c r="G1931">
        <v>2020</v>
      </c>
      <c r="H1931">
        <v>8</v>
      </c>
      <c r="I1931">
        <v>100.5446</v>
      </c>
      <c r="J1931">
        <v>18417.14</v>
      </c>
      <c r="K1931">
        <v>18014.349999999999</v>
      </c>
      <c r="L1931">
        <v>17704.61</v>
      </c>
      <c r="M1931">
        <v>17486.060000000001</v>
      </c>
      <c r="N1931">
        <v>17598.38</v>
      </c>
      <c r="O1931">
        <v>19628.080000000002</v>
      </c>
      <c r="P1931">
        <v>22690.1</v>
      </c>
      <c r="Q1931">
        <v>23150.42</v>
      </c>
      <c r="R1931">
        <v>25329.46</v>
      </c>
      <c r="S1931">
        <v>27920.6</v>
      </c>
      <c r="T1931">
        <v>31204.42</v>
      </c>
      <c r="U1931">
        <v>32931.949999999997</v>
      </c>
      <c r="V1931">
        <v>34133.980000000003</v>
      </c>
      <c r="W1931">
        <v>34594.89</v>
      </c>
      <c r="X1931">
        <v>34583.86</v>
      </c>
      <c r="Y1931">
        <v>34524.269999999997</v>
      </c>
      <c r="Z1931">
        <v>34663.57</v>
      </c>
      <c r="AA1931">
        <v>34560.29</v>
      </c>
      <c r="AB1931">
        <v>34216.49</v>
      </c>
      <c r="AC1931">
        <v>31547.43</v>
      </c>
      <c r="AD1931">
        <v>28447.58</v>
      </c>
      <c r="AE1931">
        <v>25851.63</v>
      </c>
      <c r="AF1931">
        <v>22477.57</v>
      </c>
      <c r="AG1931">
        <v>20158.84</v>
      </c>
      <c r="AH1931">
        <v>76.646550000000005</v>
      </c>
      <c r="AI1931">
        <v>75.092129999999997</v>
      </c>
      <c r="AJ1931">
        <v>73.647090000000006</v>
      </c>
      <c r="AK1931">
        <v>72.582440000000005</v>
      </c>
      <c r="AL1931">
        <v>71.323269999999994</v>
      </c>
      <c r="AM1931">
        <v>70.321119999999993</v>
      </c>
      <c r="AN1931">
        <v>70.126620000000003</v>
      </c>
      <c r="AO1931">
        <v>72.551730000000006</v>
      </c>
      <c r="AP1931">
        <v>76.664869999999993</v>
      </c>
      <c r="AQ1931">
        <v>81.162180000000006</v>
      </c>
      <c r="AR1931">
        <v>85.3583</v>
      </c>
      <c r="AS1931">
        <v>89.2667</v>
      </c>
      <c r="AT1931">
        <v>92.584050000000005</v>
      </c>
      <c r="AU1931">
        <v>95.15625</v>
      </c>
      <c r="AV1931">
        <v>96.693449999999999</v>
      </c>
      <c r="AW1931">
        <v>97.550640000000001</v>
      </c>
      <c r="AX1931">
        <v>97.551190000000005</v>
      </c>
      <c r="AY1931">
        <v>96.30659</v>
      </c>
      <c r="AZ1931">
        <v>93.774810000000002</v>
      </c>
      <c r="BA1931">
        <v>90.081360000000004</v>
      </c>
      <c r="BB1931">
        <v>86.23545</v>
      </c>
      <c r="BC1931">
        <v>83.287180000000006</v>
      </c>
      <c r="BD1931">
        <v>80.924570000000003</v>
      </c>
      <c r="BE1931">
        <v>78.873919999999998</v>
      </c>
      <c r="BF1931">
        <v>-4497.884</v>
      </c>
      <c r="BG1931" s="22">
        <v>136600.9</v>
      </c>
      <c r="BH1931">
        <v>0</v>
      </c>
      <c r="BI1931">
        <v>0</v>
      </c>
      <c r="BJ1931">
        <v>0</v>
      </c>
    </row>
    <row r="1932" spans="1:62" x14ac:dyDescent="0.25">
      <c r="A1932" t="s">
        <v>37</v>
      </c>
      <c r="B1932" t="s">
        <v>26</v>
      </c>
      <c r="C1932" t="s">
        <v>29</v>
      </c>
      <c r="D1932" t="s">
        <v>126</v>
      </c>
      <c r="E1932" t="s">
        <v>100</v>
      </c>
      <c r="F1932" t="s">
        <v>31</v>
      </c>
      <c r="G1932">
        <v>2021</v>
      </c>
      <c r="H1932">
        <v>8</v>
      </c>
      <c r="I1932">
        <v>106.13039999999999</v>
      </c>
      <c r="J1932">
        <v>19440.32</v>
      </c>
      <c r="K1932">
        <v>19015.150000000001</v>
      </c>
      <c r="L1932">
        <v>18688.2</v>
      </c>
      <c r="M1932">
        <v>18457.509999999998</v>
      </c>
      <c r="N1932">
        <v>18576.07</v>
      </c>
      <c r="O1932">
        <v>20718.53</v>
      </c>
      <c r="P1932">
        <v>23950.66</v>
      </c>
      <c r="Q1932">
        <v>24436.55</v>
      </c>
      <c r="R1932">
        <v>26736.66</v>
      </c>
      <c r="S1932">
        <v>29471.74</v>
      </c>
      <c r="T1932">
        <v>32938</v>
      </c>
      <c r="U1932">
        <v>34761.5</v>
      </c>
      <c r="V1932">
        <v>36030.32</v>
      </c>
      <c r="W1932">
        <v>36516.83</v>
      </c>
      <c r="X1932">
        <v>36505.19</v>
      </c>
      <c r="Y1932">
        <v>36442.28</v>
      </c>
      <c r="Z1932">
        <v>36589.33</v>
      </c>
      <c r="AA1932">
        <v>36480.300000000003</v>
      </c>
      <c r="AB1932">
        <v>36117.410000000003</v>
      </c>
      <c r="AC1932">
        <v>33300.06</v>
      </c>
      <c r="AD1932">
        <v>30028</v>
      </c>
      <c r="AE1932">
        <v>27287.84</v>
      </c>
      <c r="AF1932">
        <v>23726.33</v>
      </c>
      <c r="AG1932">
        <v>21278.78</v>
      </c>
      <c r="AH1932">
        <v>76.646550000000005</v>
      </c>
      <c r="AI1932">
        <v>75.092129999999997</v>
      </c>
      <c r="AJ1932">
        <v>73.647090000000006</v>
      </c>
      <c r="AK1932">
        <v>72.582440000000005</v>
      </c>
      <c r="AL1932">
        <v>71.323269999999994</v>
      </c>
      <c r="AM1932">
        <v>70.321119999999993</v>
      </c>
      <c r="AN1932">
        <v>70.126620000000003</v>
      </c>
      <c r="AO1932">
        <v>72.551730000000006</v>
      </c>
      <c r="AP1932">
        <v>76.664869999999993</v>
      </c>
      <c r="AQ1932">
        <v>81.162180000000006</v>
      </c>
      <c r="AR1932">
        <v>85.3583</v>
      </c>
      <c r="AS1932">
        <v>89.2667</v>
      </c>
      <c r="AT1932">
        <v>92.584050000000005</v>
      </c>
      <c r="AU1932">
        <v>95.15625</v>
      </c>
      <c r="AV1932">
        <v>96.693449999999999</v>
      </c>
      <c r="AW1932">
        <v>97.550640000000001</v>
      </c>
      <c r="AX1932">
        <v>97.551190000000005</v>
      </c>
      <c r="AY1932">
        <v>96.30659</v>
      </c>
      <c r="AZ1932">
        <v>93.774810000000002</v>
      </c>
      <c r="BA1932">
        <v>90.081360000000004</v>
      </c>
      <c r="BB1932">
        <v>86.23545</v>
      </c>
      <c r="BC1932">
        <v>83.287180000000006</v>
      </c>
      <c r="BD1932">
        <v>80.924570000000003</v>
      </c>
      <c r="BE1932">
        <v>78.873919999999998</v>
      </c>
      <c r="BF1932">
        <v>-4747.7659999999996</v>
      </c>
      <c r="BG1932" s="22">
        <v>152200.4</v>
      </c>
      <c r="BH1932">
        <v>0</v>
      </c>
      <c r="BI1932">
        <v>0</v>
      </c>
      <c r="BJ1932">
        <v>0</v>
      </c>
    </row>
    <row r="1933" spans="1:62" x14ac:dyDescent="0.25">
      <c r="A1933" t="s">
        <v>37</v>
      </c>
      <c r="B1933" t="s">
        <v>26</v>
      </c>
      <c r="C1933" t="s">
        <v>29</v>
      </c>
      <c r="D1933" t="s">
        <v>126</v>
      </c>
      <c r="E1933" t="s">
        <v>100</v>
      </c>
      <c r="F1933" t="s">
        <v>31</v>
      </c>
      <c r="G1933">
        <v>2022</v>
      </c>
      <c r="H1933">
        <v>8</v>
      </c>
      <c r="I1933">
        <v>111.7162</v>
      </c>
      <c r="J1933">
        <v>20463.490000000002</v>
      </c>
      <c r="K1933">
        <v>20015.95</v>
      </c>
      <c r="L1933">
        <v>19671.79</v>
      </c>
      <c r="M1933">
        <v>19428.95</v>
      </c>
      <c r="N1933">
        <v>19553.75</v>
      </c>
      <c r="O1933">
        <v>21808.98</v>
      </c>
      <c r="P1933">
        <v>25211.22</v>
      </c>
      <c r="Q1933">
        <v>25722.69</v>
      </c>
      <c r="R1933">
        <v>28143.85</v>
      </c>
      <c r="S1933">
        <v>31022.89</v>
      </c>
      <c r="T1933">
        <v>34671.58</v>
      </c>
      <c r="U1933">
        <v>36591.050000000003</v>
      </c>
      <c r="V1933">
        <v>37926.65</v>
      </c>
      <c r="W1933">
        <v>38438.769999999997</v>
      </c>
      <c r="X1933">
        <v>38426.51</v>
      </c>
      <c r="Y1933">
        <v>38360.300000000003</v>
      </c>
      <c r="Z1933">
        <v>38515.089999999997</v>
      </c>
      <c r="AA1933">
        <v>38400.32</v>
      </c>
      <c r="AB1933">
        <v>38018.32</v>
      </c>
      <c r="AC1933">
        <v>35052.699999999997</v>
      </c>
      <c r="AD1933">
        <v>31608.42</v>
      </c>
      <c r="AE1933">
        <v>28724.04</v>
      </c>
      <c r="AF1933">
        <v>24975.08</v>
      </c>
      <c r="AG1933">
        <v>22398.71</v>
      </c>
      <c r="AH1933">
        <v>76.646550000000005</v>
      </c>
      <c r="AI1933">
        <v>75.092129999999997</v>
      </c>
      <c r="AJ1933">
        <v>73.647090000000006</v>
      </c>
      <c r="AK1933">
        <v>72.582440000000005</v>
      </c>
      <c r="AL1933">
        <v>71.323269999999994</v>
      </c>
      <c r="AM1933">
        <v>70.321119999999993</v>
      </c>
      <c r="AN1933">
        <v>70.126620000000003</v>
      </c>
      <c r="AO1933">
        <v>72.551730000000006</v>
      </c>
      <c r="AP1933">
        <v>76.664869999999993</v>
      </c>
      <c r="AQ1933">
        <v>81.162180000000006</v>
      </c>
      <c r="AR1933">
        <v>85.3583</v>
      </c>
      <c r="AS1933">
        <v>89.2667</v>
      </c>
      <c r="AT1933">
        <v>92.584050000000005</v>
      </c>
      <c r="AU1933">
        <v>95.15625</v>
      </c>
      <c r="AV1933">
        <v>96.693449999999999</v>
      </c>
      <c r="AW1933">
        <v>97.550640000000001</v>
      </c>
      <c r="AX1933">
        <v>97.551190000000005</v>
      </c>
      <c r="AY1933">
        <v>96.30659</v>
      </c>
      <c r="AZ1933">
        <v>93.774810000000002</v>
      </c>
      <c r="BA1933">
        <v>90.081360000000004</v>
      </c>
      <c r="BB1933">
        <v>86.23545</v>
      </c>
      <c r="BC1933">
        <v>83.287180000000006</v>
      </c>
      <c r="BD1933">
        <v>80.924570000000003</v>
      </c>
      <c r="BE1933">
        <v>78.873919999999998</v>
      </c>
      <c r="BF1933">
        <v>-4997.6480000000001</v>
      </c>
      <c r="BG1933">
        <v>168643.1</v>
      </c>
      <c r="BH1933">
        <v>0</v>
      </c>
      <c r="BI1933">
        <v>0</v>
      </c>
      <c r="BJ1933">
        <v>0</v>
      </c>
    </row>
    <row r="1934" spans="1:62" x14ac:dyDescent="0.25">
      <c r="A1934" t="s">
        <v>37</v>
      </c>
      <c r="B1934" t="s">
        <v>26</v>
      </c>
      <c r="C1934" t="s">
        <v>29</v>
      </c>
      <c r="D1934" t="s">
        <v>126</v>
      </c>
      <c r="E1934" t="s">
        <v>127</v>
      </c>
      <c r="F1934" t="s">
        <v>33</v>
      </c>
      <c r="G1934">
        <v>2019</v>
      </c>
      <c r="H1934">
        <v>5</v>
      </c>
      <c r="I1934">
        <v>58</v>
      </c>
      <c r="J1934">
        <v>10040.17</v>
      </c>
      <c r="K1934">
        <v>9921.6949999999997</v>
      </c>
      <c r="L1934">
        <v>9868.7060000000001</v>
      </c>
      <c r="M1934">
        <v>9717.8150000000005</v>
      </c>
      <c r="N1934">
        <v>9920.1290000000008</v>
      </c>
      <c r="O1934">
        <v>10984.06</v>
      </c>
      <c r="P1934">
        <v>12596.32</v>
      </c>
      <c r="Q1934">
        <v>13109.38</v>
      </c>
      <c r="R1934">
        <v>14503.41</v>
      </c>
      <c r="S1934">
        <v>16181.25</v>
      </c>
      <c r="T1934">
        <v>17859.330000000002</v>
      </c>
      <c r="U1934">
        <v>18837.7</v>
      </c>
      <c r="V1934">
        <v>19417.52</v>
      </c>
      <c r="W1934">
        <v>19514.13</v>
      </c>
      <c r="X1934">
        <v>19341.009999999998</v>
      </c>
      <c r="Y1934">
        <v>18970.66</v>
      </c>
      <c r="Z1934">
        <v>18624.849999999999</v>
      </c>
      <c r="AA1934">
        <v>18194.43</v>
      </c>
      <c r="AB1934">
        <v>17845.189999999999</v>
      </c>
      <c r="AC1934">
        <v>16228.71</v>
      </c>
      <c r="AD1934">
        <v>15228.98</v>
      </c>
      <c r="AE1934">
        <v>13936.43</v>
      </c>
      <c r="AF1934">
        <v>12239.95</v>
      </c>
      <c r="AG1934">
        <v>11047.2</v>
      </c>
      <c r="AH1934">
        <v>71.254310000000004</v>
      </c>
      <c r="AI1934">
        <v>68.711200000000005</v>
      </c>
      <c r="AJ1934">
        <v>67.780169999999998</v>
      </c>
      <c r="AK1934">
        <v>66.573269999999994</v>
      </c>
      <c r="AL1934">
        <v>65.534480000000002</v>
      </c>
      <c r="AM1934">
        <v>64.808189999999996</v>
      </c>
      <c r="AN1934">
        <v>64.599140000000006</v>
      </c>
      <c r="AO1934">
        <v>67.174570000000003</v>
      </c>
      <c r="AP1934">
        <v>70.894390000000001</v>
      </c>
      <c r="AQ1934">
        <v>74.420259999999999</v>
      </c>
      <c r="AR1934">
        <v>77.517240000000001</v>
      </c>
      <c r="AS1934">
        <v>80.058189999999996</v>
      </c>
      <c r="AT1934">
        <v>82.487070000000003</v>
      </c>
      <c r="AU1934">
        <v>84.165949999999995</v>
      </c>
      <c r="AV1934">
        <v>85.521550000000005</v>
      </c>
      <c r="AW1934">
        <v>86.631460000000004</v>
      </c>
      <c r="AX1934">
        <v>86.616380000000007</v>
      </c>
      <c r="AY1934">
        <v>85.592669999999998</v>
      </c>
      <c r="AZ1934">
        <v>83.353449999999995</v>
      </c>
      <c r="BA1934">
        <v>80.797420000000002</v>
      </c>
      <c r="BB1934">
        <v>78.31035</v>
      </c>
      <c r="BC1934">
        <v>75.775859999999994</v>
      </c>
      <c r="BD1934">
        <v>73.838359999999994</v>
      </c>
      <c r="BE1934">
        <v>72.090519999999998</v>
      </c>
      <c r="BF1934">
        <v>-2594.643</v>
      </c>
      <c r="BG1934" s="22">
        <v>45456.1</v>
      </c>
      <c r="BH1934">
        <v>0</v>
      </c>
      <c r="BI1934">
        <v>0</v>
      </c>
      <c r="BJ1934">
        <v>0</v>
      </c>
    </row>
    <row r="1935" spans="1:62" x14ac:dyDescent="0.25">
      <c r="A1935" t="s">
        <v>37</v>
      </c>
      <c r="B1935" t="s">
        <v>26</v>
      </c>
      <c r="C1935" t="s">
        <v>29</v>
      </c>
      <c r="D1935" t="s">
        <v>126</v>
      </c>
      <c r="E1935" t="s">
        <v>127</v>
      </c>
      <c r="F1935" t="s">
        <v>33</v>
      </c>
      <c r="G1935">
        <v>2019</v>
      </c>
      <c r="H1935">
        <v>6</v>
      </c>
      <c r="I1935">
        <v>58</v>
      </c>
      <c r="J1935">
        <v>10625.41</v>
      </c>
      <c r="K1935">
        <v>10472.290000000001</v>
      </c>
      <c r="L1935">
        <v>10329.879999999999</v>
      </c>
      <c r="M1935">
        <v>10142.91</v>
      </c>
      <c r="N1935">
        <v>10247.86</v>
      </c>
      <c r="O1935">
        <v>11261</v>
      </c>
      <c r="P1935">
        <v>12670.37</v>
      </c>
      <c r="Q1935">
        <v>13222.39</v>
      </c>
      <c r="R1935">
        <v>14816.81</v>
      </c>
      <c r="S1935">
        <v>16639.34</v>
      </c>
      <c r="T1935">
        <v>18501.14</v>
      </c>
      <c r="U1935">
        <v>19398.5</v>
      </c>
      <c r="V1935">
        <v>20070.61</v>
      </c>
      <c r="W1935">
        <v>20275.77</v>
      </c>
      <c r="X1935">
        <v>20398.919999999998</v>
      </c>
      <c r="Y1935">
        <v>20298.64</v>
      </c>
      <c r="Z1935">
        <v>20299.54</v>
      </c>
      <c r="AA1935">
        <v>20085.73</v>
      </c>
      <c r="AB1935">
        <v>19908.14</v>
      </c>
      <c r="AC1935">
        <v>17914.16</v>
      </c>
      <c r="AD1935">
        <v>16652.04</v>
      </c>
      <c r="AE1935">
        <v>15193.96</v>
      </c>
      <c r="AF1935">
        <v>13242.21</v>
      </c>
      <c r="AG1935">
        <v>11789.25</v>
      </c>
      <c r="AH1935">
        <v>76.543109999999999</v>
      </c>
      <c r="AI1935">
        <v>73.803880000000007</v>
      </c>
      <c r="AJ1935">
        <v>72.506460000000004</v>
      </c>
      <c r="AK1935">
        <v>70.635769999999994</v>
      </c>
      <c r="AL1935">
        <v>68.801730000000006</v>
      </c>
      <c r="AM1935">
        <v>68.038799999999995</v>
      </c>
      <c r="AN1935">
        <v>68.782330000000002</v>
      </c>
      <c r="AO1935">
        <v>72.290949999999995</v>
      </c>
      <c r="AP1935">
        <v>76.392240000000001</v>
      </c>
      <c r="AQ1935">
        <v>80.418109999999999</v>
      </c>
      <c r="AR1935">
        <v>84.864230000000006</v>
      </c>
      <c r="AS1935">
        <v>88.959050000000005</v>
      </c>
      <c r="AT1935">
        <v>92.405169999999998</v>
      </c>
      <c r="AU1935">
        <v>95.125</v>
      </c>
      <c r="AV1935">
        <v>96.769390000000001</v>
      </c>
      <c r="AW1935">
        <v>97.161640000000006</v>
      </c>
      <c r="AX1935">
        <v>97.109920000000002</v>
      </c>
      <c r="AY1935">
        <v>96.523700000000005</v>
      </c>
      <c r="AZ1935">
        <v>94.163799999999995</v>
      </c>
      <c r="BA1935">
        <v>90.905169999999998</v>
      </c>
      <c r="BB1935">
        <v>86.896550000000005</v>
      </c>
      <c r="BC1935">
        <v>83.37715</v>
      </c>
      <c r="BD1935">
        <v>81.131460000000004</v>
      </c>
      <c r="BE1935">
        <v>78.476299999999995</v>
      </c>
      <c r="BF1935">
        <v>-2594.643</v>
      </c>
      <c r="BG1935" s="22">
        <v>45456.1</v>
      </c>
      <c r="BH1935">
        <v>0</v>
      </c>
      <c r="BI1935">
        <v>0</v>
      </c>
      <c r="BJ1935">
        <v>0</v>
      </c>
    </row>
    <row r="1936" spans="1:62" x14ac:dyDescent="0.25">
      <c r="A1936" t="s">
        <v>37</v>
      </c>
      <c r="B1936" t="s">
        <v>26</v>
      </c>
      <c r="C1936" t="s">
        <v>29</v>
      </c>
      <c r="D1936" t="s">
        <v>126</v>
      </c>
      <c r="E1936" t="s">
        <v>127</v>
      </c>
      <c r="F1936" t="s">
        <v>33</v>
      </c>
      <c r="G1936">
        <v>2019</v>
      </c>
      <c r="H1936">
        <v>7</v>
      </c>
      <c r="I1936">
        <v>58</v>
      </c>
      <c r="J1936">
        <v>10582.36</v>
      </c>
      <c r="K1936">
        <v>10435.85</v>
      </c>
      <c r="L1936">
        <v>10281.969999999999</v>
      </c>
      <c r="M1936">
        <v>10067.18</v>
      </c>
      <c r="N1936">
        <v>10095.59</v>
      </c>
      <c r="O1936">
        <v>11150.27</v>
      </c>
      <c r="P1936">
        <v>12915.47</v>
      </c>
      <c r="Q1936">
        <v>13536.76</v>
      </c>
      <c r="R1936">
        <v>14917.3</v>
      </c>
      <c r="S1936">
        <v>16425.12</v>
      </c>
      <c r="T1936">
        <v>18281.97</v>
      </c>
      <c r="U1936">
        <v>19358.080000000002</v>
      </c>
      <c r="V1936">
        <v>20022.59</v>
      </c>
      <c r="W1936">
        <v>20136.13</v>
      </c>
      <c r="X1936">
        <v>19946.37</v>
      </c>
      <c r="Y1936">
        <v>19797.73</v>
      </c>
      <c r="Z1936">
        <v>19866.87</v>
      </c>
      <c r="AA1936">
        <v>19755.39</v>
      </c>
      <c r="AB1936">
        <v>19589</v>
      </c>
      <c r="AC1936">
        <v>17835.78</v>
      </c>
      <c r="AD1936">
        <v>16584.62</v>
      </c>
      <c r="AE1936">
        <v>15101.79</v>
      </c>
      <c r="AF1936">
        <v>13163.32</v>
      </c>
      <c r="AG1936">
        <v>11749.31</v>
      </c>
      <c r="AH1936">
        <v>76.659480000000002</v>
      </c>
      <c r="AI1936">
        <v>75.43535</v>
      </c>
      <c r="AJ1936">
        <v>74.295259999999999</v>
      </c>
      <c r="AK1936">
        <v>73.140079999999998</v>
      </c>
      <c r="AL1936">
        <v>72.633619999999993</v>
      </c>
      <c r="AM1936">
        <v>71.907330000000002</v>
      </c>
      <c r="AN1936">
        <v>71.379310000000004</v>
      </c>
      <c r="AO1936">
        <v>73.456890000000001</v>
      </c>
      <c r="AP1936">
        <v>77.101299999999995</v>
      </c>
      <c r="AQ1936">
        <v>80.670259999999999</v>
      </c>
      <c r="AR1936">
        <v>83.661640000000006</v>
      </c>
      <c r="AS1936">
        <v>87.193960000000004</v>
      </c>
      <c r="AT1936">
        <v>90.566810000000004</v>
      </c>
      <c r="AU1936">
        <v>93.017240000000001</v>
      </c>
      <c r="AV1936">
        <v>94.226299999999995</v>
      </c>
      <c r="AW1936">
        <v>93.898700000000005</v>
      </c>
      <c r="AX1936">
        <v>93.831890000000001</v>
      </c>
      <c r="AY1936">
        <v>92.650859999999994</v>
      </c>
      <c r="AZ1936">
        <v>90.68535</v>
      </c>
      <c r="BA1936">
        <v>88.344830000000002</v>
      </c>
      <c r="BB1936">
        <v>85.116380000000007</v>
      </c>
      <c r="BC1936">
        <v>82.329740000000001</v>
      </c>
      <c r="BD1936">
        <v>79.933189999999996</v>
      </c>
      <c r="BE1936">
        <v>78.25</v>
      </c>
      <c r="BF1936">
        <v>-2594.643</v>
      </c>
      <c r="BG1936" s="22">
        <v>45456.1</v>
      </c>
      <c r="BH1936">
        <v>0</v>
      </c>
      <c r="BI1936">
        <v>0</v>
      </c>
      <c r="BJ1936">
        <v>0</v>
      </c>
    </row>
    <row r="1937" spans="1:62" x14ac:dyDescent="0.25">
      <c r="A1937" t="s">
        <v>37</v>
      </c>
      <c r="B1937" t="s">
        <v>26</v>
      </c>
      <c r="C1937" t="s">
        <v>29</v>
      </c>
      <c r="D1937" t="s">
        <v>126</v>
      </c>
      <c r="E1937" t="s">
        <v>127</v>
      </c>
      <c r="F1937" t="s">
        <v>33</v>
      </c>
      <c r="G1937">
        <v>2019</v>
      </c>
      <c r="H1937">
        <v>8</v>
      </c>
      <c r="I1937">
        <v>58</v>
      </c>
      <c r="J1937">
        <v>10601.25</v>
      </c>
      <c r="K1937">
        <v>10393.290000000001</v>
      </c>
      <c r="L1937">
        <v>10222.9</v>
      </c>
      <c r="M1937">
        <v>10092.69</v>
      </c>
      <c r="N1937">
        <v>10198.34</v>
      </c>
      <c r="O1937">
        <v>11343.48</v>
      </c>
      <c r="P1937">
        <v>13100.18</v>
      </c>
      <c r="Q1937">
        <v>13348.83</v>
      </c>
      <c r="R1937">
        <v>14536.16</v>
      </c>
      <c r="S1937">
        <v>15922.99</v>
      </c>
      <c r="T1937">
        <v>17741.34</v>
      </c>
      <c r="U1937">
        <v>18733.04</v>
      </c>
      <c r="V1937">
        <v>19413.060000000001</v>
      </c>
      <c r="W1937">
        <v>19643.240000000002</v>
      </c>
      <c r="X1937">
        <v>19569.43</v>
      </c>
      <c r="Y1937">
        <v>19463.099999999999</v>
      </c>
      <c r="Z1937">
        <v>19518.310000000001</v>
      </c>
      <c r="AA1937">
        <v>19408.62</v>
      </c>
      <c r="AB1937">
        <v>19189.669999999998</v>
      </c>
      <c r="AC1937">
        <v>17678.64</v>
      </c>
      <c r="AD1937">
        <v>15954.43</v>
      </c>
      <c r="AE1937">
        <v>14537.96</v>
      </c>
      <c r="AF1937">
        <v>12648.05</v>
      </c>
      <c r="AG1937">
        <v>11391.78</v>
      </c>
      <c r="AH1937">
        <v>72.603449999999995</v>
      </c>
      <c r="AI1937">
        <v>70.571119999999993</v>
      </c>
      <c r="AJ1937">
        <v>69.284480000000002</v>
      </c>
      <c r="AK1937">
        <v>68.133619999999993</v>
      </c>
      <c r="AL1937">
        <v>67.228449999999995</v>
      </c>
      <c r="AM1937">
        <v>66.640079999999998</v>
      </c>
      <c r="AN1937">
        <v>65.678880000000007</v>
      </c>
      <c r="AO1937">
        <v>66.896550000000005</v>
      </c>
      <c r="AP1937">
        <v>70.696119999999993</v>
      </c>
      <c r="AQ1937">
        <v>74.616380000000007</v>
      </c>
      <c r="AR1937">
        <v>79.338359999999994</v>
      </c>
      <c r="AS1937">
        <v>83.471980000000002</v>
      </c>
      <c r="AT1937">
        <v>86.93965</v>
      </c>
      <c r="AU1937">
        <v>89.913799999999995</v>
      </c>
      <c r="AV1937">
        <v>92.515079999999998</v>
      </c>
      <c r="AW1937">
        <v>93.995689999999996</v>
      </c>
      <c r="AX1937">
        <v>94.644390000000001</v>
      </c>
      <c r="AY1937">
        <v>93.519390000000001</v>
      </c>
      <c r="AZ1937">
        <v>91.24785</v>
      </c>
      <c r="BA1937">
        <v>87.299570000000003</v>
      </c>
      <c r="BB1937">
        <v>83.93965</v>
      </c>
      <c r="BC1937">
        <v>81.463359999999994</v>
      </c>
      <c r="BD1937">
        <v>79.118539999999996</v>
      </c>
      <c r="BE1937">
        <v>77.047420000000002</v>
      </c>
      <c r="BF1937">
        <v>-2594.643</v>
      </c>
      <c r="BG1937" s="22">
        <v>45456.1</v>
      </c>
      <c r="BH1937">
        <v>0</v>
      </c>
      <c r="BI1937">
        <v>0</v>
      </c>
      <c r="BJ1937">
        <v>0</v>
      </c>
    </row>
    <row r="1938" spans="1:62" x14ac:dyDescent="0.25">
      <c r="A1938" t="s">
        <v>37</v>
      </c>
      <c r="B1938" t="s">
        <v>26</v>
      </c>
      <c r="C1938" t="s">
        <v>29</v>
      </c>
      <c r="D1938" t="s">
        <v>126</v>
      </c>
      <c r="E1938" t="s">
        <v>127</v>
      </c>
      <c r="F1938" t="s">
        <v>33</v>
      </c>
      <c r="G1938">
        <v>2019</v>
      </c>
      <c r="H1938">
        <v>9</v>
      </c>
      <c r="I1938">
        <v>58</v>
      </c>
      <c r="J1938">
        <v>10040.07</v>
      </c>
      <c r="K1938">
        <v>9854.52</v>
      </c>
      <c r="L1938">
        <v>9778.67</v>
      </c>
      <c r="M1938">
        <v>9702.3119999999999</v>
      </c>
      <c r="N1938">
        <v>9942.7129999999997</v>
      </c>
      <c r="O1938">
        <v>11071.49</v>
      </c>
      <c r="P1938">
        <v>12930.85</v>
      </c>
      <c r="Q1938">
        <v>13053.84</v>
      </c>
      <c r="R1938">
        <v>14247.63</v>
      </c>
      <c r="S1938">
        <v>15850.11</v>
      </c>
      <c r="T1938">
        <v>17607.63</v>
      </c>
      <c r="U1938">
        <v>18715.59</v>
      </c>
      <c r="V1938">
        <v>19386.29</v>
      </c>
      <c r="W1938">
        <v>19479.580000000002</v>
      </c>
      <c r="X1938">
        <v>19385.11</v>
      </c>
      <c r="Y1938">
        <v>19285.060000000001</v>
      </c>
      <c r="Z1938">
        <v>19307.669999999998</v>
      </c>
      <c r="AA1938">
        <v>18935.47</v>
      </c>
      <c r="AB1938">
        <v>18276.7</v>
      </c>
      <c r="AC1938">
        <v>16823.599999999999</v>
      </c>
      <c r="AD1938">
        <v>15166.14</v>
      </c>
      <c r="AE1938">
        <v>13875.65</v>
      </c>
      <c r="AF1938">
        <v>12081.22</v>
      </c>
      <c r="AG1938">
        <v>10892.95</v>
      </c>
      <c r="AH1938">
        <v>72.476299999999995</v>
      </c>
      <c r="AI1938">
        <v>71.012929999999997</v>
      </c>
      <c r="AJ1938">
        <v>69.441810000000004</v>
      </c>
      <c r="AK1938">
        <v>67.976299999999995</v>
      </c>
      <c r="AL1938">
        <v>66.885769999999994</v>
      </c>
      <c r="AM1938">
        <v>66.202579999999998</v>
      </c>
      <c r="AN1938">
        <v>65.637929999999997</v>
      </c>
      <c r="AO1938">
        <v>66.771550000000005</v>
      </c>
      <c r="AP1938">
        <v>69.331890000000001</v>
      </c>
      <c r="AQ1938">
        <v>72.952579999999998</v>
      </c>
      <c r="AR1938">
        <v>77.228449999999995</v>
      </c>
      <c r="AS1938">
        <v>81.068960000000004</v>
      </c>
      <c r="AT1938">
        <v>84.765079999999998</v>
      </c>
      <c r="AU1938">
        <v>87.801730000000006</v>
      </c>
      <c r="AV1938">
        <v>89.849140000000006</v>
      </c>
      <c r="AW1938">
        <v>91.306039999999996</v>
      </c>
      <c r="AX1938">
        <v>91.594830000000002</v>
      </c>
      <c r="AY1938">
        <v>90.6875</v>
      </c>
      <c r="AZ1938">
        <v>88.282330000000002</v>
      </c>
      <c r="BA1938">
        <v>84.071119999999993</v>
      </c>
      <c r="BB1938">
        <v>81.015079999999998</v>
      </c>
      <c r="BC1938">
        <v>78.556039999999996</v>
      </c>
      <c r="BD1938">
        <v>76.603449999999995</v>
      </c>
      <c r="BE1938">
        <v>74.331890000000001</v>
      </c>
      <c r="BF1938">
        <v>-2594.643</v>
      </c>
      <c r="BG1938" s="22">
        <v>45456.1</v>
      </c>
      <c r="BH1938">
        <v>0</v>
      </c>
      <c r="BI1938">
        <v>0</v>
      </c>
      <c r="BJ1938">
        <v>0</v>
      </c>
    </row>
    <row r="1939" spans="1:62" x14ac:dyDescent="0.25">
      <c r="A1939" t="s">
        <v>37</v>
      </c>
      <c r="B1939" t="s">
        <v>26</v>
      </c>
      <c r="C1939" t="s">
        <v>29</v>
      </c>
      <c r="D1939" t="s">
        <v>126</v>
      </c>
      <c r="E1939" t="s">
        <v>127</v>
      </c>
      <c r="F1939" t="s">
        <v>33</v>
      </c>
      <c r="G1939">
        <v>2019</v>
      </c>
      <c r="H1939">
        <v>10</v>
      </c>
      <c r="I1939">
        <v>58</v>
      </c>
      <c r="J1939">
        <v>9621.0679999999993</v>
      </c>
      <c r="K1939">
        <v>9515.6880000000001</v>
      </c>
      <c r="L1939">
        <v>9485.0190000000002</v>
      </c>
      <c r="M1939">
        <v>9579.9169999999995</v>
      </c>
      <c r="N1939">
        <v>10009.67</v>
      </c>
      <c r="O1939">
        <v>11111.05</v>
      </c>
      <c r="P1939">
        <v>12695.17</v>
      </c>
      <c r="Q1939">
        <v>13037.24</v>
      </c>
      <c r="R1939">
        <v>14316.74</v>
      </c>
      <c r="S1939">
        <v>15799.18</v>
      </c>
      <c r="T1939">
        <v>17567.080000000002</v>
      </c>
      <c r="U1939">
        <v>18534.46</v>
      </c>
      <c r="V1939">
        <v>19017.95</v>
      </c>
      <c r="W1939">
        <v>19220.740000000002</v>
      </c>
      <c r="X1939">
        <v>19183.98</v>
      </c>
      <c r="Y1939">
        <v>18980.75</v>
      </c>
      <c r="Z1939">
        <v>18940.38</v>
      </c>
      <c r="AA1939">
        <v>18286.740000000002</v>
      </c>
      <c r="AB1939">
        <v>17378.68</v>
      </c>
      <c r="AC1939">
        <v>15736.99</v>
      </c>
      <c r="AD1939">
        <v>14218.79</v>
      </c>
      <c r="AE1939">
        <v>12994.83</v>
      </c>
      <c r="AF1939">
        <v>11393.65</v>
      </c>
      <c r="AG1939">
        <v>10283.01</v>
      </c>
      <c r="AH1939">
        <v>65.579740000000001</v>
      </c>
      <c r="AI1939">
        <v>62.810339999999997</v>
      </c>
      <c r="AJ1939">
        <v>61.788789999999999</v>
      </c>
      <c r="AK1939">
        <v>60.795259999999999</v>
      </c>
      <c r="AL1939">
        <v>59.823279999999997</v>
      </c>
      <c r="AM1939">
        <v>58.915950000000002</v>
      </c>
      <c r="AN1939">
        <v>58.362070000000003</v>
      </c>
      <c r="AO1939">
        <v>58.967669999999998</v>
      </c>
      <c r="AP1939">
        <v>63.913789999999999</v>
      </c>
      <c r="AQ1939">
        <v>69.715519999999998</v>
      </c>
      <c r="AR1939">
        <v>75.200429999999997</v>
      </c>
      <c r="AS1939">
        <v>79.387929999999997</v>
      </c>
      <c r="AT1939">
        <v>82.605609999999999</v>
      </c>
      <c r="AU1939">
        <v>85.870689999999996</v>
      </c>
      <c r="AV1939">
        <v>87.758619999999993</v>
      </c>
      <c r="AW1939">
        <v>89.036640000000006</v>
      </c>
      <c r="AX1939">
        <v>88.728449999999995</v>
      </c>
      <c r="AY1939">
        <v>87.06035</v>
      </c>
      <c r="AZ1939">
        <v>82.521550000000005</v>
      </c>
      <c r="BA1939">
        <v>77.659480000000002</v>
      </c>
      <c r="BB1939">
        <v>74.536640000000006</v>
      </c>
      <c r="BC1939">
        <v>71.512929999999997</v>
      </c>
      <c r="BD1939">
        <v>69.717669999999998</v>
      </c>
      <c r="BE1939">
        <v>67.711200000000005</v>
      </c>
      <c r="BF1939">
        <v>-2594.643</v>
      </c>
      <c r="BG1939" s="22">
        <v>45456.1</v>
      </c>
      <c r="BH1939">
        <v>0</v>
      </c>
      <c r="BI1939">
        <v>0</v>
      </c>
      <c r="BJ1939">
        <v>0</v>
      </c>
    </row>
    <row r="1940" spans="1:62" x14ac:dyDescent="0.25">
      <c r="A1940" t="s">
        <v>37</v>
      </c>
      <c r="B1940" t="s">
        <v>26</v>
      </c>
      <c r="C1940" t="s">
        <v>29</v>
      </c>
      <c r="D1940" t="s">
        <v>126</v>
      </c>
      <c r="E1940" t="s">
        <v>127</v>
      </c>
      <c r="F1940" t="s">
        <v>33</v>
      </c>
      <c r="G1940">
        <v>2020</v>
      </c>
      <c r="H1940">
        <v>5</v>
      </c>
      <c r="I1940">
        <v>53.065199999999997</v>
      </c>
      <c r="J1940">
        <v>9185.9259999999995</v>
      </c>
      <c r="K1940">
        <v>9077.5290000000005</v>
      </c>
      <c r="L1940">
        <v>9029.0490000000009</v>
      </c>
      <c r="M1940">
        <v>8890.9959999999992</v>
      </c>
      <c r="N1940">
        <v>9076.0959999999995</v>
      </c>
      <c r="O1940">
        <v>10049.51</v>
      </c>
      <c r="P1940">
        <v>11524.59</v>
      </c>
      <c r="Q1940">
        <v>11994</v>
      </c>
      <c r="R1940">
        <v>13269.42</v>
      </c>
      <c r="S1940">
        <v>14804.5</v>
      </c>
      <c r="T1940">
        <v>16339.81</v>
      </c>
      <c r="U1940">
        <v>17234.93</v>
      </c>
      <c r="V1940">
        <v>17765.419999999998</v>
      </c>
      <c r="W1940">
        <v>17853.810000000001</v>
      </c>
      <c r="X1940">
        <v>17695.419999999998</v>
      </c>
      <c r="Y1940">
        <v>17356.580000000002</v>
      </c>
      <c r="Z1940">
        <v>17040.2</v>
      </c>
      <c r="AA1940">
        <v>16646.400000000001</v>
      </c>
      <c r="AB1940">
        <v>16326.87</v>
      </c>
      <c r="AC1940">
        <v>14847.93</v>
      </c>
      <c r="AD1940">
        <v>13933.26</v>
      </c>
      <c r="AE1940">
        <v>12750.68</v>
      </c>
      <c r="AF1940">
        <v>11198.54</v>
      </c>
      <c r="AG1940">
        <v>10107.27</v>
      </c>
      <c r="AH1940">
        <v>71.254310000000004</v>
      </c>
      <c r="AI1940">
        <v>68.711200000000005</v>
      </c>
      <c r="AJ1940">
        <v>67.780169999999998</v>
      </c>
      <c r="AK1940">
        <v>66.573269999999994</v>
      </c>
      <c r="AL1940">
        <v>65.534480000000002</v>
      </c>
      <c r="AM1940">
        <v>64.808189999999996</v>
      </c>
      <c r="AN1940">
        <v>64.599140000000006</v>
      </c>
      <c r="AO1940">
        <v>67.174570000000003</v>
      </c>
      <c r="AP1940">
        <v>70.894390000000001</v>
      </c>
      <c r="AQ1940">
        <v>74.420259999999999</v>
      </c>
      <c r="AR1940">
        <v>77.517240000000001</v>
      </c>
      <c r="AS1940">
        <v>80.058189999999996</v>
      </c>
      <c r="AT1940">
        <v>82.487070000000003</v>
      </c>
      <c r="AU1940">
        <v>84.165949999999995</v>
      </c>
      <c r="AV1940">
        <v>85.521550000000005</v>
      </c>
      <c r="AW1940">
        <v>86.631460000000004</v>
      </c>
      <c r="AX1940">
        <v>86.616380000000007</v>
      </c>
      <c r="AY1940">
        <v>85.592669999999998</v>
      </c>
      <c r="AZ1940">
        <v>83.353449999999995</v>
      </c>
      <c r="BA1940">
        <v>80.797420000000002</v>
      </c>
      <c r="BB1940">
        <v>78.31035</v>
      </c>
      <c r="BC1940">
        <v>75.775859999999994</v>
      </c>
      <c r="BD1940">
        <v>73.838359999999994</v>
      </c>
      <c r="BE1940">
        <v>72.090519999999998</v>
      </c>
      <c r="BF1940">
        <v>-2373.8829999999998</v>
      </c>
      <c r="BG1940" s="22">
        <v>38050.089999999997</v>
      </c>
      <c r="BH1940">
        <v>0</v>
      </c>
      <c r="BI1940">
        <v>0</v>
      </c>
      <c r="BJ1940">
        <v>0</v>
      </c>
    </row>
    <row r="1941" spans="1:62" x14ac:dyDescent="0.25">
      <c r="A1941" t="s">
        <v>37</v>
      </c>
      <c r="B1941" t="s">
        <v>26</v>
      </c>
      <c r="C1941" t="s">
        <v>29</v>
      </c>
      <c r="D1941" t="s">
        <v>126</v>
      </c>
      <c r="E1941" t="s">
        <v>127</v>
      </c>
      <c r="F1941" t="s">
        <v>33</v>
      </c>
      <c r="G1941">
        <v>2020</v>
      </c>
      <c r="H1941">
        <v>6</v>
      </c>
      <c r="I1941">
        <v>69.822630000000004</v>
      </c>
      <c r="J1941">
        <v>12791.28</v>
      </c>
      <c r="K1941">
        <v>12606.95</v>
      </c>
      <c r="L1941">
        <v>12435.51</v>
      </c>
      <c r="M1941">
        <v>12210.42</v>
      </c>
      <c r="N1941">
        <v>12336.77</v>
      </c>
      <c r="O1941">
        <v>13556.42</v>
      </c>
      <c r="P1941">
        <v>15253.08</v>
      </c>
      <c r="Q1941">
        <v>15917.62</v>
      </c>
      <c r="R1941">
        <v>17837.05</v>
      </c>
      <c r="S1941">
        <v>20031.080000000002</v>
      </c>
      <c r="T1941">
        <v>22272.38</v>
      </c>
      <c r="U1941">
        <v>23352.66</v>
      </c>
      <c r="V1941">
        <v>24161.77</v>
      </c>
      <c r="W1941">
        <v>24408.76</v>
      </c>
      <c r="X1941">
        <v>24557.01</v>
      </c>
      <c r="Y1941">
        <v>24436.29</v>
      </c>
      <c r="Z1941">
        <v>24437.37</v>
      </c>
      <c r="AA1941">
        <v>24179.97</v>
      </c>
      <c r="AB1941">
        <v>23966.18</v>
      </c>
      <c r="AC1941">
        <v>21565.75</v>
      </c>
      <c r="AD1941">
        <v>20046.37</v>
      </c>
      <c r="AE1941">
        <v>18291.07</v>
      </c>
      <c r="AF1941">
        <v>15941.49</v>
      </c>
      <c r="AG1941">
        <v>14192.35</v>
      </c>
      <c r="AH1941">
        <v>76.543109999999999</v>
      </c>
      <c r="AI1941">
        <v>73.803880000000007</v>
      </c>
      <c r="AJ1941">
        <v>72.506460000000004</v>
      </c>
      <c r="AK1941">
        <v>70.635769999999994</v>
      </c>
      <c r="AL1941">
        <v>68.801730000000006</v>
      </c>
      <c r="AM1941">
        <v>68.038799999999995</v>
      </c>
      <c r="AN1941">
        <v>68.782330000000002</v>
      </c>
      <c r="AO1941">
        <v>72.290949999999995</v>
      </c>
      <c r="AP1941">
        <v>76.392240000000001</v>
      </c>
      <c r="AQ1941">
        <v>80.418109999999999</v>
      </c>
      <c r="AR1941">
        <v>84.864230000000006</v>
      </c>
      <c r="AS1941">
        <v>88.959050000000005</v>
      </c>
      <c r="AT1941">
        <v>92.405169999999998</v>
      </c>
      <c r="AU1941">
        <v>95.125</v>
      </c>
      <c r="AV1941">
        <v>96.769390000000001</v>
      </c>
      <c r="AW1941">
        <v>97.161640000000006</v>
      </c>
      <c r="AX1941">
        <v>97.109920000000002</v>
      </c>
      <c r="AY1941">
        <v>96.523700000000005</v>
      </c>
      <c r="AZ1941">
        <v>94.163799999999995</v>
      </c>
      <c r="BA1941">
        <v>90.905169999999998</v>
      </c>
      <c r="BB1941">
        <v>86.896550000000005</v>
      </c>
      <c r="BC1941">
        <v>83.37715</v>
      </c>
      <c r="BD1941">
        <v>81.131460000000004</v>
      </c>
      <c r="BE1941">
        <v>78.476299999999995</v>
      </c>
      <c r="BF1941">
        <v>-3123.5309999999999</v>
      </c>
      <c r="BG1941" s="22">
        <v>65876.210000000006</v>
      </c>
      <c r="BH1941">
        <v>0</v>
      </c>
      <c r="BI1941">
        <v>0</v>
      </c>
      <c r="BJ1941">
        <v>0</v>
      </c>
    </row>
    <row r="1942" spans="1:62" x14ac:dyDescent="0.25">
      <c r="A1942" t="s">
        <v>37</v>
      </c>
      <c r="B1942" t="s">
        <v>26</v>
      </c>
      <c r="C1942" t="s">
        <v>29</v>
      </c>
      <c r="D1942" t="s">
        <v>126</v>
      </c>
      <c r="E1942" t="s">
        <v>127</v>
      </c>
      <c r="F1942" t="s">
        <v>33</v>
      </c>
      <c r="G1942">
        <v>2020</v>
      </c>
      <c r="H1942">
        <v>7</v>
      </c>
      <c r="I1942">
        <v>94.958770000000001</v>
      </c>
      <c r="J1942">
        <v>17325.650000000001</v>
      </c>
      <c r="K1942">
        <v>17085.79</v>
      </c>
      <c r="L1942">
        <v>16833.84</v>
      </c>
      <c r="M1942">
        <v>16482.2</v>
      </c>
      <c r="N1942">
        <v>16528.7</v>
      </c>
      <c r="O1942">
        <v>18255.439999999999</v>
      </c>
      <c r="P1942">
        <v>21145.47</v>
      </c>
      <c r="Q1942">
        <v>22162.66</v>
      </c>
      <c r="R1942">
        <v>24422.9</v>
      </c>
      <c r="S1942">
        <v>26891.54</v>
      </c>
      <c r="T1942">
        <v>29931.61</v>
      </c>
      <c r="U1942">
        <v>31693.45</v>
      </c>
      <c r="V1942">
        <v>32781.39</v>
      </c>
      <c r="W1942">
        <v>32967.279999999999</v>
      </c>
      <c r="X1942">
        <v>32656.6</v>
      </c>
      <c r="Y1942">
        <v>32413.24</v>
      </c>
      <c r="Z1942">
        <v>32526.44</v>
      </c>
      <c r="AA1942">
        <v>32343.919999999998</v>
      </c>
      <c r="AB1942">
        <v>32071.51</v>
      </c>
      <c r="AC1942">
        <v>29201.11</v>
      </c>
      <c r="AD1942">
        <v>27152.67</v>
      </c>
      <c r="AE1942">
        <v>24724.95</v>
      </c>
      <c r="AF1942">
        <v>21551.25</v>
      </c>
      <c r="AG1942">
        <v>19236.21</v>
      </c>
      <c r="AH1942">
        <v>76.659480000000002</v>
      </c>
      <c r="AI1942">
        <v>75.43535</v>
      </c>
      <c r="AJ1942">
        <v>74.295259999999999</v>
      </c>
      <c r="AK1942">
        <v>73.140079999999998</v>
      </c>
      <c r="AL1942">
        <v>72.633619999999993</v>
      </c>
      <c r="AM1942">
        <v>71.907330000000002</v>
      </c>
      <c r="AN1942">
        <v>71.379310000000004</v>
      </c>
      <c r="AO1942">
        <v>73.456890000000001</v>
      </c>
      <c r="AP1942">
        <v>77.101299999999995</v>
      </c>
      <c r="AQ1942">
        <v>80.670259999999999</v>
      </c>
      <c r="AR1942">
        <v>83.661640000000006</v>
      </c>
      <c r="AS1942">
        <v>87.193960000000004</v>
      </c>
      <c r="AT1942">
        <v>90.566810000000004</v>
      </c>
      <c r="AU1942">
        <v>93.017240000000001</v>
      </c>
      <c r="AV1942">
        <v>94.226299999999995</v>
      </c>
      <c r="AW1942">
        <v>93.898700000000005</v>
      </c>
      <c r="AX1942">
        <v>93.831890000000001</v>
      </c>
      <c r="AY1942">
        <v>92.650859999999994</v>
      </c>
      <c r="AZ1942">
        <v>90.68535</v>
      </c>
      <c r="BA1942">
        <v>88.344830000000002</v>
      </c>
      <c r="BB1942">
        <v>85.116380000000007</v>
      </c>
      <c r="BC1942">
        <v>82.329740000000001</v>
      </c>
      <c r="BD1942">
        <v>79.933189999999996</v>
      </c>
      <c r="BE1942">
        <v>78.25</v>
      </c>
      <c r="BF1942">
        <v>-4248.0010000000002</v>
      </c>
      <c r="BG1942" s="22">
        <v>121844.6</v>
      </c>
      <c r="BH1942">
        <v>0</v>
      </c>
      <c r="BI1942">
        <v>0</v>
      </c>
      <c r="BJ1942">
        <v>0</v>
      </c>
    </row>
    <row r="1943" spans="1:62" x14ac:dyDescent="0.25">
      <c r="A1943" t="s">
        <v>37</v>
      </c>
      <c r="B1943" t="s">
        <v>26</v>
      </c>
      <c r="C1943" t="s">
        <v>29</v>
      </c>
      <c r="D1943" t="s">
        <v>126</v>
      </c>
      <c r="E1943" t="s">
        <v>127</v>
      </c>
      <c r="F1943" t="s">
        <v>33</v>
      </c>
      <c r="G1943">
        <v>2020</v>
      </c>
      <c r="H1943">
        <v>8</v>
      </c>
      <c r="I1943">
        <v>100.5446</v>
      </c>
      <c r="J1943">
        <v>18377.560000000001</v>
      </c>
      <c r="K1943">
        <v>18017.05</v>
      </c>
      <c r="L1943">
        <v>17721.68</v>
      </c>
      <c r="M1943">
        <v>17495.95</v>
      </c>
      <c r="N1943">
        <v>17679.099999999999</v>
      </c>
      <c r="O1943">
        <v>19664.23</v>
      </c>
      <c r="P1943">
        <v>22709.51</v>
      </c>
      <c r="Q1943">
        <v>23140.57</v>
      </c>
      <c r="R1943">
        <v>25198.82</v>
      </c>
      <c r="S1943">
        <v>27602.94</v>
      </c>
      <c r="T1943">
        <v>30755.1</v>
      </c>
      <c r="U1943">
        <v>32474.23</v>
      </c>
      <c r="V1943">
        <v>33653.07</v>
      </c>
      <c r="W1943">
        <v>34052.1</v>
      </c>
      <c r="X1943">
        <v>33924.14</v>
      </c>
      <c r="Y1943">
        <v>33739.800000000003</v>
      </c>
      <c r="Z1943">
        <v>33835.53</v>
      </c>
      <c r="AA1943">
        <v>33645.370000000003</v>
      </c>
      <c r="AB1943">
        <v>33265.82</v>
      </c>
      <c r="AC1943">
        <v>30646.400000000001</v>
      </c>
      <c r="AD1943">
        <v>27657.439999999999</v>
      </c>
      <c r="AE1943">
        <v>25201.96</v>
      </c>
      <c r="AF1943">
        <v>21925.74</v>
      </c>
      <c r="AG1943">
        <v>19747.96</v>
      </c>
      <c r="AH1943">
        <v>72.603449999999995</v>
      </c>
      <c r="AI1943">
        <v>70.571119999999993</v>
      </c>
      <c r="AJ1943">
        <v>69.284480000000002</v>
      </c>
      <c r="AK1943">
        <v>68.133619999999993</v>
      </c>
      <c r="AL1943">
        <v>67.228449999999995</v>
      </c>
      <c r="AM1943">
        <v>66.640079999999998</v>
      </c>
      <c r="AN1943">
        <v>65.678880000000007</v>
      </c>
      <c r="AO1943">
        <v>66.896550000000005</v>
      </c>
      <c r="AP1943">
        <v>70.696119999999993</v>
      </c>
      <c r="AQ1943">
        <v>74.616380000000007</v>
      </c>
      <c r="AR1943">
        <v>79.338359999999994</v>
      </c>
      <c r="AS1943">
        <v>83.471980000000002</v>
      </c>
      <c r="AT1943">
        <v>86.93965</v>
      </c>
      <c r="AU1943">
        <v>89.913799999999995</v>
      </c>
      <c r="AV1943">
        <v>92.515079999999998</v>
      </c>
      <c r="AW1943">
        <v>93.995689999999996</v>
      </c>
      <c r="AX1943">
        <v>94.644390000000001</v>
      </c>
      <c r="AY1943">
        <v>93.519390000000001</v>
      </c>
      <c r="AZ1943">
        <v>91.24785</v>
      </c>
      <c r="BA1943">
        <v>87.299570000000003</v>
      </c>
      <c r="BB1943">
        <v>83.93965</v>
      </c>
      <c r="BC1943">
        <v>81.463359999999994</v>
      </c>
      <c r="BD1943">
        <v>79.118539999999996</v>
      </c>
      <c r="BE1943">
        <v>77.047420000000002</v>
      </c>
      <c r="BF1943">
        <v>-4497.884</v>
      </c>
      <c r="BG1943" s="22">
        <v>136600.9</v>
      </c>
      <c r="BH1943">
        <v>0</v>
      </c>
      <c r="BI1943">
        <v>0</v>
      </c>
      <c r="BJ1943">
        <v>0</v>
      </c>
    </row>
    <row r="1944" spans="1:62" x14ac:dyDescent="0.25">
      <c r="A1944" t="s">
        <v>37</v>
      </c>
      <c r="B1944" t="s">
        <v>26</v>
      </c>
      <c r="C1944" t="s">
        <v>29</v>
      </c>
      <c r="D1944" t="s">
        <v>126</v>
      </c>
      <c r="E1944" t="s">
        <v>127</v>
      </c>
      <c r="F1944" t="s">
        <v>33</v>
      </c>
      <c r="G1944">
        <v>2020</v>
      </c>
      <c r="H1944">
        <v>9</v>
      </c>
      <c r="I1944">
        <v>86.580060000000003</v>
      </c>
      <c r="J1944">
        <v>14987.41</v>
      </c>
      <c r="K1944">
        <v>14710.43</v>
      </c>
      <c r="L1944">
        <v>14597.21</v>
      </c>
      <c r="M1944">
        <v>14483.22</v>
      </c>
      <c r="N1944">
        <v>14842.08</v>
      </c>
      <c r="O1944">
        <v>16527.07</v>
      </c>
      <c r="P1944">
        <v>19302.650000000001</v>
      </c>
      <c r="Q1944">
        <v>19486.25</v>
      </c>
      <c r="R1944">
        <v>21268.28</v>
      </c>
      <c r="S1944">
        <v>23660.400000000001</v>
      </c>
      <c r="T1944">
        <v>26283.96</v>
      </c>
      <c r="U1944">
        <v>27937.88</v>
      </c>
      <c r="V1944">
        <v>28939.08</v>
      </c>
      <c r="W1944">
        <v>29078.33</v>
      </c>
      <c r="X1944">
        <v>28937.31</v>
      </c>
      <c r="Y1944">
        <v>28787.96</v>
      </c>
      <c r="Z1944">
        <v>28821.71</v>
      </c>
      <c r="AA1944">
        <v>28266.11</v>
      </c>
      <c r="AB1944">
        <v>27282.720000000001</v>
      </c>
      <c r="AC1944">
        <v>25113.58</v>
      </c>
      <c r="AD1944">
        <v>22639.4</v>
      </c>
      <c r="AE1944">
        <v>20713.009999999998</v>
      </c>
      <c r="AF1944">
        <v>18034.36</v>
      </c>
      <c r="AG1944">
        <v>16260.55</v>
      </c>
      <c r="AH1944">
        <v>72.476299999999995</v>
      </c>
      <c r="AI1944">
        <v>71.012929999999997</v>
      </c>
      <c r="AJ1944">
        <v>69.441810000000004</v>
      </c>
      <c r="AK1944">
        <v>67.976299999999995</v>
      </c>
      <c r="AL1944">
        <v>66.885769999999994</v>
      </c>
      <c r="AM1944">
        <v>66.202579999999998</v>
      </c>
      <c r="AN1944">
        <v>65.637929999999997</v>
      </c>
      <c r="AO1944">
        <v>66.771550000000005</v>
      </c>
      <c r="AP1944">
        <v>69.331890000000001</v>
      </c>
      <c r="AQ1944">
        <v>72.952579999999998</v>
      </c>
      <c r="AR1944">
        <v>77.228449999999995</v>
      </c>
      <c r="AS1944">
        <v>81.068960000000004</v>
      </c>
      <c r="AT1944">
        <v>84.765079999999998</v>
      </c>
      <c r="AU1944">
        <v>87.801730000000006</v>
      </c>
      <c r="AV1944">
        <v>89.849140000000006</v>
      </c>
      <c r="AW1944">
        <v>91.306039999999996</v>
      </c>
      <c r="AX1944">
        <v>91.594830000000002</v>
      </c>
      <c r="AY1944">
        <v>90.6875</v>
      </c>
      <c r="AZ1944">
        <v>88.282330000000002</v>
      </c>
      <c r="BA1944">
        <v>84.071119999999993</v>
      </c>
      <c r="BB1944">
        <v>81.015079999999998</v>
      </c>
      <c r="BC1944">
        <v>78.556039999999996</v>
      </c>
      <c r="BD1944">
        <v>76.603449999999995</v>
      </c>
      <c r="BE1944">
        <v>74.331890000000001</v>
      </c>
      <c r="BF1944">
        <v>-3873.1779999999999</v>
      </c>
      <c r="BG1944" s="22">
        <v>101291.3</v>
      </c>
      <c r="BH1944">
        <v>0</v>
      </c>
      <c r="BI1944">
        <v>0</v>
      </c>
      <c r="BJ1944">
        <v>0</v>
      </c>
    </row>
    <row r="1945" spans="1:62" x14ac:dyDescent="0.25">
      <c r="A1945" t="s">
        <v>37</v>
      </c>
      <c r="B1945" t="s">
        <v>26</v>
      </c>
      <c r="C1945" t="s">
        <v>29</v>
      </c>
      <c r="D1945" t="s">
        <v>126</v>
      </c>
      <c r="E1945" t="s">
        <v>127</v>
      </c>
      <c r="F1945" t="s">
        <v>33</v>
      </c>
      <c r="G1945">
        <v>2020</v>
      </c>
      <c r="H1945">
        <v>10</v>
      </c>
      <c r="I1945">
        <v>78.201340000000002</v>
      </c>
      <c r="J1945">
        <v>12972.08</v>
      </c>
      <c r="K1945">
        <v>12829.99</v>
      </c>
      <c r="L1945">
        <v>12788.64</v>
      </c>
      <c r="M1945">
        <v>12916.59</v>
      </c>
      <c r="N1945">
        <v>13496.03</v>
      </c>
      <c r="O1945">
        <v>14981.02</v>
      </c>
      <c r="P1945">
        <v>17116.88</v>
      </c>
      <c r="Q1945">
        <v>17578.09</v>
      </c>
      <c r="R1945">
        <v>19303.25</v>
      </c>
      <c r="S1945">
        <v>21302.02</v>
      </c>
      <c r="T1945">
        <v>23685.68</v>
      </c>
      <c r="U1945">
        <v>24990</v>
      </c>
      <c r="V1945">
        <v>25641.88</v>
      </c>
      <c r="W1945">
        <v>25915.3</v>
      </c>
      <c r="X1945">
        <v>25865.73</v>
      </c>
      <c r="Y1945">
        <v>25591.72</v>
      </c>
      <c r="Z1945">
        <v>25537.29</v>
      </c>
      <c r="AA1945">
        <v>24655.99</v>
      </c>
      <c r="AB1945">
        <v>23431.66</v>
      </c>
      <c r="AC1945">
        <v>21218.17</v>
      </c>
      <c r="AD1945">
        <v>19171.169999999998</v>
      </c>
      <c r="AE1945">
        <v>17520.91</v>
      </c>
      <c r="AF1945">
        <v>15362.05</v>
      </c>
      <c r="AG1945">
        <v>13864.57</v>
      </c>
      <c r="AH1945">
        <v>65.579740000000001</v>
      </c>
      <c r="AI1945">
        <v>62.810339999999997</v>
      </c>
      <c r="AJ1945">
        <v>61.788789999999999</v>
      </c>
      <c r="AK1945">
        <v>60.795259999999999</v>
      </c>
      <c r="AL1945">
        <v>59.823279999999997</v>
      </c>
      <c r="AM1945">
        <v>58.915950000000002</v>
      </c>
      <c r="AN1945">
        <v>58.362070000000003</v>
      </c>
      <c r="AO1945">
        <v>58.967669999999998</v>
      </c>
      <c r="AP1945">
        <v>63.913789999999999</v>
      </c>
      <c r="AQ1945">
        <v>69.715519999999998</v>
      </c>
      <c r="AR1945">
        <v>75.200429999999997</v>
      </c>
      <c r="AS1945">
        <v>79.387929999999997</v>
      </c>
      <c r="AT1945">
        <v>82.605609999999999</v>
      </c>
      <c r="AU1945">
        <v>85.870689999999996</v>
      </c>
      <c r="AV1945">
        <v>87.758619999999993</v>
      </c>
      <c r="AW1945">
        <v>89.036640000000006</v>
      </c>
      <c r="AX1945">
        <v>88.728449999999995</v>
      </c>
      <c r="AY1945">
        <v>87.06035</v>
      </c>
      <c r="AZ1945">
        <v>82.521550000000005</v>
      </c>
      <c r="BA1945">
        <v>77.659480000000002</v>
      </c>
      <c r="BB1945">
        <v>74.536640000000006</v>
      </c>
      <c r="BC1945">
        <v>71.512929999999997</v>
      </c>
      <c r="BD1945">
        <v>69.717669999999998</v>
      </c>
      <c r="BE1945">
        <v>67.711200000000005</v>
      </c>
      <c r="BF1945">
        <v>-3498.3539999999998</v>
      </c>
      <c r="BG1945" s="22">
        <v>82635.100000000006</v>
      </c>
      <c r="BH1945">
        <v>0</v>
      </c>
      <c r="BI1945">
        <v>0</v>
      </c>
      <c r="BJ1945">
        <v>0</v>
      </c>
    </row>
    <row r="1946" spans="1:62" x14ac:dyDescent="0.25">
      <c r="A1946" t="s">
        <v>37</v>
      </c>
      <c r="B1946" t="s">
        <v>26</v>
      </c>
      <c r="C1946" t="s">
        <v>29</v>
      </c>
      <c r="D1946" t="s">
        <v>126</v>
      </c>
      <c r="E1946" t="s">
        <v>127</v>
      </c>
      <c r="F1946" t="s">
        <v>33</v>
      </c>
      <c r="G1946">
        <v>2021</v>
      </c>
      <c r="H1946">
        <v>5</v>
      </c>
      <c r="I1946">
        <v>55.8581</v>
      </c>
      <c r="J1946">
        <v>9669.3960000000006</v>
      </c>
      <c r="K1946">
        <v>9555.2939999999999</v>
      </c>
      <c r="L1946">
        <v>9504.2620000000006</v>
      </c>
      <c r="M1946">
        <v>9358.9429999999993</v>
      </c>
      <c r="N1946">
        <v>9553.7849999999999</v>
      </c>
      <c r="O1946">
        <v>10578.43</v>
      </c>
      <c r="P1946">
        <v>12131.15</v>
      </c>
      <c r="Q1946">
        <v>12625.26</v>
      </c>
      <c r="R1946">
        <v>13967.81</v>
      </c>
      <c r="S1946">
        <v>15583.68</v>
      </c>
      <c r="T1946">
        <v>17199.8</v>
      </c>
      <c r="U1946">
        <v>18142.04</v>
      </c>
      <c r="V1946">
        <v>18700.439999999999</v>
      </c>
      <c r="W1946">
        <v>18793.490000000002</v>
      </c>
      <c r="X1946">
        <v>18626.759999999998</v>
      </c>
      <c r="Y1946">
        <v>18270.09</v>
      </c>
      <c r="Z1946">
        <v>17937.05</v>
      </c>
      <c r="AA1946">
        <v>17522.53</v>
      </c>
      <c r="AB1946">
        <v>17186.18</v>
      </c>
      <c r="AC1946">
        <v>15629.4</v>
      </c>
      <c r="AD1946">
        <v>14666.59</v>
      </c>
      <c r="AE1946">
        <v>13421.76</v>
      </c>
      <c r="AF1946">
        <v>11787.94</v>
      </c>
      <c r="AG1946">
        <v>10639.24</v>
      </c>
      <c r="AH1946">
        <v>71.254310000000004</v>
      </c>
      <c r="AI1946">
        <v>68.711200000000005</v>
      </c>
      <c r="AJ1946">
        <v>67.780169999999998</v>
      </c>
      <c r="AK1946">
        <v>66.573269999999994</v>
      </c>
      <c r="AL1946">
        <v>65.534480000000002</v>
      </c>
      <c r="AM1946">
        <v>64.808189999999996</v>
      </c>
      <c r="AN1946">
        <v>64.599140000000006</v>
      </c>
      <c r="AO1946">
        <v>67.174570000000003</v>
      </c>
      <c r="AP1946">
        <v>70.894390000000001</v>
      </c>
      <c r="AQ1946">
        <v>74.420259999999999</v>
      </c>
      <c r="AR1946">
        <v>77.517240000000001</v>
      </c>
      <c r="AS1946">
        <v>80.058189999999996</v>
      </c>
      <c r="AT1946">
        <v>82.487070000000003</v>
      </c>
      <c r="AU1946">
        <v>84.165949999999995</v>
      </c>
      <c r="AV1946">
        <v>85.521550000000005</v>
      </c>
      <c r="AW1946">
        <v>86.631460000000004</v>
      </c>
      <c r="AX1946">
        <v>86.616380000000007</v>
      </c>
      <c r="AY1946">
        <v>85.592669999999998</v>
      </c>
      <c r="AZ1946">
        <v>83.353449999999995</v>
      </c>
      <c r="BA1946">
        <v>80.797420000000002</v>
      </c>
      <c r="BB1946">
        <v>78.31035</v>
      </c>
      <c r="BC1946">
        <v>75.775859999999994</v>
      </c>
      <c r="BD1946">
        <v>73.838359999999994</v>
      </c>
      <c r="BE1946">
        <v>72.090519999999998</v>
      </c>
      <c r="BF1946">
        <v>-2498.8240000000001</v>
      </c>
      <c r="BG1946" s="22">
        <v>42160.77</v>
      </c>
      <c r="BH1946">
        <v>0</v>
      </c>
      <c r="BI1946">
        <v>0</v>
      </c>
      <c r="BJ1946">
        <v>0</v>
      </c>
    </row>
    <row r="1947" spans="1:62" x14ac:dyDescent="0.25">
      <c r="A1947" t="s">
        <v>37</v>
      </c>
      <c r="B1947" t="s">
        <v>26</v>
      </c>
      <c r="C1947" t="s">
        <v>29</v>
      </c>
      <c r="D1947" t="s">
        <v>126</v>
      </c>
      <c r="E1947" t="s">
        <v>127</v>
      </c>
      <c r="F1947" t="s">
        <v>33</v>
      </c>
      <c r="G1947">
        <v>2021</v>
      </c>
      <c r="H1947">
        <v>6</v>
      </c>
      <c r="I1947">
        <v>72.615530000000007</v>
      </c>
      <c r="J1947">
        <v>13302.93</v>
      </c>
      <c r="K1947">
        <v>13111.22</v>
      </c>
      <c r="L1947">
        <v>12932.93</v>
      </c>
      <c r="M1947">
        <v>12698.84</v>
      </c>
      <c r="N1947">
        <v>12830.24</v>
      </c>
      <c r="O1947">
        <v>14098.68</v>
      </c>
      <c r="P1947">
        <v>15863.2</v>
      </c>
      <c r="Q1947">
        <v>16554.32</v>
      </c>
      <c r="R1947">
        <v>18550.53</v>
      </c>
      <c r="S1947">
        <v>20832.32</v>
      </c>
      <c r="T1947">
        <v>23163.279999999999</v>
      </c>
      <c r="U1947">
        <v>24286.77</v>
      </c>
      <c r="V1947">
        <v>25128.240000000002</v>
      </c>
      <c r="W1947">
        <v>25385.11</v>
      </c>
      <c r="X1947">
        <v>25539.29</v>
      </c>
      <c r="Y1947">
        <v>25413.73</v>
      </c>
      <c r="Z1947">
        <v>25414.86</v>
      </c>
      <c r="AA1947">
        <v>25147.17</v>
      </c>
      <c r="AB1947">
        <v>24924.83</v>
      </c>
      <c r="AC1947">
        <v>22428.38</v>
      </c>
      <c r="AD1947">
        <v>20848.22</v>
      </c>
      <c r="AE1947">
        <v>19022.71</v>
      </c>
      <c r="AF1947">
        <v>16579.14</v>
      </c>
      <c r="AG1947">
        <v>14760.04</v>
      </c>
      <c r="AH1947">
        <v>76.543109999999999</v>
      </c>
      <c r="AI1947">
        <v>73.803880000000007</v>
      </c>
      <c r="AJ1947">
        <v>72.506460000000004</v>
      </c>
      <c r="AK1947">
        <v>70.635769999999994</v>
      </c>
      <c r="AL1947">
        <v>68.801730000000006</v>
      </c>
      <c r="AM1947">
        <v>68.038799999999995</v>
      </c>
      <c r="AN1947">
        <v>68.782330000000002</v>
      </c>
      <c r="AO1947">
        <v>72.290949999999995</v>
      </c>
      <c r="AP1947">
        <v>76.392240000000001</v>
      </c>
      <c r="AQ1947">
        <v>80.418109999999999</v>
      </c>
      <c r="AR1947">
        <v>84.864230000000006</v>
      </c>
      <c r="AS1947">
        <v>88.959050000000005</v>
      </c>
      <c r="AT1947">
        <v>92.405169999999998</v>
      </c>
      <c r="AU1947">
        <v>95.125</v>
      </c>
      <c r="AV1947">
        <v>96.769390000000001</v>
      </c>
      <c r="AW1947">
        <v>97.161640000000006</v>
      </c>
      <c r="AX1947">
        <v>97.109920000000002</v>
      </c>
      <c r="AY1947">
        <v>96.523700000000005</v>
      </c>
      <c r="AZ1947">
        <v>94.163799999999995</v>
      </c>
      <c r="BA1947">
        <v>90.905169999999998</v>
      </c>
      <c r="BB1947">
        <v>86.896550000000005</v>
      </c>
      <c r="BC1947">
        <v>83.37715</v>
      </c>
      <c r="BD1947">
        <v>81.131460000000004</v>
      </c>
      <c r="BE1947">
        <v>78.476299999999995</v>
      </c>
      <c r="BF1947">
        <v>-3248.4720000000002</v>
      </c>
      <c r="BG1947" s="22">
        <v>71251.7</v>
      </c>
      <c r="BH1947">
        <v>0</v>
      </c>
      <c r="BI1947">
        <v>0</v>
      </c>
      <c r="BJ1947">
        <v>0</v>
      </c>
    </row>
    <row r="1948" spans="1:62" x14ac:dyDescent="0.25">
      <c r="A1948" t="s">
        <v>37</v>
      </c>
      <c r="B1948" t="s">
        <v>26</v>
      </c>
      <c r="C1948" t="s">
        <v>29</v>
      </c>
      <c r="D1948" t="s">
        <v>126</v>
      </c>
      <c r="E1948" t="s">
        <v>127</v>
      </c>
      <c r="F1948" t="s">
        <v>33</v>
      </c>
      <c r="G1948">
        <v>2021</v>
      </c>
      <c r="H1948">
        <v>7</v>
      </c>
      <c r="I1948">
        <v>100.5446</v>
      </c>
      <c r="J1948">
        <v>18344.810000000001</v>
      </c>
      <c r="K1948">
        <v>18090.830000000002</v>
      </c>
      <c r="L1948">
        <v>17824.07</v>
      </c>
      <c r="M1948">
        <v>17451.73</v>
      </c>
      <c r="N1948">
        <v>17500.98</v>
      </c>
      <c r="O1948">
        <v>19329.29</v>
      </c>
      <c r="P1948">
        <v>22389.32</v>
      </c>
      <c r="Q1948">
        <v>23466.34</v>
      </c>
      <c r="R1948">
        <v>25859.54</v>
      </c>
      <c r="S1948">
        <v>28473.39</v>
      </c>
      <c r="T1948">
        <v>31692.29</v>
      </c>
      <c r="U1948">
        <v>33557.769999999997</v>
      </c>
      <c r="V1948">
        <v>34709.71</v>
      </c>
      <c r="W1948">
        <v>34906.53</v>
      </c>
      <c r="X1948">
        <v>34577.57</v>
      </c>
      <c r="Y1948">
        <v>34319.9</v>
      </c>
      <c r="Z1948">
        <v>34439.75</v>
      </c>
      <c r="AA1948">
        <v>34246.5</v>
      </c>
      <c r="AB1948">
        <v>33958.07</v>
      </c>
      <c r="AC1948">
        <v>30918.82</v>
      </c>
      <c r="AD1948">
        <v>28749.89</v>
      </c>
      <c r="AE1948">
        <v>26179.360000000001</v>
      </c>
      <c r="AF1948">
        <v>22818.97</v>
      </c>
      <c r="AG1948">
        <v>20367.75</v>
      </c>
      <c r="AH1948">
        <v>76.659480000000002</v>
      </c>
      <c r="AI1948">
        <v>75.43535</v>
      </c>
      <c r="AJ1948">
        <v>74.295259999999999</v>
      </c>
      <c r="AK1948">
        <v>73.140079999999998</v>
      </c>
      <c r="AL1948">
        <v>72.633619999999993</v>
      </c>
      <c r="AM1948">
        <v>71.907330000000002</v>
      </c>
      <c r="AN1948">
        <v>71.379310000000004</v>
      </c>
      <c r="AO1948">
        <v>73.456890000000001</v>
      </c>
      <c r="AP1948">
        <v>77.101299999999995</v>
      </c>
      <c r="AQ1948">
        <v>80.670259999999999</v>
      </c>
      <c r="AR1948">
        <v>83.661640000000006</v>
      </c>
      <c r="AS1948">
        <v>87.193960000000004</v>
      </c>
      <c r="AT1948">
        <v>90.566810000000004</v>
      </c>
      <c r="AU1948">
        <v>93.017240000000001</v>
      </c>
      <c r="AV1948">
        <v>94.226299999999995</v>
      </c>
      <c r="AW1948">
        <v>93.898700000000005</v>
      </c>
      <c r="AX1948">
        <v>93.831890000000001</v>
      </c>
      <c r="AY1948">
        <v>92.650859999999994</v>
      </c>
      <c r="AZ1948">
        <v>90.68535</v>
      </c>
      <c r="BA1948">
        <v>88.344830000000002</v>
      </c>
      <c r="BB1948">
        <v>85.116380000000007</v>
      </c>
      <c r="BC1948">
        <v>82.329740000000001</v>
      </c>
      <c r="BD1948">
        <v>79.933189999999996</v>
      </c>
      <c r="BE1948">
        <v>78.25</v>
      </c>
      <c r="BF1948">
        <v>-4497.884</v>
      </c>
      <c r="BG1948" s="22">
        <v>136600.9</v>
      </c>
      <c r="BH1948">
        <v>0</v>
      </c>
      <c r="BI1948">
        <v>0</v>
      </c>
      <c r="BJ1948">
        <v>0</v>
      </c>
    </row>
    <row r="1949" spans="1:62" x14ac:dyDescent="0.25">
      <c r="A1949" t="s">
        <v>37</v>
      </c>
      <c r="B1949" t="s">
        <v>26</v>
      </c>
      <c r="C1949" t="s">
        <v>29</v>
      </c>
      <c r="D1949" t="s">
        <v>126</v>
      </c>
      <c r="E1949" t="s">
        <v>127</v>
      </c>
      <c r="F1949" t="s">
        <v>33</v>
      </c>
      <c r="G1949">
        <v>2021</v>
      </c>
      <c r="H1949">
        <v>8</v>
      </c>
      <c r="I1949">
        <v>106.13039999999999</v>
      </c>
      <c r="J1949">
        <v>19398.54</v>
      </c>
      <c r="K1949">
        <v>19018</v>
      </c>
      <c r="L1949">
        <v>18706.21</v>
      </c>
      <c r="M1949">
        <v>18467.95</v>
      </c>
      <c r="N1949">
        <v>18661.28</v>
      </c>
      <c r="O1949">
        <v>20756.689999999999</v>
      </c>
      <c r="P1949">
        <v>23971.15</v>
      </c>
      <c r="Q1949">
        <v>24426.16</v>
      </c>
      <c r="R1949">
        <v>26598.76</v>
      </c>
      <c r="S1949">
        <v>29136.43</v>
      </c>
      <c r="T1949">
        <v>32463.72</v>
      </c>
      <c r="U1949">
        <v>34278.35</v>
      </c>
      <c r="V1949">
        <v>35522.68</v>
      </c>
      <c r="W1949">
        <v>35943.879999999997</v>
      </c>
      <c r="X1949">
        <v>35808.82</v>
      </c>
      <c r="Y1949">
        <v>35614.239999999998</v>
      </c>
      <c r="Z1949">
        <v>35715.279999999999</v>
      </c>
      <c r="AA1949">
        <v>35514.559999999998</v>
      </c>
      <c r="AB1949">
        <v>35113.93</v>
      </c>
      <c r="AC1949">
        <v>32348.98</v>
      </c>
      <c r="AD1949">
        <v>29193.96</v>
      </c>
      <c r="AE1949">
        <v>26602.06</v>
      </c>
      <c r="AF1949">
        <v>23143.84</v>
      </c>
      <c r="AG1949">
        <v>20845.080000000002</v>
      </c>
      <c r="AH1949">
        <v>72.603449999999995</v>
      </c>
      <c r="AI1949">
        <v>70.571119999999993</v>
      </c>
      <c r="AJ1949">
        <v>69.284480000000002</v>
      </c>
      <c r="AK1949">
        <v>68.133619999999993</v>
      </c>
      <c r="AL1949">
        <v>67.228449999999995</v>
      </c>
      <c r="AM1949">
        <v>66.640079999999998</v>
      </c>
      <c r="AN1949">
        <v>65.678880000000007</v>
      </c>
      <c r="AO1949">
        <v>66.896550000000005</v>
      </c>
      <c r="AP1949">
        <v>70.696119999999993</v>
      </c>
      <c r="AQ1949">
        <v>74.616380000000007</v>
      </c>
      <c r="AR1949">
        <v>79.338359999999994</v>
      </c>
      <c r="AS1949">
        <v>83.471980000000002</v>
      </c>
      <c r="AT1949">
        <v>86.93965</v>
      </c>
      <c r="AU1949">
        <v>89.913799999999995</v>
      </c>
      <c r="AV1949">
        <v>92.515079999999998</v>
      </c>
      <c r="AW1949">
        <v>93.995689999999996</v>
      </c>
      <c r="AX1949">
        <v>94.644390000000001</v>
      </c>
      <c r="AY1949">
        <v>93.519390000000001</v>
      </c>
      <c r="AZ1949">
        <v>91.24785</v>
      </c>
      <c r="BA1949">
        <v>87.299570000000003</v>
      </c>
      <c r="BB1949">
        <v>83.93965</v>
      </c>
      <c r="BC1949">
        <v>81.463359999999994</v>
      </c>
      <c r="BD1949">
        <v>79.118539999999996</v>
      </c>
      <c r="BE1949">
        <v>77.047420000000002</v>
      </c>
      <c r="BF1949">
        <v>-4747.7659999999996</v>
      </c>
      <c r="BG1949" s="22">
        <v>152200.4</v>
      </c>
      <c r="BH1949">
        <v>0</v>
      </c>
      <c r="BI1949">
        <v>0</v>
      </c>
      <c r="BJ1949">
        <v>0</v>
      </c>
    </row>
    <row r="1950" spans="1:62" x14ac:dyDescent="0.25">
      <c r="A1950" t="s">
        <v>37</v>
      </c>
      <c r="B1950" t="s">
        <v>26</v>
      </c>
      <c r="C1950" t="s">
        <v>29</v>
      </c>
      <c r="D1950" t="s">
        <v>126</v>
      </c>
      <c r="E1950" t="s">
        <v>127</v>
      </c>
      <c r="F1950" t="s">
        <v>33</v>
      </c>
      <c r="G1950">
        <v>2021</v>
      </c>
      <c r="H1950">
        <v>9</v>
      </c>
      <c r="I1950">
        <v>92.165859999999995</v>
      </c>
      <c r="J1950">
        <v>15954.34</v>
      </c>
      <c r="K1950">
        <v>15659.49</v>
      </c>
      <c r="L1950">
        <v>15538.96</v>
      </c>
      <c r="M1950">
        <v>15417.62</v>
      </c>
      <c r="N1950">
        <v>15799.63</v>
      </c>
      <c r="O1950">
        <v>17593.330000000002</v>
      </c>
      <c r="P1950">
        <v>20547.98</v>
      </c>
      <c r="Q1950">
        <v>20743.43</v>
      </c>
      <c r="R1950">
        <v>22640.43</v>
      </c>
      <c r="S1950">
        <v>25186.87</v>
      </c>
      <c r="T1950">
        <v>27979.7</v>
      </c>
      <c r="U1950">
        <v>29740.32</v>
      </c>
      <c r="V1950">
        <v>30806.11</v>
      </c>
      <c r="W1950">
        <v>30954.35</v>
      </c>
      <c r="X1950">
        <v>30804.23</v>
      </c>
      <c r="Y1950">
        <v>30645.24</v>
      </c>
      <c r="Z1950">
        <v>30681.17</v>
      </c>
      <c r="AA1950">
        <v>30089.72</v>
      </c>
      <c r="AB1950">
        <v>29042.89</v>
      </c>
      <c r="AC1950">
        <v>26733.81</v>
      </c>
      <c r="AD1950">
        <v>24100</v>
      </c>
      <c r="AE1950">
        <v>22049.33</v>
      </c>
      <c r="AF1950">
        <v>19197.86</v>
      </c>
      <c r="AG1950">
        <v>17309.62</v>
      </c>
      <c r="AH1950">
        <v>72.476299999999995</v>
      </c>
      <c r="AI1950">
        <v>71.012929999999997</v>
      </c>
      <c r="AJ1950">
        <v>69.441810000000004</v>
      </c>
      <c r="AK1950">
        <v>67.976299999999995</v>
      </c>
      <c r="AL1950">
        <v>66.885769999999994</v>
      </c>
      <c r="AM1950">
        <v>66.202579999999998</v>
      </c>
      <c r="AN1950">
        <v>65.637929999999997</v>
      </c>
      <c r="AO1950">
        <v>66.771550000000005</v>
      </c>
      <c r="AP1950">
        <v>69.331890000000001</v>
      </c>
      <c r="AQ1950">
        <v>72.952579999999998</v>
      </c>
      <c r="AR1950">
        <v>77.228449999999995</v>
      </c>
      <c r="AS1950">
        <v>81.068960000000004</v>
      </c>
      <c r="AT1950">
        <v>84.765079999999998</v>
      </c>
      <c r="AU1950">
        <v>87.801730000000006</v>
      </c>
      <c r="AV1950">
        <v>89.849140000000006</v>
      </c>
      <c r="AW1950">
        <v>91.306039999999996</v>
      </c>
      <c r="AX1950">
        <v>91.594830000000002</v>
      </c>
      <c r="AY1950">
        <v>90.6875</v>
      </c>
      <c r="AZ1950">
        <v>88.282330000000002</v>
      </c>
      <c r="BA1950">
        <v>84.071119999999993</v>
      </c>
      <c r="BB1950">
        <v>81.015079999999998</v>
      </c>
      <c r="BC1950">
        <v>78.556039999999996</v>
      </c>
      <c r="BD1950">
        <v>76.603449999999995</v>
      </c>
      <c r="BE1950">
        <v>74.331890000000001</v>
      </c>
      <c r="BF1950">
        <v>-4123.0600000000004</v>
      </c>
      <c r="BG1950" s="22">
        <v>114782.7</v>
      </c>
      <c r="BH1950">
        <v>0</v>
      </c>
      <c r="BI1950">
        <v>0</v>
      </c>
      <c r="BJ1950">
        <v>0</v>
      </c>
    </row>
    <row r="1951" spans="1:62" x14ac:dyDescent="0.25">
      <c r="A1951" t="s">
        <v>37</v>
      </c>
      <c r="B1951" t="s">
        <v>26</v>
      </c>
      <c r="C1951" t="s">
        <v>29</v>
      </c>
      <c r="D1951" t="s">
        <v>126</v>
      </c>
      <c r="E1951" t="s">
        <v>127</v>
      </c>
      <c r="F1951" t="s">
        <v>33</v>
      </c>
      <c r="G1951">
        <v>2021</v>
      </c>
      <c r="H1951">
        <v>10</v>
      </c>
      <c r="I1951">
        <v>83.78716</v>
      </c>
      <c r="J1951">
        <v>13898.65</v>
      </c>
      <c r="K1951">
        <v>13746.42</v>
      </c>
      <c r="L1951">
        <v>13702.12</v>
      </c>
      <c r="M1951">
        <v>13839.21</v>
      </c>
      <c r="N1951">
        <v>14460.03</v>
      </c>
      <c r="O1951">
        <v>16051.09</v>
      </c>
      <c r="P1951">
        <v>18339.52</v>
      </c>
      <c r="Q1951">
        <v>18833.669999999998</v>
      </c>
      <c r="R1951">
        <v>20682.05</v>
      </c>
      <c r="S1951">
        <v>22823.59</v>
      </c>
      <c r="T1951">
        <v>25377.52</v>
      </c>
      <c r="U1951">
        <v>26775</v>
      </c>
      <c r="V1951">
        <v>27473.45</v>
      </c>
      <c r="W1951">
        <v>27766.39</v>
      </c>
      <c r="X1951">
        <v>27713.29</v>
      </c>
      <c r="Y1951">
        <v>27419.7</v>
      </c>
      <c r="Z1951">
        <v>27361.39</v>
      </c>
      <c r="AA1951">
        <v>26417.13</v>
      </c>
      <c r="AB1951">
        <v>25105.35</v>
      </c>
      <c r="AC1951">
        <v>22733.75</v>
      </c>
      <c r="AD1951">
        <v>20540.54</v>
      </c>
      <c r="AE1951">
        <v>18772.41</v>
      </c>
      <c r="AF1951">
        <v>16459.34</v>
      </c>
      <c r="AG1951">
        <v>14854.89</v>
      </c>
      <c r="AH1951">
        <v>65.579740000000001</v>
      </c>
      <c r="AI1951">
        <v>62.810339999999997</v>
      </c>
      <c r="AJ1951">
        <v>61.788789999999999</v>
      </c>
      <c r="AK1951">
        <v>60.795259999999999</v>
      </c>
      <c r="AL1951">
        <v>59.823279999999997</v>
      </c>
      <c r="AM1951">
        <v>58.915950000000002</v>
      </c>
      <c r="AN1951">
        <v>58.362070000000003</v>
      </c>
      <c r="AO1951">
        <v>58.967669999999998</v>
      </c>
      <c r="AP1951">
        <v>63.913789999999999</v>
      </c>
      <c r="AQ1951">
        <v>69.715519999999998</v>
      </c>
      <c r="AR1951">
        <v>75.200429999999997</v>
      </c>
      <c r="AS1951">
        <v>79.387929999999997</v>
      </c>
      <c r="AT1951">
        <v>82.605609999999999</v>
      </c>
      <c r="AU1951">
        <v>85.870689999999996</v>
      </c>
      <c r="AV1951">
        <v>87.758619999999993</v>
      </c>
      <c r="AW1951">
        <v>89.036640000000006</v>
      </c>
      <c r="AX1951">
        <v>88.728449999999995</v>
      </c>
      <c r="AY1951">
        <v>87.06035</v>
      </c>
      <c r="AZ1951">
        <v>82.521550000000005</v>
      </c>
      <c r="BA1951">
        <v>77.659480000000002</v>
      </c>
      <c r="BB1951">
        <v>74.536640000000006</v>
      </c>
      <c r="BC1951">
        <v>71.512929999999997</v>
      </c>
      <c r="BD1951">
        <v>69.717669999999998</v>
      </c>
      <c r="BE1951">
        <v>67.711200000000005</v>
      </c>
      <c r="BF1951">
        <v>-3748.2370000000001</v>
      </c>
      <c r="BG1951" s="22">
        <v>94861.73</v>
      </c>
      <c r="BH1951">
        <v>0</v>
      </c>
      <c r="BI1951">
        <v>0</v>
      </c>
      <c r="BJ1951">
        <v>0</v>
      </c>
    </row>
    <row r="1952" spans="1:62" x14ac:dyDescent="0.25">
      <c r="A1952" t="s">
        <v>37</v>
      </c>
      <c r="B1952" t="s">
        <v>26</v>
      </c>
      <c r="C1952" t="s">
        <v>29</v>
      </c>
      <c r="D1952" t="s">
        <v>126</v>
      </c>
      <c r="E1952" t="s">
        <v>127</v>
      </c>
      <c r="F1952" t="s">
        <v>33</v>
      </c>
      <c r="G1952">
        <v>2022</v>
      </c>
      <c r="H1952">
        <v>5</v>
      </c>
      <c r="I1952">
        <v>58.651009999999999</v>
      </c>
      <c r="J1952">
        <v>10152.870000000001</v>
      </c>
      <c r="K1952">
        <v>10033.06</v>
      </c>
      <c r="L1952">
        <v>9979.4750000000004</v>
      </c>
      <c r="M1952">
        <v>9826.8909999999996</v>
      </c>
      <c r="N1952">
        <v>10031.469999999999</v>
      </c>
      <c r="O1952">
        <v>11107.35</v>
      </c>
      <c r="P1952">
        <v>12737.7</v>
      </c>
      <c r="Q1952">
        <v>13256.53</v>
      </c>
      <c r="R1952">
        <v>14666.2</v>
      </c>
      <c r="S1952">
        <v>16362.87</v>
      </c>
      <c r="T1952">
        <v>18059.79</v>
      </c>
      <c r="U1952">
        <v>19049.14</v>
      </c>
      <c r="V1952">
        <v>19635.46</v>
      </c>
      <c r="W1952">
        <v>19733.16</v>
      </c>
      <c r="X1952">
        <v>19558.099999999999</v>
      </c>
      <c r="Y1952">
        <v>19183.59</v>
      </c>
      <c r="Z1952">
        <v>18833.900000000001</v>
      </c>
      <c r="AA1952">
        <v>18398.650000000001</v>
      </c>
      <c r="AB1952">
        <v>18045.490000000002</v>
      </c>
      <c r="AC1952">
        <v>16410.87</v>
      </c>
      <c r="AD1952">
        <v>15399.92</v>
      </c>
      <c r="AE1952">
        <v>14092.85</v>
      </c>
      <c r="AF1952">
        <v>12377.33</v>
      </c>
      <c r="AG1952">
        <v>11171.2</v>
      </c>
      <c r="AH1952">
        <v>71.254310000000004</v>
      </c>
      <c r="AI1952">
        <v>68.711200000000005</v>
      </c>
      <c r="AJ1952">
        <v>67.780169999999998</v>
      </c>
      <c r="AK1952">
        <v>66.573269999999994</v>
      </c>
      <c r="AL1952">
        <v>65.534480000000002</v>
      </c>
      <c r="AM1952">
        <v>64.808189999999996</v>
      </c>
      <c r="AN1952">
        <v>64.599140000000006</v>
      </c>
      <c r="AO1952">
        <v>67.174570000000003</v>
      </c>
      <c r="AP1952">
        <v>70.894390000000001</v>
      </c>
      <c r="AQ1952">
        <v>74.420259999999999</v>
      </c>
      <c r="AR1952">
        <v>77.517240000000001</v>
      </c>
      <c r="AS1952">
        <v>80.058189999999996</v>
      </c>
      <c r="AT1952">
        <v>82.487070000000003</v>
      </c>
      <c r="AU1952">
        <v>84.165949999999995</v>
      </c>
      <c r="AV1952">
        <v>85.521550000000005</v>
      </c>
      <c r="AW1952">
        <v>86.631460000000004</v>
      </c>
      <c r="AX1952">
        <v>86.616380000000007</v>
      </c>
      <c r="AY1952">
        <v>85.592669999999998</v>
      </c>
      <c r="AZ1952">
        <v>83.353449999999995</v>
      </c>
      <c r="BA1952">
        <v>80.797420000000002</v>
      </c>
      <c r="BB1952">
        <v>78.31035</v>
      </c>
      <c r="BC1952">
        <v>75.775859999999994</v>
      </c>
      <c r="BD1952">
        <v>73.838359999999994</v>
      </c>
      <c r="BE1952">
        <v>72.090519999999998</v>
      </c>
      <c r="BF1952">
        <v>-2623.7660000000001</v>
      </c>
      <c r="BG1952" s="22">
        <v>46482.25</v>
      </c>
      <c r="BH1952">
        <v>0</v>
      </c>
      <c r="BI1952">
        <v>0</v>
      </c>
      <c r="BJ1952">
        <v>0</v>
      </c>
    </row>
    <row r="1953" spans="1:62" x14ac:dyDescent="0.25">
      <c r="A1953" t="s">
        <v>37</v>
      </c>
      <c r="B1953" t="s">
        <v>26</v>
      </c>
      <c r="C1953" t="s">
        <v>29</v>
      </c>
      <c r="D1953" t="s">
        <v>126</v>
      </c>
      <c r="E1953" t="s">
        <v>127</v>
      </c>
      <c r="F1953" t="s">
        <v>33</v>
      </c>
      <c r="G1953">
        <v>2022</v>
      </c>
      <c r="H1953">
        <v>6</v>
      </c>
      <c r="I1953">
        <v>78.201340000000002</v>
      </c>
      <c r="J1953">
        <v>14326.23</v>
      </c>
      <c r="K1953">
        <v>14119.78</v>
      </c>
      <c r="L1953">
        <v>13927.77</v>
      </c>
      <c r="M1953">
        <v>13675.67</v>
      </c>
      <c r="N1953">
        <v>13817.18</v>
      </c>
      <c r="O1953">
        <v>15183.19</v>
      </c>
      <c r="P1953">
        <v>17083.45</v>
      </c>
      <c r="Q1953">
        <v>17827.73</v>
      </c>
      <c r="R1953">
        <v>19977.490000000002</v>
      </c>
      <c r="S1953">
        <v>22434.81</v>
      </c>
      <c r="T1953">
        <v>24945.06</v>
      </c>
      <c r="U1953">
        <v>26154.98</v>
      </c>
      <c r="V1953">
        <v>27061.18</v>
      </c>
      <c r="W1953">
        <v>27337.8</v>
      </c>
      <c r="X1953">
        <v>27503.85</v>
      </c>
      <c r="Y1953">
        <v>27368.639999999999</v>
      </c>
      <c r="Z1953">
        <v>27369.85</v>
      </c>
      <c r="AA1953">
        <v>27081.57</v>
      </c>
      <c r="AB1953">
        <v>26842.12</v>
      </c>
      <c r="AC1953">
        <v>24153.64</v>
      </c>
      <c r="AD1953">
        <v>22451.93</v>
      </c>
      <c r="AE1953">
        <v>20486</v>
      </c>
      <c r="AF1953">
        <v>17854.46</v>
      </c>
      <c r="AG1953">
        <v>15895.43</v>
      </c>
      <c r="AH1953">
        <v>76.543109999999999</v>
      </c>
      <c r="AI1953">
        <v>73.803880000000007</v>
      </c>
      <c r="AJ1953">
        <v>72.506460000000004</v>
      </c>
      <c r="AK1953">
        <v>70.635769999999994</v>
      </c>
      <c r="AL1953">
        <v>68.801730000000006</v>
      </c>
      <c r="AM1953">
        <v>68.038799999999995</v>
      </c>
      <c r="AN1953">
        <v>68.782330000000002</v>
      </c>
      <c r="AO1953">
        <v>72.290949999999995</v>
      </c>
      <c r="AP1953">
        <v>76.392240000000001</v>
      </c>
      <c r="AQ1953">
        <v>80.418109999999999</v>
      </c>
      <c r="AR1953">
        <v>84.864230000000006</v>
      </c>
      <c r="AS1953">
        <v>88.959050000000005</v>
      </c>
      <c r="AT1953">
        <v>92.405169999999998</v>
      </c>
      <c r="AU1953">
        <v>95.125</v>
      </c>
      <c r="AV1953">
        <v>96.769390000000001</v>
      </c>
      <c r="AW1953">
        <v>97.161640000000006</v>
      </c>
      <c r="AX1953">
        <v>97.109920000000002</v>
      </c>
      <c r="AY1953">
        <v>96.523700000000005</v>
      </c>
      <c r="AZ1953">
        <v>94.163799999999995</v>
      </c>
      <c r="BA1953">
        <v>90.905169999999998</v>
      </c>
      <c r="BB1953">
        <v>86.896550000000005</v>
      </c>
      <c r="BC1953">
        <v>83.37715</v>
      </c>
      <c r="BD1953">
        <v>81.131460000000004</v>
      </c>
      <c r="BE1953">
        <v>78.476299999999995</v>
      </c>
      <c r="BF1953">
        <v>-3498.3539999999998</v>
      </c>
      <c r="BG1953" s="22">
        <v>82635.100000000006</v>
      </c>
      <c r="BH1953">
        <v>0</v>
      </c>
      <c r="BI1953">
        <v>0</v>
      </c>
      <c r="BJ1953">
        <v>0</v>
      </c>
    </row>
    <row r="1954" spans="1:62" x14ac:dyDescent="0.25">
      <c r="A1954" t="s">
        <v>37</v>
      </c>
      <c r="B1954" t="s">
        <v>26</v>
      </c>
      <c r="C1954" t="s">
        <v>29</v>
      </c>
      <c r="D1954" t="s">
        <v>126</v>
      </c>
      <c r="E1954" t="s">
        <v>127</v>
      </c>
      <c r="F1954" t="s">
        <v>33</v>
      </c>
      <c r="G1954">
        <v>2022</v>
      </c>
      <c r="H1954">
        <v>7</v>
      </c>
      <c r="I1954">
        <v>106.13039999999999</v>
      </c>
      <c r="J1954">
        <v>19363.97</v>
      </c>
      <c r="K1954">
        <v>19095.88</v>
      </c>
      <c r="L1954">
        <v>18814.29</v>
      </c>
      <c r="M1954">
        <v>18421.28</v>
      </c>
      <c r="N1954">
        <v>18473.25</v>
      </c>
      <c r="O1954">
        <v>20403.14</v>
      </c>
      <c r="P1954">
        <v>23633.17</v>
      </c>
      <c r="Q1954">
        <v>24770.03</v>
      </c>
      <c r="R1954">
        <v>27296.19</v>
      </c>
      <c r="S1954">
        <v>30055.25</v>
      </c>
      <c r="T1954">
        <v>33452.97</v>
      </c>
      <c r="U1954">
        <v>35422.089999999997</v>
      </c>
      <c r="V1954">
        <v>36638.03</v>
      </c>
      <c r="W1954">
        <v>36845.78</v>
      </c>
      <c r="X1954">
        <v>36498.550000000003</v>
      </c>
      <c r="Y1954">
        <v>36226.57</v>
      </c>
      <c r="Z1954">
        <v>36353.08</v>
      </c>
      <c r="AA1954">
        <v>36149.089999999997</v>
      </c>
      <c r="AB1954">
        <v>35844.629999999997</v>
      </c>
      <c r="AC1954">
        <v>32636.53</v>
      </c>
      <c r="AD1954">
        <v>30347.1</v>
      </c>
      <c r="AE1954">
        <v>27633.77</v>
      </c>
      <c r="AF1954">
        <v>24086.69</v>
      </c>
      <c r="AG1954">
        <v>21499.3</v>
      </c>
      <c r="AH1954">
        <v>76.659480000000002</v>
      </c>
      <c r="AI1954">
        <v>75.43535</v>
      </c>
      <c r="AJ1954">
        <v>74.295259999999999</v>
      </c>
      <c r="AK1954">
        <v>73.140079999999998</v>
      </c>
      <c r="AL1954">
        <v>72.633619999999993</v>
      </c>
      <c r="AM1954">
        <v>71.907330000000002</v>
      </c>
      <c r="AN1954">
        <v>71.379310000000004</v>
      </c>
      <c r="AO1954">
        <v>73.456890000000001</v>
      </c>
      <c r="AP1954">
        <v>77.101299999999995</v>
      </c>
      <c r="AQ1954">
        <v>80.670259999999999</v>
      </c>
      <c r="AR1954">
        <v>83.661640000000006</v>
      </c>
      <c r="AS1954">
        <v>87.193960000000004</v>
      </c>
      <c r="AT1954">
        <v>90.566810000000004</v>
      </c>
      <c r="AU1954">
        <v>93.017240000000001</v>
      </c>
      <c r="AV1954">
        <v>94.226299999999995</v>
      </c>
      <c r="AW1954">
        <v>93.898700000000005</v>
      </c>
      <c r="AX1954">
        <v>93.831890000000001</v>
      </c>
      <c r="AY1954">
        <v>92.650859999999994</v>
      </c>
      <c r="AZ1954">
        <v>90.68535</v>
      </c>
      <c r="BA1954">
        <v>88.344830000000002</v>
      </c>
      <c r="BB1954">
        <v>85.116380000000007</v>
      </c>
      <c r="BC1954">
        <v>82.329740000000001</v>
      </c>
      <c r="BD1954">
        <v>79.933189999999996</v>
      </c>
      <c r="BE1954">
        <v>78.25</v>
      </c>
      <c r="BF1954">
        <v>-4747.7659999999996</v>
      </c>
      <c r="BG1954" s="22">
        <v>152200.4</v>
      </c>
      <c r="BH1954">
        <v>0</v>
      </c>
      <c r="BI1954">
        <v>0</v>
      </c>
      <c r="BJ1954">
        <v>0</v>
      </c>
    </row>
    <row r="1955" spans="1:62" x14ac:dyDescent="0.25">
      <c r="A1955" t="s">
        <v>37</v>
      </c>
      <c r="B1955" t="s">
        <v>26</v>
      </c>
      <c r="C1955" t="s">
        <v>29</v>
      </c>
      <c r="D1955" t="s">
        <v>126</v>
      </c>
      <c r="E1955" t="s">
        <v>127</v>
      </c>
      <c r="F1955" t="s">
        <v>33</v>
      </c>
      <c r="G1955">
        <v>2022</v>
      </c>
      <c r="H1955">
        <v>8</v>
      </c>
      <c r="I1955">
        <v>111.7162</v>
      </c>
      <c r="J1955">
        <v>20419.509999999998</v>
      </c>
      <c r="K1955">
        <v>20018.95</v>
      </c>
      <c r="L1955">
        <v>19690.75</v>
      </c>
      <c r="M1955">
        <v>19439.939999999999</v>
      </c>
      <c r="N1955">
        <v>19643.45</v>
      </c>
      <c r="O1955">
        <v>21849.14</v>
      </c>
      <c r="P1955">
        <v>25232.79</v>
      </c>
      <c r="Q1955">
        <v>25711.74</v>
      </c>
      <c r="R1955">
        <v>27998.69</v>
      </c>
      <c r="S1955">
        <v>30669.93</v>
      </c>
      <c r="T1955">
        <v>34172.339999999997</v>
      </c>
      <c r="U1955">
        <v>36082.480000000003</v>
      </c>
      <c r="V1955">
        <v>37392.300000000003</v>
      </c>
      <c r="W1955">
        <v>37835.660000000003</v>
      </c>
      <c r="X1955">
        <v>37693.5</v>
      </c>
      <c r="Y1955">
        <v>37488.68</v>
      </c>
      <c r="Z1955">
        <v>37595.03</v>
      </c>
      <c r="AA1955">
        <v>37383.74</v>
      </c>
      <c r="AB1955">
        <v>36962.03</v>
      </c>
      <c r="AC1955">
        <v>34051.56</v>
      </c>
      <c r="AD1955">
        <v>30730.49</v>
      </c>
      <c r="AE1955">
        <v>28002.17</v>
      </c>
      <c r="AF1955">
        <v>24361.94</v>
      </c>
      <c r="AG1955">
        <v>21942.19</v>
      </c>
      <c r="AH1955">
        <v>72.603449999999995</v>
      </c>
      <c r="AI1955">
        <v>70.571119999999993</v>
      </c>
      <c r="AJ1955">
        <v>69.284480000000002</v>
      </c>
      <c r="AK1955">
        <v>68.133619999999993</v>
      </c>
      <c r="AL1955">
        <v>67.228449999999995</v>
      </c>
      <c r="AM1955">
        <v>66.640079999999998</v>
      </c>
      <c r="AN1955">
        <v>65.678880000000007</v>
      </c>
      <c r="AO1955">
        <v>66.896550000000005</v>
      </c>
      <c r="AP1955">
        <v>70.696119999999993</v>
      </c>
      <c r="AQ1955">
        <v>74.616380000000007</v>
      </c>
      <c r="AR1955">
        <v>79.338359999999994</v>
      </c>
      <c r="AS1955">
        <v>83.471980000000002</v>
      </c>
      <c r="AT1955">
        <v>86.93965</v>
      </c>
      <c r="AU1955">
        <v>89.913799999999995</v>
      </c>
      <c r="AV1955">
        <v>92.515079999999998</v>
      </c>
      <c r="AW1955">
        <v>93.995689999999996</v>
      </c>
      <c r="AX1955">
        <v>94.644390000000001</v>
      </c>
      <c r="AY1955">
        <v>93.519390000000001</v>
      </c>
      <c r="AZ1955">
        <v>91.24785</v>
      </c>
      <c r="BA1955">
        <v>87.299570000000003</v>
      </c>
      <c r="BB1955">
        <v>83.93965</v>
      </c>
      <c r="BC1955">
        <v>81.463359999999994</v>
      </c>
      <c r="BD1955">
        <v>79.118539999999996</v>
      </c>
      <c r="BE1955">
        <v>77.047420000000002</v>
      </c>
      <c r="BF1955">
        <v>-4997.6480000000001</v>
      </c>
      <c r="BG1955" s="22">
        <v>168643.1</v>
      </c>
      <c r="BH1955">
        <v>0</v>
      </c>
      <c r="BI1955">
        <v>0</v>
      </c>
      <c r="BJ1955">
        <v>0</v>
      </c>
    </row>
    <row r="1956" spans="1:62" x14ac:dyDescent="0.25">
      <c r="A1956" t="s">
        <v>37</v>
      </c>
      <c r="B1956" t="s">
        <v>26</v>
      </c>
      <c r="C1956" t="s">
        <v>29</v>
      </c>
      <c r="D1956" t="s">
        <v>126</v>
      </c>
      <c r="E1956" t="s">
        <v>127</v>
      </c>
      <c r="F1956" t="s">
        <v>33</v>
      </c>
      <c r="G1956">
        <v>2022</v>
      </c>
      <c r="H1956">
        <v>9</v>
      </c>
      <c r="I1956">
        <v>94.958770000000001</v>
      </c>
      <c r="J1956">
        <v>16437.8</v>
      </c>
      <c r="K1956">
        <v>16134.02</v>
      </c>
      <c r="L1956">
        <v>16009.84</v>
      </c>
      <c r="M1956">
        <v>15884.82</v>
      </c>
      <c r="N1956">
        <v>16278.41</v>
      </c>
      <c r="O1956">
        <v>18126.47</v>
      </c>
      <c r="P1956">
        <v>21170.65</v>
      </c>
      <c r="Q1956">
        <v>21372.02</v>
      </c>
      <c r="R1956">
        <v>23326.5</v>
      </c>
      <c r="S1956">
        <v>25950.11</v>
      </c>
      <c r="T1956">
        <v>28827.57</v>
      </c>
      <c r="U1956">
        <v>30641.54</v>
      </c>
      <c r="V1956">
        <v>31739.63</v>
      </c>
      <c r="W1956">
        <v>31892.36</v>
      </c>
      <c r="X1956">
        <v>31737.7</v>
      </c>
      <c r="Y1956">
        <v>31573.88</v>
      </c>
      <c r="Z1956">
        <v>31610.91</v>
      </c>
      <c r="AA1956">
        <v>31001.53</v>
      </c>
      <c r="AB1956">
        <v>29922.98</v>
      </c>
      <c r="AC1956">
        <v>27543.93</v>
      </c>
      <c r="AD1956">
        <v>24830.31</v>
      </c>
      <c r="AE1956">
        <v>22717.49</v>
      </c>
      <c r="AF1956">
        <v>19779.62</v>
      </c>
      <c r="AG1956">
        <v>17834.150000000001</v>
      </c>
      <c r="AH1956">
        <v>72.476299999999995</v>
      </c>
      <c r="AI1956">
        <v>71.012929999999997</v>
      </c>
      <c r="AJ1956">
        <v>69.441810000000004</v>
      </c>
      <c r="AK1956">
        <v>67.976299999999995</v>
      </c>
      <c r="AL1956">
        <v>66.885769999999994</v>
      </c>
      <c r="AM1956">
        <v>66.202579999999998</v>
      </c>
      <c r="AN1956">
        <v>65.637929999999997</v>
      </c>
      <c r="AO1956">
        <v>66.771550000000005</v>
      </c>
      <c r="AP1956">
        <v>69.331890000000001</v>
      </c>
      <c r="AQ1956">
        <v>72.952579999999998</v>
      </c>
      <c r="AR1956">
        <v>77.228449999999995</v>
      </c>
      <c r="AS1956">
        <v>81.068960000000004</v>
      </c>
      <c r="AT1956">
        <v>84.765079999999998</v>
      </c>
      <c r="AU1956">
        <v>87.801730000000006</v>
      </c>
      <c r="AV1956">
        <v>89.849140000000006</v>
      </c>
      <c r="AW1956">
        <v>91.306039999999996</v>
      </c>
      <c r="AX1956">
        <v>91.594830000000002</v>
      </c>
      <c r="AY1956">
        <v>90.6875</v>
      </c>
      <c r="AZ1956">
        <v>88.282330000000002</v>
      </c>
      <c r="BA1956">
        <v>84.071119999999993</v>
      </c>
      <c r="BB1956">
        <v>81.015079999999998</v>
      </c>
      <c r="BC1956">
        <v>78.556039999999996</v>
      </c>
      <c r="BD1956">
        <v>76.603449999999995</v>
      </c>
      <c r="BE1956">
        <v>74.331890000000001</v>
      </c>
      <c r="BF1956">
        <v>-4248.0010000000002</v>
      </c>
      <c r="BG1956" s="22">
        <v>121844.6</v>
      </c>
      <c r="BH1956">
        <v>0</v>
      </c>
      <c r="BI1956">
        <v>0</v>
      </c>
      <c r="BJ1956">
        <v>0</v>
      </c>
    </row>
    <row r="1957" spans="1:62" x14ac:dyDescent="0.25">
      <c r="A1957" t="s">
        <v>37</v>
      </c>
      <c r="B1957" t="s">
        <v>26</v>
      </c>
      <c r="C1957" t="s">
        <v>29</v>
      </c>
      <c r="D1957" t="s">
        <v>126</v>
      </c>
      <c r="E1957" t="s">
        <v>127</v>
      </c>
      <c r="F1957" t="s">
        <v>33</v>
      </c>
      <c r="G1957">
        <v>2022</v>
      </c>
      <c r="H1957">
        <v>10</v>
      </c>
      <c r="I1957">
        <v>86.580060000000003</v>
      </c>
      <c r="J1957">
        <v>14361.94</v>
      </c>
      <c r="K1957">
        <v>14204.64</v>
      </c>
      <c r="L1957">
        <v>14158.85</v>
      </c>
      <c r="M1957">
        <v>14300.51</v>
      </c>
      <c r="N1957">
        <v>14942.03</v>
      </c>
      <c r="O1957">
        <v>16586.13</v>
      </c>
      <c r="P1957">
        <v>18950.830000000002</v>
      </c>
      <c r="Q1957">
        <v>19461.46</v>
      </c>
      <c r="R1957">
        <v>21371.45</v>
      </c>
      <c r="S1957">
        <v>23584.38</v>
      </c>
      <c r="T1957">
        <v>26223.439999999999</v>
      </c>
      <c r="U1957">
        <v>27667.5</v>
      </c>
      <c r="V1957">
        <v>28389.23</v>
      </c>
      <c r="W1957">
        <v>28691.94</v>
      </c>
      <c r="X1957">
        <v>28637.07</v>
      </c>
      <c r="Y1957">
        <v>28333.69</v>
      </c>
      <c r="Z1957">
        <v>28273.439999999999</v>
      </c>
      <c r="AA1957">
        <v>27297.7</v>
      </c>
      <c r="AB1957">
        <v>25942.2</v>
      </c>
      <c r="AC1957">
        <v>23491.54</v>
      </c>
      <c r="AD1957">
        <v>21225.23</v>
      </c>
      <c r="AE1957">
        <v>19398.150000000001</v>
      </c>
      <c r="AF1957">
        <v>17007.98</v>
      </c>
      <c r="AG1957">
        <v>15350.06</v>
      </c>
      <c r="AH1957">
        <v>65.579740000000001</v>
      </c>
      <c r="AI1957">
        <v>62.810339999999997</v>
      </c>
      <c r="AJ1957">
        <v>61.788789999999999</v>
      </c>
      <c r="AK1957">
        <v>60.795259999999999</v>
      </c>
      <c r="AL1957">
        <v>59.823279999999997</v>
      </c>
      <c r="AM1957">
        <v>58.915950000000002</v>
      </c>
      <c r="AN1957">
        <v>58.362070000000003</v>
      </c>
      <c r="AO1957">
        <v>58.967669999999998</v>
      </c>
      <c r="AP1957">
        <v>63.913789999999999</v>
      </c>
      <c r="AQ1957">
        <v>69.715519999999998</v>
      </c>
      <c r="AR1957">
        <v>75.200429999999997</v>
      </c>
      <c r="AS1957">
        <v>79.387929999999997</v>
      </c>
      <c r="AT1957">
        <v>82.605609999999999</v>
      </c>
      <c r="AU1957">
        <v>85.870689999999996</v>
      </c>
      <c r="AV1957">
        <v>87.758619999999993</v>
      </c>
      <c r="AW1957">
        <v>89.036640000000006</v>
      </c>
      <c r="AX1957">
        <v>88.728449999999995</v>
      </c>
      <c r="AY1957">
        <v>87.06035</v>
      </c>
      <c r="AZ1957">
        <v>82.521550000000005</v>
      </c>
      <c r="BA1957">
        <v>77.659480000000002</v>
      </c>
      <c r="BB1957">
        <v>74.536640000000006</v>
      </c>
      <c r="BC1957">
        <v>71.512929999999997</v>
      </c>
      <c r="BD1957">
        <v>69.717669999999998</v>
      </c>
      <c r="BE1957">
        <v>67.711200000000005</v>
      </c>
      <c r="BF1957">
        <v>-3873.1779999999999</v>
      </c>
      <c r="BG1957" s="22">
        <v>101291.3</v>
      </c>
      <c r="BH1957">
        <v>0</v>
      </c>
      <c r="BI1957">
        <v>0</v>
      </c>
      <c r="BJ1957">
        <v>0</v>
      </c>
    </row>
    <row r="1958" spans="1:62" x14ac:dyDescent="0.25">
      <c r="A1958" t="s">
        <v>37</v>
      </c>
      <c r="B1958" t="s">
        <v>26</v>
      </c>
      <c r="C1958" t="s">
        <v>29</v>
      </c>
      <c r="D1958" t="s">
        <v>126</v>
      </c>
      <c r="E1958" t="s">
        <v>127</v>
      </c>
      <c r="F1958" t="s">
        <v>31</v>
      </c>
      <c r="G1958">
        <v>2019</v>
      </c>
      <c r="H1958">
        <v>8</v>
      </c>
      <c r="I1958">
        <v>58</v>
      </c>
      <c r="J1958">
        <v>10595.46</v>
      </c>
      <c r="K1958">
        <v>10381.700000000001</v>
      </c>
      <c r="L1958">
        <v>10205.25</v>
      </c>
      <c r="M1958">
        <v>10069.83</v>
      </c>
      <c r="N1958">
        <v>10163.030000000001</v>
      </c>
      <c r="O1958">
        <v>11325.06</v>
      </c>
      <c r="P1958">
        <v>13109.61</v>
      </c>
      <c r="Q1958">
        <v>13365.71</v>
      </c>
      <c r="R1958">
        <v>14554.47</v>
      </c>
      <c r="S1958">
        <v>15997.43</v>
      </c>
      <c r="T1958">
        <v>17825</v>
      </c>
      <c r="U1958">
        <v>18821.66</v>
      </c>
      <c r="V1958">
        <v>19510.53</v>
      </c>
      <c r="W1958">
        <v>19745.75</v>
      </c>
      <c r="X1958">
        <v>19656.560000000001</v>
      </c>
      <c r="Y1958">
        <v>19545.05</v>
      </c>
      <c r="Z1958">
        <v>19587.169999999998</v>
      </c>
      <c r="AA1958">
        <v>19511.11</v>
      </c>
      <c r="AB1958">
        <v>19296.38</v>
      </c>
      <c r="AC1958">
        <v>17801.23</v>
      </c>
      <c r="AD1958">
        <v>16085.86</v>
      </c>
      <c r="AE1958">
        <v>14635.9</v>
      </c>
      <c r="AF1958">
        <v>12738.94</v>
      </c>
      <c r="AG1958">
        <v>11448.23</v>
      </c>
      <c r="AH1958">
        <v>74.570580000000007</v>
      </c>
      <c r="AI1958">
        <v>72.705820000000003</v>
      </c>
      <c r="AJ1958">
        <v>71.382000000000005</v>
      </c>
      <c r="AK1958">
        <v>69.971440000000001</v>
      </c>
      <c r="AL1958">
        <v>68.887389999999996</v>
      </c>
      <c r="AM1958">
        <v>68.197199999999995</v>
      </c>
      <c r="AN1958">
        <v>67.869609999999994</v>
      </c>
      <c r="AO1958">
        <v>69.853989999999996</v>
      </c>
      <c r="AP1958">
        <v>73.380390000000006</v>
      </c>
      <c r="AQ1958">
        <v>77.164330000000007</v>
      </c>
      <c r="AR1958">
        <v>81.273169999999993</v>
      </c>
      <c r="AS1958">
        <v>85.173490000000001</v>
      </c>
      <c r="AT1958">
        <v>88.669179999999997</v>
      </c>
      <c r="AU1958">
        <v>91.464439999999996</v>
      </c>
      <c r="AV1958">
        <v>93.34</v>
      </c>
      <c r="AW1958">
        <v>94.090519999999998</v>
      </c>
      <c r="AX1958">
        <v>94.295259999999999</v>
      </c>
      <c r="AY1958">
        <v>93.345389999999995</v>
      </c>
      <c r="AZ1958">
        <v>91.094830000000002</v>
      </c>
      <c r="BA1958">
        <v>87.655169999999998</v>
      </c>
      <c r="BB1958">
        <v>84.241919999999993</v>
      </c>
      <c r="BC1958">
        <v>81.431569999999994</v>
      </c>
      <c r="BD1958">
        <v>79.196659999999994</v>
      </c>
      <c r="BE1958">
        <v>77.026399999999995</v>
      </c>
      <c r="BF1958">
        <v>-2594.643</v>
      </c>
      <c r="BG1958" s="22">
        <v>45456.1</v>
      </c>
      <c r="BH1958">
        <v>0</v>
      </c>
      <c r="BI1958">
        <v>0</v>
      </c>
      <c r="BJ1958">
        <v>0</v>
      </c>
    </row>
    <row r="1959" spans="1:62" x14ac:dyDescent="0.25">
      <c r="A1959" t="s">
        <v>37</v>
      </c>
      <c r="B1959" t="s">
        <v>26</v>
      </c>
      <c r="C1959" t="s">
        <v>29</v>
      </c>
      <c r="D1959" t="s">
        <v>126</v>
      </c>
      <c r="E1959" t="s">
        <v>127</v>
      </c>
      <c r="F1959" t="s">
        <v>31</v>
      </c>
      <c r="G1959">
        <v>2020</v>
      </c>
      <c r="H1959">
        <v>8</v>
      </c>
      <c r="I1959">
        <v>100.5446</v>
      </c>
      <c r="J1959">
        <v>18367.52</v>
      </c>
      <c r="K1959">
        <v>17996.96</v>
      </c>
      <c r="L1959">
        <v>17691.07</v>
      </c>
      <c r="M1959">
        <v>17456.330000000002</v>
      </c>
      <c r="N1959">
        <v>17617.89</v>
      </c>
      <c r="O1959">
        <v>19632.3</v>
      </c>
      <c r="P1959">
        <v>22725.86</v>
      </c>
      <c r="Q1959">
        <v>23169.83</v>
      </c>
      <c r="R1959">
        <v>25230.58</v>
      </c>
      <c r="S1959">
        <v>27731.98</v>
      </c>
      <c r="T1959">
        <v>30900.12</v>
      </c>
      <c r="U1959">
        <v>32627.86</v>
      </c>
      <c r="V1959">
        <v>33822.04</v>
      </c>
      <c r="W1959">
        <v>34229.800000000003</v>
      </c>
      <c r="X1959">
        <v>34075.19</v>
      </c>
      <c r="Y1959">
        <v>33881.879999999997</v>
      </c>
      <c r="Z1959">
        <v>33954.89</v>
      </c>
      <c r="AA1959">
        <v>33823.040000000001</v>
      </c>
      <c r="AB1959">
        <v>33450.81</v>
      </c>
      <c r="AC1959">
        <v>30858.93</v>
      </c>
      <c r="AD1959">
        <v>27885.279999999999</v>
      </c>
      <c r="AE1959">
        <v>25371.73</v>
      </c>
      <c r="AF1959">
        <v>22083.29</v>
      </c>
      <c r="AG1959">
        <v>19845.810000000001</v>
      </c>
      <c r="AH1959">
        <v>74.570580000000007</v>
      </c>
      <c r="AI1959">
        <v>72.705820000000003</v>
      </c>
      <c r="AJ1959">
        <v>71.382000000000005</v>
      </c>
      <c r="AK1959">
        <v>69.971440000000001</v>
      </c>
      <c r="AL1959">
        <v>68.887389999999996</v>
      </c>
      <c r="AM1959">
        <v>68.197199999999995</v>
      </c>
      <c r="AN1959">
        <v>67.869609999999994</v>
      </c>
      <c r="AO1959">
        <v>69.853989999999996</v>
      </c>
      <c r="AP1959">
        <v>73.380390000000006</v>
      </c>
      <c r="AQ1959">
        <v>77.164330000000007</v>
      </c>
      <c r="AR1959">
        <v>81.273169999999993</v>
      </c>
      <c r="AS1959">
        <v>85.173490000000001</v>
      </c>
      <c r="AT1959">
        <v>88.669179999999997</v>
      </c>
      <c r="AU1959">
        <v>91.464439999999996</v>
      </c>
      <c r="AV1959">
        <v>93.34</v>
      </c>
      <c r="AW1959">
        <v>94.090519999999998</v>
      </c>
      <c r="AX1959">
        <v>94.295259999999999</v>
      </c>
      <c r="AY1959">
        <v>93.345389999999995</v>
      </c>
      <c r="AZ1959">
        <v>91.094830000000002</v>
      </c>
      <c r="BA1959">
        <v>87.655169999999998</v>
      </c>
      <c r="BB1959">
        <v>84.241919999999993</v>
      </c>
      <c r="BC1959">
        <v>81.431569999999994</v>
      </c>
      <c r="BD1959">
        <v>79.196659999999994</v>
      </c>
      <c r="BE1959">
        <v>77.026399999999995</v>
      </c>
      <c r="BF1959">
        <v>-4497.884</v>
      </c>
      <c r="BG1959" s="22">
        <v>136600.9</v>
      </c>
      <c r="BH1959">
        <v>0</v>
      </c>
      <c r="BI1959">
        <v>0</v>
      </c>
      <c r="BJ1959">
        <v>0</v>
      </c>
    </row>
    <row r="1960" spans="1:62" x14ac:dyDescent="0.25">
      <c r="A1960" t="s">
        <v>37</v>
      </c>
      <c r="B1960" t="s">
        <v>26</v>
      </c>
      <c r="C1960" t="s">
        <v>29</v>
      </c>
      <c r="D1960" t="s">
        <v>126</v>
      </c>
      <c r="E1960" t="s">
        <v>127</v>
      </c>
      <c r="F1960" t="s">
        <v>31</v>
      </c>
      <c r="G1960">
        <v>2021</v>
      </c>
      <c r="H1960">
        <v>8</v>
      </c>
      <c r="I1960">
        <v>106.13039999999999</v>
      </c>
      <c r="J1960">
        <v>19387.93</v>
      </c>
      <c r="K1960">
        <v>18996.79</v>
      </c>
      <c r="L1960">
        <v>18673.91</v>
      </c>
      <c r="M1960">
        <v>18426.12</v>
      </c>
      <c r="N1960">
        <v>18596.669999999998</v>
      </c>
      <c r="O1960">
        <v>20722.98</v>
      </c>
      <c r="P1960">
        <v>23988.41</v>
      </c>
      <c r="Q1960">
        <v>24457.040000000001</v>
      </c>
      <c r="R1960">
        <v>26632.28</v>
      </c>
      <c r="S1960">
        <v>29272.65</v>
      </c>
      <c r="T1960">
        <v>32616.79</v>
      </c>
      <c r="U1960">
        <v>34440.519999999997</v>
      </c>
      <c r="V1960">
        <v>35701.040000000001</v>
      </c>
      <c r="W1960">
        <v>36131.449999999997</v>
      </c>
      <c r="X1960">
        <v>35968.25</v>
      </c>
      <c r="Y1960">
        <v>35764.21</v>
      </c>
      <c r="Z1960">
        <v>35841.279999999999</v>
      </c>
      <c r="AA1960">
        <v>35702.089999999997</v>
      </c>
      <c r="AB1960">
        <v>35309.19</v>
      </c>
      <c r="AC1960">
        <v>32573.31</v>
      </c>
      <c r="AD1960">
        <v>29434.46</v>
      </c>
      <c r="AE1960">
        <v>26781.27</v>
      </c>
      <c r="AF1960">
        <v>23310.15</v>
      </c>
      <c r="AG1960">
        <v>20948.36</v>
      </c>
      <c r="AH1960">
        <v>74.570580000000007</v>
      </c>
      <c r="AI1960">
        <v>72.705820000000003</v>
      </c>
      <c r="AJ1960">
        <v>71.382000000000005</v>
      </c>
      <c r="AK1960">
        <v>69.971440000000001</v>
      </c>
      <c r="AL1960">
        <v>68.887389999999996</v>
      </c>
      <c r="AM1960">
        <v>68.197199999999995</v>
      </c>
      <c r="AN1960">
        <v>67.869609999999994</v>
      </c>
      <c r="AO1960">
        <v>69.853989999999996</v>
      </c>
      <c r="AP1960">
        <v>73.380390000000006</v>
      </c>
      <c r="AQ1960">
        <v>77.164330000000007</v>
      </c>
      <c r="AR1960">
        <v>81.273169999999993</v>
      </c>
      <c r="AS1960">
        <v>85.173490000000001</v>
      </c>
      <c r="AT1960">
        <v>88.669179999999997</v>
      </c>
      <c r="AU1960">
        <v>91.464439999999996</v>
      </c>
      <c r="AV1960">
        <v>93.34</v>
      </c>
      <c r="AW1960">
        <v>94.090519999999998</v>
      </c>
      <c r="AX1960">
        <v>94.295259999999999</v>
      </c>
      <c r="AY1960">
        <v>93.345389999999995</v>
      </c>
      <c r="AZ1960">
        <v>91.094830000000002</v>
      </c>
      <c r="BA1960">
        <v>87.655169999999998</v>
      </c>
      <c r="BB1960">
        <v>84.241919999999993</v>
      </c>
      <c r="BC1960">
        <v>81.431569999999994</v>
      </c>
      <c r="BD1960">
        <v>79.196659999999994</v>
      </c>
      <c r="BE1960">
        <v>77.026399999999995</v>
      </c>
      <c r="BF1960">
        <v>-4747.7659999999996</v>
      </c>
      <c r="BG1960" s="22">
        <v>152200.4</v>
      </c>
      <c r="BH1960">
        <v>0</v>
      </c>
      <c r="BI1960">
        <v>0</v>
      </c>
      <c r="BJ1960">
        <v>0</v>
      </c>
    </row>
    <row r="1961" spans="1:62" x14ac:dyDescent="0.25">
      <c r="A1961" t="s">
        <v>37</v>
      </c>
      <c r="B1961" t="s">
        <v>26</v>
      </c>
      <c r="C1961" t="s">
        <v>29</v>
      </c>
      <c r="D1961" t="s">
        <v>126</v>
      </c>
      <c r="E1961" t="s">
        <v>127</v>
      </c>
      <c r="F1961" t="s">
        <v>31</v>
      </c>
      <c r="G1961">
        <v>2022</v>
      </c>
      <c r="H1961">
        <v>8</v>
      </c>
      <c r="I1961">
        <v>111.7162</v>
      </c>
      <c r="J1961">
        <v>20408.349999999999</v>
      </c>
      <c r="K1961">
        <v>19996.62</v>
      </c>
      <c r="L1961">
        <v>19656.75</v>
      </c>
      <c r="M1961">
        <v>19395.919999999998</v>
      </c>
      <c r="N1961">
        <v>19575.439999999999</v>
      </c>
      <c r="O1961">
        <v>21813.66</v>
      </c>
      <c r="P1961">
        <v>25250.959999999999</v>
      </c>
      <c r="Q1961">
        <v>25744.26</v>
      </c>
      <c r="R1961">
        <v>28033.97</v>
      </c>
      <c r="S1961">
        <v>30813.31</v>
      </c>
      <c r="T1961">
        <v>34333.46</v>
      </c>
      <c r="U1961">
        <v>36253.18</v>
      </c>
      <c r="V1961">
        <v>37580.04</v>
      </c>
      <c r="W1961">
        <v>38033.11</v>
      </c>
      <c r="X1961">
        <v>37861.32</v>
      </c>
      <c r="Y1961">
        <v>37646.54</v>
      </c>
      <c r="Z1961">
        <v>37727.660000000003</v>
      </c>
      <c r="AA1961">
        <v>37581.15</v>
      </c>
      <c r="AB1961">
        <v>37167.57</v>
      </c>
      <c r="AC1961">
        <v>34287.699999999997</v>
      </c>
      <c r="AD1961">
        <v>30983.64</v>
      </c>
      <c r="AE1961">
        <v>28190.81</v>
      </c>
      <c r="AF1961">
        <v>24537</v>
      </c>
      <c r="AG1961">
        <v>22050.9</v>
      </c>
      <c r="AH1961">
        <v>74.570580000000007</v>
      </c>
      <c r="AI1961">
        <v>72.705820000000003</v>
      </c>
      <c r="AJ1961">
        <v>71.382000000000005</v>
      </c>
      <c r="AK1961">
        <v>69.971440000000001</v>
      </c>
      <c r="AL1961">
        <v>68.887389999999996</v>
      </c>
      <c r="AM1961">
        <v>68.197199999999995</v>
      </c>
      <c r="AN1961">
        <v>67.869609999999994</v>
      </c>
      <c r="AO1961">
        <v>69.853989999999996</v>
      </c>
      <c r="AP1961">
        <v>73.380390000000006</v>
      </c>
      <c r="AQ1961">
        <v>77.164330000000007</v>
      </c>
      <c r="AR1961">
        <v>81.273169999999993</v>
      </c>
      <c r="AS1961">
        <v>85.173490000000001</v>
      </c>
      <c r="AT1961">
        <v>88.669179999999997</v>
      </c>
      <c r="AU1961">
        <v>91.464439999999996</v>
      </c>
      <c r="AV1961">
        <v>93.34</v>
      </c>
      <c r="AW1961">
        <v>94.090519999999998</v>
      </c>
      <c r="AX1961">
        <v>94.295259999999999</v>
      </c>
      <c r="AY1961">
        <v>93.345389999999995</v>
      </c>
      <c r="AZ1961">
        <v>91.094830000000002</v>
      </c>
      <c r="BA1961">
        <v>87.655169999999998</v>
      </c>
      <c r="BB1961">
        <v>84.241919999999993</v>
      </c>
      <c r="BC1961">
        <v>81.431569999999994</v>
      </c>
      <c r="BD1961">
        <v>79.196659999999994</v>
      </c>
      <c r="BE1961">
        <v>77.026399999999995</v>
      </c>
      <c r="BF1961">
        <v>-4997.6480000000001</v>
      </c>
      <c r="BG1961" s="22">
        <v>168643.1</v>
      </c>
      <c r="BH1961">
        <v>0</v>
      </c>
      <c r="BI1961">
        <v>0</v>
      </c>
      <c r="BJ1961">
        <v>0</v>
      </c>
    </row>
    <row r="1962" spans="1:62" x14ac:dyDescent="0.25">
      <c r="A1962" t="s">
        <v>37</v>
      </c>
      <c r="B1962" t="s">
        <v>26</v>
      </c>
      <c r="C1962" t="s">
        <v>29</v>
      </c>
      <c r="D1962" t="s">
        <v>101</v>
      </c>
      <c r="E1962" t="s">
        <v>100</v>
      </c>
      <c r="F1962" t="s">
        <v>33</v>
      </c>
      <c r="G1962">
        <v>2019</v>
      </c>
      <c r="H1962">
        <v>5</v>
      </c>
      <c r="I1962">
        <v>58</v>
      </c>
      <c r="J1962">
        <v>10120.379999999999</v>
      </c>
      <c r="K1962">
        <v>9972.1530000000002</v>
      </c>
      <c r="L1962">
        <v>9950.2759999999998</v>
      </c>
      <c r="M1962">
        <v>9772.02</v>
      </c>
      <c r="N1962">
        <v>9956.4789999999994</v>
      </c>
      <c r="O1962">
        <v>11074.2</v>
      </c>
      <c r="P1962">
        <v>12492.77</v>
      </c>
      <c r="Q1962">
        <v>13058.59</v>
      </c>
      <c r="R1962">
        <v>14577.77</v>
      </c>
      <c r="S1962">
        <v>16333.36</v>
      </c>
      <c r="T1962">
        <v>18280.259999999998</v>
      </c>
      <c r="U1962">
        <v>19249.61</v>
      </c>
      <c r="V1962">
        <v>19860.099999999999</v>
      </c>
      <c r="W1962">
        <v>20130.099999999999</v>
      </c>
      <c r="X1962">
        <v>20321.47</v>
      </c>
      <c r="Y1962">
        <v>20153.419999999998</v>
      </c>
      <c r="Z1962">
        <v>19987.62</v>
      </c>
      <c r="AA1962">
        <v>19617.18</v>
      </c>
      <c r="AB1962">
        <v>19245.23</v>
      </c>
      <c r="AC1962">
        <v>17445.41</v>
      </c>
      <c r="AD1962">
        <v>16157.21</v>
      </c>
      <c r="AE1962">
        <v>14735.74</v>
      </c>
      <c r="AF1962">
        <v>12876.24</v>
      </c>
      <c r="AG1962">
        <v>11522.31</v>
      </c>
      <c r="AH1962">
        <v>77.43535</v>
      </c>
      <c r="AI1962">
        <v>75.467669999999998</v>
      </c>
      <c r="AJ1962">
        <v>73.590519999999998</v>
      </c>
      <c r="AK1962">
        <v>71.87715</v>
      </c>
      <c r="AL1962">
        <v>70.834050000000005</v>
      </c>
      <c r="AM1962">
        <v>69.907330000000002</v>
      </c>
      <c r="AN1962">
        <v>70.620689999999996</v>
      </c>
      <c r="AO1962">
        <v>74.62285</v>
      </c>
      <c r="AP1962">
        <v>79.62715</v>
      </c>
      <c r="AQ1962">
        <v>83.713359999999994</v>
      </c>
      <c r="AR1962">
        <v>87.633619999999993</v>
      </c>
      <c r="AS1962">
        <v>91.275859999999994</v>
      </c>
      <c r="AT1962">
        <v>94.351299999999995</v>
      </c>
      <c r="AU1962">
        <v>96.230609999999999</v>
      </c>
      <c r="AV1962">
        <v>97.538799999999995</v>
      </c>
      <c r="AW1962">
        <v>97.75</v>
      </c>
      <c r="AX1962">
        <v>96.99785</v>
      </c>
      <c r="AY1962">
        <v>95.129310000000004</v>
      </c>
      <c r="AZ1962">
        <v>92.286640000000006</v>
      </c>
      <c r="BA1962">
        <v>89.211200000000005</v>
      </c>
      <c r="BB1962">
        <v>85.74785</v>
      </c>
      <c r="BC1962">
        <v>83.665949999999995</v>
      </c>
      <c r="BD1962">
        <v>80.81465</v>
      </c>
      <c r="BE1962">
        <v>78.928880000000007</v>
      </c>
      <c r="BF1962">
        <v>-2594.643</v>
      </c>
      <c r="BG1962">
        <v>45456.1</v>
      </c>
      <c r="BH1962">
        <v>0</v>
      </c>
      <c r="BI1962">
        <v>0</v>
      </c>
      <c r="BJ1962">
        <v>0</v>
      </c>
    </row>
    <row r="1963" spans="1:62" x14ac:dyDescent="0.25">
      <c r="A1963" t="s">
        <v>37</v>
      </c>
      <c r="B1963" t="s">
        <v>26</v>
      </c>
      <c r="C1963" t="s">
        <v>29</v>
      </c>
      <c r="D1963" t="s">
        <v>101</v>
      </c>
      <c r="E1963" t="s">
        <v>100</v>
      </c>
      <c r="F1963" t="s">
        <v>33</v>
      </c>
      <c r="G1963">
        <v>2019</v>
      </c>
      <c r="H1963">
        <v>6</v>
      </c>
      <c r="I1963">
        <v>58</v>
      </c>
      <c r="J1963">
        <v>10693.89</v>
      </c>
      <c r="K1963">
        <v>10500.79</v>
      </c>
      <c r="L1963">
        <v>10377.66</v>
      </c>
      <c r="M1963">
        <v>10209.969999999999</v>
      </c>
      <c r="N1963">
        <v>10267.07</v>
      </c>
      <c r="O1963">
        <v>11304.31</v>
      </c>
      <c r="P1963">
        <v>12613.84</v>
      </c>
      <c r="Q1963">
        <v>13247.15</v>
      </c>
      <c r="R1963">
        <v>14823.9</v>
      </c>
      <c r="S1963">
        <v>16662.38</v>
      </c>
      <c r="T1963">
        <v>18685</v>
      </c>
      <c r="U1963">
        <v>19608.349999999999</v>
      </c>
      <c r="V1963">
        <v>20277.2</v>
      </c>
      <c r="W1963">
        <v>20538.79</v>
      </c>
      <c r="X1963">
        <v>20871.14</v>
      </c>
      <c r="Y1963">
        <v>20897.34</v>
      </c>
      <c r="Z1963">
        <v>21045.98</v>
      </c>
      <c r="AA1963">
        <v>20833.740000000002</v>
      </c>
      <c r="AB1963">
        <v>20688.419999999998</v>
      </c>
      <c r="AC1963">
        <v>18605.560000000001</v>
      </c>
      <c r="AD1963">
        <v>17157.650000000001</v>
      </c>
      <c r="AE1963">
        <v>15657.04</v>
      </c>
      <c r="AF1963">
        <v>13599.16</v>
      </c>
      <c r="AG1963">
        <v>12098</v>
      </c>
      <c r="AH1963">
        <v>78.536640000000006</v>
      </c>
      <c r="AI1963">
        <v>76.62715</v>
      </c>
      <c r="AJ1963">
        <v>75.31035</v>
      </c>
      <c r="AK1963">
        <v>73.868539999999996</v>
      </c>
      <c r="AL1963">
        <v>72.407330000000002</v>
      </c>
      <c r="AM1963">
        <v>71.116380000000007</v>
      </c>
      <c r="AN1963">
        <v>72.161640000000006</v>
      </c>
      <c r="AO1963">
        <v>77.331890000000001</v>
      </c>
      <c r="AP1963">
        <v>82.37285</v>
      </c>
      <c r="AQ1963">
        <v>86.885769999999994</v>
      </c>
      <c r="AR1963">
        <v>90.284480000000002</v>
      </c>
      <c r="AS1963">
        <v>93.681039999999996</v>
      </c>
      <c r="AT1963">
        <v>96.672420000000002</v>
      </c>
      <c r="AU1963">
        <v>98.862070000000003</v>
      </c>
      <c r="AV1963">
        <v>100.8319</v>
      </c>
      <c r="AW1963">
        <v>101.90730000000001</v>
      </c>
      <c r="AX1963">
        <v>102.4526</v>
      </c>
      <c r="AY1963">
        <v>101.71120000000001</v>
      </c>
      <c r="AZ1963">
        <v>99.739230000000006</v>
      </c>
      <c r="BA1963">
        <v>96.114230000000006</v>
      </c>
      <c r="BB1963">
        <v>91.743539999999996</v>
      </c>
      <c r="BC1963">
        <v>88.392240000000001</v>
      </c>
      <c r="BD1963">
        <v>86.726299999999995</v>
      </c>
      <c r="BE1963">
        <v>84.62285</v>
      </c>
      <c r="BF1963">
        <v>-2594.643</v>
      </c>
      <c r="BG1963">
        <v>45456.1</v>
      </c>
      <c r="BH1963">
        <v>0</v>
      </c>
      <c r="BI1963">
        <v>0</v>
      </c>
      <c r="BJ1963">
        <v>0</v>
      </c>
    </row>
    <row r="1964" spans="1:62" x14ac:dyDescent="0.25">
      <c r="A1964" t="s">
        <v>37</v>
      </c>
      <c r="B1964" t="s">
        <v>26</v>
      </c>
      <c r="C1964" t="s">
        <v>29</v>
      </c>
      <c r="D1964" t="s">
        <v>101</v>
      </c>
      <c r="E1964" t="s">
        <v>100</v>
      </c>
      <c r="F1964" t="s">
        <v>33</v>
      </c>
      <c r="G1964">
        <v>2019</v>
      </c>
      <c r="H1964">
        <v>7</v>
      </c>
      <c r="I1964">
        <v>58</v>
      </c>
      <c r="J1964">
        <v>10651.56</v>
      </c>
      <c r="K1964">
        <v>10464.73</v>
      </c>
      <c r="L1964">
        <v>10315.049999999999</v>
      </c>
      <c r="M1964">
        <v>10134.75</v>
      </c>
      <c r="N1964">
        <v>10070.219999999999</v>
      </c>
      <c r="O1964">
        <v>11186.03</v>
      </c>
      <c r="P1964">
        <v>12839.68</v>
      </c>
      <c r="Q1964">
        <v>13481.87</v>
      </c>
      <c r="R1964">
        <v>14966.1</v>
      </c>
      <c r="S1964">
        <v>16537.86</v>
      </c>
      <c r="T1964">
        <v>18570.150000000001</v>
      </c>
      <c r="U1964">
        <v>19654.939999999999</v>
      </c>
      <c r="V1964">
        <v>20304.16</v>
      </c>
      <c r="W1964">
        <v>20534.919999999998</v>
      </c>
      <c r="X1964">
        <v>20595.810000000001</v>
      </c>
      <c r="Y1964">
        <v>20641.759999999998</v>
      </c>
      <c r="Z1964">
        <v>20857.97</v>
      </c>
      <c r="AA1964">
        <v>20770.54</v>
      </c>
      <c r="AB1964">
        <v>20666.62</v>
      </c>
      <c r="AC1964">
        <v>18767.55</v>
      </c>
      <c r="AD1964">
        <v>17311.53</v>
      </c>
      <c r="AE1964">
        <v>15780.53</v>
      </c>
      <c r="AF1964">
        <v>13703.36</v>
      </c>
      <c r="AG1964">
        <v>12169.2</v>
      </c>
      <c r="AH1964">
        <v>81.836200000000005</v>
      </c>
      <c r="AI1964">
        <v>80.273700000000005</v>
      </c>
      <c r="AJ1964">
        <v>79.219830000000002</v>
      </c>
      <c r="AK1964">
        <v>77.672420000000002</v>
      </c>
      <c r="AL1964">
        <v>76.461200000000005</v>
      </c>
      <c r="AM1964">
        <v>75.452579999999998</v>
      </c>
      <c r="AN1964">
        <v>75.159480000000002</v>
      </c>
      <c r="AO1964">
        <v>77.698269999999994</v>
      </c>
      <c r="AP1964">
        <v>81.357759999999999</v>
      </c>
      <c r="AQ1964">
        <v>85.946119999999993</v>
      </c>
      <c r="AR1964">
        <v>89.969830000000002</v>
      </c>
      <c r="AS1964">
        <v>94.400859999999994</v>
      </c>
      <c r="AT1964">
        <v>98</v>
      </c>
      <c r="AU1964">
        <v>100.85339999999999</v>
      </c>
      <c r="AV1964">
        <v>102.5431</v>
      </c>
      <c r="AW1964">
        <v>102.90300000000001</v>
      </c>
      <c r="AX1964">
        <v>102.7931</v>
      </c>
      <c r="AY1964">
        <v>100.9483</v>
      </c>
      <c r="AZ1964">
        <v>98.282330000000002</v>
      </c>
      <c r="BA1964">
        <v>95.282330000000002</v>
      </c>
      <c r="BB1964">
        <v>91.258619999999993</v>
      </c>
      <c r="BC1964">
        <v>88.609920000000002</v>
      </c>
      <c r="BD1964">
        <v>85.909480000000002</v>
      </c>
      <c r="BE1964">
        <v>83.969830000000002</v>
      </c>
      <c r="BF1964">
        <v>-2594.643</v>
      </c>
      <c r="BG1964">
        <v>45456.1</v>
      </c>
      <c r="BH1964">
        <v>0</v>
      </c>
      <c r="BI1964">
        <v>0</v>
      </c>
      <c r="BJ1964">
        <v>0</v>
      </c>
    </row>
    <row r="1965" spans="1:62" x14ac:dyDescent="0.25">
      <c r="A1965" t="s">
        <v>37</v>
      </c>
      <c r="B1965" t="s">
        <v>26</v>
      </c>
      <c r="C1965" t="s">
        <v>29</v>
      </c>
      <c r="D1965" t="s">
        <v>101</v>
      </c>
      <c r="E1965" t="s">
        <v>100</v>
      </c>
      <c r="F1965" t="s">
        <v>33</v>
      </c>
      <c r="G1965">
        <v>2019</v>
      </c>
      <c r="H1965">
        <v>8</v>
      </c>
      <c r="I1965">
        <v>58</v>
      </c>
      <c r="J1965">
        <v>10645.68</v>
      </c>
      <c r="K1965">
        <v>10386.969999999999</v>
      </c>
      <c r="L1965">
        <v>10236.200000000001</v>
      </c>
      <c r="M1965">
        <v>10081.76</v>
      </c>
      <c r="N1965">
        <v>10124.08</v>
      </c>
      <c r="O1965">
        <v>11328.22</v>
      </c>
      <c r="P1965">
        <v>13063.06</v>
      </c>
      <c r="Q1965">
        <v>13330.01</v>
      </c>
      <c r="R1965">
        <v>14673.18</v>
      </c>
      <c r="S1965">
        <v>16148.71</v>
      </c>
      <c r="T1965">
        <v>18157.7</v>
      </c>
      <c r="U1965">
        <v>19172.95</v>
      </c>
      <c r="V1965">
        <v>19873.55</v>
      </c>
      <c r="W1965">
        <v>20201.759999999998</v>
      </c>
      <c r="X1965">
        <v>20300.73</v>
      </c>
      <c r="Y1965">
        <v>20306.47</v>
      </c>
      <c r="Z1965">
        <v>20418.080000000002</v>
      </c>
      <c r="AA1965">
        <v>20417.36</v>
      </c>
      <c r="AB1965">
        <v>20232.099999999999</v>
      </c>
      <c r="AC1965">
        <v>18639.47</v>
      </c>
      <c r="AD1965">
        <v>16768.18</v>
      </c>
      <c r="AE1965">
        <v>15227.99</v>
      </c>
      <c r="AF1965">
        <v>13237.83</v>
      </c>
      <c r="AG1965">
        <v>11875.95</v>
      </c>
      <c r="AH1965">
        <v>80.728449999999995</v>
      </c>
      <c r="AI1965">
        <v>78.724140000000006</v>
      </c>
      <c r="AJ1965">
        <v>77.269390000000001</v>
      </c>
      <c r="AK1965">
        <v>75.599140000000006</v>
      </c>
      <c r="AL1965">
        <v>74.318960000000004</v>
      </c>
      <c r="AM1965">
        <v>73.775859999999994</v>
      </c>
      <c r="AN1965">
        <v>73.103449999999995</v>
      </c>
      <c r="AO1965">
        <v>74.846980000000002</v>
      </c>
      <c r="AP1965">
        <v>79.793109999999999</v>
      </c>
      <c r="AQ1965">
        <v>84.420259999999999</v>
      </c>
      <c r="AR1965">
        <v>88.385769999999994</v>
      </c>
      <c r="AS1965">
        <v>92.368539999999996</v>
      </c>
      <c r="AT1965">
        <v>95.818960000000004</v>
      </c>
      <c r="AU1965">
        <v>98.859920000000002</v>
      </c>
      <c r="AV1965">
        <v>100.8922</v>
      </c>
      <c r="AW1965">
        <v>101.64660000000001</v>
      </c>
      <c r="AX1965">
        <v>101.1875</v>
      </c>
      <c r="AY1965">
        <v>99.75</v>
      </c>
      <c r="AZ1965">
        <v>96.773700000000005</v>
      </c>
      <c r="BA1965">
        <v>92.898700000000005</v>
      </c>
      <c r="BB1965">
        <v>88.952579999999998</v>
      </c>
      <c r="BC1965">
        <v>86.448269999999994</v>
      </c>
      <c r="BD1965">
        <v>84.441810000000004</v>
      </c>
      <c r="BE1965">
        <v>82.655169999999998</v>
      </c>
      <c r="BF1965">
        <v>-2594.643</v>
      </c>
      <c r="BG1965">
        <v>45456.1</v>
      </c>
      <c r="BH1965">
        <v>0</v>
      </c>
      <c r="BI1965">
        <v>0</v>
      </c>
      <c r="BJ1965">
        <v>0</v>
      </c>
    </row>
    <row r="1966" spans="1:62" x14ac:dyDescent="0.25">
      <c r="A1966" t="s">
        <v>37</v>
      </c>
      <c r="B1966" t="s">
        <v>26</v>
      </c>
      <c r="C1966" t="s">
        <v>29</v>
      </c>
      <c r="D1966" t="s">
        <v>101</v>
      </c>
      <c r="E1966" t="s">
        <v>100</v>
      </c>
      <c r="F1966" t="s">
        <v>33</v>
      </c>
      <c r="G1966">
        <v>2019</v>
      </c>
      <c r="H1966">
        <v>9</v>
      </c>
      <c r="I1966">
        <v>58</v>
      </c>
      <c r="J1966">
        <v>10109.25</v>
      </c>
      <c r="K1966">
        <v>9899.9380000000001</v>
      </c>
      <c r="L1966">
        <v>9860.241</v>
      </c>
      <c r="M1966">
        <v>9753.4940000000006</v>
      </c>
      <c r="N1966">
        <v>9995.8220000000001</v>
      </c>
      <c r="O1966">
        <v>11142.01</v>
      </c>
      <c r="P1966">
        <v>12850.72</v>
      </c>
      <c r="Q1966">
        <v>12963.6</v>
      </c>
      <c r="R1966">
        <v>14343.02</v>
      </c>
      <c r="S1966">
        <v>16004.64</v>
      </c>
      <c r="T1966">
        <v>17911.05</v>
      </c>
      <c r="U1966">
        <v>18940.2</v>
      </c>
      <c r="V1966">
        <v>19610.599999999999</v>
      </c>
      <c r="W1966">
        <v>19793.91</v>
      </c>
      <c r="X1966">
        <v>20000.34</v>
      </c>
      <c r="Y1966">
        <v>20017.3</v>
      </c>
      <c r="Z1966">
        <v>20135.740000000002</v>
      </c>
      <c r="AA1966">
        <v>19821.37</v>
      </c>
      <c r="AB1966">
        <v>19138.78</v>
      </c>
      <c r="AC1966">
        <v>17558.71</v>
      </c>
      <c r="AD1966">
        <v>15706.01</v>
      </c>
      <c r="AE1966">
        <v>14393.49</v>
      </c>
      <c r="AF1966">
        <v>12476.61</v>
      </c>
      <c r="AG1966">
        <v>11200.96</v>
      </c>
      <c r="AH1966">
        <v>76.174570000000003</v>
      </c>
      <c r="AI1966">
        <v>74.523700000000005</v>
      </c>
      <c r="AJ1966">
        <v>72.573269999999994</v>
      </c>
      <c r="AK1966">
        <v>70.700429999999997</v>
      </c>
      <c r="AL1966">
        <v>70.012929999999997</v>
      </c>
      <c r="AM1966">
        <v>68.870689999999996</v>
      </c>
      <c r="AN1966">
        <v>68.148700000000005</v>
      </c>
      <c r="AO1966">
        <v>69.265079999999998</v>
      </c>
      <c r="AP1966">
        <v>74.775859999999994</v>
      </c>
      <c r="AQ1966">
        <v>79.900859999999994</v>
      </c>
      <c r="AR1966">
        <v>85.172420000000002</v>
      </c>
      <c r="AS1966">
        <v>89.43535</v>
      </c>
      <c r="AT1966">
        <v>93.329740000000001</v>
      </c>
      <c r="AU1966">
        <v>96.079740000000001</v>
      </c>
      <c r="AV1966">
        <v>98.461200000000005</v>
      </c>
      <c r="AW1966">
        <v>99.058189999999996</v>
      </c>
      <c r="AX1966">
        <v>98.355609999999999</v>
      </c>
      <c r="AY1966">
        <v>96.81465</v>
      </c>
      <c r="AZ1966">
        <v>93.153019999999998</v>
      </c>
      <c r="BA1966">
        <v>88.155169999999998</v>
      </c>
      <c r="BB1966">
        <v>84.933189999999996</v>
      </c>
      <c r="BC1966">
        <v>82.829740000000001</v>
      </c>
      <c r="BD1966">
        <v>80.56035</v>
      </c>
      <c r="BE1966">
        <v>78.394390000000001</v>
      </c>
      <c r="BF1966">
        <v>-2594.643</v>
      </c>
      <c r="BG1966">
        <v>45456.1</v>
      </c>
      <c r="BH1966">
        <v>0</v>
      </c>
      <c r="BI1966">
        <v>0</v>
      </c>
      <c r="BJ1966">
        <v>0</v>
      </c>
    </row>
    <row r="1967" spans="1:62" x14ac:dyDescent="0.25">
      <c r="A1967" t="s">
        <v>37</v>
      </c>
      <c r="B1967" t="s">
        <v>26</v>
      </c>
      <c r="C1967" t="s">
        <v>29</v>
      </c>
      <c r="D1967" t="s">
        <v>101</v>
      </c>
      <c r="E1967" t="s">
        <v>100</v>
      </c>
      <c r="F1967" t="s">
        <v>33</v>
      </c>
      <c r="G1967">
        <v>2019</v>
      </c>
      <c r="H1967">
        <v>10</v>
      </c>
      <c r="I1967">
        <v>58</v>
      </c>
      <c r="J1967">
        <v>9676.8870000000006</v>
      </c>
      <c r="K1967">
        <v>9537.4050000000007</v>
      </c>
      <c r="L1967">
        <v>9509.3909999999996</v>
      </c>
      <c r="M1967">
        <v>9601.5429999999997</v>
      </c>
      <c r="N1967">
        <v>10012.09</v>
      </c>
      <c r="O1967">
        <v>11143.91</v>
      </c>
      <c r="P1967">
        <v>12652.21</v>
      </c>
      <c r="Q1967">
        <v>13000.26</v>
      </c>
      <c r="R1967">
        <v>14342.4</v>
      </c>
      <c r="S1967">
        <v>16085.88</v>
      </c>
      <c r="T1967">
        <v>17877.439999999999</v>
      </c>
      <c r="U1967">
        <v>18887.37</v>
      </c>
      <c r="V1967">
        <v>19399.96</v>
      </c>
      <c r="W1967">
        <v>19655.310000000001</v>
      </c>
      <c r="X1967">
        <v>19818.45</v>
      </c>
      <c r="Y1967">
        <v>19696.080000000002</v>
      </c>
      <c r="Z1967">
        <v>19807.990000000002</v>
      </c>
      <c r="AA1967">
        <v>19197.689999999999</v>
      </c>
      <c r="AB1967">
        <v>18323.900000000001</v>
      </c>
      <c r="AC1967">
        <v>16587.97</v>
      </c>
      <c r="AD1967">
        <v>14949.39</v>
      </c>
      <c r="AE1967">
        <v>13650.37</v>
      </c>
      <c r="AF1967">
        <v>11932.68</v>
      </c>
      <c r="AG1967">
        <v>10677.85</v>
      </c>
      <c r="AH1967">
        <v>71.254310000000004</v>
      </c>
      <c r="AI1967">
        <v>69.646550000000005</v>
      </c>
      <c r="AJ1967">
        <v>68.183189999999996</v>
      </c>
      <c r="AK1967">
        <v>67.077579999999998</v>
      </c>
      <c r="AL1967">
        <v>65.719830000000002</v>
      </c>
      <c r="AM1967">
        <v>64.676730000000006</v>
      </c>
      <c r="AN1967">
        <v>64.392240000000001</v>
      </c>
      <c r="AO1967">
        <v>65.084050000000005</v>
      </c>
      <c r="AP1967">
        <v>70.482759999999999</v>
      </c>
      <c r="AQ1967">
        <v>76.051730000000006</v>
      </c>
      <c r="AR1967">
        <v>81.549570000000003</v>
      </c>
      <c r="AS1967">
        <v>86.209050000000005</v>
      </c>
      <c r="AT1967">
        <v>89.773700000000005</v>
      </c>
      <c r="AU1967">
        <v>92.405169999999998</v>
      </c>
      <c r="AV1967">
        <v>94.288799999999995</v>
      </c>
      <c r="AW1967">
        <v>94.982759999999999</v>
      </c>
      <c r="AX1967">
        <v>94.959050000000005</v>
      </c>
      <c r="AY1967">
        <v>93.56035</v>
      </c>
      <c r="AZ1967">
        <v>88.364230000000006</v>
      </c>
      <c r="BA1967">
        <v>83.293109999999999</v>
      </c>
      <c r="BB1967">
        <v>80.284480000000002</v>
      </c>
      <c r="BC1967">
        <v>77.870689999999996</v>
      </c>
      <c r="BD1967">
        <v>75.239230000000006</v>
      </c>
      <c r="BE1967">
        <v>72.545259999999999</v>
      </c>
      <c r="BF1967">
        <v>-2594.643</v>
      </c>
      <c r="BG1967">
        <v>45456.1</v>
      </c>
      <c r="BH1967">
        <v>0</v>
      </c>
      <c r="BI1967">
        <v>0</v>
      </c>
      <c r="BJ1967">
        <v>0</v>
      </c>
    </row>
    <row r="1968" spans="1:62" x14ac:dyDescent="0.25">
      <c r="A1968" t="s">
        <v>37</v>
      </c>
      <c r="B1968" t="s">
        <v>26</v>
      </c>
      <c r="C1968" t="s">
        <v>29</v>
      </c>
      <c r="D1968" t="s">
        <v>101</v>
      </c>
      <c r="E1968" t="s">
        <v>100</v>
      </c>
      <c r="F1968" t="s">
        <v>33</v>
      </c>
      <c r="G1968">
        <v>2020</v>
      </c>
      <c r="H1968">
        <v>5</v>
      </c>
      <c r="I1968">
        <v>53.065199999999997</v>
      </c>
      <c r="J1968">
        <v>9259.3119999999999</v>
      </c>
      <c r="K1968">
        <v>9123.6949999999997</v>
      </c>
      <c r="L1968">
        <v>9103.6790000000001</v>
      </c>
      <c r="M1968">
        <v>8940.5889999999999</v>
      </c>
      <c r="N1968">
        <v>9109.3539999999994</v>
      </c>
      <c r="O1968">
        <v>10131.969999999999</v>
      </c>
      <c r="P1968">
        <v>11429.85</v>
      </c>
      <c r="Q1968">
        <v>11947.53</v>
      </c>
      <c r="R1968">
        <v>13337.46</v>
      </c>
      <c r="S1968">
        <v>14943.67</v>
      </c>
      <c r="T1968">
        <v>16724.93</v>
      </c>
      <c r="U1968">
        <v>17611.8</v>
      </c>
      <c r="V1968">
        <v>18170.34</v>
      </c>
      <c r="W1968">
        <v>18417.37</v>
      </c>
      <c r="X1968">
        <v>18592.46</v>
      </c>
      <c r="Y1968">
        <v>18438.71</v>
      </c>
      <c r="Z1968">
        <v>18287.02</v>
      </c>
      <c r="AA1968">
        <v>17948.099999999999</v>
      </c>
      <c r="AB1968">
        <v>17607.79</v>
      </c>
      <c r="AC1968">
        <v>15961.11</v>
      </c>
      <c r="AD1968">
        <v>14782.51</v>
      </c>
      <c r="AE1968">
        <v>13481.98</v>
      </c>
      <c r="AF1968">
        <v>11780.69</v>
      </c>
      <c r="AG1968">
        <v>10541.96</v>
      </c>
      <c r="AH1968">
        <v>77.43535</v>
      </c>
      <c r="AI1968">
        <v>75.467669999999998</v>
      </c>
      <c r="AJ1968">
        <v>73.590519999999998</v>
      </c>
      <c r="AK1968">
        <v>71.87715</v>
      </c>
      <c r="AL1968">
        <v>70.834050000000005</v>
      </c>
      <c r="AM1968">
        <v>69.907330000000002</v>
      </c>
      <c r="AN1968">
        <v>70.620689999999996</v>
      </c>
      <c r="AO1968">
        <v>74.62285</v>
      </c>
      <c r="AP1968">
        <v>79.62715</v>
      </c>
      <c r="AQ1968">
        <v>83.713359999999994</v>
      </c>
      <c r="AR1968">
        <v>87.633619999999993</v>
      </c>
      <c r="AS1968">
        <v>91.275859999999994</v>
      </c>
      <c r="AT1968">
        <v>94.351299999999995</v>
      </c>
      <c r="AU1968">
        <v>96.230609999999999</v>
      </c>
      <c r="AV1968">
        <v>97.538799999999995</v>
      </c>
      <c r="AW1968">
        <v>97.75</v>
      </c>
      <c r="AX1968">
        <v>96.99785</v>
      </c>
      <c r="AY1968">
        <v>95.129310000000004</v>
      </c>
      <c r="AZ1968">
        <v>92.286640000000006</v>
      </c>
      <c r="BA1968">
        <v>89.211200000000005</v>
      </c>
      <c r="BB1968">
        <v>85.74785</v>
      </c>
      <c r="BC1968">
        <v>83.665949999999995</v>
      </c>
      <c r="BD1968">
        <v>80.81465</v>
      </c>
      <c r="BE1968">
        <v>78.928880000000007</v>
      </c>
      <c r="BF1968">
        <v>-2373.8829999999998</v>
      </c>
      <c r="BG1968">
        <v>38050.089999999997</v>
      </c>
      <c r="BH1968">
        <v>0</v>
      </c>
      <c r="BI1968">
        <v>0</v>
      </c>
      <c r="BJ1968">
        <v>0</v>
      </c>
    </row>
    <row r="1969" spans="1:62" x14ac:dyDescent="0.25">
      <c r="A1969" t="s">
        <v>37</v>
      </c>
      <c r="B1969" t="s">
        <v>26</v>
      </c>
      <c r="C1969" t="s">
        <v>29</v>
      </c>
      <c r="D1969" t="s">
        <v>101</v>
      </c>
      <c r="E1969" t="s">
        <v>100</v>
      </c>
      <c r="F1969" t="s">
        <v>33</v>
      </c>
      <c r="G1969">
        <v>2020</v>
      </c>
      <c r="H1969">
        <v>6</v>
      </c>
      <c r="I1969">
        <v>69.822630000000004</v>
      </c>
      <c r="J1969">
        <v>12873.71</v>
      </c>
      <c r="K1969">
        <v>12641.26</v>
      </c>
      <c r="L1969">
        <v>12493.02</v>
      </c>
      <c r="M1969">
        <v>12291.16</v>
      </c>
      <c r="N1969">
        <v>12359.89</v>
      </c>
      <c r="O1969">
        <v>13608.57</v>
      </c>
      <c r="P1969">
        <v>15185.02</v>
      </c>
      <c r="Q1969">
        <v>15947.43</v>
      </c>
      <c r="R1969">
        <v>17845.580000000002</v>
      </c>
      <c r="S1969">
        <v>20058.810000000001</v>
      </c>
      <c r="T1969">
        <v>22493.72</v>
      </c>
      <c r="U1969">
        <v>23605.29</v>
      </c>
      <c r="V1969">
        <v>24410.48</v>
      </c>
      <c r="W1969">
        <v>24725.38</v>
      </c>
      <c r="X1969">
        <v>25125.48</v>
      </c>
      <c r="Y1969">
        <v>25157.02</v>
      </c>
      <c r="Z1969">
        <v>25335.97</v>
      </c>
      <c r="AA1969">
        <v>25080.46</v>
      </c>
      <c r="AB1969">
        <v>24905.52</v>
      </c>
      <c r="AC1969">
        <v>22398.09</v>
      </c>
      <c r="AD1969">
        <v>20655.04</v>
      </c>
      <c r="AE1969">
        <v>18848.55</v>
      </c>
      <c r="AF1969">
        <v>16371.2</v>
      </c>
      <c r="AG1969">
        <v>14564.03</v>
      </c>
      <c r="AH1969">
        <v>78.536640000000006</v>
      </c>
      <c r="AI1969">
        <v>76.62715</v>
      </c>
      <c r="AJ1969">
        <v>75.31035</v>
      </c>
      <c r="AK1969">
        <v>73.868539999999996</v>
      </c>
      <c r="AL1969">
        <v>72.407330000000002</v>
      </c>
      <c r="AM1969">
        <v>71.116380000000007</v>
      </c>
      <c r="AN1969">
        <v>72.161640000000006</v>
      </c>
      <c r="AO1969">
        <v>77.331890000000001</v>
      </c>
      <c r="AP1969">
        <v>82.37285</v>
      </c>
      <c r="AQ1969">
        <v>86.885769999999994</v>
      </c>
      <c r="AR1969">
        <v>90.284480000000002</v>
      </c>
      <c r="AS1969">
        <v>93.681039999999996</v>
      </c>
      <c r="AT1969">
        <v>96.672420000000002</v>
      </c>
      <c r="AU1969">
        <v>98.862070000000003</v>
      </c>
      <c r="AV1969">
        <v>100.8319</v>
      </c>
      <c r="AW1969">
        <v>101.90730000000001</v>
      </c>
      <c r="AX1969">
        <v>102.4526</v>
      </c>
      <c r="AY1969">
        <v>101.71120000000001</v>
      </c>
      <c r="AZ1969">
        <v>99.739230000000006</v>
      </c>
      <c r="BA1969">
        <v>96.114230000000006</v>
      </c>
      <c r="BB1969">
        <v>91.743539999999996</v>
      </c>
      <c r="BC1969">
        <v>88.392240000000001</v>
      </c>
      <c r="BD1969">
        <v>86.726299999999995</v>
      </c>
      <c r="BE1969">
        <v>84.62285</v>
      </c>
      <c r="BF1969">
        <v>-3123.5309999999999</v>
      </c>
      <c r="BG1969">
        <v>65876.210000000006</v>
      </c>
      <c r="BH1969">
        <v>0</v>
      </c>
      <c r="BI1969">
        <v>0</v>
      </c>
      <c r="BJ1969">
        <v>0</v>
      </c>
    </row>
    <row r="1970" spans="1:62" x14ac:dyDescent="0.25">
      <c r="A1970" t="s">
        <v>37</v>
      </c>
      <c r="B1970" t="s">
        <v>26</v>
      </c>
      <c r="C1970" t="s">
        <v>29</v>
      </c>
      <c r="D1970" t="s">
        <v>101</v>
      </c>
      <c r="E1970" t="s">
        <v>100</v>
      </c>
      <c r="F1970" t="s">
        <v>33</v>
      </c>
      <c r="G1970">
        <v>2020</v>
      </c>
      <c r="H1970">
        <v>7</v>
      </c>
      <c r="I1970">
        <v>94.958770000000001</v>
      </c>
      <c r="J1970">
        <v>17438.96</v>
      </c>
      <c r="K1970">
        <v>17133.07</v>
      </c>
      <c r="L1970">
        <v>16888</v>
      </c>
      <c r="M1970">
        <v>16592.82</v>
      </c>
      <c r="N1970">
        <v>16487.169999999998</v>
      </c>
      <c r="O1970">
        <v>18313.990000000002</v>
      </c>
      <c r="P1970">
        <v>21021.38</v>
      </c>
      <c r="Q1970">
        <v>22072.79</v>
      </c>
      <c r="R1970">
        <v>24502.81</v>
      </c>
      <c r="S1970">
        <v>27076.13</v>
      </c>
      <c r="T1970">
        <v>30403.43</v>
      </c>
      <c r="U1970">
        <v>32179.46</v>
      </c>
      <c r="V1970">
        <v>33242.379999999997</v>
      </c>
      <c r="W1970">
        <v>33620.19</v>
      </c>
      <c r="X1970">
        <v>33719.879999999997</v>
      </c>
      <c r="Y1970">
        <v>33795.11</v>
      </c>
      <c r="Z1970">
        <v>34149.1</v>
      </c>
      <c r="AA1970">
        <v>34005.94</v>
      </c>
      <c r="AB1970">
        <v>33835.800000000003</v>
      </c>
      <c r="AC1970">
        <v>30726.61</v>
      </c>
      <c r="AD1970">
        <v>28342.79</v>
      </c>
      <c r="AE1970">
        <v>25836.2</v>
      </c>
      <c r="AF1970">
        <v>22435.42</v>
      </c>
      <c r="AG1970">
        <v>19923.669999999998</v>
      </c>
      <c r="AH1970">
        <v>81.836200000000005</v>
      </c>
      <c r="AI1970">
        <v>80.273700000000005</v>
      </c>
      <c r="AJ1970">
        <v>79.219830000000002</v>
      </c>
      <c r="AK1970">
        <v>77.672420000000002</v>
      </c>
      <c r="AL1970">
        <v>76.461200000000005</v>
      </c>
      <c r="AM1970">
        <v>75.452579999999998</v>
      </c>
      <c r="AN1970">
        <v>75.159480000000002</v>
      </c>
      <c r="AO1970">
        <v>77.698269999999994</v>
      </c>
      <c r="AP1970">
        <v>81.357759999999999</v>
      </c>
      <c r="AQ1970">
        <v>85.946119999999993</v>
      </c>
      <c r="AR1970">
        <v>89.969830000000002</v>
      </c>
      <c r="AS1970">
        <v>94.400859999999994</v>
      </c>
      <c r="AT1970">
        <v>98</v>
      </c>
      <c r="AU1970">
        <v>100.85339999999999</v>
      </c>
      <c r="AV1970">
        <v>102.5431</v>
      </c>
      <c r="AW1970">
        <v>102.90300000000001</v>
      </c>
      <c r="AX1970">
        <v>102.7931</v>
      </c>
      <c r="AY1970">
        <v>100.9483</v>
      </c>
      <c r="AZ1970">
        <v>98.282330000000002</v>
      </c>
      <c r="BA1970">
        <v>95.282330000000002</v>
      </c>
      <c r="BB1970">
        <v>91.258619999999993</v>
      </c>
      <c r="BC1970">
        <v>88.609920000000002</v>
      </c>
      <c r="BD1970">
        <v>85.909480000000002</v>
      </c>
      <c r="BE1970">
        <v>83.969830000000002</v>
      </c>
      <c r="BF1970">
        <v>-4248.0010000000002</v>
      </c>
      <c r="BG1970">
        <v>121844.6</v>
      </c>
      <c r="BH1970">
        <v>0</v>
      </c>
      <c r="BI1970">
        <v>0</v>
      </c>
      <c r="BJ1970">
        <v>0</v>
      </c>
    </row>
    <row r="1971" spans="1:62" x14ac:dyDescent="0.25">
      <c r="A1971" t="s">
        <v>37</v>
      </c>
      <c r="B1971" t="s">
        <v>26</v>
      </c>
      <c r="C1971" t="s">
        <v>29</v>
      </c>
      <c r="D1971" t="s">
        <v>101</v>
      </c>
      <c r="E1971" t="s">
        <v>100</v>
      </c>
      <c r="F1971" t="s">
        <v>33</v>
      </c>
      <c r="G1971">
        <v>2020</v>
      </c>
      <c r="H1971">
        <v>8</v>
      </c>
      <c r="I1971">
        <v>100.5446</v>
      </c>
      <c r="J1971">
        <v>18454.580000000002</v>
      </c>
      <c r="K1971">
        <v>18006.099999999999</v>
      </c>
      <c r="L1971">
        <v>17744.73</v>
      </c>
      <c r="M1971">
        <v>17477.009999999998</v>
      </c>
      <c r="N1971">
        <v>17550.37</v>
      </c>
      <c r="O1971">
        <v>19637.78</v>
      </c>
      <c r="P1971">
        <v>22645.17</v>
      </c>
      <c r="Q1971">
        <v>23107.93</v>
      </c>
      <c r="R1971">
        <v>25436.36</v>
      </c>
      <c r="S1971">
        <v>27994.23</v>
      </c>
      <c r="T1971">
        <v>31476.87</v>
      </c>
      <c r="U1971">
        <v>33236.83</v>
      </c>
      <c r="V1971">
        <v>34451.339999999997</v>
      </c>
      <c r="W1971">
        <v>35020.300000000003</v>
      </c>
      <c r="X1971">
        <v>35191.870000000003</v>
      </c>
      <c r="Y1971">
        <v>35201.81</v>
      </c>
      <c r="Z1971">
        <v>35395.300000000003</v>
      </c>
      <c r="AA1971">
        <v>35394.050000000003</v>
      </c>
      <c r="AB1971">
        <v>35072.9</v>
      </c>
      <c r="AC1971">
        <v>32312.03</v>
      </c>
      <c r="AD1971">
        <v>29068.1</v>
      </c>
      <c r="AE1971">
        <v>26398.13</v>
      </c>
      <c r="AF1971">
        <v>22948.14</v>
      </c>
      <c r="AG1971">
        <v>20587.29</v>
      </c>
      <c r="AH1971">
        <v>80.728449999999995</v>
      </c>
      <c r="AI1971">
        <v>78.724140000000006</v>
      </c>
      <c r="AJ1971">
        <v>77.269390000000001</v>
      </c>
      <c r="AK1971">
        <v>75.599140000000006</v>
      </c>
      <c r="AL1971">
        <v>74.318960000000004</v>
      </c>
      <c r="AM1971">
        <v>73.775859999999994</v>
      </c>
      <c r="AN1971">
        <v>73.103449999999995</v>
      </c>
      <c r="AO1971">
        <v>74.846980000000002</v>
      </c>
      <c r="AP1971">
        <v>79.793109999999999</v>
      </c>
      <c r="AQ1971">
        <v>84.420259999999999</v>
      </c>
      <c r="AR1971">
        <v>88.385769999999994</v>
      </c>
      <c r="AS1971">
        <v>92.368539999999996</v>
      </c>
      <c r="AT1971">
        <v>95.818960000000004</v>
      </c>
      <c r="AU1971">
        <v>98.859920000000002</v>
      </c>
      <c r="AV1971">
        <v>100.8922</v>
      </c>
      <c r="AW1971">
        <v>101.64660000000001</v>
      </c>
      <c r="AX1971">
        <v>101.1875</v>
      </c>
      <c r="AY1971">
        <v>99.75</v>
      </c>
      <c r="AZ1971">
        <v>96.773700000000005</v>
      </c>
      <c r="BA1971">
        <v>92.898700000000005</v>
      </c>
      <c r="BB1971">
        <v>88.952579999999998</v>
      </c>
      <c r="BC1971">
        <v>86.448269999999994</v>
      </c>
      <c r="BD1971">
        <v>84.441810000000004</v>
      </c>
      <c r="BE1971">
        <v>82.655169999999998</v>
      </c>
      <c r="BF1971">
        <v>-4497.884</v>
      </c>
      <c r="BG1971">
        <v>136600.9</v>
      </c>
      <c r="BH1971">
        <v>0</v>
      </c>
      <c r="BI1971">
        <v>0</v>
      </c>
      <c r="BJ1971">
        <v>0</v>
      </c>
    </row>
    <row r="1972" spans="1:62" x14ac:dyDescent="0.25">
      <c r="A1972" t="s">
        <v>37</v>
      </c>
      <c r="B1972" t="s">
        <v>26</v>
      </c>
      <c r="C1972" t="s">
        <v>29</v>
      </c>
      <c r="D1972" t="s">
        <v>101</v>
      </c>
      <c r="E1972" t="s">
        <v>100</v>
      </c>
      <c r="F1972" t="s">
        <v>33</v>
      </c>
      <c r="G1972">
        <v>2020</v>
      </c>
      <c r="H1972">
        <v>9</v>
      </c>
      <c r="I1972">
        <v>86.580060000000003</v>
      </c>
      <c r="J1972">
        <v>15090.68</v>
      </c>
      <c r="K1972">
        <v>14778.23</v>
      </c>
      <c r="L1972">
        <v>14718.97</v>
      </c>
      <c r="M1972">
        <v>14559.62</v>
      </c>
      <c r="N1972">
        <v>14921.36</v>
      </c>
      <c r="O1972">
        <v>16632.349999999999</v>
      </c>
      <c r="P1972">
        <v>19183.04</v>
      </c>
      <c r="Q1972">
        <v>19351.55</v>
      </c>
      <c r="R1972">
        <v>21410.68</v>
      </c>
      <c r="S1972">
        <v>23891.08</v>
      </c>
      <c r="T1972">
        <v>26736.89</v>
      </c>
      <c r="U1972">
        <v>28273.17</v>
      </c>
      <c r="V1972">
        <v>29273.91</v>
      </c>
      <c r="W1972">
        <v>29547.54</v>
      </c>
      <c r="X1972">
        <v>29855.7</v>
      </c>
      <c r="Y1972">
        <v>29881.02</v>
      </c>
      <c r="Z1972">
        <v>30057.82</v>
      </c>
      <c r="AA1972">
        <v>29588.54</v>
      </c>
      <c r="AB1972">
        <v>28569.599999999999</v>
      </c>
      <c r="AC1972">
        <v>26210.93</v>
      </c>
      <c r="AD1972">
        <v>23445.3</v>
      </c>
      <c r="AE1972">
        <v>21486.02</v>
      </c>
      <c r="AF1972">
        <v>18624.580000000002</v>
      </c>
      <c r="AG1972">
        <v>16720.349999999999</v>
      </c>
      <c r="AH1972">
        <v>76.174570000000003</v>
      </c>
      <c r="AI1972">
        <v>74.523700000000005</v>
      </c>
      <c r="AJ1972">
        <v>72.573269999999994</v>
      </c>
      <c r="AK1972">
        <v>70.700429999999997</v>
      </c>
      <c r="AL1972">
        <v>70.012929999999997</v>
      </c>
      <c r="AM1972">
        <v>68.870689999999996</v>
      </c>
      <c r="AN1972">
        <v>68.148700000000005</v>
      </c>
      <c r="AO1972">
        <v>69.265079999999998</v>
      </c>
      <c r="AP1972">
        <v>74.775859999999994</v>
      </c>
      <c r="AQ1972">
        <v>79.900859999999994</v>
      </c>
      <c r="AR1972">
        <v>85.172420000000002</v>
      </c>
      <c r="AS1972">
        <v>89.43535</v>
      </c>
      <c r="AT1972">
        <v>93.329740000000001</v>
      </c>
      <c r="AU1972">
        <v>96.079740000000001</v>
      </c>
      <c r="AV1972">
        <v>98.461200000000005</v>
      </c>
      <c r="AW1972">
        <v>99.058189999999996</v>
      </c>
      <c r="AX1972">
        <v>98.355609999999999</v>
      </c>
      <c r="AY1972">
        <v>96.81465</v>
      </c>
      <c r="AZ1972">
        <v>93.153019999999998</v>
      </c>
      <c r="BA1972">
        <v>88.155169999999998</v>
      </c>
      <c r="BB1972">
        <v>84.933189999999996</v>
      </c>
      <c r="BC1972">
        <v>82.829740000000001</v>
      </c>
      <c r="BD1972">
        <v>80.56035</v>
      </c>
      <c r="BE1972">
        <v>78.394390000000001</v>
      </c>
      <c r="BF1972">
        <v>-3873.1779999999999</v>
      </c>
      <c r="BG1972">
        <v>101291.3</v>
      </c>
      <c r="BH1972">
        <v>0</v>
      </c>
      <c r="BI1972">
        <v>0</v>
      </c>
      <c r="BJ1972">
        <v>0</v>
      </c>
    </row>
    <row r="1973" spans="1:62" x14ac:dyDescent="0.25">
      <c r="A1973" t="s">
        <v>37</v>
      </c>
      <c r="B1973" t="s">
        <v>26</v>
      </c>
      <c r="C1973" t="s">
        <v>29</v>
      </c>
      <c r="D1973" t="s">
        <v>101</v>
      </c>
      <c r="E1973" t="s">
        <v>100</v>
      </c>
      <c r="F1973" t="s">
        <v>33</v>
      </c>
      <c r="G1973">
        <v>2020</v>
      </c>
      <c r="H1973">
        <v>10</v>
      </c>
      <c r="I1973">
        <v>78.201340000000002</v>
      </c>
      <c r="J1973">
        <v>13047.34</v>
      </c>
      <c r="K1973">
        <v>12859.27</v>
      </c>
      <c r="L1973">
        <v>12821.5</v>
      </c>
      <c r="M1973">
        <v>12945.75</v>
      </c>
      <c r="N1973">
        <v>13499.29</v>
      </c>
      <c r="O1973">
        <v>15025.32</v>
      </c>
      <c r="P1973">
        <v>17058.97</v>
      </c>
      <c r="Q1973">
        <v>17528.240000000002</v>
      </c>
      <c r="R1973">
        <v>19337.84</v>
      </c>
      <c r="S1973">
        <v>21688.58</v>
      </c>
      <c r="T1973">
        <v>24104.14</v>
      </c>
      <c r="U1973">
        <v>25465.81</v>
      </c>
      <c r="V1973">
        <v>26156.94</v>
      </c>
      <c r="W1973">
        <v>26501.23</v>
      </c>
      <c r="X1973">
        <v>26721.200000000001</v>
      </c>
      <c r="Y1973">
        <v>26556.21</v>
      </c>
      <c r="Z1973">
        <v>26707.1</v>
      </c>
      <c r="AA1973">
        <v>25884.23</v>
      </c>
      <c r="AB1973">
        <v>24706.09</v>
      </c>
      <c r="AC1973">
        <v>22365.55</v>
      </c>
      <c r="AD1973">
        <v>20156.240000000002</v>
      </c>
      <c r="AE1973">
        <v>18404.77</v>
      </c>
      <c r="AF1973">
        <v>16088.83</v>
      </c>
      <c r="AG1973">
        <v>14396.93</v>
      </c>
      <c r="AH1973">
        <v>71.254310000000004</v>
      </c>
      <c r="AI1973">
        <v>69.646550000000005</v>
      </c>
      <c r="AJ1973">
        <v>68.183189999999996</v>
      </c>
      <c r="AK1973">
        <v>67.077579999999998</v>
      </c>
      <c r="AL1973">
        <v>65.719830000000002</v>
      </c>
      <c r="AM1973">
        <v>64.676730000000006</v>
      </c>
      <c r="AN1973">
        <v>64.392240000000001</v>
      </c>
      <c r="AO1973">
        <v>65.084050000000005</v>
      </c>
      <c r="AP1973">
        <v>70.482759999999999</v>
      </c>
      <c r="AQ1973">
        <v>76.051730000000006</v>
      </c>
      <c r="AR1973">
        <v>81.549570000000003</v>
      </c>
      <c r="AS1973">
        <v>86.209050000000005</v>
      </c>
      <c r="AT1973">
        <v>89.773700000000005</v>
      </c>
      <c r="AU1973">
        <v>92.405169999999998</v>
      </c>
      <c r="AV1973">
        <v>94.288799999999995</v>
      </c>
      <c r="AW1973">
        <v>94.982759999999999</v>
      </c>
      <c r="AX1973">
        <v>94.959050000000005</v>
      </c>
      <c r="AY1973">
        <v>93.56035</v>
      </c>
      <c r="AZ1973">
        <v>88.364230000000006</v>
      </c>
      <c r="BA1973">
        <v>83.293109999999999</v>
      </c>
      <c r="BB1973">
        <v>80.284480000000002</v>
      </c>
      <c r="BC1973">
        <v>77.870689999999996</v>
      </c>
      <c r="BD1973">
        <v>75.239230000000006</v>
      </c>
      <c r="BE1973">
        <v>72.545259999999999</v>
      </c>
      <c r="BF1973">
        <v>-3498.3539999999998</v>
      </c>
      <c r="BG1973">
        <v>82635.100000000006</v>
      </c>
      <c r="BH1973">
        <v>0</v>
      </c>
      <c r="BI1973">
        <v>0</v>
      </c>
      <c r="BJ1973">
        <v>0</v>
      </c>
    </row>
    <row r="1974" spans="1:62" x14ac:dyDescent="0.25">
      <c r="A1974" t="s">
        <v>37</v>
      </c>
      <c r="B1974" t="s">
        <v>26</v>
      </c>
      <c r="C1974" t="s">
        <v>29</v>
      </c>
      <c r="D1974" t="s">
        <v>101</v>
      </c>
      <c r="E1974" t="s">
        <v>100</v>
      </c>
      <c r="F1974" t="s">
        <v>33</v>
      </c>
      <c r="G1974">
        <v>2021</v>
      </c>
      <c r="H1974">
        <v>5</v>
      </c>
      <c r="I1974">
        <v>55.8581</v>
      </c>
      <c r="J1974">
        <v>9746.6440000000002</v>
      </c>
      <c r="K1974">
        <v>9603.8889999999992</v>
      </c>
      <c r="L1974">
        <v>9582.8189999999995</v>
      </c>
      <c r="M1974">
        <v>9411.1460000000006</v>
      </c>
      <c r="N1974">
        <v>9588.7939999999999</v>
      </c>
      <c r="O1974">
        <v>10665.23</v>
      </c>
      <c r="P1974">
        <v>12031.42</v>
      </c>
      <c r="Q1974">
        <v>12576.35</v>
      </c>
      <c r="R1974">
        <v>14039.43</v>
      </c>
      <c r="S1974">
        <v>15730.18</v>
      </c>
      <c r="T1974">
        <v>17605.189999999999</v>
      </c>
      <c r="U1974">
        <v>18538.740000000002</v>
      </c>
      <c r="V1974">
        <v>19126.68</v>
      </c>
      <c r="W1974">
        <v>19386.71</v>
      </c>
      <c r="X1974">
        <v>19571.009999999998</v>
      </c>
      <c r="Y1974">
        <v>19409.169999999998</v>
      </c>
      <c r="Z1974">
        <v>19249.490000000002</v>
      </c>
      <c r="AA1974">
        <v>18892.73</v>
      </c>
      <c r="AB1974">
        <v>18534.52</v>
      </c>
      <c r="AC1974">
        <v>16801.16</v>
      </c>
      <c r="AD1974">
        <v>15560.53</v>
      </c>
      <c r="AE1974">
        <v>14191.56</v>
      </c>
      <c r="AF1974">
        <v>12400.73</v>
      </c>
      <c r="AG1974">
        <v>11096.8</v>
      </c>
      <c r="AH1974">
        <v>77.43535</v>
      </c>
      <c r="AI1974">
        <v>75.467669999999998</v>
      </c>
      <c r="AJ1974">
        <v>73.590519999999998</v>
      </c>
      <c r="AK1974">
        <v>71.87715</v>
      </c>
      <c r="AL1974">
        <v>70.834050000000005</v>
      </c>
      <c r="AM1974">
        <v>69.907330000000002</v>
      </c>
      <c r="AN1974">
        <v>70.620689999999996</v>
      </c>
      <c r="AO1974">
        <v>74.62285</v>
      </c>
      <c r="AP1974">
        <v>79.62715</v>
      </c>
      <c r="AQ1974">
        <v>83.713359999999994</v>
      </c>
      <c r="AR1974">
        <v>87.633619999999993</v>
      </c>
      <c r="AS1974">
        <v>91.275859999999994</v>
      </c>
      <c r="AT1974">
        <v>94.351299999999995</v>
      </c>
      <c r="AU1974">
        <v>96.230609999999999</v>
      </c>
      <c r="AV1974">
        <v>97.538799999999995</v>
      </c>
      <c r="AW1974">
        <v>97.75</v>
      </c>
      <c r="AX1974">
        <v>96.99785</v>
      </c>
      <c r="AY1974">
        <v>95.129310000000004</v>
      </c>
      <c r="AZ1974">
        <v>92.286640000000006</v>
      </c>
      <c r="BA1974">
        <v>89.211200000000005</v>
      </c>
      <c r="BB1974">
        <v>85.74785</v>
      </c>
      <c r="BC1974">
        <v>83.665949999999995</v>
      </c>
      <c r="BD1974">
        <v>80.81465</v>
      </c>
      <c r="BE1974">
        <v>78.928880000000007</v>
      </c>
      <c r="BF1974">
        <v>-2498.8240000000001</v>
      </c>
      <c r="BG1974">
        <v>42160.77</v>
      </c>
      <c r="BH1974">
        <v>0</v>
      </c>
      <c r="BI1974">
        <v>0</v>
      </c>
      <c r="BJ1974">
        <v>0</v>
      </c>
    </row>
    <row r="1975" spans="1:62" x14ac:dyDescent="0.25">
      <c r="A1975" t="s">
        <v>37</v>
      </c>
      <c r="B1975" t="s">
        <v>26</v>
      </c>
      <c r="C1975" t="s">
        <v>29</v>
      </c>
      <c r="D1975" t="s">
        <v>101</v>
      </c>
      <c r="E1975" t="s">
        <v>100</v>
      </c>
      <c r="F1975" t="s">
        <v>33</v>
      </c>
      <c r="G1975">
        <v>2021</v>
      </c>
      <c r="H1975">
        <v>6</v>
      </c>
      <c r="I1975">
        <v>72.615530000000007</v>
      </c>
      <c r="J1975">
        <v>13388.66</v>
      </c>
      <c r="K1975">
        <v>13146.91</v>
      </c>
      <c r="L1975">
        <v>12992.74</v>
      </c>
      <c r="M1975">
        <v>12782.8</v>
      </c>
      <c r="N1975">
        <v>12854.29</v>
      </c>
      <c r="O1975">
        <v>14152.91</v>
      </c>
      <c r="P1975">
        <v>15792.42</v>
      </c>
      <c r="Q1975">
        <v>16585.330000000002</v>
      </c>
      <c r="R1975">
        <v>18559.400000000001</v>
      </c>
      <c r="S1975">
        <v>20861.16</v>
      </c>
      <c r="T1975">
        <v>23393.47</v>
      </c>
      <c r="U1975">
        <v>24549.49</v>
      </c>
      <c r="V1975">
        <v>25386.89</v>
      </c>
      <c r="W1975">
        <v>25714.39</v>
      </c>
      <c r="X1975">
        <v>26130.49</v>
      </c>
      <c r="Y1975">
        <v>26163.3</v>
      </c>
      <c r="Z1975">
        <v>26349.4</v>
      </c>
      <c r="AA1975">
        <v>26083.67</v>
      </c>
      <c r="AB1975">
        <v>25901.74</v>
      </c>
      <c r="AC1975">
        <v>23294.01</v>
      </c>
      <c r="AD1975">
        <v>21481.24</v>
      </c>
      <c r="AE1975">
        <v>19602.490000000002</v>
      </c>
      <c r="AF1975">
        <v>17026.04</v>
      </c>
      <c r="AG1975">
        <v>15146.59</v>
      </c>
      <c r="AH1975">
        <v>78.536640000000006</v>
      </c>
      <c r="AI1975">
        <v>76.62715</v>
      </c>
      <c r="AJ1975">
        <v>75.31035</v>
      </c>
      <c r="AK1975">
        <v>73.868539999999996</v>
      </c>
      <c r="AL1975">
        <v>72.407330000000002</v>
      </c>
      <c r="AM1975">
        <v>71.116380000000007</v>
      </c>
      <c r="AN1975">
        <v>72.161640000000006</v>
      </c>
      <c r="AO1975">
        <v>77.331890000000001</v>
      </c>
      <c r="AP1975">
        <v>82.37285</v>
      </c>
      <c r="AQ1975">
        <v>86.885769999999994</v>
      </c>
      <c r="AR1975">
        <v>90.284480000000002</v>
      </c>
      <c r="AS1975">
        <v>93.681039999999996</v>
      </c>
      <c r="AT1975">
        <v>96.672420000000002</v>
      </c>
      <c r="AU1975">
        <v>98.862070000000003</v>
      </c>
      <c r="AV1975">
        <v>100.8319</v>
      </c>
      <c r="AW1975">
        <v>101.90730000000001</v>
      </c>
      <c r="AX1975">
        <v>102.4526</v>
      </c>
      <c r="AY1975">
        <v>101.71120000000001</v>
      </c>
      <c r="AZ1975">
        <v>99.739230000000006</v>
      </c>
      <c r="BA1975">
        <v>96.114230000000006</v>
      </c>
      <c r="BB1975">
        <v>91.743539999999996</v>
      </c>
      <c r="BC1975">
        <v>88.392240000000001</v>
      </c>
      <c r="BD1975">
        <v>86.726299999999995</v>
      </c>
      <c r="BE1975">
        <v>84.62285</v>
      </c>
      <c r="BF1975">
        <v>-3248.4720000000002</v>
      </c>
      <c r="BG1975">
        <v>71251.7</v>
      </c>
      <c r="BH1975">
        <v>0</v>
      </c>
      <c r="BI1975">
        <v>0</v>
      </c>
      <c r="BJ1975">
        <v>0</v>
      </c>
    </row>
    <row r="1976" spans="1:62" x14ac:dyDescent="0.25">
      <c r="A1976" t="s">
        <v>37</v>
      </c>
      <c r="B1976" t="s">
        <v>26</v>
      </c>
      <c r="C1976" t="s">
        <v>29</v>
      </c>
      <c r="D1976" t="s">
        <v>101</v>
      </c>
      <c r="E1976" t="s">
        <v>100</v>
      </c>
      <c r="F1976" t="s">
        <v>33</v>
      </c>
      <c r="G1976">
        <v>2021</v>
      </c>
      <c r="H1976">
        <v>7</v>
      </c>
      <c r="I1976">
        <v>100.5446</v>
      </c>
      <c r="J1976">
        <v>18464.78</v>
      </c>
      <c r="K1976">
        <v>18140.900000000001</v>
      </c>
      <c r="L1976">
        <v>17881.41</v>
      </c>
      <c r="M1976">
        <v>17568.87</v>
      </c>
      <c r="N1976">
        <v>17457.009999999998</v>
      </c>
      <c r="O1976">
        <v>19391.28</v>
      </c>
      <c r="P1976">
        <v>22257.93</v>
      </c>
      <c r="Q1976">
        <v>23371.19</v>
      </c>
      <c r="R1976">
        <v>25944.15</v>
      </c>
      <c r="S1976">
        <v>28668.84</v>
      </c>
      <c r="T1976">
        <v>32191.87</v>
      </c>
      <c r="U1976">
        <v>34072.370000000003</v>
      </c>
      <c r="V1976">
        <v>35197.81</v>
      </c>
      <c r="W1976">
        <v>35597.85</v>
      </c>
      <c r="X1976">
        <v>35703.4</v>
      </c>
      <c r="Y1976">
        <v>35783.06</v>
      </c>
      <c r="Z1976">
        <v>36157.870000000003</v>
      </c>
      <c r="AA1976">
        <v>36006.29</v>
      </c>
      <c r="AB1976">
        <v>35826.14</v>
      </c>
      <c r="AC1976">
        <v>32534.05</v>
      </c>
      <c r="AD1976">
        <v>30010.01</v>
      </c>
      <c r="AE1976">
        <v>27355.98</v>
      </c>
      <c r="AF1976">
        <v>23755.15</v>
      </c>
      <c r="AG1976">
        <v>21095.65</v>
      </c>
      <c r="AH1976">
        <v>81.836200000000005</v>
      </c>
      <c r="AI1976">
        <v>80.273700000000005</v>
      </c>
      <c r="AJ1976">
        <v>79.219830000000002</v>
      </c>
      <c r="AK1976">
        <v>77.672420000000002</v>
      </c>
      <c r="AL1976">
        <v>76.461200000000005</v>
      </c>
      <c r="AM1976">
        <v>75.452579999999998</v>
      </c>
      <c r="AN1976">
        <v>75.159480000000002</v>
      </c>
      <c r="AO1976">
        <v>77.698269999999994</v>
      </c>
      <c r="AP1976">
        <v>81.357759999999999</v>
      </c>
      <c r="AQ1976">
        <v>85.946119999999993</v>
      </c>
      <c r="AR1976">
        <v>89.969830000000002</v>
      </c>
      <c r="AS1976">
        <v>94.400859999999994</v>
      </c>
      <c r="AT1976">
        <v>98</v>
      </c>
      <c r="AU1976">
        <v>100.85339999999999</v>
      </c>
      <c r="AV1976">
        <v>102.5431</v>
      </c>
      <c r="AW1976">
        <v>102.90300000000001</v>
      </c>
      <c r="AX1976">
        <v>102.7931</v>
      </c>
      <c r="AY1976">
        <v>100.9483</v>
      </c>
      <c r="AZ1976">
        <v>98.282330000000002</v>
      </c>
      <c r="BA1976">
        <v>95.282330000000002</v>
      </c>
      <c r="BB1976">
        <v>91.258619999999993</v>
      </c>
      <c r="BC1976">
        <v>88.609920000000002</v>
      </c>
      <c r="BD1976">
        <v>85.909480000000002</v>
      </c>
      <c r="BE1976">
        <v>83.969830000000002</v>
      </c>
      <c r="BF1976">
        <v>-4497.884</v>
      </c>
      <c r="BG1976">
        <v>136600.9</v>
      </c>
      <c r="BH1976">
        <v>0</v>
      </c>
      <c r="BI1976">
        <v>0</v>
      </c>
      <c r="BJ1976">
        <v>0</v>
      </c>
    </row>
    <row r="1977" spans="1:62" x14ac:dyDescent="0.25">
      <c r="A1977" t="s">
        <v>37</v>
      </c>
      <c r="B1977" t="s">
        <v>26</v>
      </c>
      <c r="C1977" t="s">
        <v>29</v>
      </c>
      <c r="D1977" t="s">
        <v>101</v>
      </c>
      <c r="E1977" t="s">
        <v>100</v>
      </c>
      <c r="F1977" t="s">
        <v>33</v>
      </c>
      <c r="G1977">
        <v>2021</v>
      </c>
      <c r="H1977">
        <v>8</v>
      </c>
      <c r="I1977">
        <v>106.13039999999999</v>
      </c>
      <c r="J1977">
        <v>19479.830000000002</v>
      </c>
      <c r="K1977">
        <v>19006.439999999999</v>
      </c>
      <c r="L1977">
        <v>18730.55</v>
      </c>
      <c r="M1977">
        <v>18447.96</v>
      </c>
      <c r="N1977">
        <v>18525.39</v>
      </c>
      <c r="O1977">
        <v>20728.77</v>
      </c>
      <c r="P1977">
        <v>23903.23</v>
      </c>
      <c r="Q1977">
        <v>24391.71</v>
      </c>
      <c r="R1977">
        <v>26849.49</v>
      </c>
      <c r="S1977">
        <v>29549.47</v>
      </c>
      <c r="T1977">
        <v>33225.589999999997</v>
      </c>
      <c r="U1977">
        <v>35083.32</v>
      </c>
      <c r="V1977">
        <v>36365.31</v>
      </c>
      <c r="W1977">
        <v>36965.870000000003</v>
      </c>
      <c r="X1977">
        <v>37146.980000000003</v>
      </c>
      <c r="Y1977">
        <v>37157.47</v>
      </c>
      <c r="Z1977">
        <v>37361.71</v>
      </c>
      <c r="AA1977">
        <v>37360.39</v>
      </c>
      <c r="AB1977">
        <v>37021.39</v>
      </c>
      <c r="AC1977">
        <v>34107.15</v>
      </c>
      <c r="AD1977">
        <v>30683</v>
      </c>
      <c r="AE1977">
        <v>27864.7</v>
      </c>
      <c r="AF1977">
        <v>24223.040000000001</v>
      </c>
      <c r="AG1977">
        <v>21731.03</v>
      </c>
      <c r="AH1977">
        <v>80.728449999999995</v>
      </c>
      <c r="AI1977">
        <v>78.724140000000006</v>
      </c>
      <c r="AJ1977">
        <v>77.269390000000001</v>
      </c>
      <c r="AK1977">
        <v>75.599140000000006</v>
      </c>
      <c r="AL1977">
        <v>74.318960000000004</v>
      </c>
      <c r="AM1977">
        <v>73.775859999999994</v>
      </c>
      <c r="AN1977">
        <v>73.103449999999995</v>
      </c>
      <c r="AO1977">
        <v>74.846980000000002</v>
      </c>
      <c r="AP1977">
        <v>79.793109999999999</v>
      </c>
      <c r="AQ1977">
        <v>84.420259999999999</v>
      </c>
      <c r="AR1977">
        <v>88.385769999999994</v>
      </c>
      <c r="AS1977">
        <v>92.368539999999996</v>
      </c>
      <c r="AT1977">
        <v>95.818960000000004</v>
      </c>
      <c r="AU1977">
        <v>98.859920000000002</v>
      </c>
      <c r="AV1977">
        <v>100.8922</v>
      </c>
      <c r="AW1977">
        <v>101.64660000000001</v>
      </c>
      <c r="AX1977">
        <v>101.1875</v>
      </c>
      <c r="AY1977">
        <v>99.75</v>
      </c>
      <c r="AZ1977">
        <v>96.773700000000005</v>
      </c>
      <c r="BA1977">
        <v>92.898700000000005</v>
      </c>
      <c r="BB1977">
        <v>88.952579999999998</v>
      </c>
      <c r="BC1977">
        <v>86.448269999999994</v>
      </c>
      <c r="BD1977">
        <v>84.441810000000004</v>
      </c>
      <c r="BE1977">
        <v>82.655169999999998</v>
      </c>
      <c r="BF1977">
        <v>-4747.7659999999996</v>
      </c>
      <c r="BG1977">
        <v>152200.4</v>
      </c>
      <c r="BH1977">
        <v>0</v>
      </c>
      <c r="BI1977">
        <v>0</v>
      </c>
      <c r="BJ1977">
        <v>0</v>
      </c>
    </row>
    <row r="1978" spans="1:62" x14ac:dyDescent="0.25">
      <c r="A1978" t="s">
        <v>37</v>
      </c>
      <c r="B1978" t="s">
        <v>26</v>
      </c>
      <c r="C1978" t="s">
        <v>29</v>
      </c>
      <c r="D1978" t="s">
        <v>101</v>
      </c>
      <c r="E1978" t="s">
        <v>100</v>
      </c>
      <c r="F1978" t="s">
        <v>33</v>
      </c>
      <c r="G1978">
        <v>2021</v>
      </c>
      <c r="H1978">
        <v>9</v>
      </c>
      <c r="I1978">
        <v>92.165859999999995</v>
      </c>
      <c r="J1978">
        <v>16064.27</v>
      </c>
      <c r="K1978">
        <v>15731.66</v>
      </c>
      <c r="L1978">
        <v>15668.58</v>
      </c>
      <c r="M1978">
        <v>15498.95</v>
      </c>
      <c r="N1978">
        <v>15884.03</v>
      </c>
      <c r="O1978">
        <v>17705.400000000001</v>
      </c>
      <c r="P1978">
        <v>20420.650000000001</v>
      </c>
      <c r="Q1978">
        <v>20600.03</v>
      </c>
      <c r="R1978">
        <v>22792.01</v>
      </c>
      <c r="S1978">
        <v>25432.44</v>
      </c>
      <c r="T1978">
        <v>28461.85</v>
      </c>
      <c r="U1978">
        <v>30097.24</v>
      </c>
      <c r="V1978">
        <v>31162.55</v>
      </c>
      <c r="W1978">
        <v>31453.83</v>
      </c>
      <c r="X1978">
        <v>31781.87</v>
      </c>
      <c r="Y1978">
        <v>31808.82</v>
      </c>
      <c r="Z1978">
        <v>31997.03</v>
      </c>
      <c r="AA1978">
        <v>31497.47</v>
      </c>
      <c r="AB1978">
        <v>30412.799999999999</v>
      </c>
      <c r="AC1978">
        <v>27901.96</v>
      </c>
      <c r="AD1978">
        <v>24957.9</v>
      </c>
      <c r="AE1978">
        <v>22872.21</v>
      </c>
      <c r="AF1978">
        <v>19826.16</v>
      </c>
      <c r="AG1978">
        <v>17799.080000000002</v>
      </c>
      <c r="AH1978">
        <v>76.174570000000003</v>
      </c>
      <c r="AI1978">
        <v>74.523700000000005</v>
      </c>
      <c r="AJ1978">
        <v>72.573269999999994</v>
      </c>
      <c r="AK1978">
        <v>70.700429999999997</v>
      </c>
      <c r="AL1978">
        <v>70.012929999999997</v>
      </c>
      <c r="AM1978">
        <v>68.870689999999996</v>
      </c>
      <c r="AN1978">
        <v>68.148700000000005</v>
      </c>
      <c r="AO1978">
        <v>69.265079999999998</v>
      </c>
      <c r="AP1978">
        <v>74.775859999999994</v>
      </c>
      <c r="AQ1978">
        <v>79.900859999999994</v>
      </c>
      <c r="AR1978">
        <v>85.172420000000002</v>
      </c>
      <c r="AS1978">
        <v>89.43535</v>
      </c>
      <c r="AT1978">
        <v>93.329740000000001</v>
      </c>
      <c r="AU1978">
        <v>96.079740000000001</v>
      </c>
      <c r="AV1978">
        <v>98.461200000000005</v>
      </c>
      <c r="AW1978">
        <v>99.058189999999996</v>
      </c>
      <c r="AX1978">
        <v>98.355609999999999</v>
      </c>
      <c r="AY1978">
        <v>96.81465</v>
      </c>
      <c r="AZ1978">
        <v>93.153019999999998</v>
      </c>
      <c r="BA1978">
        <v>88.155169999999998</v>
      </c>
      <c r="BB1978">
        <v>84.933189999999996</v>
      </c>
      <c r="BC1978">
        <v>82.829740000000001</v>
      </c>
      <c r="BD1978">
        <v>80.56035</v>
      </c>
      <c r="BE1978">
        <v>78.394390000000001</v>
      </c>
      <c r="BF1978">
        <v>-4123.0600000000004</v>
      </c>
      <c r="BG1978">
        <v>114782.7</v>
      </c>
      <c r="BH1978">
        <v>0</v>
      </c>
      <c r="BI1978">
        <v>0</v>
      </c>
      <c r="BJ1978">
        <v>0</v>
      </c>
    </row>
    <row r="1979" spans="1:62" x14ac:dyDescent="0.25">
      <c r="A1979" t="s">
        <v>37</v>
      </c>
      <c r="B1979" t="s">
        <v>26</v>
      </c>
      <c r="C1979" t="s">
        <v>29</v>
      </c>
      <c r="D1979" t="s">
        <v>101</v>
      </c>
      <c r="E1979" t="s">
        <v>100</v>
      </c>
      <c r="F1979" t="s">
        <v>33</v>
      </c>
      <c r="G1979">
        <v>2021</v>
      </c>
      <c r="H1979">
        <v>10</v>
      </c>
      <c r="I1979">
        <v>83.78716</v>
      </c>
      <c r="J1979">
        <v>13979.29</v>
      </c>
      <c r="K1979">
        <v>13777.79</v>
      </c>
      <c r="L1979">
        <v>13737.32</v>
      </c>
      <c r="M1979">
        <v>13870.45</v>
      </c>
      <c r="N1979">
        <v>14463.52</v>
      </c>
      <c r="O1979">
        <v>16098.56</v>
      </c>
      <c r="P1979">
        <v>18277.47</v>
      </c>
      <c r="Q1979">
        <v>18780.259999999998</v>
      </c>
      <c r="R1979">
        <v>20719.12</v>
      </c>
      <c r="S1979">
        <v>23237.759999999998</v>
      </c>
      <c r="T1979">
        <v>25825.86</v>
      </c>
      <c r="U1979">
        <v>27284.799999999999</v>
      </c>
      <c r="V1979">
        <v>28025.3</v>
      </c>
      <c r="W1979">
        <v>28394.18</v>
      </c>
      <c r="X1979">
        <v>28629.86</v>
      </c>
      <c r="Y1979">
        <v>28453.08</v>
      </c>
      <c r="Z1979">
        <v>28614.75</v>
      </c>
      <c r="AA1979">
        <v>27733.1</v>
      </c>
      <c r="AB1979">
        <v>26470.81</v>
      </c>
      <c r="AC1979">
        <v>23963.09</v>
      </c>
      <c r="AD1979">
        <v>21595.98</v>
      </c>
      <c r="AE1979">
        <v>19719.400000000001</v>
      </c>
      <c r="AF1979">
        <v>17238.03</v>
      </c>
      <c r="AG1979">
        <v>15425.29</v>
      </c>
      <c r="AH1979">
        <v>71.254310000000004</v>
      </c>
      <c r="AI1979">
        <v>69.646550000000005</v>
      </c>
      <c r="AJ1979">
        <v>68.183189999999996</v>
      </c>
      <c r="AK1979">
        <v>67.077579999999998</v>
      </c>
      <c r="AL1979">
        <v>65.719830000000002</v>
      </c>
      <c r="AM1979">
        <v>64.676730000000006</v>
      </c>
      <c r="AN1979">
        <v>64.392240000000001</v>
      </c>
      <c r="AO1979">
        <v>65.084050000000005</v>
      </c>
      <c r="AP1979">
        <v>70.482759999999999</v>
      </c>
      <c r="AQ1979">
        <v>76.051730000000006</v>
      </c>
      <c r="AR1979">
        <v>81.549570000000003</v>
      </c>
      <c r="AS1979">
        <v>86.209050000000005</v>
      </c>
      <c r="AT1979">
        <v>89.773700000000005</v>
      </c>
      <c r="AU1979">
        <v>92.405169999999998</v>
      </c>
      <c r="AV1979">
        <v>94.288799999999995</v>
      </c>
      <c r="AW1979">
        <v>94.982759999999999</v>
      </c>
      <c r="AX1979">
        <v>94.959050000000005</v>
      </c>
      <c r="AY1979">
        <v>93.56035</v>
      </c>
      <c r="AZ1979">
        <v>88.364230000000006</v>
      </c>
      <c r="BA1979">
        <v>83.293109999999999</v>
      </c>
      <c r="BB1979">
        <v>80.284480000000002</v>
      </c>
      <c r="BC1979">
        <v>77.870689999999996</v>
      </c>
      <c r="BD1979">
        <v>75.239230000000006</v>
      </c>
      <c r="BE1979">
        <v>72.545259999999999</v>
      </c>
      <c r="BF1979">
        <v>-3748.2370000000001</v>
      </c>
      <c r="BG1979">
        <v>94861.73</v>
      </c>
      <c r="BH1979">
        <v>0</v>
      </c>
      <c r="BI1979">
        <v>0</v>
      </c>
      <c r="BJ1979">
        <v>0</v>
      </c>
    </row>
    <row r="1980" spans="1:62" x14ac:dyDescent="0.25">
      <c r="A1980" t="s">
        <v>37</v>
      </c>
      <c r="B1980" t="s">
        <v>26</v>
      </c>
      <c r="C1980" t="s">
        <v>29</v>
      </c>
      <c r="D1980" t="s">
        <v>101</v>
      </c>
      <c r="E1980" t="s">
        <v>100</v>
      </c>
      <c r="F1980" t="s">
        <v>33</v>
      </c>
      <c r="G1980">
        <v>2022</v>
      </c>
      <c r="H1980">
        <v>5</v>
      </c>
      <c r="I1980">
        <v>58.651009999999999</v>
      </c>
      <c r="J1980">
        <v>10233.98</v>
      </c>
      <c r="K1980">
        <v>10084.08</v>
      </c>
      <c r="L1980">
        <v>10061.959999999999</v>
      </c>
      <c r="M1980">
        <v>9881.7029999999995</v>
      </c>
      <c r="N1980">
        <v>10068.23</v>
      </c>
      <c r="O1980">
        <v>11198.5</v>
      </c>
      <c r="P1980">
        <v>12632.99</v>
      </c>
      <c r="Q1980">
        <v>13205.17</v>
      </c>
      <c r="R1980">
        <v>14741.4</v>
      </c>
      <c r="S1980">
        <v>16516.689999999999</v>
      </c>
      <c r="T1980">
        <v>18485.45</v>
      </c>
      <c r="U1980">
        <v>19465.68</v>
      </c>
      <c r="V1980">
        <v>20083.009999999998</v>
      </c>
      <c r="W1980">
        <v>20356.04</v>
      </c>
      <c r="X1980">
        <v>20549.560000000001</v>
      </c>
      <c r="Y1980">
        <v>20379.63</v>
      </c>
      <c r="Z1980">
        <v>20211.97</v>
      </c>
      <c r="AA1980">
        <v>19837.37</v>
      </c>
      <c r="AB1980">
        <v>19461.240000000002</v>
      </c>
      <c r="AC1980">
        <v>17641.22</v>
      </c>
      <c r="AD1980">
        <v>16338.56</v>
      </c>
      <c r="AE1980">
        <v>14901.13</v>
      </c>
      <c r="AF1980">
        <v>13020.77</v>
      </c>
      <c r="AG1980">
        <v>11651.64</v>
      </c>
      <c r="AH1980">
        <v>77.43535</v>
      </c>
      <c r="AI1980">
        <v>75.467669999999998</v>
      </c>
      <c r="AJ1980">
        <v>73.590519999999998</v>
      </c>
      <c r="AK1980">
        <v>71.87715</v>
      </c>
      <c r="AL1980">
        <v>70.834050000000005</v>
      </c>
      <c r="AM1980">
        <v>69.907330000000002</v>
      </c>
      <c r="AN1980">
        <v>70.620689999999996</v>
      </c>
      <c r="AO1980">
        <v>74.62285</v>
      </c>
      <c r="AP1980">
        <v>79.62715</v>
      </c>
      <c r="AQ1980">
        <v>83.713359999999994</v>
      </c>
      <c r="AR1980">
        <v>87.633619999999993</v>
      </c>
      <c r="AS1980">
        <v>91.275859999999994</v>
      </c>
      <c r="AT1980">
        <v>94.351299999999995</v>
      </c>
      <c r="AU1980">
        <v>96.230609999999999</v>
      </c>
      <c r="AV1980">
        <v>97.538799999999995</v>
      </c>
      <c r="AW1980">
        <v>97.75</v>
      </c>
      <c r="AX1980">
        <v>96.99785</v>
      </c>
      <c r="AY1980">
        <v>95.129310000000004</v>
      </c>
      <c r="AZ1980">
        <v>92.286640000000006</v>
      </c>
      <c r="BA1980">
        <v>89.211200000000005</v>
      </c>
      <c r="BB1980">
        <v>85.74785</v>
      </c>
      <c r="BC1980">
        <v>83.665949999999995</v>
      </c>
      <c r="BD1980">
        <v>80.81465</v>
      </c>
      <c r="BE1980">
        <v>78.928880000000007</v>
      </c>
      <c r="BF1980">
        <v>-2623.7660000000001</v>
      </c>
      <c r="BG1980">
        <v>46482.25</v>
      </c>
      <c r="BH1980">
        <v>0</v>
      </c>
      <c r="BI1980">
        <v>0</v>
      </c>
      <c r="BJ1980">
        <v>0</v>
      </c>
    </row>
    <row r="1981" spans="1:62" x14ac:dyDescent="0.25">
      <c r="A1981" t="s">
        <v>37</v>
      </c>
      <c r="B1981" t="s">
        <v>26</v>
      </c>
      <c r="C1981" t="s">
        <v>29</v>
      </c>
      <c r="D1981" t="s">
        <v>101</v>
      </c>
      <c r="E1981" t="s">
        <v>100</v>
      </c>
      <c r="F1981" t="s">
        <v>33</v>
      </c>
      <c r="G1981">
        <v>2022</v>
      </c>
      <c r="H1981">
        <v>6</v>
      </c>
      <c r="I1981">
        <v>78.201340000000002</v>
      </c>
      <c r="J1981">
        <v>14418.56</v>
      </c>
      <c r="K1981">
        <v>14158.21</v>
      </c>
      <c r="L1981">
        <v>13992.19</v>
      </c>
      <c r="M1981">
        <v>13766.1</v>
      </c>
      <c r="N1981">
        <v>13843.08</v>
      </c>
      <c r="O1981">
        <v>15241.59</v>
      </c>
      <c r="P1981">
        <v>17007.22</v>
      </c>
      <c r="Q1981">
        <v>17861.12</v>
      </c>
      <c r="R1981">
        <v>19987.04</v>
      </c>
      <c r="S1981">
        <v>22465.87</v>
      </c>
      <c r="T1981">
        <v>25192.959999999999</v>
      </c>
      <c r="U1981">
        <v>26437.919999999998</v>
      </c>
      <c r="V1981">
        <v>27339.73</v>
      </c>
      <c r="W1981">
        <v>27692.42</v>
      </c>
      <c r="X1981">
        <v>28140.53</v>
      </c>
      <c r="Y1981">
        <v>28175.86</v>
      </c>
      <c r="Z1981">
        <v>28376.28</v>
      </c>
      <c r="AA1981">
        <v>28090.11</v>
      </c>
      <c r="AB1981">
        <v>27894.18</v>
      </c>
      <c r="AC1981">
        <v>25085.86</v>
      </c>
      <c r="AD1981">
        <v>23133.64</v>
      </c>
      <c r="AE1981">
        <v>21110.37</v>
      </c>
      <c r="AF1981">
        <v>18335.740000000002</v>
      </c>
      <c r="AG1981">
        <v>16311.71</v>
      </c>
      <c r="AH1981">
        <v>78.536640000000006</v>
      </c>
      <c r="AI1981">
        <v>76.62715</v>
      </c>
      <c r="AJ1981">
        <v>75.31035</v>
      </c>
      <c r="AK1981">
        <v>73.868539999999996</v>
      </c>
      <c r="AL1981">
        <v>72.407330000000002</v>
      </c>
      <c r="AM1981">
        <v>71.116380000000007</v>
      </c>
      <c r="AN1981">
        <v>72.161640000000006</v>
      </c>
      <c r="AO1981">
        <v>77.331890000000001</v>
      </c>
      <c r="AP1981">
        <v>82.37285</v>
      </c>
      <c r="AQ1981">
        <v>86.885769999999994</v>
      </c>
      <c r="AR1981">
        <v>90.284480000000002</v>
      </c>
      <c r="AS1981">
        <v>93.681039999999996</v>
      </c>
      <c r="AT1981">
        <v>96.672420000000002</v>
      </c>
      <c r="AU1981">
        <v>98.862070000000003</v>
      </c>
      <c r="AV1981">
        <v>100.8319</v>
      </c>
      <c r="AW1981">
        <v>101.90730000000001</v>
      </c>
      <c r="AX1981">
        <v>102.4526</v>
      </c>
      <c r="AY1981">
        <v>101.71120000000001</v>
      </c>
      <c r="AZ1981">
        <v>99.739230000000006</v>
      </c>
      <c r="BA1981">
        <v>96.114230000000006</v>
      </c>
      <c r="BB1981">
        <v>91.743539999999996</v>
      </c>
      <c r="BC1981">
        <v>88.392240000000001</v>
      </c>
      <c r="BD1981">
        <v>86.726299999999995</v>
      </c>
      <c r="BE1981">
        <v>84.62285</v>
      </c>
      <c r="BF1981">
        <v>-3498.3539999999998</v>
      </c>
      <c r="BG1981">
        <v>82635.100000000006</v>
      </c>
      <c r="BH1981">
        <v>0</v>
      </c>
      <c r="BI1981">
        <v>0</v>
      </c>
      <c r="BJ1981">
        <v>0</v>
      </c>
    </row>
    <row r="1982" spans="1:62" x14ac:dyDescent="0.25">
      <c r="A1982" t="s">
        <v>37</v>
      </c>
      <c r="B1982" t="s">
        <v>26</v>
      </c>
      <c r="C1982" t="s">
        <v>29</v>
      </c>
      <c r="D1982" t="s">
        <v>101</v>
      </c>
      <c r="E1982" t="s">
        <v>100</v>
      </c>
      <c r="F1982" t="s">
        <v>33</v>
      </c>
      <c r="G1982">
        <v>2022</v>
      </c>
      <c r="H1982">
        <v>7</v>
      </c>
      <c r="I1982">
        <v>106.13039999999999</v>
      </c>
      <c r="J1982">
        <v>19490.599999999999</v>
      </c>
      <c r="K1982">
        <v>19148.73</v>
      </c>
      <c r="L1982">
        <v>18874.82</v>
      </c>
      <c r="M1982">
        <v>18544.91</v>
      </c>
      <c r="N1982">
        <v>18426.84</v>
      </c>
      <c r="O1982">
        <v>20468.580000000002</v>
      </c>
      <c r="P1982">
        <v>23494.48</v>
      </c>
      <c r="Q1982">
        <v>24669.59</v>
      </c>
      <c r="R1982">
        <v>27385.49</v>
      </c>
      <c r="S1982">
        <v>30261.55</v>
      </c>
      <c r="T1982">
        <v>33980.300000000003</v>
      </c>
      <c r="U1982">
        <v>35965.29</v>
      </c>
      <c r="V1982">
        <v>37153.25</v>
      </c>
      <c r="W1982">
        <v>37575.51</v>
      </c>
      <c r="X1982">
        <v>37686.92</v>
      </c>
      <c r="Y1982">
        <v>37771.01</v>
      </c>
      <c r="Z1982">
        <v>38166.639999999999</v>
      </c>
      <c r="AA1982">
        <v>38006.639999999999</v>
      </c>
      <c r="AB1982">
        <v>37816.480000000003</v>
      </c>
      <c r="AC1982">
        <v>34341.5</v>
      </c>
      <c r="AD1982">
        <v>31677.23</v>
      </c>
      <c r="AE1982">
        <v>28875.759999999998</v>
      </c>
      <c r="AF1982">
        <v>25074.880000000001</v>
      </c>
      <c r="AG1982">
        <v>22267.63</v>
      </c>
      <c r="AH1982">
        <v>81.836200000000005</v>
      </c>
      <c r="AI1982">
        <v>80.273700000000005</v>
      </c>
      <c r="AJ1982">
        <v>79.219830000000002</v>
      </c>
      <c r="AK1982">
        <v>77.672420000000002</v>
      </c>
      <c r="AL1982">
        <v>76.461200000000005</v>
      </c>
      <c r="AM1982">
        <v>75.452579999999998</v>
      </c>
      <c r="AN1982">
        <v>75.159480000000002</v>
      </c>
      <c r="AO1982">
        <v>77.698269999999994</v>
      </c>
      <c r="AP1982">
        <v>81.357759999999999</v>
      </c>
      <c r="AQ1982">
        <v>85.946119999999993</v>
      </c>
      <c r="AR1982">
        <v>89.969830000000002</v>
      </c>
      <c r="AS1982">
        <v>94.400859999999994</v>
      </c>
      <c r="AT1982">
        <v>98</v>
      </c>
      <c r="AU1982">
        <v>100.85339999999999</v>
      </c>
      <c r="AV1982">
        <v>102.5431</v>
      </c>
      <c r="AW1982">
        <v>102.90300000000001</v>
      </c>
      <c r="AX1982">
        <v>102.7931</v>
      </c>
      <c r="AY1982">
        <v>100.9483</v>
      </c>
      <c r="AZ1982">
        <v>98.282330000000002</v>
      </c>
      <c r="BA1982">
        <v>95.282330000000002</v>
      </c>
      <c r="BB1982">
        <v>91.258619999999993</v>
      </c>
      <c r="BC1982">
        <v>88.609920000000002</v>
      </c>
      <c r="BD1982">
        <v>85.909480000000002</v>
      </c>
      <c r="BE1982">
        <v>83.969830000000002</v>
      </c>
      <c r="BF1982">
        <v>-4747.7659999999996</v>
      </c>
      <c r="BG1982">
        <v>152200.4</v>
      </c>
      <c r="BH1982">
        <v>0</v>
      </c>
      <c r="BI1982">
        <v>0</v>
      </c>
      <c r="BJ1982">
        <v>0</v>
      </c>
    </row>
    <row r="1983" spans="1:62" x14ac:dyDescent="0.25">
      <c r="A1983" t="s">
        <v>37</v>
      </c>
      <c r="B1983" t="s">
        <v>26</v>
      </c>
      <c r="C1983" t="s">
        <v>29</v>
      </c>
      <c r="D1983" t="s">
        <v>101</v>
      </c>
      <c r="E1983" t="s">
        <v>100</v>
      </c>
      <c r="F1983" t="s">
        <v>33</v>
      </c>
      <c r="G1983">
        <v>2022</v>
      </c>
      <c r="H1983">
        <v>8</v>
      </c>
      <c r="I1983">
        <v>111.7162</v>
      </c>
      <c r="J1983">
        <v>20505.09</v>
      </c>
      <c r="K1983">
        <v>20006.78</v>
      </c>
      <c r="L1983">
        <v>19716.37</v>
      </c>
      <c r="M1983">
        <v>19418.900000000001</v>
      </c>
      <c r="N1983">
        <v>19500.41</v>
      </c>
      <c r="O1983">
        <v>21819.759999999998</v>
      </c>
      <c r="P1983">
        <v>25161.29</v>
      </c>
      <c r="Q1983">
        <v>25675.48</v>
      </c>
      <c r="R1983">
        <v>28262.62</v>
      </c>
      <c r="S1983">
        <v>31104.7</v>
      </c>
      <c r="T1983">
        <v>34974.300000000003</v>
      </c>
      <c r="U1983">
        <v>36929.81</v>
      </c>
      <c r="V1983">
        <v>38279.269999999997</v>
      </c>
      <c r="W1983">
        <v>38911.449999999997</v>
      </c>
      <c r="X1983">
        <v>39102.080000000002</v>
      </c>
      <c r="Y1983">
        <v>39113.129999999997</v>
      </c>
      <c r="Z1983">
        <v>39328.120000000003</v>
      </c>
      <c r="AA1983">
        <v>39326.730000000003</v>
      </c>
      <c r="AB1983">
        <v>38969.89</v>
      </c>
      <c r="AC1983">
        <v>35902.26</v>
      </c>
      <c r="AD1983">
        <v>32297.89</v>
      </c>
      <c r="AE1983">
        <v>29331.26</v>
      </c>
      <c r="AF1983">
        <v>25497.94</v>
      </c>
      <c r="AG1983">
        <v>22874.76</v>
      </c>
      <c r="AH1983">
        <v>80.728449999999995</v>
      </c>
      <c r="AI1983">
        <v>78.724140000000006</v>
      </c>
      <c r="AJ1983">
        <v>77.269390000000001</v>
      </c>
      <c r="AK1983">
        <v>75.599140000000006</v>
      </c>
      <c r="AL1983">
        <v>74.318960000000004</v>
      </c>
      <c r="AM1983">
        <v>73.775859999999994</v>
      </c>
      <c r="AN1983">
        <v>73.103449999999995</v>
      </c>
      <c r="AO1983">
        <v>74.846980000000002</v>
      </c>
      <c r="AP1983">
        <v>79.793109999999999</v>
      </c>
      <c r="AQ1983">
        <v>84.420259999999999</v>
      </c>
      <c r="AR1983">
        <v>88.385769999999994</v>
      </c>
      <c r="AS1983">
        <v>92.368539999999996</v>
      </c>
      <c r="AT1983">
        <v>95.818960000000004</v>
      </c>
      <c r="AU1983">
        <v>98.859920000000002</v>
      </c>
      <c r="AV1983">
        <v>100.8922</v>
      </c>
      <c r="AW1983">
        <v>101.64660000000001</v>
      </c>
      <c r="AX1983">
        <v>101.1875</v>
      </c>
      <c r="AY1983">
        <v>99.75</v>
      </c>
      <c r="AZ1983">
        <v>96.773700000000005</v>
      </c>
      <c r="BA1983">
        <v>92.898700000000005</v>
      </c>
      <c r="BB1983">
        <v>88.952579999999998</v>
      </c>
      <c r="BC1983">
        <v>86.448269999999994</v>
      </c>
      <c r="BD1983">
        <v>84.441810000000004</v>
      </c>
      <c r="BE1983">
        <v>82.655169999999998</v>
      </c>
      <c r="BF1983">
        <v>-4997.6480000000001</v>
      </c>
      <c r="BG1983">
        <v>168643.1</v>
      </c>
      <c r="BH1983">
        <v>0</v>
      </c>
      <c r="BI1983">
        <v>0</v>
      </c>
      <c r="BJ1983">
        <v>0</v>
      </c>
    </row>
    <row r="1984" spans="1:62" x14ac:dyDescent="0.25">
      <c r="A1984" t="s">
        <v>37</v>
      </c>
      <c r="B1984" t="s">
        <v>26</v>
      </c>
      <c r="C1984" t="s">
        <v>29</v>
      </c>
      <c r="D1984" t="s">
        <v>101</v>
      </c>
      <c r="E1984" t="s">
        <v>100</v>
      </c>
      <c r="F1984" t="s">
        <v>33</v>
      </c>
      <c r="G1984">
        <v>2022</v>
      </c>
      <c r="H1984">
        <v>9</v>
      </c>
      <c r="I1984">
        <v>94.958770000000001</v>
      </c>
      <c r="J1984">
        <v>16551.07</v>
      </c>
      <c r="K1984">
        <v>16208.38</v>
      </c>
      <c r="L1984">
        <v>16143.39</v>
      </c>
      <c r="M1984">
        <v>15968.62</v>
      </c>
      <c r="N1984">
        <v>16365.36</v>
      </c>
      <c r="O1984">
        <v>18241.93</v>
      </c>
      <c r="P1984">
        <v>21039.46</v>
      </c>
      <c r="Q1984">
        <v>21224.28</v>
      </c>
      <c r="R1984">
        <v>23482.68</v>
      </c>
      <c r="S1984">
        <v>26203.119999999999</v>
      </c>
      <c r="T1984">
        <v>29324.33</v>
      </c>
      <c r="U1984">
        <v>31009.279999999999</v>
      </c>
      <c r="V1984">
        <v>32106.87</v>
      </c>
      <c r="W1984">
        <v>32406.98</v>
      </c>
      <c r="X1984">
        <v>32744.959999999999</v>
      </c>
      <c r="Y1984">
        <v>32772.730000000003</v>
      </c>
      <c r="Z1984">
        <v>32966.639999999999</v>
      </c>
      <c r="AA1984">
        <v>32451.95</v>
      </c>
      <c r="AB1984">
        <v>31334.400000000001</v>
      </c>
      <c r="AC1984">
        <v>28747.47</v>
      </c>
      <c r="AD1984">
        <v>25714.2</v>
      </c>
      <c r="AE1984">
        <v>23565.31</v>
      </c>
      <c r="AF1984">
        <v>20426.96</v>
      </c>
      <c r="AG1984">
        <v>18338.439999999999</v>
      </c>
      <c r="AH1984">
        <v>76.174570000000003</v>
      </c>
      <c r="AI1984">
        <v>74.523700000000005</v>
      </c>
      <c r="AJ1984">
        <v>72.573269999999994</v>
      </c>
      <c r="AK1984">
        <v>70.700429999999997</v>
      </c>
      <c r="AL1984">
        <v>70.012929999999997</v>
      </c>
      <c r="AM1984">
        <v>68.870689999999996</v>
      </c>
      <c r="AN1984">
        <v>68.148700000000005</v>
      </c>
      <c r="AO1984">
        <v>69.265079999999998</v>
      </c>
      <c r="AP1984">
        <v>74.775859999999994</v>
      </c>
      <c r="AQ1984">
        <v>79.900859999999994</v>
      </c>
      <c r="AR1984">
        <v>85.172420000000002</v>
      </c>
      <c r="AS1984">
        <v>89.43535</v>
      </c>
      <c r="AT1984">
        <v>93.329740000000001</v>
      </c>
      <c r="AU1984">
        <v>96.079740000000001</v>
      </c>
      <c r="AV1984">
        <v>98.461200000000005</v>
      </c>
      <c r="AW1984">
        <v>99.058189999999996</v>
      </c>
      <c r="AX1984">
        <v>98.355609999999999</v>
      </c>
      <c r="AY1984">
        <v>96.81465</v>
      </c>
      <c r="AZ1984">
        <v>93.153019999999998</v>
      </c>
      <c r="BA1984">
        <v>88.155169999999998</v>
      </c>
      <c r="BB1984">
        <v>84.933189999999996</v>
      </c>
      <c r="BC1984">
        <v>82.829740000000001</v>
      </c>
      <c r="BD1984">
        <v>80.56035</v>
      </c>
      <c r="BE1984">
        <v>78.394390000000001</v>
      </c>
      <c r="BF1984">
        <v>-4248.0010000000002</v>
      </c>
      <c r="BG1984">
        <v>121844.6</v>
      </c>
      <c r="BH1984">
        <v>0</v>
      </c>
      <c r="BI1984">
        <v>0</v>
      </c>
      <c r="BJ1984">
        <v>0</v>
      </c>
    </row>
    <row r="1985" spans="1:62" x14ac:dyDescent="0.25">
      <c r="A1985" t="s">
        <v>37</v>
      </c>
      <c r="B1985" t="s">
        <v>26</v>
      </c>
      <c r="C1985" t="s">
        <v>29</v>
      </c>
      <c r="D1985" t="s">
        <v>101</v>
      </c>
      <c r="E1985" t="s">
        <v>100</v>
      </c>
      <c r="F1985" t="s">
        <v>33</v>
      </c>
      <c r="G1985">
        <v>2022</v>
      </c>
      <c r="H1985">
        <v>10</v>
      </c>
      <c r="I1985">
        <v>86.580060000000003</v>
      </c>
      <c r="J1985">
        <v>14445.27</v>
      </c>
      <c r="K1985">
        <v>14237.05</v>
      </c>
      <c r="L1985">
        <v>14195.24</v>
      </c>
      <c r="M1985">
        <v>14332.8</v>
      </c>
      <c r="N1985">
        <v>14945.64</v>
      </c>
      <c r="O1985">
        <v>16635.18</v>
      </c>
      <c r="P1985">
        <v>18886.72</v>
      </c>
      <c r="Q1985">
        <v>19406.27</v>
      </c>
      <c r="R1985">
        <v>21409.759999999998</v>
      </c>
      <c r="S1985">
        <v>24012.36</v>
      </c>
      <c r="T1985">
        <v>26686.720000000001</v>
      </c>
      <c r="U1985">
        <v>28194.3</v>
      </c>
      <c r="V1985">
        <v>28959.47</v>
      </c>
      <c r="W1985">
        <v>29340.65</v>
      </c>
      <c r="X1985">
        <v>29584.18</v>
      </c>
      <c r="Y1985">
        <v>29401.52</v>
      </c>
      <c r="Z1985">
        <v>29568.58</v>
      </c>
      <c r="AA1985">
        <v>28657.54</v>
      </c>
      <c r="AB1985">
        <v>27353.18</v>
      </c>
      <c r="AC1985">
        <v>24761.86</v>
      </c>
      <c r="AD1985">
        <v>22315.85</v>
      </c>
      <c r="AE1985">
        <v>20376.72</v>
      </c>
      <c r="AF1985">
        <v>17812.63</v>
      </c>
      <c r="AG1985">
        <v>15939.46</v>
      </c>
      <c r="AH1985">
        <v>71.254310000000004</v>
      </c>
      <c r="AI1985">
        <v>69.646550000000005</v>
      </c>
      <c r="AJ1985">
        <v>68.183189999999996</v>
      </c>
      <c r="AK1985">
        <v>67.077579999999998</v>
      </c>
      <c r="AL1985">
        <v>65.719830000000002</v>
      </c>
      <c r="AM1985">
        <v>64.676730000000006</v>
      </c>
      <c r="AN1985">
        <v>64.392240000000001</v>
      </c>
      <c r="AO1985">
        <v>65.084050000000005</v>
      </c>
      <c r="AP1985">
        <v>70.482759999999999</v>
      </c>
      <c r="AQ1985">
        <v>76.051730000000006</v>
      </c>
      <c r="AR1985">
        <v>81.549570000000003</v>
      </c>
      <c r="AS1985">
        <v>86.209050000000005</v>
      </c>
      <c r="AT1985">
        <v>89.773700000000005</v>
      </c>
      <c r="AU1985">
        <v>92.405169999999998</v>
      </c>
      <c r="AV1985">
        <v>94.288799999999995</v>
      </c>
      <c r="AW1985">
        <v>94.982759999999999</v>
      </c>
      <c r="AX1985">
        <v>94.959050000000005</v>
      </c>
      <c r="AY1985">
        <v>93.56035</v>
      </c>
      <c r="AZ1985">
        <v>88.364230000000006</v>
      </c>
      <c r="BA1985">
        <v>83.293109999999999</v>
      </c>
      <c r="BB1985">
        <v>80.284480000000002</v>
      </c>
      <c r="BC1985">
        <v>77.870689999999996</v>
      </c>
      <c r="BD1985">
        <v>75.239230000000006</v>
      </c>
      <c r="BE1985">
        <v>72.545259999999999</v>
      </c>
      <c r="BF1985">
        <v>-3873.1779999999999</v>
      </c>
      <c r="BG1985">
        <v>101291.3</v>
      </c>
      <c r="BH1985">
        <v>0</v>
      </c>
      <c r="BI1985">
        <v>0</v>
      </c>
      <c r="BJ1985">
        <v>0</v>
      </c>
    </row>
    <row r="1986" spans="1:62" x14ac:dyDescent="0.25">
      <c r="A1986" t="s">
        <v>37</v>
      </c>
      <c r="B1986" t="s">
        <v>26</v>
      </c>
      <c r="C1986" t="s">
        <v>29</v>
      </c>
      <c r="D1986" t="s">
        <v>101</v>
      </c>
      <c r="E1986" t="s">
        <v>100</v>
      </c>
      <c r="F1986" t="s">
        <v>31</v>
      </c>
      <c r="G1986">
        <v>2019</v>
      </c>
      <c r="H1986">
        <v>8</v>
      </c>
      <c r="I1986">
        <v>58</v>
      </c>
      <c r="J1986">
        <v>10658.39</v>
      </c>
      <c r="K1986">
        <v>10405.82</v>
      </c>
      <c r="L1986">
        <v>10251.4</v>
      </c>
      <c r="M1986">
        <v>10108.950000000001</v>
      </c>
      <c r="N1986">
        <v>10164.290000000001</v>
      </c>
      <c r="O1986">
        <v>11355.34</v>
      </c>
      <c r="P1986">
        <v>13043.84</v>
      </c>
      <c r="Q1986">
        <v>13323.62</v>
      </c>
      <c r="R1986">
        <v>14643</v>
      </c>
      <c r="S1986">
        <v>16117.58</v>
      </c>
      <c r="T1986">
        <v>18113.55</v>
      </c>
      <c r="U1986">
        <v>19114.52</v>
      </c>
      <c r="V1986">
        <v>19803.77</v>
      </c>
      <c r="W1986">
        <v>20129.41</v>
      </c>
      <c r="X1986">
        <v>20273.61</v>
      </c>
      <c r="Y1986">
        <v>20299.64</v>
      </c>
      <c r="Z1986">
        <v>20453.52</v>
      </c>
      <c r="AA1986">
        <v>20425.560000000001</v>
      </c>
      <c r="AB1986">
        <v>20236.990000000002</v>
      </c>
      <c r="AC1986">
        <v>18631.02</v>
      </c>
      <c r="AD1986">
        <v>16732.400000000001</v>
      </c>
      <c r="AE1986">
        <v>15223.67</v>
      </c>
      <c r="AF1986">
        <v>13209.39</v>
      </c>
      <c r="AG1986">
        <v>11834.05</v>
      </c>
      <c r="AH1986">
        <v>79.318960000000004</v>
      </c>
      <c r="AI1986">
        <v>77.537180000000006</v>
      </c>
      <c r="AJ1986">
        <v>76.093209999999999</v>
      </c>
      <c r="AK1986">
        <v>74.460130000000007</v>
      </c>
      <c r="AL1986">
        <v>73.300110000000004</v>
      </c>
      <c r="AM1986">
        <v>72.303880000000007</v>
      </c>
      <c r="AN1986">
        <v>72.143320000000003</v>
      </c>
      <c r="AO1986">
        <v>74.785560000000004</v>
      </c>
      <c r="AP1986">
        <v>79.574889999999996</v>
      </c>
      <c r="AQ1986">
        <v>84.288250000000005</v>
      </c>
      <c r="AR1986">
        <v>88.453130000000002</v>
      </c>
      <c r="AS1986">
        <v>92.471440000000001</v>
      </c>
      <c r="AT1986">
        <v>95.955280000000002</v>
      </c>
      <c r="AU1986">
        <v>98.663820000000001</v>
      </c>
      <c r="AV1986">
        <v>100.68210000000001</v>
      </c>
      <c r="AW1986">
        <v>101.3788</v>
      </c>
      <c r="AX1986">
        <v>101.1972</v>
      </c>
      <c r="AY1986">
        <v>99.806060000000002</v>
      </c>
      <c r="AZ1986">
        <v>96.987099999999998</v>
      </c>
      <c r="BA1986">
        <v>93.112629999999996</v>
      </c>
      <c r="BB1986">
        <v>89.221980000000002</v>
      </c>
      <c r="BC1986">
        <v>86.570049999999995</v>
      </c>
      <c r="BD1986">
        <v>84.409480000000002</v>
      </c>
      <c r="BE1986">
        <v>82.410560000000004</v>
      </c>
      <c r="BF1986">
        <v>-2594.643</v>
      </c>
      <c r="BG1986">
        <v>45456.1</v>
      </c>
      <c r="BH1986">
        <v>0</v>
      </c>
      <c r="BI1986">
        <v>0</v>
      </c>
      <c r="BJ1986">
        <v>0</v>
      </c>
    </row>
    <row r="1987" spans="1:62" x14ac:dyDescent="0.25">
      <c r="A1987" t="s">
        <v>37</v>
      </c>
      <c r="B1987" t="s">
        <v>26</v>
      </c>
      <c r="C1987" t="s">
        <v>29</v>
      </c>
      <c r="D1987" t="s">
        <v>101</v>
      </c>
      <c r="E1987" t="s">
        <v>100</v>
      </c>
      <c r="F1987" t="s">
        <v>31</v>
      </c>
      <c r="G1987">
        <v>2020</v>
      </c>
      <c r="H1987">
        <v>8</v>
      </c>
      <c r="I1987">
        <v>100.5446</v>
      </c>
      <c r="J1987">
        <v>18476.61</v>
      </c>
      <c r="K1987">
        <v>18038.78</v>
      </c>
      <c r="L1987">
        <v>17771.080000000002</v>
      </c>
      <c r="M1987">
        <v>17524.13</v>
      </c>
      <c r="N1987">
        <v>17620.07</v>
      </c>
      <c r="O1987">
        <v>19684.8</v>
      </c>
      <c r="P1987">
        <v>22611.85</v>
      </c>
      <c r="Q1987">
        <v>23096.86</v>
      </c>
      <c r="R1987">
        <v>25384.04</v>
      </c>
      <c r="S1987">
        <v>27940.26</v>
      </c>
      <c r="T1987">
        <v>31400.33</v>
      </c>
      <c r="U1987">
        <v>33135.54</v>
      </c>
      <c r="V1987">
        <v>34330.379999999997</v>
      </c>
      <c r="W1987">
        <v>34894.89</v>
      </c>
      <c r="X1987">
        <v>35144.85</v>
      </c>
      <c r="Y1987">
        <v>35189.980000000003</v>
      </c>
      <c r="Z1987">
        <v>35456.730000000003</v>
      </c>
      <c r="AA1987">
        <v>35408.269999999997</v>
      </c>
      <c r="AB1987">
        <v>35081.379999999997</v>
      </c>
      <c r="AC1987">
        <v>32297.37</v>
      </c>
      <c r="AD1987">
        <v>29006.07</v>
      </c>
      <c r="AE1987">
        <v>26390.65</v>
      </c>
      <c r="AF1987">
        <v>22898.83</v>
      </c>
      <c r="AG1987">
        <v>20514.64</v>
      </c>
      <c r="AH1987">
        <v>79.318960000000004</v>
      </c>
      <c r="AI1987">
        <v>77.537180000000006</v>
      </c>
      <c r="AJ1987">
        <v>76.093209999999999</v>
      </c>
      <c r="AK1987">
        <v>74.460130000000007</v>
      </c>
      <c r="AL1987">
        <v>73.300110000000004</v>
      </c>
      <c r="AM1987">
        <v>72.303880000000007</v>
      </c>
      <c r="AN1987">
        <v>72.143320000000003</v>
      </c>
      <c r="AO1987">
        <v>74.785560000000004</v>
      </c>
      <c r="AP1987">
        <v>79.574889999999996</v>
      </c>
      <c r="AQ1987">
        <v>84.288250000000005</v>
      </c>
      <c r="AR1987">
        <v>88.453130000000002</v>
      </c>
      <c r="AS1987">
        <v>92.471440000000001</v>
      </c>
      <c r="AT1987">
        <v>95.955280000000002</v>
      </c>
      <c r="AU1987">
        <v>98.663820000000001</v>
      </c>
      <c r="AV1987">
        <v>100.68210000000001</v>
      </c>
      <c r="AW1987">
        <v>101.3788</v>
      </c>
      <c r="AX1987">
        <v>101.1972</v>
      </c>
      <c r="AY1987">
        <v>99.806060000000002</v>
      </c>
      <c r="AZ1987">
        <v>96.987099999999998</v>
      </c>
      <c r="BA1987">
        <v>93.112629999999996</v>
      </c>
      <c r="BB1987">
        <v>89.221980000000002</v>
      </c>
      <c r="BC1987">
        <v>86.570049999999995</v>
      </c>
      <c r="BD1987">
        <v>84.409480000000002</v>
      </c>
      <c r="BE1987">
        <v>82.410560000000004</v>
      </c>
      <c r="BF1987">
        <v>-4497.884</v>
      </c>
      <c r="BG1987">
        <v>136600.9</v>
      </c>
      <c r="BH1987">
        <v>0</v>
      </c>
      <c r="BI1987">
        <v>0</v>
      </c>
      <c r="BJ1987">
        <v>0</v>
      </c>
    </row>
    <row r="1988" spans="1:62" x14ac:dyDescent="0.25">
      <c r="A1988" t="s">
        <v>37</v>
      </c>
      <c r="B1988" t="s">
        <v>26</v>
      </c>
      <c r="C1988" t="s">
        <v>29</v>
      </c>
      <c r="D1988" t="s">
        <v>101</v>
      </c>
      <c r="E1988" t="s">
        <v>100</v>
      </c>
      <c r="F1988" t="s">
        <v>31</v>
      </c>
      <c r="G1988">
        <v>2021</v>
      </c>
      <c r="H1988">
        <v>8</v>
      </c>
      <c r="I1988">
        <v>106.13039999999999</v>
      </c>
      <c r="J1988">
        <v>19503.09</v>
      </c>
      <c r="K1988">
        <v>19040.93</v>
      </c>
      <c r="L1988">
        <v>18758.37</v>
      </c>
      <c r="M1988">
        <v>18497.7</v>
      </c>
      <c r="N1988">
        <v>18598.96</v>
      </c>
      <c r="O1988">
        <v>20778.400000000001</v>
      </c>
      <c r="P1988">
        <v>23868.06</v>
      </c>
      <c r="Q1988">
        <v>24380.02</v>
      </c>
      <c r="R1988">
        <v>26794.26</v>
      </c>
      <c r="S1988">
        <v>29492.5</v>
      </c>
      <c r="T1988">
        <v>33144.800000000003</v>
      </c>
      <c r="U1988">
        <v>34976.400000000001</v>
      </c>
      <c r="V1988">
        <v>36237.620000000003</v>
      </c>
      <c r="W1988">
        <v>36833.5</v>
      </c>
      <c r="X1988">
        <v>37097.35</v>
      </c>
      <c r="Y1988">
        <v>37144.99</v>
      </c>
      <c r="Z1988">
        <v>37426.550000000003</v>
      </c>
      <c r="AA1988">
        <v>37375.39</v>
      </c>
      <c r="AB1988">
        <v>37030.339999999997</v>
      </c>
      <c r="AC1988">
        <v>34091.67</v>
      </c>
      <c r="AD1988">
        <v>30617.52</v>
      </c>
      <c r="AE1988">
        <v>27856.799999999999</v>
      </c>
      <c r="AF1988">
        <v>24170.99</v>
      </c>
      <c r="AG1988">
        <v>21654.35</v>
      </c>
      <c r="AH1988">
        <v>79.318960000000004</v>
      </c>
      <c r="AI1988">
        <v>77.537180000000006</v>
      </c>
      <c r="AJ1988">
        <v>76.093209999999999</v>
      </c>
      <c r="AK1988">
        <v>74.460130000000007</v>
      </c>
      <c r="AL1988">
        <v>73.300110000000004</v>
      </c>
      <c r="AM1988">
        <v>72.303880000000007</v>
      </c>
      <c r="AN1988">
        <v>72.143320000000003</v>
      </c>
      <c r="AO1988">
        <v>74.785560000000004</v>
      </c>
      <c r="AP1988">
        <v>79.574889999999996</v>
      </c>
      <c r="AQ1988">
        <v>84.288250000000005</v>
      </c>
      <c r="AR1988">
        <v>88.453130000000002</v>
      </c>
      <c r="AS1988">
        <v>92.471440000000001</v>
      </c>
      <c r="AT1988">
        <v>95.955280000000002</v>
      </c>
      <c r="AU1988">
        <v>98.663820000000001</v>
      </c>
      <c r="AV1988">
        <v>100.68210000000001</v>
      </c>
      <c r="AW1988">
        <v>101.3788</v>
      </c>
      <c r="AX1988">
        <v>101.1972</v>
      </c>
      <c r="AY1988">
        <v>99.806060000000002</v>
      </c>
      <c r="AZ1988">
        <v>96.987099999999998</v>
      </c>
      <c r="BA1988">
        <v>93.112629999999996</v>
      </c>
      <c r="BB1988">
        <v>89.221980000000002</v>
      </c>
      <c r="BC1988">
        <v>86.570049999999995</v>
      </c>
      <c r="BD1988">
        <v>84.409480000000002</v>
      </c>
      <c r="BE1988">
        <v>82.410560000000004</v>
      </c>
      <c r="BF1988">
        <v>-4747.7659999999996</v>
      </c>
      <c r="BG1988">
        <v>152200.4</v>
      </c>
      <c r="BH1988">
        <v>0</v>
      </c>
      <c r="BI1988">
        <v>0</v>
      </c>
      <c r="BJ1988">
        <v>0</v>
      </c>
    </row>
    <row r="1989" spans="1:62" x14ac:dyDescent="0.25">
      <c r="A1989" t="s">
        <v>37</v>
      </c>
      <c r="B1989" t="s">
        <v>26</v>
      </c>
      <c r="C1989" t="s">
        <v>29</v>
      </c>
      <c r="D1989" t="s">
        <v>101</v>
      </c>
      <c r="E1989" t="s">
        <v>100</v>
      </c>
      <c r="F1989" t="s">
        <v>31</v>
      </c>
      <c r="G1989">
        <v>2022</v>
      </c>
      <c r="H1989">
        <v>8</v>
      </c>
      <c r="I1989">
        <v>111.7162</v>
      </c>
      <c r="J1989">
        <v>20529.560000000001</v>
      </c>
      <c r="K1989">
        <v>20043.080000000002</v>
      </c>
      <c r="L1989">
        <v>19745.650000000001</v>
      </c>
      <c r="M1989">
        <v>19471.259999999998</v>
      </c>
      <c r="N1989">
        <v>19577.86</v>
      </c>
      <c r="O1989">
        <v>21872</v>
      </c>
      <c r="P1989">
        <v>25124.28</v>
      </c>
      <c r="Q1989">
        <v>25663.18</v>
      </c>
      <c r="R1989">
        <v>28204.48</v>
      </c>
      <c r="S1989">
        <v>31044.74</v>
      </c>
      <c r="T1989">
        <v>34889.26</v>
      </c>
      <c r="U1989">
        <v>36817.26</v>
      </c>
      <c r="V1989">
        <v>38144.86</v>
      </c>
      <c r="W1989">
        <v>38772.1</v>
      </c>
      <c r="X1989">
        <v>39049.839999999997</v>
      </c>
      <c r="Y1989">
        <v>39099.980000000003</v>
      </c>
      <c r="Z1989">
        <v>39396.370000000003</v>
      </c>
      <c r="AA1989">
        <v>39342.519999999997</v>
      </c>
      <c r="AB1989">
        <v>38979.300000000003</v>
      </c>
      <c r="AC1989">
        <v>35885.97</v>
      </c>
      <c r="AD1989">
        <v>32228.97</v>
      </c>
      <c r="AE1989">
        <v>29322.94</v>
      </c>
      <c r="AF1989">
        <v>25443.15</v>
      </c>
      <c r="AG1989">
        <v>22794.05</v>
      </c>
      <c r="AH1989">
        <v>79.318960000000004</v>
      </c>
      <c r="AI1989">
        <v>77.537180000000006</v>
      </c>
      <c r="AJ1989">
        <v>76.093209999999999</v>
      </c>
      <c r="AK1989">
        <v>74.460130000000007</v>
      </c>
      <c r="AL1989">
        <v>73.300110000000004</v>
      </c>
      <c r="AM1989">
        <v>72.303880000000007</v>
      </c>
      <c r="AN1989">
        <v>72.143320000000003</v>
      </c>
      <c r="AO1989">
        <v>74.785560000000004</v>
      </c>
      <c r="AP1989">
        <v>79.574889999999996</v>
      </c>
      <c r="AQ1989">
        <v>84.288250000000005</v>
      </c>
      <c r="AR1989">
        <v>88.453130000000002</v>
      </c>
      <c r="AS1989">
        <v>92.471440000000001</v>
      </c>
      <c r="AT1989">
        <v>95.955280000000002</v>
      </c>
      <c r="AU1989">
        <v>98.663820000000001</v>
      </c>
      <c r="AV1989">
        <v>100.68210000000001</v>
      </c>
      <c r="AW1989">
        <v>101.3788</v>
      </c>
      <c r="AX1989">
        <v>101.1972</v>
      </c>
      <c r="AY1989">
        <v>99.806060000000002</v>
      </c>
      <c r="AZ1989">
        <v>96.987099999999998</v>
      </c>
      <c r="BA1989">
        <v>93.112629999999996</v>
      </c>
      <c r="BB1989">
        <v>89.221980000000002</v>
      </c>
      <c r="BC1989">
        <v>86.570049999999995</v>
      </c>
      <c r="BD1989">
        <v>84.409480000000002</v>
      </c>
      <c r="BE1989">
        <v>82.410560000000004</v>
      </c>
      <c r="BF1989">
        <v>-4997.6480000000001</v>
      </c>
      <c r="BG1989">
        <v>168643.1</v>
      </c>
      <c r="BH1989">
        <v>0</v>
      </c>
      <c r="BI1989">
        <v>0</v>
      </c>
      <c r="BJ1989">
        <v>0</v>
      </c>
    </row>
    <row r="1990" spans="1:62" x14ac:dyDescent="0.25">
      <c r="A1990" t="s">
        <v>37</v>
      </c>
      <c r="B1990" t="s">
        <v>26</v>
      </c>
      <c r="C1990" t="s">
        <v>29</v>
      </c>
      <c r="D1990" t="s">
        <v>101</v>
      </c>
      <c r="E1990" t="s">
        <v>127</v>
      </c>
      <c r="F1990" t="s">
        <v>33</v>
      </c>
      <c r="G1990">
        <v>2019</v>
      </c>
      <c r="H1990">
        <v>5</v>
      </c>
      <c r="I1990">
        <v>58</v>
      </c>
      <c r="J1990">
        <v>10058.84</v>
      </c>
      <c r="K1990">
        <v>9939.7489999999998</v>
      </c>
      <c r="L1990">
        <v>9886.1219999999994</v>
      </c>
      <c r="M1990">
        <v>9721.8369999999995</v>
      </c>
      <c r="N1990">
        <v>9955.1970000000001</v>
      </c>
      <c r="O1990">
        <v>11019.66</v>
      </c>
      <c r="P1990">
        <v>12580.41</v>
      </c>
      <c r="Q1990">
        <v>13086.38</v>
      </c>
      <c r="R1990">
        <v>14499.99</v>
      </c>
      <c r="S1990">
        <v>16191.17</v>
      </c>
      <c r="T1990">
        <v>17920.34</v>
      </c>
      <c r="U1990">
        <v>18894.46</v>
      </c>
      <c r="V1990">
        <v>19461.8</v>
      </c>
      <c r="W1990">
        <v>19607.61</v>
      </c>
      <c r="X1990">
        <v>19499.57</v>
      </c>
      <c r="Y1990">
        <v>19122.43</v>
      </c>
      <c r="Z1990">
        <v>18819.71</v>
      </c>
      <c r="AA1990">
        <v>18397.62</v>
      </c>
      <c r="AB1990">
        <v>18047.66</v>
      </c>
      <c r="AC1990">
        <v>16410.560000000001</v>
      </c>
      <c r="AD1990">
        <v>15361.2</v>
      </c>
      <c r="AE1990">
        <v>14028.49</v>
      </c>
      <c r="AF1990">
        <v>12312.59</v>
      </c>
      <c r="AG1990">
        <v>11077.21</v>
      </c>
      <c r="AH1990">
        <v>70.157330000000002</v>
      </c>
      <c r="AI1990">
        <v>68.129310000000004</v>
      </c>
      <c r="AJ1990">
        <v>66.93965</v>
      </c>
      <c r="AK1990">
        <v>65.161640000000006</v>
      </c>
      <c r="AL1990">
        <v>64.045259999999999</v>
      </c>
      <c r="AM1990">
        <v>63.066809999999997</v>
      </c>
      <c r="AN1990">
        <v>63.650860000000002</v>
      </c>
      <c r="AO1990">
        <v>67.5625</v>
      </c>
      <c r="AP1990">
        <v>71.146550000000005</v>
      </c>
      <c r="AQ1990">
        <v>75.077579999999998</v>
      </c>
      <c r="AR1990">
        <v>78.299570000000003</v>
      </c>
      <c r="AS1990">
        <v>81.9375</v>
      </c>
      <c r="AT1990">
        <v>84.786640000000006</v>
      </c>
      <c r="AU1990">
        <v>86.909480000000002</v>
      </c>
      <c r="AV1990">
        <v>88.258619999999993</v>
      </c>
      <c r="AW1990">
        <v>88.467669999999998</v>
      </c>
      <c r="AX1990">
        <v>88.390079999999998</v>
      </c>
      <c r="AY1990">
        <v>87.362070000000003</v>
      </c>
      <c r="AZ1990">
        <v>85.5</v>
      </c>
      <c r="BA1990">
        <v>83.012929999999997</v>
      </c>
      <c r="BB1990">
        <v>79.702579999999998</v>
      </c>
      <c r="BC1990">
        <v>76.974140000000006</v>
      </c>
      <c r="BD1990">
        <v>74.482759999999999</v>
      </c>
      <c r="BE1990">
        <v>72.004310000000004</v>
      </c>
      <c r="BF1990">
        <v>-2594.643</v>
      </c>
      <c r="BG1990">
        <v>45456.1</v>
      </c>
      <c r="BH1990">
        <v>0</v>
      </c>
      <c r="BI1990">
        <v>0</v>
      </c>
      <c r="BJ1990">
        <v>0</v>
      </c>
    </row>
    <row r="1991" spans="1:62" x14ac:dyDescent="0.25">
      <c r="A1991" t="s">
        <v>37</v>
      </c>
      <c r="B1991" t="s">
        <v>26</v>
      </c>
      <c r="C1991" t="s">
        <v>29</v>
      </c>
      <c r="D1991" t="s">
        <v>101</v>
      </c>
      <c r="E1991" t="s">
        <v>127</v>
      </c>
      <c r="F1991" t="s">
        <v>33</v>
      </c>
      <c r="G1991">
        <v>2019</v>
      </c>
      <c r="H1991">
        <v>6</v>
      </c>
      <c r="I1991">
        <v>58</v>
      </c>
      <c r="J1991">
        <v>10601.24</v>
      </c>
      <c r="K1991">
        <v>10452.76</v>
      </c>
      <c r="L1991">
        <v>10305.549999999999</v>
      </c>
      <c r="M1991">
        <v>10131.58</v>
      </c>
      <c r="N1991">
        <v>10209.950000000001</v>
      </c>
      <c r="O1991">
        <v>11216.99</v>
      </c>
      <c r="P1991">
        <v>12690.14</v>
      </c>
      <c r="Q1991">
        <v>13246.21</v>
      </c>
      <c r="R1991">
        <v>14812.3</v>
      </c>
      <c r="S1991">
        <v>16672.28</v>
      </c>
      <c r="T1991">
        <v>18575.52</v>
      </c>
      <c r="U1991">
        <v>19491.28</v>
      </c>
      <c r="V1991">
        <v>20169.830000000002</v>
      </c>
      <c r="W1991">
        <v>20341.62</v>
      </c>
      <c r="X1991">
        <v>20474.41</v>
      </c>
      <c r="Y1991">
        <v>20323.28</v>
      </c>
      <c r="Z1991">
        <v>20286.150000000001</v>
      </c>
      <c r="AA1991">
        <v>20062.12</v>
      </c>
      <c r="AB1991">
        <v>19894.830000000002</v>
      </c>
      <c r="AC1991">
        <v>17926.72</v>
      </c>
      <c r="AD1991">
        <v>16674.68</v>
      </c>
      <c r="AE1991">
        <v>15183.11</v>
      </c>
      <c r="AF1991">
        <v>13239.2</v>
      </c>
      <c r="AG1991">
        <v>11781.9</v>
      </c>
      <c r="AH1991">
        <v>77.077579999999998</v>
      </c>
      <c r="AI1991">
        <v>75.081890000000001</v>
      </c>
      <c r="AJ1991">
        <v>73.431039999999996</v>
      </c>
      <c r="AK1991">
        <v>72.215519999999998</v>
      </c>
      <c r="AL1991">
        <v>70.836200000000005</v>
      </c>
      <c r="AM1991">
        <v>69.780169999999998</v>
      </c>
      <c r="AN1991">
        <v>70.221980000000002</v>
      </c>
      <c r="AO1991">
        <v>73.946119999999993</v>
      </c>
      <c r="AP1991">
        <v>77.655169999999998</v>
      </c>
      <c r="AQ1991">
        <v>81.459050000000005</v>
      </c>
      <c r="AR1991">
        <v>85.581890000000001</v>
      </c>
      <c r="AS1991">
        <v>89.234920000000002</v>
      </c>
      <c r="AT1991">
        <v>91.786640000000006</v>
      </c>
      <c r="AU1991">
        <v>94.153019999999998</v>
      </c>
      <c r="AV1991">
        <v>96.599140000000006</v>
      </c>
      <c r="AW1991">
        <v>97.176730000000006</v>
      </c>
      <c r="AX1991">
        <v>96.892240000000001</v>
      </c>
      <c r="AY1991">
        <v>96.058189999999996</v>
      </c>
      <c r="AZ1991">
        <v>94.125</v>
      </c>
      <c r="BA1991">
        <v>91.030169999999998</v>
      </c>
      <c r="BB1991">
        <v>86.911640000000006</v>
      </c>
      <c r="BC1991">
        <v>83.321119999999993</v>
      </c>
      <c r="BD1991">
        <v>80.239230000000006</v>
      </c>
      <c r="BE1991">
        <v>77.788799999999995</v>
      </c>
      <c r="BF1991">
        <v>-2594.643</v>
      </c>
      <c r="BG1991">
        <v>45456.1</v>
      </c>
      <c r="BH1991">
        <v>0</v>
      </c>
      <c r="BI1991">
        <v>0</v>
      </c>
      <c r="BJ1991">
        <v>0</v>
      </c>
    </row>
    <row r="1992" spans="1:62" x14ac:dyDescent="0.25">
      <c r="A1992" t="s">
        <v>37</v>
      </c>
      <c r="B1992" t="s">
        <v>26</v>
      </c>
      <c r="C1992" t="s">
        <v>29</v>
      </c>
      <c r="D1992" t="s">
        <v>101</v>
      </c>
      <c r="E1992" t="s">
        <v>127</v>
      </c>
      <c r="F1992" t="s">
        <v>33</v>
      </c>
      <c r="G1992">
        <v>2019</v>
      </c>
      <c r="H1992">
        <v>7</v>
      </c>
      <c r="I1992">
        <v>58</v>
      </c>
      <c r="J1992">
        <v>10639.1</v>
      </c>
      <c r="K1992">
        <v>10464.799999999999</v>
      </c>
      <c r="L1992">
        <v>10315.06</v>
      </c>
      <c r="M1992">
        <v>10095.969999999999</v>
      </c>
      <c r="N1992">
        <v>10128.42</v>
      </c>
      <c r="O1992">
        <v>11190.23</v>
      </c>
      <c r="P1992">
        <v>12891.44</v>
      </c>
      <c r="Q1992">
        <v>13520.3</v>
      </c>
      <c r="R1992">
        <v>14933.39</v>
      </c>
      <c r="S1992">
        <v>16472.62</v>
      </c>
      <c r="T1992">
        <v>18389.990000000002</v>
      </c>
      <c r="U1992">
        <v>19437.38</v>
      </c>
      <c r="V1992">
        <v>20070.91</v>
      </c>
      <c r="W1992">
        <v>20213.16</v>
      </c>
      <c r="X1992">
        <v>20098.28</v>
      </c>
      <c r="Y1992">
        <v>20070.79</v>
      </c>
      <c r="Z1992">
        <v>20174.7</v>
      </c>
      <c r="AA1992">
        <v>20122.38</v>
      </c>
      <c r="AB1992">
        <v>20010.43</v>
      </c>
      <c r="AC1992">
        <v>18180.830000000002</v>
      </c>
      <c r="AD1992">
        <v>16856.900000000001</v>
      </c>
      <c r="AE1992">
        <v>15346.89</v>
      </c>
      <c r="AF1992">
        <v>13354.5</v>
      </c>
      <c r="AG1992">
        <v>11907.35</v>
      </c>
      <c r="AH1992">
        <v>75.424570000000003</v>
      </c>
      <c r="AI1992">
        <v>74.081890000000001</v>
      </c>
      <c r="AJ1992">
        <v>72.665949999999995</v>
      </c>
      <c r="AK1992">
        <v>71.394390000000001</v>
      </c>
      <c r="AL1992">
        <v>70.299570000000003</v>
      </c>
      <c r="AM1992">
        <v>69.618539999999996</v>
      </c>
      <c r="AN1992">
        <v>69.844830000000002</v>
      </c>
      <c r="AO1992">
        <v>73.409480000000002</v>
      </c>
      <c r="AP1992">
        <v>77.612070000000003</v>
      </c>
      <c r="AQ1992">
        <v>81.797420000000002</v>
      </c>
      <c r="AR1992">
        <v>86.267240000000001</v>
      </c>
      <c r="AS1992">
        <v>90.256460000000004</v>
      </c>
      <c r="AT1992">
        <v>93.532330000000002</v>
      </c>
      <c r="AU1992">
        <v>96.105609999999999</v>
      </c>
      <c r="AV1992">
        <v>97.521550000000005</v>
      </c>
      <c r="AW1992">
        <v>98.040949999999995</v>
      </c>
      <c r="AX1992">
        <v>97.894390000000001</v>
      </c>
      <c r="AY1992">
        <v>97.183189999999996</v>
      </c>
      <c r="AZ1992">
        <v>95.146550000000005</v>
      </c>
      <c r="BA1992">
        <v>91.760769999999994</v>
      </c>
      <c r="BB1992">
        <v>87.370689999999996</v>
      </c>
      <c r="BC1992">
        <v>84.469830000000002</v>
      </c>
      <c r="BD1992">
        <v>82.463359999999994</v>
      </c>
      <c r="BE1992">
        <v>79.803880000000007</v>
      </c>
      <c r="BF1992">
        <v>-2594.643</v>
      </c>
      <c r="BG1992">
        <v>45456.1</v>
      </c>
      <c r="BH1992">
        <v>0</v>
      </c>
      <c r="BI1992">
        <v>0</v>
      </c>
      <c r="BJ1992">
        <v>0</v>
      </c>
    </row>
    <row r="1993" spans="1:62" x14ac:dyDescent="0.25">
      <c r="A1993" t="s">
        <v>37</v>
      </c>
      <c r="B1993" t="s">
        <v>26</v>
      </c>
      <c r="C1993" t="s">
        <v>29</v>
      </c>
      <c r="D1993" t="s">
        <v>101</v>
      </c>
      <c r="E1993" t="s">
        <v>127</v>
      </c>
      <c r="F1993" t="s">
        <v>33</v>
      </c>
      <c r="G1993">
        <v>2019</v>
      </c>
      <c r="H1993">
        <v>8</v>
      </c>
      <c r="I1993">
        <v>58</v>
      </c>
      <c r="J1993">
        <v>10610.71</v>
      </c>
      <c r="K1993">
        <v>10384.19</v>
      </c>
      <c r="L1993">
        <v>10211.27</v>
      </c>
      <c r="M1993">
        <v>10077.040000000001</v>
      </c>
      <c r="N1993">
        <v>10159.4</v>
      </c>
      <c r="O1993">
        <v>11331.78</v>
      </c>
      <c r="P1993">
        <v>13095.1</v>
      </c>
      <c r="Q1993">
        <v>13356.37</v>
      </c>
      <c r="R1993">
        <v>14609.59</v>
      </c>
      <c r="S1993">
        <v>16104.05</v>
      </c>
      <c r="T1993">
        <v>18010.990000000002</v>
      </c>
      <c r="U1993">
        <v>19005.5</v>
      </c>
      <c r="V1993">
        <v>19718.45</v>
      </c>
      <c r="W1993">
        <v>19966.7</v>
      </c>
      <c r="X1993">
        <v>19929.32</v>
      </c>
      <c r="Y1993">
        <v>19862.93</v>
      </c>
      <c r="Z1993">
        <v>19876.189999999999</v>
      </c>
      <c r="AA1993">
        <v>19832.82</v>
      </c>
      <c r="AB1993">
        <v>19623.87</v>
      </c>
      <c r="AC1993">
        <v>18051.71</v>
      </c>
      <c r="AD1993">
        <v>16255.72</v>
      </c>
      <c r="AE1993">
        <v>14795.16</v>
      </c>
      <c r="AF1993">
        <v>12900.68</v>
      </c>
      <c r="AG1993">
        <v>11607.89</v>
      </c>
      <c r="AH1993">
        <v>76.907330000000002</v>
      </c>
      <c r="AI1993">
        <v>75.318960000000004</v>
      </c>
      <c r="AJ1993">
        <v>73.125</v>
      </c>
      <c r="AK1993">
        <v>71.670259999999999</v>
      </c>
      <c r="AL1993">
        <v>70.482759999999999</v>
      </c>
      <c r="AM1993">
        <v>69.892240000000001</v>
      </c>
      <c r="AN1993">
        <v>69.422420000000002</v>
      </c>
      <c r="AO1993">
        <v>71.8125</v>
      </c>
      <c r="AP1993">
        <v>76.047420000000002</v>
      </c>
      <c r="AQ1993">
        <v>80.403019999999998</v>
      </c>
      <c r="AR1993">
        <v>84.851299999999995</v>
      </c>
      <c r="AS1993">
        <v>88.668109999999999</v>
      </c>
      <c r="AT1993">
        <v>92.163799999999995</v>
      </c>
      <c r="AU1993">
        <v>94.665949999999995</v>
      </c>
      <c r="AV1993">
        <v>96.355609999999999</v>
      </c>
      <c r="AW1993">
        <v>97.146550000000005</v>
      </c>
      <c r="AX1993">
        <v>96.443960000000004</v>
      </c>
      <c r="AY1993">
        <v>95.183189999999996</v>
      </c>
      <c r="AZ1993">
        <v>92.665949999999995</v>
      </c>
      <c r="BA1993">
        <v>88.290949999999995</v>
      </c>
      <c r="BB1993">
        <v>84.409480000000002</v>
      </c>
      <c r="BC1993">
        <v>82.571119999999993</v>
      </c>
      <c r="BD1993">
        <v>81.359920000000002</v>
      </c>
      <c r="BE1993">
        <v>78.681039999999996</v>
      </c>
      <c r="BF1993">
        <v>-2594.643</v>
      </c>
      <c r="BG1993">
        <v>45456.1</v>
      </c>
      <c r="BH1993">
        <v>0</v>
      </c>
      <c r="BI1993">
        <v>0</v>
      </c>
      <c r="BJ1993">
        <v>0</v>
      </c>
    </row>
    <row r="1994" spans="1:62" x14ac:dyDescent="0.25">
      <c r="A1994" t="s">
        <v>37</v>
      </c>
      <c r="B1994" t="s">
        <v>26</v>
      </c>
      <c r="C1994" t="s">
        <v>29</v>
      </c>
      <c r="D1994" t="s">
        <v>101</v>
      </c>
      <c r="E1994" t="s">
        <v>127</v>
      </c>
      <c r="F1994" t="s">
        <v>33</v>
      </c>
      <c r="G1994">
        <v>2019</v>
      </c>
      <c r="H1994">
        <v>9</v>
      </c>
      <c r="I1994">
        <v>58</v>
      </c>
      <c r="J1994">
        <v>10079.36</v>
      </c>
      <c r="K1994">
        <v>9871.2710000000006</v>
      </c>
      <c r="L1994">
        <v>9795.893</v>
      </c>
      <c r="M1994">
        <v>9741.8580000000002</v>
      </c>
      <c r="N1994">
        <v>9950.9509999999991</v>
      </c>
      <c r="O1994">
        <v>11093.87</v>
      </c>
      <c r="P1994">
        <v>12898.44</v>
      </c>
      <c r="Q1994">
        <v>13020.36</v>
      </c>
      <c r="R1994">
        <v>14288.53</v>
      </c>
      <c r="S1994">
        <v>16060.18</v>
      </c>
      <c r="T1994">
        <v>17900.75</v>
      </c>
      <c r="U1994">
        <v>18950.68</v>
      </c>
      <c r="V1994">
        <v>19642.28</v>
      </c>
      <c r="W1994">
        <v>19780.240000000002</v>
      </c>
      <c r="X1994">
        <v>19808.259999999998</v>
      </c>
      <c r="Y1994">
        <v>19779.71</v>
      </c>
      <c r="Z1994">
        <v>19841.689999999999</v>
      </c>
      <c r="AA1994">
        <v>19517.45</v>
      </c>
      <c r="AB1994">
        <v>18832.37</v>
      </c>
      <c r="AC1994">
        <v>17328.04</v>
      </c>
      <c r="AD1994">
        <v>15566.08</v>
      </c>
      <c r="AE1994">
        <v>14244.39</v>
      </c>
      <c r="AF1994">
        <v>12396.23</v>
      </c>
      <c r="AG1994">
        <v>11136.11</v>
      </c>
      <c r="AH1994">
        <v>75.344830000000002</v>
      </c>
      <c r="AI1994">
        <v>72.823269999999994</v>
      </c>
      <c r="AJ1994">
        <v>71.431039999999996</v>
      </c>
      <c r="AK1994">
        <v>70.3125</v>
      </c>
      <c r="AL1994">
        <v>69.346980000000002</v>
      </c>
      <c r="AM1994">
        <v>68.385769999999994</v>
      </c>
      <c r="AN1994">
        <v>67.907330000000002</v>
      </c>
      <c r="AO1994">
        <v>68.954740000000001</v>
      </c>
      <c r="AP1994">
        <v>73.538799999999995</v>
      </c>
      <c r="AQ1994">
        <v>78.859920000000002</v>
      </c>
      <c r="AR1994">
        <v>83.765079999999998</v>
      </c>
      <c r="AS1994">
        <v>87.668109999999999</v>
      </c>
      <c r="AT1994">
        <v>91.528019999999998</v>
      </c>
      <c r="AU1994">
        <v>94.329740000000001</v>
      </c>
      <c r="AV1994">
        <v>95.952579999999998</v>
      </c>
      <c r="AW1994">
        <v>96.646550000000005</v>
      </c>
      <c r="AX1994">
        <v>96.056039999999996</v>
      </c>
      <c r="AY1994">
        <v>94.698269999999994</v>
      </c>
      <c r="AZ1994">
        <v>91.441810000000004</v>
      </c>
      <c r="BA1994">
        <v>87.157330000000002</v>
      </c>
      <c r="BB1994">
        <v>83.517240000000001</v>
      </c>
      <c r="BC1994">
        <v>81.428880000000007</v>
      </c>
      <c r="BD1994">
        <v>79.362070000000003</v>
      </c>
      <c r="BE1994">
        <v>77.0625</v>
      </c>
      <c r="BF1994">
        <v>-2594.643</v>
      </c>
      <c r="BG1994">
        <v>45456.1</v>
      </c>
      <c r="BH1994">
        <v>0</v>
      </c>
      <c r="BI1994">
        <v>0</v>
      </c>
      <c r="BJ1994">
        <v>0</v>
      </c>
    </row>
    <row r="1995" spans="1:62" x14ac:dyDescent="0.25">
      <c r="A1995" t="s">
        <v>37</v>
      </c>
      <c r="B1995" t="s">
        <v>26</v>
      </c>
      <c r="C1995" t="s">
        <v>29</v>
      </c>
      <c r="D1995" t="s">
        <v>101</v>
      </c>
      <c r="E1995" t="s">
        <v>127</v>
      </c>
      <c r="F1995" t="s">
        <v>33</v>
      </c>
      <c r="G1995">
        <v>2019</v>
      </c>
      <c r="H1995">
        <v>10</v>
      </c>
      <c r="I1995">
        <v>58</v>
      </c>
      <c r="J1995">
        <v>9616.759</v>
      </c>
      <c r="K1995">
        <v>9510.4050000000007</v>
      </c>
      <c r="L1995">
        <v>9479.6419999999998</v>
      </c>
      <c r="M1995">
        <v>9573.1200000000008</v>
      </c>
      <c r="N1995">
        <v>9999.5959999999995</v>
      </c>
      <c r="O1995">
        <v>11099.47</v>
      </c>
      <c r="P1995">
        <v>12702.02</v>
      </c>
      <c r="Q1995">
        <v>13049.89</v>
      </c>
      <c r="R1995">
        <v>14318.78</v>
      </c>
      <c r="S1995">
        <v>15826.43</v>
      </c>
      <c r="T1995">
        <v>17532.12</v>
      </c>
      <c r="U1995">
        <v>18537.189999999999</v>
      </c>
      <c r="V1995">
        <v>19035.98</v>
      </c>
      <c r="W1995">
        <v>19200.97</v>
      </c>
      <c r="X1995">
        <v>19122.669999999998</v>
      </c>
      <c r="Y1995">
        <v>18899.990000000002</v>
      </c>
      <c r="Z1995">
        <v>18869.47</v>
      </c>
      <c r="AA1995">
        <v>18209.400000000001</v>
      </c>
      <c r="AB1995">
        <v>17319.38</v>
      </c>
      <c r="AC1995">
        <v>15708.88</v>
      </c>
      <c r="AD1995">
        <v>14201.22</v>
      </c>
      <c r="AE1995">
        <v>12974.91</v>
      </c>
      <c r="AF1995">
        <v>11389.2</v>
      </c>
      <c r="AG1995">
        <v>10275.24</v>
      </c>
      <c r="AH1995">
        <v>66.512929999999997</v>
      </c>
      <c r="AI1995">
        <v>64.834050000000005</v>
      </c>
      <c r="AJ1995">
        <v>63.678879999999999</v>
      </c>
      <c r="AK1995">
        <v>62.702590000000001</v>
      </c>
      <c r="AL1995">
        <v>62.030169999999998</v>
      </c>
      <c r="AM1995">
        <v>61.331899999999997</v>
      </c>
      <c r="AN1995">
        <v>60.825429999999997</v>
      </c>
      <c r="AO1995">
        <v>61.19397</v>
      </c>
      <c r="AP1995">
        <v>64.950429999999997</v>
      </c>
      <c r="AQ1995">
        <v>70.140079999999998</v>
      </c>
      <c r="AR1995">
        <v>74.461200000000005</v>
      </c>
      <c r="AS1995">
        <v>78.640079999999998</v>
      </c>
      <c r="AT1995">
        <v>82.75</v>
      </c>
      <c r="AU1995">
        <v>85.493539999999996</v>
      </c>
      <c r="AV1995">
        <v>86.487070000000003</v>
      </c>
      <c r="AW1995">
        <v>87.077579999999998</v>
      </c>
      <c r="AX1995">
        <v>86.868539999999996</v>
      </c>
      <c r="AY1995">
        <v>85.353449999999995</v>
      </c>
      <c r="AZ1995">
        <v>81.256460000000004</v>
      </c>
      <c r="BA1995">
        <v>76.844830000000002</v>
      </c>
      <c r="BB1995">
        <v>73.538799999999995</v>
      </c>
      <c r="BC1995">
        <v>71.256460000000004</v>
      </c>
      <c r="BD1995">
        <v>69.237070000000003</v>
      </c>
      <c r="BE1995">
        <v>67.816810000000004</v>
      </c>
      <c r="BF1995">
        <v>-2594.643</v>
      </c>
      <c r="BG1995">
        <v>45456.1</v>
      </c>
      <c r="BH1995">
        <v>0</v>
      </c>
      <c r="BI1995">
        <v>0</v>
      </c>
      <c r="BJ1995">
        <v>0</v>
      </c>
    </row>
    <row r="1996" spans="1:62" x14ac:dyDescent="0.25">
      <c r="A1996" t="s">
        <v>37</v>
      </c>
      <c r="B1996" t="s">
        <v>26</v>
      </c>
      <c r="C1996" t="s">
        <v>29</v>
      </c>
      <c r="D1996" t="s">
        <v>101</v>
      </c>
      <c r="E1996" t="s">
        <v>127</v>
      </c>
      <c r="F1996" t="s">
        <v>33</v>
      </c>
      <c r="G1996">
        <v>2020</v>
      </c>
      <c r="H1996">
        <v>5</v>
      </c>
      <c r="I1996">
        <v>53.065199999999997</v>
      </c>
      <c r="J1996">
        <v>9203.0049999999992</v>
      </c>
      <c r="K1996">
        <v>9094.0470000000005</v>
      </c>
      <c r="L1996">
        <v>9044.982</v>
      </c>
      <c r="M1996">
        <v>8894.6759999999995</v>
      </c>
      <c r="N1996">
        <v>9108.1810000000005</v>
      </c>
      <c r="O1996">
        <v>10082.08</v>
      </c>
      <c r="P1996">
        <v>11510.03</v>
      </c>
      <c r="Q1996">
        <v>11972.96</v>
      </c>
      <c r="R1996">
        <v>13266.29</v>
      </c>
      <c r="S1996">
        <v>14813.58</v>
      </c>
      <c r="T1996">
        <v>16395.63</v>
      </c>
      <c r="U1996">
        <v>17286.86</v>
      </c>
      <c r="V1996">
        <v>17805.93</v>
      </c>
      <c r="W1996">
        <v>17939.34</v>
      </c>
      <c r="X1996">
        <v>17840.490000000002</v>
      </c>
      <c r="Y1996">
        <v>17495.439999999999</v>
      </c>
      <c r="Z1996">
        <v>17218.47</v>
      </c>
      <c r="AA1996">
        <v>16832.3</v>
      </c>
      <c r="AB1996">
        <v>16512.11</v>
      </c>
      <c r="AC1996">
        <v>15014.31</v>
      </c>
      <c r="AD1996">
        <v>14054.23</v>
      </c>
      <c r="AE1996">
        <v>12834.91</v>
      </c>
      <c r="AF1996">
        <v>11265</v>
      </c>
      <c r="AG1996">
        <v>10134.73</v>
      </c>
      <c r="AH1996">
        <v>70.157330000000002</v>
      </c>
      <c r="AI1996">
        <v>68.129310000000004</v>
      </c>
      <c r="AJ1996">
        <v>66.93965</v>
      </c>
      <c r="AK1996">
        <v>65.161640000000006</v>
      </c>
      <c r="AL1996">
        <v>64.045259999999999</v>
      </c>
      <c r="AM1996">
        <v>63.066809999999997</v>
      </c>
      <c r="AN1996">
        <v>63.650860000000002</v>
      </c>
      <c r="AO1996">
        <v>67.5625</v>
      </c>
      <c r="AP1996">
        <v>71.146550000000005</v>
      </c>
      <c r="AQ1996">
        <v>75.077579999999998</v>
      </c>
      <c r="AR1996">
        <v>78.299570000000003</v>
      </c>
      <c r="AS1996">
        <v>81.9375</v>
      </c>
      <c r="AT1996">
        <v>84.786640000000006</v>
      </c>
      <c r="AU1996">
        <v>86.909480000000002</v>
      </c>
      <c r="AV1996">
        <v>88.258619999999993</v>
      </c>
      <c r="AW1996">
        <v>88.467669999999998</v>
      </c>
      <c r="AX1996">
        <v>88.390079999999998</v>
      </c>
      <c r="AY1996">
        <v>87.362070000000003</v>
      </c>
      <c r="AZ1996">
        <v>85.5</v>
      </c>
      <c r="BA1996">
        <v>83.012929999999997</v>
      </c>
      <c r="BB1996">
        <v>79.702579999999998</v>
      </c>
      <c r="BC1996">
        <v>76.974140000000006</v>
      </c>
      <c r="BD1996">
        <v>74.482759999999999</v>
      </c>
      <c r="BE1996">
        <v>72.004310000000004</v>
      </c>
      <c r="BF1996">
        <v>-2373.8829999999998</v>
      </c>
      <c r="BG1996">
        <v>38050.089999999997</v>
      </c>
      <c r="BH1996">
        <v>0</v>
      </c>
      <c r="BI1996">
        <v>0</v>
      </c>
      <c r="BJ1996">
        <v>0</v>
      </c>
    </row>
    <row r="1997" spans="1:62" x14ac:dyDescent="0.25">
      <c r="A1997" t="s">
        <v>37</v>
      </c>
      <c r="B1997" t="s">
        <v>26</v>
      </c>
      <c r="C1997" t="s">
        <v>29</v>
      </c>
      <c r="D1997" t="s">
        <v>101</v>
      </c>
      <c r="E1997" t="s">
        <v>127</v>
      </c>
      <c r="F1997" t="s">
        <v>33</v>
      </c>
      <c r="G1997">
        <v>2020</v>
      </c>
      <c r="H1997">
        <v>6</v>
      </c>
      <c r="I1997">
        <v>69.822630000000004</v>
      </c>
      <c r="J1997">
        <v>12762.18</v>
      </c>
      <c r="K1997">
        <v>12583.44</v>
      </c>
      <c r="L1997">
        <v>12406.21</v>
      </c>
      <c r="M1997">
        <v>12196.79</v>
      </c>
      <c r="N1997">
        <v>12291.13</v>
      </c>
      <c r="O1997">
        <v>13503.45</v>
      </c>
      <c r="P1997">
        <v>15276.88</v>
      </c>
      <c r="Q1997">
        <v>15946.3</v>
      </c>
      <c r="R1997">
        <v>17831.62</v>
      </c>
      <c r="S1997">
        <v>20070.73</v>
      </c>
      <c r="T1997">
        <v>22361.93</v>
      </c>
      <c r="U1997">
        <v>23464.35</v>
      </c>
      <c r="V1997">
        <v>24281.22</v>
      </c>
      <c r="W1997">
        <v>24488.03</v>
      </c>
      <c r="X1997">
        <v>24647.88</v>
      </c>
      <c r="Y1997">
        <v>24465.94</v>
      </c>
      <c r="Z1997">
        <v>24421.25</v>
      </c>
      <c r="AA1997">
        <v>24151.55</v>
      </c>
      <c r="AB1997">
        <v>23950.16</v>
      </c>
      <c r="AC1997">
        <v>21580.880000000001</v>
      </c>
      <c r="AD1997">
        <v>20073.62</v>
      </c>
      <c r="AE1997">
        <v>18278.009999999998</v>
      </c>
      <c r="AF1997">
        <v>15937.86</v>
      </c>
      <c r="AG1997">
        <v>14183.5</v>
      </c>
      <c r="AH1997">
        <v>77.077579999999998</v>
      </c>
      <c r="AI1997">
        <v>75.081890000000001</v>
      </c>
      <c r="AJ1997">
        <v>73.431039999999996</v>
      </c>
      <c r="AK1997">
        <v>72.215519999999998</v>
      </c>
      <c r="AL1997">
        <v>70.836200000000005</v>
      </c>
      <c r="AM1997">
        <v>69.780169999999998</v>
      </c>
      <c r="AN1997">
        <v>70.221980000000002</v>
      </c>
      <c r="AO1997">
        <v>73.946119999999993</v>
      </c>
      <c r="AP1997">
        <v>77.655169999999998</v>
      </c>
      <c r="AQ1997">
        <v>81.459050000000005</v>
      </c>
      <c r="AR1997">
        <v>85.581890000000001</v>
      </c>
      <c r="AS1997">
        <v>89.234920000000002</v>
      </c>
      <c r="AT1997">
        <v>91.786640000000006</v>
      </c>
      <c r="AU1997">
        <v>94.153019999999998</v>
      </c>
      <c r="AV1997">
        <v>96.599140000000006</v>
      </c>
      <c r="AW1997">
        <v>97.176730000000006</v>
      </c>
      <c r="AX1997">
        <v>96.892240000000001</v>
      </c>
      <c r="AY1997">
        <v>96.058189999999996</v>
      </c>
      <c r="AZ1997">
        <v>94.125</v>
      </c>
      <c r="BA1997">
        <v>91.030169999999998</v>
      </c>
      <c r="BB1997">
        <v>86.911640000000006</v>
      </c>
      <c r="BC1997">
        <v>83.321119999999993</v>
      </c>
      <c r="BD1997">
        <v>80.239230000000006</v>
      </c>
      <c r="BE1997">
        <v>77.788799999999995</v>
      </c>
      <c r="BF1997">
        <v>-3123.5309999999999</v>
      </c>
      <c r="BG1997">
        <v>65876.210000000006</v>
      </c>
      <c r="BH1997">
        <v>0</v>
      </c>
      <c r="BI1997">
        <v>0</v>
      </c>
      <c r="BJ1997">
        <v>0</v>
      </c>
    </row>
    <row r="1998" spans="1:62" x14ac:dyDescent="0.25">
      <c r="A1998" t="s">
        <v>37</v>
      </c>
      <c r="B1998" t="s">
        <v>26</v>
      </c>
      <c r="C1998" t="s">
        <v>29</v>
      </c>
      <c r="D1998" t="s">
        <v>101</v>
      </c>
      <c r="E1998" t="s">
        <v>127</v>
      </c>
      <c r="F1998" t="s">
        <v>33</v>
      </c>
      <c r="G1998">
        <v>2020</v>
      </c>
      <c r="H1998">
        <v>7</v>
      </c>
      <c r="I1998">
        <v>94.958770000000001</v>
      </c>
      <c r="J1998">
        <v>17418.560000000001</v>
      </c>
      <c r="K1998">
        <v>17133.18</v>
      </c>
      <c r="L1998">
        <v>16888.02</v>
      </c>
      <c r="M1998">
        <v>16529.32</v>
      </c>
      <c r="N1998">
        <v>16582.46</v>
      </c>
      <c r="O1998">
        <v>18320.88</v>
      </c>
      <c r="P1998">
        <v>21106.12</v>
      </c>
      <c r="Q1998">
        <v>22135.71</v>
      </c>
      <c r="R1998">
        <v>24449.26</v>
      </c>
      <c r="S1998">
        <v>26969.3</v>
      </c>
      <c r="T1998">
        <v>30108.46</v>
      </c>
      <c r="U1998">
        <v>31823.27</v>
      </c>
      <c r="V1998">
        <v>32860.5</v>
      </c>
      <c r="W1998">
        <v>33093.4</v>
      </c>
      <c r="X1998">
        <v>32905.32</v>
      </c>
      <c r="Y1998">
        <v>32860.300000000003</v>
      </c>
      <c r="Z1998">
        <v>33030.43</v>
      </c>
      <c r="AA1998">
        <v>32944.769999999997</v>
      </c>
      <c r="AB1998">
        <v>32761.48</v>
      </c>
      <c r="AC1998">
        <v>29766.02</v>
      </c>
      <c r="AD1998">
        <v>27598.46</v>
      </c>
      <c r="AE1998">
        <v>25126.23</v>
      </c>
      <c r="AF1998">
        <v>21864.26</v>
      </c>
      <c r="AG1998">
        <v>19494.96</v>
      </c>
      <c r="AH1998">
        <v>75.424570000000003</v>
      </c>
      <c r="AI1998">
        <v>74.081890000000001</v>
      </c>
      <c r="AJ1998">
        <v>72.665949999999995</v>
      </c>
      <c r="AK1998">
        <v>71.394390000000001</v>
      </c>
      <c r="AL1998">
        <v>70.299570000000003</v>
      </c>
      <c r="AM1998">
        <v>69.618539999999996</v>
      </c>
      <c r="AN1998">
        <v>69.844830000000002</v>
      </c>
      <c r="AO1998">
        <v>73.409480000000002</v>
      </c>
      <c r="AP1998">
        <v>77.612070000000003</v>
      </c>
      <c r="AQ1998">
        <v>81.797420000000002</v>
      </c>
      <c r="AR1998">
        <v>86.267240000000001</v>
      </c>
      <c r="AS1998">
        <v>90.256460000000004</v>
      </c>
      <c r="AT1998">
        <v>93.532330000000002</v>
      </c>
      <c r="AU1998">
        <v>96.105609999999999</v>
      </c>
      <c r="AV1998">
        <v>97.521550000000005</v>
      </c>
      <c r="AW1998">
        <v>98.040949999999995</v>
      </c>
      <c r="AX1998">
        <v>97.894390000000001</v>
      </c>
      <c r="AY1998">
        <v>97.183189999999996</v>
      </c>
      <c r="AZ1998">
        <v>95.146550000000005</v>
      </c>
      <c r="BA1998">
        <v>91.760769999999994</v>
      </c>
      <c r="BB1998">
        <v>87.370689999999996</v>
      </c>
      <c r="BC1998">
        <v>84.469830000000002</v>
      </c>
      <c r="BD1998">
        <v>82.463359999999994</v>
      </c>
      <c r="BE1998">
        <v>79.803880000000007</v>
      </c>
      <c r="BF1998">
        <v>-4248.0010000000002</v>
      </c>
      <c r="BG1998">
        <v>121844.6</v>
      </c>
      <c r="BH1998">
        <v>0</v>
      </c>
      <c r="BI1998">
        <v>0</v>
      </c>
      <c r="BJ1998">
        <v>0</v>
      </c>
    </row>
    <row r="1999" spans="1:62" x14ac:dyDescent="0.25">
      <c r="A1999" t="s">
        <v>37</v>
      </c>
      <c r="B1999" t="s">
        <v>26</v>
      </c>
      <c r="C1999" t="s">
        <v>29</v>
      </c>
      <c r="D1999" t="s">
        <v>101</v>
      </c>
      <c r="E1999" t="s">
        <v>127</v>
      </c>
      <c r="F1999" t="s">
        <v>33</v>
      </c>
      <c r="G1999">
        <v>2020</v>
      </c>
      <c r="H1999">
        <v>8</v>
      </c>
      <c r="I1999">
        <v>100.5446</v>
      </c>
      <c r="J1999">
        <v>18393.96</v>
      </c>
      <c r="K1999">
        <v>18001.28</v>
      </c>
      <c r="L1999">
        <v>17701.52</v>
      </c>
      <c r="M1999">
        <v>17468.830000000002</v>
      </c>
      <c r="N1999">
        <v>17611.599999999999</v>
      </c>
      <c r="O1999">
        <v>19643.95</v>
      </c>
      <c r="P1999">
        <v>22700.720000000001</v>
      </c>
      <c r="Q1999">
        <v>23153.63</v>
      </c>
      <c r="R1999">
        <v>25326.11</v>
      </c>
      <c r="S1999">
        <v>27916.799999999999</v>
      </c>
      <c r="T1999">
        <v>31222.55</v>
      </c>
      <c r="U1999">
        <v>32946.550000000003</v>
      </c>
      <c r="V1999">
        <v>34182.46</v>
      </c>
      <c r="W1999">
        <v>34612.82</v>
      </c>
      <c r="X1999">
        <v>34548.019999999997</v>
      </c>
      <c r="Y1999">
        <v>34432.93</v>
      </c>
      <c r="Z1999">
        <v>34455.910000000003</v>
      </c>
      <c r="AA1999">
        <v>34380.730000000003</v>
      </c>
      <c r="AB1999">
        <v>34018.51</v>
      </c>
      <c r="AC1999">
        <v>31293.119999999999</v>
      </c>
      <c r="AD1999">
        <v>28179.74</v>
      </c>
      <c r="AE1999">
        <v>25647.81</v>
      </c>
      <c r="AF1999">
        <v>22363.67</v>
      </c>
      <c r="AG1999">
        <v>20122.59</v>
      </c>
      <c r="AH1999">
        <v>76.907330000000002</v>
      </c>
      <c r="AI1999">
        <v>75.318960000000004</v>
      </c>
      <c r="AJ1999">
        <v>73.125</v>
      </c>
      <c r="AK1999">
        <v>71.670259999999999</v>
      </c>
      <c r="AL1999">
        <v>70.482759999999999</v>
      </c>
      <c r="AM1999">
        <v>69.892240000000001</v>
      </c>
      <c r="AN1999">
        <v>69.422420000000002</v>
      </c>
      <c r="AO1999">
        <v>71.8125</v>
      </c>
      <c r="AP1999">
        <v>76.047420000000002</v>
      </c>
      <c r="AQ1999">
        <v>80.403019999999998</v>
      </c>
      <c r="AR1999">
        <v>84.851299999999995</v>
      </c>
      <c r="AS1999">
        <v>88.668109999999999</v>
      </c>
      <c r="AT1999">
        <v>92.163799999999995</v>
      </c>
      <c r="AU1999">
        <v>94.665949999999995</v>
      </c>
      <c r="AV1999">
        <v>96.355609999999999</v>
      </c>
      <c r="AW1999">
        <v>97.146550000000005</v>
      </c>
      <c r="AX1999">
        <v>96.443960000000004</v>
      </c>
      <c r="AY1999">
        <v>95.183189999999996</v>
      </c>
      <c r="AZ1999">
        <v>92.665949999999995</v>
      </c>
      <c r="BA1999">
        <v>88.290949999999995</v>
      </c>
      <c r="BB1999">
        <v>84.409480000000002</v>
      </c>
      <c r="BC1999">
        <v>82.571119999999993</v>
      </c>
      <c r="BD1999">
        <v>81.359920000000002</v>
      </c>
      <c r="BE1999">
        <v>78.681039999999996</v>
      </c>
      <c r="BF1999">
        <v>-4497.884</v>
      </c>
      <c r="BG1999">
        <v>136600.9</v>
      </c>
      <c r="BH1999">
        <v>0</v>
      </c>
      <c r="BI1999">
        <v>0</v>
      </c>
      <c r="BJ1999">
        <v>0</v>
      </c>
    </row>
    <row r="2000" spans="1:62" x14ac:dyDescent="0.25">
      <c r="A2000" t="s">
        <v>37</v>
      </c>
      <c r="B2000" t="s">
        <v>26</v>
      </c>
      <c r="C2000" t="s">
        <v>29</v>
      </c>
      <c r="D2000" t="s">
        <v>101</v>
      </c>
      <c r="E2000" t="s">
        <v>127</v>
      </c>
      <c r="F2000" t="s">
        <v>33</v>
      </c>
      <c r="G2000">
        <v>2020</v>
      </c>
      <c r="H2000">
        <v>9</v>
      </c>
      <c r="I2000">
        <v>86.580060000000003</v>
      </c>
      <c r="J2000">
        <v>15046.06</v>
      </c>
      <c r="K2000">
        <v>14735.44</v>
      </c>
      <c r="L2000">
        <v>14622.91</v>
      </c>
      <c r="M2000">
        <v>14542.25</v>
      </c>
      <c r="N2000">
        <v>14854.38</v>
      </c>
      <c r="O2000">
        <v>16560.48</v>
      </c>
      <c r="P2000">
        <v>19254.27</v>
      </c>
      <c r="Q2000">
        <v>19436.259999999998</v>
      </c>
      <c r="R2000">
        <v>21329.34</v>
      </c>
      <c r="S2000">
        <v>23973.99</v>
      </c>
      <c r="T2000">
        <v>26721.52</v>
      </c>
      <c r="U2000">
        <v>28288.81</v>
      </c>
      <c r="V2000">
        <v>29321.21</v>
      </c>
      <c r="W2000">
        <v>29527.15</v>
      </c>
      <c r="X2000">
        <v>29568.98</v>
      </c>
      <c r="Y2000">
        <v>29526.35</v>
      </c>
      <c r="Z2000">
        <v>29618.87</v>
      </c>
      <c r="AA2000">
        <v>29134.86</v>
      </c>
      <c r="AB2000">
        <v>28112.2</v>
      </c>
      <c r="AC2000">
        <v>25866.6</v>
      </c>
      <c r="AD2000">
        <v>23236.41</v>
      </c>
      <c r="AE2000">
        <v>21263.45</v>
      </c>
      <c r="AF2000">
        <v>18504.59</v>
      </c>
      <c r="AG2000">
        <v>16623.54</v>
      </c>
      <c r="AH2000">
        <v>75.344830000000002</v>
      </c>
      <c r="AI2000">
        <v>72.823269999999994</v>
      </c>
      <c r="AJ2000">
        <v>71.431039999999996</v>
      </c>
      <c r="AK2000">
        <v>70.3125</v>
      </c>
      <c r="AL2000">
        <v>69.346980000000002</v>
      </c>
      <c r="AM2000">
        <v>68.385769999999994</v>
      </c>
      <c r="AN2000">
        <v>67.907330000000002</v>
      </c>
      <c r="AO2000">
        <v>68.954740000000001</v>
      </c>
      <c r="AP2000">
        <v>73.538799999999995</v>
      </c>
      <c r="AQ2000">
        <v>78.859920000000002</v>
      </c>
      <c r="AR2000">
        <v>83.765079999999998</v>
      </c>
      <c r="AS2000">
        <v>87.668109999999999</v>
      </c>
      <c r="AT2000">
        <v>91.528019999999998</v>
      </c>
      <c r="AU2000">
        <v>94.329740000000001</v>
      </c>
      <c r="AV2000">
        <v>95.952579999999998</v>
      </c>
      <c r="AW2000">
        <v>96.646550000000005</v>
      </c>
      <c r="AX2000">
        <v>96.056039999999996</v>
      </c>
      <c r="AY2000">
        <v>94.698269999999994</v>
      </c>
      <c r="AZ2000">
        <v>91.441810000000004</v>
      </c>
      <c r="BA2000">
        <v>87.157330000000002</v>
      </c>
      <c r="BB2000">
        <v>83.517240000000001</v>
      </c>
      <c r="BC2000">
        <v>81.428880000000007</v>
      </c>
      <c r="BD2000">
        <v>79.362070000000003</v>
      </c>
      <c r="BE2000">
        <v>77.0625</v>
      </c>
      <c r="BF2000">
        <v>-3873.1779999999999</v>
      </c>
      <c r="BG2000">
        <v>101291.3</v>
      </c>
      <c r="BH2000">
        <v>0</v>
      </c>
      <c r="BI2000">
        <v>0</v>
      </c>
      <c r="BJ2000">
        <v>0</v>
      </c>
    </row>
    <row r="2001" spans="1:62" x14ac:dyDescent="0.25">
      <c r="A2001" t="s">
        <v>37</v>
      </c>
      <c r="B2001" t="s">
        <v>26</v>
      </c>
      <c r="C2001" t="s">
        <v>29</v>
      </c>
      <c r="D2001" t="s">
        <v>101</v>
      </c>
      <c r="E2001" t="s">
        <v>127</v>
      </c>
      <c r="F2001" t="s">
        <v>33</v>
      </c>
      <c r="G2001">
        <v>2020</v>
      </c>
      <c r="H2001">
        <v>10</v>
      </c>
      <c r="I2001">
        <v>78.201340000000002</v>
      </c>
      <c r="J2001">
        <v>12966.27</v>
      </c>
      <c r="K2001">
        <v>12822.87</v>
      </c>
      <c r="L2001">
        <v>12781.39</v>
      </c>
      <c r="M2001">
        <v>12907.43</v>
      </c>
      <c r="N2001">
        <v>13482.45</v>
      </c>
      <c r="O2001">
        <v>14965.41</v>
      </c>
      <c r="P2001">
        <v>17126.12</v>
      </c>
      <c r="Q2001">
        <v>17595.150000000001</v>
      </c>
      <c r="R2001">
        <v>19305.990000000002</v>
      </c>
      <c r="S2001">
        <v>21338.76</v>
      </c>
      <c r="T2001">
        <v>23638.54</v>
      </c>
      <c r="U2001">
        <v>24993.67</v>
      </c>
      <c r="V2001">
        <v>25666.19</v>
      </c>
      <c r="W2001">
        <v>25888.65</v>
      </c>
      <c r="X2001">
        <v>25783.08</v>
      </c>
      <c r="Y2001">
        <v>25482.84</v>
      </c>
      <c r="Z2001">
        <v>25441.69</v>
      </c>
      <c r="AA2001">
        <v>24551.72</v>
      </c>
      <c r="AB2001">
        <v>23351.7</v>
      </c>
      <c r="AC2001">
        <v>21180.27</v>
      </c>
      <c r="AD2001">
        <v>19147.490000000002</v>
      </c>
      <c r="AE2001">
        <v>17494.060000000001</v>
      </c>
      <c r="AF2001">
        <v>15356.04</v>
      </c>
      <c r="AG2001">
        <v>13854.1</v>
      </c>
      <c r="AH2001">
        <v>66.512929999999997</v>
      </c>
      <c r="AI2001">
        <v>64.834050000000005</v>
      </c>
      <c r="AJ2001">
        <v>63.678879999999999</v>
      </c>
      <c r="AK2001">
        <v>62.702590000000001</v>
      </c>
      <c r="AL2001">
        <v>62.030169999999998</v>
      </c>
      <c r="AM2001">
        <v>61.331899999999997</v>
      </c>
      <c r="AN2001">
        <v>60.825429999999997</v>
      </c>
      <c r="AO2001">
        <v>61.19397</v>
      </c>
      <c r="AP2001">
        <v>64.950429999999997</v>
      </c>
      <c r="AQ2001">
        <v>70.140079999999998</v>
      </c>
      <c r="AR2001">
        <v>74.461200000000005</v>
      </c>
      <c r="AS2001">
        <v>78.640079999999998</v>
      </c>
      <c r="AT2001">
        <v>82.75</v>
      </c>
      <c r="AU2001">
        <v>85.493539999999996</v>
      </c>
      <c r="AV2001">
        <v>86.487070000000003</v>
      </c>
      <c r="AW2001">
        <v>87.077579999999998</v>
      </c>
      <c r="AX2001">
        <v>86.868539999999996</v>
      </c>
      <c r="AY2001">
        <v>85.353449999999995</v>
      </c>
      <c r="AZ2001">
        <v>81.256460000000004</v>
      </c>
      <c r="BA2001">
        <v>76.844830000000002</v>
      </c>
      <c r="BB2001">
        <v>73.538799999999995</v>
      </c>
      <c r="BC2001">
        <v>71.256460000000004</v>
      </c>
      <c r="BD2001">
        <v>69.237070000000003</v>
      </c>
      <c r="BE2001">
        <v>67.816810000000004</v>
      </c>
      <c r="BF2001">
        <v>-3498.3539999999998</v>
      </c>
      <c r="BG2001">
        <v>82635.100000000006</v>
      </c>
      <c r="BH2001">
        <v>0</v>
      </c>
      <c r="BI2001">
        <v>0</v>
      </c>
      <c r="BJ2001">
        <v>0</v>
      </c>
    </row>
    <row r="2002" spans="1:62" x14ac:dyDescent="0.25">
      <c r="A2002" t="s">
        <v>37</v>
      </c>
      <c r="B2002" t="s">
        <v>26</v>
      </c>
      <c r="C2002" t="s">
        <v>29</v>
      </c>
      <c r="D2002" t="s">
        <v>101</v>
      </c>
      <c r="E2002" t="s">
        <v>127</v>
      </c>
      <c r="F2002" t="s">
        <v>33</v>
      </c>
      <c r="G2002">
        <v>2021</v>
      </c>
      <c r="H2002">
        <v>5</v>
      </c>
      <c r="I2002">
        <v>55.8581</v>
      </c>
      <c r="J2002">
        <v>9687.3739999999998</v>
      </c>
      <c r="K2002">
        <v>9572.6820000000007</v>
      </c>
      <c r="L2002">
        <v>9521.0339999999997</v>
      </c>
      <c r="M2002">
        <v>9362.8160000000007</v>
      </c>
      <c r="N2002">
        <v>9587.5589999999993</v>
      </c>
      <c r="O2002">
        <v>10612.71</v>
      </c>
      <c r="P2002">
        <v>12115.82</v>
      </c>
      <c r="Q2002">
        <v>12603.11</v>
      </c>
      <c r="R2002">
        <v>13964.52</v>
      </c>
      <c r="S2002">
        <v>15593.24</v>
      </c>
      <c r="T2002">
        <v>17258.55</v>
      </c>
      <c r="U2002">
        <v>18196.7</v>
      </c>
      <c r="V2002">
        <v>18743.09</v>
      </c>
      <c r="W2002">
        <v>18883.509999999998</v>
      </c>
      <c r="X2002">
        <v>18779.46</v>
      </c>
      <c r="Y2002">
        <v>18416.259999999998</v>
      </c>
      <c r="Z2002">
        <v>18124.71</v>
      </c>
      <c r="AA2002">
        <v>17718.21</v>
      </c>
      <c r="AB2002">
        <v>17381.169999999998</v>
      </c>
      <c r="AC2002">
        <v>15804.53</v>
      </c>
      <c r="AD2002">
        <v>14793.92</v>
      </c>
      <c r="AE2002">
        <v>13510.43</v>
      </c>
      <c r="AF2002">
        <v>11857.9</v>
      </c>
      <c r="AG2002">
        <v>10668.14</v>
      </c>
      <c r="AH2002">
        <v>70.157330000000002</v>
      </c>
      <c r="AI2002">
        <v>68.129310000000004</v>
      </c>
      <c r="AJ2002">
        <v>66.93965</v>
      </c>
      <c r="AK2002">
        <v>65.161640000000006</v>
      </c>
      <c r="AL2002">
        <v>64.045259999999999</v>
      </c>
      <c r="AM2002">
        <v>63.066809999999997</v>
      </c>
      <c r="AN2002">
        <v>63.650860000000002</v>
      </c>
      <c r="AO2002">
        <v>67.5625</v>
      </c>
      <c r="AP2002">
        <v>71.146550000000005</v>
      </c>
      <c r="AQ2002">
        <v>75.077579999999998</v>
      </c>
      <c r="AR2002">
        <v>78.299570000000003</v>
      </c>
      <c r="AS2002">
        <v>81.9375</v>
      </c>
      <c r="AT2002">
        <v>84.786640000000006</v>
      </c>
      <c r="AU2002">
        <v>86.909480000000002</v>
      </c>
      <c r="AV2002">
        <v>88.258619999999993</v>
      </c>
      <c r="AW2002">
        <v>88.467669999999998</v>
      </c>
      <c r="AX2002">
        <v>88.390079999999998</v>
      </c>
      <c r="AY2002">
        <v>87.362070000000003</v>
      </c>
      <c r="AZ2002">
        <v>85.5</v>
      </c>
      <c r="BA2002">
        <v>83.012929999999997</v>
      </c>
      <c r="BB2002">
        <v>79.702579999999998</v>
      </c>
      <c r="BC2002">
        <v>76.974140000000006</v>
      </c>
      <c r="BD2002">
        <v>74.482759999999999</v>
      </c>
      <c r="BE2002">
        <v>72.004310000000004</v>
      </c>
      <c r="BF2002">
        <v>-2498.8240000000001</v>
      </c>
      <c r="BG2002">
        <v>42160.77</v>
      </c>
      <c r="BH2002">
        <v>0</v>
      </c>
      <c r="BI2002">
        <v>0</v>
      </c>
      <c r="BJ2002">
        <v>0</v>
      </c>
    </row>
    <row r="2003" spans="1:62" x14ac:dyDescent="0.25">
      <c r="A2003" t="s">
        <v>37</v>
      </c>
      <c r="B2003" t="s">
        <v>26</v>
      </c>
      <c r="C2003" t="s">
        <v>29</v>
      </c>
      <c r="D2003" t="s">
        <v>101</v>
      </c>
      <c r="E2003" t="s">
        <v>127</v>
      </c>
      <c r="F2003" t="s">
        <v>33</v>
      </c>
      <c r="G2003">
        <v>2021</v>
      </c>
      <c r="H2003">
        <v>6</v>
      </c>
      <c r="I2003">
        <v>72.615530000000007</v>
      </c>
      <c r="J2003">
        <v>13272.67</v>
      </c>
      <c r="K2003">
        <v>13086.77</v>
      </c>
      <c r="L2003">
        <v>12902.46</v>
      </c>
      <c r="M2003">
        <v>12684.66</v>
      </c>
      <c r="N2003">
        <v>12782.77</v>
      </c>
      <c r="O2003">
        <v>14043.58</v>
      </c>
      <c r="P2003">
        <v>15887.96</v>
      </c>
      <c r="Q2003">
        <v>16584.150000000001</v>
      </c>
      <c r="R2003">
        <v>18544.88</v>
      </c>
      <c r="S2003">
        <v>20873.560000000001</v>
      </c>
      <c r="T2003">
        <v>23256.400000000001</v>
      </c>
      <c r="U2003">
        <v>24402.93</v>
      </c>
      <c r="V2003">
        <v>25252.47</v>
      </c>
      <c r="W2003">
        <v>25467.55</v>
      </c>
      <c r="X2003">
        <v>25633.79</v>
      </c>
      <c r="Y2003">
        <v>25444.58</v>
      </c>
      <c r="Z2003">
        <v>25398.1</v>
      </c>
      <c r="AA2003">
        <v>25117.61</v>
      </c>
      <c r="AB2003">
        <v>24908.17</v>
      </c>
      <c r="AC2003">
        <v>22444.11</v>
      </c>
      <c r="AD2003">
        <v>20876.560000000001</v>
      </c>
      <c r="AE2003">
        <v>19009.13</v>
      </c>
      <c r="AF2003">
        <v>16575.37</v>
      </c>
      <c r="AG2003">
        <v>14750.84</v>
      </c>
      <c r="AH2003">
        <v>77.077579999999998</v>
      </c>
      <c r="AI2003">
        <v>75.081890000000001</v>
      </c>
      <c r="AJ2003">
        <v>73.431039999999996</v>
      </c>
      <c r="AK2003">
        <v>72.215519999999998</v>
      </c>
      <c r="AL2003">
        <v>70.836200000000005</v>
      </c>
      <c r="AM2003">
        <v>69.780169999999998</v>
      </c>
      <c r="AN2003">
        <v>70.221980000000002</v>
      </c>
      <c r="AO2003">
        <v>73.946119999999993</v>
      </c>
      <c r="AP2003">
        <v>77.655169999999998</v>
      </c>
      <c r="AQ2003">
        <v>81.459050000000005</v>
      </c>
      <c r="AR2003">
        <v>85.581890000000001</v>
      </c>
      <c r="AS2003">
        <v>89.234920000000002</v>
      </c>
      <c r="AT2003">
        <v>91.786640000000006</v>
      </c>
      <c r="AU2003">
        <v>94.153019999999998</v>
      </c>
      <c r="AV2003">
        <v>96.599140000000006</v>
      </c>
      <c r="AW2003">
        <v>97.176730000000006</v>
      </c>
      <c r="AX2003">
        <v>96.892240000000001</v>
      </c>
      <c r="AY2003">
        <v>96.058189999999996</v>
      </c>
      <c r="AZ2003">
        <v>94.125</v>
      </c>
      <c r="BA2003">
        <v>91.030169999999998</v>
      </c>
      <c r="BB2003">
        <v>86.911640000000006</v>
      </c>
      <c r="BC2003">
        <v>83.321119999999993</v>
      </c>
      <c r="BD2003">
        <v>80.239230000000006</v>
      </c>
      <c r="BE2003">
        <v>77.788799999999995</v>
      </c>
      <c r="BF2003">
        <v>-3248.4720000000002</v>
      </c>
      <c r="BG2003">
        <v>71251.7</v>
      </c>
      <c r="BH2003">
        <v>0</v>
      </c>
      <c r="BI2003">
        <v>0</v>
      </c>
      <c r="BJ2003">
        <v>0</v>
      </c>
    </row>
    <row r="2004" spans="1:62" x14ac:dyDescent="0.25">
      <c r="A2004" t="s">
        <v>37</v>
      </c>
      <c r="B2004" t="s">
        <v>26</v>
      </c>
      <c r="C2004" t="s">
        <v>29</v>
      </c>
      <c r="D2004" t="s">
        <v>101</v>
      </c>
      <c r="E2004" t="s">
        <v>127</v>
      </c>
      <c r="F2004" t="s">
        <v>33</v>
      </c>
      <c r="G2004">
        <v>2021</v>
      </c>
      <c r="H2004">
        <v>7</v>
      </c>
      <c r="I2004">
        <v>100.5446</v>
      </c>
      <c r="J2004">
        <v>18443.18</v>
      </c>
      <c r="K2004">
        <v>18141.02</v>
      </c>
      <c r="L2004">
        <v>17881.43</v>
      </c>
      <c r="M2004">
        <v>17501.63</v>
      </c>
      <c r="N2004">
        <v>17557.900000000001</v>
      </c>
      <c r="O2004">
        <v>19398.57</v>
      </c>
      <c r="P2004">
        <v>22347.66</v>
      </c>
      <c r="Q2004">
        <v>23437.8</v>
      </c>
      <c r="R2004">
        <v>25887.45</v>
      </c>
      <c r="S2004">
        <v>28555.73</v>
      </c>
      <c r="T2004">
        <v>31879.54</v>
      </c>
      <c r="U2004">
        <v>33695.230000000003</v>
      </c>
      <c r="V2004">
        <v>34793.47</v>
      </c>
      <c r="W2004">
        <v>35040.07</v>
      </c>
      <c r="X2004">
        <v>34840.92</v>
      </c>
      <c r="Y2004">
        <v>34793.26</v>
      </c>
      <c r="Z2004">
        <v>34973.39</v>
      </c>
      <c r="AA2004">
        <v>34882.699999999997</v>
      </c>
      <c r="AB2004">
        <v>34688.629999999997</v>
      </c>
      <c r="AC2004">
        <v>31516.959999999999</v>
      </c>
      <c r="AD2004">
        <v>29221.89</v>
      </c>
      <c r="AE2004">
        <v>26604.240000000002</v>
      </c>
      <c r="AF2004">
        <v>23150.39</v>
      </c>
      <c r="AG2004">
        <v>20641.72</v>
      </c>
      <c r="AH2004">
        <v>75.424570000000003</v>
      </c>
      <c r="AI2004">
        <v>74.081890000000001</v>
      </c>
      <c r="AJ2004">
        <v>72.665949999999995</v>
      </c>
      <c r="AK2004">
        <v>71.394390000000001</v>
      </c>
      <c r="AL2004">
        <v>70.299570000000003</v>
      </c>
      <c r="AM2004">
        <v>69.618539999999996</v>
      </c>
      <c r="AN2004">
        <v>69.844830000000002</v>
      </c>
      <c r="AO2004">
        <v>73.409480000000002</v>
      </c>
      <c r="AP2004">
        <v>77.612070000000003</v>
      </c>
      <c r="AQ2004">
        <v>81.797420000000002</v>
      </c>
      <c r="AR2004">
        <v>86.267240000000001</v>
      </c>
      <c r="AS2004">
        <v>90.256460000000004</v>
      </c>
      <c r="AT2004">
        <v>93.532330000000002</v>
      </c>
      <c r="AU2004">
        <v>96.105609999999999</v>
      </c>
      <c r="AV2004">
        <v>97.521550000000005</v>
      </c>
      <c r="AW2004">
        <v>98.040949999999995</v>
      </c>
      <c r="AX2004">
        <v>97.894390000000001</v>
      </c>
      <c r="AY2004">
        <v>97.183189999999996</v>
      </c>
      <c r="AZ2004">
        <v>95.146550000000005</v>
      </c>
      <c r="BA2004">
        <v>91.760769999999994</v>
      </c>
      <c r="BB2004">
        <v>87.370689999999996</v>
      </c>
      <c r="BC2004">
        <v>84.469830000000002</v>
      </c>
      <c r="BD2004">
        <v>82.463359999999994</v>
      </c>
      <c r="BE2004">
        <v>79.803880000000007</v>
      </c>
      <c r="BF2004">
        <v>-4497.884</v>
      </c>
      <c r="BG2004">
        <v>136600.9</v>
      </c>
      <c r="BH2004">
        <v>0</v>
      </c>
      <c r="BI2004">
        <v>0</v>
      </c>
      <c r="BJ2004">
        <v>0</v>
      </c>
    </row>
    <row r="2005" spans="1:62" x14ac:dyDescent="0.25">
      <c r="A2005" t="s">
        <v>37</v>
      </c>
      <c r="B2005" t="s">
        <v>26</v>
      </c>
      <c r="C2005" t="s">
        <v>29</v>
      </c>
      <c r="D2005" t="s">
        <v>101</v>
      </c>
      <c r="E2005" t="s">
        <v>127</v>
      </c>
      <c r="F2005" t="s">
        <v>33</v>
      </c>
      <c r="G2005">
        <v>2021</v>
      </c>
      <c r="H2005">
        <v>8</v>
      </c>
      <c r="I2005">
        <v>106.13039999999999</v>
      </c>
      <c r="J2005">
        <v>19415.849999999999</v>
      </c>
      <c r="K2005">
        <v>19001.36</v>
      </c>
      <c r="L2005">
        <v>18684.939999999999</v>
      </c>
      <c r="M2005">
        <v>18439.32</v>
      </c>
      <c r="N2005">
        <v>18590.03</v>
      </c>
      <c r="O2005">
        <v>20735.28</v>
      </c>
      <c r="P2005">
        <v>23961.87</v>
      </c>
      <c r="Q2005">
        <v>24439.95</v>
      </c>
      <c r="R2005">
        <v>26733.119999999999</v>
      </c>
      <c r="S2005">
        <v>29467.74</v>
      </c>
      <c r="T2005">
        <v>32957.14</v>
      </c>
      <c r="U2005">
        <v>34776.92</v>
      </c>
      <c r="V2005">
        <v>36081.49</v>
      </c>
      <c r="W2005">
        <v>36535.75</v>
      </c>
      <c r="X2005">
        <v>36467.360000000001</v>
      </c>
      <c r="Y2005">
        <v>36345.870000000003</v>
      </c>
      <c r="Z2005">
        <v>36370.129999999997</v>
      </c>
      <c r="AA2005">
        <v>36290.769999999997</v>
      </c>
      <c r="AB2005">
        <v>35908.43</v>
      </c>
      <c r="AC2005">
        <v>33031.629999999997</v>
      </c>
      <c r="AD2005">
        <v>29745.29</v>
      </c>
      <c r="AE2005">
        <v>27072.69</v>
      </c>
      <c r="AF2005">
        <v>23606.1</v>
      </c>
      <c r="AG2005">
        <v>21240.52</v>
      </c>
      <c r="AH2005">
        <v>76.907330000000002</v>
      </c>
      <c r="AI2005">
        <v>75.318960000000004</v>
      </c>
      <c r="AJ2005">
        <v>73.125</v>
      </c>
      <c r="AK2005">
        <v>71.670259999999999</v>
      </c>
      <c r="AL2005">
        <v>70.482759999999999</v>
      </c>
      <c r="AM2005">
        <v>69.892240000000001</v>
      </c>
      <c r="AN2005">
        <v>69.422420000000002</v>
      </c>
      <c r="AO2005">
        <v>71.8125</v>
      </c>
      <c r="AP2005">
        <v>76.047420000000002</v>
      </c>
      <c r="AQ2005">
        <v>80.403019999999998</v>
      </c>
      <c r="AR2005">
        <v>84.851299999999995</v>
      </c>
      <c r="AS2005">
        <v>88.668109999999999</v>
      </c>
      <c r="AT2005">
        <v>92.163799999999995</v>
      </c>
      <c r="AU2005">
        <v>94.665949999999995</v>
      </c>
      <c r="AV2005">
        <v>96.355609999999999</v>
      </c>
      <c r="AW2005">
        <v>97.146550000000005</v>
      </c>
      <c r="AX2005">
        <v>96.443960000000004</v>
      </c>
      <c r="AY2005">
        <v>95.183189999999996</v>
      </c>
      <c r="AZ2005">
        <v>92.665949999999995</v>
      </c>
      <c r="BA2005">
        <v>88.290949999999995</v>
      </c>
      <c r="BB2005">
        <v>84.409480000000002</v>
      </c>
      <c r="BC2005">
        <v>82.571119999999993</v>
      </c>
      <c r="BD2005">
        <v>81.359920000000002</v>
      </c>
      <c r="BE2005">
        <v>78.681039999999996</v>
      </c>
      <c r="BF2005">
        <v>-4747.7659999999996</v>
      </c>
      <c r="BG2005">
        <v>152200.4</v>
      </c>
      <c r="BH2005">
        <v>0</v>
      </c>
      <c r="BI2005">
        <v>0</v>
      </c>
      <c r="BJ2005">
        <v>0</v>
      </c>
    </row>
    <row r="2006" spans="1:62" x14ac:dyDescent="0.25">
      <c r="A2006" t="s">
        <v>37</v>
      </c>
      <c r="B2006" t="s">
        <v>26</v>
      </c>
      <c r="C2006" t="s">
        <v>29</v>
      </c>
      <c r="D2006" t="s">
        <v>101</v>
      </c>
      <c r="E2006" t="s">
        <v>127</v>
      </c>
      <c r="F2006" t="s">
        <v>33</v>
      </c>
      <c r="G2006">
        <v>2021</v>
      </c>
      <c r="H2006">
        <v>9</v>
      </c>
      <c r="I2006">
        <v>92.165859999999995</v>
      </c>
      <c r="J2006">
        <v>16016.77</v>
      </c>
      <c r="K2006">
        <v>15686.11</v>
      </c>
      <c r="L2006">
        <v>15566.33</v>
      </c>
      <c r="M2006">
        <v>15480.46</v>
      </c>
      <c r="N2006">
        <v>15812.72</v>
      </c>
      <c r="O2006">
        <v>17628.900000000001</v>
      </c>
      <c r="P2006">
        <v>20496.47</v>
      </c>
      <c r="Q2006">
        <v>20690.21</v>
      </c>
      <c r="R2006">
        <v>22705.43</v>
      </c>
      <c r="S2006">
        <v>25520.7</v>
      </c>
      <c r="T2006">
        <v>28445.48</v>
      </c>
      <c r="U2006">
        <v>30113.9</v>
      </c>
      <c r="V2006">
        <v>31212.9</v>
      </c>
      <c r="W2006">
        <v>31432.13</v>
      </c>
      <c r="X2006">
        <v>31476.65</v>
      </c>
      <c r="Y2006">
        <v>31431.27</v>
      </c>
      <c r="Z2006">
        <v>31529.759999999998</v>
      </c>
      <c r="AA2006">
        <v>31014.53</v>
      </c>
      <c r="AB2006">
        <v>29925.88</v>
      </c>
      <c r="AC2006">
        <v>27535.41</v>
      </c>
      <c r="AD2006">
        <v>24735.53</v>
      </c>
      <c r="AE2006">
        <v>22635.279999999999</v>
      </c>
      <c r="AF2006">
        <v>19698.439999999999</v>
      </c>
      <c r="AG2006">
        <v>17696.02</v>
      </c>
      <c r="AH2006">
        <v>75.344830000000002</v>
      </c>
      <c r="AI2006">
        <v>72.823269999999994</v>
      </c>
      <c r="AJ2006">
        <v>71.431039999999996</v>
      </c>
      <c r="AK2006">
        <v>70.3125</v>
      </c>
      <c r="AL2006">
        <v>69.346980000000002</v>
      </c>
      <c r="AM2006">
        <v>68.385769999999994</v>
      </c>
      <c r="AN2006">
        <v>67.907330000000002</v>
      </c>
      <c r="AO2006">
        <v>68.954740000000001</v>
      </c>
      <c r="AP2006">
        <v>73.538799999999995</v>
      </c>
      <c r="AQ2006">
        <v>78.859920000000002</v>
      </c>
      <c r="AR2006">
        <v>83.765079999999998</v>
      </c>
      <c r="AS2006">
        <v>87.668109999999999</v>
      </c>
      <c r="AT2006">
        <v>91.528019999999998</v>
      </c>
      <c r="AU2006">
        <v>94.329740000000001</v>
      </c>
      <c r="AV2006">
        <v>95.952579999999998</v>
      </c>
      <c r="AW2006">
        <v>96.646550000000005</v>
      </c>
      <c r="AX2006">
        <v>96.056039999999996</v>
      </c>
      <c r="AY2006">
        <v>94.698269999999994</v>
      </c>
      <c r="AZ2006">
        <v>91.441810000000004</v>
      </c>
      <c r="BA2006">
        <v>87.157330000000002</v>
      </c>
      <c r="BB2006">
        <v>83.517240000000001</v>
      </c>
      <c r="BC2006">
        <v>81.428880000000007</v>
      </c>
      <c r="BD2006">
        <v>79.362070000000003</v>
      </c>
      <c r="BE2006">
        <v>77.0625</v>
      </c>
      <c r="BF2006">
        <v>-4123.0600000000004</v>
      </c>
      <c r="BG2006">
        <v>114782.7</v>
      </c>
      <c r="BH2006">
        <v>0</v>
      </c>
      <c r="BI2006">
        <v>0</v>
      </c>
      <c r="BJ2006">
        <v>0</v>
      </c>
    </row>
    <row r="2007" spans="1:62" x14ac:dyDescent="0.25">
      <c r="A2007" t="s">
        <v>37</v>
      </c>
      <c r="B2007" t="s">
        <v>26</v>
      </c>
      <c r="C2007" t="s">
        <v>29</v>
      </c>
      <c r="D2007" t="s">
        <v>101</v>
      </c>
      <c r="E2007" t="s">
        <v>127</v>
      </c>
      <c r="F2007" t="s">
        <v>33</v>
      </c>
      <c r="G2007">
        <v>2021</v>
      </c>
      <c r="H2007">
        <v>10</v>
      </c>
      <c r="I2007">
        <v>83.78716</v>
      </c>
      <c r="J2007">
        <v>13892.43</v>
      </c>
      <c r="K2007">
        <v>13738.79</v>
      </c>
      <c r="L2007">
        <v>13694.35</v>
      </c>
      <c r="M2007">
        <v>13829.39</v>
      </c>
      <c r="N2007">
        <v>14445.48</v>
      </c>
      <c r="O2007">
        <v>16034.37</v>
      </c>
      <c r="P2007">
        <v>18349.419999999998</v>
      </c>
      <c r="Q2007">
        <v>18851.95</v>
      </c>
      <c r="R2007">
        <v>20684.990000000002</v>
      </c>
      <c r="S2007">
        <v>22862.959999999999</v>
      </c>
      <c r="T2007">
        <v>25327.01</v>
      </c>
      <c r="U2007">
        <v>26778.94</v>
      </c>
      <c r="V2007">
        <v>27499.49</v>
      </c>
      <c r="W2007">
        <v>27737.84</v>
      </c>
      <c r="X2007">
        <v>27624.73</v>
      </c>
      <c r="Y2007">
        <v>27303.040000000001</v>
      </c>
      <c r="Z2007">
        <v>27258.959999999999</v>
      </c>
      <c r="AA2007">
        <v>26305.42</v>
      </c>
      <c r="AB2007">
        <v>25019.68</v>
      </c>
      <c r="AC2007">
        <v>22693.15</v>
      </c>
      <c r="AD2007">
        <v>20515.169999999998</v>
      </c>
      <c r="AE2007">
        <v>18743.64</v>
      </c>
      <c r="AF2007">
        <v>16452.900000000001</v>
      </c>
      <c r="AG2007">
        <v>14843.68</v>
      </c>
      <c r="AH2007">
        <v>66.512929999999997</v>
      </c>
      <c r="AI2007">
        <v>64.834050000000005</v>
      </c>
      <c r="AJ2007">
        <v>63.678879999999999</v>
      </c>
      <c r="AK2007">
        <v>62.702590000000001</v>
      </c>
      <c r="AL2007">
        <v>62.030169999999998</v>
      </c>
      <c r="AM2007">
        <v>61.331899999999997</v>
      </c>
      <c r="AN2007">
        <v>60.825429999999997</v>
      </c>
      <c r="AO2007">
        <v>61.19397</v>
      </c>
      <c r="AP2007">
        <v>64.950429999999997</v>
      </c>
      <c r="AQ2007">
        <v>70.140079999999998</v>
      </c>
      <c r="AR2007">
        <v>74.461200000000005</v>
      </c>
      <c r="AS2007">
        <v>78.640079999999998</v>
      </c>
      <c r="AT2007">
        <v>82.75</v>
      </c>
      <c r="AU2007">
        <v>85.493539999999996</v>
      </c>
      <c r="AV2007">
        <v>86.487070000000003</v>
      </c>
      <c r="AW2007">
        <v>87.077579999999998</v>
      </c>
      <c r="AX2007">
        <v>86.868539999999996</v>
      </c>
      <c r="AY2007">
        <v>85.353449999999995</v>
      </c>
      <c r="AZ2007">
        <v>81.256460000000004</v>
      </c>
      <c r="BA2007">
        <v>76.844830000000002</v>
      </c>
      <c r="BB2007">
        <v>73.538799999999995</v>
      </c>
      <c r="BC2007">
        <v>71.256460000000004</v>
      </c>
      <c r="BD2007">
        <v>69.237070000000003</v>
      </c>
      <c r="BE2007">
        <v>67.816810000000004</v>
      </c>
      <c r="BF2007">
        <v>-3748.2370000000001</v>
      </c>
      <c r="BG2007">
        <v>94861.73</v>
      </c>
      <c r="BH2007">
        <v>0</v>
      </c>
      <c r="BI2007">
        <v>0</v>
      </c>
      <c r="BJ2007">
        <v>0</v>
      </c>
    </row>
    <row r="2008" spans="1:62" x14ac:dyDescent="0.25">
      <c r="A2008" t="s">
        <v>37</v>
      </c>
      <c r="B2008" t="s">
        <v>26</v>
      </c>
      <c r="C2008" t="s">
        <v>29</v>
      </c>
      <c r="D2008" t="s">
        <v>101</v>
      </c>
      <c r="E2008" t="s">
        <v>127</v>
      </c>
      <c r="F2008" t="s">
        <v>33</v>
      </c>
      <c r="G2008">
        <v>2022</v>
      </c>
      <c r="H2008">
        <v>5</v>
      </c>
      <c r="I2008">
        <v>58.651009999999999</v>
      </c>
      <c r="J2008">
        <v>10171.74</v>
      </c>
      <c r="K2008">
        <v>10051.32</v>
      </c>
      <c r="L2008">
        <v>9997.0869999999995</v>
      </c>
      <c r="M2008">
        <v>9830.9570000000003</v>
      </c>
      <c r="N2008">
        <v>10066.94</v>
      </c>
      <c r="O2008">
        <v>11143.35</v>
      </c>
      <c r="P2008">
        <v>12721.61</v>
      </c>
      <c r="Q2008">
        <v>13233.27</v>
      </c>
      <c r="R2008">
        <v>14662.74</v>
      </c>
      <c r="S2008">
        <v>16372.9</v>
      </c>
      <c r="T2008">
        <v>18121.48</v>
      </c>
      <c r="U2008">
        <v>19106.54</v>
      </c>
      <c r="V2008">
        <v>19680.240000000002</v>
      </c>
      <c r="W2008">
        <v>19827.689999999999</v>
      </c>
      <c r="X2008">
        <v>19718.439999999999</v>
      </c>
      <c r="Y2008">
        <v>19337.07</v>
      </c>
      <c r="Z2008">
        <v>19030.939999999999</v>
      </c>
      <c r="AA2008">
        <v>18604.12</v>
      </c>
      <c r="AB2008">
        <v>18250.23</v>
      </c>
      <c r="AC2008">
        <v>16594.759999999998</v>
      </c>
      <c r="AD2008">
        <v>15533.62</v>
      </c>
      <c r="AE2008">
        <v>14185.95</v>
      </c>
      <c r="AF2008">
        <v>12450.79</v>
      </c>
      <c r="AG2008">
        <v>11201.54</v>
      </c>
      <c r="AH2008">
        <v>70.157330000000002</v>
      </c>
      <c r="AI2008">
        <v>68.129310000000004</v>
      </c>
      <c r="AJ2008">
        <v>66.93965</v>
      </c>
      <c r="AK2008">
        <v>65.161640000000006</v>
      </c>
      <c r="AL2008">
        <v>64.045259999999999</v>
      </c>
      <c r="AM2008">
        <v>63.066809999999997</v>
      </c>
      <c r="AN2008">
        <v>63.650860000000002</v>
      </c>
      <c r="AO2008">
        <v>67.5625</v>
      </c>
      <c r="AP2008">
        <v>71.146550000000005</v>
      </c>
      <c r="AQ2008">
        <v>75.077579999999998</v>
      </c>
      <c r="AR2008">
        <v>78.299570000000003</v>
      </c>
      <c r="AS2008">
        <v>81.9375</v>
      </c>
      <c r="AT2008">
        <v>84.786640000000006</v>
      </c>
      <c r="AU2008">
        <v>86.909480000000002</v>
      </c>
      <c r="AV2008">
        <v>88.258619999999993</v>
      </c>
      <c r="AW2008">
        <v>88.467669999999998</v>
      </c>
      <c r="AX2008">
        <v>88.390079999999998</v>
      </c>
      <c r="AY2008">
        <v>87.362070000000003</v>
      </c>
      <c r="AZ2008">
        <v>85.5</v>
      </c>
      <c r="BA2008">
        <v>83.012929999999997</v>
      </c>
      <c r="BB2008">
        <v>79.702579999999998</v>
      </c>
      <c r="BC2008">
        <v>76.974140000000006</v>
      </c>
      <c r="BD2008">
        <v>74.482759999999999</v>
      </c>
      <c r="BE2008">
        <v>72.004310000000004</v>
      </c>
      <c r="BF2008">
        <v>-2623.7660000000001</v>
      </c>
      <c r="BG2008">
        <v>46482.25</v>
      </c>
      <c r="BH2008">
        <v>0</v>
      </c>
      <c r="BI2008">
        <v>0</v>
      </c>
      <c r="BJ2008">
        <v>0</v>
      </c>
    </row>
    <row r="2009" spans="1:62" x14ac:dyDescent="0.25">
      <c r="A2009" t="s">
        <v>37</v>
      </c>
      <c r="B2009" t="s">
        <v>26</v>
      </c>
      <c r="C2009" t="s">
        <v>29</v>
      </c>
      <c r="D2009" t="s">
        <v>101</v>
      </c>
      <c r="E2009" t="s">
        <v>127</v>
      </c>
      <c r="F2009" t="s">
        <v>33</v>
      </c>
      <c r="G2009">
        <v>2022</v>
      </c>
      <c r="H2009">
        <v>6</v>
      </c>
      <c r="I2009">
        <v>78.201340000000002</v>
      </c>
      <c r="J2009">
        <v>14293.64</v>
      </c>
      <c r="K2009">
        <v>14093.45</v>
      </c>
      <c r="L2009">
        <v>13894.96</v>
      </c>
      <c r="M2009">
        <v>13660.4</v>
      </c>
      <c r="N2009">
        <v>13766.06</v>
      </c>
      <c r="O2009">
        <v>15123.86</v>
      </c>
      <c r="P2009">
        <v>17110.11</v>
      </c>
      <c r="Q2009">
        <v>17859.86</v>
      </c>
      <c r="R2009">
        <v>19971.41</v>
      </c>
      <c r="S2009">
        <v>22479.22</v>
      </c>
      <c r="T2009">
        <v>25045.360000000001</v>
      </c>
      <c r="U2009">
        <v>26280.07</v>
      </c>
      <c r="V2009">
        <v>27194.97</v>
      </c>
      <c r="W2009">
        <v>27426.59</v>
      </c>
      <c r="X2009">
        <v>27605.63</v>
      </c>
      <c r="Y2009">
        <v>27401.85</v>
      </c>
      <c r="Z2009">
        <v>27351.8</v>
      </c>
      <c r="AA2009">
        <v>27049.74</v>
      </c>
      <c r="AB2009">
        <v>26824.18</v>
      </c>
      <c r="AC2009">
        <v>24170.58</v>
      </c>
      <c r="AD2009">
        <v>22482.45</v>
      </c>
      <c r="AE2009">
        <v>20471.37</v>
      </c>
      <c r="AF2009">
        <v>17850.400000000001</v>
      </c>
      <c r="AG2009">
        <v>15885.52</v>
      </c>
      <c r="AH2009">
        <v>77.077579999999998</v>
      </c>
      <c r="AI2009">
        <v>75.081890000000001</v>
      </c>
      <c r="AJ2009">
        <v>73.431039999999996</v>
      </c>
      <c r="AK2009">
        <v>72.215519999999998</v>
      </c>
      <c r="AL2009">
        <v>70.836200000000005</v>
      </c>
      <c r="AM2009">
        <v>69.780169999999998</v>
      </c>
      <c r="AN2009">
        <v>70.221980000000002</v>
      </c>
      <c r="AO2009">
        <v>73.946119999999993</v>
      </c>
      <c r="AP2009">
        <v>77.655169999999998</v>
      </c>
      <c r="AQ2009">
        <v>81.459050000000005</v>
      </c>
      <c r="AR2009">
        <v>85.581890000000001</v>
      </c>
      <c r="AS2009">
        <v>89.234920000000002</v>
      </c>
      <c r="AT2009">
        <v>91.786640000000006</v>
      </c>
      <c r="AU2009">
        <v>94.153019999999998</v>
      </c>
      <c r="AV2009">
        <v>96.599140000000006</v>
      </c>
      <c r="AW2009">
        <v>97.176730000000006</v>
      </c>
      <c r="AX2009">
        <v>96.892240000000001</v>
      </c>
      <c r="AY2009">
        <v>96.058189999999996</v>
      </c>
      <c r="AZ2009">
        <v>94.125</v>
      </c>
      <c r="BA2009">
        <v>91.030169999999998</v>
      </c>
      <c r="BB2009">
        <v>86.911640000000006</v>
      </c>
      <c r="BC2009">
        <v>83.321119999999993</v>
      </c>
      <c r="BD2009">
        <v>80.239230000000006</v>
      </c>
      <c r="BE2009">
        <v>77.788799999999995</v>
      </c>
      <c r="BF2009">
        <v>-3498.3539999999998</v>
      </c>
      <c r="BG2009">
        <v>82635.100000000006</v>
      </c>
      <c r="BH2009">
        <v>0</v>
      </c>
      <c r="BI2009">
        <v>0</v>
      </c>
      <c r="BJ2009">
        <v>0</v>
      </c>
    </row>
    <row r="2010" spans="1:62" x14ac:dyDescent="0.25">
      <c r="A2010" t="s">
        <v>37</v>
      </c>
      <c r="B2010" t="s">
        <v>26</v>
      </c>
      <c r="C2010" t="s">
        <v>29</v>
      </c>
      <c r="D2010" t="s">
        <v>101</v>
      </c>
      <c r="E2010" t="s">
        <v>127</v>
      </c>
      <c r="F2010" t="s">
        <v>33</v>
      </c>
      <c r="G2010">
        <v>2022</v>
      </c>
      <c r="H2010">
        <v>7</v>
      </c>
      <c r="I2010">
        <v>106.13039999999999</v>
      </c>
      <c r="J2010">
        <v>19467.8</v>
      </c>
      <c r="K2010">
        <v>19148.849999999999</v>
      </c>
      <c r="L2010">
        <v>18874.84</v>
      </c>
      <c r="M2010">
        <v>18473.95</v>
      </c>
      <c r="N2010">
        <v>18533.34</v>
      </c>
      <c r="O2010">
        <v>20476.27</v>
      </c>
      <c r="P2010">
        <v>23589.200000000001</v>
      </c>
      <c r="Q2010">
        <v>24739.91</v>
      </c>
      <c r="R2010">
        <v>27325.64</v>
      </c>
      <c r="S2010">
        <v>30142.16</v>
      </c>
      <c r="T2010">
        <v>33650.629999999997</v>
      </c>
      <c r="U2010">
        <v>35567.18</v>
      </c>
      <c r="V2010">
        <v>36726.44</v>
      </c>
      <c r="W2010">
        <v>36986.74</v>
      </c>
      <c r="X2010">
        <v>36776.53</v>
      </c>
      <c r="Y2010">
        <v>36726.22</v>
      </c>
      <c r="Z2010">
        <v>36916.36</v>
      </c>
      <c r="AA2010">
        <v>36820.629999999997</v>
      </c>
      <c r="AB2010">
        <v>36615.78</v>
      </c>
      <c r="AC2010">
        <v>33267.9</v>
      </c>
      <c r="AD2010">
        <v>30845.33</v>
      </c>
      <c r="AE2010">
        <v>28082.26</v>
      </c>
      <c r="AF2010">
        <v>24436.52</v>
      </c>
      <c r="AG2010">
        <v>21788.48</v>
      </c>
      <c r="AH2010">
        <v>75.424570000000003</v>
      </c>
      <c r="AI2010">
        <v>74.081890000000001</v>
      </c>
      <c r="AJ2010">
        <v>72.665949999999995</v>
      </c>
      <c r="AK2010">
        <v>71.394390000000001</v>
      </c>
      <c r="AL2010">
        <v>70.299570000000003</v>
      </c>
      <c r="AM2010">
        <v>69.618539999999996</v>
      </c>
      <c r="AN2010">
        <v>69.844830000000002</v>
      </c>
      <c r="AO2010">
        <v>73.409480000000002</v>
      </c>
      <c r="AP2010">
        <v>77.612070000000003</v>
      </c>
      <c r="AQ2010">
        <v>81.797420000000002</v>
      </c>
      <c r="AR2010">
        <v>86.267240000000001</v>
      </c>
      <c r="AS2010">
        <v>90.256460000000004</v>
      </c>
      <c r="AT2010">
        <v>93.532330000000002</v>
      </c>
      <c r="AU2010">
        <v>96.105609999999999</v>
      </c>
      <c r="AV2010">
        <v>97.521550000000005</v>
      </c>
      <c r="AW2010">
        <v>98.040949999999995</v>
      </c>
      <c r="AX2010">
        <v>97.894390000000001</v>
      </c>
      <c r="AY2010">
        <v>97.183189999999996</v>
      </c>
      <c r="AZ2010">
        <v>95.146550000000005</v>
      </c>
      <c r="BA2010">
        <v>91.760769999999994</v>
      </c>
      <c r="BB2010">
        <v>87.370689999999996</v>
      </c>
      <c r="BC2010">
        <v>84.469830000000002</v>
      </c>
      <c r="BD2010">
        <v>82.463359999999994</v>
      </c>
      <c r="BE2010">
        <v>79.803880000000007</v>
      </c>
      <c r="BF2010">
        <v>-4747.7659999999996</v>
      </c>
      <c r="BG2010">
        <v>152200.4</v>
      </c>
      <c r="BH2010">
        <v>0</v>
      </c>
      <c r="BI2010">
        <v>0</v>
      </c>
      <c r="BJ2010">
        <v>0</v>
      </c>
    </row>
    <row r="2011" spans="1:62" x14ac:dyDescent="0.25">
      <c r="A2011" t="s">
        <v>37</v>
      </c>
      <c r="B2011" t="s">
        <v>26</v>
      </c>
      <c r="C2011" t="s">
        <v>29</v>
      </c>
      <c r="D2011" t="s">
        <v>101</v>
      </c>
      <c r="E2011" t="s">
        <v>127</v>
      </c>
      <c r="F2011" t="s">
        <v>33</v>
      </c>
      <c r="G2011">
        <v>2022</v>
      </c>
      <c r="H2011">
        <v>8</v>
      </c>
      <c r="I2011">
        <v>111.7162</v>
      </c>
      <c r="J2011">
        <v>20437.740000000002</v>
      </c>
      <c r="K2011">
        <v>20001.43</v>
      </c>
      <c r="L2011">
        <v>19668.36</v>
      </c>
      <c r="M2011">
        <v>19409.810000000001</v>
      </c>
      <c r="N2011">
        <v>19568.45</v>
      </c>
      <c r="O2011">
        <v>21826.61</v>
      </c>
      <c r="P2011">
        <v>25223.02</v>
      </c>
      <c r="Q2011">
        <v>25726.26</v>
      </c>
      <c r="R2011">
        <v>28140.13</v>
      </c>
      <c r="S2011">
        <v>31018.67</v>
      </c>
      <c r="T2011">
        <v>34691.72</v>
      </c>
      <c r="U2011">
        <v>36607.279999999999</v>
      </c>
      <c r="V2011">
        <v>37980.519999999997</v>
      </c>
      <c r="W2011">
        <v>38458.68</v>
      </c>
      <c r="X2011">
        <v>38386.699999999997</v>
      </c>
      <c r="Y2011">
        <v>38258.81</v>
      </c>
      <c r="Z2011">
        <v>38284.35</v>
      </c>
      <c r="AA2011">
        <v>38200.81</v>
      </c>
      <c r="AB2011">
        <v>37798.339999999997</v>
      </c>
      <c r="AC2011">
        <v>34770.14</v>
      </c>
      <c r="AD2011">
        <v>31310.82</v>
      </c>
      <c r="AE2011">
        <v>28497.56</v>
      </c>
      <c r="AF2011">
        <v>24848.53</v>
      </c>
      <c r="AG2011">
        <v>22358.44</v>
      </c>
      <c r="AH2011">
        <v>76.907330000000002</v>
      </c>
      <c r="AI2011">
        <v>75.318960000000004</v>
      </c>
      <c r="AJ2011">
        <v>73.125</v>
      </c>
      <c r="AK2011">
        <v>71.670259999999999</v>
      </c>
      <c r="AL2011">
        <v>70.482759999999999</v>
      </c>
      <c r="AM2011">
        <v>69.892240000000001</v>
      </c>
      <c r="AN2011">
        <v>69.422420000000002</v>
      </c>
      <c r="AO2011">
        <v>71.8125</v>
      </c>
      <c r="AP2011">
        <v>76.047420000000002</v>
      </c>
      <c r="AQ2011">
        <v>80.403019999999998</v>
      </c>
      <c r="AR2011">
        <v>84.851299999999995</v>
      </c>
      <c r="AS2011">
        <v>88.668109999999999</v>
      </c>
      <c r="AT2011">
        <v>92.163799999999995</v>
      </c>
      <c r="AU2011">
        <v>94.665949999999995</v>
      </c>
      <c r="AV2011">
        <v>96.355609999999999</v>
      </c>
      <c r="AW2011">
        <v>97.146550000000005</v>
      </c>
      <c r="AX2011">
        <v>96.443960000000004</v>
      </c>
      <c r="AY2011">
        <v>95.183189999999996</v>
      </c>
      <c r="AZ2011">
        <v>92.665949999999995</v>
      </c>
      <c r="BA2011">
        <v>88.290949999999995</v>
      </c>
      <c r="BB2011">
        <v>84.409480000000002</v>
      </c>
      <c r="BC2011">
        <v>82.571119999999993</v>
      </c>
      <c r="BD2011">
        <v>81.359920000000002</v>
      </c>
      <c r="BE2011">
        <v>78.681039999999996</v>
      </c>
      <c r="BF2011">
        <v>-4997.6480000000001</v>
      </c>
      <c r="BG2011">
        <v>168643.1</v>
      </c>
      <c r="BH2011">
        <v>0</v>
      </c>
      <c r="BI2011">
        <v>0</v>
      </c>
      <c r="BJ2011">
        <v>0</v>
      </c>
    </row>
    <row r="2012" spans="1:62" x14ac:dyDescent="0.25">
      <c r="A2012" t="s">
        <v>37</v>
      </c>
      <c r="B2012" t="s">
        <v>26</v>
      </c>
      <c r="C2012" t="s">
        <v>29</v>
      </c>
      <c r="D2012" t="s">
        <v>101</v>
      </c>
      <c r="E2012" t="s">
        <v>127</v>
      </c>
      <c r="F2012" t="s">
        <v>33</v>
      </c>
      <c r="G2012">
        <v>2022</v>
      </c>
      <c r="H2012">
        <v>9</v>
      </c>
      <c r="I2012">
        <v>94.958770000000001</v>
      </c>
      <c r="J2012">
        <v>16502.13</v>
      </c>
      <c r="K2012">
        <v>16161.45</v>
      </c>
      <c r="L2012">
        <v>16038.03</v>
      </c>
      <c r="M2012">
        <v>15949.57</v>
      </c>
      <c r="N2012">
        <v>16291.9</v>
      </c>
      <c r="O2012">
        <v>18163.11</v>
      </c>
      <c r="P2012">
        <v>21117.58</v>
      </c>
      <c r="Q2012">
        <v>21317.19</v>
      </c>
      <c r="R2012">
        <v>23393.47</v>
      </c>
      <c r="S2012">
        <v>26294.05</v>
      </c>
      <c r="T2012">
        <v>29307.47</v>
      </c>
      <c r="U2012">
        <v>31026.44</v>
      </c>
      <c r="V2012">
        <v>32158.74</v>
      </c>
      <c r="W2012">
        <v>32384.62</v>
      </c>
      <c r="X2012">
        <v>32430.49</v>
      </c>
      <c r="Y2012">
        <v>32383.74</v>
      </c>
      <c r="Z2012">
        <v>32485.21</v>
      </c>
      <c r="AA2012">
        <v>31954.36</v>
      </c>
      <c r="AB2012">
        <v>30832.73</v>
      </c>
      <c r="AC2012">
        <v>28369.82</v>
      </c>
      <c r="AD2012">
        <v>25485.1</v>
      </c>
      <c r="AE2012">
        <v>23321.200000000001</v>
      </c>
      <c r="AF2012">
        <v>20295.36</v>
      </c>
      <c r="AG2012">
        <v>18232.27</v>
      </c>
      <c r="AH2012">
        <v>75.344830000000002</v>
      </c>
      <c r="AI2012">
        <v>72.823269999999994</v>
      </c>
      <c r="AJ2012">
        <v>71.431039999999996</v>
      </c>
      <c r="AK2012">
        <v>70.3125</v>
      </c>
      <c r="AL2012">
        <v>69.346980000000002</v>
      </c>
      <c r="AM2012">
        <v>68.385769999999994</v>
      </c>
      <c r="AN2012">
        <v>67.907330000000002</v>
      </c>
      <c r="AO2012">
        <v>68.954740000000001</v>
      </c>
      <c r="AP2012">
        <v>73.538799999999995</v>
      </c>
      <c r="AQ2012">
        <v>78.859920000000002</v>
      </c>
      <c r="AR2012">
        <v>83.765079999999998</v>
      </c>
      <c r="AS2012">
        <v>87.668109999999999</v>
      </c>
      <c r="AT2012">
        <v>91.528019999999998</v>
      </c>
      <c r="AU2012">
        <v>94.329740000000001</v>
      </c>
      <c r="AV2012">
        <v>95.952579999999998</v>
      </c>
      <c r="AW2012">
        <v>96.646550000000005</v>
      </c>
      <c r="AX2012">
        <v>96.056039999999996</v>
      </c>
      <c r="AY2012">
        <v>94.698269999999994</v>
      </c>
      <c r="AZ2012">
        <v>91.441810000000004</v>
      </c>
      <c r="BA2012">
        <v>87.157330000000002</v>
      </c>
      <c r="BB2012">
        <v>83.517240000000001</v>
      </c>
      <c r="BC2012">
        <v>81.428880000000007</v>
      </c>
      <c r="BD2012">
        <v>79.362070000000003</v>
      </c>
      <c r="BE2012">
        <v>77.0625</v>
      </c>
      <c r="BF2012">
        <v>-4248.0010000000002</v>
      </c>
      <c r="BG2012">
        <v>121844.6</v>
      </c>
      <c r="BH2012">
        <v>0</v>
      </c>
      <c r="BI2012">
        <v>0</v>
      </c>
      <c r="BJ2012">
        <v>0</v>
      </c>
    </row>
    <row r="2013" spans="1:62" x14ac:dyDescent="0.25">
      <c r="A2013" t="s">
        <v>37</v>
      </c>
      <c r="B2013" t="s">
        <v>26</v>
      </c>
      <c r="C2013" t="s">
        <v>29</v>
      </c>
      <c r="D2013" t="s">
        <v>101</v>
      </c>
      <c r="E2013" t="s">
        <v>127</v>
      </c>
      <c r="F2013" t="s">
        <v>33</v>
      </c>
      <c r="G2013">
        <v>2022</v>
      </c>
      <c r="H2013">
        <v>10</v>
      </c>
      <c r="I2013">
        <v>86.580060000000003</v>
      </c>
      <c r="J2013">
        <v>14355.51</v>
      </c>
      <c r="K2013">
        <v>14196.75</v>
      </c>
      <c r="L2013">
        <v>14150.83</v>
      </c>
      <c r="M2013">
        <v>14290.37</v>
      </c>
      <c r="N2013">
        <v>14926.99</v>
      </c>
      <c r="O2013">
        <v>16568.84</v>
      </c>
      <c r="P2013">
        <v>18961.060000000001</v>
      </c>
      <c r="Q2013">
        <v>19480.349999999999</v>
      </c>
      <c r="R2013">
        <v>21374.5</v>
      </c>
      <c r="S2013">
        <v>23625.06</v>
      </c>
      <c r="T2013">
        <v>26171.24</v>
      </c>
      <c r="U2013">
        <v>27671.57</v>
      </c>
      <c r="V2013">
        <v>28416.14</v>
      </c>
      <c r="W2013">
        <v>28662.43</v>
      </c>
      <c r="X2013">
        <v>28545.55</v>
      </c>
      <c r="Y2013">
        <v>28213.15</v>
      </c>
      <c r="Z2013">
        <v>28167.59</v>
      </c>
      <c r="AA2013">
        <v>27182.27</v>
      </c>
      <c r="AB2013">
        <v>25853.67</v>
      </c>
      <c r="AC2013">
        <v>23449.59</v>
      </c>
      <c r="AD2013">
        <v>21199</v>
      </c>
      <c r="AE2013">
        <v>19368.43</v>
      </c>
      <c r="AF2013">
        <v>17001.330000000002</v>
      </c>
      <c r="AG2013">
        <v>15338.47</v>
      </c>
      <c r="AH2013">
        <v>66.512929999999997</v>
      </c>
      <c r="AI2013">
        <v>64.834050000000005</v>
      </c>
      <c r="AJ2013">
        <v>63.678879999999999</v>
      </c>
      <c r="AK2013">
        <v>62.702590000000001</v>
      </c>
      <c r="AL2013">
        <v>62.030169999999998</v>
      </c>
      <c r="AM2013">
        <v>61.331899999999997</v>
      </c>
      <c r="AN2013">
        <v>60.825429999999997</v>
      </c>
      <c r="AO2013">
        <v>61.19397</v>
      </c>
      <c r="AP2013">
        <v>64.950429999999997</v>
      </c>
      <c r="AQ2013">
        <v>70.140079999999998</v>
      </c>
      <c r="AR2013">
        <v>74.461200000000005</v>
      </c>
      <c r="AS2013">
        <v>78.640079999999998</v>
      </c>
      <c r="AT2013">
        <v>82.75</v>
      </c>
      <c r="AU2013">
        <v>85.493539999999996</v>
      </c>
      <c r="AV2013">
        <v>86.487070000000003</v>
      </c>
      <c r="AW2013">
        <v>87.077579999999998</v>
      </c>
      <c r="AX2013">
        <v>86.868539999999996</v>
      </c>
      <c r="AY2013">
        <v>85.353449999999995</v>
      </c>
      <c r="AZ2013">
        <v>81.256460000000004</v>
      </c>
      <c r="BA2013">
        <v>76.844830000000002</v>
      </c>
      <c r="BB2013">
        <v>73.538799999999995</v>
      </c>
      <c r="BC2013">
        <v>71.256460000000004</v>
      </c>
      <c r="BD2013">
        <v>69.237070000000003</v>
      </c>
      <c r="BE2013">
        <v>67.816810000000004</v>
      </c>
      <c r="BF2013">
        <v>-3873.1779999999999</v>
      </c>
      <c r="BG2013">
        <v>101291.3</v>
      </c>
      <c r="BH2013">
        <v>0</v>
      </c>
      <c r="BI2013">
        <v>0</v>
      </c>
      <c r="BJ2013">
        <v>0</v>
      </c>
    </row>
    <row r="2014" spans="1:62" x14ac:dyDescent="0.25">
      <c r="A2014" t="s">
        <v>37</v>
      </c>
      <c r="B2014" t="s">
        <v>26</v>
      </c>
      <c r="C2014" t="s">
        <v>29</v>
      </c>
      <c r="D2014" t="s">
        <v>101</v>
      </c>
      <c r="E2014" t="s">
        <v>127</v>
      </c>
      <c r="F2014" t="s">
        <v>31</v>
      </c>
      <c r="G2014">
        <v>2019</v>
      </c>
      <c r="H2014">
        <v>8</v>
      </c>
      <c r="I2014">
        <v>58</v>
      </c>
      <c r="J2014">
        <v>10615.9</v>
      </c>
      <c r="K2014">
        <v>10385.969999999999</v>
      </c>
      <c r="L2014">
        <v>10209.030000000001</v>
      </c>
      <c r="M2014">
        <v>10079.74</v>
      </c>
      <c r="N2014">
        <v>10154.459999999999</v>
      </c>
      <c r="O2014">
        <v>11323.9</v>
      </c>
      <c r="P2014">
        <v>13097.57</v>
      </c>
      <c r="Q2014">
        <v>13363.42</v>
      </c>
      <c r="R2014">
        <v>14600.85</v>
      </c>
      <c r="S2014">
        <v>16106.46</v>
      </c>
      <c r="T2014">
        <v>18001.89</v>
      </c>
      <c r="U2014">
        <v>18991.62</v>
      </c>
      <c r="V2014">
        <v>19687.759999999998</v>
      </c>
      <c r="W2014">
        <v>19937.5</v>
      </c>
      <c r="X2014">
        <v>19909.169999999998</v>
      </c>
      <c r="Y2014">
        <v>19843.099999999999</v>
      </c>
      <c r="Z2014">
        <v>19883.759999999998</v>
      </c>
      <c r="AA2014">
        <v>19848.5</v>
      </c>
      <c r="AB2014">
        <v>19645.88</v>
      </c>
      <c r="AC2014">
        <v>18110.02</v>
      </c>
      <c r="AD2014">
        <v>16334.9</v>
      </c>
      <c r="AE2014">
        <v>14851.29</v>
      </c>
      <c r="AF2014">
        <v>12928.41</v>
      </c>
      <c r="AG2014">
        <v>11603.04</v>
      </c>
      <c r="AH2014">
        <v>76.188580000000002</v>
      </c>
      <c r="AI2014">
        <v>74.326509999999999</v>
      </c>
      <c r="AJ2014">
        <v>72.663250000000005</v>
      </c>
      <c r="AK2014">
        <v>71.398169999999993</v>
      </c>
      <c r="AL2014">
        <v>70.241380000000007</v>
      </c>
      <c r="AM2014">
        <v>69.419179999999997</v>
      </c>
      <c r="AN2014">
        <v>69.349140000000006</v>
      </c>
      <c r="AO2014">
        <v>72.030709999999999</v>
      </c>
      <c r="AP2014">
        <v>76.213359999999994</v>
      </c>
      <c r="AQ2014">
        <v>80.629850000000005</v>
      </c>
      <c r="AR2014">
        <v>85.116380000000007</v>
      </c>
      <c r="AS2014">
        <v>88.956890000000001</v>
      </c>
      <c r="AT2014">
        <v>92.252690000000001</v>
      </c>
      <c r="AU2014">
        <v>94.813580000000002</v>
      </c>
      <c r="AV2014">
        <v>96.607249999999993</v>
      </c>
      <c r="AW2014">
        <v>97.252690000000001</v>
      </c>
      <c r="AX2014">
        <v>96.821690000000004</v>
      </c>
      <c r="AY2014">
        <v>95.780720000000002</v>
      </c>
      <c r="AZ2014">
        <v>93.344830000000002</v>
      </c>
      <c r="BA2014">
        <v>89.559809999999999</v>
      </c>
      <c r="BB2014">
        <v>85.552260000000004</v>
      </c>
      <c r="BC2014">
        <v>82.947739999999996</v>
      </c>
      <c r="BD2014">
        <v>80.856139999999996</v>
      </c>
      <c r="BE2014">
        <v>78.334050000000005</v>
      </c>
      <c r="BF2014">
        <v>-2594.643</v>
      </c>
      <c r="BG2014">
        <v>45456.1</v>
      </c>
      <c r="BH2014">
        <v>0</v>
      </c>
      <c r="BI2014">
        <v>0</v>
      </c>
      <c r="BJ2014">
        <v>0</v>
      </c>
    </row>
    <row r="2015" spans="1:62" x14ac:dyDescent="0.25">
      <c r="A2015" t="s">
        <v>37</v>
      </c>
      <c r="B2015" t="s">
        <v>26</v>
      </c>
      <c r="C2015" t="s">
        <v>29</v>
      </c>
      <c r="D2015" t="s">
        <v>101</v>
      </c>
      <c r="E2015" t="s">
        <v>127</v>
      </c>
      <c r="F2015" t="s">
        <v>31</v>
      </c>
      <c r="G2015">
        <v>2020</v>
      </c>
      <c r="H2015">
        <v>8</v>
      </c>
      <c r="I2015">
        <v>100.5446</v>
      </c>
      <c r="J2015">
        <v>18402.95</v>
      </c>
      <c r="K2015">
        <v>18004.36</v>
      </c>
      <c r="L2015">
        <v>17697.63</v>
      </c>
      <c r="M2015">
        <v>17473.5</v>
      </c>
      <c r="N2015">
        <v>17603.04</v>
      </c>
      <c r="O2015">
        <v>19630.29</v>
      </c>
      <c r="P2015">
        <v>22704.99</v>
      </c>
      <c r="Q2015">
        <v>23165.86</v>
      </c>
      <c r="R2015">
        <v>25310.959999999999</v>
      </c>
      <c r="S2015">
        <v>27920.99</v>
      </c>
      <c r="T2015">
        <v>31206.76</v>
      </c>
      <c r="U2015">
        <v>32922.480000000003</v>
      </c>
      <c r="V2015">
        <v>34129.269999999997</v>
      </c>
      <c r="W2015">
        <v>34562.199999999997</v>
      </c>
      <c r="X2015">
        <v>34513.089999999997</v>
      </c>
      <c r="Y2015">
        <v>34398.550000000003</v>
      </c>
      <c r="Z2015">
        <v>34469.040000000001</v>
      </c>
      <c r="AA2015">
        <v>34407.910000000003</v>
      </c>
      <c r="AB2015">
        <v>34056.67</v>
      </c>
      <c r="AC2015">
        <v>31394.2</v>
      </c>
      <c r="AD2015">
        <v>28316.99</v>
      </c>
      <c r="AE2015">
        <v>25745.119999999999</v>
      </c>
      <c r="AF2015">
        <v>22411.74</v>
      </c>
      <c r="AG2015">
        <v>20114.189999999999</v>
      </c>
      <c r="AH2015">
        <v>76.188580000000002</v>
      </c>
      <c r="AI2015">
        <v>74.326509999999999</v>
      </c>
      <c r="AJ2015">
        <v>72.663250000000005</v>
      </c>
      <c r="AK2015">
        <v>71.398169999999993</v>
      </c>
      <c r="AL2015">
        <v>70.241380000000007</v>
      </c>
      <c r="AM2015">
        <v>69.419179999999997</v>
      </c>
      <c r="AN2015">
        <v>69.349140000000006</v>
      </c>
      <c r="AO2015">
        <v>72.030709999999999</v>
      </c>
      <c r="AP2015">
        <v>76.213359999999994</v>
      </c>
      <c r="AQ2015">
        <v>80.629850000000005</v>
      </c>
      <c r="AR2015">
        <v>85.116380000000007</v>
      </c>
      <c r="AS2015">
        <v>88.956890000000001</v>
      </c>
      <c r="AT2015">
        <v>92.252690000000001</v>
      </c>
      <c r="AU2015">
        <v>94.813580000000002</v>
      </c>
      <c r="AV2015">
        <v>96.607249999999993</v>
      </c>
      <c r="AW2015">
        <v>97.252690000000001</v>
      </c>
      <c r="AX2015">
        <v>96.821690000000004</v>
      </c>
      <c r="AY2015">
        <v>95.780720000000002</v>
      </c>
      <c r="AZ2015">
        <v>93.344830000000002</v>
      </c>
      <c r="BA2015">
        <v>89.559809999999999</v>
      </c>
      <c r="BB2015">
        <v>85.552260000000004</v>
      </c>
      <c r="BC2015">
        <v>82.947739999999996</v>
      </c>
      <c r="BD2015">
        <v>80.856139999999996</v>
      </c>
      <c r="BE2015">
        <v>78.334050000000005</v>
      </c>
      <c r="BF2015">
        <v>-4497.884</v>
      </c>
      <c r="BG2015">
        <v>136600.9</v>
      </c>
      <c r="BH2015">
        <v>0</v>
      </c>
      <c r="BI2015">
        <v>0</v>
      </c>
      <c r="BJ2015">
        <v>0</v>
      </c>
    </row>
    <row r="2016" spans="1:62" x14ac:dyDescent="0.25">
      <c r="A2016" t="s">
        <v>37</v>
      </c>
      <c r="B2016" t="s">
        <v>26</v>
      </c>
      <c r="C2016" t="s">
        <v>29</v>
      </c>
      <c r="D2016" t="s">
        <v>101</v>
      </c>
      <c r="E2016" t="s">
        <v>127</v>
      </c>
      <c r="F2016" t="s">
        <v>31</v>
      </c>
      <c r="G2016">
        <v>2021</v>
      </c>
      <c r="H2016">
        <v>8</v>
      </c>
      <c r="I2016">
        <v>106.13039999999999</v>
      </c>
      <c r="J2016">
        <v>19425.330000000002</v>
      </c>
      <c r="K2016">
        <v>19004.61</v>
      </c>
      <c r="L2016">
        <v>18680.830000000002</v>
      </c>
      <c r="M2016">
        <v>18444.25</v>
      </c>
      <c r="N2016">
        <v>18580.98</v>
      </c>
      <c r="O2016">
        <v>20720.86</v>
      </c>
      <c r="P2016">
        <v>23966.38</v>
      </c>
      <c r="Q2016">
        <v>24452.85</v>
      </c>
      <c r="R2016">
        <v>26717.13</v>
      </c>
      <c r="S2016">
        <v>29472.16</v>
      </c>
      <c r="T2016">
        <v>32940.47</v>
      </c>
      <c r="U2016">
        <v>34751.519999999997</v>
      </c>
      <c r="V2016">
        <v>36025.339999999997</v>
      </c>
      <c r="W2016">
        <v>36482.32</v>
      </c>
      <c r="X2016">
        <v>36430.49</v>
      </c>
      <c r="Y2016">
        <v>36309.589999999997</v>
      </c>
      <c r="Z2016">
        <v>36383.980000000003</v>
      </c>
      <c r="AA2016">
        <v>36319.47</v>
      </c>
      <c r="AB2016">
        <v>35948.71</v>
      </c>
      <c r="AC2016">
        <v>33138.33</v>
      </c>
      <c r="AD2016">
        <v>29890.16</v>
      </c>
      <c r="AE2016">
        <v>27175.4</v>
      </c>
      <c r="AF2016">
        <v>23656.84</v>
      </c>
      <c r="AG2016">
        <v>21231.64</v>
      </c>
      <c r="AH2016">
        <v>76.188580000000002</v>
      </c>
      <c r="AI2016">
        <v>74.326509999999999</v>
      </c>
      <c r="AJ2016">
        <v>72.663250000000005</v>
      </c>
      <c r="AK2016">
        <v>71.398169999999993</v>
      </c>
      <c r="AL2016">
        <v>70.241380000000007</v>
      </c>
      <c r="AM2016">
        <v>69.419179999999997</v>
      </c>
      <c r="AN2016">
        <v>69.349140000000006</v>
      </c>
      <c r="AO2016">
        <v>72.030709999999999</v>
      </c>
      <c r="AP2016">
        <v>76.213359999999994</v>
      </c>
      <c r="AQ2016">
        <v>80.629850000000005</v>
      </c>
      <c r="AR2016">
        <v>85.116380000000007</v>
      </c>
      <c r="AS2016">
        <v>88.956890000000001</v>
      </c>
      <c r="AT2016">
        <v>92.252690000000001</v>
      </c>
      <c r="AU2016">
        <v>94.813580000000002</v>
      </c>
      <c r="AV2016">
        <v>96.607249999999993</v>
      </c>
      <c r="AW2016">
        <v>97.252690000000001</v>
      </c>
      <c r="AX2016">
        <v>96.821690000000004</v>
      </c>
      <c r="AY2016">
        <v>95.780720000000002</v>
      </c>
      <c r="AZ2016">
        <v>93.344830000000002</v>
      </c>
      <c r="BA2016">
        <v>89.559809999999999</v>
      </c>
      <c r="BB2016">
        <v>85.552260000000004</v>
      </c>
      <c r="BC2016">
        <v>82.947739999999996</v>
      </c>
      <c r="BD2016">
        <v>80.856139999999996</v>
      </c>
      <c r="BE2016">
        <v>78.334050000000005</v>
      </c>
      <c r="BF2016">
        <v>-4747.7659999999996</v>
      </c>
      <c r="BG2016">
        <v>152200.4</v>
      </c>
      <c r="BH2016">
        <v>0</v>
      </c>
      <c r="BI2016">
        <v>0</v>
      </c>
      <c r="BJ2016">
        <v>0</v>
      </c>
    </row>
    <row r="2017" spans="1:62" x14ac:dyDescent="0.25">
      <c r="A2017" t="s">
        <v>37</v>
      </c>
      <c r="B2017" t="s">
        <v>26</v>
      </c>
      <c r="C2017" t="s">
        <v>29</v>
      </c>
      <c r="D2017" t="s">
        <v>101</v>
      </c>
      <c r="E2017" t="s">
        <v>127</v>
      </c>
      <c r="F2017" t="s">
        <v>31</v>
      </c>
      <c r="G2017">
        <v>2022</v>
      </c>
      <c r="H2017">
        <v>8</v>
      </c>
      <c r="I2017">
        <v>111.7162</v>
      </c>
      <c r="J2017">
        <v>20447.72</v>
      </c>
      <c r="K2017">
        <v>20004.849999999999</v>
      </c>
      <c r="L2017">
        <v>19664.03</v>
      </c>
      <c r="M2017">
        <v>19415</v>
      </c>
      <c r="N2017">
        <v>19558.93</v>
      </c>
      <c r="O2017">
        <v>21811.43</v>
      </c>
      <c r="P2017">
        <v>25227.77</v>
      </c>
      <c r="Q2017">
        <v>25739.84</v>
      </c>
      <c r="R2017">
        <v>28123.29</v>
      </c>
      <c r="S2017">
        <v>31023.32</v>
      </c>
      <c r="T2017">
        <v>34674.18</v>
      </c>
      <c r="U2017">
        <v>36580.54</v>
      </c>
      <c r="V2017">
        <v>37921.410000000003</v>
      </c>
      <c r="W2017">
        <v>38402.449999999997</v>
      </c>
      <c r="X2017">
        <v>38347.89</v>
      </c>
      <c r="Y2017">
        <v>38220.620000000003</v>
      </c>
      <c r="Z2017">
        <v>38298.93</v>
      </c>
      <c r="AA2017">
        <v>38231.019999999997</v>
      </c>
      <c r="AB2017">
        <v>37840.74</v>
      </c>
      <c r="AC2017">
        <v>34882.449999999997</v>
      </c>
      <c r="AD2017">
        <v>31463.33</v>
      </c>
      <c r="AE2017">
        <v>28605.69</v>
      </c>
      <c r="AF2017">
        <v>24901.94</v>
      </c>
      <c r="AG2017">
        <v>22349.1</v>
      </c>
      <c r="AH2017">
        <v>76.188580000000002</v>
      </c>
      <c r="AI2017">
        <v>74.326509999999999</v>
      </c>
      <c r="AJ2017">
        <v>72.663250000000005</v>
      </c>
      <c r="AK2017">
        <v>71.398169999999993</v>
      </c>
      <c r="AL2017">
        <v>70.241380000000007</v>
      </c>
      <c r="AM2017">
        <v>69.419179999999997</v>
      </c>
      <c r="AN2017">
        <v>69.349140000000006</v>
      </c>
      <c r="AO2017">
        <v>72.030709999999999</v>
      </c>
      <c r="AP2017">
        <v>76.213359999999994</v>
      </c>
      <c r="AQ2017">
        <v>80.629850000000005</v>
      </c>
      <c r="AR2017">
        <v>85.116380000000007</v>
      </c>
      <c r="AS2017">
        <v>88.956890000000001</v>
      </c>
      <c r="AT2017">
        <v>92.252690000000001</v>
      </c>
      <c r="AU2017">
        <v>94.813580000000002</v>
      </c>
      <c r="AV2017">
        <v>96.607249999999993</v>
      </c>
      <c r="AW2017">
        <v>97.252690000000001</v>
      </c>
      <c r="AX2017">
        <v>96.821690000000004</v>
      </c>
      <c r="AY2017">
        <v>95.780720000000002</v>
      </c>
      <c r="AZ2017">
        <v>93.344830000000002</v>
      </c>
      <c r="BA2017">
        <v>89.559809999999999</v>
      </c>
      <c r="BB2017">
        <v>85.552260000000004</v>
      </c>
      <c r="BC2017">
        <v>82.947739999999996</v>
      </c>
      <c r="BD2017">
        <v>80.856139999999996</v>
      </c>
      <c r="BE2017">
        <v>78.334050000000005</v>
      </c>
      <c r="BF2017">
        <v>-4997.6480000000001</v>
      </c>
      <c r="BG2017">
        <v>168643.1</v>
      </c>
      <c r="BH2017">
        <v>0</v>
      </c>
      <c r="BI2017">
        <v>0</v>
      </c>
      <c r="BJ2017">
        <v>0</v>
      </c>
    </row>
    <row r="2018" spans="1:62" x14ac:dyDescent="0.25">
      <c r="A2018" t="s">
        <v>37</v>
      </c>
      <c r="B2018" t="s">
        <v>26</v>
      </c>
      <c r="C2018" t="s">
        <v>1</v>
      </c>
      <c r="D2018" t="s">
        <v>126</v>
      </c>
      <c r="E2018" t="s">
        <v>100</v>
      </c>
      <c r="F2018" t="s">
        <v>33</v>
      </c>
      <c r="G2018">
        <v>2019</v>
      </c>
      <c r="H2018">
        <v>5</v>
      </c>
      <c r="I2018">
        <v>14</v>
      </c>
      <c r="J2018">
        <v>2135.134</v>
      </c>
      <c r="K2018">
        <v>2009.7329999999999</v>
      </c>
      <c r="L2018">
        <v>1992.819</v>
      </c>
      <c r="M2018">
        <v>2027.029</v>
      </c>
      <c r="N2018">
        <v>2192.7449999999999</v>
      </c>
      <c r="O2018">
        <v>2376.9479999999999</v>
      </c>
      <c r="P2018">
        <v>2729.4789999999998</v>
      </c>
      <c r="Q2018">
        <v>2533.0590000000002</v>
      </c>
      <c r="R2018">
        <v>2729.105</v>
      </c>
      <c r="S2018">
        <v>2931.1550000000002</v>
      </c>
      <c r="T2018">
        <v>3103.806</v>
      </c>
      <c r="U2018">
        <v>3336.6129999999998</v>
      </c>
      <c r="V2018">
        <v>3632.5059999999999</v>
      </c>
      <c r="W2018">
        <v>3895.0569999999998</v>
      </c>
      <c r="X2018">
        <v>4053.4250000000002</v>
      </c>
      <c r="Y2018">
        <v>4215.634</v>
      </c>
      <c r="Z2018">
        <v>4301.9690000000001</v>
      </c>
      <c r="AA2018">
        <v>4358.8109999999997</v>
      </c>
      <c r="AB2018">
        <v>4381.7659999999996</v>
      </c>
      <c r="AC2018">
        <v>4487.6769999999997</v>
      </c>
      <c r="AD2018">
        <v>4560.2659999999996</v>
      </c>
      <c r="AE2018">
        <v>4127.8280000000004</v>
      </c>
      <c r="AF2018">
        <v>3073.54</v>
      </c>
      <c r="AG2018">
        <v>2534.5540000000001</v>
      </c>
      <c r="AH2018">
        <v>75.160709999999995</v>
      </c>
      <c r="AI2018">
        <v>73.892859999999999</v>
      </c>
      <c r="AJ2018">
        <v>72.25</v>
      </c>
      <c r="AK2018">
        <v>70.642859999999999</v>
      </c>
      <c r="AL2018">
        <v>68.75</v>
      </c>
      <c r="AM2018">
        <v>67.232140000000001</v>
      </c>
      <c r="AN2018">
        <v>68.375</v>
      </c>
      <c r="AO2018">
        <v>73.964290000000005</v>
      </c>
      <c r="AP2018">
        <v>80.035709999999995</v>
      </c>
      <c r="AQ2018">
        <v>85.464290000000005</v>
      </c>
      <c r="AR2018">
        <v>89.446430000000007</v>
      </c>
      <c r="AS2018">
        <v>93.196430000000007</v>
      </c>
      <c r="AT2018">
        <v>96.196430000000007</v>
      </c>
      <c r="AU2018">
        <v>98.607140000000001</v>
      </c>
      <c r="AV2018">
        <v>100.58929999999999</v>
      </c>
      <c r="AW2018">
        <v>100.875</v>
      </c>
      <c r="AX2018">
        <v>100.6429</v>
      </c>
      <c r="AY2018">
        <v>99.678569999999993</v>
      </c>
      <c r="AZ2018">
        <v>98.035709999999995</v>
      </c>
      <c r="BA2018">
        <v>94.625</v>
      </c>
      <c r="BB2018">
        <v>90.214290000000005</v>
      </c>
      <c r="BC2018">
        <v>86.375</v>
      </c>
      <c r="BD2018">
        <v>82.821430000000007</v>
      </c>
      <c r="BE2018">
        <v>79.428569999999993</v>
      </c>
      <c r="BF2018">
        <v>-598.97429999999997</v>
      </c>
      <c r="BG2018">
        <v>493.60210000000001</v>
      </c>
      <c r="BH2018">
        <v>0</v>
      </c>
      <c r="BI2018">
        <v>0</v>
      </c>
      <c r="BJ2018">
        <v>0</v>
      </c>
    </row>
    <row r="2019" spans="1:62" x14ac:dyDescent="0.25">
      <c r="A2019" t="s">
        <v>37</v>
      </c>
      <c r="B2019" t="s">
        <v>26</v>
      </c>
      <c r="C2019" t="s">
        <v>1</v>
      </c>
      <c r="D2019" t="s">
        <v>126</v>
      </c>
      <c r="E2019" t="s">
        <v>100</v>
      </c>
      <c r="F2019" t="s">
        <v>33</v>
      </c>
      <c r="G2019">
        <v>2019</v>
      </c>
      <c r="H2019">
        <v>6</v>
      </c>
      <c r="I2019">
        <v>14</v>
      </c>
      <c r="J2019">
        <v>2179.3739999999998</v>
      </c>
      <c r="K2019">
        <v>2092.5659999999998</v>
      </c>
      <c r="L2019">
        <v>2048.375</v>
      </c>
      <c r="M2019">
        <v>2095.6060000000002</v>
      </c>
      <c r="N2019">
        <v>2201.7289999999998</v>
      </c>
      <c r="O2019">
        <v>2175.1999999999998</v>
      </c>
      <c r="P2019">
        <v>2515.7579999999998</v>
      </c>
      <c r="Q2019">
        <v>2571.6239999999998</v>
      </c>
      <c r="R2019">
        <v>2842.7040000000002</v>
      </c>
      <c r="S2019">
        <v>3053.7539999999999</v>
      </c>
      <c r="T2019">
        <v>3241.52</v>
      </c>
      <c r="U2019">
        <v>3497.953</v>
      </c>
      <c r="V2019">
        <v>3832.4009999999998</v>
      </c>
      <c r="W2019">
        <v>4025.009</v>
      </c>
      <c r="X2019">
        <v>4177.1769999999997</v>
      </c>
      <c r="Y2019">
        <v>4400.1909999999998</v>
      </c>
      <c r="Z2019">
        <v>4502.8909999999996</v>
      </c>
      <c r="AA2019">
        <v>4638.1819999999998</v>
      </c>
      <c r="AB2019">
        <v>4673.91</v>
      </c>
      <c r="AC2019">
        <v>4672.6959999999999</v>
      </c>
      <c r="AD2019">
        <v>4772.348</v>
      </c>
      <c r="AE2019">
        <v>4328.1189999999997</v>
      </c>
      <c r="AF2019">
        <v>3181.913</v>
      </c>
      <c r="AG2019">
        <v>2618.9850000000001</v>
      </c>
      <c r="AH2019">
        <v>80.821430000000007</v>
      </c>
      <c r="AI2019">
        <v>79.464290000000005</v>
      </c>
      <c r="AJ2019">
        <v>78.035709999999995</v>
      </c>
      <c r="AK2019">
        <v>75.660709999999995</v>
      </c>
      <c r="AL2019">
        <v>74.160709999999995</v>
      </c>
      <c r="AM2019">
        <v>72.196430000000007</v>
      </c>
      <c r="AN2019">
        <v>73.392859999999999</v>
      </c>
      <c r="AO2019">
        <v>78.035709999999995</v>
      </c>
      <c r="AP2019">
        <v>82.035709999999995</v>
      </c>
      <c r="AQ2019">
        <v>87.571430000000007</v>
      </c>
      <c r="AR2019">
        <v>91.196430000000007</v>
      </c>
      <c r="AS2019">
        <v>94.678569999999993</v>
      </c>
      <c r="AT2019">
        <v>97.285709999999995</v>
      </c>
      <c r="AU2019">
        <v>99.232140000000001</v>
      </c>
      <c r="AV2019">
        <v>100.75</v>
      </c>
      <c r="AW2019">
        <v>101.7321</v>
      </c>
      <c r="AX2019">
        <v>101.8036</v>
      </c>
      <c r="AY2019">
        <v>101.8571</v>
      </c>
      <c r="AZ2019">
        <v>101.0536</v>
      </c>
      <c r="BA2019">
        <v>98.732140000000001</v>
      </c>
      <c r="BB2019">
        <v>94.946430000000007</v>
      </c>
      <c r="BC2019">
        <v>91.339290000000005</v>
      </c>
      <c r="BD2019">
        <v>87.946430000000007</v>
      </c>
      <c r="BE2019">
        <v>85.339290000000005</v>
      </c>
      <c r="BF2019">
        <v>-598.97429999999997</v>
      </c>
      <c r="BG2019">
        <v>493.60210000000001</v>
      </c>
      <c r="BH2019">
        <v>0</v>
      </c>
      <c r="BI2019">
        <v>0</v>
      </c>
      <c r="BJ2019">
        <v>0</v>
      </c>
    </row>
    <row r="2020" spans="1:62" x14ac:dyDescent="0.25">
      <c r="A2020" t="s">
        <v>37</v>
      </c>
      <c r="B2020" t="s">
        <v>26</v>
      </c>
      <c r="C2020" t="s">
        <v>1</v>
      </c>
      <c r="D2020" t="s">
        <v>126</v>
      </c>
      <c r="E2020" t="s">
        <v>100</v>
      </c>
      <c r="F2020" t="s">
        <v>33</v>
      </c>
      <c r="G2020">
        <v>2019</v>
      </c>
      <c r="H2020">
        <v>7</v>
      </c>
      <c r="I2020">
        <v>14</v>
      </c>
      <c r="J2020">
        <v>2148.4270000000001</v>
      </c>
      <c r="K2020">
        <v>2037.577</v>
      </c>
      <c r="L2020">
        <v>2003.8330000000001</v>
      </c>
      <c r="M2020">
        <v>2061.9780000000001</v>
      </c>
      <c r="N2020">
        <v>2174.1979999999999</v>
      </c>
      <c r="O2020">
        <v>2083.9250000000002</v>
      </c>
      <c r="P2020">
        <v>2459.808</v>
      </c>
      <c r="Q2020">
        <v>2593.3359999999998</v>
      </c>
      <c r="R2020">
        <v>2921.346</v>
      </c>
      <c r="S2020">
        <v>3110.5970000000002</v>
      </c>
      <c r="T2020">
        <v>3389.5219999999999</v>
      </c>
      <c r="U2020">
        <v>3703.681</v>
      </c>
      <c r="V2020">
        <v>4038.3159999999998</v>
      </c>
      <c r="W2020">
        <v>4287.0309999999999</v>
      </c>
      <c r="X2020">
        <v>4458.1509999999998</v>
      </c>
      <c r="Y2020">
        <v>4672.0879999999997</v>
      </c>
      <c r="Z2020">
        <v>4824.7060000000001</v>
      </c>
      <c r="AA2020">
        <v>4912.7460000000001</v>
      </c>
      <c r="AB2020">
        <v>4916.1499999999996</v>
      </c>
      <c r="AC2020">
        <v>4852.0730000000003</v>
      </c>
      <c r="AD2020">
        <v>4936.5110000000004</v>
      </c>
      <c r="AE2020">
        <v>4392.384</v>
      </c>
      <c r="AF2020">
        <v>3235.8980000000001</v>
      </c>
      <c r="AG2020">
        <v>2683.3980000000001</v>
      </c>
      <c r="AH2020">
        <v>86.071430000000007</v>
      </c>
      <c r="AI2020">
        <v>82.571430000000007</v>
      </c>
      <c r="AJ2020">
        <v>80.660709999999995</v>
      </c>
      <c r="AK2020">
        <v>79.25</v>
      </c>
      <c r="AL2020">
        <v>78.089290000000005</v>
      </c>
      <c r="AM2020">
        <v>76.375</v>
      </c>
      <c r="AN2020">
        <v>76.535709999999995</v>
      </c>
      <c r="AO2020">
        <v>80.982140000000001</v>
      </c>
      <c r="AP2020">
        <v>86.732140000000001</v>
      </c>
      <c r="AQ2020">
        <v>91.5</v>
      </c>
      <c r="AR2020">
        <v>95.982140000000001</v>
      </c>
      <c r="AS2020">
        <v>100.1964</v>
      </c>
      <c r="AT2020">
        <v>103.1071</v>
      </c>
      <c r="AU2020">
        <v>104.7321</v>
      </c>
      <c r="AV2020">
        <v>106.03570000000001</v>
      </c>
      <c r="AW2020">
        <v>106.25</v>
      </c>
      <c r="AX2020">
        <v>105.875</v>
      </c>
      <c r="AY2020">
        <v>105.3571</v>
      </c>
      <c r="AZ2020">
        <v>104.33929999999999</v>
      </c>
      <c r="BA2020">
        <v>101.58929999999999</v>
      </c>
      <c r="BB2020">
        <v>97.982140000000001</v>
      </c>
      <c r="BC2020">
        <v>94.553569999999993</v>
      </c>
      <c r="BD2020">
        <v>92.125</v>
      </c>
      <c r="BE2020">
        <v>89.357140000000001</v>
      </c>
      <c r="BF2020">
        <v>-598.97429999999997</v>
      </c>
      <c r="BG2020">
        <v>493.60210000000001</v>
      </c>
      <c r="BH2020">
        <v>0</v>
      </c>
      <c r="BI2020">
        <v>0</v>
      </c>
      <c r="BJ2020">
        <v>0</v>
      </c>
    </row>
    <row r="2021" spans="1:62" x14ac:dyDescent="0.25">
      <c r="A2021" t="s">
        <v>37</v>
      </c>
      <c r="B2021" t="s">
        <v>26</v>
      </c>
      <c r="C2021" t="s">
        <v>1</v>
      </c>
      <c r="D2021" t="s">
        <v>126</v>
      </c>
      <c r="E2021" t="s">
        <v>100</v>
      </c>
      <c r="F2021" t="s">
        <v>33</v>
      </c>
      <c r="G2021">
        <v>2019</v>
      </c>
      <c r="H2021">
        <v>8</v>
      </c>
      <c r="I2021">
        <v>14</v>
      </c>
      <c r="J2021">
        <v>2149.1239999999998</v>
      </c>
      <c r="K2021">
        <v>2034.117</v>
      </c>
      <c r="L2021">
        <v>1986.788</v>
      </c>
      <c r="M2021">
        <v>2047.3050000000001</v>
      </c>
      <c r="N2021">
        <v>2140.8409999999999</v>
      </c>
      <c r="O2021">
        <v>2080.8620000000001</v>
      </c>
      <c r="P2021">
        <v>2610.395</v>
      </c>
      <c r="Q2021">
        <v>2601.4009999999998</v>
      </c>
      <c r="R2021">
        <v>2864.1509999999998</v>
      </c>
      <c r="S2021">
        <v>3048.2849999999999</v>
      </c>
      <c r="T2021">
        <v>3343.703</v>
      </c>
      <c r="U2021">
        <v>3681.0369999999998</v>
      </c>
      <c r="V2021">
        <v>4040.922</v>
      </c>
      <c r="W2021">
        <v>4275.2250000000004</v>
      </c>
      <c r="X2021">
        <v>4463.732</v>
      </c>
      <c r="Y2021">
        <v>4731.5630000000001</v>
      </c>
      <c r="Z2021">
        <v>4878.67</v>
      </c>
      <c r="AA2021">
        <v>4956.0559999999996</v>
      </c>
      <c r="AB2021">
        <v>4936.3100000000004</v>
      </c>
      <c r="AC2021">
        <v>4986.8779999999997</v>
      </c>
      <c r="AD2021">
        <v>4942.415</v>
      </c>
      <c r="AE2021">
        <v>4351.2349999999997</v>
      </c>
      <c r="AF2021">
        <v>3203.5129999999999</v>
      </c>
      <c r="AG2021">
        <v>2645.4380000000001</v>
      </c>
      <c r="AH2021">
        <v>82.857140000000001</v>
      </c>
      <c r="AI2021">
        <v>80.964290000000005</v>
      </c>
      <c r="AJ2021">
        <v>79.857140000000001</v>
      </c>
      <c r="AK2021">
        <v>78.178569999999993</v>
      </c>
      <c r="AL2021">
        <v>76.446430000000007</v>
      </c>
      <c r="AM2021">
        <v>75.767859999999999</v>
      </c>
      <c r="AN2021">
        <v>75.25</v>
      </c>
      <c r="AO2021">
        <v>79.303569999999993</v>
      </c>
      <c r="AP2021">
        <v>84.482140000000001</v>
      </c>
      <c r="AQ2021">
        <v>89.732140000000001</v>
      </c>
      <c r="AR2021">
        <v>93.982140000000001</v>
      </c>
      <c r="AS2021">
        <v>98.035709999999995</v>
      </c>
      <c r="AT2021">
        <v>101.16070000000001</v>
      </c>
      <c r="AU2021">
        <v>103.28570000000001</v>
      </c>
      <c r="AV2021">
        <v>104.9464</v>
      </c>
      <c r="AW2021">
        <v>106.0714</v>
      </c>
      <c r="AX2021">
        <v>105.8214</v>
      </c>
      <c r="AY2021">
        <v>104.8036</v>
      </c>
      <c r="AZ2021">
        <v>102.6964</v>
      </c>
      <c r="BA2021">
        <v>100.2321</v>
      </c>
      <c r="BB2021">
        <v>96.392859999999999</v>
      </c>
      <c r="BC2021">
        <v>93.357140000000001</v>
      </c>
      <c r="BD2021">
        <v>89.946430000000007</v>
      </c>
      <c r="BE2021">
        <v>87.571430000000007</v>
      </c>
      <c r="BF2021">
        <v>-598.97429999999997</v>
      </c>
      <c r="BG2021">
        <v>493.60210000000001</v>
      </c>
      <c r="BH2021">
        <v>0</v>
      </c>
      <c r="BI2021">
        <v>0</v>
      </c>
      <c r="BJ2021">
        <v>0</v>
      </c>
    </row>
    <row r="2022" spans="1:62" x14ac:dyDescent="0.25">
      <c r="A2022" t="s">
        <v>37</v>
      </c>
      <c r="B2022" t="s">
        <v>26</v>
      </c>
      <c r="C2022" t="s">
        <v>1</v>
      </c>
      <c r="D2022" t="s">
        <v>126</v>
      </c>
      <c r="E2022" t="s">
        <v>100</v>
      </c>
      <c r="F2022" t="s">
        <v>33</v>
      </c>
      <c r="G2022">
        <v>2019</v>
      </c>
      <c r="H2022">
        <v>9</v>
      </c>
      <c r="I2022">
        <v>14</v>
      </c>
      <c r="J2022">
        <v>2134.0479999999998</v>
      </c>
      <c r="K2022">
        <v>2023.0740000000001</v>
      </c>
      <c r="L2022">
        <v>1986.876</v>
      </c>
      <c r="M2022">
        <v>2017.8389999999999</v>
      </c>
      <c r="N2022">
        <v>2111.8969999999999</v>
      </c>
      <c r="O2022">
        <v>2185.2689999999998</v>
      </c>
      <c r="P2022">
        <v>2799.277</v>
      </c>
      <c r="Q2022">
        <v>2580.5390000000002</v>
      </c>
      <c r="R2022">
        <v>2754.3229999999999</v>
      </c>
      <c r="S2022">
        <v>2943.8110000000001</v>
      </c>
      <c r="T2022">
        <v>3169.6030000000001</v>
      </c>
      <c r="U2022">
        <v>3440.48</v>
      </c>
      <c r="V2022">
        <v>3744.3</v>
      </c>
      <c r="W2022">
        <v>4004.4380000000001</v>
      </c>
      <c r="X2022">
        <v>4107.652</v>
      </c>
      <c r="Y2022">
        <v>4292.5720000000001</v>
      </c>
      <c r="Z2022">
        <v>4483.4709999999995</v>
      </c>
      <c r="AA2022">
        <v>4581.2790000000005</v>
      </c>
      <c r="AB2022">
        <v>4611.5829999999996</v>
      </c>
      <c r="AC2022">
        <v>4704.2740000000003</v>
      </c>
      <c r="AD2022">
        <v>4439.817</v>
      </c>
      <c r="AE2022">
        <v>3973.8829999999998</v>
      </c>
      <c r="AF2022">
        <v>2969.7550000000001</v>
      </c>
      <c r="AG2022">
        <v>2492.413</v>
      </c>
      <c r="AH2022">
        <v>77.678569999999993</v>
      </c>
      <c r="AI2022">
        <v>75.428569999999993</v>
      </c>
      <c r="AJ2022">
        <v>74.142859999999999</v>
      </c>
      <c r="AK2022">
        <v>72.839290000000005</v>
      </c>
      <c r="AL2022">
        <v>71.5</v>
      </c>
      <c r="AM2022">
        <v>70.5</v>
      </c>
      <c r="AN2022">
        <v>69.982140000000001</v>
      </c>
      <c r="AO2022">
        <v>73.017859999999999</v>
      </c>
      <c r="AP2022">
        <v>78.25</v>
      </c>
      <c r="AQ2022">
        <v>83.678569999999993</v>
      </c>
      <c r="AR2022">
        <v>88</v>
      </c>
      <c r="AS2022">
        <v>91.607140000000001</v>
      </c>
      <c r="AT2022">
        <v>94.446430000000007</v>
      </c>
      <c r="AU2022">
        <v>97.178569999999993</v>
      </c>
      <c r="AV2022">
        <v>98.732140000000001</v>
      </c>
      <c r="AW2022">
        <v>99.571430000000007</v>
      </c>
      <c r="AX2022">
        <v>99.785709999999995</v>
      </c>
      <c r="AY2022">
        <v>99.25</v>
      </c>
      <c r="AZ2022">
        <v>97.767859999999999</v>
      </c>
      <c r="BA2022">
        <v>94.142859999999999</v>
      </c>
      <c r="BB2022">
        <v>90.75</v>
      </c>
      <c r="BC2022">
        <v>87.803569999999993</v>
      </c>
      <c r="BD2022">
        <v>84.821430000000007</v>
      </c>
      <c r="BE2022">
        <v>82.410709999999995</v>
      </c>
      <c r="BF2022">
        <v>-598.97429999999997</v>
      </c>
      <c r="BG2022">
        <v>493.60210000000001</v>
      </c>
      <c r="BH2022">
        <v>0</v>
      </c>
      <c r="BI2022">
        <v>0</v>
      </c>
      <c r="BJ2022">
        <v>0</v>
      </c>
    </row>
    <row r="2023" spans="1:62" x14ac:dyDescent="0.25">
      <c r="A2023" t="s">
        <v>37</v>
      </c>
      <c r="B2023" t="s">
        <v>26</v>
      </c>
      <c r="C2023" t="s">
        <v>1</v>
      </c>
      <c r="D2023" t="s">
        <v>126</v>
      </c>
      <c r="E2023" t="s">
        <v>100</v>
      </c>
      <c r="F2023" t="s">
        <v>33</v>
      </c>
      <c r="G2023">
        <v>2019</v>
      </c>
      <c r="H2023">
        <v>10</v>
      </c>
      <c r="I2023">
        <v>14</v>
      </c>
      <c r="J2023">
        <v>2032.971</v>
      </c>
      <c r="K2023">
        <v>1932.8230000000001</v>
      </c>
      <c r="L2023">
        <v>1912.8720000000001</v>
      </c>
      <c r="M2023">
        <v>1958.5429999999999</v>
      </c>
      <c r="N2023">
        <v>2127.2069999999999</v>
      </c>
      <c r="O2023">
        <v>2271.1080000000002</v>
      </c>
      <c r="P2023">
        <v>2826.4589999999998</v>
      </c>
      <c r="Q2023">
        <v>2619.3519999999999</v>
      </c>
      <c r="R2023">
        <v>2666.1060000000002</v>
      </c>
      <c r="S2023">
        <v>2813.433</v>
      </c>
      <c r="T2023">
        <v>2961.7559999999999</v>
      </c>
      <c r="U2023">
        <v>3177.55</v>
      </c>
      <c r="V2023">
        <v>3434.616</v>
      </c>
      <c r="W2023">
        <v>3709.6170000000002</v>
      </c>
      <c r="X2023">
        <v>3859.0859999999998</v>
      </c>
      <c r="Y2023">
        <v>4029.5929999999998</v>
      </c>
      <c r="Z2023">
        <v>4204.3419999999996</v>
      </c>
      <c r="AA2023">
        <v>4304.3919999999998</v>
      </c>
      <c r="AB2023">
        <v>4437.3230000000003</v>
      </c>
      <c r="AC2023">
        <v>4339.9340000000002</v>
      </c>
      <c r="AD2023">
        <v>4071.0419999999999</v>
      </c>
      <c r="AE2023">
        <v>3719.0529999999999</v>
      </c>
      <c r="AF2023">
        <v>2808.8589999999999</v>
      </c>
      <c r="AG2023">
        <v>2345.027</v>
      </c>
      <c r="AH2023">
        <v>74.321430000000007</v>
      </c>
      <c r="AI2023">
        <v>72.696430000000007</v>
      </c>
      <c r="AJ2023">
        <v>71.803569999999993</v>
      </c>
      <c r="AK2023">
        <v>71.428569999999993</v>
      </c>
      <c r="AL2023">
        <v>69.660709999999995</v>
      </c>
      <c r="AM2023">
        <v>68.785709999999995</v>
      </c>
      <c r="AN2023">
        <v>67.732140000000001</v>
      </c>
      <c r="AO2023">
        <v>68.946430000000007</v>
      </c>
      <c r="AP2023">
        <v>73.821430000000007</v>
      </c>
      <c r="AQ2023">
        <v>79.053569999999993</v>
      </c>
      <c r="AR2023">
        <v>84.321430000000007</v>
      </c>
      <c r="AS2023">
        <v>88.714290000000005</v>
      </c>
      <c r="AT2023">
        <v>92.267859999999999</v>
      </c>
      <c r="AU2023">
        <v>94.928569999999993</v>
      </c>
      <c r="AV2023">
        <v>96.482140000000001</v>
      </c>
      <c r="AW2023">
        <v>96.803569999999993</v>
      </c>
      <c r="AX2023">
        <v>95.535709999999995</v>
      </c>
      <c r="AY2023">
        <v>94.946430000000007</v>
      </c>
      <c r="AZ2023">
        <v>91.803569999999993</v>
      </c>
      <c r="BA2023">
        <v>87.375</v>
      </c>
      <c r="BB2023">
        <v>83.660709999999995</v>
      </c>
      <c r="BC2023">
        <v>81.607140000000001</v>
      </c>
      <c r="BD2023">
        <v>78.785709999999995</v>
      </c>
      <c r="BE2023">
        <v>76.660709999999995</v>
      </c>
      <c r="BF2023">
        <v>-598.97429999999997</v>
      </c>
      <c r="BG2023">
        <v>493.60210000000001</v>
      </c>
      <c r="BH2023">
        <v>0</v>
      </c>
      <c r="BI2023">
        <v>0</v>
      </c>
      <c r="BJ2023">
        <v>0</v>
      </c>
    </row>
    <row r="2024" spans="1:62" x14ac:dyDescent="0.25">
      <c r="A2024" t="s">
        <v>37</v>
      </c>
      <c r="B2024" t="s">
        <v>26</v>
      </c>
      <c r="C2024" t="s">
        <v>1</v>
      </c>
      <c r="D2024" t="s">
        <v>126</v>
      </c>
      <c r="E2024" t="s">
        <v>100</v>
      </c>
      <c r="F2024" t="s">
        <v>33</v>
      </c>
      <c r="G2024">
        <v>2020</v>
      </c>
      <c r="H2024">
        <v>5</v>
      </c>
      <c r="I2024">
        <v>12.80884</v>
      </c>
      <c r="J2024">
        <v>1953.471</v>
      </c>
      <c r="K2024">
        <v>1838.739</v>
      </c>
      <c r="L2024">
        <v>1823.2650000000001</v>
      </c>
      <c r="M2024">
        <v>1854.5640000000001</v>
      </c>
      <c r="N2024">
        <v>2006.18</v>
      </c>
      <c r="O2024">
        <v>2174.7109999999998</v>
      </c>
      <c r="P2024">
        <v>2497.248</v>
      </c>
      <c r="Q2024">
        <v>2317.54</v>
      </c>
      <c r="R2024">
        <v>2496.9059999999999</v>
      </c>
      <c r="S2024">
        <v>2681.7640000000001</v>
      </c>
      <c r="T2024">
        <v>2839.7260000000001</v>
      </c>
      <c r="U2024">
        <v>3052.7240000000002</v>
      </c>
      <c r="V2024">
        <v>3323.442</v>
      </c>
      <c r="W2024">
        <v>3563.654</v>
      </c>
      <c r="X2024">
        <v>3708.5479999999998</v>
      </c>
      <c r="Y2024">
        <v>3856.9560000000001</v>
      </c>
      <c r="Z2024">
        <v>3935.9459999999999</v>
      </c>
      <c r="AA2024">
        <v>3987.951</v>
      </c>
      <c r="AB2024">
        <v>4008.953</v>
      </c>
      <c r="AC2024">
        <v>4105.8530000000001</v>
      </c>
      <c r="AD2024">
        <v>4172.2659999999996</v>
      </c>
      <c r="AE2024">
        <v>3776.6210000000001</v>
      </c>
      <c r="AF2024">
        <v>2812.0340000000001</v>
      </c>
      <c r="AG2024">
        <v>2318.9070000000002</v>
      </c>
      <c r="AH2024">
        <v>75.160709999999995</v>
      </c>
      <c r="AI2024">
        <v>73.892859999999999</v>
      </c>
      <c r="AJ2024">
        <v>72.25</v>
      </c>
      <c r="AK2024">
        <v>70.642859999999999</v>
      </c>
      <c r="AL2024">
        <v>68.75</v>
      </c>
      <c r="AM2024">
        <v>67.232140000000001</v>
      </c>
      <c r="AN2024">
        <v>68.375</v>
      </c>
      <c r="AO2024">
        <v>73.964290000000005</v>
      </c>
      <c r="AP2024">
        <v>80.035709999999995</v>
      </c>
      <c r="AQ2024">
        <v>85.464290000000005</v>
      </c>
      <c r="AR2024">
        <v>89.446430000000007</v>
      </c>
      <c r="AS2024">
        <v>93.196430000000007</v>
      </c>
      <c r="AT2024">
        <v>96.196430000000007</v>
      </c>
      <c r="AU2024">
        <v>98.607140000000001</v>
      </c>
      <c r="AV2024">
        <v>100.58929999999999</v>
      </c>
      <c r="AW2024">
        <v>100.875</v>
      </c>
      <c r="AX2024">
        <v>100.6429</v>
      </c>
      <c r="AY2024">
        <v>99.678569999999993</v>
      </c>
      <c r="AZ2024">
        <v>98.035709999999995</v>
      </c>
      <c r="BA2024">
        <v>94.625</v>
      </c>
      <c r="BB2024">
        <v>90.214290000000005</v>
      </c>
      <c r="BC2024">
        <v>86.375</v>
      </c>
      <c r="BD2024">
        <v>82.821430000000007</v>
      </c>
      <c r="BE2024">
        <v>79.428569999999993</v>
      </c>
      <c r="BF2024">
        <v>-548.01189999999997</v>
      </c>
      <c r="BG2024">
        <v>413.18119999999999</v>
      </c>
      <c r="BH2024">
        <v>0</v>
      </c>
      <c r="BI2024">
        <v>0</v>
      </c>
      <c r="BJ2024">
        <v>0</v>
      </c>
    </row>
    <row r="2025" spans="1:62" x14ac:dyDescent="0.25">
      <c r="A2025" t="s">
        <v>37</v>
      </c>
      <c r="B2025" t="s">
        <v>26</v>
      </c>
      <c r="C2025" t="s">
        <v>1</v>
      </c>
      <c r="D2025" t="s">
        <v>126</v>
      </c>
      <c r="E2025" t="s">
        <v>100</v>
      </c>
      <c r="F2025" t="s">
        <v>33</v>
      </c>
      <c r="G2025">
        <v>2020</v>
      </c>
      <c r="H2025">
        <v>6</v>
      </c>
      <c r="I2025">
        <v>16.853739999999998</v>
      </c>
      <c r="J2025">
        <v>2623.614</v>
      </c>
      <c r="K2025">
        <v>2519.1120000000001</v>
      </c>
      <c r="L2025">
        <v>2465.9119999999998</v>
      </c>
      <c r="M2025">
        <v>2522.7710000000002</v>
      </c>
      <c r="N2025">
        <v>2650.5259999999998</v>
      </c>
      <c r="O2025">
        <v>2618.5889999999999</v>
      </c>
      <c r="P2025">
        <v>3028.5659999999998</v>
      </c>
      <c r="Q2025">
        <v>3095.82</v>
      </c>
      <c r="R2025">
        <v>3422.1559999999999</v>
      </c>
      <c r="S2025">
        <v>3676.2260000000001</v>
      </c>
      <c r="T2025">
        <v>3902.2660000000001</v>
      </c>
      <c r="U2025">
        <v>4210.97</v>
      </c>
      <c r="V2025">
        <v>4613.5910000000003</v>
      </c>
      <c r="W2025">
        <v>4845.46</v>
      </c>
      <c r="X2025">
        <v>5028.6459999999997</v>
      </c>
      <c r="Y2025">
        <v>5297.1189999999997</v>
      </c>
      <c r="Z2025">
        <v>5420.7529999999997</v>
      </c>
      <c r="AA2025">
        <v>5583.6220000000003</v>
      </c>
      <c r="AB2025">
        <v>5626.6310000000003</v>
      </c>
      <c r="AC2025">
        <v>5625.17</v>
      </c>
      <c r="AD2025">
        <v>5745.1350000000002</v>
      </c>
      <c r="AE2025">
        <v>5210.3549999999996</v>
      </c>
      <c r="AF2025">
        <v>3830.509</v>
      </c>
      <c r="AG2025">
        <v>3152.8339999999998</v>
      </c>
      <c r="AH2025">
        <v>80.821430000000007</v>
      </c>
      <c r="AI2025">
        <v>79.464290000000005</v>
      </c>
      <c r="AJ2025">
        <v>78.035709999999995</v>
      </c>
      <c r="AK2025">
        <v>75.660709999999995</v>
      </c>
      <c r="AL2025">
        <v>74.160709999999995</v>
      </c>
      <c r="AM2025">
        <v>72.196430000000007</v>
      </c>
      <c r="AN2025">
        <v>73.392859999999999</v>
      </c>
      <c r="AO2025">
        <v>78.035709999999995</v>
      </c>
      <c r="AP2025">
        <v>82.035709999999995</v>
      </c>
      <c r="AQ2025">
        <v>87.571430000000007</v>
      </c>
      <c r="AR2025">
        <v>91.196430000000007</v>
      </c>
      <c r="AS2025">
        <v>94.678569999999993</v>
      </c>
      <c r="AT2025">
        <v>97.285709999999995</v>
      </c>
      <c r="AU2025">
        <v>99.232140000000001</v>
      </c>
      <c r="AV2025">
        <v>100.75</v>
      </c>
      <c r="AW2025">
        <v>101.7321</v>
      </c>
      <c r="AX2025">
        <v>101.8036</v>
      </c>
      <c r="AY2025">
        <v>101.8571</v>
      </c>
      <c r="AZ2025">
        <v>101.0536</v>
      </c>
      <c r="BA2025">
        <v>98.732140000000001</v>
      </c>
      <c r="BB2025">
        <v>94.946430000000007</v>
      </c>
      <c r="BC2025">
        <v>91.339290000000005</v>
      </c>
      <c r="BD2025">
        <v>87.946430000000007</v>
      </c>
      <c r="BE2025">
        <v>85.339290000000005</v>
      </c>
      <c r="BF2025">
        <v>-721.06820000000005</v>
      </c>
      <c r="BG2025">
        <v>715.34140000000002</v>
      </c>
      <c r="BH2025">
        <v>0</v>
      </c>
      <c r="BI2025">
        <v>0</v>
      </c>
      <c r="BJ2025">
        <v>0</v>
      </c>
    </row>
    <row r="2026" spans="1:62" x14ac:dyDescent="0.25">
      <c r="A2026" t="s">
        <v>37</v>
      </c>
      <c r="B2026" t="s">
        <v>26</v>
      </c>
      <c r="C2026" t="s">
        <v>1</v>
      </c>
      <c r="D2026" t="s">
        <v>126</v>
      </c>
      <c r="E2026" t="s">
        <v>100</v>
      </c>
      <c r="F2026" t="s">
        <v>33</v>
      </c>
      <c r="G2026">
        <v>2020</v>
      </c>
      <c r="H2026">
        <v>7</v>
      </c>
      <c r="I2026">
        <v>22.92108</v>
      </c>
      <c r="J2026">
        <v>3517.4479999999999</v>
      </c>
      <c r="K2026">
        <v>3335.9609999999998</v>
      </c>
      <c r="L2026">
        <v>3280.7159999999999</v>
      </c>
      <c r="M2026">
        <v>3375.9110000000001</v>
      </c>
      <c r="N2026">
        <v>3559.6410000000001</v>
      </c>
      <c r="O2026">
        <v>3411.8440000000001</v>
      </c>
      <c r="P2026">
        <v>4027.2469999999998</v>
      </c>
      <c r="Q2026">
        <v>4245.8620000000001</v>
      </c>
      <c r="R2026">
        <v>4782.8869999999997</v>
      </c>
      <c r="S2026">
        <v>5092.7309999999998</v>
      </c>
      <c r="T2026">
        <v>5549.3940000000002</v>
      </c>
      <c r="U2026">
        <v>6063.7420000000002</v>
      </c>
      <c r="V2026">
        <v>6611.6130000000003</v>
      </c>
      <c r="W2026">
        <v>7018.8140000000003</v>
      </c>
      <c r="X2026">
        <v>7298.9750000000004</v>
      </c>
      <c r="Y2026">
        <v>7649.2370000000001</v>
      </c>
      <c r="Z2026">
        <v>7899.1049999999996</v>
      </c>
      <c r="AA2026">
        <v>8043.2460000000001</v>
      </c>
      <c r="AB2026">
        <v>8048.82</v>
      </c>
      <c r="AC2026">
        <v>7943.9120000000003</v>
      </c>
      <c r="AD2026">
        <v>8082.1549999999997</v>
      </c>
      <c r="AE2026">
        <v>7191.299</v>
      </c>
      <c r="AF2026">
        <v>5297.8770000000004</v>
      </c>
      <c r="AG2026">
        <v>4393.3140000000003</v>
      </c>
      <c r="AH2026">
        <v>86.071430000000007</v>
      </c>
      <c r="AI2026">
        <v>82.571430000000007</v>
      </c>
      <c r="AJ2026">
        <v>80.660709999999995</v>
      </c>
      <c r="AK2026">
        <v>79.25</v>
      </c>
      <c r="AL2026">
        <v>78.089290000000005</v>
      </c>
      <c r="AM2026">
        <v>76.375</v>
      </c>
      <c r="AN2026">
        <v>76.535709999999995</v>
      </c>
      <c r="AO2026">
        <v>80.982140000000001</v>
      </c>
      <c r="AP2026">
        <v>86.732140000000001</v>
      </c>
      <c r="AQ2026">
        <v>91.5</v>
      </c>
      <c r="AR2026">
        <v>95.982140000000001</v>
      </c>
      <c r="AS2026">
        <v>100.1964</v>
      </c>
      <c r="AT2026">
        <v>103.1071</v>
      </c>
      <c r="AU2026">
        <v>104.7321</v>
      </c>
      <c r="AV2026">
        <v>106.03570000000001</v>
      </c>
      <c r="AW2026">
        <v>106.25</v>
      </c>
      <c r="AX2026">
        <v>105.875</v>
      </c>
      <c r="AY2026">
        <v>105.3571</v>
      </c>
      <c r="AZ2026">
        <v>104.33929999999999</v>
      </c>
      <c r="BA2026">
        <v>101.58929999999999</v>
      </c>
      <c r="BB2026">
        <v>97.982140000000001</v>
      </c>
      <c r="BC2026">
        <v>94.553569999999993</v>
      </c>
      <c r="BD2026">
        <v>92.125</v>
      </c>
      <c r="BE2026">
        <v>89.357140000000001</v>
      </c>
      <c r="BF2026">
        <v>-980.65279999999996</v>
      </c>
      <c r="BG2026">
        <v>1323.095</v>
      </c>
      <c r="BH2026">
        <v>0</v>
      </c>
      <c r="BI2026">
        <v>0</v>
      </c>
      <c r="BJ2026">
        <v>0</v>
      </c>
    </row>
    <row r="2027" spans="1:62" x14ac:dyDescent="0.25">
      <c r="A2027" t="s">
        <v>37</v>
      </c>
      <c r="B2027" t="s">
        <v>26</v>
      </c>
      <c r="C2027" t="s">
        <v>1</v>
      </c>
      <c r="D2027" t="s">
        <v>126</v>
      </c>
      <c r="E2027" t="s">
        <v>100</v>
      </c>
      <c r="F2027" t="s">
        <v>33</v>
      </c>
      <c r="G2027">
        <v>2020</v>
      </c>
      <c r="H2027">
        <v>8</v>
      </c>
      <c r="I2027">
        <v>24.269380000000002</v>
      </c>
      <c r="J2027">
        <v>3725.5639999999999</v>
      </c>
      <c r="K2027">
        <v>3526.1970000000001</v>
      </c>
      <c r="L2027">
        <v>3444.1509999999998</v>
      </c>
      <c r="M2027">
        <v>3549.06</v>
      </c>
      <c r="N2027">
        <v>3711.2069999999999</v>
      </c>
      <c r="O2027">
        <v>3607.232</v>
      </c>
      <c r="P2027">
        <v>4525.1909999999998</v>
      </c>
      <c r="Q2027">
        <v>4509.6000000000004</v>
      </c>
      <c r="R2027">
        <v>4965.0829999999996</v>
      </c>
      <c r="S2027">
        <v>5284.2849999999999</v>
      </c>
      <c r="T2027">
        <v>5796.4</v>
      </c>
      <c r="U2027">
        <v>6381.1790000000001</v>
      </c>
      <c r="V2027">
        <v>7005.0479999999998</v>
      </c>
      <c r="W2027">
        <v>7411.2179999999998</v>
      </c>
      <c r="X2027">
        <v>7738.0020000000004</v>
      </c>
      <c r="Y2027">
        <v>8202.2929999999997</v>
      </c>
      <c r="Z2027">
        <v>8457.3080000000009</v>
      </c>
      <c r="AA2027">
        <v>8591.4580000000005</v>
      </c>
      <c r="AB2027">
        <v>8557.2289999999994</v>
      </c>
      <c r="AC2027">
        <v>8644.8889999999992</v>
      </c>
      <c r="AD2027">
        <v>8567.8119999999999</v>
      </c>
      <c r="AE2027">
        <v>7542.9840000000004</v>
      </c>
      <c r="AF2027">
        <v>5553.3760000000002</v>
      </c>
      <c r="AG2027">
        <v>4585.9399999999996</v>
      </c>
      <c r="AH2027">
        <v>82.857140000000001</v>
      </c>
      <c r="AI2027">
        <v>80.964290000000005</v>
      </c>
      <c r="AJ2027">
        <v>79.857140000000001</v>
      </c>
      <c r="AK2027">
        <v>78.178569999999993</v>
      </c>
      <c r="AL2027">
        <v>76.446430000000007</v>
      </c>
      <c r="AM2027">
        <v>75.767859999999999</v>
      </c>
      <c r="AN2027">
        <v>75.25</v>
      </c>
      <c r="AO2027">
        <v>79.303569999999993</v>
      </c>
      <c r="AP2027">
        <v>84.482140000000001</v>
      </c>
      <c r="AQ2027">
        <v>89.732140000000001</v>
      </c>
      <c r="AR2027">
        <v>93.982140000000001</v>
      </c>
      <c r="AS2027">
        <v>98.035709999999995</v>
      </c>
      <c r="AT2027">
        <v>101.16070000000001</v>
      </c>
      <c r="AU2027">
        <v>103.28570000000001</v>
      </c>
      <c r="AV2027">
        <v>104.9464</v>
      </c>
      <c r="AW2027">
        <v>106.0714</v>
      </c>
      <c r="AX2027">
        <v>105.8214</v>
      </c>
      <c r="AY2027">
        <v>104.8036</v>
      </c>
      <c r="AZ2027">
        <v>102.6964</v>
      </c>
      <c r="BA2027">
        <v>100.2321</v>
      </c>
      <c r="BB2027">
        <v>96.392859999999999</v>
      </c>
      <c r="BC2027">
        <v>93.357140000000001</v>
      </c>
      <c r="BD2027">
        <v>89.946430000000007</v>
      </c>
      <c r="BE2027">
        <v>87.571430000000007</v>
      </c>
      <c r="BF2027">
        <v>-1038.338</v>
      </c>
      <c r="BG2027">
        <v>1483.3320000000001</v>
      </c>
      <c r="BH2027">
        <v>0</v>
      </c>
      <c r="BI2027">
        <v>0</v>
      </c>
      <c r="BJ2027">
        <v>0</v>
      </c>
    </row>
    <row r="2028" spans="1:62" x14ac:dyDescent="0.25">
      <c r="A2028" t="s">
        <v>37</v>
      </c>
      <c r="B2028" t="s">
        <v>26</v>
      </c>
      <c r="C2028" t="s">
        <v>1</v>
      </c>
      <c r="D2028" t="s">
        <v>126</v>
      </c>
      <c r="E2028" t="s">
        <v>100</v>
      </c>
      <c r="F2028" t="s">
        <v>33</v>
      </c>
      <c r="G2028">
        <v>2020</v>
      </c>
      <c r="H2028">
        <v>9</v>
      </c>
      <c r="I2028">
        <v>20.898630000000001</v>
      </c>
      <c r="J2028">
        <v>3185.62</v>
      </c>
      <c r="K2028">
        <v>3019.9630000000002</v>
      </c>
      <c r="L2028">
        <v>2965.9279999999999</v>
      </c>
      <c r="M2028">
        <v>3012.1489999999999</v>
      </c>
      <c r="N2028">
        <v>3152.5549999999998</v>
      </c>
      <c r="O2028">
        <v>3262.0810000000001</v>
      </c>
      <c r="P2028">
        <v>4178.6469999999999</v>
      </c>
      <c r="Q2028">
        <v>3852.1239999999998</v>
      </c>
      <c r="R2028">
        <v>4111.5420000000004</v>
      </c>
      <c r="S2028">
        <v>4394.4009999999998</v>
      </c>
      <c r="T2028">
        <v>4731.4549999999999</v>
      </c>
      <c r="U2028">
        <v>5135.8100000000004</v>
      </c>
      <c r="V2028">
        <v>5589.3389999999999</v>
      </c>
      <c r="W2028">
        <v>5977.6629999999996</v>
      </c>
      <c r="X2028">
        <v>6131.7370000000001</v>
      </c>
      <c r="Y2028">
        <v>6407.7780000000002</v>
      </c>
      <c r="Z2028">
        <v>6692.7439999999997</v>
      </c>
      <c r="AA2028">
        <v>6838.7489999999998</v>
      </c>
      <c r="AB2028">
        <v>6883.9859999999999</v>
      </c>
      <c r="AC2028">
        <v>7022.35</v>
      </c>
      <c r="AD2028">
        <v>6627.58</v>
      </c>
      <c r="AE2028">
        <v>5932.0529999999999</v>
      </c>
      <c r="AF2028">
        <v>4433.13</v>
      </c>
      <c r="AG2028">
        <v>3720.5729999999999</v>
      </c>
      <c r="AH2028">
        <v>77.678569999999993</v>
      </c>
      <c r="AI2028">
        <v>75.428569999999993</v>
      </c>
      <c r="AJ2028">
        <v>74.142859999999999</v>
      </c>
      <c r="AK2028">
        <v>72.839290000000005</v>
      </c>
      <c r="AL2028">
        <v>71.5</v>
      </c>
      <c r="AM2028">
        <v>70.5</v>
      </c>
      <c r="AN2028">
        <v>69.982140000000001</v>
      </c>
      <c r="AO2028">
        <v>73.017859999999999</v>
      </c>
      <c r="AP2028">
        <v>78.25</v>
      </c>
      <c r="AQ2028">
        <v>83.678569999999993</v>
      </c>
      <c r="AR2028">
        <v>88</v>
      </c>
      <c r="AS2028">
        <v>91.607140000000001</v>
      </c>
      <c r="AT2028">
        <v>94.446430000000007</v>
      </c>
      <c r="AU2028">
        <v>97.178569999999993</v>
      </c>
      <c r="AV2028">
        <v>98.732140000000001</v>
      </c>
      <c r="AW2028">
        <v>99.571430000000007</v>
      </c>
      <c r="AX2028">
        <v>99.785709999999995</v>
      </c>
      <c r="AY2028">
        <v>99.25</v>
      </c>
      <c r="AZ2028">
        <v>97.767859999999999</v>
      </c>
      <c r="BA2028">
        <v>94.142859999999999</v>
      </c>
      <c r="BB2028">
        <v>90.75</v>
      </c>
      <c r="BC2028">
        <v>87.803569999999993</v>
      </c>
      <c r="BD2028">
        <v>84.821430000000007</v>
      </c>
      <c r="BE2028">
        <v>82.410709999999995</v>
      </c>
      <c r="BF2028">
        <v>-894.12459999999999</v>
      </c>
      <c r="BG2028">
        <v>1099.9090000000001</v>
      </c>
      <c r="BH2028">
        <v>0</v>
      </c>
      <c r="BI2028">
        <v>0</v>
      </c>
      <c r="BJ2028">
        <v>0</v>
      </c>
    </row>
    <row r="2029" spans="1:62" x14ac:dyDescent="0.25">
      <c r="A2029" t="s">
        <v>37</v>
      </c>
      <c r="B2029" t="s">
        <v>26</v>
      </c>
      <c r="C2029" t="s">
        <v>1</v>
      </c>
      <c r="D2029" t="s">
        <v>126</v>
      </c>
      <c r="E2029" t="s">
        <v>100</v>
      </c>
      <c r="F2029" t="s">
        <v>33</v>
      </c>
      <c r="G2029">
        <v>2020</v>
      </c>
      <c r="H2029">
        <v>10</v>
      </c>
      <c r="I2029">
        <v>18.876190000000001</v>
      </c>
      <c r="J2029">
        <v>2741.0520000000001</v>
      </c>
      <c r="K2029">
        <v>2606.0230000000001</v>
      </c>
      <c r="L2029">
        <v>2579.123</v>
      </c>
      <c r="M2029">
        <v>2640.7020000000002</v>
      </c>
      <c r="N2029">
        <v>2868.1109999999999</v>
      </c>
      <c r="O2029">
        <v>3062.1320000000001</v>
      </c>
      <c r="P2029">
        <v>3810.9119999999998</v>
      </c>
      <c r="Q2029">
        <v>3531.6689999999999</v>
      </c>
      <c r="R2029">
        <v>3594.7089999999998</v>
      </c>
      <c r="S2029">
        <v>3793.3490000000002</v>
      </c>
      <c r="T2029">
        <v>3993.3330000000001</v>
      </c>
      <c r="U2029">
        <v>4284.2870000000003</v>
      </c>
      <c r="V2029">
        <v>4630.8890000000001</v>
      </c>
      <c r="W2029">
        <v>5001.6729999999998</v>
      </c>
      <c r="X2029">
        <v>5203.2020000000002</v>
      </c>
      <c r="Y2029">
        <v>5433.0959999999995</v>
      </c>
      <c r="Z2029">
        <v>5668.71</v>
      </c>
      <c r="AA2029">
        <v>5803.607</v>
      </c>
      <c r="AB2029">
        <v>5982.8379999999997</v>
      </c>
      <c r="AC2029">
        <v>5851.5280000000002</v>
      </c>
      <c r="AD2029">
        <v>5488.9809999999998</v>
      </c>
      <c r="AE2029">
        <v>5014.3959999999997</v>
      </c>
      <c r="AF2029">
        <v>3787.1819999999998</v>
      </c>
      <c r="AG2029">
        <v>3161.797</v>
      </c>
      <c r="AH2029">
        <v>74.321430000000007</v>
      </c>
      <c r="AI2029">
        <v>72.696430000000007</v>
      </c>
      <c r="AJ2029">
        <v>71.803569999999993</v>
      </c>
      <c r="AK2029">
        <v>71.428569999999993</v>
      </c>
      <c r="AL2029">
        <v>69.660709999999995</v>
      </c>
      <c r="AM2029">
        <v>68.785709999999995</v>
      </c>
      <c r="AN2029">
        <v>67.732140000000001</v>
      </c>
      <c r="AO2029">
        <v>68.946430000000007</v>
      </c>
      <c r="AP2029">
        <v>73.821430000000007</v>
      </c>
      <c r="AQ2029">
        <v>79.053569999999993</v>
      </c>
      <c r="AR2029">
        <v>84.321430000000007</v>
      </c>
      <c r="AS2029">
        <v>88.714290000000005</v>
      </c>
      <c r="AT2029">
        <v>92.267859999999999</v>
      </c>
      <c r="AU2029">
        <v>94.928569999999993</v>
      </c>
      <c r="AV2029">
        <v>96.482140000000001</v>
      </c>
      <c r="AW2029">
        <v>96.803569999999993</v>
      </c>
      <c r="AX2029">
        <v>95.535709999999995</v>
      </c>
      <c r="AY2029">
        <v>94.946430000000007</v>
      </c>
      <c r="AZ2029">
        <v>91.803569999999993</v>
      </c>
      <c r="BA2029">
        <v>87.375</v>
      </c>
      <c r="BB2029">
        <v>83.660709999999995</v>
      </c>
      <c r="BC2029">
        <v>81.607140000000001</v>
      </c>
      <c r="BD2029">
        <v>78.785709999999995</v>
      </c>
      <c r="BE2029">
        <v>76.660709999999995</v>
      </c>
      <c r="BF2029">
        <v>-807.59640000000002</v>
      </c>
      <c r="BG2029">
        <v>897.32429999999999</v>
      </c>
      <c r="BH2029">
        <v>0</v>
      </c>
      <c r="BI2029">
        <v>0</v>
      </c>
      <c r="BJ2029">
        <v>0</v>
      </c>
    </row>
    <row r="2030" spans="1:62" x14ac:dyDescent="0.25">
      <c r="A2030" t="s">
        <v>37</v>
      </c>
      <c r="B2030" t="s">
        <v>26</v>
      </c>
      <c r="C2030" t="s">
        <v>1</v>
      </c>
      <c r="D2030" t="s">
        <v>126</v>
      </c>
      <c r="E2030" t="s">
        <v>100</v>
      </c>
      <c r="F2030" t="s">
        <v>33</v>
      </c>
      <c r="G2030">
        <v>2021</v>
      </c>
      <c r="H2030">
        <v>5</v>
      </c>
      <c r="I2030">
        <v>13.482989999999999</v>
      </c>
      <c r="J2030">
        <v>2056.2849999999999</v>
      </c>
      <c r="K2030">
        <v>1935.5139999999999</v>
      </c>
      <c r="L2030">
        <v>1919.2260000000001</v>
      </c>
      <c r="M2030">
        <v>1952.172</v>
      </c>
      <c r="N2030">
        <v>2111.7689999999998</v>
      </c>
      <c r="O2030">
        <v>2289.1689999999999</v>
      </c>
      <c r="P2030">
        <v>2628.681</v>
      </c>
      <c r="Q2030">
        <v>2439.5149999999999</v>
      </c>
      <c r="R2030">
        <v>2628.3209999999999</v>
      </c>
      <c r="S2030">
        <v>2822.9090000000001</v>
      </c>
      <c r="T2030">
        <v>2989.1849999999999</v>
      </c>
      <c r="U2030">
        <v>3213.3939999999998</v>
      </c>
      <c r="V2030">
        <v>3498.36</v>
      </c>
      <c r="W2030">
        <v>3751.2150000000001</v>
      </c>
      <c r="X2030">
        <v>3903.7350000000001</v>
      </c>
      <c r="Y2030">
        <v>4059.953</v>
      </c>
      <c r="Z2030">
        <v>4143.1000000000004</v>
      </c>
      <c r="AA2030">
        <v>4197.8429999999998</v>
      </c>
      <c r="AB2030">
        <v>4219.951</v>
      </c>
      <c r="AC2030">
        <v>4321.95</v>
      </c>
      <c r="AD2030">
        <v>4391.8580000000002</v>
      </c>
      <c r="AE2030">
        <v>3975.39</v>
      </c>
      <c r="AF2030">
        <v>2960.0360000000001</v>
      </c>
      <c r="AG2030">
        <v>2440.9549999999999</v>
      </c>
      <c r="AH2030">
        <v>75.160709999999995</v>
      </c>
      <c r="AI2030">
        <v>73.892859999999999</v>
      </c>
      <c r="AJ2030">
        <v>72.25</v>
      </c>
      <c r="AK2030">
        <v>70.642859999999999</v>
      </c>
      <c r="AL2030">
        <v>68.75</v>
      </c>
      <c r="AM2030">
        <v>67.232140000000001</v>
      </c>
      <c r="AN2030">
        <v>68.375</v>
      </c>
      <c r="AO2030">
        <v>73.964290000000005</v>
      </c>
      <c r="AP2030">
        <v>80.035709999999995</v>
      </c>
      <c r="AQ2030">
        <v>85.464290000000005</v>
      </c>
      <c r="AR2030">
        <v>89.446430000000007</v>
      </c>
      <c r="AS2030">
        <v>93.196430000000007</v>
      </c>
      <c r="AT2030">
        <v>96.196430000000007</v>
      </c>
      <c r="AU2030">
        <v>98.607140000000001</v>
      </c>
      <c r="AV2030">
        <v>100.58929999999999</v>
      </c>
      <c r="AW2030">
        <v>100.875</v>
      </c>
      <c r="AX2030">
        <v>100.6429</v>
      </c>
      <c r="AY2030">
        <v>99.678569999999993</v>
      </c>
      <c r="AZ2030">
        <v>98.035709999999995</v>
      </c>
      <c r="BA2030">
        <v>94.625</v>
      </c>
      <c r="BB2030">
        <v>90.214290000000005</v>
      </c>
      <c r="BC2030">
        <v>86.375</v>
      </c>
      <c r="BD2030">
        <v>82.821430000000007</v>
      </c>
      <c r="BE2030">
        <v>79.428569999999993</v>
      </c>
      <c r="BF2030">
        <v>-576.8546</v>
      </c>
      <c r="BG2030">
        <v>457.81849999999997</v>
      </c>
      <c r="BH2030">
        <v>0</v>
      </c>
      <c r="BI2030">
        <v>0</v>
      </c>
      <c r="BJ2030">
        <v>0</v>
      </c>
    </row>
    <row r="2031" spans="1:62" x14ac:dyDescent="0.25">
      <c r="A2031" t="s">
        <v>37</v>
      </c>
      <c r="B2031" t="s">
        <v>26</v>
      </c>
      <c r="C2031" t="s">
        <v>1</v>
      </c>
      <c r="D2031" t="s">
        <v>126</v>
      </c>
      <c r="E2031" t="s">
        <v>100</v>
      </c>
      <c r="F2031" t="s">
        <v>33</v>
      </c>
      <c r="G2031">
        <v>2021</v>
      </c>
      <c r="H2031">
        <v>6</v>
      </c>
      <c r="I2031">
        <v>17.527889999999999</v>
      </c>
      <c r="J2031">
        <v>2728.5590000000002</v>
      </c>
      <c r="K2031">
        <v>2619.8760000000002</v>
      </c>
      <c r="L2031">
        <v>2564.549</v>
      </c>
      <c r="M2031">
        <v>2623.6819999999998</v>
      </c>
      <c r="N2031">
        <v>2756.5479999999998</v>
      </c>
      <c r="O2031">
        <v>2723.3330000000001</v>
      </c>
      <c r="P2031">
        <v>3149.7080000000001</v>
      </c>
      <c r="Q2031">
        <v>3219.6529999999998</v>
      </c>
      <c r="R2031">
        <v>3559.0419999999999</v>
      </c>
      <c r="S2031">
        <v>3823.2750000000001</v>
      </c>
      <c r="T2031">
        <v>4058.357</v>
      </c>
      <c r="U2031">
        <v>4379.4089999999997</v>
      </c>
      <c r="V2031">
        <v>4798.1350000000002</v>
      </c>
      <c r="W2031">
        <v>5039.2790000000005</v>
      </c>
      <c r="X2031">
        <v>5229.7920000000004</v>
      </c>
      <c r="Y2031">
        <v>5509.0039999999999</v>
      </c>
      <c r="Z2031">
        <v>5637.5829999999996</v>
      </c>
      <c r="AA2031">
        <v>5806.9669999999996</v>
      </c>
      <c r="AB2031">
        <v>5851.6970000000001</v>
      </c>
      <c r="AC2031">
        <v>5850.1769999999997</v>
      </c>
      <c r="AD2031">
        <v>5974.94</v>
      </c>
      <c r="AE2031">
        <v>5418.77</v>
      </c>
      <c r="AF2031">
        <v>3983.73</v>
      </c>
      <c r="AG2031">
        <v>3278.9479999999999</v>
      </c>
      <c r="AH2031">
        <v>80.821430000000007</v>
      </c>
      <c r="AI2031">
        <v>79.464290000000005</v>
      </c>
      <c r="AJ2031">
        <v>78.035709999999995</v>
      </c>
      <c r="AK2031">
        <v>75.660709999999995</v>
      </c>
      <c r="AL2031">
        <v>74.160709999999995</v>
      </c>
      <c r="AM2031">
        <v>72.196430000000007</v>
      </c>
      <c r="AN2031">
        <v>73.392859999999999</v>
      </c>
      <c r="AO2031">
        <v>78.035709999999995</v>
      </c>
      <c r="AP2031">
        <v>82.035709999999995</v>
      </c>
      <c r="AQ2031">
        <v>87.571430000000007</v>
      </c>
      <c r="AR2031">
        <v>91.196430000000007</v>
      </c>
      <c r="AS2031">
        <v>94.678569999999993</v>
      </c>
      <c r="AT2031">
        <v>97.285709999999995</v>
      </c>
      <c r="AU2031">
        <v>99.232140000000001</v>
      </c>
      <c r="AV2031">
        <v>100.75</v>
      </c>
      <c r="AW2031">
        <v>101.7321</v>
      </c>
      <c r="AX2031">
        <v>101.8036</v>
      </c>
      <c r="AY2031">
        <v>101.8571</v>
      </c>
      <c r="AZ2031">
        <v>101.0536</v>
      </c>
      <c r="BA2031">
        <v>98.732140000000001</v>
      </c>
      <c r="BB2031">
        <v>94.946430000000007</v>
      </c>
      <c r="BC2031">
        <v>91.339290000000005</v>
      </c>
      <c r="BD2031">
        <v>87.946430000000007</v>
      </c>
      <c r="BE2031">
        <v>85.339290000000005</v>
      </c>
      <c r="BF2031">
        <v>-749.91099999999994</v>
      </c>
      <c r="BG2031">
        <v>773.7133</v>
      </c>
      <c r="BH2031">
        <v>0</v>
      </c>
      <c r="BI2031">
        <v>0</v>
      </c>
      <c r="BJ2031">
        <v>0</v>
      </c>
    </row>
    <row r="2032" spans="1:62" x14ac:dyDescent="0.25">
      <c r="A2032" t="s">
        <v>37</v>
      </c>
      <c r="B2032" t="s">
        <v>26</v>
      </c>
      <c r="C2032" t="s">
        <v>1</v>
      </c>
      <c r="D2032" t="s">
        <v>126</v>
      </c>
      <c r="E2032" t="s">
        <v>100</v>
      </c>
      <c r="F2032" t="s">
        <v>33</v>
      </c>
      <c r="G2032">
        <v>2021</v>
      </c>
      <c r="H2032">
        <v>7</v>
      </c>
      <c r="I2032">
        <v>24.269380000000002</v>
      </c>
      <c r="J2032">
        <v>3724.357</v>
      </c>
      <c r="K2032">
        <v>3532.1950000000002</v>
      </c>
      <c r="L2032">
        <v>3473.6990000000001</v>
      </c>
      <c r="M2032">
        <v>3574.4940000000001</v>
      </c>
      <c r="N2032">
        <v>3769.0309999999999</v>
      </c>
      <c r="O2032">
        <v>3612.5410000000002</v>
      </c>
      <c r="P2032">
        <v>4264.1450000000004</v>
      </c>
      <c r="Q2032">
        <v>4495.6189999999997</v>
      </c>
      <c r="R2032">
        <v>5064.2330000000002</v>
      </c>
      <c r="S2032">
        <v>5392.3040000000001</v>
      </c>
      <c r="T2032">
        <v>5875.8289999999997</v>
      </c>
      <c r="U2032">
        <v>6420.433</v>
      </c>
      <c r="V2032">
        <v>7000.5320000000002</v>
      </c>
      <c r="W2032">
        <v>7431.6859999999997</v>
      </c>
      <c r="X2032">
        <v>7728.3270000000002</v>
      </c>
      <c r="Y2032">
        <v>8099.1930000000002</v>
      </c>
      <c r="Z2032">
        <v>8363.76</v>
      </c>
      <c r="AA2032">
        <v>8516.3790000000008</v>
      </c>
      <c r="AB2032">
        <v>8522.2810000000009</v>
      </c>
      <c r="AC2032">
        <v>8411.2009999999991</v>
      </c>
      <c r="AD2032">
        <v>8557.5769999999993</v>
      </c>
      <c r="AE2032">
        <v>7614.317</v>
      </c>
      <c r="AF2032">
        <v>5609.518</v>
      </c>
      <c r="AG2032">
        <v>4651.7439999999997</v>
      </c>
      <c r="AH2032">
        <v>86.071430000000007</v>
      </c>
      <c r="AI2032">
        <v>82.571430000000007</v>
      </c>
      <c r="AJ2032">
        <v>80.660709999999995</v>
      </c>
      <c r="AK2032">
        <v>79.25</v>
      </c>
      <c r="AL2032">
        <v>78.089290000000005</v>
      </c>
      <c r="AM2032">
        <v>76.375</v>
      </c>
      <c r="AN2032">
        <v>76.535709999999995</v>
      </c>
      <c r="AO2032">
        <v>80.982140000000001</v>
      </c>
      <c r="AP2032">
        <v>86.732140000000001</v>
      </c>
      <c r="AQ2032">
        <v>91.5</v>
      </c>
      <c r="AR2032">
        <v>95.982140000000001</v>
      </c>
      <c r="AS2032">
        <v>100.1964</v>
      </c>
      <c r="AT2032">
        <v>103.1071</v>
      </c>
      <c r="AU2032">
        <v>104.7321</v>
      </c>
      <c r="AV2032">
        <v>106.03570000000001</v>
      </c>
      <c r="AW2032">
        <v>106.25</v>
      </c>
      <c r="AX2032">
        <v>105.875</v>
      </c>
      <c r="AY2032">
        <v>105.3571</v>
      </c>
      <c r="AZ2032">
        <v>104.33929999999999</v>
      </c>
      <c r="BA2032">
        <v>101.58929999999999</v>
      </c>
      <c r="BB2032">
        <v>97.982140000000001</v>
      </c>
      <c r="BC2032">
        <v>94.553569999999993</v>
      </c>
      <c r="BD2032">
        <v>92.125</v>
      </c>
      <c r="BE2032">
        <v>89.357140000000001</v>
      </c>
      <c r="BF2032">
        <v>-1038.338</v>
      </c>
      <c r="BG2032">
        <v>1483.3320000000001</v>
      </c>
      <c r="BH2032">
        <v>0</v>
      </c>
      <c r="BI2032">
        <v>0</v>
      </c>
      <c r="BJ2032">
        <v>0</v>
      </c>
    </row>
    <row r="2033" spans="1:62" x14ac:dyDescent="0.25">
      <c r="A2033" t="s">
        <v>37</v>
      </c>
      <c r="B2033" t="s">
        <v>26</v>
      </c>
      <c r="C2033" t="s">
        <v>1</v>
      </c>
      <c r="D2033" t="s">
        <v>126</v>
      </c>
      <c r="E2033" t="s">
        <v>100</v>
      </c>
      <c r="F2033" t="s">
        <v>33</v>
      </c>
      <c r="G2033">
        <v>2021</v>
      </c>
      <c r="H2033">
        <v>8</v>
      </c>
      <c r="I2033">
        <v>25.61768</v>
      </c>
      <c r="J2033">
        <v>3932.54</v>
      </c>
      <c r="K2033">
        <v>3722.0970000000002</v>
      </c>
      <c r="L2033">
        <v>3635.4929999999999</v>
      </c>
      <c r="M2033">
        <v>3746.2289999999998</v>
      </c>
      <c r="N2033">
        <v>3917.3850000000002</v>
      </c>
      <c r="O2033">
        <v>3807.634</v>
      </c>
      <c r="P2033">
        <v>4776.59</v>
      </c>
      <c r="Q2033">
        <v>4760.1329999999998</v>
      </c>
      <c r="R2033">
        <v>5240.9210000000003</v>
      </c>
      <c r="S2033">
        <v>5577.8559999999998</v>
      </c>
      <c r="T2033">
        <v>6118.4219999999996</v>
      </c>
      <c r="U2033">
        <v>6735.6890000000003</v>
      </c>
      <c r="V2033">
        <v>7394.2179999999998</v>
      </c>
      <c r="W2033">
        <v>7822.9530000000004</v>
      </c>
      <c r="X2033">
        <v>8167.8919999999998</v>
      </c>
      <c r="Y2033">
        <v>8657.9760000000006</v>
      </c>
      <c r="Z2033">
        <v>8927.1569999999992</v>
      </c>
      <c r="AA2033">
        <v>9068.7620000000006</v>
      </c>
      <c r="AB2033">
        <v>9032.6299999999992</v>
      </c>
      <c r="AC2033">
        <v>9125.1610000000001</v>
      </c>
      <c r="AD2033">
        <v>9043.8019999999997</v>
      </c>
      <c r="AE2033">
        <v>7962.0389999999998</v>
      </c>
      <c r="AF2033">
        <v>5861.8969999999999</v>
      </c>
      <c r="AG2033">
        <v>4840.7139999999999</v>
      </c>
      <c r="AH2033">
        <v>82.857140000000001</v>
      </c>
      <c r="AI2033">
        <v>80.964290000000005</v>
      </c>
      <c r="AJ2033">
        <v>79.857140000000001</v>
      </c>
      <c r="AK2033">
        <v>78.178569999999993</v>
      </c>
      <c r="AL2033">
        <v>76.446430000000007</v>
      </c>
      <c r="AM2033">
        <v>75.767859999999999</v>
      </c>
      <c r="AN2033">
        <v>75.25</v>
      </c>
      <c r="AO2033">
        <v>79.303569999999993</v>
      </c>
      <c r="AP2033">
        <v>84.482140000000001</v>
      </c>
      <c r="AQ2033">
        <v>89.732140000000001</v>
      </c>
      <c r="AR2033">
        <v>93.982140000000001</v>
      </c>
      <c r="AS2033">
        <v>98.035709999999995</v>
      </c>
      <c r="AT2033">
        <v>101.16070000000001</v>
      </c>
      <c r="AU2033">
        <v>103.28570000000001</v>
      </c>
      <c r="AV2033">
        <v>104.9464</v>
      </c>
      <c r="AW2033">
        <v>106.0714</v>
      </c>
      <c r="AX2033">
        <v>105.8214</v>
      </c>
      <c r="AY2033">
        <v>104.8036</v>
      </c>
      <c r="AZ2033">
        <v>102.6964</v>
      </c>
      <c r="BA2033">
        <v>100.2321</v>
      </c>
      <c r="BB2033">
        <v>96.392859999999999</v>
      </c>
      <c r="BC2033">
        <v>93.357140000000001</v>
      </c>
      <c r="BD2033">
        <v>89.946430000000007</v>
      </c>
      <c r="BE2033">
        <v>87.571430000000007</v>
      </c>
      <c r="BF2033">
        <v>-1096.0239999999999</v>
      </c>
      <c r="BG2033">
        <v>1652.7249999999999</v>
      </c>
      <c r="BH2033">
        <v>0</v>
      </c>
      <c r="BI2033">
        <v>0</v>
      </c>
      <c r="BJ2033">
        <v>0</v>
      </c>
    </row>
    <row r="2034" spans="1:62" x14ac:dyDescent="0.25">
      <c r="A2034" t="s">
        <v>37</v>
      </c>
      <c r="B2034" t="s">
        <v>26</v>
      </c>
      <c r="C2034" t="s">
        <v>1</v>
      </c>
      <c r="D2034" t="s">
        <v>126</v>
      </c>
      <c r="E2034" t="s">
        <v>100</v>
      </c>
      <c r="F2034" t="s">
        <v>33</v>
      </c>
      <c r="G2034">
        <v>2021</v>
      </c>
      <c r="H2034">
        <v>9</v>
      </c>
      <c r="I2034">
        <v>22.246929999999999</v>
      </c>
      <c r="J2034">
        <v>3391.1439999999998</v>
      </c>
      <c r="K2034">
        <v>3214.799</v>
      </c>
      <c r="L2034">
        <v>3157.279</v>
      </c>
      <c r="M2034">
        <v>3206.4810000000002</v>
      </c>
      <c r="N2034">
        <v>3355.9459999999999</v>
      </c>
      <c r="O2034">
        <v>3472.538</v>
      </c>
      <c r="P2034">
        <v>4448.2370000000001</v>
      </c>
      <c r="Q2034">
        <v>4100.6480000000001</v>
      </c>
      <c r="R2034">
        <v>4376.8029999999999</v>
      </c>
      <c r="S2034">
        <v>4677.9110000000001</v>
      </c>
      <c r="T2034">
        <v>5036.7089999999998</v>
      </c>
      <c r="U2034">
        <v>5467.152</v>
      </c>
      <c r="V2034">
        <v>5949.942</v>
      </c>
      <c r="W2034">
        <v>6363.3190000000004</v>
      </c>
      <c r="X2034">
        <v>6527.3329999999996</v>
      </c>
      <c r="Y2034">
        <v>6821.1840000000002</v>
      </c>
      <c r="Z2034">
        <v>7124.5339999999997</v>
      </c>
      <c r="AA2034">
        <v>7279.9579999999996</v>
      </c>
      <c r="AB2034">
        <v>7328.1139999999996</v>
      </c>
      <c r="AC2034">
        <v>7475.4049999999997</v>
      </c>
      <c r="AD2034">
        <v>7055.165</v>
      </c>
      <c r="AE2034">
        <v>6314.7659999999996</v>
      </c>
      <c r="AF2034">
        <v>4719.1390000000001</v>
      </c>
      <c r="AG2034">
        <v>3960.61</v>
      </c>
      <c r="AH2034">
        <v>77.678569999999993</v>
      </c>
      <c r="AI2034">
        <v>75.428569999999993</v>
      </c>
      <c r="AJ2034">
        <v>74.142859999999999</v>
      </c>
      <c r="AK2034">
        <v>72.839290000000005</v>
      </c>
      <c r="AL2034">
        <v>71.5</v>
      </c>
      <c r="AM2034">
        <v>70.5</v>
      </c>
      <c r="AN2034">
        <v>69.982140000000001</v>
      </c>
      <c r="AO2034">
        <v>73.017859999999999</v>
      </c>
      <c r="AP2034">
        <v>78.25</v>
      </c>
      <c r="AQ2034">
        <v>83.678569999999993</v>
      </c>
      <c r="AR2034">
        <v>88</v>
      </c>
      <c r="AS2034">
        <v>91.607140000000001</v>
      </c>
      <c r="AT2034">
        <v>94.446430000000007</v>
      </c>
      <c r="AU2034">
        <v>97.178569999999993</v>
      </c>
      <c r="AV2034">
        <v>98.732140000000001</v>
      </c>
      <c r="AW2034">
        <v>99.571430000000007</v>
      </c>
      <c r="AX2034">
        <v>99.785709999999995</v>
      </c>
      <c r="AY2034">
        <v>99.25</v>
      </c>
      <c r="AZ2034">
        <v>97.767859999999999</v>
      </c>
      <c r="BA2034">
        <v>94.142859999999999</v>
      </c>
      <c r="BB2034">
        <v>90.75</v>
      </c>
      <c r="BC2034">
        <v>87.803569999999993</v>
      </c>
      <c r="BD2034">
        <v>84.821430000000007</v>
      </c>
      <c r="BE2034">
        <v>82.410709999999995</v>
      </c>
      <c r="BF2034">
        <v>-951.81010000000003</v>
      </c>
      <c r="BG2034">
        <v>1246.4110000000001</v>
      </c>
      <c r="BH2034">
        <v>0</v>
      </c>
      <c r="BI2034">
        <v>0</v>
      </c>
      <c r="BJ2034">
        <v>0</v>
      </c>
    </row>
    <row r="2035" spans="1:62" x14ac:dyDescent="0.25">
      <c r="A2035" t="s">
        <v>37</v>
      </c>
      <c r="B2035" t="s">
        <v>26</v>
      </c>
      <c r="C2035" t="s">
        <v>1</v>
      </c>
      <c r="D2035" t="s">
        <v>126</v>
      </c>
      <c r="E2035" t="s">
        <v>100</v>
      </c>
      <c r="F2035" t="s">
        <v>33</v>
      </c>
      <c r="G2035">
        <v>2021</v>
      </c>
      <c r="H2035">
        <v>10</v>
      </c>
      <c r="I2035">
        <v>20.224489999999999</v>
      </c>
      <c r="J2035">
        <v>2936.8420000000001</v>
      </c>
      <c r="K2035">
        <v>2792.1680000000001</v>
      </c>
      <c r="L2035">
        <v>2763.346</v>
      </c>
      <c r="M2035">
        <v>2829.3229999999999</v>
      </c>
      <c r="N2035">
        <v>3072.9760000000001</v>
      </c>
      <c r="O2035">
        <v>3280.8560000000002</v>
      </c>
      <c r="P2035">
        <v>4083.12</v>
      </c>
      <c r="Q2035">
        <v>3783.9319999999998</v>
      </c>
      <c r="R2035">
        <v>3851.4740000000002</v>
      </c>
      <c r="S2035">
        <v>4064.3029999999999</v>
      </c>
      <c r="T2035">
        <v>4278.5709999999999</v>
      </c>
      <c r="U2035">
        <v>4590.308</v>
      </c>
      <c r="V2035">
        <v>4961.6670000000004</v>
      </c>
      <c r="W2035">
        <v>5358.9350000000004</v>
      </c>
      <c r="X2035">
        <v>5574.8590000000004</v>
      </c>
      <c r="Y2035">
        <v>5821.174</v>
      </c>
      <c r="Z2035">
        <v>6073.6180000000004</v>
      </c>
      <c r="AA2035">
        <v>6218.1509999999998</v>
      </c>
      <c r="AB2035">
        <v>6410.1840000000002</v>
      </c>
      <c r="AC2035">
        <v>6269.4939999999997</v>
      </c>
      <c r="AD2035">
        <v>5881.0519999999997</v>
      </c>
      <c r="AE2035">
        <v>5372.567</v>
      </c>
      <c r="AF2035">
        <v>4057.6950000000002</v>
      </c>
      <c r="AG2035">
        <v>3387.64</v>
      </c>
      <c r="AH2035">
        <v>74.321430000000007</v>
      </c>
      <c r="AI2035">
        <v>72.696430000000007</v>
      </c>
      <c r="AJ2035">
        <v>71.803569999999993</v>
      </c>
      <c r="AK2035">
        <v>71.428569999999993</v>
      </c>
      <c r="AL2035">
        <v>69.660709999999995</v>
      </c>
      <c r="AM2035">
        <v>68.785709999999995</v>
      </c>
      <c r="AN2035">
        <v>67.732140000000001</v>
      </c>
      <c r="AO2035">
        <v>68.946430000000007</v>
      </c>
      <c r="AP2035">
        <v>73.821430000000007</v>
      </c>
      <c r="AQ2035">
        <v>79.053569999999993</v>
      </c>
      <c r="AR2035">
        <v>84.321430000000007</v>
      </c>
      <c r="AS2035">
        <v>88.714290000000005</v>
      </c>
      <c r="AT2035">
        <v>92.267859999999999</v>
      </c>
      <c r="AU2035">
        <v>94.928569999999993</v>
      </c>
      <c r="AV2035">
        <v>96.482140000000001</v>
      </c>
      <c r="AW2035">
        <v>96.803569999999993</v>
      </c>
      <c r="AX2035">
        <v>95.535709999999995</v>
      </c>
      <c r="AY2035">
        <v>94.946430000000007</v>
      </c>
      <c r="AZ2035">
        <v>91.803569999999993</v>
      </c>
      <c r="BA2035">
        <v>87.375</v>
      </c>
      <c r="BB2035">
        <v>83.660709999999995</v>
      </c>
      <c r="BC2035">
        <v>81.607140000000001</v>
      </c>
      <c r="BD2035">
        <v>78.785709999999995</v>
      </c>
      <c r="BE2035">
        <v>76.660709999999995</v>
      </c>
      <c r="BF2035">
        <v>-865.28189999999995</v>
      </c>
      <c r="BG2035">
        <v>1030.0920000000001</v>
      </c>
      <c r="BH2035">
        <v>0</v>
      </c>
      <c r="BI2035">
        <v>0</v>
      </c>
      <c r="BJ2035">
        <v>0</v>
      </c>
    </row>
    <row r="2036" spans="1:62" x14ac:dyDescent="0.25">
      <c r="A2036" t="s">
        <v>37</v>
      </c>
      <c r="B2036" t="s">
        <v>26</v>
      </c>
      <c r="C2036" t="s">
        <v>1</v>
      </c>
      <c r="D2036" t="s">
        <v>126</v>
      </c>
      <c r="E2036" t="s">
        <v>100</v>
      </c>
      <c r="F2036" t="s">
        <v>33</v>
      </c>
      <c r="G2036">
        <v>2022</v>
      </c>
      <c r="H2036">
        <v>5</v>
      </c>
      <c r="I2036">
        <v>14.15714</v>
      </c>
      <c r="J2036">
        <v>2159.0990000000002</v>
      </c>
      <c r="K2036">
        <v>2032.29</v>
      </c>
      <c r="L2036">
        <v>2015.1869999999999</v>
      </c>
      <c r="M2036">
        <v>2049.7809999999999</v>
      </c>
      <c r="N2036">
        <v>2217.357</v>
      </c>
      <c r="O2036">
        <v>2403.6280000000002</v>
      </c>
      <c r="P2036">
        <v>2760.1149999999998</v>
      </c>
      <c r="Q2036">
        <v>2561.491</v>
      </c>
      <c r="R2036">
        <v>2759.7379999999998</v>
      </c>
      <c r="S2036">
        <v>2964.0549999999998</v>
      </c>
      <c r="T2036">
        <v>3138.6439999999998</v>
      </c>
      <c r="U2036">
        <v>3374.0639999999999</v>
      </c>
      <c r="V2036">
        <v>3673.2779999999998</v>
      </c>
      <c r="W2036">
        <v>3938.7759999999998</v>
      </c>
      <c r="X2036">
        <v>4098.9219999999996</v>
      </c>
      <c r="Y2036">
        <v>4262.951</v>
      </c>
      <c r="Z2036">
        <v>4350.2550000000001</v>
      </c>
      <c r="AA2036">
        <v>4407.7349999999997</v>
      </c>
      <c r="AB2036">
        <v>4430.9480000000003</v>
      </c>
      <c r="AC2036">
        <v>4538.0479999999998</v>
      </c>
      <c r="AD2036">
        <v>4611.4520000000002</v>
      </c>
      <c r="AE2036">
        <v>4174.16</v>
      </c>
      <c r="AF2036">
        <v>3108.038</v>
      </c>
      <c r="AG2036">
        <v>2563.0030000000002</v>
      </c>
      <c r="AH2036">
        <v>75.160709999999995</v>
      </c>
      <c r="AI2036">
        <v>73.892859999999999</v>
      </c>
      <c r="AJ2036">
        <v>72.25</v>
      </c>
      <c r="AK2036">
        <v>70.642859999999999</v>
      </c>
      <c r="AL2036">
        <v>68.75</v>
      </c>
      <c r="AM2036">
        <v>67.232140000000001</v>
      </c>
      <c r="AN2036">
        <v>68.375</v>
      </c>
      <c r="AO2036">
        <v>73.964290000000005</v>
      </c>
      <c r="AP2036">
        <v>80.035709999999995</v>
      </c>
      <c r="AQ2036">
        <v>85.464290000000005</v>
      </c>
      <c r="AR2036">
        <v>89.446430000000007</v>
      </c>
      <c r="AS2036">
        <v>93.196430000000007</v>
      </c>
      <c r="AT2036">
        <v>96.196430000000007</v>
      </c>
      <c r="AU2036">
        <v>98.607140000000001</v>
      </c>
      <c r="AV2036">
        <v>100.58929999999999</v>
      </c>
      <c r="AW2036">
        <v>100.875</v>
      </c>
      <c r="AX2036">
        <v>100.6429</v>
      </c>
      <c r="AY2036">
        <v>99.678569999999993</v>
      </c>
      <c r="AZ2036">
        <v>98.035709999999995</v>
      </c>
      <c r="BA2036">
        <v>94.625</v>
      </c>
      <c r="BB2036">
        <v>90.214290000000005</v>
      </c>
      <c r="BC2036">
        <v>86.375</v>
      </c>
      <c r="BD2036">
        <v>82.821430000000007</v>
      </c>
      <c r="BE2036">
        <v>79.428569999999993</v>
      </c>
      <c r="BF2036">
        <v>-605.69730000000004</v>
      </c>
      <c r="BG2036">
        <v>504.74489999999997</v>
      </c>
      <c r="BH2036">
        <v>0</v>
      </c>
      <c r="BI2036">
        <v>0</v>
      </c>
      <c r="BJ2036">
        <v>0</v>
      </c>
    </row>
    <row r="2037" spans="1:62" x14ac:dyDescent="0.25">
      <c r="A2037" t="s">
        <v>37</v>
      </c>
      <c r="B2037" t="s">
        <v>26</v>
      </c>
      <c r="C2037" t="s">
        <v>1</v>
      </c>
      <c r="D2037" t="s">
        <v>126</v>
      </c>
      <c r="E2037" t="s">
        <v>100</v>
      </c>
      <c r="F2037" t="s">
        <v>33</v>
      </c>
      <c r="G2037">
        <v>2022</v>
      </c>
      <c r="H2037">
        <v>6</v>
      </c>
      <c r="I2037">
        <v>18.876190000000001</v>
      </c>
      <c r="J2037">
        <v>2938.4479999999999</v>
      </c>
      <c r="K2037">
        <v>2821.4050000000002</v>
      </c>
      <c r="L2037">
        <v>2761.8220000000001</v>
      </c>
      <c r="M2037">
        <v>2825.5039999999999</v>
      </c>
      <c r="N2037">
        <v>2968.59</v>
      </c>
      <c r="O2037">
        <v>2932.82</v>
      </c>
      <c r="P2037">
        <v>3391.9940000000001</v>
      </c>
      <c r="Q2037">
        <v>3467.3180000000002</v>
      </c>
      <c r="R2037">
        <v>3832.8150000000001</v>
      </c>
      <c r="S2037">
        <v>4117.3739999999998</v>
      </c>
      <c r="T2037">
        <v>4370.5389999999998</v>
      </c>
      <c r="U2037">
        <v>4716.2870000000003</v>
      </c>
      <c r="V2037">
        <v>5167.2219999999998</v>
      </c>
      <c r="W2037">
        <v>5426.9160000000002</v>
      </c>
      <c r="X2037">
        <v>5632.0829999999996</v>
      </c>
      <c r="Y2037">
        <v>5932.7730000000001</v>
      </c>
      <c r="Z2037">
        <v>6071.2439999999997</v>
      </c>
      <c r="AA2037">
        <v>6253.6570000000002</v>
      </c>
      <c r="AB2037">
        <v>6301.8280000000004</v>
      </c>
      <c r="AC2037">
        <v>6300.1909999999998</v>
      </c>
      <c r="AD2037">
        <v>6434.5510000000004</v>
      </c>
      <c r="AE2037">
        <v>5835.598</v>
      </c>
      <c r="AF2037">
        <v>4290.1710000000003</v>
      </c>
      <c r="AG2037">
        <v>3531.1750000000002</v>
      </c>
      <c r="AH2037">
        <v>80.821430000000007</v>
      </c>
      <c r="AI2037">
        <v>79.464290000000005</v>
      </c>
      <c r="AJ2037">
        <v>78.035709999999995</v>
      </c>
      <c r="AK2037">
        <v>75.660709999999995</v>
      </c>
      <c r="AL2037">
        <v>74.160709999999995</v>
      </c>
      <c r="AM2037">
        <v>72.196430000000007</v>
      </c>
      <c r="AN2037">
        <v>73.392859999999999</v>
      </c>
      <c r="AO2037">
        <v>78.035709999999995</v>
      </c>
      <c r="AP2037">
        <v>82.035709999999995</v>
      </c>
      <c r="AQ2037">
        <v>87.571430000000007</v>
      </c>
      <c r="AR2037">
        <v>91.196430000000007</v>
      </c>
      <c r="AS2037">
        <v>94.678569999999993</v>
      </c>
      <c r="AT2037">
        <v>97.285709999999995</v>
      </c>
      <c r="AU2037">
        <v>99.232140000000001</v>
      </c>
      <c r="AV2037">
        <v>100.75</v>
      </c>
      <c r="AW2037">
        <v>101.7321</v>
      </c>
      <c r="AX2037">
        <v>101.8036</v>
      </c>
      <c r="AY2037">
        <v>101.8571</v>
      </c>
      <c r="AZ2037">
        <v>101.0536</v>
      </c>
      <c r="BA2037">
        <v>98.732140000000001</v>
      </c>
      <c r="BB2037">
        <v>94.946430000000007</v>
      </c>
      <c r="BC2037">
        <v>91.339290000000005</v>
      </c>
      <c r="BD2037">
        <v>87.946430000000007</v>
      </c>
      <c r="BE2037">
        <v>85.339290000000005</v>
      </c>
      <c r="BF2037">
        <v>-807.59640000000002</v>
      </c>
      <c r="BG2037">
        <v>897.32429999999999</v>
      </c>
      <c r="BH2037">
        <v>0</v>
      </c>
      <c r="BI2037">
        <v>0</v>
      </c>
      <c r="BJ2037">
        <v>0</v>
      </c>
    </row>
    <row r="2038" spans="1:62" x14ac:dyDescent="0.25">
      <c r="A2038" t="s">
        <v>37</v>
      </c>
      <c r="B2038" t="s">
        <v>26</v>
      </c>
      <c r="C2038" t="s">
        <v>1</v>
      </c>
      <c r="D2038" t="s">
        <v>126</v>
      </c>
      <c r="E2038" t="s">
        <v>100</v>
      </c>
      <c r="F2038" t="s">
        <v>33</v>
      </c>
      <c r="G2038">
        <v>2022</v>
      </c>
      <c r="H2038">
        <v>7</v>
      </c>
      <c r="I2038">
        <v>25.61768</v>
      </c>
      <c r="J2038">
        <v>3931.2660000000001</v>
      </c>
      <c r="K2038">
        <v>3728.4279999999999</v>
      </c>
      <c r="L2038">
        <v>3666.683</v>
      </c>
      <c r="M2038">
        <v>3773.0770000000002</v>
      </c>
      <c r="N2038">
        <v>3978.422</v>
      </c>
      <c r="O2038">
        <v>3813.2379999999998</v>
      </c>
      <c r="P2038">
        <v>4501.0420000000004</v>
      </c>
      <c r="Q2038">
        <v>4745.375</v>
      </c>
      <c r="R2038">
        <v>5345.58</v>
      </c>
      <c r="S2038">
        <v>5691.8760000000002</v>
      </c>
      <c r="T2038">
        <v>6202.2640000000001</v>
      </c>
      <c r="U2038">
        <v>6777.1239999999998</v>
      </c>
      <c r="V2038">
        <v>7389.45</v>
      </c>
      <c r="W2038">
        <v>7844.5569999999998</v>
      </c>
      <c r="X2038">
        <v>8157.6779999999999</v>
      </c>
      <c r="Y2038">
        <v>8549.1479999999992</v>
      </c>
      <c r="Z2038">
        <v>8828.4130000000005</v>
      </c>
      <c r="AA2038">
        <v>8989.5110000000004</v>
      </c>
      <c r="AB2038">
        <v>8995.741</v>
      </c>
      <c r="AC2038">
        <v>8878.49</v>
      </c>
      <c r="AD2038">
        <v>9032.9979999999996</v>
      </c>
      <c r="AE2038">
        <v>8037.335</v>
      </c>
      <c r="AF2038">
        <v>5921.1580000000004</v>
      </c>
      <c r="AG2038">
        <v>4910.1750000000002</v>
      </c>
      <c r="AH2038">
        <v>86.071430000000007</v>
      </c>
      <c r="AI2038">
        <v>82.571430000000007</v>
      </c>
      <c r="AJ2038">
        <v>80.660709999999995</v>
      </c>
      <c r="AK2038">
        <v>79.25</v>
      </c>
      <c r="AL2038">
        <v>78.089290000000005</v>
      </c>
      <c r="AM2038">
        <v>76.375</v>
      </c>
      <c r="AN2038">
        <v>76.535709999999995</v>
      </c>
      <c r="AO2038">
        <v>80.982140000000001</v>
      </c>
      <c r="AP2038">
        <v>86.732140000000001</v>
      </c>
      <c r="AQ2038">
        <v>91.5</v>
      </c>
      <c r="AR2038">
        <v>95.982140000000001</v>
      </c>
      <c r="AS2038">
        <v>100.1964</v>
      </c>
      <c r="AT2038">
        <v>103.1071</v>
      </c>
      <c r="AU2038">
        <v>104.7321</v>
      </c>
      <c r="AV2038">
        <v>106.03570000000001</v>
      </c>
      <c r="AW2038">
        <v>106.25</v>
      </c>
      <c r="AX2038">
        <v>105.875</v>
      </c>
      <c r="AY2038">
        <v>105.3571</v>
      </c>
      <c r="AZ2038">
        <v>104.33929999999999</v>
      </c>
      <c r="BA2038">
        <v>101.58929999999999</v>
      </c>
      <c r="BB2038">
        <v>97.982140000000001</v>
      </c>
      <c r="BC2038">
        <v>94.553569999999993</v>
      </c>
      <c r="BD2038">
        <v>92.125</v>
      </c>
      <c r="BE2038">
        <v>89.357140000000001</v>
      </c>
      <c r="BF2038">
        <v>-1096.0239999999999</v>
      </c>
      <c r="BG2038">
        <v>1652.7249999999999</v>
      </c>
      <c r="BH2038">
        <v>0</v>
      </c>
      <c r="BI2038">
        <v>0</v>
      </c>
      <c r="BJ2038">
        <v>0</v>
      </c>
    </row>
    <row r="2039" spans="1:62" x14ac:dyDescent="0.25">
      <c r="A2039" t="s">
        <v>37</v>
      </c>
      <c r="B2039" t="s">
        <v>26</v>
      </c>
      <c r="C2039" t="s">
        <v>1</v>
      </c>
      <c r="D2039" t="s">
        <v>126</v>
      </c>
      <c r="E2039" t="s">
        <v>100</v>
      </c>
      <c r="F2039" t="s">
        <v>33</v>
      </c>
      <c r="G2039">
        <v>2022</v>
      </c>
      <c r="H2039">
        <v>8</v>
      </c>
      <c r="I2039">
        <v>26.965979999999998</v>
      </c>
      <c r="J2039">
        <v>4139.5159999999996</v>
      </c>
      <c r="K2039">
        <v>3917.9960000000001</v>
      </c>
      <c r="L2039">
        <v>3826.835</v>
      </c>
      <c r="M2039">
        <v>3943.3989999999999</v>
      </c>
      <c r="N2039">
        <v>4123.5630000000001</v>
      </c>
      <c r="O2039">
        <v>4008.0349999999999</v>
      </c>
      <c r="P2039">
        <v>5027.9889999999996</v>
      </c>
      <c r="Q2039">
        <v>5010.6670000000004</v>
      </c>
      <c r="R2039">
        <v>5516.759</v>
      </c>
      <c r="S2039">
        <v>5871.4279999999999</v>
      </c>
      <c r="T2039">
        <v>6440.4440000000004</v>
      </c>
      <c r="U2039">
        <v>7090.1980000000003</v>
      </c>
      <c r="V2039">
        <v>7783.3860000000004</v>
      </c>
      <c r="W2039">
        <v>8234.6869999999999</v>
      </c>
      <c r="X2039">
        <v>8597.7800000000007</v>
      </c>
      <c r="Y2039">
        <v>9113.6579999999994</v>
      </c>
      <c r="Z2039">
        <v>9397.0079999999998</v>
      </c>
      <c r="AA2039">
        <v>9546.0640000000003</v>
      </c>
      <c r="AB2039">
        <v>9508.0300000000007</v>
      </c>
      <c r="AC2039">
        <v>9605.4320000000007</v>
      </c>
      <c r="AD2039">
        <v>9519.7900000000009</v>
      </c>
      <c r="AE2039">
        <v>8381.0939999999991</v>
      </c>
      <c r="AF2039">
        <v>6170.4179999999997</v>
      </c>
      <c r="AG2039">
        <v>5095.4889999999996</v>
      </c>
      <c r="AH2039">
        <v>82.857140000000001</v>
      </c>
      <c r="AI2039">
        <v>80.964290000000005</v>
      </c>
      <c r="AJ2039">
        <v>79.857140000000001</v>
      </c>
      <c r="AK2039">
        <v>78.178569999999993</v>
      </c>
      <c r="AL2039">
        <v>76.446430000000007</v>
      </c>
      <c r="AM2039">
        <v>75.767859999999999</v>
      </c>
      <c r="AN2039">
        <v>75.25</v>
      </c>
      <c r="AO2039">
        <v>79.303569999999993</v>
      </c>
      <c r="AP2039">
        <v>84.482140000000001</v>
      </c>
      <c r="AQ2039">
        <v>89.732140000000001</v>
      </c>
      <c r="AR2039">
        <v>93.982140000000001</v>
      </c>
      <c r="AS2039">
        <v>98.035709999999995</v>
      </c>
      <c r="AT2039">
        <v>101.16070000000001</v>
      </c>
      <c r="AU2039">
        <v>103.28570000000001</v>
      </c>
      <c r="AV2039">
        <v>104.9464</v>
      </c>
      <c r="AW2039">
        <v>106.0714</v>
      </c>
      <c r="AX2039">
        <v>105.8214</v>
      </c>
      <c r="AY2039">
        <v>104.8036</v>
      </c>
      <c r="AZ2039">
        <v>102.6964</v>
      </c>
      <c r="BA2039">
        <v>100.2321</v>
      </c>
      <c r="BB2039">
        <v>96.392859999999999</v>
      </c>
      <c r="BC2039">
        <v>93.357140000000001</v>
      </c>
      <c r="BD2039">
        <v>89.946430000000007</v>
      </c>
      <c r="BE2039">
        <v>87.571430000000007</v>
      </c>
      <c r="BF2039">
        <v>-1153.7090000000001</v>
      </c>
      <c r="BG2039">
        <v>1831.2739999999999</v>
      </c>
      <c r="BH2039">
        <v>0</v>
      </c>
      <c r="BI2039">
        <v>0</v>
      </c>
      <c r="BJ2039">
        <v>0</v>
      </c>
    </row>
    <row r="2040" spans="1:62" x14ac:dyDescent="0.25">
      <c r="A2040" t="s">
        <v>37</v>
      </c>
      <c r="B2040" t="s">
        <v>26</v>
      </c>
      <c r="C2040" t="s">
        <v>1</v>
      </c>
      <c r="D2040" t="s">
        <v>126</v>
      </c>
      <c r="E2040" t="s">
        <v>100</v>
      </c>
      <c r="F2040" t="s">
        <v>33</v>
      </c>
      <c r="G2040">
        <v>2022</v>
      </c>
      <c r="H2040">
        <v>9</v>
      </c>
      <c r="I2040">
        <v>22.92108</v>
      </c>
      <c r="J2040">
        <v>3493.9059999999999</v>
      </c>
      <c r="K2040">
        <v>3312.2170000000001</v>
      </c>
      <c r="L2040">
        <v>3252.9540000000002</v>
      </c>
      <c r="M2040">
        <v>3303.6469999999999</v>
      </c>
      <c r="N2040">
        <v>3457.6410000000001</v>
      </c>
      <c r="O2040">
        <v>3577.7669999999998</v>
      </c>
      <c r="P2040">
        <v>4583.0320000000002</v>
      </c>
      <c r="Q2040">
        <v>4224.91</v>
      </c>
      <c r="R2040">
        <v>4509.433</v>
      </c>
      <c r="S2040">
        <v>4819.6660000000002</v>
      </c>
      <c r="T2040">
        <v>5189.3370000000004</v>
      </c>
      <c r="U2040">
        <v>5632.8239999999996</v>
      </c>
      <c r="V2040">
        <v>6130.2430000000004</v>
      </c>
      <c r="W2040">
        <v>6556.1459999999997</v>
      </c>
      <c r="X2040">
        <v>6725.13</v>
      </c>
      <c r="Y2040">
        <v>7027.8860000000004</v>
      </c>
      <c r="Z2040">
        <v>7340.4290000000001</v>
      </c>
      <c r="AA2040">
        <v>7500.5630000000001</v>
      </c>
      <c r="AB2040">
        <v>7550.1779999999999</v>
      </c>
      <c r="AC2040">
        <v>7701.9319999999998</v>
      </c>
      <c r="AD2040">
        <v>7268.9579999999996</v>
      </c>
      <c r="AE2040">
        <v>6506.1220000000003</v>
      </c>
      <c r="AF2040">
        <v>4862.143</v>
      </c>
      <c r="AG2040">
        <v>4080.6289999999999</v>
      </c>
      <c r="AH2040">
        <v>77.678569999999993</v>
      </c>
      <c r="AI2040">
        <v>75.428569999999993</v>
      </c>
      <c r="AJ2040">
        <v>74.142859999999999</v>
      </c>
      <c r="AK2040">
        <v>72.839290000000005</v>
      </c>
      <c r="AL2040">
        <v>71.5</v>
      </c>
      <c r="AM2040">
        <v>70.5</v>
      </c>
      <c r="AN2040">
        <v>69.982140000000001</v>
      </c>
      <c r="AO2040">
        <v>73.017859999999999</v>
      </c>
      <c r="AP2040">
        <v>78.25</v>
      </c>
      <c r="AQ2040">
        <v>83.678569999999993</v>
      </c>
      <c r="AR2040">
        <v>88</v>
      </c>
      <c r="AS2040">
        <v>91.607140000000001</v>
      </c>
      <c r="AT2040">
        <v>94.446430000000007</v>
      </c>
      <c r="AU2040">
        <v>97.178569999999993</v>
      </c>
      <c r="AV2040">
        <v>98.732140000000001</v>
      </c>
      <c r="AW2040">
        <v>99.571430000000007</v>
      </c>
      <c r="AX2040">
        <v>99.785709999999995</v>
      </c>
      <c r="AY2040">
        <v>99.25</v>
      </c>
      <c r="AZ2040">
        <v>97.767859999999999</v>
      </c>
      <c r="BA2040">
        <v>94.142859999999999</v>
      </c>
      <c r="BB2040">
        <v>90.75</v>
      </c>
      <c r="BC2040">
        <v>87.803569999999993</v>
      </c>
      <c r="BD2040">
        <v>84.821430000000007</v>
      </c>
      <c r="BE2040">
        <v>82.410709999999995</v>
      </c>
      <c r="BF2040">
        <v>-980.65279999999996</v>
      </c>
      <c r="BG2040">
        <v>1323.095</v>
      </c>
      <c r="BH2040">
        <v>0</v>
      </c>
      <c r="BI2040">
        <v>0</v>
      </c>
      <c r="BJ2040">
        <v>0</v>
      </c>
    </row>
    <row r="2041" spans="1:62" x14ac:dyDescent="0.25">
      <c r="A2041" t="s">
        <v>37</v>
      </c>
      <c r="B2041" t="s">
        <v>26</v>
      </c>
      <c r="C2041" t="s">
        <v>1</v>
      </c>
      <c r="D2041" t="s">
        <v>126</v>
      </c>
      <c r="E2041" t="s">
        <v>100</v>
      </c>
      <c r="F2041" t="s">
        <v>33</v>
      </c>
      <c r="G2041">
        <v>2022</v>
      </c>
      <c r="H2041">
        <v>10</v>
      </c>
      <c r="I2041">
        <v>20.898630000000001</v>
      </c>
      <c r="J2041">
        <v>3034.7359999999999</v>
      </c>
      <c r="K2041">
        <v>2885.24</v>
      </c>
      <c r="L2041">
        <v>2855.4580000000001</v>
      </c>
      <c r="M2041">
        <v>2923.634</v>
      </c>
      <c r="N2041">
        <v>3175.4079999999999</v>
      </c>
      <c r="O2041">
        <v>3390.2179999999998</v>
      </c>
      <c r="P2041">
        <v>4219.2240000000002</v>
      </c>
      <c r="Q2041">
        <v>3910.0630000000001</v>
      </c>
      <c r="R2041">
        <v>3979.8560000000002</v>
      </c>
      <c r="S2041">
        <v>4199.7790000000005</v>
      </c>
      <c r="T2041">
        <v>4421.1899999999996</v>
      </c>
      <c r="U2041">
        <v>4743.3180000000002</v>
      </c>
      <c r="V2041">
        <v>5127.0559999999996</v>
      </c>
      <c r="W2041">
        <v>5537.5659999999998</v>
      </c>
      <c r="X2041">
        <v>5760.6880000000001</v>
      </c>
      <c r="Y2041">
        <v>6015.2129999999997</v>
      </c>
      <c r="Z2041">
        <v>6276.0709999999999</v>
      </c>
      <c r="AA2041">
        <v>6425.4219999999996</v>
      </c>
      <c r="AB2041">
        <v>6623.857</v>
      </c>
      <c r="AC2041">
        <v>6478.4769999999999</v>
      </c>
      <c r="AD2041">
        <v>6077.0860000000002</v>
      </c>
      <c r="AE2041">
        <v>5551.652</v>
      </c>
      <c r="AF2041">
        <v>4192.951</v>
      </c>
      <c r="AG2041">
        <v>3500.5610000000001</v>
      </c>
      <c r="AH2041">
        <v>74.321430000000007</v>
      </c>
      <c r="AI2041">
        <v>72.696430000000007</v>
      </c>
      <c r="AJ2041">
        <v>71.803569999999993</v>
      </c>
      <c r="AK2041">
        <v>71.428569999999993</v>
      </c>
      <c r="AL2041">
        <v>69.660709999999995</v>
      </c>
      <c r="AM2041">
        <v>68.785709999999995</v>
      </c>
      <c r="AN2041">
        <v>67.732140000000001</v>
      </c>
      <c r="AO2041">
        <v>68.946430000000007</v>
      </c>
      <c r="AP2041">
        <v>73.821430000000007</v>
      </c>
      <c r="AQ2041">
        <v>79.053569999999993</v>
      </c>
      <c r="AR2041">
        <v>84.321430000000007</v>
      </c>
      <c r="AS2041">
        <v>88.714290000000005</v>
      </c>
      <c r="AT2041">
        <v>92.267859999999999</v>
      </c>
      <c r="AU2041">
        <v>94.928569999999993</v>
      </c>
      <c r="AV2041">
        <v>96.482140000000001</v>
      </c>
      <c r="AW2041">
        <v>96.803569999999993</v>
      </c>
      <c r="AX2041">
        <v>95.535709999999995</v>
      </c>
      <c r="AY2041">
        <v>94.946430000000007</v>
      </c>
      <c r="AZ2041">
        <v>91.803569999999993</v>
      </c>
      <c r="BA2041">
        <v>87.375</v>
      </c>
      <c r="BB2041">
        <v>83.660709999999995</v>
      </c>
      <c r="BC2041">
        <v>81.607140000000001</v>
      </c>
      <c r="BD2041">
        <v>78.785709999999995</v>
      </c>
      <c r="BE2041">
        <v>76.660709999999995</v>
      </c>
      <c r="BF2041">
        <v>-894.12459999999999</v>
      </c>
      <c r="BG2041">
        <v>1099.9090000000001</v>
      </c>
      <c r="BH2041">
        <v>0</v>
      </c>
      <c r="BI2041">
        <v>0</v>
      </c>
      <c r="BJ2041">
        <v>0</v>
      </c>
    </row>
    <row r="2042" spans="1:62" x14ac:dyDescent="0.25">
      <c r="A2042" t="s">
        <v>37</v>
      </c>
      <c r="B2042" t="s">
        <v>26</v>
      </c>
      <c r="C2042" t="s">
        <v>1</v>
      </c>
      <c r="D2042" t="s">
        <v>126</v>
      </c>
      <c r="E2042" t="s">
        <v>100</v>
      </c>
      <c r="F2042" t="s">
        <v>31</v>
      </c>
      <c r="G2042">
        <v>2019</v>
      </c>
      <c r="H2042">
        <v>8</v>
      </c>
      <c r="I2042">
        <v>14</v>
      </c>
      <c r="J2042">
        <v>2135.1579999999999</v>
      </c>
      <c r="K2042">
        <v>2029.6959999999999</v>
      </c>
      <c r="L2042">
        <v>1990.895</v>
      </c>
      <c r="M2042">
        <v>2044.146</v>
      </c>
      <c r="N2042">
        <v>2142.6680000000001</v>
      </c>
      <c r="O2042">
        <v>2114.5889999999999</v>
      </c>
      <c r="P2042">
        <v>2640.163</v>
      </c>
      <c r="Q2042">
        <v>2594.9380000000001</v>
      </c>
      <c r="R2042">
        <v>2840.0810000000001</v>
      </c>
      <c r="S2042">
        <v>3028.8339999999998</v>
      </c>
      <c r="T2042">
        <v>3310.0369999999998</v>
      </c>
      <c r="U2042">
        <v>3620.7089999999998</v>
      </c>
      <c r="V2042">
        <v>3949.605</v>
      </c>
      <c r="W2042">
        <v>4196.91</v>
      </c>
      <c r="X2042">
        <v>4346.116</v>
      </c>
      <c r="Y2042">
        <v>4585.5230000000001</v>
      </c>
      <c r="Z2042">
        <v>4735.5559999999996</v>
      </c>
      <c r="AA2042">
        <v>4833.4210000000003</v>
      </c>
      <c r="AB2042">
        <v>4836.3850000000002</v>
      </c>
      <c r="AC2042">
        <v>4892.5870000000004</v>
      </c>
      <c r="AD2042">
        <v>4850.8680000000004</v>
      </c>
      <c r="AE2042">
        <v>4292.5140000000001</v>
      </c>
      <c r="AF2042">
        <v>3155.0819999999999</v>
      </c>
      <c r="AG2042">
        <v>2605.4760000000001</v>
      </c>
      <c r="AH2042">
        <v>81.857140000000001</v>
      </c>
      <c r="AI2042">
        <v>79.607140000000001</v>
      </c>
      <c r="AJ2042">
        <v>78.174109999999999</v>
      </c>
      <c r="AK2042">
        <v>76.482140000000001</v>
      </c>
      <c r="AL2042">
        <v>75.049109999999999</v>
      </c>
      <c r="AM2042">
        <v>73.709819999999993</v>
      </c>
      <c r="AN2042">
        <v>73.790180000000007</v>
      </c>
      <c r="AO2042">
        <v>77.834819999999993</v>
      </c>
      <c r="AP2042">
        <v>82.875</v>
      </c>
      <c r="AQ2042">
        <v>88.120540000000005</v>
      </c>
      <c r="AR2042">
        <v>92.290180000000007</v>
      </c>
      <c r="AS2042">
        <v>96.129459999999995</v>
      </c>
      <c r="AT2042">
        <v>99</v>
      </c>
      <c r="AU2042">
        <v>101.10720000000001</v>
      </c>
      <c r="AV2042">
        <v>102.6161</v>
      </c>
      <c r="AW2042">
        <v>103.4063</v>
      </c>
      <c r="AX2042">
        <v>103.3215</v>
      </c>
      <c r="AY2042">
        <v>102.81699999999999</v>
      </c>
      <c r="AZ2042">
        <v>101.46429999999999</v>
      </c>
      <c r="BA2042">
        <v>98.674160000000001</v>
      </c>
      <c r="BB2042">
        <v>95.017859999999999</v>
      </c>
      <c r="BC2042">
        <v>91.763390000000001</v>
      </c>
      <c r="BD2042">
        <v>88.709819999999993</v>
      </c>
      <c r="BE2042">
        <v>86.169640000000001</v>
      </c>
      <c r="BF2042">
        <v>-598.97429999999997</v>
      </c>
      <c r="BG2042">
        <v>493.60210000000001</v>
      </c>
      <c r="BH2042">
        <v>0</v>
      </c>
      <c r="BI2042">
        <v>0</v>
      </c>
      <c r="BJ2042">
        <v>0</v>
      </c>
    </row>
    <row r="2043" spans="1:62" x14ac:dyDescent="0.25">
      <c r="A2043" t="s">
        <v>37</v>
      </c>
      <c r="B2043" t="s">
        <v>26</v>
      </c>
      <c r="C2043" t="s">
        <v>1</v>
      </c>
      <c r="D2043" t="s">
        <v>126</v>
      </c>
      <c r="E2043" t="s">
        <v>100</v>
      </c>
      <c r="F2043" t="s">
        <v>31</v>
      </c>
      <c r="G2043">
        <v>2020</v>
      </c>
      <c r="H2043">
        <v>8</v>
      </c>
      <c r="I2043">
        <v>24.269380000000002</v>
      </c>
      <c r="J2043">
        <v>3701.3539999999998</v>
      </c>
      <c r="K2043">
        <v>3518.5329999999999</v>
      </c>
      <c r="L2043">
        <v>3451.2710000000002</v>
      </c>
      <c r="M2043">
        <v>3543.5819999999999</v>
      </c>
      <c r="N2043">
        <v>3714.3739999999998</v>
      </c>
      <c r="O2043">
        <v>3665.6970000000001</v>
      </c>
      <c r="P2043">
        <v>4576.7950000000001</v>
      </c>
      <c r="Q2043">
        <v>4498.3959999999997</v>
      </c>
      <c r="R2043">
        <v>4923.3580000000002</v>
      </c>
      <c r="S2043">
        <v>5250.567</v>
      </c>
      <c r="T2043">
        <v>5738.04</v>
      </c>
      <c r="U2043">
        <v>6276.598</v>
      </c>
      <c r="V2043">
        <v>6846.7489999999998</v>
      </c>
      <c r="W2043">
        <v>7275.4579999999996</v>
      </c>
      <c r="X2043">
        <v>7534.1109999999999</v>
      </c>
      <c r="Y2043">
        <v>7949.1289999999999</v>
      </c>
      <c r="Z2043">
        <v>8209.2150000000001</v>
      </c>
      <c r="AA2043">
        <v>8378.8680000000004</v>
      </c>
      <c r="AB2043">
        <v>8384.0059999999994</v>
      </c>
      <c r="AC2043">
        <v>8481.4330000000009</v>
      </c>
      <c r="AD2043">
        <v>8409.1129999999994</v>
      </c>
      <c r="AE2043">
        <v>7441.19</v>
      </c>
      <c r="AF2043">
        <v>5469.42</v>
      </c>
      <c r="AG2043">
        <v>4516.6639999999998</v>
      </c>
      <c r="AH2043">
        <v>81.857140000000001</v>
      </c>
      <c r="AI2043">
        <v>79.607140000000001</v>
      </c>
      <c r="AJ2043">
        <v>78.174109999999999</v>
      </c>
      <c r="AK2043">
        <v>76.482140000000001</v>
      </c>
      <c r="AL2043">
        <v>75.049109999999999</v>
      </c>
      <c r="AM2043">
        <v>73.709819999999993</v>
      </c>
      <c r="AN2043">
        <v>73.790180000000007</v>
      </c>
      <c r="AO2043">
        <v>77.834819999999993</v>
      </c>
      <c r="AP2043">
        <v>82.875</v>
      </c>
      <c r="AQ2043">
        <v>88.120540000000005</v>
      </c>
      <c r="AR2043">
        <v>92.290180000000007</v>
      </c>
      <c r="AS2043">
        <v>96.129459999999995</v>
      </c>
      <c r="AT2043">
        <v>99</v>
      </c>
      <c r="AU2043">
        <v>101.10720000000001</v>
      </c>
      <c r="AV2043">
        <v>102.6161</v>
      </c>
      <c r="AW2043">
        <v>103.4063</v>
      </c>
      <c r="AX2043">
        <v>103.3215</v>
      </c>
      <c r="AY2043">
        <v>102.81699999999999</v>
      </c>
      <c r="AZ2043">
        <v>101.46429999999999</v>
      </c>
      <c r="BA2043">
        <v>98.674160000000001</v>
      </c>
      <c r="BB2043">
        <v>95.017859999999999</v>
      </c>
      <c r="BC2043">
        <v>91.763390000000001</v>
      </c>
      <c r="BD2043">
        <v>88.709819999999993</v>
      </c>
      <c r="BE2043">
        <v>86.169640000000001</v>
      </c>
      <c r="BF2043">
        <v>-1038.338</v>
      </c>
      <c r="BG2043">
        <v>1483.3320000000001</v>
      </c>
      <c r="BH2043">
        <v>0</v>
      </c>
      <c r="BI2043">
        <v>0</v>
      </c>
      <c r="BJ2043">
        <v>0</v>
      </c>
    </row>
    <row r="2044" spans="1:62" x14ac:dyDescent="0.25">
      <c r="A2044" t="s">
        <v>37</v>
      </c>
      <c r="B2044" t="s">
        <v>26</v>
      </c>
      <c r="C2044" t="s">
        <v>1</v>
      </c>
      <c r="D2044" t="s">
        <v>126</v>
      </c>
      <c r="E2044" t="s">
        <v>100</v>
      </c>
      <c r="F2044" t="s">
        <v>31</v>
      </c>
      <c r="G2044">
        <v>2021</v>
      </c>
      <c r="H2044">
        <v>8</v>
      </c>
      <c r="I2044">
        <v>25.61768</v>
      </c>
      <c r="J2044">
        <v>3906.9850000000001</v>
      </c>
      <c r="K2044">
        <v>3714.0070000000001</v>
      </c>
      <c r="L2044">
        <v>3643.0079999999998</v>
      </c>
      <c r="M2044">
        <v>3740.4479999999999</v>
      </c>
      <c r="N2044">
        <v>3920.7280000000001</v>
      </c>
      <c r="O2044">
        <v>3869.3470000000002</v>
      </c>
      <c r="P2044">
        <v>4831.0619999999999</v>
      </c>
      <c r="Q2044">
        <v>4748.308</v>
      </c>
      <c r="R2044">
        <v>5196.8770000000004</v>
      </c>
      <c r="S2044">
        <v>5542.2650000000003</v>
      </c>
      <c r="T2044">
        <v>6056.8190000000004</v>
      </c>
      <c r="U2044">
        <v>6625.2979999999998</v>
      </c>
      <c r="V2044">
        <v>7227.1239999999998</v>
      </c>
      <c r="W2044">
        <v>7679.65</v>
      </c>
      <c r="X2044">
        <v>7952.6719999999996</v>
      </c>
      <c r="Y2044">
        <v>8390.7479999999996</v>
      </c>
      <c r="Z2044">
        <v>8665.2819999999992</v>
      </c>
      <c r="AA2044">
        <v>8844.36</v>
      </c>
      <c r="AB2044">
        <v>8849.7839999999997</v>
      </c>
      <c r="AC2044">
        <v>8952.6239999999998</v>
      </c>
      <c r="AD2044">
        <v>8876.2860000000001</v>
      </c>
      <c r="AE2044">
        <v>7854.59</v>
      </c>
      <c r="AF2044">
        <v>5773.2759999999998</v>
      </c>
      <c r="AG2044">
        <v>4767.5889999999999</v>
      </c>
      <c r="AH2044">
        <v>81.857140000000001</v>
      </c>
      <c r="AI2044">
        <v>79.607140000000001</v>
      </c>
      <c r="AJ2044">
        <v>78.174109999999999</v>
      </c>
      <c r="AK2044">
        <v>76.482140000000001</v>
      </c>
      <c r="AL2044">
        <v>75.049109999999999</v>
      </c>
      <c r="AM2044">
        <v>73.709819999999993</v>
      </c>
      <c r="AN2044">
        <v>73.790180000000007</v>
      </c>
      <c r="AO2044">
        <v>77.834819999999993</v>
      </c>
      <c r="AP2044">
        <v>82.875</v>
      </c>
      <c r="AQ2044">
        <v>88.120540000000005</v>
      </c>
      <c r="AR2044">
        <v>92.290180000000007</v>
      </c>
      <c r="AS2044">
        <v>96.129459999999995</v>
      </c>
      <c r="AT2044">
        <v>99</v>
      </c>
      <c r="AU2044">
        <v>101.10720000000001</v>
      </c>
      <c r="AV2044">
        <v>102.6161</v>
      </c>
      <c r="AW2044">
        <v>103.4063</v>
      </c>
      <c r="AX2044">
        <v>103.3215</v>
      </c>
      <c r="AY2044">
        <v>102.81699999999999</v>
      </c>
      <c r="AZ2044">
        <v>101.46429999999999</v>
      </c>
      <c r="BA2044">
        <v>98.674160000000001</v>
      </c>
      <c r="BB2044">
        <v>95.017859999999999</v>
      </c>
      <c r="BC2044">
        <v>91.763390000000001</v>
      </c>
      <c r="BD2044">
        <v>88.709819999999993</v>
      </c>
      <c r="BE2044">
        <v>86.169640000000001</v>
      </c>
      <c r="BF2044">
        <v>-1096.0239999999999</v>
      </c>
      <c r="BG2044">
        <v>1652.7249999999999</v>
      </c>
      <c r="BH2044">
        <v>0</v>
      </c>
      <c r="BI2044">
        <v>0</v>
      </c>
      <c r="BJ2044">
        <v>0</v>
      </c>
    </row>
    <row r="2045" spans="1:62" x14ac:dyDescent="0.25">
      <c r="A2045" t="s">
        <v>37</v>
      </c>
      <c r="B2045" t="s">
        <v>26</v>
      </c>
      <c r="C2045" t="s">
        <v>1</v>
      </c>
      <c r="D2045" t="s">
        <v>126</v>
      </c>
      <c r="E2045" t="s">
        <v>100</v>
      </c>
      <c r="F2045" t="s">
        <v>31</v>
      </c>
      <c r="G2045">
        <v>2022</v>
      </c>
      <c r="H2045">
        <v>8</v>
      </c>
      <c r="I2045">
        <v>26.965979999999998</v>
      </c>
      <c r="J2045">
        <v>4112.6149999999998</v>
      </c>
      <c r="K2045">
        <v>3909.4810000000002</v>
      </c>
      <c r="L2045">
        <v>3834.7449999999999</v>
      </c>
      <c r="M2045">
        <v>3937.3130000000001</v>
      </c>
      <c r="N2045">
        <v>4127.0820000000003</v>
      </c>
      <c r="O2045">
        <v>4072.9969999999998</v>
      </c>
      <c r="P2045">
        <v>5085.3280000000004</v>
      </c>
      <c r="Q2045">
        <v>4998.2179999999998</v>
      </c>
      <c r="R2045">
        <v>5470.3969999999999</v>
      </c>
      <c r="S2045">
        <v>5833.9629999999997</v>
      </c>
      <c r="T2045">
        <v>6375.5990000000002</v>
      </c>
      <c r="U2045">
        <v>6973.9970000000003</v>
      </c>
      <c r="V2045">
        <v>7607.4989999999998</v>
      </c>
      <c r="W2045">
        <v>8083.8419999999996</v>
      </c>
      <c r="X2045">
        <v>8371.2330000000002</v>
      </c>
      <c r="Y2045">
        <v>8832.3649999999998</v>
      </c>
      <c r="Z2045">
        <v>9121.35</v>
      </c>
      <c r="AA2045">
        <v>9309.8529999999992</v>
      </c>
      <c r="AB2045">
        <v>9315.5619999999999</v>
      </c>
      <c r="AC2045">
        <v>9423.8130000000001</v>
      </c>
      <c r="AD2045">
        <v>9343.4580000000005</v>
      </c>
      <c r="AE2045">
        <v>8267.9889999999996</v>
      </c>
      <c r="AF2045">
        <v>6077.1329999999998</v>
      </c>
      <c r="AG2045">
        <v>5018.5150000000003</v>
      </c>
      <c r="AH2045">
        <v>81.857140000000001</v>
      </c>
      <c r="AI2045">
        <v>79.607140000000001</v>
      </c>
      <c r="AJ2045">
        <v>78.174109999999999</v>
      </c>
      <c r="AK2045">
        <v>76.482140000000001</v>
      </c>
      <c r="AL2045">
        <v>75.049109999999999</v>
      </c>
      <c r="AM2045">
        <v>73.709819999999993</v>
      </c>
      <c r="AN2045">
        <v>73.790180000000007</v>
      </c>
      <c r="AO2045">
        <v>77.834819999999993</v>
      </c>
      <c r="AP2045">
        <v>82.875</v>
      </c>
      <c r="AQ2045">
        <v>88.120540000000005</v>
      </c>
      <c r="AR2045">
        <v>92.290180000000007</v>
      </c>
      <c r="AS2045">
        <v>96.129459999999995</v>
      </c>
      <c r="AT2045">
        <v>99</v>
      </c>
      <c r="AU2045">
        <v>101.10720000000001</v>
      </c>
      <c r="AV2045">
        <v>102.6161</v>
      </c>
      <c r="AW2045">
        <v>103.4063</v>
      </c>
      <c r="AX2045">
        <v>103.3215</v>
      </c>
      <c r="AY2045">
        <v>102.81699999999999</v>
      </c>
      <c r="AZ2045">
        <v>101.46429999999999</v>
      </c>
      <c r="BA2045">
        <v>98.674160000000001</v>
      </c>
      <c r="BB2045">
        <v>95.017859999999999</v>
      </c>
      <c r="BC2045">
        <v>91.763390000000001</v>
      </c>
      <c r="BD2045">
        <v>88.709819999999993</v>
      </c>
      <c r="BE2045">
        <v>86.169640000000001</v>
      </c>
      <c r="BF2045">
        <v>-1153.7090000000001</v>
      </c>
      <c r="BG2045">
        <v>1831.2739999999999</v>
      </c>
      <c r="BH2045">
        <v>0</v>
      </c>
      <c r="BI2045">
        <v>0</v>
      </c>
      <c r="BJ2045">
        <v>0</v>
      </c>
    </row>
    <row r="2046" spans="1:62" x14ac:dyDescent="0.25">
      <c r="A2046" t="s">
        <v>37</v>
      </c>
      <c r="B2046" t="s">
        <v>26</v>
      </c>
      <c r="C2046" t="s">
        <v>1</v>
      </c>
      <c r="D2046" t="s">
        <v>126</v>
      </c>
      <c r="E2046" t="s">
        <v>127</v>
      </c>
      <c r="F2046" t="s">
        <v>33</v>
      </c>
      <c r="G2046">
        <v>2019</v>
      </c>
      <c r="H2046">
        <v>5</v>
      </c>
      <c r="I2046">
        <v>14</v>
      </c>
      <c r="J2046">
        <v>2121.625</v>
      </c>
      <c r="K2046">
        <v>2004.3009999999999</v>
      </c>
      <c r="L2046">
        <v>1995.961</v>
      </c>
      <c r="M2046">
        <v>2031.94</v>
      </c>
      <c r="N2046">
        <v>2205.4009999999998</v>
      </c>
      <c r="O2046">
        <v>2388.5189999999998</v>
      </c>
      <c r="P2046">
        <v>2731.9340000000002</v>
      </c>
      <c r="Q2046">
        <v>2524.768</v>
      </c>
      <c r="R2046">
        <v>2674.9250000000002</v>
      </c>
      <c r="S2046">
        <v>2861.944</v>
      </c>
      <c r="T2046">
        <v>3050.547</v>
      </c>
      <c r="U2046">
        <v>3203.4450000000002</v>
      </c>
      <c r="V2046">
        <v>3508.2919999999999</v>
      </c>
      <c r="W2046">
        <v>3741.855</v>
      </c>
      <c r="X2046">
        <v>3831.2689999999998</v>
      </c>
      <c r="Y2046">
        <v>3978.0949999999998</v>
      </c>
      <c r="Z2046">
        <v>4032.2530000000002</v>
      </c>
      <c r="AA2046">
        <v>4095.0920000000001</v>
      </c>
      <c r="AB2046">
        <v>4133.2240000000002</v>
      </c>
      <c r="AC2046">
        <v>4273.0079999999998</v>
      </c>
      <c r="AD2046">
        <v>4387.2979999999998</v>
      </c>
      <c r="AE2046">
        <v>4021.7249999999999</v>
      </c>
      <c r="AF2046">
        <v>3004.107</v>
      </c>
      <c r="AG2046">
        <v>2481.482</v>
      </c>
      <c r="AH2046">
        <v>76.839290000000005</v>
      </c>
      <c r="AI2046">
        <v>73.464290000000005</v>
      </c>
      <c r="AJ2046">
        <v>71.839290000000005</v>
      </c>
      <c r="AK2046">
        <v>70.125</v>
      </c>
      <c r="AL2046">
        <v>69.142859999999999</v>
      </c>
      <c r="AM2046">
        <v>68.232140000000001</v>
      </c>
      <c r="AN2046">
        <v>69.196430000000007</v>
      </c>
      <c r="AO2046">
        <v>72.571430000000007</v>
      </c>
      <c r="AP2046">
        <v>76.589290000000005</v>
      </c>
      <c r="AQ2046">
        <v>80.75</v>
      </c>
      <c r="AR2046">
        <v>84.785709999999995</v>
      </c>
      <c r="AS2046">
        <v>87.696430000000007</v>
      </c>
      <c r="AT2046">
        <v>90.732140000000001</v>
      </c>
      <c r="AU2046">
        <v>93.303569999999993</v>
      </c>
      <c r="AV2046">
        <v>94.285709999999995</v>
      </c>
      <c r="AW2046">
        <v>94.821430000000007</v>
      </c>
      <c r="AX2046">
        <v>94.910709999999995</v>
      </c>
      <c r="AY2046">
        <v>94.607140000000001</v>
      </c>
      <c r="AZ2046">
        <v>93</v>
      </c>
      <c r="BA2046">
        <v>90.767859999999999</v>
      </c>
      <c r="BB2046">
        <v>87.482140000000001</v>
      </c>
      <c r="BC2046">
        <v>83.946430000000007</v>
      </c>
      <c r="BD2046">
        <v>81.410709999999995</v>
      </c>
      <c r="BE2046">
        <v>79.303569999999993</v>
      </c>
      <c r="BF2046">
        <v>-598.97429999999997</v>
      </c>
      <c r="BG2046">
        <v>493.60210000000001</v>
      </c>
      <c r="BH2046">
        <v>0</v>
      </c>
      <c r="BI2046">
        <v>0</v>
      </c>
      <c r="BJ2046">
        <v>0</v>
      </c>
    </row>
    <row r="2047" spans="1:62" x14ac:dyDescent="0.25">
      <c r="A2047" t="s">
        <v>37</v>
      </c>
      <c r="B2047" t="s">
        <v>26</v>
      </c>
      <c r="C2047" t="s">
        <v>1</v>
      </c>
      <c r="D2047" t="s">
        <v>126</v>
      </c>
      <c r="E2047" t="s">
        <v>127</v>
      </c>
      <c r="F2047" t="s">
        <v>33</v>
      </c>
      <c r="G2047">
        <v>2019</v>
      </c>
      <c r="H2047">
        <v>6</v>
      </c>
      <c r="I2047">
        <v>14</v>
      </c>
      <c r="J2047">
        <v>2157.9459999999999</v>
      </c>
      <c r="K2047">
        <v>2062.4639999999999</v>
      </c>
      <c r="L2047">
        <v>2033.8489999999999</v>
      </c>
      <c r="M2047">
        <v>2073.3510000000001</v>
      </c>
      <c r="N2047">
        <v>2188.8049999999998</v>
      </c>
      <c r="O2047">
        <v>2214.0549999999998</v>
      </c>
      <c r="P2047">
        <v>2544.9760000000001</v>
      </c>
      <c r="Q2047">
        <v>2568.0079999999998</v>
      </c>
      <c r="R2047">
        <v>2838.3989999999999</v>
      </c>
      <c r="S2047">
        <v>3063.1329999999998</v>
      </c>
      <c r="T2047">
        <v>3271.8150000000001</v>
      </c>
      <c r="U2047">
        <v>3516.56</v>
      </c>
      <c r="V2047">
        <v>3866.9290000000001</v>
      </c>
      <c r="W2047">
        <v>4026.3850000000002</v>
      </c>
      <c r="X2047">
        <v>4173.4570000000003</v>
      </c>
      <c r="Y2047">
        <v>4380.2820000000002</v>
      </c>
      <c r="Z2047">
        <v>4494.5450000000001</v>
      </c>
      <c r="AA2047">
        <v>4625.3770000000004</v>
      </c>
      <c r="AB2047">
        <v>4653.37</v>
      </c>
      <c r="AC2047">
        <v>4627.5169999999998</v>
      </c>
      <c r="AD2047">
        <v>4682.3860000000004</v>
      </c>
      <c r="AE2047">
        <v>4258.8959999999997</v>
      </c>
      <c r="AF2047">
        <v>3143.1640000000002</v>
      </c>
      <c r="AG2047">
        <v>2573.1680000000001</v>
      </c>
      <c r="AH2047">
        <v>78.125</v>
      </c>
      <c r="AI2047">
        <v>75.678569999999993</v>
      </c>
      <c r="AJ2047">
        <v>74.107140000000001</v>
      </c>
      <c r="AK2047">
        <v>73.089290000000005</v>
      </c>
      <c r="AL2047">
        <v>71.017859999999999</v>
      </c>
      <c r="AM2047">
        <v>69.785709999999995</v>
      </c>
      <c r="AN2047">
        <v>71.017859999999999</v>
      </c>
      <c r="AO2047">
        <v>75.928569999999993</v>
      </c>
      <c r="AP2047">
        <v>81.160709999999995</v>
      </c>
      <c r="AQ2047">
        <v>87.875</v>
      </c>
      <c r="AR2047">
        <v>92.678569999999993</v>
      </c>
      <c r="AS2047">
        <v>96.535709999999995</v>
      </c>
      <c r="AT2047">
        <v>99.339290000000005</v>
      </c>
      <c r="AU2047">
        <v>101.08929999999999</v>
      </c>
      <c r="AV2047">
        <v>102.03570000000001</v>
      </c>
      <c r="AW2047">
        <v>102.4464</v>
      </c>
      <c r="AX2047">
        <v>102.41070000000001</v>
      </c>
      <c r="AY2047">
        <v>102.0536</v>
      </c>
      <c r="AZ2047">
        <v>100.58929999999999</v>
      </c>
      <c r="BA2047">
        <v>97.571430000000007</v>
      </c>
      <c r="BB2047">
        <v>92.553569999999993</v>
      </c>
      <c r="BC2047">
        <v>89</v>
      </c>
      <c r="BD2047">
        <v>85.767859999999999</v>
      </c>
      <c r="BE2047">
        <v>82.053569999999993</v>
      </c>
      <c r="BF2047">
        <v>-598.97429999999997</v>
      </c>
      <c r="BG2047">
        <v>493.60210000000001</v>
      </c>
      <c r="BH2047">
        <v>0</v>
      </c>
      <c r="BI2047">
        <v>0</v>
      </c>
      <c r="BJ2047">
        <v>0</v>
      </c>
    </row>
    <row r="2048" spans="1:62" x14ac:dyDescent="0.25">
      <c r="A2048" t="s">
        <v>37</v>
      </c>
      <c r="B2048" t="s">
        <v>26</v>
      </c>
      <c r="C2048" t="s">
        <v>1</v>
      </c>
      <c r="D2048" t="s">
        <v>126</v>
      </c>
      <c r="E2048" t="s">
        <v>127</v>
      </c>
      <c r="F2048" t="s">
        <v>33</v>
      </c>
      <c r="G2048">
        <v>2019</v>
      </c>
      <c r="H2048">
        <v>7</v>
      </c>
      <c r="I2048">
        <v>14</v>
      </c>
      <c r="J2048">
        <v>2123.759</v>
      </c>
      <c r="K2048">
        <v>2048.5100000000002</v>
      </c>
      <c r="L2048">
        <v>2006.1469999999999</v>
      </c>
      <c r="M2048">
        <v>2067.4090000000001</v>
      </c>
      <c r="N2048">
        <v>2182.37</v>
      </c>
      <c r="O2048">
        <v>2084.6320000000001</v>
      </c>
      <c r="P2048">
        <v>2459.127</v>
      </c>
      <c r="Q2048">
        <v>2597.2689999999998</v>
      </c>
      <c r="R2048">
        <v>2905.2629999999999</v>
      </c>
      <c r="S2048">
        <v>3093.3220000000001</v>
      </c>
      <c r="T2048">
        <v>3347.4169999999999</v>
      </c>
      <c r="U2048">
        <v>3633.2240000000002</v>
      </c>
      <c r="V2048">
        <v>3974.3690000000001</v>
      </c>
      <c r="W2048">
        <v>4197.777</v>
      </c>
      <c r="X2048">
        <v>4205.8410000000003</v>
      </c>
      <c r="Y2048">
        <v>4459.54</v>
      </c>
      <c r="Z2048">
        <v>4607.5839999999998</v>
      </c>
      <c r="AA2048">
        <v>4726.9179999999997</v>
      </c>
      <c r="AB2048">
        <v>4743.1980000000003</v>
      </c>
      <c r="AC2048">
        <v>4691.6540000000005</v>
      </c>
      <c r="AD2048">
        <v>4790.0839999999998</v>
      </c>
      <c r="AE2048">
        <v>4296.4799999999996</v>
      </c>
      <c r="AF2048">
        <v>3158.4059999999999</v>
      </c>
      <c r="AG2048">
        <v>2611.1689999999999</v>
      </c>
      <c r="AH2048">
        <v>84.642859999999999</v>
      </c>
      <c r="AI2048">
        <v>82.714290000000005</v>
      </c>
      <c r="AJ2048">
        <v>80.946430000000007</v>
      </c>
      <c r="AK2048">
        <v>80</v>
      </c>
      <c r="AL2048">
        <v>78.839290000000005</v>
      </c>
      <c r="AM2048">
        <v>77.535709999999995</v>
      </c>
      <c r="AN2048">
        <v>77.678569999999993</v>
      </c>
      <c r="AO2048">
        <v>81.464290000000005</v>
      </c>
      <c r="AP2048">
        <v>86.375</v>
      </c>
      <c r="AQ2048">
        <v>90.821430000000007</v>
      </c>
      <c r="AR2048">
        <v>94.714290000000005</v>
      </c>
      <c r="AS2048">
        <v>98</v>
      </c>
      <c r="AT2048">
        <v>100.6071</v>
      </c>
      <c r="AU2048">
        <v>102.16070000000001</v>
      </c>
      <c r="AV2048">
        <v>100.96429999999999</v>
      </c>
      <c r="AW2048">
        <v>101.16070000000001</v>
      </c>
      <c r="AX2048">
        <v>101.91070000000001</v>
      </c>
      <c r="AY2048">
        <v>101.8036</v>
      </c>
      <c r="AZ2048">
        <v>100.91070000000001</v>
      </c>
      <c r="BA2048">
        <v>98.375</v>
      </c>
      <c r="BB2048">
        <v>95.035709999999995</v>
      </c>
      <c r="BC2048">
        <v>91.696430000000007</v>
      </c>
      <c r="BD2048">
        <v>88.875</v>
      </c>
      <c r="BE2048">
        <v>86.410709999999995</v>
      </c>
      <c r="BF2048">
        <v>-598.97429999999997</v>
      </c>
      <c r="BG2048">
        <v>493.60210000000001</v>
      </c>
      <c r="BH2048">
        <v>0</v>
      </c>
      <c r="BI2048">
        <v>0</v>
      </c>
      <c r="BJ2048">
        <v>0</v>
      </c>
    </row>
    <row r="2049" spans="1:62" x14ac:dyDescent="0.25">
      <c r="A2049" t="s">
        <v>37</v>
      </c>
      <c r="B2049" t="s">
        <v>26</v>
      </c>
      <c r="C2049" t="s">
        <v>1</v>
      </c>
      <c r="D2049" t="s">
        <v>126</v>
      </c>
      <c r="E2049" t="s">
        <v>127</v>
      </c>
      <c r="F2049" t="s">
        <v>33</v>
      </c>
      <c r="G2049">
        <v>2019</v>
      </c>
      <c r="H2049">
        <v>8</v>
      </c>
      <c r="I2049">
        <v>14</v>
      </c>
      <c r="J2049">
        <v>2091.9250000000002</v>
      </c>
      <c r="K2049">
        <v>2028.587</v>
      </c>
      <c r="L2049">
        <v>2004.41</v>
      </c>
      <c r="M2049">
        <v>2039.8779999999999</v>
      </c>
      <c r="N2049">
        <v>2142.346</v>
      </c>
      <c r="O2049">
        <v>2182.3890000000001</v>
      </c>
      <c r="P2049">
        <v>2672.5630000000001</v>
      </c>
      <c r="Q2049">
        <v>2576.634</v>
      </c>
      <c r="R2049">
        <v>2760.2429999999999</v>
      </c>
      <c r="S2049">
        <v>2964.9920000000002</v>
      </c>
      <c r="T2049">
        <v>3230.4920000000002</v>
      </c>
      <c r="U2049">
        <v>3520.5309999999999</v>
      </c>
      <c r="V2049">
        <v>3746.5140000000001</v>
      </c>
      <c r="W2049">
        <v>4022.9769999999999</v>
      </c>
      <c r="X2049">
        <v>4108.7039999999997</v>
      </c>
      <c r="Y2049">
        <v>4347.6210000000001</v>
      </c>
      <c r="Z2049">
        <v>4486.8710000000001</v>
      </c>
      <c r="AA2049">
        <v>4598.442</v>
      </c>
      <c r="AB2049">
        <v>4612.3289999999997</v>
      </c>
      <c r="AC2049">
        <v>4640.6310000000003</v>
      </c>
      <c r="AD2049">
        <v>4587.9030000000002</v>
      </c>
      <c r="AE2049">
        <v>4119.0379999999996</v>
      </c>
      <c r="AF2049">
        <v>3018.4490000000001</v>
      </c>
      <c r="AG2049">
        <v>2481.8220000000001</v>
      </c>
      <c r="AH2049">
        <v>78.017859999999999</v>
      </c>
      <c r="AI2049">
        <v>76.678569999999993</v>
      </c>
      <c r="AJ2049">
        <v>74.464290000000005</v>
      </c>
      <c r="AK2049">
        <v>72.857140000000001</v>
      </c>
      <c r="AL2049">
        <v>71.321430000000007</v>
      </c>
      <c r="AM2049">
        <v>70.214290000000005</v>
      </c>
      <c r="AN2049">
        <v>69.357140000000001</v>
      </c>
      <c r="AO2049">
        <v>72.053569999999993</v>
      </c>
      <c r="AP2049">
        <v>76.178569999999993</v>
      </c>
      <c r="AQ2049">
        <v>81.5</v>
      </c>
      <c r="AR2049">
        <v>86.071430000000007</v>
      </c>
      <c r="AS2049">
        <v>90.75</v>
      </c>
      <c r="AT2049">
        <v>93.660709999999995</v>
      </c>
      <c r="AU2049">
        <v>96.982140000000001</v>
      </c>
      <c r="AV2049">
        <v>98.660709999999995</v>
      </c>
      <c r="AW2049">
        <v>99.875</v>
      </c>
      <c r="AX2049">
        <v>100.25</v>
      </c>
      <c r="AY2049">
        <v>99.821430000000007</v>
      </c>
      <c r="AZ2049">
        <v>97.982140000000001</v>
      </c>
      <c r="BA2049">
        <v>94.178569999999993</v>
      </c>
      <c r="BB2049">
        <v>90.464290000000005</v>
      </c>
      <c r="BC2049">
        <v>86.910709999999995</v>
      </c>
      <c r="BD2049">
        <v>84.017859999999999</v>
      </c>
      <c r="BE2049">
        <v>81.053569999999993</v>
      </c>
      <c r="BF2049">
        <v>-598.97429999999997</v>
      </c>
      <c r="BG2049">
        <v>493.60210000000001</v>
      </c>
      <c r="BH2049">
        <v>0</v>
      </c>
      <c r="BI2049">
        <v>0</v>
      </c>
      <c r="BJ2049">
        <v>0</v>
      </c>
    </row>
    <row r="2050" spans="1:62" x14ac:dyDescent="0.25">
      <c r="A2050" t="s">
        <v>37</v>
      </c>
      <c r="B2050" t="s">
        <v>26</v>
      </c>
      <c r="C2050" t="s">
        <v>1</v>
      </c>
      <c r="D2050" t="s">
        <v>126</v>
      </c>
      <c r="E2050" t="s">
        <v>127</v>
      </c>
      <c r="F2050" t="s">
        <v>33</v>
      </c>
      <c r="G2050">
        <v>2019</v>
      </c>
      <c r="H2050">
        <v>9</v>
      </c>
      <c r="I2050">
        <v>14</v>
      </c>
      <c r="J2050">
        <v>2111.7399999999998</v>
      </c>
      <c r="K2050">
        <v>2027.2170000000001</v>
      </c>
      <c r="L2050">
        <v>1996.944</v>
      </c>
      <c r="M2050">
        <v>2020.0170000000001</v>
      </c>
      <c r="N2050">
        <v>2110.5500000000002</v>
      </c>
      <c r="O2050">
        <v>2205.7840000000001</v>
      </c>
      <c r="P2050">
        <v>2816.1489999999999</v>
      </c>
      <c r="Q2050">
        <v>2579.4319999999998</v>
      </c>
      <c r="R2050">
        <v>2732.34</v>
      </c>
      <c r="S2050">
        <v>2896.6370000000002</v>
      </c>
      <c r="T2050">
        <v>3128.6979999999999</v>
      </c>
      <c r="U2050">
        <v>3411.2249999999999</v>
      </c>
      <c r="V2050">
        <v>3710.6190000000001</v>
      </c>
      <c r="W2050">
        <v>3950.9940000000001</v>
      </c>
      <c r="X2050">
        <v>4050.4969999999998</v>
      </c>
      <c r="Y2050">
        <v>4256.8710000000001</v>
      </c>
      <c r="Z2050">
        <v>4416.0820000000003</v>
      </c>
      <c r="AA2050">
        <v>4501.4089999999997</v>
      </c>
      <c r="AB2050">
        <v>4518.509</v>
      </c>
      <c r="AC2050">
        <v>4587.04</v>
      </c>
      <c r="AD2050">
        <v>4333.9989999999998</v>
      </c>
      <c r="AE2050">
        <v>3901.634</v>
      </c>
      <c r="AF2050">
        <v>2914.808</v>
      </c>
      <c r="AG2050">
        <v>2445.7440000000001</v>
      </c>
      <c r="AH2050">
        <v>77.357140000000001</v>
      </c>
      <c r="AI2050">
        <v>75.321430000000007</v>
      </c>
      <c r="AJ2050">
        <v>73.678569999999993</v>
      </c>
      <c r="AK2050">
        <v>72.410709999999995</v>
      </c>
      <c r="AL2050">
        <v>70.660709999999995</v>
      </c>
      <c r="AM2050">
        <v>69.589290000000005</v>
      </c>
      <c r="AN2050">
        <v>68.857140000000001</v>
      </c>
      <c r="AO2050">
        <v>71.160709999999995</v>
      </c>
      <c r="AP2050">
        <v>76.053569999999993</v>
      </c>
      <c r="AQ2050">
        <v>80.982140000000001</v>
      </c>
      <c r="AR2050">
        <v>85.142859999999999</v>
      </c>
      <c r="AS2050">
        <v>88.982140000000001</v>
      </c>
      <c r="AT2050">
        <v>92.732140000000001</v>
      </c>
      <c r="AU2050">
        <v>95.785709999999995</v>
      </c>
      <c r="AV2050">
        <v>97.553569999999993</v>
      </c>
      <c r="AW2050">
        <v>98.928569999999993</v>
      </c>
      <c r="AX2050">
        <v>98.910709999999995</v>
      </c>
      <c r="AY2050">
        <v>98.053569999999993</v>
      </c>
      <c r="AZ2050">
        <v>95.446430000000007</v>
      </c>
      <c r="BA2050">
        <v>91.553569999999993</v>
      </c>
      <c r="BB2050">
        <v>88.571430000000007</v>
      </c>
      <c r="BC2050">
        <v>85.375</v>
      </c>
      <c r="BD2050">
        <v>81.803569999999993</v>
      </c>
      <c r="BE2050">
        <v>79.446430000000007</v>
      </c>
      <c r="BF2050">
        <v>-598.97429999999997</v>
      </c>
      <c r="BG2050">
        <v>493.60210000000001</v>
      </c>
      <c r="BH2050">
        <v>0</v>
      </c>
      <c r="BI2050">
        <v>0</v>
      </c>
      <c r="BJ2050">
        <v>0</v>
      </c>
    </row>
    <row r="2051" spans="1:62" x14ac:dyDescent="0.25">
      <c r="A2051" t="s">
        <v>37</v>
      </c>
      <c r="B2051" t="s">
        <v>26</v>
      </c>
      <c r="C2051" t="s">
        <v>1</v>
      </c>
      <c r="D2051" t="s">
        <v>126</v>
      </c>
      <c r="E2051" t="s">
        <v>127</v>
      </c>
      <c r="F2051" t="s">
        <v>33</v>
      </c>
      <c r="G2051">
        <v>2019</v>
      </c>
      <c r="H2051">
        <v>10</v>
      </c>
      <c r="I2051">
        <v>14</v>
      </c>
      <c r="J2051">
        <v>1974.7560000000001</v>
      </c>
      <c r="K2051">
        <v>1922.867</v>
      </c>
      <c r="L2051">
        <v>1902.7260000000001</v>
      </c>
      <c r="M2051">
        <v>1959.001</v>
      </c>
      <c r="N2051">
        <v>2148.5169999999998</v>
      </c>
      <c r="O2051">
        <v>2342.9259999999999</v>
      </c>
      <c r="P2051">
        <v>2887.8910000000001</v>
      </c>
      <c r="Q2051">
        <v>2612.761</v>
      </c>
      <c r="R2051">
        <v>2565.4630000000002</v>
      </c>
      <c r="S2051">
        <v>2627.3029999999999</v>
      </c>
      <c r="T2051">
        <v>2832.07</v>
      </c>
      <c r="U2051">
        <v>3003.502</v>
      </c>
      <c r="V2051">
        <v>3173.8049999999998</v>
      </c>
      <c r="W2051">
        <v>3399.5740000000001</v>
      </c>
      <c r="X2051">
        <v>3521.0749999999998</v>
      </c>
      <c r="Y2051">
        <v>3666.79</v>
      </c>
      <c r="Z2051">
        <v>3822.5859999999998</v>
      </c>
      <c r="AA2051">
        <v>3890.268</v>
      </c>
      <c r="AB2051">
        <v>4033.9229999999998</v>
      </c>
      <c r="AC2051">
        <v>3933.2739999999999</v>
      </c>
      <c r="AD2051">
        <v>3662.1509999999998</v>
      </c>
      <c r="AE2051">
        <v>3444.07</v>
      </c>
      <c r="AF2051">
        <v>2557.9740000000002</v>
      </c>
      <c r="AG2051">
        <v>2131.674</v>
      </c>
      <c r="AH2051">
        <v>65.803569999999993</v>
      </c>
      <c r="AI2051">
        <v>64.446430000000007</v>
      </c>
      <c r="AJ2051">
        <v>63.232140000000001</v>
      </c>
      <c r="AK2051">
        <v>62.107140000000001</v>
      </c>
      <c r="AL2051">
        <v>60.232140000000001</v>
      </c>
      <c r="AM2051">
        <v>59.410710000000002</v>
      </c>
      <c r="AN2051">
        <v>57.982140000000001</v>
      </c>
      <c r="AO2051">
        <v>58.160710000000002</v>
      </c>
      <c r="AP2051">
        <v>63.857140000000001</v>
      </c>
      <c r="AQ2051">
        <v>70.017859999999999</v>
      </c>
      <c r="AR2051">
        <v>76.25</v>
      </c>
      <c r="AS2051">
        <v>81.678569999999993</v>
      </c>
      <c r="AT2051">
        <v>85.660709999999995</v>
      </c>
      <c r="AU2051">
        <v>88.5</v>
      </c>
      <c r="AV2051">
        <v>90.625</v>
      </c>
      <c r="AW2051">
        <v>91.553569999999993</v>
      </c>
      <c r="AX2051">
        <v>90.946430000000007</v>
      </c>
      <c r="AY2051">
        <v>89.375</v>
      </c>
      <c r="AZ2051">
        <v>85.107140000000001</v>
      </c>
      <c r="BA2051">
        <v>80.75</v>
      </c>
      <c r="BB2051">
        <v>76.446430000000007</v>
      </c>
      <c r="BC2051">
        <v>72.892859999999999</v>
      </c>
      <c r="BD2051">
        <v>69.785709999999995</v>
      </c>
      <c r="BE2051">
        <v>67.625</v>
      </c>
      <c r="BF2051">
        <v>-598.97429999999997</v>
      </c>
      <c r="BG2051">
        <v>493.60210000000001</v>
      </c>
      <c r="BH2051">
        <v>0</v>
      </c>
      <c r="BI2051">
        <v>0</v>
      </c>
      <c r="BJ2051">
        <v>0</v>
      </c>
    </row>
    <row r="2052" spans="1:62" x14ac:dyDescent="0.25">
      <c r="A2052" t="s">
        <v>37</v>
      </c>
      <c r="B2052" t="s">
        <v>26</v>
      </c>
      <c r="C2052" t="s">
        <v>1</v>
      </c>
      <c r="D2052" t="s">
        <v>126</v>
      </c>
      <c r="E2052" t="s">
        <v>127</v>
      </c>
      <c r="F2052" t="s">
        <v>33</v>
      </c>
      <c r="G2052">
        <v>2020</v>
      </c>
      <c r="H2052">
        <v>5</v>
      </c>
      <c r="I2052">
        <v>12.80884</v>
      </c>
      <c r="J2052">
        <v>1941.1110000000001</v>
      </c>
      <c r="K2052">
        <v>1833.769</v>
      </c>
      <c r="L2052">
        <v>1826.1389999999999</v>
      </c>
      <c r="M2052">
        <v>1859.057</v>
      </c>
      <c r="N2052">
        <v>2017.76</v>
      </c>
      <c r="O2052">
        <v>2185.297</v>
      </c>
      <c r="P2052">
        <v>2499.4940000000001</v>
      </c>
      <c r="Q2052">
        <v>2309.953</v>
      </c>
      <c r="R2052">
        <v>2447.335</v>
      </c>
      <c r="S2052">
        <v>2618.442</v>
      </c>
      <c r="T2052">
        <v>2790.998</v>
      </c>
      <c r="U2052">
        <v>2930.886</v>
      </c>
      <c r="V2052">
        <v>3209.797</v>
      </c>
      <c r="W2052">
        <v>3423.4879999999998</v>
      </c>
      <c r="X2052">
        <v>3505.2939999999999</v>
      </c>
      <c r="Y2052">
        <v>3639.6280000000002</v>
      </c>
      <c r="Z2052">
        <v>3689.1779999999999</v>
      </c>
      <c r="AA2052">
        <v>3746.67</v>
      </c>
      <c r="AB2052">
        <v>3781.558</v>
      </c>
      <c r="AC2052">
        <v>3909.4479999999999</v>
      </c>
      <c r="AD2052">
        <v>4014.0140000000001</v>
      </c>
      <c r="AE2052">
        <v>3679.5450000000001</v>
      </c>
      <c r="AF2052">
        <v>2748.509</v>
      </c>
      <c r="AG2052">
        <v>2270.35</v>
      </c>
      <c r="AH2052">
        <v>76.839290000000005</v>
      </c>
      <c r="AI2052">
        <v>73.464290000000005</v>
      </c>
      <c r="AJ2052">
        <v>71.839290000000005</v>
      </c>
      <c r="AK2052">
        <v>70.125</v>
      </c>
      <c r="AL2052">
        <v>69.142859999999999</v>
      </c>
      <c r="AM2052">
        <v>68.232140000000001</v>
      </c>
      <c r="AN2052">
        <v>69.196430000000007</v>
      </c>
      <c r="AO2052">
        <v>72.571430000000007</v>
      </c>
      <c r="AP2052">
        <v>76.589290000000005</v>
      </c>
      <c r="AQ2052">
        <v>80.75</v>
      </c>
      <c r="AR2052">
        <v>84.785709999999995</v>
      </c>
      <c r="AS2052">
        <v>87.696430000000007</v>
      </c>
      <c r="AT2052">
        <v>90.732140000000001</v>
      </c>
      <c r="AU2052">
        <v>93.303569999999993</v>
      </c>
      <c r="AV2052">
        <v>94.285709999999995</v>
      </c>
      <c r="AW2052">
        <v>94.821430000000007</v>
      </c>
      <c r="AX2052">
        <v>94.910709999999995</v>
      </c>
      <c r="AY2052">
        <v>94.607140000000001</v>
      </c>
      <c r="AZ2052">
        <v>93</v>
      </c>
      <c r="BA2052">
        <v>90.767859999999999</v>
      </c>
      <c r="BB2052">
        <v>87.482140000000001</v>
      </c>
      <c r="BC2052">
        <v>83.946430000000007</v>
      </c>
      <c r="BD2052">
        <v>81.410709999999995</v>
      </c>
      <c r="BE2052">
        <v>79.303569999999993</v>
      </c>
      <c r="BF2052">
        <v>-548.01189999999997</v>
      </c>
      <c r="BG2052">
        <v>413.18119999999999</v>
      </c>
      <c r="BH2052">
        <v>0</v>
      </c>
      <c r="BI2052">
        <v>0</v>
      </c>
      <c r="BJ2052">
        <v>0</v>
      </c>
    </row>
    <row r="2053" spans="1:62" x14ac:dyDescent="0.25">
      <c r="A2053" t="s">
        <v>37</v>
      </c>
      <c r="B2053" t="s">
        <v>26</v>
      </c>
      <c r="C2053" t="s">
        <v>1</v>
      </c>
      <c r="D2053" t="s">
        <v>126</v>
      </c>
      <c r="E2053" t="s">
        <v>127</v>
      </c>
      <c r="F2053" t="s">
        <v>33</v>
      </c>
      <c r="G2053">
        <v>2020</v>
      </c>
      <c r="H2053">
        <v>6</v>
      </c>
      <c r="I2053">
        <v>16.853739999999998</v>
      </c>
      <c r="J2053">
        <v>2597.819</v>
      </c>
      <c r="K2053">
        <v>2482.873</v>
      </c>
      <c r="L2053">
        <v>2448.4259999999999</v>
      </c>
      <c r="M2053">
        <v>2495.98</v>
      </c>
      <c r="N2053">
        <v>2634.9679999999998</v>
      </c>
      <c r="O2053">
        <v>2665.364</v>
      </c>
      <c r="P2053">
        <v>3063.74</v>
      </c>
      <c r="Q2053">
        <v>3091.4659999999999</v>
      </c>
      <c r="R2053">
        <v>3416.973</v>
      </c>
      <c r="S2053">
        <v>3687.5169999999998</v>
      </c>
      <c r="T2053">
        <v>3938.7370000000001</v>
      </c>
      <c r="U2053">
        <v>4233.37</v>
      </c>
      <c r="V2053">
        <v>4655.1570000000002</v>
      </c>
      <c r="W2053">
        <v>4847.1170000000002</v>
      </c>
      <c r="X2053">
        <v>5024.1670000000004</v>
      </c>
      <c r="Y2053">
        <v>5273.1509999999998</v>
      </c>
      <c r="Z2053">
        <v>5410.7049999999999</v>
      </c>
      <c r="AA2053">
        <v>5568.2070000000003</v>
      </c>
      <c r="AB2053">
        <v>5601.9049999999997</v>
      </c>
      <c r="AC2053">
        <v>5570.7820000000002</v>
      </c>
      <c r="AD2053">
        <v>5636.835</v>
      </c>
      <c r="AE2053">
        <v>5127.0219999999999</v>
      </c>
      <c r="AF2053">
        <v>3783.8620000000001</v>
      </c>
      <c r="AG2053">
        <v>3097.6779999999999</v>
      </c>
      <c r="AH2053">
        <v>78.125</v>
      </c>
      <c r="AI2053">
        <v>75.678569999999993</v>
      </c>
      <c r="AJ2053">
        <v>74.107140000000001</v>
      </c>
      <c r="AK2053">
        <v>73.089290000000005</v>
      </c>
      <c r="AL2053">
        <v>71.017859999999999</v>
      </c>
      <c r="AM2053">
        <v>69.785709999999995</v>
      </c>
      <c r="AN2053">
        <v>71.017859999999999</v>
      </c>
      <c r="AO2053">
        <v>75.928569999999993</v>
      </c>
      <c r="AP2053">
        <v>81.160709999999995</v>
      </c>
      <c r="AQ2053">
        <v>87.875</v>
      </c>
      <c r="AR2053">
        <v>92.678569999999993</v>
      </c>
      <c r="AS2053">
        <v>96.535709999999995</v>
      </c>
      <c r="AT2053">
        <v>99.339290000000005</v>
      </c>
      <c r="AU2053">
        <v>101.08929999999999</v>
      </c>
      <c r="AV2053">
        <v>102.03570000000001</v>
      </c>
      <c r="AW2053">
        <v>102.4464</v>
      </c>
      <c r="AX2053">
        <v>102.41070000000001</v>
      </c>
      <c r="AY2053">
        <v>102.0536</v>
      </c>
      <c r="AZ2053">
        <v>100.58929999999999</v>
      </c>
      <c r="BA2053">
        <v>97.571430000000007</v>
      </c>
      <c r="BB2053">
        <v>92.553569999999993</v>
      </c>
      <c r="BC2053">
        <v>89</v>
      </c>
      <c r="BD2053">
        <v>85.767859999999999</v>
      </c>
      <c r="BE2053">
        <v>82.053569999999993</v>
      </c>
      <c r="BF2053">
        <v>-721.06820000000005</v>
      </c>
      <c r="BG2053">
        <v>715.34140000000002</v>
      </c>
      <c r="BH2053">
        <v>0</v>
      </c>
      <c r="BI2053">
        <v>0</v>
      </c>
      <c r="BJ2053">
        <v>0</v>
      </c>
    </row>
    <row r="2054" spans="1:62" x14ac:dyDescent="0.25">
      <c r="A2054" t="s">
        <v>37</v>
      </c>
      <c r="B2054" t="s">
        <v>26</v>
      </c>
      <c r="C2054" t="s">
        <v>1</v>
      </c>
      <c r="D2054" t="s">
        <v>126</v>
      </c>
      <c r="E2054" t="s">
        <v>127</v>
      </c>
      <c r="F2054" t="s">
        <v>33</v>
      </c>
      <c r="G2054">
        <v>2020</v>
      </c>
      <c r="H2054">
        <v>7</v>
      </c>
      <c r="I2054">
        <v>22.92108</v>
      </c>
      <c r="J2054">
        <v>3477.0610000000001</v>
      </c>
      <c r="K2054">
        <v>3353.8620000000001</v>
      </c>
      <c r="L2054">
        <v>3284.5039999999999</v>
      </c>
      <c r="M2054">
        <v>3384.8040000000001</v>
      </c>
      <c r="N2054">
        <v>3573.02</v>
      </c>
      <c r="O2054">
        <v>3413.002</v>
      </c>
      <c r="P2054">
        <v>4026.1329999999998</v>
      </c>
      <c r="Q2054">
        <v>4252.3019999999997</v>
      </c>
      <c r="R2054">
        <v>4756.5559999999996</v>
      </c>
      <c r="S2054">
        <v>5064.4489999999996</v>
      </c>
      <c r="T2054">
        <v>5480.4579999999996</v>
      </c>
      <c r="U2054">
        <v>5948.3869999999997</v>
      </c>
      <c r="V2054">
        <v>6506.9170000000004</v>
      </c>
      <c r="W2054">
        <v>6872.6859999999997</v>
      </c>
      <c r="X2054">
        <v>6885.8869999999997</v>
      </c>
      <c r="Y2054">
        <v>7301.2489999999998</v>
      </c>
      <c r="Z2054">
        <v>7543.6289999999999</v>
      </c>
      <c r="AA2054">
        <v>7739.0050000000001</v>
      </c>
      <c r="AB2054">
        <v>7765.6589999999997</v>
      </c>
      <c r="AC2054">
        <v>7681.2709999999997</v>
      </c>
      <c r="AD2054">
        <v>7842.4219999999996</v>
      </c>
      <c r="AE2054">
        <v>7034.2839999999997</v>
      </c>
      <c r="AF2054">
        <v>5171.0050000000001</v>
      </c>
      <c r="AG2054">
        <v>4275.0590000000002</v>
      </c>
      <c r="AH2054">
        <v>84.642859999999999</v>
      </c>
      <c r="AI2054">
        <v>82.714290000000005</v>
      </c>
      <c r="AJ2054">
        <v>80.946430000000007</v>
      </c>
      <c r="AK2054">
        <v>80</v>
      </c>
      <c r="AL2054">
        <v>78.839290000000005</v>
      </c>
      <c r="AM2054">
        <v>77.535709999999995</v>
      </c>
      <c r="AN2054">
        <v>77.678569999999993</v>
      </c>
      <c r="AO2054">
        <v>81.464290000000005</v>
      </c>
      <c r="AP2054">
        <v>86.375</v>
      </c>
      <c r="AQ2054">
        <v>90.821430000000007</v>
      </c>
      <c r="AR2054">
        <v>94.714290000000005</v>
      </c>
      <c r="AS2054">
        <v>98</v>
      </c>
      <c r="AT2054">
        <v>100.6071</v>
      </c>
      <c r="AU2054">
        <v>102.16070000000001</v>
      </c>
      <c r="AV2054">
        <v>100.96429999999999</v>
      </c>
      <c r="AW2054">
        <v>101.16070000000001</v>
      </c>
      <c r="AX2054">
        <v>101.91070000000001</v>
      </c>
      <c r="AY2054">
        <v>101.8036</v>
      </c>
      <c r="AZ2054">
        <v>100.91070000000001</v>
      </c>
      <c r="BA2054">
        <v>98.375</v>
      </c>
      <c r="BB2054">
        <v>95.035709999999995</v>
      </c>
      <c r="BC2054">
        <v>91.696430000000007</v>
      </c>
      <c r="BD2054">
        <v>88.875</v>
      </c>
      <c r="BE2054">
        <v>86.410709999999995</v>
      </c>
      <c r="BF2054">
        <v>-980.65279999999996</v>
      </c>
      <c r="BG2054">
        <v>1323.095</v>
      </c>
      <c r="BH2054">
        <v>0</v>
      </c>
      <c r="BI2054">
        <v>0</v>
      </c>
      <c r="BJ2054">
        <v>0</v>
      </c>
    </row>
    <row r="2055" spans="1:62" x14ac:dyDescent="0.25">
      <c r="A2055" t="s">
        <v>37</v>
      </c>
      <c r="B2055" t="s">
        <v>26</v>
      </c>
      <c r="C2055" t="s">
        <v>1</v>
      </c>
      <c r="D2055" t="s">
        <v>126</v>
      </c>
      <c r="E2055" t="s">
        <v>127</v>
      </c>
      <c r="F2055" t="s">
        <v>33</v>
      </c>
      <c r="G2055">
        <v>2020</v>
      </c>
      <c r="H2055">
        <v>8</v>
      </c>
      <c r="I2055">
        <v>24.269380000000002</v>
      </c>
      <c r="J2055">
        <v>3626.4090000000001</v>
      </c>
      <c r="K2055">
        <v>3516.61</v>
      </c>
      <c r="L2055">
        <v>3474.6990000000001</v>
      </c>
      <c r="M2055">
        <v>3536.1840000000002</v>
      </c>
      <c r="N2055">
        <v>3713.8159999999998</v>
      </c>
      <c r="O2055">
        <v>3783.232</v>
      </c>
      <c r="P2055">
        <v>4632.9610000000002</v>
      </c>
      <c r="Q2055">
        <v>4466.6660000000002</v>
      </c>
      <c r="R2055">
        <v>4784.9570000000003</v>
      </c>
      <c r="S2055">
        <v>5139.8950000000004</v>
      </c>
      <c r="T2055">
        <v>5600.1459999999997</v>
      </c>
      <c r="U2055">
        <v>6102.9359999999997</v>
      </c>
      <c r="V2055">
        <v>6494.6850000000004</v>
      </c>
      <c r="W2055">
        <v>6973.94</v>
      </c>
      <c r="X2055">
        <v>7122.55</v>
      </c>
      <c r="Y2055">
        <v>7536.7190000000001</v>
      </c>
      <c r="Z2055">
        <v>7778.1130000000003</v>
      </c>
      <c r="AA2055">
        <v>7971.5249999999996</v>
      </c>
      <c r="AB2055">
        <v>7995.598</v>
      </c>
      <c r="AC2055">
        <v>8044.66</v>
      </c>
      <c r="AD2055">
        <v>7953.2550000000001</v>
      </c>
      <c r="AE2055">
        <v>7140.4650000000001</v>
      </c>
      <c r="AF2055">
        <v>5232.5640000000003</v>
      </c>
      <c r="AG2055">
        <v>4302.3069999999998</v>
      </c>
      <c r="AH2055">
        <v>78.017859999999999</v>
      </c>
      <c r="AI2055">
        <v>76.678569999999993</v>
      </c>
      <c r="AJ2055">
        <v>74.464290000000005</v>
      </c>
      <c r="AK2055">
        <v>72.857140000000001</v>
      </c>
      <c r="AL2055">
        <v>71.321430000000007</v>
      </c>
      <c r="AM2055">
        <v>70.214290000000005</v>
      </c>
      <c r="AN2055">
        <v>69.357140000000001</v>
      </c>
      <c r="AO2055">
        <v>72.053569999999993</v>
      </c>
      <c r="AP2055">
        <v>76.178569999999993</v>
      </c>
      <c r="AQ2055">
        <v>81.5</v>
      </c>
      <c r="AR2055">
        <v>86.071430000000007</v>
      </c>
      <c r="AS2055">
        <v>90.75</v>
      </c>
      <c r="AT2055">
        <v>93.660709999999995</v>
      </c>
      <c r="AU2055">
        <v>96.982140000000001</v>
      </c>
      <c r="AV2055">
        <v>98.660709999999995</v>
      </c>
      <c r="AW2055">
        <v>99.875</v>
      </c>
      <c r="AX2055">
        <v>100.25</v>
      </c>
      <c r="AY2055">
        <v>99.821430000000007</v>
      </c>
      <c r="AZ2055">
        <v>97.982140000000001</v>
      </c>
      <c r="BA2055">
        <v>94.178569999999993</v>
      </c>
      <c r="BB2055">
        <v>90.464290000000005</v>
      </c>
      <c r="BC2055">
        <v>86.910709999999995</v>
      </c>
      <c r="BD2055">
        <v>84.017859999999999</v>
      </c>
      <c r="BE2055">
        <v>81.053569999999993</v>
      </c>
      <c r="BF2055">
        <v>-1038.338</v>
      </c>
      <c r="BG2055">
        <v>1483.3320000000001</v>
      </c>
      <c r="BH2055">
        <v>0</v>
      </c>
      <c r="BI2055">
        <v>0</v>
      </c>
      <c r="BJ2055">
        <v>0</v>
      </c>
    </row>
    <row r="2056" spans="1:62" x14ac:dyDescent="0.25">
      <c r="A2056" t="s">
        <v>37</v>
      </c>
      <c r="B2056" t="s">
        <v>26</v>
      </c>
      <c r="C2056" t="s">
        <v>1</v>
      </c>
      <c r="D2056" t="s">
        <v>126</v>
      </c>
      <c r="E2056" t="s">
        <v>127</v>
      </c>
      <c r="F2056" t="s">
        <v>33</v>
      </c>
      <c r="G2056">
        <v>2020</v>
      </c>
      <c r="H2056">
        <v>9</v>
      </c>
      <c r="I2056">
        <v>20.898630000000001</v>
      </c>
      <c r="J2056">
        <v>3152.32</v>
      </c>
      <c r="K2056">
        <v>3026.1480000000001</v>
      </c>
      <c r="L2056">
        <v>2980.9580000000001</v>
      </c>
      <c r="M2056">
        <v>3015.4</v>
      </c>
      <c r="N2056">
        <v>3150.5430000000001</v>
      </c>
      <c r="O2056">
        <v>3292.7060000000001</v>
      </c>
      <c r="P2056">
        <v>4203.8329999999996</v>
      </c>
      <c r="Q2056">
        <v>3850.471</v>
      </c>
      <c r="R2056">
        <v>4078.7260000000001</v>
      </c>
      <c r="S2056">
        <v>4323.9830000000002</v>
      </c>
      <c r="T2056">
        <v>4670.3940000000002</v>
      </c>
      <c r="U2056">
        <v>5092.1390000000001</v>
      </c>
      <c r="V2056">
        <v>5539.0619999999999</v>
      </c>
      <c r="W2056">
        <v>5897.884</v>
      </c>
      <c r="X2056">
        <v>6046.4179999999997</v>
      </c>
      <c r="Y2056">
        <v>6354.4840000000004</v>
      </c>
      <c r="Z2056">
        <v>6592.1490000000003</v>
      </c>
      <c r="AA2056">
        <v>6719.5219999999999</v>
      </c>
      <c r="AB2056">
        <v>6745.0479999999998</v>
      </c>
      <c r="AC2056">
        <v>6847.348</v>
      </c>
      <c r="AD2056">
        <v>6469.6180000000004</v>
      </c>
      <c r="AE2056">
        <v>5824.2020000000002</v>
      </c>
      <c r="AF2056">
        <v>4351.107</v>
      </c>
      <c r="AG2056">
        <v>3650.9070000000002</v>
      </c>
      <c r="AH2056">
        <v>77.357140000000001</v>
      </c>
      <c r="AI2056">
        <v>75.321430000000007</v>
      </c>
      <c r="AJ2056">
        <v>73.678569999999993</v>
      </c>
      <c r="AK2056">
        <v>72.410709999999995</v>
      </c>
      <c r="AL2056">
        <v>70.660709999999995</v>
      </c>
      <c r="AM2056">
        <v>69.589290000000005</v>
      </c>
      <c r="AN2056">
        <v>68.857140000000001</v>
      </c>
      <c r="AO2056">
        <v>71.160709999999995</v>
      </c>
      <c r="AP2056">
        <v>76.053569999999993</v>
      </c>
      <c r="AQ2056">
        <v>80.982140000000001</v>
      </c>
      <c r="AR2056">
        <v>85.142859999999999</v>
      </c>
      <c r="AS2056">
        <v>88.982140000000001</v>
      </c>
      <c r="AT2056">
        <v>92.732140000000001</v>
      </c>
      <c r="AU2056">
        <v>95.785709999999995</v>
      </c>
      <c r="AV2056">
        <v>97.553569999999993</v>
      </c>
      <c r="AW2056">
        <v>98.928569999999993</v>
      </c>
      <c r="AX2056">
        <v>98.910709999999995</v>
      </c>
      <c r="AY2056">
        <v>98.053569999999993</v>
      </c>
      <c r="AZ2056">
        <v>95.446430000000007</v>
      </c>
      <c r="BA2056">
        <v>91.553569999999993</v>
      </c>
      <c r="BB2056">
        <v>88.571430000000007</v>
      </c>
      <c r="BC2056">
        <v>85.375</v>
      </c>
      <c r="BD2056">
        <v>81.803569999999993</v>
      </c>
      <c r="BE2056">
        <v>79.446430000000007</v>
      </c>
      <c r="BF2056">
        <v>-894.12459999999999</v>
      </c>
      <c r="BG2056">
        <v>1099.9090000000001</v>
      </c>
      <c r="BH2056">
        <v>0</v>
      </c>
      <c r="BI2056">
        <v>0</v>
      </c>
      <c r="BJ2056">
        <v>0</v>
      </c>
    </row>
    <row r="2057" spans="1:62" x14ac:dyDescent="0.25">
      <c r="A2057" t="s">
        <v>37</v>
      </c>
      <c r="B2057" t="s">
        <v>26</v>
      </c>
      <c r="C2057" t="s">
        <v>1</v>
      </c>
      <c r="D2057" t="s">
        <v>126</v>
      </c>
      <c r="E2057" t="s">
        <v>127</v>
      </c>
      <c r="F2057" t="s">
        <v>33</v>
      </c>
      <c r="G2057">
        <v>2020</v>
      </c>
      <c r="H2057">
        <v>10</v>
      </c>
      <c r="I2057">
        <v>18.876190000000001</v>
      </c>
      <c r="J2057">
        <v>2662.5619999999999</v>
      </c>
      <c r="K2057">
        <v>2592.5990000000002</v>
      </c>
      <c r="L2057">
        <v>2565.444</v>
      </c>
      <c r="M2057">
        <v>2641.319</v>
      </c>
      <c r="N2057">
        <v>2896.8429999999998</v>
      </c>
      <c r="O2057">
        <v>3158.9650000000001</v>
      </c>
      <c r="P2057">
        <v>3893.74</v>
      </c>
      <c r="Q2057">
        <v>3522.7829999999999</v>
      </c>
      <c r="R2057">
        <v>3459.011</v>
      </c>
      <c r="S2057">
        <v>3542.3910000000001</v>
      </c>
      <c r="T2057">
        <v>3818.4780000000001</v>
      </c>
      <c r="U2057">
        <v>4049.6190000000001</v>
      </c>
      <c r="V2057">
        <v>4279.2380000000003</v>
      </c>
      <c r="W2057">
        <v>4583.6419999999998</v>
      </c>
      <c r="X2057">
        <v>4747.4620000000004</v>
      </c>
      <c r="Y2057">
        <v>4943.9290000000001</v>
      </c>
      <c r="Z2057">
        <v>5153.9889999999996</v>
      </c>
      <c r="AA2057">
        <v>5245.2439999999997</v>
      </c>
      <c r="AB2057">
        <v>5438.9340000000002</v>
      </c>
      <c r="AC2057">
        <v>5303.2290000000003</v>
      </c>
      <c r="AD2057">
        <v>4937.674</v>
      </c>
      <c r="AE2057">
        <v>4643.6360000000004</v>
      </c>
      <c r="AF2057">
        <v>3448.9140000000002</v>
      </c>
      <c r="AG2057">
        <v>2874.134</v>
      </c>
      <c r="AH2057">
        <v>65.803569999999993</v>
      </c>
      <c r="AI2057">
        <v>64.446430000000007</v>
      </c>
      <c r="AJ2057">
        <v>63.232140000000001</v>
      </c>
      <c r="AK2057">
        <v>62.107140000000001</v>
      </c>
      <c r="AL2057">
        <v>60.232140000000001</v>
      </c>
      <c r="AM2057">
        <v>59.410710000000002</v>
      </c>
      <c r="AN2057">
        <v>57.982140000000001</v>
      </c>
      <c r="AO2057">
        <v>58.160710000000002</v>
      </c>
      <c r="AP2057">
        <v>63.857140000000001</v>
      </c>
      <c r="AQ2057">
        <v>70.017859999999999</v>
      </c>
      <c r="AR2057">
        <v>76.25</v>
      </c>
      <c r="AS2057">
        <v>81.678569999999993</v>
      </c>
      <c r="AT2057">
        <v>85.660709999999995</v>
      </c>
      <c r="AU2057">
        <v>88.5</v>
      </c>
      <c r="AV2057">
        <v>90.625</v>
      </c>
      <c r="AW2057">
        <v>91.553569999999993</v>
      </c>
      <c r="AX2057">
        <v>90.946430000000007</v>
      </c>
      <c r="AY2057">
        <v>89.375</v>
      </c>
      <c r="AZ2057">
        <v>85.107140000000001</v>
      </c>
      <c r="BA2057">
        <v>80.75</v>
      </c>
      <c r="BB2057">
        <v>76.446430000000007</v>
      </c>
      <c r="BC2057">
        <v>72.892859999999999</v>
      </c>
      <c r="BD2057">
        <v>69.785709999999995</v>
      </c>
      <c r="BE2057">
        <v>67.625</v>
      </c>
      <c r="BF2057">
        <v>-807.59640000000002</v>
      </c>
      <c r="BG2057">
        <v>897.32429999999999</v>
      </c>
      <c r="BH2057">
        <v>0</v>
      </c>
      <c r="BI2057">
        <v>0</v>
      </c>
      <c r="BJ2057">
        <v>0</v>
      </c>
    </row>
    <row r="2058" spans="1:62" x14ac:dyDescent="0.25">
      <c r="A2058" t="s">
        <v>37</v>
      </c>
      <c r="B2058" t="s">
        <v>26</v>
      </c>
      <c r="C2058" t="s">
        <v>1</v>
      </c>
      <c r="D2058" t="s">
        <v>126</v>
      </c>
      <c r="E2058" t="s">
        <v>127</v>
      </c>
      <c r="F2058" t="s">
        <v>33</v>
      </c>
      <c r="G2058">
        <v>2021</v>
      </c>
      <c r="H2058">
        <v>5</v>
      </c>
      <c r="I2058">
        <v>13.482989999999999</v>
      </c>
      <c r="J2058">
        <v>2043.2750000000001</v>
      </c>
      <c r="K2058">
        <v>1930.2829999999999</v>
      </c>
      <c r="L2058">
        <v>1922.252</v>
      </c>
      <c r="M2058">
        <v>1956.902</v>
      </c>
      <c r="N2058">
        <v>2123.9569999999999</v>
      </c>
      <c r="O2058">
        <v>2300.3119999999999</v>
      </c>
      <c r="P2058">
        <v>2631.0459999999998</v>
      </c>
      <c r="Q2058">
        <v>2431.5300000000002</v>
      </c>
      <c r="R2058">
        <v>2576.1419999999998</v>
      </c>
      <c r="S2058">
        <v>2756.2539999999999</v>
      </c>
      <c r="T2058">
        <v>2937.893</v>
      </c>
      <c r="U2058">
        <v>3085.1439999999998</v>
      </c>
      <c r="V2058">
        <v>3378.7330000000002</v>
      </c>
      <c r="W2058">
        <v>3603.6709999999998</v>
      </c>
      <c r="X2058">
        <v>3689.7829999999999</v>
      </c>
      <c r="Y2058">
        <v>3831.1869999999999</v>
      </c>
      <c r="Z2058">
        <v>3883.3449999999998</v>
      </c>
      <c r="AA2058">
        <v>3943.8629999999998</v>
      </c>
      <c r="AB2058">
        <v>3980.587</v>
      </c>
      <c r="AC2058">
        <v>4115.2079999999996</v>
      </c>
      <c r="AD2058">
        <v>4225.2780000000002</v>
      </c>
      <c r="AE2058">
        <v>3873.2060000000001</v>
      </c>
      <c r="AF2058">
        <v>2893.1669999999999</v>
      </c>
      <c r="AG2058">
        <v>2389.8420000000001</v>
      </c>
      <c r="AH2058">
        <v>76.839290000000005</v>
      </c>
      <c r="AI2058">
        <v>73.464290000000005</v>
      </c>
      <c r="AJ2058">
        <v>71.839290000000005</v>
      </c>
      <c r="AK2058">
        <v>70.125</v>
      </c>
      <c r="AL2058">
        <v>69.142859999999999</v>
      </c>
      <c r="AM2058">
        <v>68.232140000000001</v>
      </c>
      <c r="AN2058">
        <v>69.196430000000007</v>
      </c>
      <c r="AO2058">
        <v>72.571430000000007</v>
      </c>
      <c r="AP2058">
        <v>76.589290000000005</v>
      </c>
      <c r="AQ2058">
        <v>80.75</v>
      </c>
      <c r="AR2058">
        <v>84.785709999999995</v>
      </c>
      <c r="AS2058">
        <v>87.696430000000007</v>
      </c>
      <c r="AT2058">
        <v>90.732140000000001</v>
      </c>
      <c r="AU2058">
        <v>93.303569999999993</v>
      </c>
      <c r="AV2058">
        <v>94.285709999999995</v>
      </c>
      <c r="AW2058">
        <v>94.821430000000007</v>
      </c>
      <c r="AX2058">
        <v>94.910709999999995</v>
      </c>
      <c r="AY2058">
        <v>94.607140000000001</v>
      </c>
      <c r="AZ2058">
        <v>93</v>
      </c>
      <c r="BA2058">
        <v>90.767859999999999</v>
      </c>
      <c r="BB2058">
        <v>87.482140000000001</v>
      </c>
      <c r="BC2058">
        <v>83.946430000000007</v>
      </c>
      <c r="BD2058">
        <v>81.410709999999995</v>
      </c>
      <c r="BE2058">
        <v>79.303569999999993</v>
      </c>
      <c r="BF2058">
        <v>-576.8546</v>
      </c>
      <c r="BG2058">
        <v>457.81849999999997</v>
      </c>
      <c r="BH2058">
        <v>0</v>
      </c>
      <c r="BI2058">
        <v>0</v>
      </c>
      <c r="BJ2058">
        <v>0</v>
      </c>
    </row>
    <row r="2059" spans="1:62" x14ac:dyDescent="0.25">
      <c r="A2059" t="s">
        <v>37</v>
      </c>
      <c r="B2059" t="s">
        <v>26</v>
      </c>
      <c r="C2059" t="s">
        <v>1</v>
      </c>
      <c r="D2059" t="s">
        <v>126</v>
      </c>
      <c r="E2059" t="s">
        <v>127</v>
      </c>
      <c r="F2059" t="s">
        <v>33</v>
      </c>
      <c r="G2059">
        <v>2021</v>
      </c>
      <c r="H2059">
        <v>6</v>
      </c>
      <c r="I2059">
        <v>17.527889999999999</v>
      </c>
      <c r="J2059">
        <v>2701.7310000000002</v>
      </c>
      <c r="K2059">
        <v>2582.1880000000001</v>
      </c>
      <c r="L2059">
        <v>2546.3629999999998</v>
      </c>
      <c r="M2059">
        <v>2595.819</v>
      </c>
      <c r="N2059">
        <v>2740.3670000000002</v>
      </c>
      <c r="O2059">
        <v>2771.9789999999998</v>
      </c>
      <c r="P2059">
        <v>3186.2890000000002</v>
      </c>
      <c r="Q2059">
        <v>3215.125</v>
      </c>
      <c r="R2059">
        <v>3553.652</v>
      </c>
      <c r="S2059">
        <v>3835.018</v>
      </c>
      <c r="T2059">
        <v>4096.2860000000001</v>
      </c>
      <c r="U2059">
        <v>4402.7049999999999</v>
      </c>
      <c r="V2059">
        <v>4841.3639999999996</v>
      </c>
      <c r="W2059">
        <v>5041.0020000000004</v>
      </c>
      <c r="X2059">
        <v>5225.134</v>
      </c>
      <c r="Y2059">
        <v>5484.0780000000004</v>
      </c>
      <c r="Z2059">
        <v>5627.134</v>
      </c>
      <c r="AA2059">
        <v>5790.9350000000004</v>
      </c>
      <c r="AB2059">
        <v>5825.982</v>
      </c>
      <c r="AC2059">
        <v>5793.6130000000003</v>
      </c>
      <c r="AD2059">
        <v>5862.3090000000002</v>
      </c>
      <c r="AE2059">
        <v>5332.1040000000003</v>
      </c>
      <c r="AF2059">
        <v>3935.2159999999999</v>
      </c>
      <c r="AG2059">
        <v>3221.585</v>
      </c>
      <c r="AH2059">
        <v>78.125</v>
      </c>
      <c r="AI2059">
        <v>75.678569999999993</v>
      </c>
      <c r="AJ2059">
        <v>74.107140000000001</v>
      </c>
      <c r="AK2059">
        <v>73.089290000000005</v>
      </c>
      <c r="AL2059">
        <v>71.017859999999999</v>
      </c>
      <c r="AM2059">
        <v>69.785709999999995</v>
      </c>
      <c r="AN2059">
        <v>71.017859999999999</v>
      </c>
      <c r="AO2059">
        <v>75.928569999999993</v>
      </c>
      <c r="AP2059">
        <v>81.160709999999995</v>
      </c>
      <c r="AQ2059">
        <v>87.875</v>
      </c>
      <c r="AR2059">
        <v>92.678569999999993</v>
      </c>
      <c r="AS2059">
        <v>96.535709999999995</v>
      </c>
      <c r="AT2059">
        <v>99.339290000000005</v>
      </c>
      <c r="AU2059">
        <v>101.08929999999999</v>
      </c>
      <c r="AV2059">
        <v>102.03570000000001</v>
      </c>
      <c r="AW2059">
        <v>102.4464</v>
      </c>
      <c r="AX2059">
        <v>102.41070000000001</v>
      </c>
      <c r="AY2059">
        <v>102.0536</v>
      </c>
      <c r="AZ2059">
        <v>100.58929999999999</v>
      </c>
      <c r="BA2059">
        <v>97.571430000000007</v>
      </c>
      <c r="BB2059">
        <v>92.553569999999993</v>
      </c>
      <c r="BC2059">
        <v>89</v>
      </c>
      <c r="BD2059">
        <v>85.767859999999999</v>
      </c>
      <c r="BE2059">
        <v>82.053569999999993</v>
      </c>
      <c r="BF2059">
        <v>-749.91099999999994</v>
      </c>
      <c r="BG2059">
        <v>773.7133</v>
      </c>
      <c r="BH2059">
        <v>0</v>
      </c>
      <c r="BI2059">
        <v>0</v>
      </c>
      <c r="BJ2059">
        <v>0</v>
      </c>
    </row>
    <row r="2060" spans="1:62" x14ac:dyDescent="0.25">
      <c r="A2060" t="s">
        <v>37</v>
      </c>
      <c r="B2060" t="s">
        <v>26</v>
      </c>
      <c r="C2060" t="s">
        <v>1</v>
      </c>
      <c r="D2060" t="s">
        <v>126</v>
      </c>
      <c r="E2060" t="s">
        <v>127</v>
      </c>
      <c r="F2060" t="s">
        <v>33</v>
      </c>
      <c r="G2060">
        <v>2021</v>
      </c>
      <c r="H2060">
        <v>7</v>
      </c>
      <c r="I2060">
        <v>24.269380000000002</v>
      </c>
      <c r="J2060">
        <v>3681.5940000000001</v>
      </c>
      <c r="K2060">
        <v>3551.1480000000001</v>
      </c>
      <c r="L2060">
        <v>3477.71</v>
      </c>
      <c r="M2060">
        <v>3583.91</v>
      </c>
      <c r="N2060">
        <v>3783.1970000000001</v>
      </c>
      <c r="O2060">
        <v>3613.7669999999998</v>
      </c>
      <c r="P2060">
        <v>4262.9639999999999</v>
      </c>
      <c r="Q2060">
        <v>4502.4380000000001</v>
      </c>
      <c r="R2060">
        <v>5036.3540000000003</v>
      </c>
      <c r="S2060">
        <v>5362.3580000000002</v>
      </c>
      <c r="T2060">
        <v>5802.8389999999999</v>
      </c>
      <c r="U2060">
        <v>6298.2929999999997</v>
      </c>
      <c r="V2060">
        <v>6889.6779999999999</v>
      </c>
      <c r="W2060">
        <v>7276.9620000000004</v>
      </c>
      <c r="X2060">
        <v>7290.94</v>
      </c>
      <c r="Y2060">
        <v>7730.7340000000004</v>
      </c>
      <c r="Z2060">
        <v>7987.3729999999996</v>
      </c>
      <c r="AA2060">
        <v>8194.241</v>
      </c>
      <c r="AB2060">
        <v>8222.4639999999999</v>
      </c>
      <c r="AC2060">
        <v>8133.1109999999999</v>
      </c>
      <c r="AD2060">
        <v>8303.741</v>
      </c>
      <c r="AE2060">
        <v>7448.0659999999998</v>
      </c>
      <c r="AF2060">
        <v>5475.183</v>
      </c>
      <c r="AG2060">
        <v>4526.5330000000004</v>
      </c>
      <c r="AH2060">
        <v>84.642859999999999</v>
      </c>
      <c r="AI2060">
        <v>82.714290000000005</v>
      </c>
      <c r="AJ2060">
        <v>80.946430000000007</v>
      </c>
      <c r="AK2060">
        <v>80</v>
      </c>
      <c r="AL2060">
        <v>78.839290000000005</v>
      </c>
      <c r="AM2060">
        <v>77.535709999999995</v>
      </c>
      <c r="AN2060">
        <v>77.678569999999993</v>
      </c>
      <c r="AO2060">
        <v>81.464290000000005</v>
      </c>
      <c r="AP2060">
        <v>86.375</v>
      </c>
      <c r="AQ2060">
        <v>90.821430000000007</v>
      </c>
      <c r="AR2060">
        <v>94.714290000000005</v>
      </c>
      <c r="AS2060">
        <v>98</v>
      </c>
      <c r="AT2060">
        <v>100.6071</v>
      </c>
      <c r="AU2060">
        <v>102.16070000000001</v>
      </c>
      <c r="AV2060">
        <v>100.96429999999999</v>
      </c>
      <c r="AW2060">
        <v>101.16070000000001</v>
      </c>
      <c r="AX2060">
        <v>101.91070000000001</v>
      </c>
      <c r="AY2060">
        <v>101.8036</v>
      </c>
      <c r="AZ2060">
        <v>100.91070000000001</v>
      </c>
      <c r="BA2060">
        <v>98.375</v>
      </c>
      <c r="BB2060">
        <v>95.035709999999995</v>
      </c>
      <c r="BC2060">
        <v>91.696430000000007</v>
      </c>
      <c r="BD2060">
        <v>88.875</v>
      </c>
      <c r="BE2060">
        <v>86.410709999999995</v>
      </c>
      <c r="BF2060">
        <v>-1038.338</v>
      </c>
      <c r="BG2060">
        <v>1483.3320000000001</v>
      </c>
      <c r="BH2060">
        <v>0</v>
      </c>
      <c r="BI2060">
        <v>0</v>
      </c>
      <c r="BJ2060">
        <v>0</v>
      </c>
    </row>
    <row r="2061" spans="1:62" x14ac:dyDescent="0.25">
      <c r="A2061" t="s">
        <v>37</v>
      </c>
      <c r="B2061" t="s">
        <v>26</v>
      </c>
      <c r="C2061" t="s">
        <v>1</v>
      </c>
      <c r="D2061" t="s">
        <v>126</v>
      </c>
      <c r="E2061" t="s">
        <v>127</v>
      </c>
      <c r="F2061" t="s">
        <v>33</v>
      </c>
      <c r="G2061">
        <v>2021</v>
      </c>
      <c r="H2061">
        <v>8</v>
      </c>
      <c r="I2061">
        <v>25.61768</v>
      </c>
      <c r="J2061">
        <v>3827.8760000000002</v>
      </c>
      <c r="K2061">
        <v>3711.9780000000001</v>
      </c>
      <c r="L2061">
        <v>3667.7379999999998</v>
      </c>
      <c r="M2061">
        <v>3732.6390000000001</v>
      </c>
      <c r="N2061">
        <v>3920.1390000000001</v>
      </c>
      <c r="O2061">
        <v>3993.4110000000001</v>
      </c>
      <c r="P2061">
        <v>4890.3490000000002</v>
      </c>
      <c r="Q2061">
        <v>4714.8130000000001</v>
      </c>
      <c r="R2061">
        <v>5050.7879999999996</v>
      </c>
      <c r="S2061">
        <v>5425.4440000000004</v>
      </c>
      <c r="T2061">
        <v>5911.2650000000003</v>
      </c>
      <c r="U2061">
        <v>6441.9880000000003</v>
      </c>
      <c r="V2061">
        <v>6855.5</v>
      </c>
      <c r="W2061">
        <v>7361.3819999999996</v>
      </c>
      <c r="X2061">
        <v>7518.2470000000003</v>
      </c>
      <c r="Y2061">
        <v>7955.4260000000004</v>
      </c>
      <c r="Z2061">
        <v>8210.23</v>
      </c>
      <c r="AA2061">
        <v>8414.3880000000008</v>
      </c>
      <c r="AB2061">
        <v>8439.7980000000007</v>
      </c>
      <c r="AC2061">
        <v>8491.5859999999993</v>
      </c>
      <c r="AD2061">
        <v>8395.1029999999992</v>
      </c>
      <c r="AE2061">
        <v>7537.1580000000004</v>
      </c>
      <c r="AF2061">
        <v>5523.2619999999997</v>
      </c>
      <c r="AG2061">
        <v>4541.3239999999996</v>
      </c>
      <c r="AH2061">
        <v>78.017859999999999</v>
      </c>
      <c r="AI2061">
        <v>76.678569999999993</v>
      </c>
      <c r="AJ2061">
        <v>74.464290000000005</v>
      </c>
      <c r="AK2061">
        <v>72.857140000000001</v>
      </c>
      <c r="AL2061">
        <v>71.321430000000007</v>
      </c>
      <c r="AM2061">
        <v>70.214290000000005</v>
      </c>
      <c r="AN2061">
        <v>69.357140000000001</v>
      </c>
      <c r="AO2061">
        <v>72.053569999999993</v>
      </c>
      <c r="AP2061">
        <v>76.178569999999993</v>
      </c>
      <c r="AQ2061">
        <v>81.5</v>
      </c>
      <c r="AR2061">
        <v>86.071430000000007</v>
      </c>
      <c r="AS2061">
        <v>90.75</v>
      </c>
      <c r="AT2061">
        <v>93.660709999999995</v>
      </c>
      <c r="AU2061">
        <v>96.982140000000001</v>
      </c>
      <c r="AV2061">
        <v>98.660709999999995</v>
      </c>
      <c r="AW2061">
        <v>99.875</v>
      </c>
      <c r="AX2061">
        <v>100.25</v>
      </c>
      <c r="AY2061">
        <v>99.821430000000007</v>
      </c>
      <c r="AZ2061">
        <v>97.982140000000001</v>
      </c>
      <c r="BA2061">
        <v>94.178569999999993</v>
      </c>
      <c r="BB2061">
        <v>90.464290000000005</v>
      </c>
      <c r="BC2061">
        <v>86.910709999999995</v>
      </c>
      <c r="BD2061">
        <v>84.017859999999999</v>
      </c>
      <c r="BE2061">
        <v>81.053569999999993</v>
      </c>
      <c r="BF2061">
        <v>-1096.0239999999999</v>
      </c>
      <c r="BG2061">
        <v>1652.7249999999999</v>
      </c>
      <c r="BH2061">
        <v>0</v>
      </c>
      <c r="BI2061">
        <v>0</v>
      </c>
      <c r="BJ2061">
        <v>0</v>
      </c>
    </row>
    <row r="2062" spans="1:62" x14ac:dyDescent="0.25">
      <c r="A2062" t="s">
        <v>37</v>
      </c>
      <c r="B2062" t="s">
        <v>26</v>
      </c>
      <c r="C2062" t="s">
        <v>1</v>
      </c>
      <c r="D2062" t="s">
        <v>126</v>
      </c>
      <c r="E2062" t="s">
        <v>127</v>
      </c>
      <c r="F2062" t="s">
        <v>33</v>
      </c>
      <c r="G2062">
        <v>2021</v>
      </c>
      <c r="H2062">
        <v>9</v>
      </c>
      <c r="I2062">
        <v>22.246929999999999</v>
      </c>
      <c r="J2062">
        <v>3355.6950000000002</v>
      </c>
      <c r="K2062">
        <v>3221.384</v>
      </c>
      <c r="L2062">
        <v>3173.277</v>
      </c>
      <c r="M2062">
        <v>3209.942</v>
      </c>
      <c r="N2062">
        <v>3353.8040000000001</v>
      </c>
      <c r="O2062">
        <v>3505.1379999999999</v>
      </c>
      <c r="P2062">
        <v>4475.0479999999998</v>
      </c>
      <c r="Q2062">
        <v>4098.8890000000001</v>
      </c>
      <c r="R2062">
        <v>4341.87</v>
      </c>
      <c r="S2062">
        <v>4602.95</v>
      </c>
      <c r="T2062">
        <v>4971.7089999999998</v>
      </c>
      <c r="U2062">
        <v>5420.6639999999998</v>
      </c>
      <c r="V2062">
        <v>5896.42</v>
      </c>
      <c r="W2062">
        <v>6278.393</v>
      </c>
      <c r="X2062">
        <v>6436.51</v>
      </c>
      <c r="Y2062">
        <v>6764.451</v>
      </c>
      <c r="Z2062">
        <v>7017.4489999999996</v>
      </c>
      <c r="AA2062">
        <v>7153.04</v>
      </c>
      <c r="AB2062">
        <v>7180.2120000000004</v>
      </c>
      <c r="AC2062">
        <v>7289.1120000000001</v>
      </c>
      <c r="AD2062">
        <v>6887.0129999999999</v>
      </c>
      <c r="AE2062">
        <v>6199.9570000000003</v>
      </c>
      <c r="AF2062">
        <v>4631.8239999999996</v>
      </c>
      <c r="AG2062">
        <v>3886.4490000000001</v>
      </c>
      <c r="AH2062">
        <v>77.357140000000001</v>
      </c>
      <c r="AI2062">
        <v>75.321430000000007</v>
      </c>
      <c r="AJ2062">
        <v>73.678569999999993</v>
      </c>
      <c r="AK2062">
        <v>72.410709999999995</v>
      </c>
      <c r="AL2062">
        <v>70.660709999999995</v>
      </c>
      <c r="AM2062">
        <v>69.589290000000005</v>
      </c>
      <c r="AN2062">
        <v>68.857140000000001</v>
      </c>
      <c r="AO2062">
        <v>71.160709999999995</v>
      </c>
      <c r="AP2062">
        <v>76.053569999999993</v>
      </c>
      <c r="AQ2062">
        <v>80.982140000000001</v>
      </c>
      <c r="AR2062">
        <v>85.142859999999999</v>
      </c>
      <c r="AS2062">
        <v>88.982140000000001</v>
      </c>
      <c r="AT2062">
        <v>92.732140000000001</v>
      </c>
      <c r="AU2062">
        <v>95.785709999999995</v>
      </c>
      <c r="AV2062">
        <v>97.553569999999993</v>
      </c>
      <c r="AW2062">
        <v>98.928569999999993</v>
      </c>
      <c r="AX2062">
        <v>98.910709999999995</v>
      </c>
      <c r="AY2062">
        <v>98.053569999999993</v>
      </c>
      <c r="AZ2062">
        <v>95.446430000000007</v>
      </c>
      <c r="BA2062">
        <v>91.553569999999993</v>
      </c>
      <c r="BB2062">
        <v>88.571430000000007</v>
      </c>
      <c r="BC2062">
        <v>85.375</v>
      </c>
      <c r="BD2062">
        <v>81.803569999999993</v>
      </c>
      <c r="BE2062">
        <v>79.446430000000007</v>
      </c>
      <c r="BF2062">
        <v>-951.81010000000003</v>
      </c>
      <c r="BG2062">
        <v>1246.4110000000001</v>
      </c>
      <c r="BH2062">
        <v>0</v>
      </c>
      <c r="BI2062">
        <v>0</v>
      </c>
      <c r="BJ2062">
        <v>0</v>
      </c>
    </row>
    <row r="2063" spans="1:62" x14ac:dyDescent="0.25">
      <c r="A2063" t="s">
        <v>37</v>
      </c>
      <c r="B2063" t="s">
        <v>26</v>
      </c>
      <c r="C2063" t="s">
        <v>1</v>
      </c>
      <c r="D2063" t="s">
        <v>126</v>
      </c>
      <c r="E2063" t="s">
        <v>127</v>
      </c>
      <c r="F2063" t="s">
        <v>33</v>
      </c>
      <c r="G2063">
        <v>2021</v>
      </c>
      <c r="H2063">
        <v>10</v>
      </c>
      <c r="I2063">
        <v>20.224489999999999</v>
      </c>
      <c r="J2063">
        <v>2852.7449999999999</v>
      </c>
      <c r="K2063">
        <v>2777.7849999999999</v>
      </c>
      <c r="L2063">
        <v>2748.69</v>
      </c>
      <c r="M2063">
        <v>2829.9850000000001</v>
      </c>
      <c r="N2063">
        <v>3103.761</v>
      </c>
      <c r="O2063">
        <v>3384.6060000000002</v>
      </c>
      <c r="P2063">
        <v>4171.8649999999998</v>
      </c>
      <c r="Q2063">
        <v>3774.4110000000001</v>
      </c>
      <c r="R2063">
        <v>3706.0830000000001</v>
      </c>
      <c r="S2063">
        <v>3795.4189999999999</v>
      </c>
      <c r="T2063">
        <v>4091.2260000000001</v>
      </c>
      <c r="U2063">
        <v>4338.8779999999997</v>
      </c>
      <c r="V2063">
        <v>4584.8969999999999</v>
      </c>
      <c r="W2063">
        <v>4911.0450000000001</v>
      </c>
      <c r="X2063">
        <v>5086.567</v>
      </c>
      <c r="Y2063">
        <v>5297.0659999999998</v>
      </c>
      <c r="Z2063">
        <v>5522.1310000000003</v>
      </c>
      <c r="AA2063">
        <v>5619.9040000000005</v>
      </c>
      <c r="AB2063">
        <v>5827.4290000000001</v>
      </c>
      <c r="AC2063">
        <v>5682.0320000000002</v>
      </c>
      <c r="AD2063">
        <v>5290.3649999999998</v>
      </c>
      <c r="AE2063">
        <v>4975.3239999999996</v>
      </c>
      <c r="AF2063">
        <v>3695.2649999999999</v>
      </c>
      <c r="AG2063">
        <v>3079.4290000000001</v>
      </c>
      <c r="AH2063">
        <v>65.803569999999993</v>
      </c>
      <c r="AI2063">
        <v>64.446430000000007</v>
      </c>
      <c r="AJ2063">
        <v>63.232140000000001</v>
      </c>
      <c r="AK2063">
        <v>62.107140000000001</v>
      </c>
      <c r="AL2063">
        <v>60.232140000000001</v>
      </c>
      <c r="AM2063">
        <v>59.410710000000002</v>
      </c>
      <c r="AN2063">
        <v>57.982140000000001</v>
      </c>
      <c r="AO2063">
        <v>58.160710000000002</v>
      </c>
      <c r="AP2063">
        <v>63.857140000000001</v>
      </c>
      <c r="AQ2063">
        <v>70.017859999999999</v>
      </c>
      <c r="AR2063">
        <v>76.25</v>
      </c>
      <c r="AS2063">
        <v>81.678569999999993</v>
      </c>
      <c r="AT2063">
        <v>85.660709999999995</v>
      </c>
      <c r="AU2063">
        <v>88.5</v>
      </c>
      <c r="AV2063">
        <v>90.625</v>
      </c>
      <c r="AW2063">
        <v>91.553569999999993</v>
      </c>
      <c r="AX2063">
        <v>90.946430000000007</v>
      </c>
      <c r="AY2063">
        <v>89.375</v>
      </c>
      <c r="AZ2063">
        <v>85.107140000000001</v>
      </c>
      <c r="BA2063">
        <v>80.75</v>
      </c>
      <c r="BB2063">
        <v>76.446430000000007</v>
      </c>
      <c r="BC2063">
        <v>72.892859999999999</v>
      </c>
      <c r="BD2063">
        <v>69.785709999999995</v>
      </c>
      <c r="BE2063">
        <v>67.625</v>
      </c>
      <c r="BF2063">
        <v>-865.28189999999995</v>
      </c>
      <c r="BG2063">
        <v>1030.0920000000001</v>
      </c>
      <c r="BH2063">
        <v>0</v>
      </c>
      <c r="BI2063">
        <v>0</v>
      </c>
      <c r="BJ2063">
        <v>0</v>
      </c>
    </row>
    <row r="2064" spans="1:62" x14ac:dyDescent="0.25">
      <c r="A2064" t="s">
        <v>37</v>
      </c>
      <c r="B2064" t="s">
        <v>26</v>
      </c>
      <c r="C2064" t="s">
        <v>1</v>
      </c>
      <c r="D2064" t="s">
        <v>126</v>
      </c>
      <c r="E2064" t="s">
        <v>127</v>
      </c>
      <c r="F2064" t="s">
        <v>33</v>
      </c>
      <c r="G2064">
        <v>2022</v>
      </c>
      <c r="H2064">
        <v>5</v>
      </c>
      <c r="I2064">
        <v>14.15714</v>
      </c>
      <c r="J2064">
        <v>2145.4380000000001</v>
      </c>
      <c r="K2064">
        <v>2026.798</v>
      </c>
      <c r="L2064">
        <v>2018.365</v>
      </c>
      <c r="M2064">
        <v>2054.7469999999998</v>
      </c>
      <c r="N2064">
        <v>2230.1559999999999</v>
      </c>
      <c r="O2064">
        <v>2415.328</v>
      </c>
      <c r="P2064">
        <v>2762.598</v>
      </c>
      <c r="Q2064">
        <v>2553.1060000000002</v>
      </c>
      <c r="R2064">
        <v>2704.9490000000001</v>
      </c>
      <c r="S2064">
        <v>2894.067</v>
      </c>
      <c r="T2064">
        <v>3084.7869999999998</v>
      </c>
      <c r="U2064">
        <v>3239.4009999999998</v>
      </c>
      <c r="V2064">
        <v>3547.67</v>
      </c>
      <c r="W2064">
        <v>3783.855</v>
      </c>
      <c r="X2064">
        <v>3874.2719999999999</v>
      </c>
      <c r="Y2064">
        <v>4022.7460000000001</v>
      </c>
      <c r="Z2064">
        <v>4077.5120000000002</v>
      </c>
      <c r="AA2064">
        <v>4141.0569999999998</v>
      </c>
      <c r="AB2064">
        <v>4179.616</v>
      </c>
      <c r="AC2064">
        <v>4320.9690000000001</v>
      </c>
      <c r="AD2064">
        <v>4436.5420000000004</v>
      </c>
      <c r="AE2064">
        <v>4066.866</v>
      </c>
      <c r="AF2064">
        <v>3037.826</v>
      </c>
      <c r="AG2064">
        <v>2509.335</v>
      </c>
      <c r="AH2064">
        <v>76.839290000000005</v>
      </c>
      <c r="AI2064">
        <v>73.464290000000005</v>
      </c>
      <c r="AJ2064">
        <v>71.839290000000005</v>
      </c>
      <c r="AK2064">
        <v>70.125</v>
      </c>
      <c r="AL2064">
        <v>69.142859999999999</v>
      </c>
      <c r="AM2064">
        <v>68.232140000000001</v>
      </c>
      <c r="AN2064">
        <v>69.196430000000007</v>
      </c>
      <c r="AO2064">
        <v>72.571430000000007</v>
      </c>
      <c r="AP2064">
        <v>76.589290000000005</v>
      </c>
      <c r="AQ2064">
        <v>80.75</v>
      </c>
      <c r="AR2064">
        <v>84.785709999999995</v>
      </c>
      <c r="AS2064">
        <v>87.696430000000007</v>
      </c>
      <c r="AT2064">
        <v>90.732140000000001</v>
      </c>
      <c r="AU2064">
        <v>93.303569999999993</v>
      </c>
      <c r="AV2064">
        <v>94.285709999999995</v>
      </c>
      <c r="AW2064">
        <v>94.821430000000007</v>
      </c>
      <c r="AX2064">
        <v>94.910709999999995</v>
      </c>
      <c r="AY2064">
        <v>94.607140000000001</v>
      </c>
      <c r="AZ2064">
        <v>93</v>
      </c>
      <c r="BA2064">
        <v>90.767859999999999</v>
      </c>
      <c r="BB2064">
        <v>87.482140000000001</v>
      </c>
      <c r="BC2064">
        <v>83.946430000000007</v>
      </c>
      <c r="BD2064">
        <v>81.410709999999995</v>
      </c>
      <c r="BE2064">
        <v>79.303569999999993</v>
      </c>
      <c r="BF2064">
        <v>-605.69730000000004</v>
      </c>
      <c r="BG2064">
        <v>504.74489999999997</v>
      </c>
      <c r="BH2064">
        <v>0</v>
      </c>
      <c r="BI2064">
        <v>0</v>
      </c>
      <c r="BJ2064">
        <v>0</v>
      </c>
    </row>
    <row r="2065" spans="1:62" x14ac:dyDescent="0.25">
      <c r="A2065" t="s">
        <v>37</v>
      </c>
      <c r="B2065" t="s">
        <v>26</v>
      </c>
      <c r="C2065" t="s">
        <v>1</v>
      </c>
      <c r="D2065" t="s">
        <v>126</v>
      </c>
      <c r="E2065" t="s">
        <v>127</v>
      </c>
      <c r="F2065" t="s">
        <v>33</v>
      </c>
      <c r="G2065">
        <v>2022</v>
      </c>
      <c r="H2065">
        <v>6</v>
      </c>
      <c r="I2065">
        <v>18.876190000000001</v>
      </c>
      <c r="J2065">
        <v>2909.5569999999998</v>
      </c>
      <c r="K2065">
        <v>2780.8180000000002</v>
      </c>
      <c r="L2065">
        <v>2742.2370000000001</v>
      </c>
      <c r="M2065">
        <v>2795.498</v>
      </c>
      <c r="N2065">
        <v>2951.1640000000002</v>
      </c>
      <c r="O2065">
        <v>2985.2080000000001</v>
      </c>
      <c r="P2065">
        <v>3431.3890000000001</v>
      </c>
      <c r="Q2065">
        <v>3462.442</v>
      </c>
      <c r="R2065">
        <v>3827.01</v>
      </c>
      <c r="S2065">
        <v>4130.0200000000004</v>
      </c>
      <c r="T2065">
        <v>4411.3850000000002</v>
      </c>
      <c r="U2065">
        <v>4741.3739999999998</v>
      </c>
      <c r="V2065">
        <v>5213.7759999999998</v>
      </c>
      <c r="W2065">
        <v>5428.7709999999997</v>
      </c>
      <c r="X2065">
        <v>5627.0680000000002</v>
      </c>
      <c r="Y2065">
        <v>5905.93</v>
      </c>
      <c r="Z2065">
        <v>6059.99</v>
      </c>
      <c r="AA2065">
        <v>6236.3919999999998</v>
      </c>
      <c r="AB2065">
        <v>6274.134</v>
      </c>
      <c r="AC2065">
        <v>6239.2759999999998</v>
      </c>
      <c r="AD2065">
        <v>6313.2560000000003</v>
      </c>
      <c r="AE2065">
        <v>5742.2659999999996</v>
      </c>
      <c r="AF2065">
        <v>4237.9250000000002</v>
      </c>
      <c r="AG2065">
        <v>3469.4</v>
      </c>
      <c r="AH2065">
        <v>78.125</v>
      </c>
      <c r="AI2065">
        <v>75.678569999999993</v>
      </c>
      <c r="AJ2065">
        <v>74.107140000000001</v>
      </c>
      <c r="AK2065">
        <v>73.089290000000005</v>
      </c>
      <c r="AL2065">
        <v>71.017859999999999</v>
      </c>
      <c r="AM2065">
        <v>69.785709999999995</v>
      </c>
      <c r="AN2065">
        <v>71.017859999999999</v>
      </c>
      <c r="AO2065">
        <v>75.928569999999993</v>
      </c>
      <c r="AP2065">
        <v>81.160709999999995</v>
      </c>
      <c r="AQ2065">
        <v>87.875</v>
      </c>
      <c r="AR2065">
        <v>92.678569999999993</v>
      </c>
      <c r="AS2065">
        <v>96.535709999999995</v>
      </c>
      <c r="AT2065">
        <v>99.339290000000005</v>
      </c>
      <c r="AU2065">
        <v>101.08929999999999</v>
      </c>
      <c r="AV2065">
        <v>102.03570000000001</v>
      </c>
      <c r="AW2065">
        <v>102.4464</v>
      </c>
      <c r="AX2065">
        <v>102.41070000000001</v>
      </c>
      <c r="AY2065">
        <v>102.0536</v>
      </c>
      <c r="AZ2065">
        <v>100.58929999999999</v>
      </c>
      <c r="BA2065">
        <v>97.571430000000007</v>
      </c>
      <c r="BB2065">
        <v>92.553569999999993</v>
      </c>
      <c r="BC2065">
        <v>89</v>
      </c>
      <c r="BD2065">
        <v>85.767859999999999</v>
      </c>
      <c r="BE2065">
        <v>82.053569999999993</v>
      </c>
      <c r="BF2065">
        <v>-807.59640000000002</v>
      </c>
      <c r="BG2065">
        <v>897.32429999999999</v>
      </c>
      <c r="BH2065">
        <v>0</v>
      </c>
      <c r="BI2065">
        <v>0</v>
      </c>
      <c r="BJ2065">
        <v>0</v>
      </c>
    </row>
    <row r="2066" spans="1:62" x14ac:dyDescent="0.25">
      <c r="A2066" t="s">
        <v>37</v>
      </c>
      <c r="B2066" t="s">
        <v>26</v>
      </c>
      <c r="C2066" t="s">
        <v>1</v>
      </c>
      <c r="D2066" t="s">
        <v>126</v>
      </c>
      <c r="E2066" t="s">
        <v>127</v>
      </c>
      <c r="F2066" t="s">
        <v>33</v>
      </c>
      <c r="G2066">
        <v>2022</v>
      </c>
      <c r="H2066">
        <v>7</v>
      </c>
      <c r="I2066">
        <v>25.61768</v>
      </c>
      <c r="J2066">
        <v>3886.127</v>
      </c>
      <c r="K2066">
        <v>3748.4340000000002</v>
      </c>
      <c r="L2066">
        <v>3670.9160000000002</v>
      </c>
      <c r="M2066">
        <v>3783.0169999999998</v>
      </c>
      <c r="N2066">
        <v>3993.375</v>
      </c>
      <c r="O2066">
        <v>3814.5320000000002</v>
      </c>
      <c r="P2066">
        <v>4499.7950000000001</v>
      </c>
      <c r="Q2066">
        <v>4752.5730000000003</v>
      </c>
      <c r="R2066">
        <v>5316.1509999999998</v>
      </c>
      <c r="S2066">
        <v>5660.2669999999998</v>
      </c>
      <c r="T2066">
        <v>6125.2190000000001</v>
      </c>
      <c r="U2066">
        <v>6648.1980000000003</v>
      </c>
      <c r="V2066">
        <v>7272.4380000000001</v>
      </c>
      <c r="W2066">
        <v>7681.2380000000003</v>
      </c>
      <c r="X2066">
        <v>7695.9920000000002</v>
      </c>
      <c r="Y2066">
        <v>8160.22</v>
      </c>
      <c r="Z2066">
        <v>8431.116</v>
      </c>
      <c r="AA2066">
        <v>8649.4770000000008</v>
      </c>
      <c r="AB2066">
        <v>8679.2669999999998</v>
      </c>
      <c r="AC2066">
        <v>8584.9500000000007</v>
      </c>
      <c r="AD2066">
        <v>8765.0609999999997</v>
      </c>
      <c r="AE2066">
        <v>7861.8469999999998</v>
      </c>
      <c r="AF2066">
        <v>5779.36</v>
      </c>
      <c r="AG2066">
        <v>4778.0069999999996</v>
      </c>
      <c r="AH2066">
        <v>84.642859999999999</v>
      </c>
      <c r="AI2066">
        <v>82.714290000000005</v>
      </c>
      <c r="AJ2066">
        <v>80.946430000000007</v>
      </c>
      <c r="AK2066">
        <v>80</v>
      </c>
      <c r="AL2066">
        <v>78.839290000000005</v>
      </c>
      <c r="AM2066">
        <v>77.535709999999995</v>
      </c>
      <c r="AN2066">
        <v>77.678569999999993</v>
      </c>
      <c r="AO2066">
        <v>81.464290000000005</v>
      </c>
      <c r="AP2066">
        <v>86.375</v>
      </c>
      <c r="AQ2066">
        <v>90.821430000000007</v>
      </c>
      <c r="AR2066">
        <v>94.714290000000005</v>
      </c>
      <c r="AS2066">
        <v>98</v>
      </c>
      <c r="AT2066">
        <v>100.6071</v>
      </c>
      <c r="AU2066">
        <v>102.16070000000001</v>
      </c>
      <c r="AV2066">
        <v>100.96429999999999</v>
      </c>
      <c r="AW2066">
        <v>101.16070000000001</v>
      </c>
      <c r="AX2066">
        <v>101.91070000000001</v>
      </c>
      <c r="AY2066">
        <v>101.8036</v>
      </c>
      <c r="AZ2066">
        <v>100.91070000000001</v>
      </c>
      <c r="BA2066">
        <v>98.375</v>
      </c>
      <c r="BB2066">
        <v>95.035709999999995</v>
      </c>
      <c r="BC2066">
        <v>91.696430000000007</v>
      </c>
      <c r="BD2066">
        <v>88.875</v>
      </c>
      <c r="BE2066">
        <v>86.410709999999995</v>
      </c>
      <c r="BF2066">
        <v>-1096.0239999999999</v>
      </c>
      <c r="BG2066">
        <v>1652.7249999999999</v>
      </c>
      <c r="BH2066">
        <v>0</v>
      </c>
      <c r="BI2066">
        <v>0</v>
      </c>
      <c r="BJ2066">
        <v>0</v>
      </c>
    </row>
    <row r="2067" spans="1:62" x14ac:dyDescent="0.25">
      <c r="A2067" t="s">
        <v>37</v>
      </c>
      <c r="B2067" t="s">
        <v>26</v>
      </c>
      <c r="C2067" t="s">
        <v>1</v>
      </c>
      <c r="D2067" t="s">
        <v>126</v>
      </c>
      <c r="E2067" t="s">
        <v>127</v>
      </c>
      <c r="F2067" t="s">
        <v>33</v>
      </c>
      <c r="G2067">
        <v>2022</v>
      </c>
      <c r="H2067">
        <v>8</v>
      </c>
      <c r="I2067">
        <v>26.965979999999998</v>
      </c>
      <c r="J2067">
        <v>4029.3429999999998</v>
      </c>
      <c r="K2067">
        <v>3907.3449999999998</v>
      </c>
      <c r="L2067">
        <v>3860.777</v>
      </c>
      <c r="M2067">
        <v>3929.0929999999998</v>
      </c>
      <c r="N2067">
        <v>4126.4620000000004</v>
      </c>
      <c r="O2067">
        <v>4203.5910000000003</v>
      </c>
      <c r="P2067">
        <v>5147.7349999999997</v>
      </c>
      <c r="Q2067">
        <v>4962.9610000000002</v>
      </c>
      <c r="R2067">
        <v>5316.6180000000004</v>
      </c>
      <c r="S2067">
        <v>5710.9939999999997</v>
      </c>
      <c r="T2067">
        <v>6222.3829999999998</v>
      </c>
      <c r="U2067">
        <v>6781.04</v>
      </c>
      <c r="V2067">
        <v>7216.3159999999998</v>
      </c>
      <c r="W2067">
        <v>7748.8220000000001</v>
      </c>
      <c r="X2067">
        <v>7913.9440000000004</v>
      </c>
      <c r="Y2067">
        <v>8374.1319999999996</v>
      </c>
      <c r="Z2067">
        <v>8642.348</v>
      </c>
      <c r="AA2067">
        <v>8857.2489999999998</v>
      </c>
      <c r="AB2067">
        <v>8883.9969999999994</v>
      </c>
      <c r="AC2067">
        <v>8938.5110000000004</v>
      </c>
      <c r="AD2067">
        <v>8836.9500000000007</v>
      </c>
      <c r="AE2067">
        <v>7933.85</v>
      </c>
      <c r="AF2067">
        <v>5813.9589999999998</v>
      </c>
      <c r="AG2067">
        <v>4780.34</v>
      </c>
      <c r="AH2067">
        <v>78.017859999999999</v>
      </c>
      <c r="AI2067">
        <v>76.678569999999993</v>
      </c>
      <c r="AJ2067">
        <v>74.464290000000005</v>
      </c>
      <c r="AK2067">
        <v>72.857140000000001</v>
      </c>
      <c r="AL2067">
        <v>71.321430000000007</v>
      </c>
      <c r="AM2067">
        <v>70.214290000000005</v>
      </c>
      <c r="AN2067">
        <v>69.357140000000001</v>
      </c>
      <c r="AO2067">
        <v>72.053569999999993</v>
      </c>
      <c r="AP2067">
        <v>76.178569999999993</v>
      </c>
      <c r="AQ2067">
        <v>81.5</v>
      </c>
      <c r="AR2067">
        <v>86.071430000000007</v>
      </c>
      <c r="AS2067">
        <v>90.75</v>
      </c>
      <c r="AT2067">
        <v>93.660709999999995</v>
      </c>
      <c r="AU2067">
        <v>96.982140000000001</v>
      </c>
      <c r="AV2067">
        <v>98.660709999999995</v>
      </c>
      <c r="AW2067">
        <v>99.875</v>
      </c>
      <c r="AX2067">
        <v>100.25</v>
      </c>
      <c r="AY2067">
        <v>99.821430000000007</v>
      </c>
      <c r="AZ2067">
        <v>97.982140000000001</v>
      </c>
      <c r="BA2067">
        <v>94.178569999999993</v>
      </c>
      <c r="BB2067">
        <v>90.464290000000005</v>
      </c>
      <c r="BC2067">
        <v>86.910709999999995</v>
      </c>
      <c r="BD2067">
        <v>84.017859999999999</v>
      </c>
      <c r="BE2067">
        <v>81.053569999999993</v>
      </c>
      <c r="BF2067">
        <v>-1153.7090000000001</v>
      </c>
      <c r="BG2067">
        <v>1831.2739999999999</v>
      </c>
      <c r="BH2067">
        <v>0</v>
      </c>
      <c r="BI2067">
        <v>0</v>
      </c>
      <c r="BJ2067">
        <v>0</v>
      </c>
    </row>
    <row r="2068" spans="1:62" x14ac:dyDescent="0.25">
      <c r="A2068" t="s">
        <v>37</v>
      </c>
      <c r="B2068" t="s">
        <v>26</v>
      </c>
      <c r="C2068" t="s">
        <v>1</v>
      </c>
      <c r="D2068" t="s">
        <v>126</v>
      </c>
      <c r="E2068" t="s">
        <v>127</v>
      </c>
      <c r="F2068" t="s">
        <v>33</v>
      </c>
      <c r="G2068">
        <v>2022</v>
      </c>
      <c r="H2068">
        <v>9</v>
      </c>
      <c r="I2068">
        <v>22.92108</v>
      </c>
      <c r="J2068">
        <v>3457.3829999999998</v>
      </c>
      <c r="K2068">
        <v>3319.0010000000002</v>
      </c>
      <c r="L2068">
        <v>3269.4369999999999</v>
      </c>
      <c r="M2068">
        <v>3307.2130000000002</v>
      </c>
      <c r="N2068">
        <v>3455.4340000000002</v>
      </c>
      <c r="O2068">
        <v>3611.3539999999998</v>
      </c>
      <c r="P2068">
        <v>4610.6549999999997</v>
      </c>
      <c r="Q2068">
        <v>4223.0969999999998</v>
      </c>
      <c r="R2068">
        <v>4473.442</v>
      </c>
      <c r="S2068">
        <v>4742.433</v>
      </c>
      <c r="T2068">
        <v>5122.3670000000002</v>
      </c>
      <c r="U2068">
        <v>5584.9260000000004</v>
      </c>
      <c r="V2068">
        <v>6075.1</v>
      </c>
      <c r="W2068">
        <v>6468.6469999999999</v>
      </c>
      <c r="X2068">
        <v>6631.5559999999996</v>
      </c>
      <c r="Y2068">
        <v>6969.4350000000004</v>
      </c>
      <c r="Z2068">
        <v>7230.0990000000002</v>
      </c>
      <c r="AA2068">
        <v>7369.7979999999998</v>
      </c>
      <c r="AB2068">
        <v>7397.7939999999999</v>
      </c>
      <c r="AC2068">
        <v>7509.9939999999997</v>
      </c>
      <c r="AD2068">
        <v>7095.71</v>
      </c>
      <c r="AE2068">
        <v>6387.8329999999996</v>
      </c>
      <c r="AF2068">
        <v>4772.1819999999998</v>
      </c>
      <c r="AG2068">
        <v>4004.22</v>
      </c>
      <c r="AH2068">
        <v>77.357140000000001</v>
      </c>
      <c r="AI2068">
        <v>75.321430000000007</v>
      </c>
      <c r="AJ2068">
        <v>73.678569999999993</v>
      </c>
      <c r="AK2068">
        <v>72.410709999999995</v>
      </c>
      <c r="AL2068">
        <v>70.660709999999995</v>
      </c>
      <c r="AM2068">
        <v>69.589290000000005</v>
      </c>
      <c r="AN2068">
        <v>68.857140000000001</v>
      </c>
      <c r="AO2068">
        <v>71.160709999999995</v>
      </c>
      <c r="AP2068">
        <v>76.053569999999993</v>
      </c>
      <c r="AQ2068">
        <v>80.982140000000001</v>
      </c>
      <c r="AR2068">
        <v>85.142859999999999</v>
      </c>
      <c r="AS2068">
        <v>88.982140000000001</v>
      </c>
      <c r="AT2068">
        <v>92.732140000000001</v>
      </c>
      <c r="AU2068">
        <v>95.785709999999995</v>
      </c>
      <c r="AV2068">
        <v>97.553569999999993</v>
      </c>
      <c r="AW2068">
        <v>98.928569999999993</v>
      </c>
      <c r="AX2068">
        <v>98.910709999999995</v>
      </c>
      <c r="AY2068">
        <v>98.053569999999993</v>
      </c>
      <c r="AZ2068">
        <v>95.446430000000007</v>
      </c>
      <c r="BA2068">
        <v>91.553569999999993</v>
      </c>
      <c r="BB2068">
        <v>88.571430000000007</v>
      </c>
      <c r="BC2068">
        <v>85.375</v>
      </c>
      <c r="BD2068">
        <v>81.803569999999993</v>
      </c>
      <c r="BE2068">
        <v>79.446430000000007</v>
      </c>
      <c r="BF2068">
        <v>-980.65279999999996</v>
      </c>
      <c r="BG2068">
        <v>1323.095</v>
      </c>
      <c r="BH2068">
        <v>0</v>
      </c>
      <c r="BI2068">
        <v>0</v>
      </c>
      <c r="BJ2068">
        <v>0</v>
      </c>
    </row>
    <row r="2069" spans="1:62" x14ac:dyDescent="0.25">
      <c r="A2069" t="s">
        <v>37</v>
      </c>
      <c r="B2069" t="s">
        <v>26</v>
      </c>
      <c r="C2069" t="s">
        <v>1</v>
      </c>
      <c r="D2069" t="s">
        <v>126</v>
      </c>
      <c r="E2069" t="s">
        <v>127</v>
      </c>
      <c r="F2069" t="s">
        <v>33</v>
      </c>
      <c r="G2069">
        <v>2022</v>
      </c>
      <c r="H2069">
        <v>10</v>
      </c>
      <c r="I2069">
        <v>20.898630000000001</v>
      </c>
      <c r="J2069">
        <v>2947.8359999999998</v>
      </c>
      <c r="K2069">
        <v>2870.3780000000002</v>
      </c>
      <c r="L2069">
        <v>2840.3130000000001</v>
      </c>
      <c r="M2069">
        <v>2924.3180000000002</v>
      </c>
      <c r="N2069">
        <v>3207.2190000000001</v>
      </c>
      <c r="O2069">
        <v>3497.4259999999999</v>
      </c>
      <c r="P2069">
        <v>4310.9260000000004</v>
      </c>
      <c r="Q2069">
        <v>3900.2240000000002</v>
      </c>
      <c r="R2069">
        <v>3829.6190000000001</v>
      </c>
      <c r="S2069">
        <v>3921.9319999999998</v>
      </c>
      <c r="T2069">
        <v>4227.6000000000004</v>
      </c>
      <c r="U2069">
        <v>4483.5069999999996</v>
      </c>
      <c r="V2069">
        <v>4737.7269999999999</v>
      </c>
      <c r="W2069">
        <v>5074.7460000000001</v>
      </c>
      <c r="X2069">
        <v>5256.1189999999997</v>
      </c>
      <c r="Y2069">
        <v>5473.6350000000002</v>
      </c>
      <c r="Z2069">
        <v>5706.2020000000002</v>
      </c>
      <c r="AA2069">
        <v>5807.2340000000004</v>
      </c>
      <c r="AB2069">
        <v>6021.6769999999997</v>
      </c>
      <c r="AC2069">
        <v>5871.433</v>
      </c>
      <c r="AD2069">
        <v>5466.71</v>
      </c>
      <c r="AE2069">
        <v>5141.1679999999997</v>
      </c>
      <c r="AF2069">
        <v>3818.44</v>
      </c>
      <c r="AG2069">
        <v>3182.0770000000002</v>
      </c>
      <c r="AH2069">
        <v>65.803569999999993</v>
      </c>
      <c r="AI2069">
        <v>64.446430000000007</v>
      </c>
      <c r="AJ2069">
        <v>63.232140000000001</v>
      </c>
      <c r="AK2069">
        <v>62.107140000000001</v>
      </c>
      <c r="AL2069">
        <v>60.232140000000001</v>
      </c>
      <c r="AM2069">
        <v>59.410710000000002</v>
      </c>
      <c r="AN2069">
        <v>57.982140000000001</v>
      </c>
      <c r="AO2069">
        <v>58.160710000000002</v>
      </c>
      <c r="AP2069">
        <v>63.857140000000001</v>
      </c>
      <c r="AQ2069">
        <v>70.017859999999999</v>
      </c>
      <c r="AR2069">
        <v>76.25</v>
      </c>
      <c r="AS2069">
        <v>81.678569999999993</v>
      </c>
      <c r="AT2069">
        <v>85.660709999999995</v>
      </c>
      <c r="AU2069">
        <v>88.5</v>
      </c>
      <c r="AV2069">
        <v>90.625</v>
      </c>
      <c r="AW2069">
        <v>91.553569999999993</v>
      </c>
      <c r="AX2069">
        <v>90.946430000000007</v>
      </c>
      <c r="AY2069">
        <v>89.375</v>
      </c>
      <c r="AZ2069">
        <v>85.107140000000001</v>
      </c>
      <c r="BA2069">
        <v>80.75</v>
      </c>
      <c r="BB2069">
        <v>76.446430000000007</v>
      </c>
      <c r="BC2069">
        <v>72.892859999999999</v>
      </c>
      <c r="BD2069">
        <v>69.785709999999995</v>
      </c>
      <c r="BE2069">
        <v>67.625</v>
      </c>
      <c r="BF2069">
        <v>-894.12459999999999</v>
      </c>
      <c r="BG2069">
        <v>1099.9090000000001</v>
      </c>
      <c r="BH2069">
        <v>0</v>
      </c>
      <c r="BI2069">
        <v>0</v>
      </c>
      <c r="BJ2069">
        <v>0</v>
      </c>
    </row>
    <row r="2070" spans="1:62" x14ac:dyDescent="0.25">
      <c r="A2070" t="s">
        <v>37</v>
      </c>
      <c r="B2070" t="s">
        <v>26</v>
      </c>
      <c r="C2070" t="s">
        <v>1</v>
      </c>
      <c r="D2070" t="s">
        <v>126</v>
      </c>
      <c r="E2070" t="s">
        <v>127</v>
      </c>
      <c r="F2070" t="s">
        <v>31</v>
      </c>
      <c r="G2070">
        <v>2019</v>
      </c>
      <c r="H2070">
        <v>8</v>
      </c>
      <c r="I2070">
        <v>14</v>
      </c>
      <c r="J2070">
        <v>2103.989</v>
      </c>
      <c r="K2070">
        <v>2023.95</v>
      </c>
      <c r="L2070">
        <v>1994.9169999999999</v>
      </c>
      <c r="M2070">
        <v>2038.627</v>
      </c>
      <c r="N2070">
        <v>2141.5189999999998</v>
      </c>
      <c r="O2070">
        <v>2154.9899999999998</v>
      </c>
      <c r="P2070">
        <v>2667.0569999999998</v>
      </c>
      <c r="Q2070">
        <v>2588.549</v>
      </c>
      <c r="R2070">
        <v>2801.2910000000002</v>
      </c>
      <c r="S2070">
        <v>2995.4609999999998</v>
      </c>
      <c r="T2070">
        <v>3268.5549999999998</v>
      </c>
      <c r="U2070">
        <v>3560.306</v>
      </c>
      <c r="V2070">
        <v>3860.2289999999998</v>
      </c>
      <c r="W2070">
        <v>4098.5150000000003</v>
      </c>
      <c r="X2070">
        <v>4179.0630000000001</v>
      </c>
      <c r="Y2070">
        <v>4422.4949999999999</v>
      </c>
      <c r="Z2070">
        <v>4564.3900000000003</v>
      </c>
      <c r="AA2070">
        <v>4674.3919999999998</v>
      </c>
      <c r="AB2070">
        <v>4683.7479999999996</v>
      </c>
      <c r="AC2070">
        <v>4725.3149999999996</v>
      </c>
      <c r="AD2070">
        <v>4676.6880000000001</v>
      </c>
      <c r="AE2070">
        <v>4174.8370000000004</v>
      </c>
      <c r="AF2070">
        <v>3068.9270000000001</v>
      </c>
      <c r="AG2070">
        <v>2523.4459999999999</v>
      </c>
      <c r="AH2070">
        <v>79.535709999999995</v>
      </c>
      <c r="AI2070">
        <v>77.598209999999995</v>
      </c>
      <c r="AJ2070">
        <v>75.799109999999999</v>
      </c>
      <c r="AK2070">
        <v>74.589290000000005</v>
      </c>
      <c r="AL2070">
        <v>72.959819999999993</v>
      </c>
      <c r="AM2070">
        <v>71.78125</v>
      </c>
      <c r="AN2070">
        <v>71.727680000000007</v>
      </c>
      <c r="AO2070">
        <v>75.151790000000005</v>
      </c>
      <c r="AP2070">
        <v>79.941959999999995</v>
      </c>
      <c r="AQ2070">
        <v>85.294640000000001</v>
      </c>
      <c r="AR2070">
        <v>89.651790000000005</v>
      </c>
      <c r="AS2070">
        <v>93.566959999999995</v>
      </c>
      <c r="AT2070">
        <v>96.584819999999993</v>
      </c>
      <c r="AU2070">
        <v>99.004459999999995</v>
      </c>
      <c r="AV2070">
        <v>99.803569999999993</v>
      </c>
      <c r="AW2070">
        <v>100.6027</v>
      </c>
      <c r="AX2070">
        <v>100.87050000000001</v>
      </c>
      <c r="AY2070">
        <v>100.43300000000001</v>
      </c>
      <c r="AZ2070">
        <v>98.732140000000001</v>
      </c>
      <c r="BA2070">
        <v>95.419640000000001</v>
      </c>
      <c r="BB2070">
        <v>91.65625</v>
      </c>
      <c r="BC2070">
        <v>88.245540000000005</v>
      </c>
      <c r="BD2070">
        <v>85.116069999999993</v>
      </c>
      <c r="BE2070">
        <v>82.241069999999993</v>
      </c>
      <c r="BF2070">
        <v>-598.97429999999997</v>
      </c>
      <c r="BG2070">
        <v>493.60210000000001</v>
      </c>
      <c r="BH2070">
        <v>0</v>
      </c>
      <c r="BI2070">
        <v>0</v>
      </c>
      <c r="BJ2070">
        <v>0</v>
      </c>
    </row>
    <row r="2071" spans="1:62" x14ac:dyDescent="0.25">
      <c r="A2071" t="s">
        <v>37</v>
      </c>
      <c r="B2071" t="s">
        <v>26</v>
      </c>
      <c r="C2071" t="s">
        <v>1</v>
      </c>
      <c r="D2071" t="s">
        <v>126</v>
      </c>
      <c r="E2071" t="s">
        <v>127</v>
      </c>
      <c r="F2071" t="s">
        <v>31</v>
      </c>
      <c r="G2071">
        <v>2020</v>
      </c>
      <c r="H2071">
        <v>8</v>
      </c>
      <c r="I2071">
        <v>24.269380000000002</v>
      </c>
      <c r="J2071">
        <v>3647.3229999999999</v>
      </c>
      <c r="K2071">
        <v>3508.5729999999999</v>
      </c>
      <c r="L2071">
        <v>3458.2429999999999</v>
      </c>
      <c r="M2071">
        <v>3534.0160000000001</v>
      </c>
      <c r="N2071">
        <v>3712.3820000000001</v>
      </c>
      <c r="O2071">
        <v>3735.7339999999999</v>
      </c>
      <c r="P2071">
        <v>4623.4170000000004</v>
      </c>
      <c r="Q2071">
        <v>4487.32</v>
      </c>
      <c r="R2071">
        <v>4856.1139999999996</v>
      </c>
      <c r="S2071">
        <v>5192.7129999999997</v>
      </c>
      <c r="T2071">
        <v>5666.13</v>
      </c>
      <c r="U2071">
        <v>6171.8869999999997</v>
      </c>
      <c r="V2071">
        <v>6691.8119999999999</v>
      </c>
      <c r="W2071">
        <v>7104.8869999999997</v>
      </c>
      <c r="X2071">
        <v>7244.5209999999997</v>
      </c>
      <c r="Y2071">
        <v>7666.5159999999996</v>
      </c>
      <c r="Z2071">
        <v>7912.4939999999997</v>
      </c>
      <c r="AA2071">
        <v>8103.1869999999999</v>
      </c>
      <c r="AB2071">
        <v>8119.4049999999997</v>
      </c>
      <c r="AC2071">
        <v>8191.4629999999997</v>
      </c>
      <c r="AD2071">
        <v>8107.1670000000004</v>
      </c>
      <c r="AE2071">
        <v>7237.1940000000004</v>
      </c>
      <c r="AF2071">
        <v>5320.0680000000002</v>
      </c>
      <c r="AG2071">
        <v>4374.4620000000004</v>
      </c>
      <c r="AH2071">
        <v>79.535709999999995</v>
      </c>
      <c r="AI2071">
        <v>77.598209999999995</v>
      </c>
      <c r="AJ2071">
        <v>75.799109999999999</v>
      </c>
      <c r="AK2071">
        <v>74.589290000000005</v>
      </c>
      <c r="AL2071">
        <v>72.959819999999993</v>
      </c>
      <c r="AM2071">
        <v>71.78125</v>
      </c>
      <c r="AN2071">
        <v>71.727680000000007</v>
      </c>
      <c r="AO2071">
        <v>75.151790000000005</v>
      </c>
      <c r="AP2071">
        <v>79.941959999999995</v>
      </c>
      <c r="AQ2071">
        <v>85.294640000000001</v>
      </c>
      <c r="AR2071">
        <v>89.651790000000005</v>
      </c>
      <c r="AS2071">
        <v>93.566959999999995</v>
      </c>
      <c r="AT2071">
        <v>96.584819999999993</v>
      </c>
      <c r="AU2071">
        <v>99.004459999999995</v>
      </c>
      <c r="AV2071">
        <v>99.803569999999993</v>
      </c>
      <c r="AW2071">
        <v>100.6027</v>
      </c>
      <c r="AX2071">
        <v>100.87050000000001</v>
      </c>
      <c r="AY2071">
        <v>100.43300000000001</v>
      </c>
      <c r="AZ2071">
        <v>98.732140000000001</v>
      </c>
      <c r="BA2071">
        <v>95.419640000000001</v>
      </c>
      <c r="BB2071">
        <v>91.65625</v>
      </c>
      <c r="BC2071">
        <v>88.245540000000005</v>
      </c>
      <c r="BD2071">
        <v>85.116069999999993</v>
      </c>
      <c r="BE2071">
        <v>82.241069999999993</v>
      </c>
      <c r="BF2071">
        <v>-1038.338</v>
      </c>
      <c r="BG2071">
        <v>1483.3320000000001</v>
      </c>
      <c r="BH2071">
        <v>0</v>
      </c>
      <c r="BI2071">
        <v>0</v>
      </c>
      <c r="BJ2071">
        <v>0</v>
      </c>
    </row>
    <row r="2072" spans="1:62" x14ac:dyDescent="0.25">
      <c r="A2072" t="s">
        <v>37</v>
      </c>
      <c r="B2072" t="s">
        <v>26</v>
      </c>
      <c r="C2072" t="s">
        <v>1</v>
      </c>
      <c r="D2072" t="s">
        <v>126</v>
      </c>
      <c r="E2072" t="s">
        <v>127</v>
      </c>
      <c r="F2072" t="s">
        <v>31</v>
      </c>
      <c r="G2072">
        <v>2021</v>
      </c>
      <c r="H2072">
        <v>8</v>
      </c>
      <c r="I2072">
        <v>25.61768</v>
      </c>
      <c r="J2072">
        <v>3849.9520000000002</v>
      </c>
      <c r="K2072">
        <v>3703.4929999999999</v>
      </c>
      <c r="L2072">
        <v>3650.3670000000002</v>
      </c>
      <c r="M2072">
        <v>3730.3510000000001</v>
      </c>
      <c r="N2072">
        <v>3918.6260000000002</v>
      </c>
      <c r="O2072">
        <v>3943.2739999999999</v>
      </c>
      <c r="P2072">
        <v>4880.2730000000001</v>
      </c>
      <c r="Q2072">
        <v>4736.616</v>
      </c>
      <c r="R2072">
        <v>5125.8969999999999</v>
      </c>
      <c r="S2072">
        <v>5481.1980000000003</v>
      </c>
      <c r="T2072">
        <v>5980.915</v>
      </c>
      <c r="U2072">
        <v>6514.77</v>
      </c>
      <c r="V2072">
        <v>7063.5789999999997</v>
      </c>
      <c r="W2072">
        <v>7499.6030000000001</v>
      </c>
      <c r="X2072">
        <v>7646.9949999999999</v>
      </c>
      <c r="Y2072">
        <v>8092.4340000000002</v>
      </c>
      <c r="Z2072">
        <v>8352.0769999999993</v>
      </c>
      <c r="AA2072">
        <v>8553.3629999999994</v>
      </c>
      <c r="AB2072">
        <v>8570.482</v>
      </c>
      <c r="AC2072">
        <v>8646.5450000000001</v>
      </c>
      <c r="AD2072">
        <v>8557.5650000000005</v>
      </c>
      <c r="AE2072">
        <v>7639.26</v>
      </c>
      <c r="AF2072">
        <v>5615.6279999999997</v>
      </c>
      <c r="AG2072">
        <v>4617.4870000000001</v>
      </c>
      <c r="AH2072">
        <v>79.535709999999995</v>
      </c>
      <c r="AI2072">
        <v>77.598209999999995</v>
      </c>
      <c r="AJ2072">
        <v>75.799109999999999</v>
      </c>
      <c r="AK2072">
        <v>74.589290000000005</v>
      </c>
      <c r="AL2072">
        <v>72.959819999999993</v>
      </c>
      <c r="AM2072">
        <v>71.78125</v>
      </c>
      <c r="AN2072">
        <v>71.727680000000007</v>
      </c>
      <c r="AO2072">
        <v>75.151790000000005</v>
      </c>
      <c r="AP2072">
        <v>79.941959999999995</v>
      </c>
      <c r="AQ2072">
        <v>85.294640000000001</v>
      </c>
      <c r="AR2072">
        <v>89.651790000000005</v>
      </c>
      <c r="AS2072">
        <v>93.566959999999995</v>
      </c>
      <c r="AT2072">
        <v>96.584819999999993</v>
      </c>
      <c r="AU2072">
        <v>99.004459999999995</v>
      </c>
      <c r="AV2072">
        <v>99.803569999999993</v>
      </c>
      <c r="AW2072">
        <v>100.6027</v>
      </c>
      <c r="AX2072">
        <v>100.87050000000001</v>
      </c>
      <c r="AY2072">
        <v>100.43300000000001</v>
      </c>
      <c r="AZ2072">
        <v>98.732140000000001</v>
      </c>
      <c r="BA2072">
        <v>95.419640000000001</v>
      </c>
      <c r="BB2072">
        <v>91.65625</v>
      </c>
      <c r="BC2072">
        <v>88.245540000000005</v>
      </c>
      <c r="BD2072">
        <v>85.116069999999993</v>
      </c>
      <c r="BE2072">
        <v>82.241069999999993</v>
      </c>
      <c r="BF2072">
        <v>-1096.0239999999999</v>
      </c>
      <c r="BG2072">
        <v>1652.7249999999999</v>
      </c>
      <c r="BH2072">
        <v>0</v>
      </c>
      <c r="BI2072">
        <v>0</v>
      </c>
      <c r="BJ2072">
        <v>0</v>
      </c>
    </row>
    <row r="2073" spans="1:62" x14ac:dyDescent="0.25">
      <c r="A2073" t="s">
        <v>37</v>
      </c>
      <c r="B2073" t="s">
        <v>26</v>
      </c>
      <c r="C2073" t="s">
        <v>1</v>
      </c>
      <c r="D2073" t="s">
        <v>126</v>
      </c>
      <c r="E2073" t="s">
        <v>127</v>
      </c>
      <c r="F2073" t="s">
        <v>31</v>
      </c>
      <c r="G2073">
        <v>2022</v>
      </c>
      <c r="H2073">
        <v>8</v>
      </c>
      <c r="I2073">
        <v>26.965979999999998</v>
      </c>
      <c r="J2073">
        <v>4052.5810000000001</v>
      </c>
      <c r="K2073">
        <v>3898.4140000000002</v>
      </c>
      <c r="L2073">
        <v>3842.491</v>
      </c>
      <c r="M2073">
        <v>3926.6849999999999</v>
      </c>
      <c r="N2073">
        <v>4124.8689999999997</v>
      </c>
      <c r="O2073">
        <v>4150.8149999999996</v>
      </c>
      <c r="P2073">
        <v>5137.1289999999999</v>
      </c>
      <c r="Q2073">
        <v>4985.9110000000001</v>
      </c>
      <c r="R2073">
        <v>5395.6819999999998</v>
      </c>
      <c r="S2073">
        <v>5769.6809999999996</v>
      </c>
      <c r="T2073">
        <v>6295.7</v>
      </c>
      <c r="U2073">
        <v>6857.652</v>
      </c>
      <c r="V2073">
        <v>7435.3459999999995</v>
      </c>
      <c r="W2073">
        <v>7894.3180000000002</v>
      </c>
      <c r="X2073">
        <v>8049.4669999999996</v>
      </c>
      <c r="Y2073">
        <v>8518.3510000000006</v>
      </c>
      <c r="Z2073">
        <v>8791.6589999999997</v>
      </c>
      <c r="AA2073">
        <v>9003.5400000000009</v>
      </c>
      <c r="AB2073">
        <v>9021.56</v>
      </c>
      <c r="AC2073">
        <v>9101.625</v>
      </c>
      <c r="AD2073">
        <v>9007.9629999999997</v>
      </c>
      <c r="AE2073">
        <v>8041.326</v>
      </c>
      <c r="AF2073">
        <v>5911.1869999999999</v>
      </c>
      <c r="AG2073">
        <v>4860.5129999999999</v>
      </c>
      <c r="AH2073">
        <v>79.535709999999995</v>
      </c>
      <c r="AI2073">
        <v>77.598209999999995</v>
      </c>
      <c r="AJ2073">
        <v>75.799109999999999</v>
      </c>
      <c r="AK2073">
        <v>74.589290000000005</v>
      </c>
      <c r="AL2073">
        <v>72.959819999999993</v>
      </c>
      <c r="AM2073">
        <v>71.78125</v>
      </c>
      <c r="AN2073">
        <v>71.727680000000007</v>
      </c>
      <c r="AO2073">
        <v>75.151790000000005</v>
      </c>
      <c r="AP2073">
        <v>79.941959999999995</v>
      </c>
      <c r="AQ2073">
        <v>85.294640000000001</v>
      </c>
      <c r="AR2073">
        <v>89.651790000000005</v>
      </c>
      <c r="AS2073">
        <v>93.566959999999995</v>
      </c>
      <c r="AT2073">
        <v>96.584819999999993</v>
      </c>
      <c r="AU2073">
        <v>99.004459999999995</v>
      </c>
      <c r="AV2073">
        <v>99.803569999999993</v>
      </c>
      <c r="AW2073">
        <v>100.6027</v>
      </c>
      <c r="AX2073">
        <v>100.87050000000001</v>
      </c>
      <c r="AY2073">
        <v>100.43300000000001</v>
      </c>
      <c r="AZ2073">
        <v>98.732140000000001</v>
      </c>
      <c r="BA2073">
        <v>95.419640000000001</v>
      </c>
      <c r="BB2073">
        <v>91.65625</v>
      </c>
      <c r="BC2073">
        <v>88.245540000000005</v>
      </c>
      <c r="BD2073">
        <v>85.116069999999993</v>
      </c>
      <c r="BE2073">
        <v>82.241069999999993</v>
      </c>
      <c r="BF2073">
        <v>-1153.7090000000001</v>
      </c>
      <c r="BG2073">
        <v>1831.2739999999999</v>
      </c>
      <c r="BH2073">
        <v>0</v>
      </c>
      <c r="BI2073">
        <v>0</v>
      </c>
      <c r="BJ2073">
        <v>0</v>
      </c>
    </row>
    <row r="2074" spans="1:62" x14ac:dyDescent="0.25">
      <c r="A2074" t="s">
        <v>37</v>
      </c>
      <c r="B2074" t="s">
        <v>26</v>
      </c>
      <c r="C2074" t="s">
        <v>1</v>
      </c>
      <c r="D2074" t="s">
        <v>101</v>
      </c>
      <c r="E2074" t="s">
        <v>100</v>
      </c>
      <c r="F2074" t="s">
        <v>33</v>
      </c>
      <c r="G2074">
        <v>2019</v>
      </c>
      <c r="H2074">
        <v>5</v>
      </c>
      <c r="I2074">
        <v>14</v>
      </c>
      <c r="J2074">
        <v>2123.672</v>
      </c>
      <c r="K2074">
        <v>2006.2270000000001</v>
      </c>
      <c r="L2074">
        <v>1988.3489999999999</v>
      </c>
      <c r="M2074">
        <v>2024.7360000000001</v>
      </c>
      <c r="N2074">
        <v>2194.2530000000002</v>
      </c>
      <c r="O2074">
        <v>2349.902</v>
      </c>
      <c r="P2074">
        <v>2714.8679999999999</v>
      </c>
      <c r="Q2074">
        <v>2539.8229999999999</v>
      </c>
      <c r="R2074">
        <v>2759.377</v>
      </c>
      <c r="S2074">
        <v>2971.1039999999998</v>
      </c>
      <c r="T2074">
        <v>3161.4850000000001</v>
      </c>
      <c r="U2074">
        <v>3383.9279999999999</v>
      </c>
      <c r="V2074">
        <v>3717.2379999999998</v>
      </c>
      <c r="W2074">
        <v>3969.6060000000002</v>
      </c>
      <c r="X2074">
        <v>4113.5439999999999</v>
      </c>
      <c r="Y2074">
        <v>4277.3770000000004</v>
      </c>
      <c r="Z2074">
        <v>4359.9049999999997</v>
      </c>
      <c r="AA2074">
        <v>4387.5029999999997</v>
      </c>
      <c r="AB2074">
        <v>4413.0309999999999</v>
      </c>
      <c r="AC2074">
        <v>4522.9690000000001</v>
      </c>
      <c r="AD2074">
        <v>4601.6030000000001</v>
      </c>
      <c r="AE2074">
        <v>4157.4579999999996</v>
      </c>
      <c r="AF2074">
        <v>3087.8989999999999</v>
      </c>
      <c r="AG2074">
        <v>2544.2170000000001</v>
      </c>
      <c r="AH2074">
        <v>76.25</v>
      </c>
      <c r="AI2074">
        <v>74.517859999999999</v>
      </c>
      <c r="AJ2074">
        <v>72.982140000000001</v>
      </c>
      <c r="AK2074">
        <v>71.642859999999999</v>
      </c>
      <c r="AL2074">
        <v>70.160709999999995</v>
      </c>
      <c r="AM2074">
        <v>69.035709999999995</v>
      </c>
      <c r="AN2074">
        <v>70.375</v>
      </c>
      <c r="AO2074">
        <v>75.696430000000007</v>
      </c>
      <c r="AP2074">
        <v>82.321430000000007</v>
      </c>
      <c r="AQ2074">
        <v>88.928569999999993</v>
      </c>
      <c r="AR2074">
        <v>93.321430000000007</v>
      </c>
      <c r="AS2074">
        <v>96.803569999999993</v>
      </c>
      <c r="AT2074">
        <v>99.125</v>
      </c>
      <c r="AU2074">
        <v>100.625</v>
      </c>
      <c r="AV2074">
        <v>101.41070000000001</v>
      </c>
      <c r="AW2074">
        <v>101.28570000000001</v>
      </c>
      <c r="AX2074">
        <v>100.83929999999999</v>
      </c>
      <c r="AY2074">
        <v>99.160709999999995</v>
      </c>
      <c r="AZ2074">
        <v>97.839290000000005</v>
      </c>
      <c r="BA2074">
        <v>94.696430000000007</v>
      </c>
      <c r="BB2074">
        <v>90.767859999999999</v>
      </c>
      <c r="BC2074">
        <v>87.232140000000001</v>
      </c>
      <c r="BD2074">
        <v>83.767859999999999</v>
      </c>
      <c r="BE2074">
        <v>79.714290000000005</v>
      </c>
      <c r="BF2074">
        <v>-598.97429999999997</v>
      </c>
      <c r="BG2074">
        <v>493.60210000000001</v>
      </c>
      <c r="BH2074">
        <v>0</v>
      </c>
      <c r="BI2074">
        <v>0</v>
      </c>
      <c r="BJ2074">
        <v>0</v>
      </c>
    </row>
    <row r="2075" spans="1:62" x14ac:dyDescent="0.25">
      <c r="A2075" t="s">
        <v>37</v>
      </c>
      <c r="B2075" t="s">
        <v>26</v>
      </c>
      <c r="C2075" t="s">
        <v>1</v>
      </c>
      <c r="D2075" t="s">
        <v>101</v>
      </c>
      <c r="E2075" t="s">
        <v>100</v>
      </c>
      <c r="F2075" t="s">
        <v>33</v>
      </c>
      <c r="G2075">
        <v>2019</v>
      </c>
      <c r="H2075">
        <v>6</v>
      </c>
      <c r="I2075">
        <v>14</v>
      </c>
      <c r="J2075">
        <v>2184.5340000000001</v>
      </c>
      <c r="K2075">
        <v>2081.2359999999999</v>
      </c>
      <c r="L2075">
        <v>2048.6860000000001</v>
      </c>
      <c r="M2075">
        <v>2082.3359999999998</v>
      </c>
      <c r="N2075">
        <v>2192.1030000000001</v>
      </c>
      <c r="O2075">
        <v>2191.5929999999998</v>
      </c>
      <c r="P2075">
        <v>2531.5450000000001</v>
      </c>
      <c r="Q2075">
        <v>2564.223</v>
      </c>
      <c r="R2075">
        <v>2844.355</v>
      </c>
      <c r="S2075">
        <v>3062.6149999999998</v>
      </c>
      <c r="T2075">
        <v>3259.6559999999999</v>
      </c>
      <c r="U2075">
        <v>3506.6819999999998</v>
      </c>
      <c r="V2075">
        <v>3863.962</v>
      </c>
      <c r="W2075">
        <v>4057.3760000000002</v>
      </c>
      <c r="X2075">
        <v>4246.5060000000003</v>
      </c>
      <c r="Y2075">
        <v>4466.4459999999999</v>
      </c>
      <c r="Z2075">
        <v>4587.6769999999997</v>
      </c>
      <c r="AA2075">
        <v>4715.6220000000003</v>
      </c>
      <c r="AB2075">
        <v>4740.6149999999998</v>
      </c>
      <c r="AC2075">
        <v>4730.223</v>
      </c>
      <c r="AD2075">
        <v>4818.37</v>
      </c>
      <c r="AE2075">
        <v>4354.8270000000002</v>
      </c>
      <c r="AF2075">
        <v>3197.0160000000001</v>
      </c>
      <c r="AG2075">
        <v>2629.241</v>
      </c>
      <c r="AH2075">
        <v>80</v>
      </c>
      <c r="AI2075">
        <v>78.410709999999995</v>
      </c>
      <c r="AJ2075">
        <v>76.392859999999999</v>
      </c>
      <c r="AK2075">
        <v>74.392859999999999</v>
      </c>
      <c r="AL2075">
        <v>72.660709999999995</v>
      </c>
      <c r="AM2075">
        <v>71.339290000000005</v>
      </c>
      <c r="AN2075">
        <v>73.160709999999995</v>
      </c>
      <c r="AO2075">
        <v>77.696430000000007</v>
      </c>
      <c r="AP2075">
        <v>81.946430000000007</v>
      </c>
      <c r="AQ2075">
        <v>87.714290000000005</v>
      </c>
      <c r="AR2075">
        <v>91.821430000000007</v>
      </c>
      <c r="AS2075">
        <v>95.482140000000001</v>
      </c>
      <c r="AT2075">
        <v>98.553569999999993</v>
      </c>
      <c r="AU2075">
        <v>100.7321</v>
      </c>
      <c r="AV2075">
        <v>102.8036</v>
      </c>
      <c r="AW2075">
        <v>103.75</v>
      </c>
      <c r="AX2075">
        <v>103.83929999999999</v>
      </c>
      <c r="AY2075">
        <v>103.6071</v>
      </c>
      <c r="AZ2075">
        <v>102.4821</v>
      </c>
      <c r="BA2075">
        <v>99.892859999999999</v>
      </c>
      <c r="BB2075">
        <v>95.732140000000001</v>
      </c>
      <c r="BC2075">
        <v>91.982140000000001</v>
      </c>
      <c r="BD2075">
        <v>88.571430000000007</v>
      </c>
      <c r="BE2075">
        <v>85.267859999999999</v>
      </c>
      <c r="BF2075">
        <v>-598.97429999999997</v>
      </c>
      <c r="BG2075">
        <v>493.60210000000001</v>
      </c>
      <c r="BH2075">
        <v>0</v>
      </c>
      <c r="BI2075">
        <v>0</v>
      </c>
      <c r="BJ2075">
        <v>0</v>
      </c>
    </row>
    <row r="2076" spans="1:62" x14ac:dyDescent="0.25">
      <c r="A2076" t="s">
        <v>37</v>
      </c>
      <c r="B2076" t="s">
        <v>26</v>
      </c>
      <c r="C2076" t="s">
        <v>1</v>
      </c>
      <c r="D2076" t="s">
        <v>101</v>
      </c>
      <c r="E2076" t="s">
        <v>100</v>
      </c>
      <c r="F2076" t="s">
        <v>33</v>
      </c>
      <c r="G2076">
        <v>2019</v>
      </c>
      <c r="H2076">
        <v>7</v>
      </c>
      <c r="I2076">
        <v>14</v>
      </c>
      <c r="J2076">
        <v>2161.4780000000001</v>
      </c>
      <c r="K2076">
        <v>2056.817</v>
      </c>
      <c r="L2076">
        <v>2013.9349999999999</v>
      </c>
      <c r="M2076">
        <v>2070.5720000000001</v>
      </c>
      <c r="N2076">
        <v>2182.752</v>
      </c>
      <c r="O2076">
        <v>2037.922</v>
      </c>
      <c r="P2076">
        <v>2433.4479999999999</v>
      </c>
      <c r="Q2076">
        <v>2603.5419999999999</v>
      </c>
      <c r="R2076">
        <v>2944.3159999999998</v>
      </c>
      <c r="S2076">
        <v>3138.4409999999998</v>
      </c>
      <c r="T2076">
        <v>3444.2440000000001</v>
      </c>
      <c r="U2076">
        <v>3757.9270000000001</v>
      </c>
      <c r="V2076">
        <v>4118.2700000000004</v>
      </c>
      <c r="W2076">
        <v>4306.2370000000001</v>
      </c>
      <c r="X2076">
        <v>4363.2719999999999</v>
      </c>
      <c r="Y2076">
        <v>4620.8710000000001</v>
      </c>
      <c r="Z2076">
        <v>4791.3519999999999</v>
      </c>
      <c r="AA2076">
        <v>4878.8270000000002</v>
      </c>
      <c r="AB2076">
        <v>4879.55</v>
      </c>
      <c r="AC2076">
        <v>4827.8639999999996</v>
      </c>
      <c r="AD2076">
        <v>4935.29</v>
      </c>
      <c r="AE2076">
        <v>4397.0150000000003</v>
      </c>
      <c r="AF2076">
        <v>3263.259</v>
      </c>
      <c r="AG2076">
        <v>2710.2869999999998</v>
      </c>
      <c r="AH2076">
        <v>86.25</v>
      </c>
      <c r="AI2076">
        <v>84.678569999999993</v>
      </c>
      <c r="AJ2076">
        <v>82.714290000000005</v>
      </c>
      <c r="AK2076">
        <v>81.839290000000005</v>
      </c>
      <c r="AL2076">
        <v>80.785709999999995</v>
      </c>
      <c r="AM2076">
        <v>79.517859999999999</v>
      </c>
      <c r="AN2076">
        <v>80.017859999999999</v>
      </c>
      <c r="AO2076">
        <v>83.839290000000005</v>
      </c>
      <c r="AP2076">
        <v>89.053569999999993</v>
      </c>
      <c r="AQ2076">
        <v>94.071430000000007</v>
      </c>
      <c r="AR2076">
        <v>98.732140000000001</v>
      </c>
      <c r="AS2076">
        <v>103.125</v>
      </c>
      <c r="AT2076">
        <v>105.7321</v>
      </c>
      <c r="AU2076">
        <v>106.3214</v>
      </c>
      <c r="AV2076">
        <v>104.8214</v>
      </c>
      <c r="AW2076">
        <v>104.375</v>
      </c>
      <c r="AX2076">
        <v>104.91070000000001</v>
      </c>
      <c r="AY2076">
        <v>103.78570000000001</v>
      </c>
      <c r="AZ2076">
        <v>102.6071</v>
      </c>
      <c r="BA2076">
        <v>100.4286</v>
      </c>
      <c r="BB2076">
        <v>97.428569999999993</v>
      </c>
      <c r="BC2076">
        <v>94.714290000000005</v>
      </c>
      <c r="BD2076">
        <v>92.910709999999995</v>
      </c>
      <c r="BE2076">
        <v>90.571430000000007</v>
      </c>
      <c r="BF2076">
        <v>-598.97429999999997</v>
      </c>
      <c r="BG2076">
        <v>493.60210000000001</v>
      </c>
      <c r="BH2076">
        <v>0</v>
      </c>
      <c r="BI2076">
        <v>0</v>
      </c>
      <c r="BJ2076">
        <v>0</v>
      </c>
    </row>
    <row r="2077" spans="1:62" x14ac:dyDescent="0.25">
      <c r="A2077" t="s">
        <v>37</v>
      </c>
      <c r="B2077" t="s">
        <v>26</v>
      </c>
      <c r="C2077" t="s">
        <v>1</v>
      </c>
      <c r="D2077" t="s">
        <v>101</v>
      </c>
      <c r="E2077" t="s">
        <v>100</v>
      </c>
      <c r="F2077" t="s">
        <v>33</v>
      </c>
      <c r="G2077">
        <v>2019</v>
      </c>
      <c r="H2077">
        <v>8</v>
      </c>
      <c r="I2077">
        <v>14</v>
      </c>
      <c r="J2077">
        <v>2139.4589999999998</v>
      </c>
      <c r="K2077">
        <v>2044.482</v>
      </c>
      <c r="L2077">
        <v>1991.192</v>
      </c>
      <c r="M2077">
        <v>2053.36</v>
      </c>
      <c r="N2077">
        <v>2148.2640000000001</v>
      </c>
      <c r="O2077">
        <v>2063.7840000000001</v>
      </c>
      <c r="P2077">
        <v>2602.7559999999999</v>
      </c>
      <c r="Q2077">
        <v>2604.7289999999998</v>
      </c>
      <c r="R2077">
        <v>2873.3580000000002</v>
      </c>
      <c r="S2077">
        <v>3057.944</v>
      </c>
      <c r="T2077">
        <v>3397.25</v>
      </c>
      <c r="U2077">
        <v>3701.973</v>
      </c>
      <c r="V2077">
        <v>4065.759</v>
      </c>
      <c r="W2077">
        <v>4305.2719999999999</v>
      </c>
      <c r="X2077">
        <v>4485.5010000000002</v>
      </c>
      <c r="Y2077">
        <v>4697.3519999999999</v>
      </c>
      <c r="Z2077">
        <v>4863.6170000000002</v>
      </c>
      <c r="AA2077">
        <v>4934.7420000000002</v>
      </c>
      <c r="AB2077">
        <v>4908.6469999999999</v>
      </c>
      <c r="AC2077">
        <v>4919.6540000000005</v>
      </c>
      <c r="AD2077">
        <v>4863.7929999999997</v>
      </c>
      <c r="AE2077">
        <v>4299.933</v>
      </c>
      <c r="AF2077">
        <v>3183.422</v>
      </c>
      <c r="AG2077">
        <v>2633.7089999999998</v>
      </c>
      <c r="AH2077">
        <v>82.714290000000005</v>
      </c>
      <c r="AI2077">
        <v>81.517859999999999</v>
      </c>
      <c r="AJ2077">
        <v>80.339290000000005</v>
      </c>
      <c r="AK2077">
        <v>79.517859999999999</v>
      </c>
      <c r="AL2077">
        <v>77.642859999999999</v>
      </c>
      <c r="AM2077">
        <v>76.107140000000001</v>
      </c>
      <c r="AN2077">
        <v>75.678569999999993</v>
      </c>
      <c r="AO2077">
        <v>79.196430000000007</v>
      </c>
      <c r="AP2077">
        <v>85.035709999999995</v>
      </c>
      <c r="AQ2077">
        <v>90.535709999999995</v>
      </c>
      <c r="AR2077">
        <v>95.482140000000001</v>
      </c>
      <c r="AS2077">
        <v>99.339290000000005</v>
      </c>
      <c r="AT2077">
        <v>102.8214</v>
      </c>
      <c r="AU2077">
        <v>104.8036</v>
      </c>
      <c r="AV2077">
        <v>106.1964</v>
      </c>
      <c r="AW2077">
        <v>105.9286</v>
      </c>
      <c r="AX2077">
        <v>105.3571</v>
      </c>
      <c r="AY2077">
        <v>104.21429999999999</v>
      </c>
      <c r="AZ2077">
        <v>101.6786</v>
      </c>
      <c r="BA2077">
        <v>98.071430000000007</v>
      </c>
      <c r="BB2077">
        <v>94.428569999999993</v>
      </c>
      <c r="BC2077">
        <v>91.410709999999995</v>
      </c>
      <c r="BD2077">
        <v>89.321430000000007</v>
      </c>
      <c r="BE2077">
        <v>87.214290000000005</v>
      </c>
      <c r="BF2077">
        <v>-598.97429999999997</v>
      </c>
      <c r="BG2077">
        <v>493.60210000000001</v>
      </c>
      <c r="BH2077">
        <v>0</v>
      </c>
      <c r="BI2077">
        <v>0</v>
      </c>
      <c r="BJ2077">
        <v>0</v>
      </c>
    </row>
    <row r="2078" spans="1:62" x14ac:dyDescent="0.25">
      <c r="A2078" t="s">
        <v>37</v>
      </c>
      <c r="B2078" t="s">
        <v>26</v>
      </c>
      <c r="C2078" t="s">
        <v>1</v>
      </c>
      <c r="D2078" t="s">
        <v>101</v>
      </c>
      <c r="E2078" t="s">
        <v>100</v>
      </c>
      <c r="F2078" t="s">
        <v>33</v>
      </c>
      <c r="G2078">
        <v>2019</v>
      </c>
      <c r="H2078">
        <v>9</v>
      </c>
      <c r="I2078">
        <v>14</v>
      </c>
      <c r="J2078">
        <v>2108.23</v>
      </c>
      <c r="K2078">
        <v>2016.056</v>
      </c>
      <c r="L2078">
        <v>1973.125</v>
      </c>
      <c r="M2078">
        <v>2012.9690000000001</v>
      </c>
      <c r="N2078">
        <v>2112.0740000000001</v>
      </c>
      <c r="O2078">
        <v>2195.011</v>
      </c>
      <c r="P2078">
        <v>2802.4920000000002</v>
      </c>
      <c r="Q2078">
        <v>2577.4960000000001</v>
      </c>
      <c r="R2078">
        <v>2752.92</v>
      </c>
      <c r="S2078">
        <v>2922.3310000000001</v>
      </c>
      <c r="T2078">
        <v>3198.7930000000001</v>
      </c>
      <c r="U2078">
        <v>3500.7</v>
      </c>
      <c r="V2078">
        <v>3819.1039999999998</v>
      </c>
      <c r="W2078">
        <v>4022.4960000000001</v>
      </c>
      <c r="X2078">
        <v>4140.4979999999996</v>
      </c>
      <c r="Y2078">
        <v>4333.6570000000002</v>
      </c>
      <c r="Z2078">
        <v>4509.13</v>
      </c>
      <c r="AA2078">
        <v>4517.0659999999998</v>
      </c>
      <c r="AB2078">
        <v>4513.0529999999999</v>
      </c>
      <c r="AC2078">
        <v>4548.415</v>
      </c>
      <c r="AD2078">
        <v>4263.4260000000004</v>
      </c>
      <c r="AE2078">
        <v>3849.7660000000001</v>
      </c>
      <c r="AF2078">
        <v>2867.2220000000002</v>
      </c>
      <c r="AG2078">
        <v>2412.0509999999999</v>
      </c>
      <c r="AH2078">
        <v>74.553569999999993</v>
      </c>
      <c r="AI2078">
        <v>73.517859999999999</v>
      </c>
      <c r="AJ2078">
        <v>72.785709999999995</v>
      </c>
      <c r="AK2078">
        <v>71.553569999999993</v>
      </c>
      <c r="AL2078">
        <v>70.642859999999999</v>
      </c>
      <c r="AM2078">
        <v>70.160709999999995</v>
      </c>
      <c r="AN2078">
        <v>69.285709999999995</v>
      </c>
      <c r="AO2078">
        <v>70.982140000000001</v>
      </c>
      <c r="AP2078">
        <v>77.732140000000001</v>
      </c>
      <c r="AQ2078">
        <v>83.428569999999993</v>
      </c>
      <c r="AR2078">
        <v>88.714290000000005</v>
      </c>
      <c r="AS2078">
        <v>93.285709999999995</v>
      </c>
      <c r="AT2078">
        <v>97.107140000000001</v>
      </c>
      <c r="AU2078">
        <v>99.589290000000005</v>
      </c>
      <c r="AV2078">
        <v>100.8214</v>
      </c>
      <c r="AW2078">
        <v>101.33929999999999</v>
      </c>
      <c r="AX2078">
        <v>100.58929999999999</v>
      </c>
      <c r="AY2078">
        <v>98.107140000000001</v>
      </c>
      <c r="AZ2078">
        <v>94.446430000000007</v>
      </c>
      <c r="BA2078">
        <v>90</v>
      </c>
      <c r="BB2078">
        <v>86.303569999999993</v>
      </c>
      <c r="BC2078">
        <v>83.214290000000005</v>
      </c>
      <c r="BD2078">
        <v>80.357140000000001</v>
      </c>
      <c r="BE2078">
        <v>78.428569999999993</v>
      </c>
      <c r="BF2078">
        <v>-598.97429999999997</v>
      </c>
      <c r="BG2078">
        <v>493.60210000000001</v>
      </c>
      <c r="BH2078">
        <v>0</v>
      </c>
      <c r="BI2078">
        <v>0</v>
      </c>
      <c r="BJ2078">
        <v>0</v>
      </c>
    </row>
    <row r="2079" spans="1:62" x14ac:dyDescent="0.25">
      <c r="A2079" t="s">
        <v>37</v>
      </c>
      <c r="B2079" t="s">
        <v>26</v>
      </c>
      <c r="C2079" t="s">
        <v>1</v>
      </c>
      <c r="D2079" t="s">
        <v>101</v>
      </c>
      <c r="E2079" t="s">
        <v>100</v>
      </c>
      <c r="F2079" t="s">
        <v>33</v>
      </c>
      <c r="G2079">
        <v>2019</v>
      </c>
      <c r="H2079">
        <v>10</v>
      </c>
      <c r="I2079">
        <v>14</v>
      </c>
      <c r="J2079">
        <v>2010.875</v>
      </c>
      <c r="K2079">
        <v>1908.9380000000001</v>
      </c>
      <c r="L2079">
        <v>1901.8779999999999</v>
      </c>
      <c r="M2079">
        <v>1940.1030000000001</v>
      </c>
      <c r="N2079">
        <v>2128.9009999999998</v>
      </c>
      <c r="O2079">
        <v>2302.25</v>
      </c>
      <c r="P2079">
        <v>2860.9810000000002</v>
      </c>
      <c r="Q2079">
        <v>2613.4140000000002</v>
      </c>
      <c r="R2079">
        <v>2620.8040000000001</v>
      </c>
      <c r="S2079">
        <v>2806.7170000000001</v>
      </c>
      <c r="T2079">
        <v>3011.6379999999999</v>
      </c>
      <c r="U2079">
        <v>3193.9560000000001</v>
      </c>
      <c r="V2079">
        <v>3436.8710000000001</v>
      </c>
      <c r="W2079">
        <v>3682.3989999999999</v>
      </c>
      <c r="X2079">
        <v>3852.163</v>
      </c>
      <c r="Y2079">
        <v>4025.509</v>
      </c>
      <c r="Z2079">
        <v>4205.9440000000004</v>
      </c>
      <c r="AA2079">
        <v>4274.2259999999997</v>
      </c>
      <c r="AB2079">
        <v>4396.0590000000002</v>
      </c>
      <c r="AC2079">
        <v>4264.8879999999999</v>
      </c>
      <c r="AD2079">
        <v>3960.4769999999999</v>
      </c>
      <c r="AE2079">
        <v>3636.16</v>
      </c>
      <c r="AF2079">
        <v>2714.0450000000001</v>
      </c>
      <c r="AG2079">
        <v>2265.7959999999998</v>
      </c>
      <c r="AH2079">
        <v>70.982140000000001</v>
      </c>
      <c r="AI2079">
        <v>69</v>
      </c>
      <c r="AJ2079">
        <v>67.392859999999999</v>
      </c>
      <c r="AK2079">
        <v>66.071430000000007</v>
      </c>
      <c r="AL2079">
        <v>65.107140000000001</v>
      </c>
      <c r="AM2079">
        <v>64.214290000000005</v>
      </c>
      <c r="AN2079">
        <v>63.071429999999999</v>
      </c>
      <c r="AO2079">
        <v>64.571430000000007</v>
      </c>
      <c r="AP2079">
        <v>71.160709999999995</v>
      </c>
      <c r="AQ2079">
        <v>77.607140000000001</v>
      </c>
      <c r="AR2079">
        <v>84.928569999999993</v>
      </c>
      <c r="AS2079">
        <v>90.160709999999995</v>
      </c>
      <c r="AT2079">
        <v>93.857140000000001</v>
      </c>
      <c r="AU2079">
        <v>96.160709999999995</v>
      </c>
      <c r="AV2079">
        <v>97.839290000000005</v>
      </c>
      <c r="AW2079">
        <v>97.964290000000005</v>
      </c>
      <c r="AX2079">
        <v>96.589290000000005</v>
      </c>
      <c r="AY2079">
        <v>95.25</v>
      </c>
      <c r="AZ2079">
        <v>91.321430000000007</v>
      </c>
      <c r="BA2079">
        <v>86.035709999999995</v>
      </c>
      <c r="BB2079">
        <v>81.589290000000005</v>
      </c>
      <c r="BC2079">
        <v>78.285709999999995</v>
      </c>
      <c r="BD2079">
        <v>75.357140000000001</v>
      </c>
      <c r="BE2079">
        <v>73.25</v>
      </c>
      <c r="BF2079">
        <v>-598.97429999999997</v>
      </c>
      <c r="BG2079">
        <v>493.60210000000001</v>
      </c>
      <c r="BH2079">
        <v>0</v>
      </c>
      <c r="BI2079">
        <v>0</v>
      </c>
      <c r="BJ2079">
        <v>0</v>
      </c>
    </row>
    <row r="2080" spans="1:62" x14ac:dyDescent="0.25">
      <c r="A2080" t="s">
        <v>37</v>
      </c>
      <c r="B2080" t="s">
        <v>26</v>
      </c>
      <c r="C2080" t="s">
        <v>1</v>
      </c>
      <c r="D2080" t="s">
        <v>101</v>
      </c>
      <c r="E2080" t="s">
        <v>100</v>
      </c>
      <c r="F2080" t="s">
        <v>33</v>
      </c>
      <c r="G2080">
        <v>2020</v>
      </c>
      <c r="H2080">
        <v>5</v>
      </c>
      <c r="I2080">
        <v>12.80884</v>
      </c>
      <c r="J2080">
        <v>1942.9839999999999</v>
      </c>
      <c r="K2080">
        <v>1835.5309999999999</v>
      </c>
      <c r="L2080">
        <v>1819.175</v>
      </c>
      <c r="M2080">
        <v>1852.4649999999999</v>
      </c>
      <c r="N2080">
        <v>2007.56</v>
      </c>
      <c r="O2080">
        <v>2149.9659999999999</v>
      </c>
      <c r="P2080">
        <v>2483.88</v>
      </c>
      <c r="Q2080">
        <v>2323.7280000000001</v>
      </c>
      <c r="R2080">
        <v>2524.6019999999999</v>
      </c>
      <c r="S2080">
        <v>2718.3139999999999</v>
      </c>
      <c r="T2080">
        <v>2892.4969999999998</v>
      </c>
      <c r="U2080">
        <v>3096.0140000000001</v>
      </c>
      <c r="V2080">
        <v>3400.9650000000001</v>
      </c>
      <c r="W2080">
        <v>3631.8609999999999</v>
      </c>
      <c r="X2080">
        <v>3763.5520000000001</v>
      </c>
      <c r="Y2080">
        <v>3913.4459999999999</v>
      </c>
      <c r="Z2080">
        <v>3988.9520000000002</v>
      </c>
      <c r="AA2080">
        <v>4014.2020000000002</v>
      </c>
      <c r="AB2080">
        <v>4037.558</v>
      </c>
      <c r="AC2080">
        <v>4138.143</v>
      </c>
      <c r="AD2080">
        <v>4210.0860000000002</v>
      </c>
      <c r="AE2080">
        <v>3803.73</v>
      </c>
      <c r="AF2080">
        <v>2825.172</v>
      </c>
      <c r="AG2080">
        <v>2327.748</v>
      </c>
      <c r="AH2080">
        <v>76.25</v>
      </c>
      <c r="AI2080">
        <v>74.517859999999999</v>
      </c>
      <c r="AJ2080">
        <v>72.982140000000001</v>
      </c>
      <c r="AK2080">
        <v>71.642859999999999</v>
      </c>
      <c r="AL2080">
        <v>70.160709999999995</v>
      </c>
      <c r="AM2080">
        <v>69.035709999999995</v>
      </c>
      <c r="AN2080">
        <v>70.375</v>
      </c>
      <c r="AO2080">
        <v>75.696430000000007</v>
      </c>
      <c r="AP2080">
        <v>82.321430000000007</v>
      </c>
      <c r="AQ2080">
        <v>88.928569999999993</v>
      </c>
      <c r="AR2080">
        <v>93.321430000000007</v>
      </c>
      <c r="AS2080">
        <v>96.803569999999993</v>
      </c>
      <c r="AT2080">
        <v>99.125</v>
      </c>
      <c r="AU2080">
        <v>100.625</v>
      </c>
      <c r="AV2080">
        <v>101.41070000000001</v>
      </c>
      <c r="AW2080">
        <v>101.28570000000001</v>
      </c>
      <c r="AX2080">
        <v>100.83929999999999</v>
      </c>
      <c r="AY2080">
        <v>99.160709999999995</v>
      </c>
      <c r="AZ2080">
        <v>97.839290000000005</v>
      </c>
      <c r="BA2080">
        <v>94.696430000000007</v>
      </c>
      <c r="BB2080">
        <v>90.767859999999999</v>
      </c>
      <c r="BC2080">
        <v>87.232140000000001</v>
      </c>
      <c r="BD2080">
        <v>83.767859999999999</v>
      </c>
      <c r="BE2080">
        <v>79.714290000000005</v>
      </c>
      <c r="BF2080">
        <v>-548.01189999999997</v>
      </c>
      <c r="BG2080">
        <v>413.18119999999999</v>
      </c>
      <c r="BH2080">
        <v>0</v>
      </c>
      <c r="BI2080">
        <v>0</v>
      </c>
      <c r="BJ2080">
        <v>0</v>
      </c>
    </row>
    <row r="2081" spans="1:62" x14ac:dyDescent="0.25">
      <c r="A2081" t="s">
        <v>37</v>
      </c>
      <c r="B2081" t="s">
        <v>26</v>
      </c>
      <c r="C2081" t="s">
        <v>1</v>
      </c>
      <c r="D2081" t="s">
        <v>101</v>
      </c>
      <c r="E2081" t="s">
        <v>100</v>
      </c>
      <c r="F2081" t="s">
        <v>33</v>
      </c>
      <c r="G2081">
        <v>2020</v>
      </c>
      <c r="H2081">
        <v>6</v>
      </c>
      <c r="I2081">
        <v>16.853739999999998</v>
      </c>
      <c r="J2081">
        <v>2629.826</v>
      </c>
      <c r="K2081">
        <v>2505.4720000000002</v>
      </c>
      <c r="L2081">
        <v>2466.2869999999998</v>
      </c>
      <c r="M2081">
        <v>2506.7959999999998</v>
      </c>
      <c r="N2081">
        <v>2638.9380000000001</v>
      </c>
      <c r="O2081">
        <v>2638.3229999999999</v>
      </c>
      <c r="P2081">
        <v>3047.5709999999999</v>
      </c>
      <c r="Q2081">
        <v>3086.91</v>
      </c>
      <c r="R2081">
        <v>3424.1439999999998</v>
      </c>
      <c r="S2081">
        <v>3686.893</v>
      </c>
      <c r="T2081">
        <v>3924.0990000000002</v>
      </c>
      <c r="U2081">
        <v>4221.4790000000003</v>
      </c>
      <c r="V2081">
        <v>4651.585</v>
      </c>
      <c r="W2081">
        <v>4884.4250000000002</v>
      </c>
      <c r="X2081">
        <v>5112.1059999999998</v>
      </c>
      <c r="Y2081">
        <v>5376.8789999999999</v>
      </c>
      <c r="Z2081">
        <v>5522.8220000000001</v>
      </c>
      <c r="AA2081">
        <v>5676.8469999999998</v>
      </c>
      <c r="AB2081">
        <v>5706.9340000000002</v>
      </c>
      <c r="AC2081">
        <v>5694.424</v>
      </c>
      <c r="AD2081">
        <v>5800.5389999999998</v>
      </c>
      <c r="AE2081">
        <v>5242.5079999999998</v>
      </c>
      <c r="AF2081">
        <v>3848.6909999999998</v>
      </c>
      <c r="AG2081">
        <v>3165.181</v>
      </c>
      <c r="AH2081">
        <v>80</v>
      </c>
      <c r="AI2081">
        <v>78.410709999999995</v>
      </c>
      <c r="AJ2081">
        <v>76.392859999999999</v>
      </c>
      <c r="AK2081">
        <v>74.392859999999999</v>
      </c>
      <c r="AL2081">
        <v>72.660709999999995</v>
      </c>
      <c r="AM2081">
        <v>71.339290000000005</v>
      </c>
      <c r="AN2081">
        <v>73.160709999999995</v>
      </c>
      <c r="AO2081">
        <v>77.696430000000007</v>
      </c>
      <c r="AP2081">
        <v>81.946430000000007</v>
      </c>
      <c r="AQ2081">
        <v>87.714290000000005</v>
      </c>
      <c r="AR2081">
        <v>91.821430000000007</v>
      </c>
      <c r="AS2081">
        <v>95.482140000000001</v>
      </c>
      <c r="AT2081">
        <v>98.553569999999993</v>
      </c>
      <c r="AU2081">
        <v>100.7321</v>
      </c>
      <c r="AV2081">
        <v>102.8036</v>
      </c>
      <c r="AW2081">
        <v>103.75</v>
      </c>
      <c r="AX2081">
        <v>103.83929999999999</v>
      </c>
      <c r="AY2081">
        <v>103.6071</v>
      </c>
      <c r="AZ2081">
        <v>102.4821</v>
      </c>
      <c r="BA2081">
        <v>99.892859999999999</v>
      </c>
      <c r="BB2081">
        <v>95.732140000000001</v>
      </c>
      <c r="BC2081">
        <v>91.982140000000001</v>
      </c>
      <c r="BD2081">
        <v>88.571430000000007</v>
      </c>
      <c r="BE2081">
        <v>85.267859999999999</v>
      </c>
      <c r="BF2081">
        <v>-721.06820000000005</v>
      </c>
      <c r="BG2081">
        <v>715.34140000000002</v>
      </c>
      <c r="BH2081">
        <v>0</v>
      </c>
      <c r="BI2081">
        <v>0</v>
      </c>
      <c r="BJ2081">
        <v>0</v>
      </c>
    </row>
    <row r="2082" spans="1:62" x14ac:dyDescent="0.25">
      <c r="A2082" t="s">
        <v>37</v>
      </c>
      <c r="B2082" t="s">
        <v>26</v>
      </c>
      <c r="C2082" t="s">
        <v>1</v>
      </c>
      <c r="D2082" t="s">
        <v>101</v>
      </c>
      <c r="E2082" t="s">
        <v>100</v>
      </c>
      <c r="F2082" t="s">
        <v>33</v>
      </c>
      <c r="G2082">
        <v>2020</v>
      </c>
      <c r="H2082">
        <v>7</v>
      </c>
      <c r="I2082">
        <v>22.92108</v>
      </c>
      <c r="J2082">
        <v>3538.8150000000001</v>
      </c>
      <c r="K2082">
        <v>3367.4630000000002</v>
      </c>
      <c r="L2082">
        <v>3297.2550000000001</v>
      </c>
      <c r="M2082">
        <v>3389.9810000000002</v>
      </c>
      <c r="N2082">
        <v>3573.645</v>
      </c>
      <c r="O2082">
        <v>3336.5259999999998</v>
      </c>
      <c r="P2082">
        <v>3984.09</v>
      </c>
      <c r="Q2082">
        <v>4262.5720000000001</v>
      </c>
      <c r="R2082">
        <v>4820.4939999999997</v>
      </c>
      <c r="S2082">
        <v>5138.3180000000002</v>
      </c>
      <c r="T2082">
        <v>5638.9849999999997</v>
      </c>
      <c r="U2082">
        <v>6152.5540000000001</v>
      </c>
      <c r="V2082">
        <v>6742.5140000000001</v>
      </c>
      <c r="W2082">
        <v>7050.2579999999998</v>
      </c>
      <c r="X2082">
        <v>7143.6379999999999</v>
      </c>
      <c r="Y2082">
        <v>7565.3829999999998</v>
      </c>
      <c r="Z2082">
        <v>7844.4979999999996</v>
      </c>
      <c r="AA2082">
        <v>7987.7129999999997</v>
      </c>
      <c r="AB2082">
        <v>7988.8969999999999</v>
      </c>
      <c r="AC2082">
        <v>7904.2759999999998</v>
      </c>
      <c r="AD2082">
        <v>8080.1549999999997</v>
      </c>
      <c r="AE2082">
        <v>7198.8810000000003</v>
      </c>
      <c r="AF2082">
        <v>5342.6719999999996</v>
      </c>
      <c r="AG2082">
        <v>4437.3360000000002</v>
      </c>
      <c r="AH2082">
        <v>86.25</v>
      </c>
      <c r="AI2082">
        <v>84.678569999999993</v>
      </c>
      <c r="AJ2082">
        <v>82.714290000000005</v>
      </c>
      <c r="AK2082">
        <v>81.839290000000005</v>
      </c>
      <c r="AL2082">
        <v>80.785709999999995</v>
      </c>
      <c r="AM2082">
        <v>79.517859999999999</v>
      </c>
      <c r="AN2082">
        <v>80.017859999999999</v>
      </c>
      <c r="AO2082">
        <v>83.839290000000005</v>
      </c>
      <c r="AP2082">
        <v>89.053569999999993</v>
      </c>
      <c r="AQ2082">
        <v>94.071430000000007</v>
      </c>
      <c r="AR2082">
        <v>98.732140000000001</v>
      </c>
      <c r="AS2082">
        <v>103.125</v>
      </c>
      <c r="AT2082">
        <v>105.7321</v>
      </c>
      <c r="AU2082">
        <v>106.3214</v>
      </c>
      <c r="AV2082">
        <v>104.8214</v>
      </c>
      <c r="AW2082">
        <v>104.375</v>
      </c>
      <c r="AX2082">
        <v>104.91070000000001</v>
      </c>
      <c r="AY2082">
        <v>103.78570000000001</v>
      </c>
      <c r="AZ2082">
        <v>102.6071</v>
      </c>
      <c r="BA2082">
        <v>100.4286</v>
      </c>
      <c r="BB2082">
        <v>97.428569999999993</v>
      </c>
      <c r="BC2082">
        <v>94.714290000000005</v>
      </c>
      <c r="BD2082">
        <v>92.910709999999995</v>
      </c>
      <c r="BE2082">
        <v>90.571430000000007</v>
      </c>
      <c r="BF2082">
        <v>-980.65279999999996</v>
      </c>
      <c r="BG2082">
        <v>1323.095</v>
      </c>
      <c r="BH2082">
        <v>0</v>
      </c>
      <c r="BI2082">
        <v>0</v>
      </c>
      <c r="BJ2082">
        <v>0</v>
      </c>
    </row>
    <row r="2083" spans="1:62" x14ac:dyDescent="0.25">
      <c r="A2083" t="s">
        <v>37</v>
      </c>
      <c r="B2083" t="s">
        <v>26</v>
      </c>
      <c r="C2083" t="s">
        <v>1</v>
      </c>
      <c r="D2083" t="s">
        <v>101</v>
      </c>
      <c r="E2083" t="s">
        <v>100</v>
      </c>
      <c r="F2083" t="s">
        <v>33</v>
      </c>
      <c r="G2083">
        <v>2020</v>
      </c>
      <c r="H2083">
        <v>8</v>
      </c>
      <c r="I2083">
        <v>24.269380000000002</v>
      </c>
      <c r="J2083">
        <v>3708.8110000000001</v>
      </c>
      <c r="K2083">
        <v>3544.165</v>
      </c>
      <c r="L2083">
        <v>3451.7860000000001</v>
      </c>
      <c r="M2083">
        <v>3559.5549999999998</v>
      </c>
      <c r="N2083">
        <v>3724.0740000000001</v>
      </c>
      <c r="O2083">
        <v>3577.625</v>
      </c>
      <c r="P2083">
        <v>4511.9480000000003</v>
      </c>
      <c r="Q2083">
        <v>4515.3689999999997</v>
      </c>
      <c r="R2083">
        <v>4981.0439999999999</v>
      </c>
      <c r="S2083">
        <v>5301.03</v>
      </c>
      <c r="T2083">
        <v>5889.2259999999997</v>
      </c>
      <c r="U2083">
        <v>6417.4709999999995</v>
      </c>
      <c r="V2083">
        <v>7048.1040000000003</v>
      </c>
      <c r="W2083">
        <v>7463.3069999999998</v>
      </c>
      <c r="X2083">
        <v>7775.74</v>
      </c>
      <c r="Y2083">
        <v>8142.9870000000001</v>
      </c>
      <c r="Z2083">
        <v>8431.2139999999999</v>
      </c>
      <c r="AA2083">
        <v>8554.51</v>
      </c>
      <c r="AB2083">
        <v>8509.2729999999992</v>
      </c>
      <c r="AC2083">
        <v>8528.3539999999994</v>
      </c>
      <c r="AD2083">
        <v>8431.5190000000002</v>
      </c>
      <c r="AE2083">
        <v>7454.0510000000004</v>
      </c>
      <c r="AF2083">
        <v>5518.5479999999998</v>
      </c>
      <c r="AG2083">
        <v>4565.6059999999998</v>
      </c>
      <c r="AH2083">
        <v>82.714290000000005</v>
      </c>
      <c r="AI2083">
        <v>81.517859999999999</v>
      </c>
      <c r="AJ2083">
        <v>80.339290000000005</v>
      </c>
      <c r="AK2083">
        <v>79.517859999999999</v>
      </c>
      <c r="AL2083">
        <v>77.642859999999999</v>
      </c>
      <c r="AM2083">
        <v>76.107140000000001</v>
      </c>
      <c r="AN2083">
        <v>75.678569999999993</v>
      </c>
      <c r="AO2083">
        <v>79.196430000000007</v>
      </c>
      <c r="AP2083">
        <v>85.035709999999995</v>
      </c>
      <c r="AQ2083">
        <v>90.535709999999995</v>
      </c>
      <c r="AR2083">
        <v>95.482140000000001</v>
      </c>
      <c r="AS2083">
        <v>99.339290000000005</v>
      </c>
      <c r="AT2083">
        <v>102.8214</v>
      </c>
      <c r="AU2083">
        <v>104.8036</v>
      </c>
      <c r="AV2083">
        <v>106.1964</v>
      </c>
      <c r="AW2083">
        <v>105.9286</v>
      </c>
      <c r="AX2083">
        <v>105.3571</v>
      </c>
      <c r="AY2083">
        <v>104.21429999999999</v>
      </c>
      <c r="AZ2083">
        <v>101.6786</v>
      </c>
      <c r="BA2083">
        <v>98.071430000000007</v>
      </c>
      <c r="BB2083">
        <v>94.428569999999993</v>
      </c>
      <c r="BC2083">
        <v>91.410709999999995</v>
      </c>
      <c r="BD2083">
        <v>89.321430000000007</v>
      </c>
      <c r="BE2083">
        <v>87.214290000000005</v>
      </c>
      <c r="BF2083">
        <v>-1038.338</v>
      </c>
      <c r="BG2083">
        <v>1483.3320000000001</v>
      </c>
      <c r="BH2083">
        <v>0</v>
      </c>
      <c r="BI2083">
        <v>0</v>
      </c>
      <c r="BJ2083">
        <v>0</v>
      </c>
    </row>
    <row r="2084" spans="1:62" x14ac:dyDescent="0.25">
      <c r="A2084" t="s">
        <v>37</v>
      </c>
      <c r="B2084" t="s">
        <v>26</v>
      </c>
      <c r="C2084" t="s">
        <v>1</v>
      </c>
      <c r="D2084" t="s">
        <v>101</v>
      </c>
      <c r="E2084" t="s">
        <v>100</v>
      </c>
      <c r="F2084" t="s">
        <v>33</v>
      </c>
      <c r="G2084">
        <v>2020</v>
      </c>
      <c r="H2084">
        <v>9</v>
      </c>
      <c r="I2084">
        <v>20.898630000000001</v>
      </c>
      <c r="J2084">
        <v>3147.0810000000001</v>
      </c>
      <c r="K2084">
        <v>3009.4870000000001</v>
      </c>
      <c r="L2084">
        <v>2945.4009999999998</v>
      </c>
      <c r="M2084">
        <v>3004.8789999999999</v>
      </c>
      <c r="N2084">
        <v>3152.8180000000002</v>
      </c>
      <c r="O2084">
        <v>3276.6239999999998</v>
      </c>
      <c r="P2084">
        <v>4183.4470000000001</v>
      </c>
      <c r="Q2084">
        <v>3847.5810000000001</v>
      </c>
      <c r="R2084">
        <v>4109.4480000000003</v>
      </c>
      <c r="S2084">
        <v>4362.3370000000004</v>
      </c>
      <c r="T2084">
        <v>4775.0280000000002</v>
      </c>
      <c r="U2084">
        <v>5225.7039999999997</v>
      </c>
      <c r="V2084">
        <v>5701.0039999999999</v>
      </c>
      <c r="W2084">
        <v>6004.6189999999997</v>
      </c>
      <c r="X2084">
        <v>6180.768</v>
      </c>
      <c r="Y2084">
        <v>6469.107</v>
      </c>
      <c r="Z2084">
        <v>6731.0460000000003</v>
      </c>
      <c r="AA2084">
        <v>6742.8950000000004</v>
      </c>
      <c r="AB2084">
        <v>6736.902</v>
      </c>
      <c r="AC2084">
        <v>6789.6890000000003</v>
      </c>
      <c r="AD2084">
        <v>6364.27</v>
      </c>
      <c r="AE2084">
        <v>5746.7749999999996</v>
      </c>
      <c r="AF2084">
        <v>4280.0730000000003</v>
      </c>
      <c r="AG2084">
        <v>3600.6120000000001</v>
      </c>
      <c r="AH2084">
        <v>74.553569999999993</v>
      </c>
      <c r="AI2084">
        <v>73.517859999999999</v>
      </c>
      <c r="AJ2084">
        <v>72.785709999999995</v>
      </c>
      <c r="AK2084">
        <v>71.553569999999993</v>
      </c>
      <c r="AL2084">
        <v>70.642859999999999</v>
      </c>
      <c r="AM2084">
        <v>70.160709999999995</v>
      </c>
      <c r="AN2084">
        <v>69.285709999999995</v>
      </c>
      <c r="AO2084">
        <v>70.982140000000001</v>
      </c>
      <c r="AP2084">
        <v>77.732140000000001</v>
      </c>
      <c r="AQ2084">
        <v>83.428569999999993</v>
      </c>
      <c r="AR2084">
        <v>88.714290000000005</v>
      </c>
      <c r="AS2084">
        <v>93.285709999999995</v>
      </c>
      <c r="AT2084">
        <v>97.107140000000001</v>
      </c>
      <c r="AU2084">
        <v>99.589290000000005</v>
      </c>
      <c r="AV2084">
        <v>100.8214</v>
      </c>
      <c r="AW2084">
        <v>101.33929999999999</v>
      </c>
      <c r="AX2084">
        <v>100.58929999999999</v>
      </c>
      <c r="AY2084">
        <v>98.107140000000001</v>
      </c>
      <c r="AZ2084">
        <v>94.446430000000007</v>
      </c>
      <c r="BA2084">
        <v>90</v>
      </c>
      <c r="BB2084">
        <v>86.303569999999993</v>
      </c>
      <c r="BC2084">
        <v>83.214290000000005</v>
      </c>
      <c r="BD2084">
        <v>80.357140000000001</v>
      </c>
      <c r="BE2084">
        <v>78.428569999999993</v>
      </c>
      <c r="BF2084">
        <v>-894.12459999999999</v>
      </c>
      <c r="BG2084">
        <v>1099.9090000000001</v>
      </c>
      <c r="BH2084">
        <v>0</v>
      </c>
      <c r="BI2084">
        <v>0</v>
      </c>
      <c r="BJ2084">
        <v>0</v>
      </c>
    </row>
    <row r="2085" spans="1:62" x14ac:dyDescent="0.25">
      <c r="A2085" t="s">
        <v>37</v>
      </c>
      <c r="B2085" t="s">
        <v>26</v>
      </c>
      <c r="C2085" t="s">
        <v>1</v>
      </c>
      <c r="D2085" t="s">
        <v>101</v>
      </c>
      <c r="E2085" t="s">
        <v>100</v>
      </c>
      <c r="F2085" t="s">
        <v>33</v>
      </c>
      <c r="G2085">
        <v>2020</v>
      </c>
      <c r="H2085">
        <v>10</v>
      </c>
      <c r="I2085">
        <v>18.876190000000001</v>
      </c>
      <c r="J2085">
        <v>2711.261</v>
      </c>
      <c r="K2085">
        <v>2573.819</v>
      </c>
      <c r="L2085">
        <v>2564.3000000000002</v>
      </c>
      <c r="M2085">
        <v>2615.8389999999999</v>
      </c>
      <c r="N2085">
        <v>2870.3960000000002</v>
      </c>
      <c r="O2085">
        <v>3104.1210000000001</v>
      </c>
      <c r="P2085">
        <v>3857.4569999999999</v>
      </c>
      <c r="Q2085">
        <v>3523.6640000000002</v>
      </c>
      <c r="R2085">
        <v>3533.627</v>
      </c>
      <c r="S2085">
        <v>3784.2939999999999</v>
      </c>
      <c r="T2085">
        <v>4060.5889999999999</v>
      </c>
      <c r="U2085">
        <v>4306.4080000000004</v>
      </c>
      <c r="V2085">
        <v>4633.93</v>
      </c>
      <c r="W2085">
        <v>4964.9759999999997</v>
      </c>
      <c r="X2085">
        <v>5193.8680000000004</v>
      </c>
      <c r="Y2085">
        <v>5427.59</v>
      </c>
      <c r="Z2085">
        <v>5670.8710000000001</v>
      </c>
      <c r="AA2085">
        <v>5762.9340000000002</v>
      </c>
      <c r="AB2085">
        <v>5927.2020000000002</v>
      </c>
      <c r="AC2085">
        <v>5750.3440000000001</v>
      </c>
      <c r="AD2085">
        <v>5339.9080000000004</v>
      </c>
      <c r="AE2085">
        <v>4902.6310000000003</v>
      </c>
      <c r="AF2085">
        <v>3659.3440000000001</v>
      </c>
      <c r="AG2085">
        <v>3054.97</v>
      </c>
      <c r="AH2085">
        <v>70.982140000000001</v>
      </c>
      <c r="AI2085">
        <v>69</v>
      </c>
      <c r="AJ2085">
        <v>67.392859999999999</v>
      </c>
      <c r="AK2085">
        <v>66.071430000000007</v>
      </c>
      <c r="AL2085">
        <v>65.107140000000001</v>
      </c>
      <c r="AM2085">
        <v>64.214290000000005</v>
      </c>
      <c r="AN2085">
        <v>63.071429999999999</v>
      </c>
      <c r="AO2085">
        <v>64.571430000000007</v>
      </c>
      <c r="AP2085">
        <v>71.160709999999995</v>
      </c>
      <c r="AQ2085">
        <v>77.607140000000001</v>
      </c>
      <c r="AR2085">
        <v>84.928569999999993</v>
      </c>
      <c r="AS2085">
        <v>90.160709999999995</v>
      </c>
      <c r="AT2085">
        <v>93.857140000000001</v>
      </c>
      <c r="AU2085">
        <v>96.160709999999995</v>
      </c>
      <c r="AV2085">
        <v>97.839290000000005</v>
      </c>
      <c r="AW2085">
        <v>97.964290000000005</v>
      </c>
      <c r="AX2085">
        <v>96.589290000000005</v>
      </c>
      <c r="AY2085">
        <v>95.25</v>
      </c>
      <c r="AZ2085">
        <v>91.321430000000007</v>
      </c>
      <c r="BA2085">
        <v>86.035709999999995</v>
      </c>
      <c r="BB2085">
        <v>81.589290000000005</v>
      </c>
      <c r="BC2085">
        <v>78.285709999999995</v>
      </c>
      <c r="BD2085">
        <v>75.357140000000001</v>
      </c>
      <c r="BE2085">
        <v>73.25</v>
      </c>
      <c r="BF2085">
        <v>-807.59640000000002</v>
      </c>
      <c r="BG2085">
        <v>897.32429999999999</v>
      </c>
      <c r="BH2085">
        <v>0</v>
      </c>
      <c r="BI2085">
        <v>0</v>
      </c>
      <c r="BJ2085">
        <v>0</v>
      </c>
    </row>
    <row r="2086" spans="1:62" x14ac:dyDescent="0.25">
      <c r="A2086" t="s">
        <v>37</v>
      </c>
      <c r="B2086" t="s">
        <v>26</v>
      </c>
      <c r="C2086" t="s">
        <v>1</v>
      </c>
      <c r="D2086" t="s">
        <v>101</v>
      </c>
      <c r="E2086" t="s">
        <v>100</v>
      </c>
      <c r="F2086" t="s">
        <v>33</v>
      </c>
      <c r="G2086">
        <v>2021</v>
      </c>
      <c r="H2086">
        <v>5</v>
      </c>
      <c r="I2086">
        <v>13.482989999999999</v>
      </c>
      <c r="J2086">
        <v>2045.2460000000001</v>
      </c>
      <c r="K2086">
        <v>1932.1379999999999</v>
      </c>
      <c r="L2086">
        <v>1914.921</v>
      </c>
      <c r="M2086">
        <v>1949.9639999999999</v>
      </c>
      <c r="N2086">
        <v>2113.221</v>
      </c>
      <c r="O2086">
        <v>2263.1219999999998</v>
      </c>
      <c r="P2086">
        <v>2614.61</v>
      </c>
      <c r="Q2086">
        <v>2446.029</v>
      </c>
      <c r="R2086">
        <v>2657.4749999999999</v>
      </c>
      <c r="S2086">
        <v>2861.3829999999998</v>
      </c>
      <c r="T2086">
        <v>3044.7339999999999</v>
      </c>
      <c r="U2086">
        <v>3258.962</v>
      </c>
      <c r="V2086">
        <v>3579.9630000000002</v>
      </c>
      <c r="W2086">
        <v>3823.011</v>
      </c>
      <c r="X2086">
        <v>3961.634</v>
      </c>
      <c r="Y2086">
        <v>4119.4170000000004</v>
      </c>
      <c r="Z2086">
        <v>4198.8969999999999</v>
      </c>
      <c r="AA2086">
        <v>4225.4759999999997</v>
      </c>
      <c r="AB2086">
        <v>4250.0609999999997</v>
      </c>
      <c r="AC2086">
        <v>4355.9390000000003</v>
      </c>
      <c r="AD2086">
        <v>4431.6689999999999</v>
      </c>
      <c r="AE2086">
        <v>4003.9259999999999</v>
      </c>
      <c r="AF2086">
        <v>2973.8649999999998</v>
      </c>
      <c r="AG2086">
        <v>2450.261</v>
      </c>
      <c r="AH2086">
        <v>76.25</v>
      </c>
      <c r="AI2086">
        <v>74.517859999999999</v>
      </c>
      <c r="AJ2086">
        <v>72.982140000000001</v>
      </c>
      <c r="AK2086">
        <v>71.642859999999999</v>
      </c>
      <c r="AL2086">
        <v>70.160709999999995</v>
      </c>
      <c r="AM2086">
        <v>69.035709999999995</v>
      </c>
      <c r="AN2086">
        <v>70.375</v>
      </c>
      <c r="AO2086">
        <v>75.696430000000007</v>
      </c>
      <c r="AP2086">
        <v>82.321430000000007</v>
      </c>
      <c r="AQ2086">
        <v>88.928569999999993</v>
      </c>
      <c r="AR2086">
        <v>93.321430000000007</v>
      </c>
      <c r="AS2086">
        <v>96.803569999999993</v>
      </c>
      <c r="AT2086">
        <v>99.125</v>
      </c>
      <c r="AU2086">
        <v>100.625</v>
      </c>
      <c r="AV2086">
        <v>101.41070000000001</v>
      </c>
      <c r="AW2086">
        <v>101.28570000000001</v>
      </c>
      <c r="AX2086">
        <v>100.83929999999999</v>
      </c>
      <c r="AY2086">
        <v>99.160709999999995</v>
      </c>
      <c r="AZ2086">
        <v>97.839290000000005</v>
      </c>
      <c r="BA2086">
        <v>94.696430000000007</v>
      </c>
      <c r="BB2086">
        <v>90.767859999999999</v>
      </c>
      <c r="BC2086">
        <v>87.232140000000001</v>
      </c>
      <c r="BD2086">
        <v>83.767859999999999</v>
      </c>
      <c r="BE2086">
        <v>79.714290000000005</v>
      </c>
      <c r="BF2086">
        <v>-576.8546</v>
      </c>
      <c r="BG2086">
        <v>457.81849999999997</v>
      </c>
      <c r="BH2086">
        <v>0</v>
      </c>
      <c r="BI2086">
        <v>0</v>
      </c>
      <c r="BJ2086">
        <v>0</v>
      </c>
    </row>
    <row r="2087" spans="1:62" x14ac:dyDescent="0.25">
      <c r="A2087" t="s">
        <v>37</v>
      </c>
      <c r="B2087" t="s">
        <v>26</v>
      </c>
      <c r="C2087" t="s">
        <v>1</v>
      </c>
      <c r="D2087" t="s">
        <v>101</v>
      </c>
      <c r="E2087" t="s">
        <v>100</v>
      </c>
      <c r="F2087" t="s">
        <v>33</v>
      </c>
      <c r="G2087">
        <v>2021</v>
      </c>
      <c r="H2087">
        <v>6</v>
      </c>
      <c r="I2087">
        <v>17.527889999999999</v>
      </c>
      <c r="J2087">
        <v>2735.0189999999998</v>
      </c>
      <c r="K2087">
        <v>2605.6909999999998</v>
      </c>
      <c r="L2087">
        <v>2564.9389999999999</v>
      </c>
      <c r="M2087">
        <v>2607.0680000000002</v>
      </c>
      <c r="N2087">
        <v>2744.4960000000001</v>
      </c>
      <c r="O2087">
        <v>2743.8560000000002</v>
      </c>
      <c r="P2087">
        <v>3169.4740000000002</v>
      </c>
      <c r="Q2087">
        <v>3210.3870000000002</v>
      </c>
      <c r="R2087">
        <v>3561.11</v>
      </c>
      <c r="S2087">
        <v>3834.3690000000001</v>
      </c>
      <c r="T2087">
        <v>4081.0630000000001</v>
      </c>
      <c r="U2087">
        <v>4390.3379999999997</v>
      </c>
      <c r="V2087">
        <v>4837.6490000000003</v>
      </c>
      <c r="W2087">
        <v>5079.8019999999997</v>
      </c>
      <c r="X2087">
        <v>5316.5910000000003</v>
      </c>
      <c r="Y2087">
        <v>5591.9549999999999</v>
      </c>
      <c r="Z2087">
        <v>5743.7349999999997</v>
      </c>
      <c r="AA2087">
        <v>5903.9210000000003</v>
      </c>
      <c r="AB2087">
        <v>5935.2110000000002</v>
      </c>
      <c r="AC2087">
        <v>5922.201</v>
      </c>
      <c r="AD2087">
        <v>6032.5609999999997</v>
      </c>
      <c r="AE2087">
        <v>5452.2079999999996</v>
      </c>
      <c r="AF2087">
        <v>4002.6379999999999</v>
      </c>
      <c r="AG2087">
        <v>3291.7890000000002</v>
      </c>
      <c r="AH2087">
        <v>80</v>
      </c>
      <c r="AI2087">
        <v>78.410709999999995</v>
      </c>
      <c r="AJ2087">
        <v>76.392859999999999</v>
      </c>
      <c r="AK2087">
        <v>74.392859999999999</v>
      </c>
      <c r="AL2087">
        <v>72.660709999999995</v>
      </c>
      <c r="AM2087">
        <v>71.339290000000005</v>
      </c>
      <c r="AN2087">
        <v>73.160709999999995</v>
      </c>
      <c r="AO2087">
        <v>77.696430000000007</v>
      </c>
      <c r="AP2087">
        <v>81.946430000000007</v>
      </c>
      <c r="AQ2087">
        <v>87.714290000000005</v>
      </c>
      <c r="AR2087">
        <v>91.821430000000007</v>
      </c>
      <c r="AS2087">
        <v>95.482140000000001</v>
      </c>
      <c r="AT2087">
        <v>98.553569999999993</v>
      </c>
      <c r="AU2087">
        <v>100.7321</v>
      </c>
      <c r="AV2087">
        <v>102.8036</v>
      </c>
      <c r="AW2087">
        <v>103.75</v>
      </c>
      <c r="AX2087">
        <v>103.83929999999999</v>
      </c>
      <c r="AY2087">
        <v>103.6071</v>
      </c>
      <c r="AZ2087">
        <v>102.4821</v>
      </c>
      <c r="BA2087">
        <v>99.892859999999999</v>
      </c>
      <c r="BB2087">
        <v>95.732140000000001</v>
      </c>
      <c r="BC2087">
        <v>91.982140000000001</v>
      </c>
      <c r="BD2087">
        <v>88.571430000000007</v>
      </c>
      <c r="BE2087">
        <v>85.267859999999999</v>
      </c>
      <c r="BF2087">
        <v>-749.91099999999994</v>
      </c>
      <c r="BG2087">
        <v>773.7133</v>
      </c>
      <c r="BH2087">
        <v>0</v>
      </c>
      <c r="BI2087">
        <v>0</v>
      </c>
      <c r="BJ2087">
        <v>0</v>
      </c>
    </row>
    <row r="2088" spans="1:62" x14ac:dyDescent="0.25">
      <c r="A2088" t="s">
        <v>37</v>
      </c>
      <c r="B2088" t="s">
        <v>26</v>
      </c>
      <c r="C2088" t="s">
        <v>1</v>
      </c>
      <c r="D2088" t="s">
        <v>101</v>
      </c>
      <c r="E2088" t="s">
        <v>100</v>
      </c>
      <c r="F2088" t="s">
        <v>33</v>
      </c>
      <c r="G2088">
        <v>2021</v>
      </c>
      <c r="H2088">
        <v>7</v>
      </c>
      <c r="I2088">
        <v>24.269380000000002</v>
      </c>
      <c r="J2088">
        <v>3746.9810000000002</v>
      </c>
      <c r="K2088">
        <v>3565.549</v>
      </c>
      <c r="L2088">
        <v>3491.2109999999998</v>
      </c>
      <c r="M2088">
        <v>3589.3919999999998</v>
      </c>
      <c r="N2088">
        <v>3783.86</v>
      </c>
      <c r="O2088">
        <v>3532.7930000000001</v>
      </c>
      <c r="P2088">
        <v>4218.4489999999996</v>
      </c>
      <c r="Q2088">
        <v>4513.3119999999999</v>
      </c>
      <c r="R2088">
        <v>5104.0519999999997</v>
      </c>
      <c r="S2088">
        <v>5440.5730000000003</v>
      </c>
      <c r="T2088">
        <v>5970.6909999999998</v>
      </c>
      <c r="U2088">
        <v>6514.4690000000001</v>
      </c>
      <c r="V2088">
        <v>7139.1329999999998</v>
      </c>
      <c r="W2088">
        <v>7464.9790000000003</v>
      </c>
      <c r="X2088">
        <v>7563.8519999999999</v>
      </c>
      <c r="Y2088">
        <v>8010.4059999999999</v>
      </c>
      <c r="Z2088">
        <v>8305.9390000000003</v>
      </c>
      <c r="AA2088">
        <v>8457.58</v>
      </c>
      <c r="AB2088">
        <v>8458.8330000000005</v>
      </c>
      <c r="AC2088">
        <v>8369.2340000000004</v>
      </c>
      <c r="AD2088">
        <v>8555.4599999999991</v>
      </c>
      <c r="AE2088">
        <v>7622.3450000000003</v>
      </c>
      <c r="AF2088">
        <v>5656.9480000000003</v>
      </c>
      <c r="AG2088">
        <v>4698.357</v>
      </c>
      <c r="AH2088">
        <v>86.25</v>
      </c>
      <c r="AI2088">
        <v>84.678569999999993</v>
      </c>
      <c r="AJ2088">
        <v>82.714290000000005</v>
      </c>
      <c r="AK2088">
        <v>81.839290000000005</v>
      </c>
      <c r="AL2088">
        <v>80.785709999999995</v>
      </c>
      <c r="AM2088">
        <v>79.517859999999999</v>
      </c>
      <c r="AN2088">
        <v>80.017859999999999</v>
      </c>
      <c r="AO2088">
        <v>83.839290000000005</v>
      </c>
      <c r="AP2088">
        <v>89.053569999999993</v>
      </c>
      <c r="AQ2088">
        <v>94.071430000000007</v>
      </c>
      <c r="AR2088">
        <v>98.732140000000001</v>
      </c>
      <c r="AS2088">
        <v>103.125</v>
      </c>
      <c r="AT2088">
        <v>105.7321</v>
      </c>
      <c r="AU2088">
        <v>106.3214</v>
      </c>
      <c r="AV2088">
        <v>104.8214</v>
      </c>
      <c r="AW2088">
        <v>104.375</v>
      </c>
      <c r="AX2088">
        <v>104.91070000000001</v>
      </c>
      <c r="AY2088">
        <v>103.78570000000001</v>
      </c>
      <c r="AZ2088">
        <v>102.6071</v>
      </c>
      <c r="BA2088">
        <v>100.4286</v>
      </c>
      <c r="BB2088">
        <v>97.428569999999993</v>
      </c>
      <c r="BC2088">
        <v>94.714290000000005</v>
      </c>
      <c r="BD2088">
        <v>92.910709999999995</v>
      </c>
      <c r="BE2088">
        <v>90.571430000000007</v>
      </c>
      <c r="BF2088">
        <v>-1038.338</v>
      </c>
      <c r="BG2088">
        <v>1483.3320000000001</v>
      </c>
      <c r="BH2088">
        <v>0</v>
      </c>
      <c r="BI2088">
        <v>0</v>
      </c>
      <c r="BJ2088">
        <v>0</v>
      </c>
    </row>
    <row r="2089" spans="1:62" x14ac:dyDescent="0.25">
      <c r="A2089" t="s">
        <v>37</v>
      </c>
      <c r="B2089" t="s">
        <v>26</v>
      </c>
      <c r="C2089" t="s">
        <v>1</v>
      </c>
      <c r="D2089" t="s">
        <v>101</v>
      </c>
      <c r="E2089" t="s">
        <v>100</v>
      </c>
      <c r="F2089" t="s">
        <v>33</v>
      </c>
      <c r="G2089">
        <v>2021</v>
      </c>
      <c r="H2089">
        <v>8</v>
      </c>
      <c r="I2089">
        <v>25.61768</v>
      </c>
      <c r="J2089">
        <v>3914.8560000000002</v>
      </c>
      <c r="K2089">
        <v>3741.0630000000001</v>
      </c>
      <c r="L2089">
        <v>3643.5520000000001</v>
      </c>
      <c r="M2089">
        <v>3757.3090000000002</v>
      </c>
      <c r="N2089">
        <v>3930.9670000000001</v>
      </c>
      <c r="O2089">
        <v>3776.3820000000001</v>
      </c>
      <c r="P2089">
        <v>4762.6120000000001</v>
      </c>
      <c r="Q2089">
        <v>4766.223</v>
      </c>
      <c r="R2089">
        <v>5257.7690000000002</v>
      </c>
      <c r="S2089">
        <v>5595.5320000000002</v>
      </c>
      <c r="T2089">
        <v>6216.4049999999997</v>
      </c>
      <c r="U2089">
        <v>6773.9979999999996</v>
      </c>
      <c r="V2089">
        <v>7439.6660000000002</v>
      </c>
      <c r="W2089">
        <v>7877.9350000000004</v>
      </c>
      <c r="X2089">
        <v>8207.7260000000006</v>
      </c>
      <c r="Y2089">
        <v>8595.3760000000002</v>
      </c>
      <c r="Z2089">
        <v>8899.6139999999996</v>
      </c>
      <c r="AA2089">
        <v>9029.7610000000004</v>
      </c>
      <c r="AB2089">
        <v>8982.0110000000004</v>
      </c>
      <c r="AC2089">
        <v>9002.1509999999998</v>
      </c>
      <c r="AD2089">
        <v>8899.9369999999999</v>
      </c>
      <c r="AE2089">
        <v>7868.165</v>
      </c>
      <c r="AF2089">
        <v>5825.1350000000002</v>
      </c>
      <c r="AG2089">
        <v>4819.2510000000002</v>
      </c>
      <c r="AH2089">
        <v>82.714290000000005</v>
      </c>
      <c r="AI2089">
        <v>81.517859999999999</v>
      </c>
      <c r="AJ2089">
        <v>80.339290000000005</v>
      </c>
      <c r="AK2089">
        <v>79.517859999999999</v>
      </c>
      <c r="AL2089">
        <v>77.642859999999999</v>
      </c>
      <c r="AM2089">
        <v>76.107140000000001</v>
      </c>
      <c r="AN2089">
        <v>75.678569999999993</v>
      </c>
      <c r="AO2089">
        <v>79.196430000000007</v>
      </c>
      <c r="AP2089">
        <v>85.035709999999995</v>
      </c>
      <c r="AQ2089">
        <v>90.535709999999995</v>
      </c>
      <c r="AR2089">
        <v>95.482140000000001</v>
      </c>
      <c r="AS2089">
        <v>99.339290000000005</v>
      </c>
      <c r="AT2089">
        <v>102.8214</v>
      </c>
      <c r="AU2089">
        <v>104.8036</v>
      </c>
      <c r="AV2089">
        <v>106.1964</v>
      </c>
      <c r="AW2089">
        <v>105.9286</v>
      </c>
      <c r="AX2089">
        <v>105.3571</v>
      </c>
      <c r="AY2089">
        <v>104.21429999999999</v>
      </c>
      <c r="AZ2089">
        <v>101.6786</v>
      </c>
      <c r="BA2089">
        <v>98.071430000000007</v>
      </c>
      <c r="BB2089">
        <v>94.428569999999993</v>
      </c>
      <c r="BC2089">
        <v>91.410709999999995</v>
      </c>
      <c r="BD2089">
        <v>89.321430000000007</v>
      </c>
      <c r="BE2089">
        <v>87.214290000000005</v>
      </c>
      <c r="BF2089">
        <v>-1096.0239999999999</v>
      </c>
      <c r="BG2089">
        <v>1652.7249999999999</v>
      </c>
      <c r="BH2089">
        <v>0</v>
      </c>
      <c r="BI2089">
        <v>0</v>
      </c>
      <c r="BJ2089">
        <v>0</v>
      </c>
    </row>
    <row r="2090" spans="1:62" x14ac:dyDescent="0.25">
      <c r="A2090" t="s">
        <v>37</v>
      </c>
      <c r="B2090" t="s">
        <v>26</v>
      </c>
      <c r="C2090" t="s">
        <v>1</v>
      </c>
      <c r="D2090" t="s">
        <v>101</v>
      </c>
      <c r="E2090" t="s">
        <v>100</v>
      </c>
      <c r="F2090" t="s">
        <v>33</v>
      </c>
      <c r="G2090">
        <v>2021</v>
      </c>
      <c r="H2090">
        <v>9</v>
      </c>
      <c r="I2090">
        <v>22.246929999999999</v>
      </c>
      <c r="J2090">
        <v>3350.1179999999999</v>
      </c>
      <c r="K2090">
        <v>3203.6469999999999</v>
      </c>
      <c r="L2090">
        <v>3135.4270000000001</v>
      </c>
      <c r="M2090">
        <v>3198.7420000000002</v>
      </c>
      <c r="N2090">
        <v>3356.2260000000001</v>
      </c>
      <c r="O2090">
        <v>3488.0189999999998</v>
      </c>
      <c r="P2090">
        <v>4453.3469999999998</v>
      </c>
      <c r="Q2090">
        <v>4095.8119999999999</v>
      </c>
      <c r="R2090">
        <v>4374.5739999999996</v>
      </c>
      <c r="S2090">
        <v>4643.7780000000002</v>
      </c>
      <c r="T2090">
        <v>5083.0950000000003</v>
      </c>
      <c r="U2090">
        <v>5562.8459999999995</v>
      </c>
      <c r="V2090">
        <v>6068.8109999999997</v>
      </c>
      <c r="W2090">
        <v>6392.0129999999999</v>
      </c>
      <c r="X2090">
        <v>6579.527</v>
      </c>
      <c r="Y2090">
        <v>6886.4690000000001</v>
      </c>
      <c r="Z2090">
        <v>7165.308</v>
      </c>
      <c r="AA2090">
        <v>7177.92</v>
      </c>
      <c r="AB2090">
        <v>7171.5420000000004</v>
      </c>
      <c r="AC2090">
        <v>7227.7340000000004</v>
      </c>
      <c r="AD2090">
        <v>6774.8680000000004</v>
      </c>
      <c r="AE2090">
        <v>6117.5349999999999</v>
      </c>
      <c r="AF2090">
        <v>4556.2070000000003</v>
      </c>
      <c r="AG2090">
        <v>3832.91</v>
      </c>
      <c r="AH2090">
        <v>74.553569999999993</v>
      </c>
      <c r="AI2090">
        <v>73.517859999999999</v>
      </c>
      <c r="AJ2090">
        <v>72.785709999999995</v>
      </c>
      <c r="AK2090">
        <v>71.553569999999993</v>
      </c>
      <c r="AL2090">
        <v>70.642859999999999</v>
      </c>
      <c r="AM2090">
        <v>70.160709999999995</v>
      </c>
      <c r="AN2090">
        <v>69.285709999999995</v>
      </c>
      <c r="AO2090">
        <v>70.982140000000001</v>
      </c>
      <c r="AP2090">
        <v>77.732140000000001</v>
      </c>
      <c r="AQ2090">
        <v>83.428569999999993</v>
      </c>
      <c r="AR2090">
        <v>88.714290000000005</v>
      </c>
      <c r="AS2090">
        <v>93.285709999999995</v>
      </c>
      <c r="AT2090">
        <v>97.107140000000001</v>
      </c>
      <c r="AU2090">
        <v>99.589290000000005</v>
      </c>
      <c r="AV2090">
        <v>100.8214</v>
      </c>
      <c r="AW2090">
        <v>101.33929999999999</v>
      </c>
      <c r="AX2090">
        <v>100.58929999999999</v>
      </c>
      <c r="AY2090">
        <v>98.107140000000001</v>
      </c>
      <c r="AZ2090">
        <v>94.446430000000007</v>
      </c>
      <c r="BA2090">
        <v>90</v>
      </c>
      <c r="BB2090">
        <v>86.303569999999993</v>
      </c>
      <c r="BC2090">
        <v>83.214290000000005</v>
      </c>
      <c r="BD2090">
        <v>80.357140000000001</v>
      </c>
      <c r="BE2090">
        <v>78.428569999999993</v>
      </c>
      <c r="BF2090">
        <v>-951.81010000000003</v>
      </c>
      <c r="BG2090">
        <v>1246.4110000000001</v>
      </c>
      <c r="BH2090">
        <v>0</v>
      </c>
      <c r="BI2090">
        <v>0</v>
      </c>
      <c r="BJ2090">
        <v>0</v>
      </c>
    </row>
    <row r="2091" spans="1:62" x14ac:dyDescent="0.25">
      <c r="A2091" t="s">
        <v>37</v>
      </c>
      <c r="B2091" t="s">
        <v>26</v>
      </c>
      <c r="C2091" t="s">
        <v>1</v>
      </c>
      <c r="D2091" t="s">
        <v>101</v>
      </c>
      <c r="E2091" t="s">
        <v>100</v>
      </c>
      <c r="F2091" t="s">
        <v>33</v>
      </c>
      <c r="G2091">
        <v>2021</v>
      </c>
      <c r="H2091">
        <v>10</v>
      </c>
      <c r="I2091">
        <v>20.224489999999999</v>
      </c>
      <c r="J2091">
        <v>2904.9229999999998</v>
      </c>
      <c r="K2091">
        <v>2757.663</v>
      </c>
      <c r="L2091">
        <v>2747.4650000000001</v>
      </c>
      <c r="M2091">
        <v>2802.6849999999999</v>
      </c>
      <c r="N2091">
        <v>3075.424</v>
      </c>
      <c r="O2091">
        <v>3325.8440000000001</v>
      </c>
      <c r="P2091">
        <v>4132.99</v>
      </c>
      <c r="Q2091">
        <v>3775.3539999999998</v>
      </c>
      <c r="R2091">
        <v>3786.029</v>
      </c>
      <c r="S2091">
        <v>4054.6</v>
      </c>
      <c r="T2091">
        <v>4350.6310000000003</v>
      </c>
      <c r="U2091">
        <v>4614.0079999999998</v>
      </c>
      <c r="V2091">
        <v>4964.9250000000002</v>
      </c>
      <c r="W2091">
        <v>5319.6170000000002</v>
      </c>
      <c r="X2091">
        <v>5564.8580000000002</v>
      </c>
      <c r="Y2091">
        <v>5815.2749999999996</v>
      </c>
      <c r="Z2091">
        <v>6075.933</v>
      </c>
      <c r="AA2091">
        <v>6174.5720000000001</v>
      </c>
      <c r="AB2091">
        <v>6350.5739999999996</v>
      </c>
      <c r="AC2091">
        <v>6161.0829999999996</v>
      </c>
      <c r="AD2091">
        <v>5721.33</v>
      </c>
      <c r="AE2091">
        <v>5252.8190000000004</v>
      </c>
      <c r="AF2091">
        <v>3920.7260000000001</v>
      </c>
      <c r="AG2091">
        <v>3273.1819999999998</v>
      </c>
      <c r="AH2091">
        <v>70.982140000000001</v>
      </c>
      <c r="AI2091">
        <v>69</v>
      </c>
      <c r="AJ2091">
        <v>67.392859999999999</v>
      </c>
      <c r="AK2091">
        <v>66.071430000000007</v>
      </c>
      <c r="AL2091">
        <v>65.107140000000001</v>
      </c>
      <c r="AM2091">
        <v>64.214290000000005</v>
      </c>
      <c r="AN2091">
        <v>63.071429999999999</v>
      </c>
      <c r="AO2091">
        <v>64.571430000000007</v>
      </c>
      <c r="AP2091">
        <v>71.160709999999995</v>
      </c>
      <c r="AQ2091">
        <v>77.607140000000001</v>
      </c>
      <c r="AR2091">
        <v>84.928569999999993</v>
      </c>
      <c r="AS2091">
        <v>90.160709999999995</v>
      </c>
      <c r="AT2091">
        <v>93.857140000000001</v>
      </c>
      <c r="AU2091">
        <v>96.160709999999995</v>
      </c>
      <c r="AV2091">
        <v>97.839290000000005</v>
      </c>
      <c r="AW2091">
        <v>97.964290000000005</v>
      </c>
      <c r="AX2091">
        <v>96.589290000000005</v>
      </c>
      <c r="AY2091">
        <v>95.25</v>
      </c>
      <c r="AZ2091">
        <v>91.321430000000007</v>
      </c>
      <c r="BA2091">
        <v>86.035709999999995</v>
      </c>
      <c r="BB2091">
        <v>81.589290000000005</v>
      </c>
      <c r="BC2091">
        <v>78.285709999999995</v>
      </c>
      <c r="BD2091">
        <v>75.357140000000001</v>
      </c>
      <c r="BE2091">
        <v>73.25</v>
      </c>
      <c r="BF2091">
        <v>-865.28189999999995</v>
      </c>
      <c r="BG2091">
        <v>1030.0920000000001</v>
      </c>
      <c r="BH2091">
        <v>0</v>
      </c>
      <c r="BI2091">
        <v>0</v>
      </c>
      <c r="BJ2091">
        <v>0</v>
      </c>
    </row>
    <row r="2092" spans="1:62" x14ac:dyDescent="0.25">
      <c r="A2092" t="s">
        <v>37</v>
      </c>
      <c r="B2092" t="s">
        <v>26</v>
      </c>
      <c r="C2092" t="s">
        <v>1</v>
      </c>
      <c r="D2092" t="s">
        <v>101</v>
      </c>
      <c r="E2092" t="s">
        <v>100</v>
      </c>
      <c r="F2092" t="s">
        <v>33</v>
      </c>
      <c r="G2092">
        <v>2022</v>
      </c>
      <c r="H2092">
        <v>5</v>
      </c>
      <c r="I2092">
        <v>14.15714</v>
      </c>
      <c r="J2092">
        <v>2147.5079999999998</v>
      </c>
      <c r="K2092">
        <v>2028.7449999999999</v>
      </c>
      <c r="L2092">
        <v>2010.6669999999999</v>
      </c>
      <c r="M2092">
        <v>2047.462</v>
      </c>
      <c r="N2092">
        <v>2218.8820000000001</v>
      </c>
      <c r="O2092">
        <v>2376.2779999999998</v>
      </c>
      <c r="P2092">
        <v>2745.3409999999999</v>
      </c>
      <c r="Q2092">
        <v>2568.3310000000001</v>
      </c>
      <c r="R2092">
        <v>2790.3490000000002</v>
      </c>
      <c r="S2092">
        <v>3004.4520000000002</v>
      </c>
      <c r="T2092">
        <v>3196.971</v>
      </c>
      <c r="U2092">
        <v>3421.91</v>
      </c>
      <c r="V2092">
        <v>3758.962</v>
      </c>
      <c r="W2092">
        <v>4014.1619999999998</v>
      </c>
      <c r="X2092">
        <v>4159.7160000000003</v>
      </c>
      <c r="Y2092">
        <v>4325.3879999999999</v>
      </c>
      <c r="Z2092">
        <v>4408.8419999999996</v>
      </c>
      <c r="AA2092">
        <v>4436.75</v>
      </c>
      <c r="AB2092">
        <v>4462.5640000000003</v>
      </c>
      <c r="AC2092">
        <v>4573.7359999999999</v>
      </c>
      <c r="AD2092">
        <v>4653.2529999999997</v>
      </c>
      <c r="AE2092">
        <v>4204.1229999999996</v>
      </c>
      <c r="AF2092">
        <v>3122.558</v>
      </c>
      <c r="AG2092">
        <v>2572.7739999999999</v>
      </c>
      <c r="AH2092">
        <v>76.25</v>
      </c>
      <c r="AI2092">
        <v>74.517859999999999</v>
      </c>
      <c r="AJ2092">
        <v>72.982140000000001</v>
      </c>
      <c r="AK2092">
        <v>71.642859999999999</v>
      </c>
      <c r="AL2092">
        <v>70.160709999999995</v>
      </c>
      <c r="AM2092">
        <v>69.035709999999995</v>
      </c>
      <c r="AN2092">
        <v>70.375</v>
      </c>
      <c r="AO2092">
        <v>75.696430000000007</v>
      </c>
      <c r="AP2092">
        <v>82.321430000000007</v>
      </c>
      <c r="AQ2092">
        <v>88.928569999999993</v>
      </c>
      <c r="AR2092">
        <v>93.321430000000007</v>
      </c>
      <c r="AS2092">
        <v>96.803569999999993</v>
      </c>
      <c r="AT2092">
        <v>99.125</v>
      </c>
      <c r="AU2092">
        <v>100.625</v>
      </c>
      <c r="AV2092">
        <v>101.41070000000001</v>
      </c>
      <c r="AW2092">
        <v>101.28570000000001</v>
      </c>
      <c r="AX2092">
        <v>100.83929999999999</v>
      </c>
      <c r="AY2092">
        <v>99.160709999999995</v>
      </c>
      <c r="AZ2092">
        <v>97.839290000000005</v>
      </c>
      <c r="BA2092">
        <v>94.696430000000007</v>
      </c>
      <c r="BB2092">
        <v>90.767859999999999</v>
      </c>
      <c r="BC2092">
        <v>87.232140000000001</v>
      </c>
      <c r="BD2092">
        <v>83.767859999999999</v>
      </c>
      <c r="BE2092">
        <v>79.714290000000005</v>
      </c>
      <c r="BF2092">
        <v>-605.69730000000004</v>
      </c>
      <c r="BG2092">
        <v>504.74489999999997</v>
      </c>
      <c r="BH2092">
        <v>0</v>
      </c>
      <c r="BI2092">
        <v>0</v>
      </c>
      <c r="BJ2092">
        <v>0</v>
      </c>
    </row>
    <row r="2093" spans="1:62" x14ac:dyDescent="0.25">
      <c r="A2093" t="s">
        <v>37</v>
      </c>
      <c r="B2093" t="s">
        <v>26</v>
      </c>
      <c r="C2093" t="s">
        <v>1</v>
      </c>
      <c r="D2093" t="s">
        <v>101</v>
      </c>
      <c r="E2093" t="s">
        <v>100</v>
      </c>
      <c r="F2093" t="s">
        <v>33</v>
      </c>
      <c r="G2093">
        <v>2022</v>
      </c>
      <c r="H2093">
        <v>6</v>
      </c>
      <c r="I2093">
        <v>18.876190000000001</v>
      </c>
      <c r="J2093">
        <v>2945.4050000000002</v>
      </c>
      <c r="K2093">
        <v>2806.1280000000002</v>
      </c>
      <c r="L2093">
        <v>2762.2420000000002</v>
      </c>
      <c r="M2093">
        <v>2807.6120000000001</v>
      </c>
      <c r="N2093">
        <v>2955.6109999999999</v>
      </c>
      <c r="O2093">
        <v>2954.922</v>
      </c>
      <c r="P2093">
        <v>3413.28</v>
      </c>
      <c r="Q2093">
        <v>3457.34</v>
      </c>
      <c r="R2093">
        <v>3835.0419999999999</v>
      </c>
      <c r="S2093">
        <v>4129.32</v>
      </c>
      <c r="T2093">
        <v>4394.991</v>
      </c>
      <c r="U2093">
        <v>4728.0559999999996</v>
      </c>
      <c r="V2093">
        <v>5209.7759999999998</v>
      </c>
      <c r="W2093">
        <v>5470.5569999999998</v>
      </c>
      <c r="X2093">
        <v>5725.56</v>
      </c>
      <c r="Y2093">
        <v>6022.1049999999996</v>
      </c>
      <c r="Z2093">
        <v>6185.5609999999997</v>
      </c>
      <c r="AA2093">
        <v>6358.0680000000002</v>
      </c>
      <c r="AB2093">
        <v>6391.7659999999996</v>
      </c>
      <c r="AC2093">
        <v>6377.7550000000001</v>
      </c>
      <c r="AD2093">
        <v>6496.6040000000003</v>
      </c>
      <c r="AE2093">
        <v>5871.6090000000004</v>
      </c>
      <c r="AF2093">
        <v>4310.5339999999997</v>
      </c>
      <c r="AG2093">
        <v>3545.0030000000002</v>
      </c>
      <c r="AH2093">
        <v>80</v>
      </c>
      <c r="AI2093">
        <v>78.410709999999995</v>
      </c>
      <c r="AJ2093">
        <v>76.392859999999999</v>
      </c>
      <c r="AK2093">
        <v>74.392859999999999</v>
      </c>
      <c r="AL2093">
        <v>72.660709999999995</v>
      </c>
      <c r="AM2093">
        <v>71.339290000000005</v>
      </c>
      <c r="AN2093">
        <v>73.160709999999995</v>
      </c>
      <c r="AO2093">
        <v>77.696430000000007</v>
      </c>
      <c r="AP2093">
        <v>81.946430000000007</v>
      </c>
      <c r="AQ2093">
        <v>87.714290000000005</v>
      </c>
      <c r="AR2093">
        <v>91.821430000000007</v>
      </c>
      <c r="AS2093">
        <v>95.482140000000001</v>
      </c>
      <c r="AT2093">
        <v>98.553569999999993</v>
      </c>
      <c r="AU2093">
        <v>100.7321</v>
      </c>
      <c r="AV2093">
        <v>102.8036</v>
      </c>
      <c r="AW2093">
        <v>103.75</v>
      </c>
      <c r="AX2093">
        <v>103.83929999999999</v>
      </c>
      <c r="AY2093">
        <v>103.6071</v>
      </c>
      <c r="AZ2093">
        <v>102.4821</v>
      </c>
      <c r="BA2093">
        <v>99.892859999999999</v>
      </c>
      <c r="BB2093">
        <v>95.732140000000001</v>
      </c>
      <c r="BC2093">
        <v>91.982140000000001</v>
      </c>
      <c r="BD2093">
        <v>88.571430000000007</v>
      </c>
      <c r="BE2093">
        <v>85.267859999999999</v>
      </c>
      <c r="BF2093">
        <v>-807.59640000000002</v>
      </c>
      <c r="BG2093">
        <v>897.32429999999999</v>
      </c>
      <c r="BH2093">
        <v>0</v>
      </c>
      <c r="BI2093">
        <v>0</v>
      </c>
      <c r="BJ2093">
        <v>0</v>
      </c>
    </row>
    <row r="2094" spans="1:62" x14ac:dyDescent="0.25">
      <c r="A2094" t="s">
        <v>37</v>
      </c>
      <c r="B2094" t="s">
        <v>26</v>
      </c>
      <c r="C2094" t="s">
        <v>1</v>
      </c>
      <c r="D2094" t="s">
        <v>101</v>
      </c>
      <c r="E2094" t="s">
        <v>100</v>
      </c>
      <c r="F2094" t="s">
        <v>33</v>
      </c>
      <c r="G2094">
        <v>2022</v>
      </c>
      <c r="H2094">
        <v>7</v>
      </c>
      <c r="I2094">
        <v>25.61768</v>
      </c>
      <c r="J2094">
        <v>3955.1469999999999</v>
      </c>
      <c r="K2094">
        <v>3763.6350000000002</v>
      </c>
      <c r="L2094">
        <v>3685.1669999999999</v>
      </c>
      <c r="M2094">
        <v>3788.8029999999999</v>
      </c>
      <c r="N2094">
        <v>3994.0740000000001</v>
      </c>
      <c r="O2094">
        <v>3729.0590000000002</v>
      </c>
      <c r="P2094">
        <v>4452.8069999999998</v>
      </c>
      <c r="Q2094">
        <v>4764.0510000000004</v>
      </c>
      <c r="R2094">
        <v>5387.6109999999999</v>
      </c>
      <c r="S2094">
        <v>5742.8270000000002</v>
      </c>
      <c r="T2094">
        <v>6302.3959999999997</v>
      </c>
      <c r="U2094">
        <v>6876.384</v>
      </c>
      <c r="V2094">
        <v>7535.7510000000002</v>
      </c>
      <c r="W2094">
        <v>7879.7</v>
      </c>
      <c r="X2094">
        <v>7984.0659999999998</v>
      </c>
      <c r="Y2094">
        <v>8455.4290000000001</v>
      </c>
      <c r="Z2094">
        <v>8767.3809999999994</v>
      </c>
      <c r="AA2094">
        <v>8927.4449999999997</v>
      </c>
      <c r="AB2094">
        <v>8928.7690000000002</v>
      </c>
      <c r="AC2094">
        <v>8834.1919999999991</v>
      </c>
      <c r="AD2094">
        <v>9030.7630000000008</v>
      </c>
      <c r="AE2094">
        <v>8045.8090000000002</v>
      </c>
      <c r="AF2094">
        <v>5971.223</v>
      </c>
      <c r="AG2094">
        <v>4959.3760000000002</v>
      </c>
      <c r="AH2094">
        <v>86.25</v>
      </c>
      <c r="AI2094">
        <v>84.678569999999993</v>
      </c>
      <c r="AJ2094">
        <v>82.714290000000005</v>
      </c>
      <c r="AK2094">
        <v>81.839290000000005</v>
      </c>
      <c r="AL2094">
        <v>80.785709999999995</v>
      </c>
      <c r="AM2094">
        <v>79.517859999999999</v>
      </c>
      <c r="AN2094">
        <v>80.017859999999999</v>
      </c>
      <c r="AO2094">
        <v>83.839290000000005</v>
      </c>
      <c r="AP2094">
        <v>89.053569999999993</v>
      </c>
      <c r="AQ2094">
        <v>94.071430000000007</v>
      </c>
      <c r="AR2094">
        <v>98.732140000000001</v>
      </c>
      <c r="AS2094">
        <v>103.125</v>
      </c>
      <c r="AT2094">
        <v>105.7321</v>
      </c>
      <c r="AU2094">
        <v>106.3214</v>
      </c>
      <c r="AV2094">
        <v>104.8214</v>
      </c>
      <c r="AW2094">
        <v>104.375</v>
      </c>
      <c r="AX2094">
        <v>104.91070000000001</v>
      </c>
      <c r="AY2094">
        <v>103.78570000000001</v>
      </c>
      <c r="AZ2094">
        <v>102.6071</v>
      </c>
      <c r="BA2094">
        <v>100.4286</v>
      </c>
      <c r="BB2094">
        <v>97.428569999999993</v>
      </c>
      <c r="BC2094">
        <v>94.714290000000005</v>
      </c>
      <c r="BD2094">
        <v>92.910709999999995</v>
      </c>
      <c r="BE2094">
        <v>90.571430000000007</v>
      </c>
      <c r="BF2094">
        <v>-1096.0239999999999</v>
      </c>
      <c r="BG2094">
        <v>1652.7249999999999</v>
      </c>
      <c r="BH2094">
        <v>0</v>
      </c>
      <c r="BI2094">
        <v>0</v>
      </c>
      <c r="BJ2094">
        <v>0</v>
      </c>
    </row>
    <row r="2095" spans="1:62" x14ac:dyDescent="0.25">
      <c r="A2095" t="s">
        <v>37</v>
      </c>
      <c r="B2095" t="s">
        <v>26</v>
      </c>
      <c r="C2095" t="s">
        <v>1</v>
      </c>
      <c r="D2095" t="s">
        <v>101</v>
      </c>
      <c r="E2095" t="s">
        <v>100</v>
      </c>
      <c r="F2095" t="s">
        <v>33</v>
      </c>
      <c r="G2095">
        <v>2022</v>
      </c>
      <c r="H2095">
        <v>8</v>
      </c>
      <c r="I2095">
        <v>26.965979999999998</v>
      </c>
      <c r="J2095">
        <v>4120.9009999999998</v>
      </c>
      <c r="K2095">
        <v>3937.9609999999998</v>
      </c>
      <c r="L2095">
        <v>3835.3180000000002</v>
      </c>
      <c r="M2095">
        <v>3955.0610000000001</v>
      </c>
      <c r="N2095">
        <v>4137.8599999999997</v>
      </c>
      <c r="O2095">
        <v>3975.1390000000001</v>
      </c>
      <c r="P2095">
        <v>5013.2749999999996</v>
      </c>
      <c r="Q2095">
        <v>5017.076</v>
      </c>
      <c r="R2095">
        <v>5534.4939999999997</v>
      </c>
      <c r="S2095">
        <v>5890.0330000000004</v>
      </c>
      <c r="T2095">
        <v>6543.5839999999998</v>
      </c>
      <c r="U2095">
        <v>7130.5230000000001</v>
      </c>
      <c r="V2095">
        <v>7831.2259999999997</v>
      </c>
      <c r="W2095">
        <v>8292.5630000000001</v>
      </c>
      <c r="X2095">
        <v>8639.7099999999991</v>
      </c>
      <c r="Y2095">
        <v>9047.7630000000008</v>
      </c>
      <c r="Z2095">
        <v>9368.0149999999994</v>
      </c>
      <c r="AA2095">
        <v>9505.0110000000004</v>
      </c>
      <c r="AB2095">
        <v>9454.7479999999996</v>
      </c>
      <c r="AC2095">
        <v>9475.9480000000003</v>
      </c>
      <c r="AD2095">
        <v>9368.3539999999994</v>
      </c>
      <c r="AE2095">
        <v>8282.2780000000002</v>
      </c>
      <c r="AF2095">
        <v>6131.72</v>
      </c>
      <c r="AG2095">
        <v>5072.8959999999997</v>
      </c>
      <c r="AH2095">
        <v>82.714290000000005</v>
      </c>
      <c r="AI2095">
        <v>81.517859999999999</v>
      </c>
      <c r="AJ2095">
        <v>80.339290000000005</v>
      </c>
      <c r="AK2095">
        <v>79.517859999999999</v>
      </c>
      <c r="AL2095">
        <v>77.642859999999999</v>
      </c>
      <c r="AM2095">
        <v>76.107140000000001</v>
      </c>
      <c r="AN2095">
        <v>75.678569999999993</v>
      </c>
      <c r="AO2095">
        <v>79.196430000000007</v>
      </c>
      <c r="AP2095">
        <v>85.035709999999995</v>
      </c>
      <c r="AQ2095">
        <v>90.535709999999995</v>
      </c>
      <c r="AR2095">
        <v>95.482140000000001</v>
      </c>
      <c r="AS2095">
        <v>99.339290000000005</v>
      </c>
      <c r="AT2095">
        <v>102.8214</v>
      </c>
      <c r="AU2095">
        <v>104.8036</v>
      </c>
      <c r="AV2095">
        <v>106.1964</v>
      </c>
      <c r="AW2095">
        <v>105.9286</v>
      </c>
      <c r="AX2095">
        <v>105.3571</v>
      </c>
      <c r="AY2095">
        <v>104.21429999999999</v>
      </c>
      <c r="AZ2095">
        <v>101.6786</v>
      </c>
      <c r="BA2095">
        <v>98.071430000000007</v>
      </c>
      <c r="BB2095">
        <v>94.428569999999993</v>
      </c>
      <c r="BC2095">
        <v>91.410709999999995</v>
      </c>
      <c r="BD2095">
        <v>89.321430000000007</v>
      </c>
      <c r="BE2095">
        <v>87.214290000000005</v>
      </c>
      <c r="BF2095">
        <v>-1153.7090000000001</v>
      </c>
      <c r="BG2095">
        <v>1831.2739999999999</v>
      </c>
      <c r="BH2095">
        <v>0</v>
      </c>
      <c r="BI2095">
        <v>0</v>
      </c>
      <c r="BJ2095">
        <v>0</v>
      </c>
    </row>
    <row r="2096" spans="1:62" x14ac:dyDescent="0.25">
      <c r="A2096" t="s">
        <v>37</v>
      </c>
      <c r="B2096" t="s">
        <v>26</v>
      </c>
      <c r="C2096" t="s">
        <v>1</v>
      </c>
      <c r="D2096" t="s">
        <v>101</v>
      </c>
      <c r="E2096" t="s">
        <v>100</v>
      </c>
      <c r="F2096" t="s">
        <v>33</v>
      </c>
      <c r="G2096">
        <v>2022</v>
      </c>
      <c r="H2096">
        <v>9</v>
      </c>
      <c r="I2096">
        <v>22.92108</v>
      </c>
      <c r="J2096">
        <v>3451.6370000000002</v>
      </c>
      <c r="K2096">
        <v>3300.7269999999999</v>
      </c>
      <c r="L2096">
        <v>3230.44</v>
      </c>
      <c r="M2096">
        <v>3295.674</v>
      </c>
      <c r="N2096">
        <v>3457.93</v>
      </c>
      <c r="O2096">
        <v>3593.7159999999999</v>
      </c>
      <c r="P2096">
        <v>4588.2969999999996</v>
      </c>
      <c r="Q2096">
        <v>4219.9279999999999</v>
      </c>
      <c r="R2096">
        <v>4507.1369999999997</v>
      </c>
      <c r="S2096">
        <v>4784.4989999999998</v>
      </c>
      <c r="T2096">
        <v>5237.1279999999997</v>
      </c>
      <c r="U2096">
        <v>5731.4170000000004</v>
      </c>
      <c r="V2096">
        <v>6252.7139999999999</v>
      </c>
      <c r="W2096">
        <v>6585.71</v>
      </c>
      <c r="X2096">
        <v>6778.9059999999999</v>
      </c>
      <c r="Y2096">
        <v>7095.15</v>
      </c>
      <c r="Z2096">
        <v>7382.4380000000001</v>
      </c>
      <c r="AA2096">
        <v>7395.4319999999998</v>
      </c>
      <c r="AB2096">
        <v>7388.86</v>
      </c>
      <c r="AC2096">
        <v>7446.7560000000003</v>
      </c>
      <c r="AD2096">
        <v>6980.1670000000004</v>
      </c>
      <c r="AE2096">
        <v>6302.9139999999998</v>
      </c>
      <c r="AF2096">
        <v>4694.2730000000001</v>
      </c>
      <c r="AG2096">
        <v>3949.058</v>
      </c>
      <c r="AH2096">
        <v>74.553569999999993</v>
      </c>
      <c r="AI2096">
        <v>73.517859999999999</v>
      </c>
      <c r="AJ2096">
        <v>72.785709999999995</v>
      </c>
      <c r="AK2096">
        <v>71.553569999999993</v>
      </c>
      <c r="AL2096">
        <v>70.642859999999999</v>
      </c>
      <c r="AM2096">
        <v>70.160709999999995</v>
      </c>
      <c r="AN2096">
        <v>69.285709999999995</v>
      </c>
      <c r="AO2096">
        <v>70.982140000000001</v>
      </c>
      <c r="AP2096">
        <v>77.732140000000001</v>
      </c>
      <c r="AQ2096">
        <v>83.428569999999993</v>
      </c>
      <c r="AR2096">
        <v>88.714290000000005</v>
      </c>
      <c r="AS2096">
        <v>93.285709999999995</v>
      </c>
      <c r="AT2096">
        <v>97.107140000000001</v>
      </c>
      <c r="AU2096">
        <v>99.589290000000005</v>
      </c>
      <c r="AV2096">
        <v>100.8214</v>
      </c>
      <c r="AW2096">
        <v>101.33929999999999</v>
      </c>
      <c r="AX2096">
        <v>100.58929999999999</v>
      </c>
      <c r="AY2096">
        <v>98.107140000000001</v>
      </c>
      <c r="AZ2096">
        <v>94.446430000000007</v>
      </c>
      <c r="BA2096">
        <v>90</v>
      </c>
      <c r="BB2096">
        <v>86.303569999999993</v>
      </c>
      <c r="BC2096">
        <v>83.214290000000005</v>
      </c>
      <c r="BD2096">
        <v>80.357140000000001</v>
      </c>
      <c r="BE2096">
        <v>78.428569999999993</v>
      </c>
      <c r="BF2096">
        <v>-980.65279999999996</v>
      </c>
      <c r="BG2096">
        <v>1323.095</v>
      </c>
      <c r="BH2096">
        <v>0</v>
      </c>
      <c r="BI2096">
        <v>0</v>
      </c>
      <c r="BJ2096">
        <v>0</v>
      </c>
    </row>
    <row r="2097" spans="1:62" x14ac:dyDescent="0.25">
      <c r="A2097" t="s">
        <v>37</v>
      </c>
      <c r="B2097" t="s">
        <v>26</v>
      </c>
      <c r="C2097" t="s">
        <v>1</v>
      </c>
      <c r="D2097" t="s">
        <v>101</v>
      </c>
      <c r="E2097" t="s">
        <v>100</v>
      </c>
      <c r="F2097" t="s">
        <v>33</v>
      </c>
      <c r="G2097">
        <v>2022</v>
      </c>
      <c r="H2097">
        <v>10</v>
      </c>
      <c r="I2097">
        <v>20.898630000000001</v>
      </c>
      <c r="J2097">
        <v>3001.7530000000002</v>
      </c>
      <c r="K2097">
        <v>2849.585</v>
      </c>
      <c r="L2097">
        <v>2839.047</v>
      </c>
      <c r="M2097">
        <v>2896.107</v>
      </c>
      <c r="N2097">
        <v>3177.9380000000001</v>
      </c>
      <c r="O2097">
        <v>3436.7049999999999</v>
      </c>
      <c r="P2097">
        <v>4270.7560000000003</v>
      </c>
      <c r="Q2097">
        <v>3901.1990000000001</v>
      </c>
      <c r="R2097">
        <v>3912.23</v>
      </c>
      <c r="S2097">
        <v>4189.7529999999997</v>
      </c>
      <c r="T2097">
        <v>4495.652</v>
      </c>
      <c r="U2097">
        <v>4767.8090000000002</v>
      </c>
      <c r="V2097">
        <v>5130.4219999999996</v>
      </c>
      <c r="W2097">
        <v>5496.9369999999999</v>
      </c>
      <c r="X2097">
        <v>5750.3540000000003</v>
      </c>
      <c r="Y2097">
        <v>6009.1180000000004</v>
      </c>
      <c r="Z2097">
        <v>6278.4629999999997</v>
      </c>
      <c r="AA2097">
        <v>6380.3909999999996</v>
      </c>
      <c r="AB2097">
        <v>6562.259</v>
      </c>
      <c r="AC2097">
        <v>6366.4520000000002</v>
      </c>
      <c r="AD2097">
        <v>5912.0410000000002</v>
      </c>
      <c r="AE2097">
        <v>5427.9129999999996</v>
      </c>
      <c r="AF2097">
        <v>4051.4169999999999</v>
      </c>
      <c r="AG2097">
        <v>3382.288</v>
      </c>
      <c r="AH2097">
        <v>70.982140000000001</v>
      </c>
      <c r="AI2097">
        <v>69</v>
      </c>
      <c r="AJ2097">
        <v>67.392859999999999</v>
      </c>
      <c r="AK2097">
        <v>66.071430000000007</v>
      </c>
      <c r="AL2097">
        <v>65.107140000000001</v>
      </c>
      <c r="AM2097">
        <v>64.214290000000005</v>
      </c>
      <c r="AN2097">
        <v>63.071429999999999</v>
      </c>
      <c r="AO2097">
        <v>64.571430000000007</v>
      </c>
      <c r="AP2097">
        <v>71.160709999999995</v>
      </c>
      <c r="AQ2097">
        <v>77.607140000000001</v>
      </c>
      <c r="AR2097">
        <v>84.928569999999993</v>
      </c>
      <c r="AS2097">
        <v>90.160709999999995</v>
      </c>
      <c r="AT2097">
        <v>93.857140000000001</v>
      </c>
      <c r="AU2097">
        <v>96.160709999999995</v>
      </c>
      <c r="AV2097">
        <v>97.839290000000005</v>
      </c>
      <c r="AW2097">
        <v>97.964290000000005</v>
      </c>
      <c r="AX2097">
        <v>96.589290000000005</v>
      </c>
      <c r="AY2097">
        <v>95.25</v>
      </c>
      <c r="AZ2097">
        <v>91.321430000000007</v>
      </c>
      <c r="BA2097">
        <v>86.035709999999995</v>
      </c>
      <c r="BB2097">
        <v>81.589290000000005</v>
      </c>
      <c r="BC2097">
        <v>78.285709999999995</v>
      </c>
      <c r="BD2097">
        <v>75.357140000000001</v>
      </c>
      <c r="BE2097">
        <v>73.25</v>
      </c>
      <c r="BF2097">
        <v>-894.12459999999999</v>
      </c>
      <c r="BG2097">
        <v>1099.9090000000001</v>
      </c>
      <c r="BH2097">
        <v>0</v>
      </c>
      <c r="BI2097">
        <v>0</v>
      </c>
      <c r="BJ2097">
        <v>0</v>
      </c>
    </row>
    <row r="2098" spans="1:62" x14ac:dyDescent="0.25">
      <c r="A2098" t="s">
        <v>37</v>
      </c>
      <c r="B2098" t="s">
        <v>26</v>
      </c>
      <c r="C2098" t="s">
        <v>1</v>
      </c>
      <c r="D2098" t="s">
        <v>101</v>
      </c>
      <c r="E2098" t="s">
        <v>100</v>
      </c>
      <c r="F2098" t="s">
        <v>31</v>
      </c>
      <c r="G2098">
        <v>2019</v>
      </c>
      <c r="H2098">
        <v>8</v>
      </c>
      <c r="I2098">
        <v>14</v>
      </c>
      <c r="J2098">
        <v>2129.9639999999999</v>
      </c>
      <c r="K2098">
        <v>2032.6310000000001</v>
      </c>
      <c r="L2098">
        <v>1991.1610000000001</v>
      </c>
      <c r="M2098">
        <v>2043.2719999999999</v>
      </c>
      <c r="N2098">
        <v>2144.3000000000002</v>
      </c>
      <c r="O2098">
        <v>2105.3519999999999</v>
      </c>
      <c r="P2098">
        <v>2636.4140000000002</v>
      </c>
      <c r="Q2098">
        <v>2595.7109999999998</v>
      </c>
      <c r="R2098">
        <v>2848.2240000000002</v>
      </c>
      <c r="S2098">
        <v>3035.0349999999999</v>
      </c>
      <c r="T2098">
        <v>3348.9360000000001</v>
      </c>
      <c r="U2098">
        <v>3656.741</v>
      </c>
      <c r="V2098">
        <v>4002.395</v>
      </c>
      <c r="W2098">
        <v>4221.826</v>
      </c>
      <c r="X2098">
        <v>4353.3860000000004</v>
      </c>
      <c r="Y2098">
        <v>4590.9970000000003</v>
      </c>
      <c r="Z2098">
        <v>4751.0630000000001</v>
      </c>
      <c r="AA2098">
        <v>4822.92</v>
      </c>
      <c r="AB2098">
        <v>4812.3620000000001</v>
      </c>
      <c r="AC2098">
        <v>4845.1440000000002</v>
      </c>
      <c r="AD2098">
        <v>4798.3149999999996</v>
      </c>
      <c r="AE2098">
        <v>4256.3670000000002</v>
      </c>
      <c r="AF2098">
        <v>3137.2350000000001</v>
      </c>
      <c r="AG2098">
        <v>2589.8519999999999</v>
      </c>
      <c r="AH2098">
        <v>80.879459999999995</v>
      </c>
      <c r="AI2098">
        <v>79.53125</v>
      </c>
      <c r="AJ2098">
        <v>78.058040000000005</v>
      </c>
      <c r="AK2098">
        <v>76.825890000000001</v>
      </c>
      <c r="AL2098">
        <v>75.433040000000005</v>
      </c>
      <c r="AM2098">
        <v>74.28125</v>
      </c>
      <c r="AN2098">
        <v>74.535709999999995</v>
      </c>
      <c r="AO2098">
        <v>77.928569999999993</v>
      </c>
      <c r="AP2098">
        <v>83.441959999999995</v>
      </c>
      <c r="AQ2098">
        <v>88.9375</v>
      </c>
      <c r="AR2098">
        <v>93.6875</v>
      </c>
      <c r="AS2098">
        <v>97.808040000000005</v>
      </c>
      <c r="AT2098">
        <v>101.0536</v>
      </c>
      <c r="AU2098">
        <v>102.8616</v>
      </c>
      <c r="AV2098">
        <v>103.66079999999999</v>
      </c>
      <c r="AW2098">
        <v>103.84820000000001</v>
      </c>
      <c r="AX2098">
        <v>103.6741</v>
      </c>
      <c r="AY2098">
        <v>102.4286</v>
      </c>
      <c r="AZ2098">
        <v>100.3036</v>
      </c>
      <c r="BA2098">
        <v>97.098209999999995</v>
      </c>
      <c r="BB2098">
        <v>93.473209999999995</v>
      </c>
      <c r="BC2098">
        <v>90.330359999999999</v>
      </c>
      <c r="BD2098">
        <v>87.790180000000007</v>
      </c>
      <c r="BE2098">
        <v>85.370540000000005</v>
      </c>
      <c r="BF2098">
        <v>-598.97429999999997</v>
      </c>
      <c r="BG2098">
        <v>493.60210000000001</v>
      </c>
      <c r="BH2098">
        <v>0</v>
      </c>
      <c r="BI2098">
        <v>0</v>
      </c>
      <c r="BJ2098">
        <v>0</v>
      </c>
    </row>
    <row r="2099" spans="1:62" x14ac:dyDescent="0.25">
      <c r="A2099" t="s">
        <v>37</v>
      </c>
      <c r="B2099" t="s">
        <v>26</v>
      </c>
      <c r="C2099" t="s">
        <v>1</v>
      </c>
      <c r="D2099" t="s">
        <v>101</v>
      </c>
      <c r="E2099" t="s">
        <v>100</v>
      </c>
      <c r="F2099" t="s">
        <v>31</v>
      </c>
      <c r="G2099">
        <v>2020</v>
      </c>
      <c r="H2099">
        <v>8</v>
      </c>
      <c r="I2099">
        <v>24.269380000000002</v>
      </c>
      <c r="J2099">
        <v>3692.3510000000001</v>
      </c>
      <c r="K2099">
        <v>3523.6210000000001</v>
      </c>
      <c r="L2099">
        <v>3451.7330000000002</v>
      </c>
      <c r="M2099">
        <v>3542.069</v>
      </c>
      <c r="N2099">
        <v>3717.2020000000002</v>
      </c>
      <c r="O2099">
        <v>3649.6849999999999</v>
      </c>
      <c r="P2099">
        <v>4570.2960000000003</v>
      </c>
      <c r="Q2099">
        <v>4499.7349999999997</v>
      </c>
      <c r="R2099">
        <v>4937.4750000000004</v>
      </c>
      <c r="S2099">
        <v>5261.3159999999998</v>
      </c>
      <c r="T2099">
        <v>5805.4709999999995</v>
      </c>
      <c r="U2099">
        <v>6339.0609999999997</v>
      </c>
      <c r="V2099">
        <v>6938.2610000000004</v>
      </c>
      <c r="W2099">
        <v>7318.6509999999998</v>
      </c>
      <c r="X2099">
        <v>7546.7139999999999</v>
      </c>
      <c r="Y2099">
        <v>7958.6189999999997</v>
      </c>
      <c r="Z2099">
        <v>8236.098</v>
      </c>
      <c r="AA2099">
        <v>8360.6640000000007</v>
      </c>
      <c r="AB2099">
        <v>8342.3610000000008</v>
      </c>
      <c r="AC2099">
        <v>8399.1890000000003</v>
      </c>
      <c r="AD2099">
        <v>8318.0110000000004</v>
      </c>
      <c r="AE2099">
        <v>7378.5290000000005</v>
      </c>
      <c r="AF2099">
        <v>5438.482</v>
      </c>
      <c r="AG2099">
        <v>4489.58</v>
      </c>
      <c r="AH2099">
        <v>80.879459999999995</v>
      </c>
      <c r="AI2099">
        <v>79.53125</v>
      </c>
      <c r="AJ2099">
        <v>78.058040000000005</v>
      </c>
      <c r="AK2099">
        <v>76.825890000000001</v>
      </c>
      <c r="AL2099">
        <v>75.433040000000005</v>
      </c>
      <c r="AM2099">
        <v>74.28125</v>
      </c>
      <c r="AN2099">
        <v>74.535709999999995</v>
      </c>
      <c r="AO2099">
        <v>77.928569999999993</v>
      </c>
      <c r="AP2099">
        <v>83.441959999999995</v>
      </c>
      <c r="AQ2099">
        <v>88.9375</v>
      </c>
      <c r="AR2099">
        <v>93.6875</v>
      </c>
      <c r="AS2099">
        <v>97.808040000000005</v>
      </c>
      <c r="AT2099">
        <v>101.0536</v>
      </c>
      <c r="AU2099">
        <v>102.8616</v>
      </c>
      <c r="AV2099">
        <v>103.66079999999999</v>
      </c>
      <c r="AW2099">
        <v>103.84820000000001</v>
      </c>
      <c r="AX2099">
        <v>103.6741</v>
      </c>
      <c r="AY2099">
        <v>102.4286</v>
      </c>
      <c r="AZ2099">
        <v>100.3036</v>
      </c>
      <c r="BA2099">
        <v>97.098209999999995</v>
      </c>
      <c r="BB2099">
        <v>93.473209999999995</v>
      </c>
      <c r="BC2099">
        <v>90.330359999999999</v>
      </c>
      <c r="BD2099">
        <v>87.790180000000007</v>
      </c>
      <c r="BE2099">
        <v>85.370540000000005</v>
      </c>
      <c r="BF2099">
        <v>-1038.338</v>
      </c>
      <c r="BG2099">
        <v>1483.3320000000001</v>
      </c>
      <c r="BH2099">
        <v>0</v>
      </c>
      <c r="BI2099">
        <v>0</v>
      </c>
      <c r="BJ2099">
        <v>0</v>
      </c>
    </row>
    <row r="2100" spans="1:62" x14ac:dyDescent="0.25">
      <c r="A2100" t="s">
        <v>37</v>
      </c>
      <c r="B2100" t="s">
        <v>26</v>
      </c>
      <c r="C2100" t="s">
        <v>1</v>
      </c>
      <c r="D2100" t="s">
        <v>101</v>
      </c>
      <c r="E2100" t="s">
        <v>100</v>
      </c>
      <c r="F2100" t="s">
        <v>31</v>
      </c>
      <c r="G2100">
        <v>2021</v>
      </c>
      <c r="H2100">
        <v>8</v>
      </c>
      <c r="I2100">
        <v>25.61768</v>
      </c>
      <c r="J2100">
        <v>3897.482</v>
      </c>
      <c r="K2100">
        <v>3719.3780000000002</v>
      </c>
      <c r="L2100">
        <v>3643.4960000000001</v>
      </c>
      <c r="M2100">
        <v>3738.85</v>
      </c>
      <c r="N2100">
        <v>3923.7130000000002</v>
      </c>
      <c r="O2100">
        <v>3852.4450000000002</v>
      </c>
      <c r="P2100">
        <v>4824.201</v>
      </c>
      <c r="Q2100">
        <v>4749.7209999999995</v>
      </c>
      <c r="R2100">
        <v>5211.7790000000005</v>
      </c>
      <c r="S2100">
        <v>5553.6120000000001</v>
      </c>
      <c r="T2100">
        <v>6127.9979999999996</v>
      </c>
      <c r="U2100">
        <v>6691.2309999999998</v>
      </c>
      <c r="V2100">
        <v>7323.72</v>
      </c>
      <c r="W2100">
        <v>7725.2430000000004</v>
      </c>
      <c r="X2100">
        <v>7965.9759999999997</v>
      </c>
      <c r="Y2100">
        <v>8400.7649999999994</v>
      </c>
      <c r="Z2100">
        <v>8693.6589999999997</v>
      </c>
      <c r="AA2100">
        <v>8825.1460000000006</v>
      </c>
      <c r="AB2100">
        <v>8805.8250000000007</v>
      </c>
      <c r="AC2100">
        <v>8865.8109999999997</v>
      </c>
      <c r="AD2100">
        <v>8780.1229999999996</v>
      </c>
      <c r="AE2100">
        <v>7788.4480000000003</v>
      </c>
      <c r="AF2100">
        <v>5740.62</v>
      </c>
      <c r="AG2100">
        <v>4739</v>
      </c>
      <c r="AH2100">
        <v>80.879459999999995</v>
      </c>
      <c r="AI2100">
        <v>79.53125</v>
      </c>
      <c r="AJ2100">
        <v>78.058040000000005</v>
      </c>
      <c r="AK2100">
        <v>76.825890000000001</v>
      </c>
      <c r="AL2100">
        <v>75.433040000000005</v>
      </c>
      <c r="AM2100">
        <v>74.28125</v>
      </c>
      <c r="AN2100">
        <v>74.535709999999995</v>
      </c>
      <c r="AO2100">
        <v>77.928569999999993</v>
      </c>
      <c r="AP2100">
        <v>83.441959999999995</v>
      </c>
      <c r="AQ2100">
        <v>88.9375</v>
      </c>
      <c r="AR2100">
        <v>93.6875</v>
      </c>
      <c r="AS2100">
        <v>97.808040000000005</v>
      </c>
      <c r="AT2100">
        <v>101.0536</v>
      </c>
      <c r="AU2100">
        <v>102.8616</v>
      </c>
      <c r="AV2100">
        <v>103.66079999999999</v>
      </c>
      <c r="AW2100">
        <v>103.84820000000001</v>
      </c>
      <c r="AX2100">
        <v>103.6741</v>
      </c>
      <c r="AY2100">
        <v>102.4286</v>
      </c>
      <c r="AZ2100">
        <v>100.3036</v>
      </c>
      <c r="BA2100">
        <v>97.098209999999995</v>
      </c>
      <c r="BB2100">
        <v>93.473209999999995</v>
      </c>
      <c r="BC2100">
        <v>90.330359999999999</v>
      </c>
      <c r="BD2100">
        <v>87.790180000000007</v>
      </c>
      <c r="BE2100">
        <v>85.370540000000005</v>
      </c>
      <c r="BF2100">
        <v>-1096.0239999999999</v>
      </c>
      <c r="BG2100">
        <v>1652.7249999999999</v>
      </c>
      <c r="BH2100">
        <v>0</v>
      </c>
      <c r="BI2100">
        <v>0</v>
      </c>
      <c r="BJ2100">
        <v>0</v>
      </c>
    </row>
    <row r="2101" spans="1:62" x14ac:dyDescent="0.25">
      <c r="A2101" t="s">
        <v>37</v>
      </c>
      <c r="B2101" t="s">
        <v>26</v>
      </c>
      <c r="C2101" t="s">
        <v>1</v>
      </c>
      <c r="D2101" t="s">
        <v>101</v>
      </c>
      <c r="E2101" t="s">
        <v>100</v>
      </c>
      <c r="F2101" t="s">
        <v>31</v>
      </c>
      <c r="G2101">
        <v>2022</v>
      </c>
      <c r="H2101">
        <v>8</v>
      </c>
      <c r="I2101">
        <v>26.965979999999998</v>
      </c>
      <c r="J2101">
        <v>4102.6120000000001</v>
      </c>
      <c r="K2101">
        <v>3915.1350000000002</v>
      </c>
      <c r="L2101">
        <v>3835.2579999999998</v>
      </c>
      <c r="M2101">
        <v>3935.6309999999999</v>
      </c>
      <c r="N2101">
        <v>4130.2240000000002</v>
      </c>
      <c r="O2101">
        <v>4055.2049999999999</v>
      </c>
      <c r="P2101">
        <v>5078.1059999999998</v>
      </c>
      <c r="Q2101">
        <v>4999.7060000000001</v>
      </c>
      <c r="R2101">
        <v>5486.0829999999996</v>
      </c>
      <c r="S2101">
        <v>5845.9070000000002</v>
      </c>
      <c r="T2101">
        <v>6450.5230000000001</v>
      </c>
      <c r="U2101">
        <v>7043.4</v>
      </c>
      <c r="V2101">
        <v>7709.1779999999999</v>
      </c>
      <c r="W2101">
        <v>8131.8339999999998</v>
      </c>
      <c r="X2101">
        <v>8385.2360000000008</v>
      </c>
      <c r="Y2101">
        <v>8842.9089999999997</v>
      </c>
      <c r="Z2101">
        <v>9151.2199999999993</v>
      </c>
      <c r="AA2101">
        <v>9289.6260000000002</v>
      </c>
      <c r="AB2101">
        <v>9269.2890000000007</v>
      </c>
      <c r="AC2101">
        <v>9332.4320000000007</v>
      </c>
      <c r="AD2101">
        <v>9242.2330000000002</v>
      </c>
      <c r="AE2101">
        <v>8198.3649999999998</v>
      </c>
      <c r="AF2101">
        <v>6042.7569999999996</v>
      </c>
      <c r="AG2101">
        <v>4988.4210000000003</v>
      </c>
      <c r="AH2101">
        <v>80.879459999999995</v>
      </c>
      <c r="AI2101">
        <v>79.53125</v>
      </c>
      <c r="AJ2101">
        <v>78.058040000000005</v>
      </c>
      <c r="AK2101">
        <v>76.825890000000001</v>
      </c>
      <c r="AL2101">
        <v>75.433040000000005</v>
      </c>
      <c r="AM2101">
        <v>74.28125</v>
      </c>
      <c r="AN2101">
        <v>74.535709999999995</v>
      </c>
      <c r="AO2101">
        <v>77.928569999999993</v>
      </c>
      <c r="AP2101">
        <v>83.441959999999995</v>
      </c>
      <c r="AQ2101">
        <v>88.9375</v>
      </c>
      <c r="AR2101">
        <v>93.6875</v>
      </c>
      <c r="AS2101">
        <v>97.808040000000005</v>
      </c>
      <c r="AT2101">
        <v>101.0536</v>
      </c>
      <c r="AU2101">
        <v>102.8616</v>
      </c>
      <c r="AV2101">
        <v>103.66079999999999</v>
      </c>
      <c r="AW2101">
        <v>103.84820000000001</v>
      </c>
      <c r="AX2101">
        <v>103.6741</v>
      </c>
      <c r="AY2101">
        <v>102.4286</v>
      </c>
      <c r="AZ2101">
        <v>100.3036</v>
      </c>
      <c r="BA2101">
        <v>97.098209999999995</v>
      </c>
      <c r="BB2101">
        <v>93.473209999999995</v>
      </c>
      <c r="BC2101">
        <v>90.330359999999999</v>
      </c>
      <c r="BD2101">
        <v>87.790180000000007</v>
      </c>
      <c r="BE2101">
        <v>85.370540000000005</v>
      </c>
      <c r="BF2101">
        <v>-1153.7090000000001</v>
      </c>
      <c r="BG2101">
        <v>1831.2739999999999</v>
      </c>
      <c r="BH2101">
        <v>0</v>
      </c>
      <c r="BI2101">
        <v>0</v>
      </c>
      <c r="BJ2101">
        <v>0</v>
      </c>
    </row>
    <row r="2102" spans="1:62" x14ac:dyDescent="0.25">
      <c r="A2102" t="s">
        <v>37</v>
      </c>
      <c r="B2102" t="s">
        <v>26</v>
      </c>
      <c r="C2102" t="s">
        <v>1</v>
      </c>
      <c r="D2102" t="s">
        <v>101</v>
      </c>
      <c r="E2102" t="s">
        <v>127</v>
      </c>
      <c r="F2102" t="s">
        <v>33</v>
      </c>
      <c r="G2102">
        <v>2019</v>
      </c>
      <c r="H2102">
        <v>5</v>
      </c>
      <c r="I2102">
        <v>14</v>
      </c>
      <c r="J2102">
        <v>2133.8130000000001</v>
      </c>
      <c r="K2102">
        <v>1990.6579999999999</v>
      </c>
      <c r="L2102">
        <v>1986.7629999999999</v>
      </c>
      <c r="M2102">
        <v>2018.85</v>
      </c>
      <c r="N2102">
        <v>2205.6120000000001</v>
      </c>
      <c r="O2102">
        <v>2411.6880000000001</v>
      </c>
      <c r="P2102">
        <v>2735.4050000000002</v>
      </c>
      <c r="Q2102">
        <v>2513.5700000000002</v>
      </c>
      <c r="R2102">
        <v>2643.2220000000002</v>
      </c>
      <c r="S2102">
        <v>2845.6579999999999</v>
      </c>
      <c r="T2102">
        <v>3022.6689999999999</v>
      </c>
      <c r="U2102">
        <v>3185.4479999999999</v>
      </c>
      <c r="V2102">
        <v>3434.39</v>
      </c>
      <c r="W2102">
        <v>3627.1010000000001</v>
      </c>
      <c r="X2102">
        <v>3737.7550000000001</v>
      </c>
      <c r="Y2102">
        <v>3914.8539999999998</v>
      </c>
      <c r="Z2102">
        <v>3971.9140000000002</v>
      </c>
      <c r="AA2102">
        <v>4051.0549999999998</v>
      </c>
      <c r="AB2102">
        <v>4108.1229999999996</v>
      </c>
      <c r="AC2102">
        <v>4252.6400000000003</v>
      </c>
      <c r="AD2102">
        <v>4352.6440000000002</v>
      </c>
      <c r="AE2102">
        <v>4002.268</v>
      </c>
      <c r="AF2102">
        <v>2993.877</v>
      </c>
      <c r="AG2102">
        <v>2465.1779999999999</v>
      </c>
      <c r="AH2102">
        <v>72.589290000000005</v>
      </c>
      <c r="AI2102">
        <v>70.196430000000007</v>
      </c>
      <c r="AJ2102">
        <v>68.625</v>
      </c>
      <c r="AK2102">
        <v>66.5</v>
      </c>
      <c r="AL2102">
        <v>65.875</v>
      </c>
      <c r="AM2102">
        <v>64.982140000000001</v>
      </c>
      <c r="AN2102">
        <v>65.392859999999999</v>
      </c>
      <c r="AO2102">
        <v>69.25</v>
      </c>
      <c r="AP2102">
        <v>73.482140000000001</v>
      </c>
      <c r="AQ2102">
        <v>78.303569999999993</v>
      </c>
      <c r="AR2102">
        <v>83.107140000000001</v>
      </c>
      <c r="AS2102">
        <v>87.107140000000001</v>
      </c>
      <c r="AT2102">
        <v>90.160709999999995</v>
      </c>
      <c r="AU2102">
        <v>92.107140000000001</v>
      </c>
      <c r="AV2102">
        <v>93.125</v>
      </c>
      <c r="AW2102">
        <v>94.482140000000001</v>
      </c>
      <c r="AX2102">
        <v>95.232140000000001</v>
      </c>
      <c r="AY2102">
        <v>94.625</v>
      </c>
      <c r="AZ2102">
        <v>93.571430000000007</v>
      </c>
      <c r="BA2102">
        <v>90.910709999999995</v>
      </c>
      <c r="BB2102">
        <v>87.178569999999993</v>
      </c>
      <c r="BC2102">
        <v>84.017859999999999</v>
      </c>
      <c r="BD2102">
        <v>80.660709999999995</v>
      </c>
      <c r="BE2102">
        <v>77.75</v>
      </c>
      <c r="BF2102">
        <v>-598.97429999999997</v>
      </c>
      <c r="BG2102">
        <v>493.60210000000001</v>
      </c>
      <c r="BH2102">
        <v>0</v>
      </c>
      <c r="BI2102">
        <v>0</v>
      </c>
      <c r="BJ2102">
        <v>0</v>
      </c>
    </row>
    <row r="2103" spans="1:62" x14ac:dyDescent="0.25">
      <c r="A2103" t="s">
        <v>37</v>
      </c>
      <c r="B2103" t="s">
        <v>26</v>
      </c>
      <c r="C2103" t="s">
        <v>1</v>
      </c>
      <c r="D2103" t="s">
        <v>101</v>
      </c>
      <c r="E2103" t="s">
        <v>127</v>
      </c>
      <c r="F2103" t="s">
        <v>33</v>
      </c>
      <c r="G2103">
        <v>2019</v>
      </c>
      <c r="H2103">
        <v>6</v>
      </c>
      <c r="I2103">
        <v>14</v>
      </c>
      <c r="J2103">
        <v>2154.239</v>
      </c>
      <c r="K2103">
        <v>2078.2620000000002</v>
      </c>
      <c r="L2103">
        <v>2038.5709999999999</v>
      </c>
      <c r="M2103">
        <v>2086.835</v>
      </c>
      <c r="N2103">
        <v>2197.569</v>
      </c>
      <c r="O2103">
        <v>2156.768</v>
      </c>
      <c r="P2103">
        <v>2519.502</v>
      </c>
      <c r="Q2103">
        <v>2589.3130000000001</v>
      </c>
      <c r="R2103">
        <v>2883.9029999999998</v>
      </c>
      <c r="S2103">
        <v>3066.7759999999998</v>
      </c>
      <c r="T2103">
        <v>3279.77</v>
      </c>
      <c r="U2103">
        <v>3521.88</v>
      </c>
      <c r="V2103">
        <v>3919.585</v>
      </c>
      <c r="W2103">
        <v>4105.2839999999997</v>
      </c>
      <c r="X2103">
        <v>4262.0290000000005</v>
      </c>
      <c r="Y2103">
        <v>4464.72</v>
      </c>
      <c r="Z2103">
        <v>4552.9660000000003</v>
      </c>
      <c r="AA2103">
        <v>4665.4369999999999</v>
      </c>
      <c r="AB2103">
        <v>4689.4520000000002</v>
      </c>
      <c r="AC2103">
        <v>4654.7160000000003</v>
      </c>
      <c r="AD2103">
        <v>4730.8810000000003</v>
      </c>
      <c r="AE2103">
        <v>4293.5249999999996</v>
      </c>
      <c r="AF2103">
        <v>3163.029</v>
      </c>
      <c r="AG2103">
        <v>2599.2370000000001</v>
      </c>
      <c r="AH2103">
        <v>80.714290000000005</v>
      </c>
      <c r="AI2103">
        <v>78.482140000000001</v>
      </c>
      <c r="AJ2103">
        <v>77.160709999999995</v>
      </c>
      <c r="AK2103">
        <v>75.696430000000007</v>
      </c>
      <c r="AL2103">
        <v>74</v>
      </c>
      <c r="AM2103">
        <v>73.035709999999995</v>
      </c>
      <c r="AN2103">
        <v>74.714290000000005</v>
      </c>
      <c r="AO2103">
        <v>79.339290000000005</v>
      </c>
      <c r="AP2103">
        <v>84.928569999999993</v>
      </c>
      <c r="AQ2103">
        <v>91.035709999999995</v>
      </c>
      <c r="AR2103">
        <v>95.089290000000005</v>
      </c>
      <c r="AS2103">
        <v>97.571430000000007</v>
      </c>
      <c r="AT2103">
        <v>99.928569999999993</v>
      </c>
      <c r="AU2103">
        <v>101.6786</v>
      </c>
      <c r="AV2103">
        <v>102.5536</v>
      </c>
      <c r="AW2103">
        <v>102.9821</v>
      </c>
      <c r="AX2103">
        <v>102.5</v>
      </c>
      <c r="AY2103">
        <v>101.8929</v>
      </c>
      <c r="AZ2103">
        <v>100.3214</v>
      </c>
      <c r="BA2103">
        <v>97.214290000000005</v>
      </c>
      <c r="BB2103">
        <v>92.946430000000007</v>
      </c>
      <c r="BC2103">
        <v>88.803569999999993</v>
      </c>
      <c r="BD2103">
        <v>85.464290000000005</v>
      </c>
      <c r="BE2103">
        <v>82.553569999999993</v>
      </c>
      <c r="BF2103">
        <v>-598.97429999999997</v>
      </c>
      <c r="BG2103">
        <v>493.60210000000001</v>
      </c>
      <c r="BH2103">
        <v>0</v>
      </c>
      <c r="BI2103">
        <v>0</v>
      </c>
      <c r="BJ2103">
        <v>0</v>
      </c>
    </row>
    <row r="2104" spans="1:62" x14ac:dyDescent="0.25">
      <c r="A2104" t="s">
        <v>37</v>
      </c>
      <c r="B2104" t="s">
        <v>26</v>
      </c>
      <c r="C2104" t="s">
        <v>1</v>
      </c>
      <c r="D2104" t="s">
        <v>101</v>
      </c>
      <c r="E2104" t="s">
        <v>127</v>
      </c>
      <c r="F2104" t="s">
        <v>33</v>
      </c>
      <c r="G2104">
        <v>2019</v>
      </c>
      <c r="H2104">
        <v>7</v>
      </c>
      <c r="I2104">
        <v>14</v>
      </c>
      <c r="J2104">
        <v>2144.509</v>
      </c>
      <c r="K2104">
        <v>2029.884</v>
      </c>
      <c r="L2104">
        <v>1992.212</v>
      </c>
      <c r="M2104">
        <v>2058.8440000000001</v>
      </c>
      <c r="N2104">
        <v>2169.9279999999999</v>
      </c>
      <c r="O2104">
        <v>2125.5720000000001</v>
      </c>
      <c r="P2104">
        <v>2497.5140000000001</v>
      </c>
      <c r="Q2104">
        <v>2588.125</v>
      </c>
      <c r="R2104">
        <v>2881.433</v>
      </c>
      <c r="S2104">
        <v>3092.636</v>
      </c>
      <c r="T2104">
        <v>3349.5680000000002</v>
      </c>
      <c r="U2104">
        <v>3594.0419999999999</v>
      </c>
      <c r="V2104">
        <v>3943.683</v>
      </c>
      <c r="W2104">
        <v>4170.6210000000001</v>
      </c>
      <c r="X2104">
        <v>4351.2089999999998</v>
      </c>
      <c r="Y2104">
        <v>4559.9629999999997</v>
      </c>
      <c r="Z2104">
        <v>4702.1090000000004</v>
      </c>
      <c r="AA2104">
        <v>4782.7809999999999</v>
      </c>
      <c r="AB2104">
        <v>4787.0739999999996</v>
      </c>
      <c r="AC2104">
        <v>4720.3559999999998</v>
      </c>
      <c r="AD2104">
        <v>4812.6450000000004</v>
      </c>
      <c r="AE2104">
        <v>4313.6220000000003</v>
      </c>
      <c r="AF2104">
        <v>3168.65</v>
      </c>
      <c r="AG2104">
        <v>2617.616</v>
      </c>
      <c r="AH2104">
        <v>81.678569999999993</v>
      </c>
      <c r="AI2104">
        <v>79.75</v>
      </c>
      <c r="AJ2104">
        <v>78.410709999999995</v>
      </c>
      <c r="AK2104">
        <v>76.892859999999999</v>
      </c>
      <c r="AL2104">
        <v>75.267859999999999</v>
      </c>
      <c r="AM2104">
        <v>73.928569999999993</v>
      </c>
      <c r="AN2104">
        <v>74.875</v>
      </c>
      <c r="AO2104">
        <v>78.821430000000007</v>
      </c>
      <c r="AP2104">
        <v>83.803569999999993</v>
      </c>
      <c r="AQ2104">
        <v>89.071430000000007</v>
      </c>
      <c r="AR2104">
        <v>93.821430000000007</v>
      </c>
      <c r="AS2104">
        <v>97.357140000000001</v>
      </c>
      <c r="AT2104">
        <v>100.625</v>
      </c>
      <c r="AU2104">
        <v>102.9286</v>
      </c>
      <c r="AV2104">
        <v>104.125</v>
      </c>
      <c r="AW2104">
        <v>104.46429999999999</v>
      </c>
      <c r="AX2104">
        <v>104.2679</v>
      </c>
      <c r="AY2104">
        <v>103.66070000000001</v>
      </c>
      <c r="AZ2104">
        <v>102.1964</v>
      </c>
      <c r="BA2104">
        <v>99.5</v>
      </c>
      <c r="BB2104">
        <v>95.964290000000005</v>
      </c>
      <c r="BC2104">
        <v>92.785709999999995</v>
      </c>
      <c r="BD2104">
        <v>89.375</v>
      </c>
      <c r="BE2104">
        <v>86.910709999999995</v>
      </c>
      <c r="BF2104">
        <v>-598.97429999999997</v>
      </c>
      <c r="BG2104">
        <v>493.60210000000001</v>
      </c>
      <c r="BH2104">
        <v>0</v>
      </c>
      <c r="BI2104">
        <v>0</v>
      </c>
      <c r="BJ2104">
        <v>0</v>
      </c>
    </row>
    <row r="2105" spans="1:62" x14ac:dyDescent="0.25">
      <c r="A2105" t="s">
        <v>37</v>
      </c>
      <c r="B2105" t="s">
        <v>26</v>
      </c>
      <c r="C2105" t="s">
        <v>1</v>
      </c>
      <c r="D2105" t="s">
        <v>101</v>
      </c>
      <c r="E2105" t="s">
        <v>127</v>
      </c>
      <c r="F2105" t="s">
        <v>33</v>
      </c>
      <c r="G2105">
        <v>2019</v>
      </c>
      <c r="H2105">
        <v>8</v>
      </c>
      <c r="I2105">
        <v>14</v>
      </c>
      <c r="J2105">
        <v>2124.2689999999998</v>
      </c>
      <c r="K2105">
        <v>2026.2080000000001</v>
      </c>
      <c r="L2105">
        <v>1991.0530000000001</v>
      </c>
      <c r="M2105">
        <v>2040.742</v>
      </c>
      <c r="N2105">
        <v>2145.7150000000001</v>
      </c>
      <c r="O2105">
        <v>2120.4499999999998</v>
      </c>
      <c r="P2105">
        <v>2638.39</v>
      </c>
      <c r="Q2105">
        <v>2592.7570000000001</v>
      </c>
      <c r="R2105">
        <v>2824.5390000000002</v>
      </c>
      <c r="S2105">
        <v>3015.71</v>
      </c>
      <c r="T2105">
        <v>3316.7579999999998</v>
      </c>
      <c r="U2105">
        <v>3642.1869999999999</v>
      </c>
      <c r="V2105">
        <v>3940.328</v>
      </c>
      <c r="W2105">
        <v>4179.0420000000004</v>
      </c>
      <c r="X2105">
        <v>4336.0649999999996</v>
      </c>
      <c r="Y2105">
        <v>4583.7700000000004</v>
      </c>
      <c r="Z2105">
        <v>4714.3819999999996</v>
      </c>
      <c r="AA2105">
        <v>4736.0940000000001</v>
      </c>
      <c r="AB2105">
        <v>4723.4769999999999</v>
      </c>
      <c r="AC2105">
        <v>4781.5349999999999</v>
      </c>
      <c r="AD2105">
        <v>4735.6890000000003</v>
      </c>
      <c r="AE2105">
        <v>4214.7510000000002</v>
      </c>
      <c r="AF2105">
        <v>3115.5039999999999</v>
      </c>
      <c r="AG2105">
        <v>2568.7190000000001</v>
      </c>
      <c r="AH2105">
        <v>80.642859999999999</v>
      </c>
      <c r="AI2105">
        <v>78.535709999999995</v>
      </c>
      <c r="AJ2105">
        <v>77.107140000000001</v>
      </c>
      <c r="AK2105">
        <v>75.803569999999993</v>
      </c>
      <c r="AL2105">
        <v>74.803569999999993</v>
      </c>
      <c r="AM2105">
        <v>73.571430000000007</v>
      </c>
      <c r="AN2105">
        <v>73.017859999999999</v>
      </c>
      <c r="AO2105">
        <v>76.267859999999999</v>
      </c>
      <c r="AP2105">
        <v>81.428569999999993</v>
      </c>
      <c r="AQ2105">
        <v>87.035709999999995</v>
      </c>
      <c r="AR2105">
        <v>92.160709999999995</v>
      </c>
      <c r="AS2105">
        <v>96.607140000000001</v>
      </c>
      <c r="AT2105">
        <v>99.571430000000007</v>
      </c>
      <c r="AU2105">
        <v>101.58929999999999</v>
      </c>
      <c r="AV2105">
        <v>102.78570000000001</v>
      </c>
      <c r="AW2105">
        <v>103.71429999999999</v>
      </c>
      <c r="AX2105">
        <v>103.08929999999999</v>
      </c>
      <c r="AY2105">
        <v>100.75</v>
      </c>
      <c r="AZ2105">
        <v>98.178569999999993</v>
      </c>
      <c r="BA2105">
        <v>96.232140000000001</v>
      </c>
      <c r="BB2105">
        <v>92.267859999999999</v>
      </c>
      <c r="BC2105">
        <v>89.410709999999995</v>
      </c>
      <c r="BD2105">
        <v>86.732140000000001</v>
      </c>
      <c r="BE2105">
        <v>84.589290000000005</v>
      </c>
      <c r="BF2105">
        <v>-598.97429999999997</v>
      </c>
      <c r="BG2105">
        <v>493.60210000000001</v>
      </c>
      <c r="BH2105">
        <v>0</v>
      </c>
      <c r="BI2105">
        <v>0</v>
      </c>
      <c r="BJ2105">
        <v>0</v>
      </c>
    </row>
    <row r="2106" spans="1:62" x14ac:dyDescent="0.25">
      <c r="A2106" t="s">
        <v>37</v>
      </c>
      <c r="B2106" t="s">
        <v>26</v>
      </c>
      <c r="C2106" t="s">
        <v>1</v>
      </c>
      <c r="D2106" t="s">
        <v>101</v>
      </c>
      <c r="E2106" t="s">
        <v>127</v>
      </c>
      <c r="F2106" t="s">
        <v>33</v>
      </c>
      <c r="G2106">
        <v>2019</v>
      </c>
      <c r="H2106">
        <v>9</v>
      </c>
      <c r="I2106">
        <v>14</v>
      </c>
      <c r="J2106">
        <v>2106.1950000000002</v>
      </c>
      <c r="K2106">
        <v>2029.7639999999999</v>
      </c>
      <c r="L2106">
        <v>1993.5909999999999</v>
      </c>
      <c r="M2106">
        <v>2021.8710000000001</v>
      </c>
      <c r="N2106">
        <v>2113.364</v>
      </c>
      <c r="O2106">
        <v>2174.0770000000002</v>
      </c>
      <c r="P2106">
        <v>2780.5659999999998</v>
      </c>
      <c r="Q2106">
        <v>2579.2849999999999</v>
      </c>
      <c r="R2106">
        <v>2754.2330000000002</v>
      </c>
      <c r="S2106">
        <v>2941.29</v>
      </c>
      <c r="T2106">
        <v>3217.3330000000001</v>
      </c>
      <c r="U2106">
        <v>3467.8820000000001</v>
      </c>
      <c r="V2106">
        <v>3837.0590000000002</v>
      </c>
      <c r="W2106">
        <v>4048.9690000000001</v>
      </c>
      <c r="X2106">
        <v>4186.8999999999996</v>
      </c>
      <c r="Y2106">
        <v>4372.2979999999998</v>
      </c>
      <c r="Z2106">
        <v>4549.8950000000004</v>
      </c>
      <c r="AA2106">
        <v>4635.8270000000002</v>
      </c>
      <c r="AB2106">
        <v>4650.0950000000003</v>
      </c>
      <c r="AC2106">
        <v>4713.2439999999997</v>
      </c>
      <c r="AD2106">
        <v>4412.8490000000002</v>
      </c>
      <c r="AE2106">
        <v>3945.489</v>
      </c>
      <c r="AF2106">
        <v>2942.694</v>
      </c>
      <c r="AG2106">
        <v>2466.0309999999999</v>
      </c>
      <c r="AH2106">
        <v>78.75</v>
      </c>
      <c r="AI2106">
        <v>76.553569999999993</v>
      </c>
      <c r="AJ2106">
        <v>75.071430000000007</v>
      </c>
      <c r="AK2106">
        <v>73.25</v>
      </c>
      <c r="AL2106">
        <v>72.267859999999999</v>
      </c>
      <c r="AM2106">
        <v>71.232140000000001</v>
      </c>
      <c r="AN2106">
        <v>69.910709999999995</v>
      </c>
      <c r="AO2106">
        <v>72.464290000000005</v>
      </c>
      <c r="AP2106">
        <v>78</v>
      </c>
      <c r="AQ2106">
        <v>83.732140000000001</v>
      </c>
      <c r="AR2106">
        <v>89.089290000000005</v>
      </c>
      <c r="AS2106">
        <v>92.875</v>
      </c>
      <c r="AT2106">
        <v>96.767859999999999</v>
      </c>
      <c r="AU2106">
        <v>99.375</v>
      </c>
      <c r="AV2106">
        <v>101</v>
      </c>
      <c r="AW2106">
        <v>101.2679</v>
      </c>
      <c r="AX2106">
        <v>100.5536</v>
      </c>
      <c r="AY2106">
        <v>100.08929999999999</v>
      </c>
      <c r="AZ2106">
        <v>97.946430000000007</v>
      </c>
      <c r="BA2106">
        <v>93.75</v>
      </c>
      <c r="BB2106">
        <v>89.392859999999999</v>
      </c>
      <c r="BC2106">
        <v>86.214290000000005</v>
      </c>
      <c r="BD2106">
        <v>83.125</v>
      </c>
      <c r="BE2106">
        <v>80.517859999999999</v>
      </c>
      <c r="BF2106">
        <v>-598.97429999999997</v>
      </c>
      <c r="BG2106">
        <v>493.60210000000001</v>
      </c>
      <c r="BH2106">
        <v>0</v>
      </c>
      <c r="BI2106">
        <v>0</v>
      </c>
      <c r="BJ2106">
        <v>0</v>
      </c>
    </row>
    <row r="2107" spans="1:62" x14ac:dyDescent="0.25">
      <c r="A2107" t="s">
        <v>37</v>
      </c>
      <c r="B2107" t="s">
        <v>26</v>
      </c>
      <c r="C2107" t="s">
        <v>1</v>
      </c>
      <c r="D2107" t="s">
        <v>101</v>
      </c>
      <c r="E2107" t="s">
        <v>127</v>
      </c>
      <c r="F2107" t="s">
        <v>33</v>
      </c>
      <c r="G2107">
        <v>2019</v>
      </c>
      <c r="H2107">
        <v>10</v>
      </c>
      <c r="I2107">
        <v>14</v>
      </c>
      <c r="J2107">
        <v>1993.22</v>
      </c>
      <c r="K2107">
        <v>1918.623</v>
      </c>
      <c r="L2107">
        <v>1898.2850000000001</v>
      </c>
      <c r="M2107">
        <v>1954.357</v>
      </c>
      <c r="N2107">
        <v>2143.8240000000001</v>
      </c>
      <c r="O2107">
        <v>2334.252</v>
      </c>
      <c r="P2107">
        <v>2885.9160000000002</v>
      </c>
      <c r="Q2107">
        <v>2617.8090000000002</v>
      </c>
      <c r="R2107">
        <v>2571.3560000000002</v>
      </c>
      <c r="S2107">
        <v>2704.9029999999998</v>
      </c>
      <c r="T2107">
        <v>2854.7559999999999</v>
      </c>
      <c r="U2107">
        <v>2977.9589999999998</v>
      </c>
      <c r="V2107">
        <v>3166.482</v>
      </c>
      <c r="W2107">
        <v>3395.8270000000002</v>
      </c>
      <c r="X2107">
        <v>3538.509</v>
      </c>
      <c r="Y2107">
        <v>3692.6669999999999</v>
      </c>
      <c r="Z2107">
        <v>3832.5349999999999</v>
      </c>
      <c r="AA2107">
        <v>3910.335</v>
      </c>
      <c r="AB2107">
        <v>4060.989</v>
      </c>
      <c r="AC2107">
        <v>3958.9670000000001</v>
      </c>
      <c r="AD2107">
        <v>3713.43</v>
      </c>
      <c r="AE2107">
        <v>3488.317</v>
      </c>
      <c r="AF2107">
        <v>2613.8719999999998</v>
      </c>
      <c r="AG2107">
        <v>2177.056</v>
      </c>
      <c r="AH2107">
        <v>67.196430000000007</v>
      </c>
      <c r="AI2107">
        <v>65.839290000000005</v>
      </c>
      <c r="AJ2107">
        <v>64.482140000000001</v>
      </c>
      <c r="AK2107">
        <v>62.642859999999999</v>
      </c>
      <c r="AL2107">
        <v>62.232140000000001</v>
      </c>
      <c r="AM2107">
        <v>61.214289999999998</v>
      </c>
      <c r="AN2107">
        <v>60.196429999999999</v>
      </c>
      <c r="AO2107">
        <v>61.285710000000002</v>
      </c>
      <c r="AP2107">
        <v>66.482140000000001</v>
      </c>
      <c r="AQ2107">
        <v>73.196430000000007</v>
      </c>
      <c r="AR2107">
        <v>78.982140000000001</v>
      </c>
      <c r="AS2107">
        <v>83.142859999999999</v>
      </c>
      <c r="AT2107">
        <v>86.517859999999999</v>
      </c>
      <c r="AU2107">
        <v>88.678569999999993</v>
      </c>
      <c r="AV2107">
        <v>90.017859999999999</v>
      </c>
      <c r="AW2107">
        <v>90.875</v>
      </c>
      <c r="AX2107">
        <v>90.357140000000001</v>
      </c>
      <c r="AY2107">
        <v>88.982140000000001</v>
      </c>
      <c r="AZ2107">
        <v>85.160709999999995</v>
      </c>
      <c r="BA2107">
        <v>80.392859999999999</v>
      </c>
      <c r="BB2107">
        <v>76.982140000000001</v>
      </c>
      <c r="BC2107">
        <v>73.892859999999999</v>
      </c>
      <c r="BD2107">
        <v>71.392859999999999</v>
      </c>
      <c r="BE2107">
        <v>69.339290000000005</v>
      </c>
      <c r="BF2107">
        <v>-598.97429999999997</v>
      </c>
      <c r="BG2107">
        <v>493.60210000000001</v>
      </c>
      <c r="BH2107">
        <v>0</v>
      </c>
      <c r="BI2107">
        <v>0</v>
      </c>
      <c r="BJ2107">
        <v>0</v>
      </c>
    </row>
    <row r="2108" spans="1:62" x14ac:dyDescent="0.25">
      <c r="A2108" t="s">
        <v>37</v>
      </c>
      <c r="B2108" t="s">
        <v>26</v>
      </c>
      <c r="C2108" t="s">
        <v>1</v>
      </c>
      <c r="D2108" t="s">
        <v>101</v>
      </c>
      <c r="E2108" t="s">
        <v>127</v>
      </c>
      <c r="F2108" t="s">
        <v>33</v>
      </c>
      <c r="G2108">
        <v>2020</v>
      </c>
      <c r="H2108">
        <v>5</v>
      </c>
      <c r="I2108">
        <v>12.80884</v>
      </c>
      <c r="J2108">
        <v>1952.2619999999999</v>
      </c>
      <c r="K2108">
        <v>1821.287</v>
      </c>
      <c r="L2108">
        <v>1817.7239999999999</v>
      </c>
      <c r="M2108">
        <v>1847.08</v>
      </c>
      <c r="N2108">
        <v>2017.952</v>
      </c>
      <c r="O2108">
        <v>2206.4949999999999</v>
      </c>
      <c r="P2108">
        <v>2502.6680000000001</v>
      </c>
      <c r="Q2108">
        <v>2299.7080000000001</v>
      </c>
      <c r="R2108">
        <v>2418.3290000000002</v>
      </c>
      <c r="S2108">
        <v>2603.5419999999999</v>
      </c>
      <c r="T2108">
        <v>2765.491</v>
      </c>
      <c r="U2108">
        <v>2914.4209999999998</v>
      </c>
      <c r="V2108">
        <v>3142.183</v>
      </c>
      <c r="W2108">
        <v>3318.4969999999998</v>
      </c>
      <c r="X2108">
        <v>3419.7370000000001</v>
      </c>
      <c r="Y2108">
        <v>3581.7669999999998</v>
      </c>
      <c r="Z2108">
        <v>3633.973</v>
      </c>
      <c r="AA2108">
        <v>3706.38</v>
      </c>
      <c r="AB2108">
        <v>3758.5929999999998</v>
      </c>
      <c r="AC2108">
        <v>3890.8130000000001</v>
      </c>
      <c r="AD2108">
        <v>3982.3090000000002</v>
      </c>
      <c r="AE2108">
        <v>3661.7429999999999</v>
      </c>
      <c r="AF2108">
        <v>2739.1489999999999</v>
      </c>
      <c r="AG2108">
        <v>2255.4340000000002</v>
      </c>
      <c r="AH2108">
        <v>72.589290000000005</v>
      </c>
      <c r="AI2108">
        <v>70.196430000000007</v>
      </c>
      <c r="AJ2108">
        <v>68.625</v>
      </c>
      <c r="AK2108">
        <v>66.5</v>
      </c>
      <c r="AL2108">
        <v>65.875</v>
      </c>
      <c r="AM2108">
        <v>64.982140000000001</v>
      </c>
      <c r="AN2108">
        <v>65.392859999999999</v>
      </c>
      <c r="AO2108">
        <v>69.25</v>
      </c>
      <c r="AP2108">
        <v>73.482140000000001</v>
      </c>
      <c r="AQ2108">
        <v>78.303569999999993</v>
      </c>
      <c r="AR2108">
        <v>83.107140000000001</v>
      </c>
      <c r="AS2108">
        <v>87.107140000000001</v>
      </c>
      <c r="AT2108">
        <v>90.160709999999995</v>
      </c>
      <c r="AU2108">
        <v>92.107140000000001</v>
      </c>
      <c r="AV2108">
        <v>93.125</v>
      </c>
      <c r="AW2108">
        <v>94.482140000000001</v>
      </c>
      <c r="AX2108">
        <v>95.232140000000001</v>
      </c>
      <c r="AY2108">
        <v>94.625</v>
      </c>
      <c r="AZ2108">
        <v>93.571430000000007</v>
      </c>
      <c r="BA2108">
        <v>90.910709999999995</v>
      </c>
      <c r="BB2108">
        <v>87.178569999999993</v>
      </c>
      <c r="BC2108">
        <v>84.017859999999999</v>
      </c>
      <c r="BD2108">
        <v>80.660709999999995</v>
      </c>
      <c r="BE2108">
        <v>77.75</v>
      </c>
      <c r="BF2108">
        <v>-548.01189999999997</v>
      </c>
      <c r="BG2108">
        <v>413.18119999999999</v>
      </c>
      <c r="BH2108">
        <v>0</v>
      </c>
      <c r="BI2108">
        <v>0</v>
      </c>
      <c r="BJ2108">
        <v>0</v>
      </c>
    </row>
    <row r="2109" spans="1:62" x14ac:dyDescent="0.25">
      <c r="A2109" t="s">
        <v>37</v>
      </c>
      <c r="B2109" t="s">
        <v>26</v>
      </c>
      <c r="C2109" t="s">
        <v>1</v>
      </c>
      <c r="D2109" t="s">
        <v>101</v>
      </c>
      <c r="E2109" t="s">
        <v>127</v>
      </c>
      <c r="F2109" t="s">
        <v>33</v>
      </c>
      <c r="G2109">
        <v>2020</v>
      </c>
      <c r="H2109">
        <v>6</v>
      </c>
      <c r="I2109">
        <v>16.853739999999998</v>
      </c>
      <c r="J2109">
        <v>2593.3560000000002</v>
      </c>
      <c r="K2109">
        <v>2501.8910000000001</v>
      </c>
      <c r="L2109">
        <v>2454.11</v>
      </c>
      <c r="M2109">
        <v>2512.212</v>
      </c>
      <c r="N2109">
        <v>2645.518</v>
      </c>
      <c r="O2109">
        <v>2596.4</v>
      </c>
      <c r="P2109">
        <v>3033.0729999999999</v>
      </c>
      <c r="Q2109">
        <v>3117.1149999999998</v>
      </c>
      <c r="R2109">
        <v>3471.7539999999999</v>
      </c>
      <c r="S2109">
        <v>3691.902</v>
      </c>
      <c r="T2109">
        <v>3948.3130000000001</v>
      </c>
      <c r="U2109">
        <v>4239.7740000000003</v>
      </c>
      <c r="V2109">
        <v>4718.5460000000003</v>
      </c>
      <c r="W2109">
        <v>4942.098</v>
      </c>
      <c r="X2109">
        <v>5130.7939999999999</v>
      </c>
      <c r="Y2109">
        <v>5374.8010000000004</v>
      </c>
      <c r="Z2109">
        <v>5481.0360000000001</v>
      </c>
      <c r="AA2109">
        <v>5616.4319999999998</v>
      </c>
      <c r="AB2109">
        <v>5645.3419999999996</v>
      </c>
      <c r="AC2109">
        <v>5603.5249999999996</v>
      </c>
      <c r="AD2109">
        <v>5695.2150000000001</v>
      </c>
      <c r="AE2109">
        <v>5168.71</v>
      </c>
      <c r="AF2109">
        <v>3807.7750000000001</v>
      </c>
      <c r="AG2109">
        <v>3129.0610000000001</v>
      </c>
      <c r="AH2109">
        <v>80.714290000000005</v>
      </c>
      <c r="AI2109">
        <v>78.482140000000001</v>
      </c>
      <c r="AJ2109">
        <v>77.160709999999995</v>
      </c>
      <c r="AK2109">
        <v>75.696430000000007</v>
      </c>
      <c r="AL2109">
        <v>74</v>
      </c>
      <c r="AM2109">
        <v>73.035709999999995</v>
      </c>
      <c r="AN2109">
        <v>74.714290000000005</v>
      </c>
      <c r="AO2109">
        <v>79.339290000000005</v>
      </c>
      <c r="AP2109">
        <v>84.928569999999993</v>
      </c>
      <c r="AQ2109">
        <v>91.035709999999995</v>
      </c>
      <c r="AR2109">
        <v>95.089290000000005</v>
      </c>
      <c r="AS2109">
        <v>97.571430000000007</v>
      </c>
      <c r="AT2109">
        <v>99.928569999999993</v>
      </c>
      <c r="AU2109">
        <v>101.6786</v>
      </c>
      <c r="AV2109">
        <v>102.5536</v>
      </c>
      <c r="AW2109">
        <v>102.9821</v>
      </c>
      <c r="AX2109">
        <v>102.5</v>
      </c>
      <c r="AY2109">
        <v>101.8929</v>
      </c>
      <c r="AZ2109">
        <v>100.3214</v>
      </c>
      <c r="BA2109">
        <v>97.214290000000005</v>
      </c>
      <c r="BB2109">
        <v>92.946430000000007</v>
      </c>
      <c r="BC2109">
        <v>88.803569999999993</v>
      </c>
      <c r="BD2109">
        <v>85.464290000000005</v>
      </c>
      <c r="BE2109">
        <v>82.553569999999993</v>
      </c>
      <c r="BF2109">
        <v>-721.06820000000005</v>
      </c>
      <c r="BG2109">
        <v>715.34140000000002</v>
      </c>
      <c r="BH2109">
        <v>0</v>
      </c>
      <c r="BI2109">
        <v>0</v>
      </c>
      <c r="BJ2109">
        <v>0</v>
      </c>
    </row>
    <row r="2110" spans="1:62" x14ac:dyDescent="0.25">
      <c r="A2110" t="s">
        <v>37</v>
      </c>
      <c r="B2110" t="s">
        <v>26</v>
      </c>
      <c r="C2110" t="s">
        <v>1</v>
      </c>
      <c r="D2110" t="s">
        <v>101</v>
      </c>
      <c r="E2110" t="s">
        <v>127</v>
      </c>
      <c r="F2110" t="s">
        <v>33</v>
      </c>
      <c r="G2110">
        <v>2020</v>
      </c>
      <c r="H2110">
        <v>7</v>
      </c>
      <c r="I2110">
        <v>22.92108</v>
      </c>
      <c r="J2110">
        <v>3511.0320000000002</v>
      </c>
      <c r="K2110">
        <v>3323.3679999999999</v>
      </c>
      <c r="L2110">
        <v>3261.6889999999999</v>
      </c>
      <c r="M2110">
        <v>3370.78</v>
      </c>
      <c r="N2110">
        <v>3552.6489999999999</v>
      </c>
      <c r="O2110">
        <v>3480.03</v>
      </c>
      <c r="P2110">
        <v>4088.98</v>
      </c>
      <c r="Q2110">
        <v>4237.33</v>
      </c>
      <c r="R2110">
        <v>4717.5410000000002</v>
      </c>
      <c r="S2110">
        <v>5063.326</v>
      </c>
      <c r="T2110">
        <v>5483.98</v>
      </c>
      <c r="U2110">
        <v>5884.2370000000001</v>
      </c>
      <c r="V2110">
        <v>6456.6769999999997</v>
      </c>
      <c r="W2110">
        <v>6828.2240000000002</v>
      </c>
      <c r="X2110">
        <v>7123.8869999999997</v>
      </c>
      <c r="Y2110">
        <v>7465.6629999999996</v>
      </c>
      <c r="Z2110">
        <v>7698.3869999999997</v>
      </c>
      <c r="AA2110">
        <v>7830.4650000000001</v>
      </c>
      <c r="AB2110">
        <v>7837.4930000000004</v>
      </c>
      <c r="AC2110">
        <v>7728.2629999999999</v>
      </c>
      <c r="AD2110">
        <v>7879.3580000000002</v>
      </c>
      <c r="AE2110">
        <v>7062.3490000000002</v>
      </c>
      <c r="AF2110">
        <v>5187.7780000000002</v>
      </c>
      <c r="AG2110">
        <v>4285.6130000000003</v>
      </c>
      <c r="AH2110">
        <v>81.678569999999993</v>
      </c>
      <c r="AI2110">
        <v>79.75</v>
      </c>
      <c r="AJ2110">
        <v>78.410709999999995</v>
      </c>
      <c r="AK2110">
        <v>76.892859999999999</v>
      </c>
      <c r="AL2110">
        <v>75.267859999999999</v>
      </c>
      <c r="AM2110">
        <v>73.928569999999993</v>
      </c>
      <c r="AN2110">
        <v>74.875</v>
      </c>
      <c r="AO2110">
        <v>78.821430000000007</v>
      </c>
      <c r="AP2110">
        <v>83.803569999999993</v>
      </c>
      <c r="AQ2110">
        <v>89.071430000000007</v>
      </c>
      <c r="AR2110">
        <v>93.821430000000007</v>
      </c>
      <c r="AS2110">
        <v>97.357140000000001</v>
      </c>
      <c r="AT2110">
        <v>100.625</v>
      </c>
      <c r="AU2110">
        <v>102.9286</v>
      </c>
      <c r="AV2110">
        <v>104.125</v>
      </c>
      <c r="AW2110">
        <v>104.46429999999999</v>
      </c>
      <c r="AX2110">
        <v>104.2679</v>
      </c>
      <c r="AY2110">
        <v>103.66070000000001</v>
      </c>
      <c r="AZ2110">
        <v>102.1964</v>
      </c>
      <c r="BA2110">
        <v>99.5</v>
      </c>
      <c r="BB2110">
        <v>95.964290000000005</v>
      </c>
      <c r="BC2110">
        <v>92.785709999999995</v>
      </c>
      <c r="BD2110">
        <v>89.375</v>
      </c>
      <c r="BE2110">
        <v>86.910709999999995</v>
      </c>
      <c r="BF2110">
        <v>-980.65279999999996</v>
      </c>
      <c r="BG2110">
        <v>1323.095</v>
      </c>
      <c r="BH2110">
        <v>0</v>
      </c>
      <c r="BI2110">
        <v>0</v>
      </c>
      <c r="BJ2110">
        <v>0</v>
      </c>
    </row>
    <row r="2111" spans="1:62" x14ac:dyDescent="0.25">
      <c r="A2111" t="s">
        <v>37</v>
      </c>
      <c r="B2111" t="s">
        <v>26</v>
      </c>
      <c r="C2111" t="s">
        <v>1</v>
      </c>
      <c r="D2111" t="s">
        <v>101</v>
      </c>
      <c r="E2111" t="s">
        <v>127</v>
      </c>
      <c r="F2111" t="s">
        <v>33</v>
      </c>
      <c r="G2111">
        <v>2020</v>
      </c>
      <c r="H2111">
        <v>8</v>
      </c>
      <c r="I2111">
        <v>24.269380000000002</v>
      </c>
      <c r="J2111">
        <v>3682.4789999999998</v>
      </c>
      <c r="K2111">
        <v>3512.4870000000001</v>
      </c>
      <c r="L2111">
        <v>3451.5450000000001</v>
      </c>
      <c r="M2111">
        <v>3537.681</v>
      </c>
      <c r="N2111">
        <v>3719.6550000000002</v>
      </c>
      <c r="O2111">
        <v>3675.8580000000002</v>
      </c>
      <c r="P2111">
        <v>4573.7209999999995</v>
      </c>
      <c r="Q2111">
        <v>4494.6139999999996</v>
      </c>
      <c r="R2111">
        <v>4896.4160000000002</v>
      </c>
      <c r="S2111">
        <v>5227.817</v>
      </c>
      <c r="T2111">
        <v>5749.6909999999998</v>
      </c>
      <c r="U2111">
        <v>6313.83</v>
      </c>
      <c r="V2111">
        <v>6830.6670000000004</v>
      </c>
      <c r="W2111">
        <v>7244.4840000000004</v>
      </c>
      <c r="X2111">
        <v>7516.6869999999999</v>
      </c>
      <c r="Y2111">
        <v>7946.09</v>
      </c>
      <c r="Z2111">
        <v>8172.51</v>
      </c>
      <c r="AA2111">
        <v>8210.1479999999992</v>
      </c>
      <c r="AB2111">
        <v>8188.2749999999996</v>
      </c>
      <c r="AC2111">
        <v>8288.9210000000003</v>
      </c>
      <c r="AD2111">
        <v>8209.4470000000001</v>
      </c>
      <c r="AE2111">
        <v>7306.3869999999997</v>
      </c>
      <c r="AF2111">
        <v>5400.8119999999999</v>
      </c>
      <c r="AG2111">
        <v>4452.9440000000004</v>
      </c>
      <c r="AH2111">
        <v>80.642859999999999</v>
      </c>
      <c r="AI2111">
        <v>78.535709999999995</v>
      </c>
      <c r="AJ2111">
        <v>77.107140000000001</v>
      </c>
      <c r="AK2111">
        <v>75.803569999999993</v>
      </c>
      <c r="AL2111">
        <v>74.803569999999993</v>
      </c>
      <c r="AM2111">
        <v>73.571430000000007</v>
      </c>
      <c r="AN2111">
        <v>73.017859999999999</v>
      </c>
      <c r="AO2111">
        <v>76.267859999999999</v>
      </c>
      <c r="AP2111">
        <v>81.428569999999993</v>
      </c>
      <c r="AQ2111">
        <v>87.035709999999995</v>
      </c>
      <c r="AR2111">
        <v>92.160709999999995</v>
      </c>
      <c r="AS2111">
        <v>96.607140000000001</v>
      </c>
      <c r="AT2111">
        <v>99.571430000000007</v>
      </c>
      <c r="AU2111">
        <v>101.58929999999999</v>
      </c>
      <c r="AV2111">
        <v>102.78570000000001</v>
      </c>
      <c r="AW2111">
        <v>103.71429999999999</v>
      </c>
      <c r="AX2111">
        <v>103.08929999999999</v>
      </c>
      <c r="AY2111">
        <v>100.75</v>
      </c>
      <c r="AZ2111">
        <v>98.178569999999993</v>
      </c>
      <c r="BA2111">
        <v>96.232140000000001</v>
      </c>
      <c r="BB2111">
        <v>92.267859999999999</v>
      </c>
      <c r="BC2111">
        <v>89.410709999999995</v>
      </c>
      <c r="BD2111">
        <v>86.732140000000001</v>
      </c>
      <c r="BE2111">
        <v>84.589290000000005</v>
      </c>
      <c r="BF2111">
        <v>-1038.338</v>
      </c>
      <c r="BG2111">
        <v>1483.3320000000001</v>
      </c>
      <c r="BH2111">
        <v>0</v>
      </c>
      <c r="BI2111">
        <v>0</v>
      </c>
      <c r="BJ2111">
        <v>0</v>
      </c>
    </row>
    <row r="2112" spans="1:62" x14ac:dyDescent="0.25">
      <c r="A2112" t="s">
        <v>37</v>
      </c>
      <c r="B2112" t="s">
        <v>26</v>
      </c>
      <c r="C2112" t="s">
        <v>1</v>
      </c>
      <c r="D2112" t="s">
        <v>101</v>
      </c>
      <c r="E2112" t="s">
        <v>127</v>
      </c>
      <c r="F2112" t="s">
        <v>33</v>
      </c>
      <c r="G2112">
        <v>2020</v>
      </c>
      <c r="H2112">
        <v>9</v>
      </c>
      <c r="I2112">
        <v>20.898630000000001</v>
      </c>
      <c r="J2112">
        <v>3144.0419999999999</v>
      </c>
      <c r="K2112">
        <v>3029.9490000000001</v>
      </c>
      <c r="L2112">
        <v>2975.951</v>
      </c>
      <c r="M2112">
        <v>3018.1669999999999</v>
      </c>
      <c r="N2112">
        <v>3154.7440000000001</v>
      </c>
      <c r="O2112">
        <v>3245.3739999999998</v>
      </c>
      <c r="P2112">
        <v>4150.7160000000003</v>
      </c>
      <c r="Q2112">
        <v>3850.252</v>
      </c>
      <c r="R2112">
        <v>4111.4080000000004</v>
      </c>
      <c r="S2112">
        <v>4390.6379999999999</v>
      </c>
      <c r="T2112">
        <v>4802.7039999999997</v>
      </c>
      <c r="U2112">
        <v>5176.7139999999999</v>
      </c>
      <c r="V2112">
        <v>5727.8059999999996</v>
      </c>
      <c r="W2112">
        <v>6044.1369999999997</v>
      </c>
      <c r="X2112">
        <v>6250.0360000000001</v>
      </c>
      <c r="Y2112">
        <v>6526.7889999999998</v>
      </c>
      <c r="Z2112">
        <v>6791.8980000000001</v>
      </c>
      <c r="AA2112">
        <v>6920.1750000000002</v>
      </c>
      <c r="AB2112">
        <v>6941.4740000000002</v>
      </c>
      <c r="AC2112">
        <v>7035.741</v>
      </c>
      <c r="AD2112">
        <v>6587.3220000000001</v>
      </c>
      <c r="AE2112">
        <v>5889.6660000000002</v>
      </c>
      <c r="AF2112">
        <v>4392.7349999999997</v>
      </c>
      <c r="AG2112">
        <v>3681.192</v>
      </c>
      <c r="AH2112">
        <v>78.75</v>
      </c>
      <c r="AI2112">
        <v>76.553569999999993</v>
      </c>
      <c r="AJ2112">
        <v>75.071430000000007</v>
      </c>
      <c r="AK2112">
        <v>73.25</v>
      </c>
      <c r="AL2112">
        <v>72.267859999999999</v>
      </c>
      <c r="AM2112">
        <v>71.232140000000001</v>
      </c>
      <c r="AN2112">
        <v>69.910709999999995</v>
      </c>
      <c r="AO2112">
        <v>72.464290000000005</v>
      </c>
      <c r="AP2112">
        <v>78</v>
      </c>
      <c r="AQ2112">
        <v>83.732140000000001</v>
      </c>
      <c r="AR2112">
        <v>89.089290000000005</v>
      </c>
      <c r="AS2112">
        <v>92.875</v>
      </c>
      <c r="AT2112">
        <v>96.767859999999999</v>
      </c>
      <c r="AU2112">
        <v>99.375</v>
      </c>
      <c r="AV2112">
        <v>101</v>
      </c>
      <c r="AW2112">
        <v>101.2679</v>
      </c>
      <c r="AX2112">
        <v>100.5536</v>
      </c>
      <c r="AY2112">
        <v>100.08929999999999</v>
      </c>
      <c r="AZ2112">
        <v>97.946430000000007</v>
      </c>
      <c r="BA2112">
        <v>93.75</v>
      </c>
      <c r="BB2112">
        <v>89.392859999999999</v>
      </c>
      <c r="BC2112">
        <v>86.214290000000005</v>
      </c>
      <c r="BD2112">
        <v>83.125</v>
      </c>
      <c r="BE2112">
        <v>80.517859999999999</v>
      </c>
      <c r="BF2112">
        <v>-894.12459999999999</v>
      </c>
      <c r="BG2112">
        <v>1099.9090000000001</v>
      </c>
      <c r="BH2112">
        <v>0</v>
      </c>
      <c r="BI2112">
        <v>0</v>
      </c>
      <c r="BJ2112">
        <v>0</v>
      </c>
    </row>
    <row r="2113" spans="1:62" x14ac:dyDescent="0.25">
      <c r="A2113" t="s">
        <v>37</v>
      </c>
      <c r="B2113" t="s">
        <v>26</v>
      </c>
      <c r="C2113" t="s">
        <v>1</v>
      </c>
      <c r="D2113" t="s">
        <v>101</v>
      </c>
      <c r="E2113" t="s">
        <v>127</v>
      </c>
      <c r="F2113" t="s">
        <v>33</v>
      </c>
      <c r="G2113">
        <v>2020</v>
      </c>
      <c r="H2113">
        <v>10</v>
      </c>
      <c r="I2113">
        <v>18.876190000000001</v>
      </c>
      <c r="J2113">
        <v>2687.4569999999999</v>
      </c>
      <c r="K2113">
        <v>2586.877</v>
      </c>
      <c r="L2113">
        <v>2559.4560000000001</v>
      </c>
      <c r="M2113">
        <v>2635.058</v>
      </c>
      <c r="N2113">
        <v>2890.5160000000001</v>
      </c>
      <c r="O2113">
        <v>3147.27</v>
      </c>
      <c r="P2113">
        <v>3891.0770000000002</v>
      </c>
      <c r="Q2113">
        <v>3529.59</v>
      </c>
      <c r="R2113">
        <v>3466.9569999999999</v>
      </c>
      <c r="S2113">
        <v>3647.018</v>
      </c>
      <c r="T2113">
        <v>3849.0650000000001</v>
      </c>
      <c r="U2113">
        <v>4015.1790000000001</v>
      </c>
      <c r="V2113">
        <v>4269.3649999999998</v>
      </c>
      <c r="W2113">
        <v>4578.5910000000003</v>
      </c>
      <c r="X2113">
        <v>4770.9679999999998</v>
      </c>
      <c r="Y2113">
        <v>4978.82</v>
      </c>
      <c r="Z2113">
        <v>5167.4040000000005</v>
      </c>
      <c r="AA2113">
        <v>5272.3010000000004</v>
      </c>
      <c r="AB2113">
        <v>5475.4269999999997</v>
      </c>
      <c r="AC2113">
        <v>5337.8720000000003</v>
      </c>
      <c r="AD2113">
        <v>5006.8140000000003</v>
      </c>
      <c r="AE2113">
        <v>4703.2939999999999</v>
      </c>
      <c r="AF2113">
        <v>3524.2809999999999</v>
      </c>
      <c r="AG2113">
        <v>2935.3229999999999</v>
      </c>
      <c r="AH2113">
        <v>67.196430000000007</v>
      </c>
      <c r="AI2113">
        <v>65.839290000000005</v>
      </c>
      <c r="AJ2113">
        <v>64.482140000000001</v>
      </c>
      <c r="AK2113">
        <v>62.642859999999999</v>
      </c>
      <c r="AL2113">
        <v>62.232140000000001</v>
      </c>
      <c r="AM2113">
        <v>61.214289999999998</v>
      </c>
      <c r="AN2113">
        <v>60.196429999999999</v>
      </c>
      <c r="AO2113">
        <v>61.285710000000002</v>
      </c>
      <c r="AP2113">
        <v>66.482140000000001</v>
      </c>
      <c r="AQ2113">
        <v>73.196430000000007</v>
      </c>
      <c r="AR2113">
        <v>78.982140000000001</v>
      </c>
      <c r="AS2113">
        <v>83.142859999999999</v>
      </c>
      <c r="AT2113">
        <v>86.517859999999999</v>
      </c>
      <c r="AU2113">
        <v>88.678569999999993</v>
      </c>
      <c r="AV2113">
        <v>90.017859999999999</v>
      </c>
      <c r="AW2113">
        <v>90.875</v>
      </c>
      <c r="AX2113">
        <v>90.357140000000001</v>
      </c>
      <c r="AY2113">
        <v>88.982140000000001</v>
      </c>
      <c r="AZ2113">
        <v>85.160709999999995</v>
      </c>
      <c r="BA2113">
        <v>80.392859999999999</v>
      </c>
      <c r="BB2113">
        <v>76.982140000000001</v>
      </c>
      <c r="BC2113">
        <v>73.892859999999999</v>
      </c>
      <c r="BD2113">
        <v>71.392859999999999</v>
      </c>
      <c r="BE2113">
        <v>69.339290000000005</v>
      </c>
      <c r="BF2113">
        <v>-807.59640000000002</v>
      </c>
      <c r="BG2113">
        <v>897.32429999999999</v>
      </c>
      <c r="BH2113">
        <v>0</v>
      </c>
      <c r="BI2113">
        <v>0</v>
      </c>
      <c r="BJ2113">
        <v>0</v>
      </c>
    </row>
    <row r="2114" spans="1:62" x14ac:dyDescent="0.25">
      <c r="A2114" t="s">
        <v>37</v>
      </c>
      <c r="B2114" t="s">
        <v>26</v>
      </c>
      <c r="C2114" t="s">
        <v>1</v>
      </c>
      <c r="D2114" t="s">
        <v>101</v>
      </c>
      <c r="E2114" t="s">
        <v>127</v>
      </c>
      <c r="F2114" t="s">
        <v>33</v>
      </c>
      <c r="G2114">
        <v>2021</v>
      </c>
      <c r="H2114">
        <v>5</v>
      </c>
      <c r="I2114">
        <v>13.482989999999999</v>
      </c>
      <c r="J2114">
        <v>2055.0129999999999</v>
      </c>
      <c r="K2114">
        <v>1917.144</v>
      </c>
      <c r="L2114">
        <v>1913.393</v>
      </c>
      <c r="M2114">
        <v>1944.2950000000001</v>
      </c>
      <c r="N2114">
        <v>2124.16</v>
      </c>
      <c r="O2114">
        <v>2322.6260000000002</v>
      </c>
      <c r="P2114">
        <v>2634.3879999999999</v>
      </c>
      <c r="Q2114">
        <v>2420.7460000000001</v>
      </c>
      <c r="R2114">
        <v>2545.6089999999999</v>
      </c>
      <c r="S2114">
        <v>2740.57</v>
      </c>
      <c r="T2114">
        <v>2911.0430000000001</v>
      </c>
      <c r="U2114">
        <v>3067.8110000000001</v>
      </c>
      <c r="V2114">
        <v>3307.56</v>
      </c>
      <c r="W2114">
        <v>3493.1550000000002</v>
      </c>
      <c r="X2114">
        <v>3599.7220000000002</v>
      </c>
      <c r="Y2114">
        <v>3770.2809999999999</v>
      </c>
      <c r="Z2114">
        <v>3825.2339999999999</v>
      </c>
      <c r="AA2114">
        <v>3901.4520000000002</v>
      </c>
      <c r="AB2114">
        <v>3956.413</v>
      </c>
      <c r="AC2114">
        <v>4095.5929999999998</v>
      </c>
      <c r="AD2114">
        <v>4191.9040000000005</v>
      </c>
      <c r="AE2114">
        <v>3854.4670000000001</v>
      </c>
      <c r="AF2114">
        <v>2883.3150000000001</v>
      </c>
      <c r="AG2114">
        <v>2374.1410000000001</v>
      </c>
      <c r="AH2114">
        <v>72.589290000000005</v>
      </c>
      <c r="AI2114">
        <v>70.196430000000007</v>
      </c>
      <c r="AJ2114">
        <v>68.625</v>
      </c>
      <c r="AK2114">
        <v>66.5</v>
      </c>
      <c r="AL2114">
        <v>65.875</v>
      </c>
      <c r="AM2114">
        <v>64.982140000000001</v>
      </c>
      <c r="AN2114">
        <v>65.392859999999999</v>
      </c>
      <c r="AO2114">
        <v>69.25</v>
      </c>
      <c r="AP2114">
        <v>73.482140000000001</v>
      </c>
      <c r="AQ2114">
        <v>78.303569999999993</v>
      </c>
      <c r="AR2114">
        <v>83.107140000000001</v>
      </c>
      <c r="AS2114">
        <v>87.107140000000001</v>
      </c>
      <c r="AT2114">
        <v>90.160709999999995</v>
      </c>
      <c r="AU2114">
        <v>92.107140000000001</v>
      </c>
      <c r="AV2114">
        <v>93.125</v>
      </c>
      <c r="AW2114">
        <v>94.482140000000001</v>
      </c>
      <c r="AX2114">
        <v>95.232140000000001</v>
      </c>
      <c r="AY2114">
        <v>94.625</v>
      </c>
      <c r="AZ2114">
        <v>93.571430000000007</v>
      </c>
      <c r="BA2114">
        <v>90.910709999999995</v>
      </c>
      <c r="BB2114">
        <v>87.178569999999993</v>
      </c>
      <c r="BC2114">
        <v>84.017859999999999</v>
      </c>
      <c r="BD2114">
        <v>80.660709999999995</v>
      </c>
      <c r="BE2114">
        <v>77.75</v>
      </c>
      <c r="BF2114">
        <v>-576.8546</v>
      </c>
      <c r="BG2114">
        <v>457.81849999999997</v>
      </c>
      <c r="BH2114">
        <v>0</v>
      </c>
      <c r="BI2114">
        <v>0</v>
      </c>
      <c r="BJ2114">
        <v>0</v>
      </c>
    </row>
    <row r="2115" spans="1:62" x14ac:dyDescent="0.25">
      <c r="A2115" t="s">
        <v>37</v>
      </c>
      <c r="B2115" t="s">
        <v>26</v>
      </c>
      <c r="C2115" t="s">
        <v>1</v>
      </c>
      <c r="D2115" t="s">
        <v>101</v>
      </c>
      <c r="E2115" t="s">
        <v>127</v>
      </c>
      <c r="F2115" t="s">
        <v>33</v>
      </c>
      <c r="G2115">
        <v>2021</v>
      </c>
      <c r="H2115">
        <v>6</v>
      </c>
      <c r="I2115">
        <v>17.527889999999999</v>
      </c>
      <c r="J2115">
        <v>2697.09</v>
      </c>
      <c r="K2115">
        <v>2601.9670000000001</v>
      </c>
      <c r="L2115">
        <v>2552.2750000000001</v>
      </c>
      <c r="M2115">
        <v>2612.6999999999998</v>
      </c>
      <c r="N2115">
        <v>2751.3389999999999</v>
      </c>
      <c r="O2115">
        <v>2700.2559999999999</v>
      </c>
      <c r="P2115">
        <v>3154.3960000000002</v>
      </c>
      <c r="Q2115">
        <v>3241.799</v>
      </c>
      <c r="R2115">
        <v>3610.6239999999998</v>
      </c>
      <c r="S2115">
        <v>3839.5790000000002</v>
      </c>
      <c r="T2115">
        <v>4106.2460000000001</v>
      </c>
      <c r="U2115">
        <v>4409.366</v>
      </c>
      <c r="V2115">
        <v>4907.2889999999998</v>
      </c>
      <c r="W2115">
        <v>5139.7820000000002</v>
      </c>
      <c r="X2115">
        <v>5336.0259999999998</v>
      </c>
      <c r="Y2115">
        <v>5589.7929999999997</v>
      </c>
      <c r="Z2115">
        <v>5700.277</v>
      </c>
      <c r="AA2115">
        <v>5841.09</v>
      </c>
      <c r="AB2115">
        <v>5871.1570000000002</v>
      </c>
      <c r="AC2115">
        <v>5827.6670000000004</v>
      </c>
      <c r="AD2115">
        <v>5923.0240000000003</v>
      </c>
      <c r="AE2115">
        <v>5375.4589999999998</v>
      </c>
      <c r="AF2115">
        <v>3960.0859999999998</v>
      </c>
      <c r="AG2115">
        <v>3254.2240000000002</v>
      </c>
      <c r="AH2115">
        <v>80.714290000000005</v>
      </c>
      <c r="AI2115">
        <v>78.482140000000001</v>
      </c>
      <c r="AJ2115">
        <v>77.160709999999995</v>
      </c>
      <c r="AK2115">
        <v>75.696430000000007</v>
      </c>
      <c r="AL2115">
        <v>74</v>
      </c>
      <c r="AM2115">
        <v>73.035709999999995</v>
      </c>
      <c r="AN2115">
        <v>74.714290000000005</v>
      </c>
      <c r="AO2115">
        <v>79.339290000000005</v>
      </c>
      <c r="AP2115">
        <v>84.928569999999993</v>
      </c>
      <c r="AQ2115">
        <v>91.035709999999995</v>
      </c>
      <c r="AR2115">
        <v>95.089290000000005</v>
      </c>
      <c r="AS2115">
        <v>97.571430000000007</v>
      </c>
      <c r="AT2115">
        <v>99.928569999999993</v>
      </c>
      <c r="AU2115">
        <v>101.6786</v>
      </c>
      <c r="AV2115">
        <v>102.5536</v>
      </c>
      <c r="AW2115">
        <v>102.9821</v>
      </c>
      <c r="AX2115">
        <v>102.5</v>
      </c>
      <c r="AY2115">
        <v>101.8929</v>
      </c>
      <c r="AZ2115">
        <v>100.3214</v>
      </c>
      <c r="BA2115">
        <v>97.214290000000005</v>
      </c>
      <c r="BB2115">
        <v>92.946430000000007</v>
      </c>
      <c r="BC2115">
        <v>88.803569999999993</v>
      </c>
      <c r="BD2115">
        <v>85.464290000000005</v>
      </c>
      <c r="BE2115">
        <v>82.553569999999993</v>
      </c>
      <c r="BF2115">
        <v>-749.91099999999994</v>
      </c>
      <c r="BG2115">
        <v>773.7133</v>
      </c>
      <c r="BH2115">
        <v>0</v>
      </c>
      <c r="BI2115">
        <v>0</v>
      </c>
      <c r="BJ2115">
        <v>0</v>
      </c>
    </row>
    <row r="2116" spans="1:62" x14ac:dyDescent="0.25">
      <c r="A2116" t="s">
        <v>37</v>
      </c>
      <c r="B2116" t="s">
        <v>26</v>
      </c>
      <c r="C2116" t="s">
        <v>1</v>
      </c>
      <c r="D2116" t="s">
        <v>101</v>
      </c>
      <c r="E2116" t="s">
        <v>127</v>
      </c>
      <c r="F2116" t="s">
        <v>33</v>
      </c>
      <c r="G2116">
        <v>2021</v>
      </c>
      <c r="H2116">
        <v>7</v>
      </c>
      <c r="I2116">
        <v>24.269380000000002</v>
      </c>
      <c r="J2116">
        <v>3717.5639999999999</v>
      </c>
      <c r="K2116">
        <v>3518.86</v>
      </c>
      <c r="L2116">
        <v>3453.5529999999999</v>
      </c>
      <c r="M2116">
        <v>3569.0619999999999</v>
      </c>
      <c r="N2116">
        <v>3761.6289999999999</v>
      </c>
      <c r="O2116">
        <v>3684.7379999999998</v>
      </c>
      <c r="P2116">
        <v>4329.5079999999998</v>
      </c>
      <c r="Q2116">
        <v>4486.5839999999998</v>
      </c>
      <c r="R2116">
        <v>4995.0429999999997</v>
      </c>
      <c r="S2116">
        <v>5361.1689999999999</v>
      </c>
      <c r="T2116">
        <v>5806.5680000000002</v>
      </c>
      <c r="U2116">
        <v>6230.3689999999997</v>
      </c>
      <c r="V2116">
        <v>6836.4809999999998</v>
      </c>
      <c r="W2116">
        <v>7229.8850000000002</v>
      </c>
      <c r="X2116">
        <v>7542.94</v>
      </c>
      <c r="Y2116">
        <v>7904.82</v>
      </c>
      <c r="Z2116">
        <v>8151.2340000000004</v>
      </c>
      <c r="AA2116">
        <v>8291.0810000000001</v>
      </c>
      <c r="AB2116">
        <v>8298.5229999999992</v>
      </c>
      <c r="AC2116">
        <v>8182.8670000000002</v>
      </c>
      <c r="AD2116">
        <v>8342.8510000000006</v>
      </c>
      <c r="AE2116">
        <v>7477.7820000000002</v>
      </c>
      <c r="AF2116">
        <v>5492.942</v>
      </c>
      <c r="AG2116">
        <v>4537.7079999999996</v>
      </c>
      <c r="AH2116">
        <v>81.678569999999993</v>
      </c>
      <c r="AI2116">
        <v>79.75</v>
      </c>
      <c r="AJ2116">
        <v>78.410709999999995</v>
      </c>
      <c r="AK2116">
        <v>76.892859999999999</v>
      </c>
      <c r="AL2116">
        <v>75.267859999999999</v>
      </c>
      <c r="AM2116">
        <v>73.928569999999993</v>
      </c>
      <c r="AN2116">
        <v>74.875</v>
      </c>
      <c r="AO2116">
        <v>78.821430000000007</v>
      </c>
      <c r="AP2116">
        <v>83.803569999999993</v>
      </c>
      <c r="AQ2116">
        <v>89.071430000000007</v>
      </c>
      <c r="AR2116">
        <v>93.821430000000007</v>
      </c>
      <c r="AS2116">
        <v>97.357140000000001</v>
      </c>
      <c r="AT2116">
        <v>100.625</v>
      </c>
      <c r="AU2116">
        <v>102.9286</v>
      </c>
      <c r="AV2116">
        <v>104.125</v>
      </c>
      <c r="AW2116">
        <v>104.46429999999999</v>
      </c>
      <c r="AX2116">
        <v>104.2679</v>
      </c>
      <c r="AY2116">
        <v>103.66070000000001</v>
      </c>
      <c r="AZ2116">
        <v>102.1964</v>
      </c>
      <c r="BA2116">
        <v>99.5</v>
      </c>
      <c r="BB2116">
        <v>95.964290000000005</v>
      </c>
      <c r="BC2116">
        <v>92.785709999999995</v>
      </c>
      <c r="BD2116">
        <v>89.375</v>
      </c>
      <c r="BE2116">
        <v>86.910709999999995</v>
      </c>
      <c r="BF2116">
        <v>-1038.338</v>
      </c>
      <c r="BG2116">
        <v>1483.3320000000001</v>
      </c>
      <c r="BH2116">
        <v>0</v>
      </c>
      <c r="BI2116">
        <v>0</v>
      </c>
      <c r="BJ2116">
        <v>0</v>
      </c>
    </row>
    <row r="2117" spans="1:62" x14ac:dyDescent="0.25">
      <c r="A2117" t="s">
        <v>37</v>
      </c>
      <c r="B2117" t="s">
        <v>26</v>
      </c>
      <c r="C2117" t="s">
        <v>1</v>
      </c>
      <c r="D2117" t="s">
        <v>101</v>
      </c>
      <c r="E2117" t="s">
        <v>127</v>
      </c>
      <c r="F2117" t="s">
        <v>33</v>
      </c>
      <c r="G2117">
        <v>2021</v>
      </c>
      <c r="H2117">
        <v>8</v>
      </c>
      <c r="I2117">
        <v>25.61768</v>
      </c>
      <c r="J2117">
        <v>3887.0610000000001</v>
      </c>
      <c r="K2117">
        <v>3707.625</v>
      </c>
      <c r="L2117">
        <v>3643.2979999999998</v>
      </c>
      <c r="M2117">
        <v>3734.2190000000001</v>
      </c>
      <c r="N2117">
        <v>3926.3020000000001</v>
      </c>
      <c r="O2117">
        <v>3880.0720000000001</v>
      </c>
      <c r="P2117">
        <v>4827.8159999999998</v>
      </c>
      <c r="Q2117">
        <v>4744.3149999999996</v>
      </c>
      <c r="R2117">
        <v>5168.4390000000003</v>
      </c>
      <c r="S2117">
        <v>5518.2510000000002</v>
      </c>
      <c r="T2117">
        <v>6069.1189999999997</v>
      </c>
      <c r="U2117">
        <v>6664.5990000000002</v>
      </c>
      <c r="V2117">
        <v>7210.1480000000001</v>
      </c>
      <c r="W2117">
        <v>7646.9560000000001</v>
      </c>
      <c r="X2117">
        <v>7934.2809999999999</v>
      </c>
      <c r="Y2117">
        <v>8387.5400000000009</v>
      </c>
      <c r="Z2117">
        <v>8626.5380000000005</v>
      </c>
      <c r="AA2117">
        <v>8666.268</v>
      </c>
      <c r="AB2117">
        <v>8643.18</v>
      </c>
      <c r="AC2117">
        <v>8749.4159999999993</v>
      </c>
      <c r="AD2117">
        <v>8665.5280000000002</v>
      </c>
      <c r="AE2117">
        <v>7712.2969999999996</v>
      </c>
      <c r="AF2117">
        <v>5700.8559999999998</v>
      </c>
      <c r="AG2117">
        <v>4700.33</v>
      </c>
      <c r="AH2117">
        <v>80.642859999999999</v>
      </c>
      <c r="AI2117">
        <v>78.535709999999995</v>
      </c>
      <c r="AJ2117">
        <v>77.107140000000001</v>
      </c>
      <c r="AK2117">
        <v>75.803569999999993</v>
      </c>
      <c r="AL2117">
        <v>74.803569999999993</v>
      </c>
      <c r="AM2117">
        <v>73.571430000000007</v>
      </c>
      <c r="AN2117">
        <v>73.017859999999999</v>
      </c>
      <c r="AO2117">
        <v>76.267859999999999</v>
      </c>
      <c r="AP2117">
        <v>81.428569999999993</v>
      </c>
      <c r="AQ2117">
        <v>87.035709999999995</v>
      </c>
      <c r="AR2117">
        <v>92.160709999999995</v>
      </c>
      <c r="AS2117">
        <v>96.607140000000001</v>
      </c>
      <c r="AT2117">
        <v>99.571430000000007</v>
      </c>
      <c r="AU2117">
        <v>101.58929999999999</v>
      </c>
      <c r="AV2117">
        <v>102.78570000000001</v>
      </c>
      <c r="AW2117">
        <v>103.71429999999999</v>
      </c>
      <c r="AX2117">
        <v>103.08929999999999</v>
      </c>
      <c r="AY2117">
        <v>100.75</v>
      </c>
      <c r="AZ2117">
        <v>98.178569999999993</v>
      </c>
      <c r="BA2117">
        <v>96.232140000000001</v>
      </c>
      <c r="BB2117">
        <v>92.267859999999999</v>
      </c>
      <c r="BC2117">
        <v>89.410709999999995</v>
      </c>
      <c r="BD2117">
        <v>86.732140000000001</v>
      </c>
      <c r="BE2117">
        <v>84.589290000000005</v>
      </c>
      <c r="BF2117">
        <v>-1096.0239999999999</v>
      </c>
      <c r="BG2117">
        <v>1652.7249999999999</v>
      </c>
      <c r="BH2117">
        <v>0</v>
      </c>
      <c r="BI2117">
        <v>0</v>
      </c>
      <c r="BJ2117">
        <v>0</v>
      </c>
    </row>
    <row r="2118" spans="1:62" x14ac:dyDescent="0.25">
      <c r="A2118" t="s">
        <v>37</v>
      </c>
      <c r="B2118" t="s">
        <v>26</v>
      </c>
      <c r="C2118" t="s">
        <v>1</v>
      </c>
      <c r="D2118" t="s">
        <v>101</v>
      </c>
      <c r="E2118" t="s">
        <v>127</v>
      </c>
      <c r="F2118" t="s">
        <v>33</v>
      </c>
      <c r="G2118">
        <v>2021</v>
      </c>
      <c r="H2118">
        <v>9</v>
      </c>
      <c r="I2118">
        <v>22.246929999999999</v>
      </c>
      <c r="J2118">
        <v>3346.884</v>
      </c>
      <c r="K2118">
        <v>3225.43</v>
      </c>
      <c r="L2118">
        <v>3167.9479999999999</v>
      </c>
      <c r="M2118">
        <v>3212.8870000000002</v>
      </c>
      <c r="N2118">
        <v>3358.2759999999998</v>
      </c>
      <c r="O2118">
        <v>3454.7530000000002</v>
      </c>
      <c r="P2118">
        <v>4418.5039999999999</v>
      </c>
      <c r="Q2118">
        <v>4098.6549999999997</v>
      </c>
      <c r="R2118">
        <v>4376.6610000000001</v>
      </c>
      <c r="S2118">
        <v>4673.9049999999997</v>
      </c>
      <c r="T2118">
        <v>5112.5559999999996</v>
      </c>
      <c r="U2118">
        <v>5510.6949999999997</v>
      </c>
      <c r="V2118">
        <v>6097.3419999999996</v>
      </c>
      <c r="W2118">
        <v>6434.0810000000001</v>
      </c>
      <c r="X2118">
        <v>6653.2640000000001</v>
      </c>
      <c r="Y2118">
        <v>6947.8729999999996</v>
      </c>
      <c r="Z2118">
        <v>7230.085</v>
      </c>
      <c r="AA2118">
        <v>7366.6379999999999</v>
      </c>
      <c r="AB2118">
        <v>7389.3109999999997</v>
      </c>
      <c r="AC2118">
        <v>7489.6589999999997</v>
      </c>
      <c r="AD2118">
        <v>7012.3109999999997</v>
      </c>
      <c r="AE2118">
        <v>6269.6450000000004</v>
      </c>
      <c r="AF2118">
        <v>4676.1369999999997</v>
      </c>
      <c r="AG2118">
        <v>3918.6880000000001</v>
      </c>
      <c r="AH2118">
        <v>78.75</v>
      </c>
      <c r="AI2118">
        <v>76.553569999999993</v>
      </c>
      <c r="AJ2118">
        <v>75.071430000000007</v>
      </c>
      <c r="AK2118">
        <v>73.25</v>
      </c>
      <c r="AL2118">
        <v>72.267859999999999</v>
      </c>
      <c r="AM2118">
        <v>71.232140000000001</v>
      </c>
      <c r="AN2118">
        <v>69.910709999999995</v>
      </c>
      <c r="AO2118">
        <v>72.464290000000005</v>
      </c>
      <c r="AP2118">
        <v>78</v>
      </c>
      <c r="AQ2118">
        <v>83.732140000000001</v>
      </c>
      <c r="AR2118">
        <v>89.089290000000005</v>
      </c>
      <c r="AS2118">
        <v>92.875</v>
      </c>
      <c r="AT2118">
        <v>96.767859999999999</v>
      </c>
      <c r="AU2118">
        <v>99.375</v>
      </c>
      <c r="AV2118">
        <v>101</v>
      </c>
      <c r="AW2118">
        <v>101.2679</v>
      </c>
      <c r="AX2118">
        <v>100.5536</v>
      </c>
      <c r="AY2118">
        <v>100.08929999999999</v>
      </c>
      <c r="AZ2118">
        <v>97.946430000000007</v>
      </c>
      <c r="BA2118">
        <v>93.75</v>
      </c>
      <c r="BB2118">
        <v>89.392859999999999</v>
      </c>
      <c r="BC2118">
        <v>86.214290000000005</v>
      </c>
      <c r="BD2118">
        <v>83.125</v>
      </c>
      <c r="BE2118">
        <v>80.517859999999999</v>
      </c>
      <c r="BF2118">
        <v>-951.81010000000003</v>
      </c>
      <c r="BG2118">
        <v>1246.4110000000001</v>
      </c>
      <c r="BH2118">
        <v>0</v>
      </c>
      <c r="BI2118">
        <v>0</v>
      </c>
      <c r="BJ2118">
        <v>0</v>
      </c>
    </row>
    <row r="2119" spans="1:62" x14ac:dyDescent="0.25">
      <c r="A2119" t="s">
        <v>37</v>
      </c>
      <c r="B2119" t="s">
        <v>26</v>
      </c>
      <c r="C2119" t="s">
        <v>1</v>
      </c>
      <c r="D2119" t="s">
        <v>101</v>
      </c>
      <c r="E2119" t="s">
        <v>127</v>
      </c>
      <c r="F2119" t="s">
        <v>33</v>
      </c>
      <c r="G2119">
        <v>2021</v>
      </c>
      <c r="H2119">
        <v>10</v>
      </c>
      <c r="I2119">
        <v>20.224489999999999</v>
      </c>
      <c r="J2119">
        <v>2879.4180000000001</v>
      </c>
      <c r="K2119">
        <v>2771.654</v>
      </c>
      <c r="L2119">
        <v>2742.2739999999999</v>
      </c>
      <c r="M2119">
        <v>2823.2759999999998</v>
      </c>
      <c r="N2119">
        <v>3096.982</v>
      </c>
      <c r="O2119">
        <v>3372.0749999999998</v>
      </c>
      <c r="P2119">
        <v>4169.0119999999997</v>
      </c>
      <c r="Q2119">
        <v>3781.703</v>
      </c>
      <c r="R2119">
        <v>3714.596</v>
      </c>
      <c r="S2119">
        <v>3907.52</v>
      </c>
      <c r="T2119">
        <v>4123.9989999999998</v>
      </c>
      <c r="U2119">
        <v>4301.9780000000001</v>
      </c>
      <c r="V2119">
        <v>4574.32</v>
      </c>
      <c r="W2119">
        <v>4905.6329999999998</v>
      </c>
      <c r="X2119">
        <v>5111.7510000000002</v>
      </c>
      <c r="Y2119">
        <v>5334.45</v>
      </c>
      <c r="Z2119">
        <v>5536.5039999999999</v>
      </c>
      <c r="AA2119">
        <v>5648.8940000000002</v>
      </c>
      <c r="AB2119">
        <v>5866.5290000000005</v>
      </c>
      <c r="AC2119">
        <v>5719.1480000000001</v>
      </c>
      <c r="AD2119">
        <v>5364.4440000000004</v>
      </c>
      <c r="AE2119">
        <v>5039.2439999999997</v>
      </c>
      <c r="AF2119">
        <v>3776.0160000000001</v>
      </c>
      <c r="AG2119">
        <v>3144.9879999999998</v>
      </c>
      <c r="AH2119">
        <v>67.196430000000007</v>
      </c>
      <c r="AI2119">
        <v>65.839290000000005</v>
      </c>
      <c r="AJ2119">
        <v>64.482140000000001</v>
      </c>
      <c r="AK2119">
        <v>62.642859999999999</v>
      </c>
      <c r="AL2119">
        <v>62.232140000000001</v>
      </c>
      <c r="AM2119">
        <v>61.214289999999998</v>
      </c>
      <c r="AN2119">
        <v>60.196429999999999</v>
      </c>
      <c r="AO2119">
        <v>61.285710000000002</v>
      </c>
      <c r="AP2119">
        <v>66.482140000000001</v>
      </c>
      <c r="AQ2119">
        <v>73.196430000000007</v>
      </c>
      <c r="AR2119">
        <v>78.982140000000001</v>
      </c>
      <c r="AS2119">
        <v>83.142859999999999</v>
      </c>
      <c r="AT2119">
        <v>86.517859999999999</v>
      </c>
      <c r="AU2119">
        <v>88.678569999999993</v>
      </c>
      <c r="AV2119">
        <v>90.017859999999999</v>
      </c>
      <c r="AW2119">
        <v>90.875</v>
      </c>
      <c r="AX2119">
        <v>90.357140000000001</v>
      </c>
      <c r="AY2119">
        <v>88.982140000000001</v>
      </c>
      <c r="AZ2119">
        <v>85.160709999999995</v>
      </c>
      <c r="BA2119">
        <v>80.392859999999999</v>
      </c>
      <c r="BB2119">
        <v>76.982140000000001</v>
      </c>
      <c r="BC2119">
        <v>73.892859999999999</v>
      </c>
      <c r="BD2119">
        <v>71.392859999999999</v>
      </c>
      <c r="BE2119">
        <v>69.339290000000005</v>
      </c>
      <c r="BF2119">
        <v>-865.28189999999995</v>
      </c>
      <c r="BG2119">
        <v>1030.0920000000001</v>
      </c>
      <c r="BH2119">
        <v>0</v>
      </c>
      <c r="BI2119">
        <v>0</v>
      </c>
      <c r="BJ2119">
        <v>0</v>
      </c>
    </row>
    <row r="2120" spans="1:62" x14ac:dyDescent="0.25">
      <c r="A2120" t="s">
        <v>37</v>
      </c>
      <c r="B2120" t="s">
        <v>26</v>
      </c>
      <c r="C2120" t="s">
        <v>1</v>
      </c>
      <c r="D2120" t="s">
        <v>101</v>
      </c>
      <c r="E2120" t="s">
        <v>127</v>
      </c>
      <c r="F2120" t="s">
        <v>33</v>
      </c>
      <c r="G2120">
        <v>2022</v>
      </c>
      <c r="H2120">
        <v>5</v>
      </c>
      <c r="I2120">
        <v>14.15714</v>
      </c>
      <c r="J2120">
        <v>2157.7629999999999</v>
      </c>
      <c r="K2120">
        <v>2013.002</v>
      </c>
      <c r="L2120">
        <v>2009.0630000000001</v>
      </c>
      <c r="M2120">
        <v>2041.51</v>
      </c>
      <c r="N2120">
        <v>2230.3679999999999</v>
      </c>
      <c r="O2120">
        <v>2438.7570000000001</v>
      </c>
      <c r="P2120">
        <v>2766.107</v>
      </c>
      <c r="Q2120">
        <v>2541.7829999999999</v>
      </c>
      <c r="R2120">
        <v>2672.89</v>
      </c>
      <c r="S2120">
        <v>2877.5990000000002</v>
      </c>
      <c r="T2120">
        <v>3056.596</v>
      </c>
      <c r="U2120">
        <v>3221.2020000000002</v>
      </c>
      <c r="V2120">
        <v>3472.9389999999999</v>
      </c>
      <c r="W2120">
        <v>3667.8130000000001</v>
      </c>
      <c r="X2120">
        <v>3779.7089999999998</v>
      </c>
      <c r="Y2120">
        <v>3958.7950000000001</v>
      </c>
      <c r="Z2120">
        <v>4016.4960000000001</v>
      </c>
      <c r="AA2120">
        <v>4096.5249999999996</v>
      </c>
      <c r="AB2120">
        <v>4154.2340000000004</v>
      </c>
      <c r="AC2120">
        <v>4300.3729999999996</v>
      </c>
      <c r="AD2120">
        <v>4401.4989999999998</v>
      </c>
      <c r="AE2120">
        <v>4047.19</v>
      </c>
      <c r="AF2120">
        <v>3027.4810000000002</v>
      </c>
      <c r="AG2120">
        <v>2492.848</v>
      </c>
      <c r="AH2120">
        <v>72.589290000000005</v>
      </c>
      <c r="AI2120">
        <v>70.196430000000007</v>
      </c>
      <c r="AJ2120">
        <v>68.625</v>
      </c>
      <c r="AK2120">
        <v>66.5</v>
      </c>
      <c r="AL2120">
        <v>65.875</v>
      </c>
      <c r="AM2120">
        <v>64.982140000000001</v>
      </c>
      <c r="AN2120">
        <v>65.392859999999999</v>
      </c>
      <c r="AO2120">
        <v>69.25</v>
      </c>
      <c r="AP2120">
        <v>73.482140000000001</v>
      </c>
      <c r="AQ2120">
        <v>78.303569999999993</v>
      </c>
      <c r="AR2120">
        <v>83.107140000000001</v>
      </c>
      <c r="AS2120">
        <v>87.107140000000001</v>
      </c>
      <c r="AT2120">
        <v>90.160709999999995</v>
      </c>
      <c r="AU2120">
        <v>92.107140000000001</v>
      </c>
      <c r="AV2120">
        <v>93.125</v>
      </c>
      <c r="AW2120">
        <v>94.482140000000001</v>
      </c>
      <c r="AX2120">
        <v>95.232140000000001</v>
      </c>
      <c r="AY2120">
        <v>94.625</v>
      </c>
      <c r="AZ2120">
        <v>93.571430000000007</v>
      </c>
      <c r="BA2120">
        <v>90.910709999999995</v>
      </c>
      <c r="BB2120">
        <v>87.178569999999993</v>
      </c>
      <c r="BC2120">
        <v>84.017859999999999</v>
      </c>
      <c r="BD2120">
        <v>80.660709999999995</v>
      </c>
      <c r="BE2120">
        <v>77.75</v>
      </c>
      <c r="BF2120">
        <v>-605.69730000000004</v>
      </c>
      <c r="BG2120">
        <v>504.74489999999997</v>
      </c>
      <c r="BH2120">
        <v>0</v>
      </c>
      <c r="BI2120">
        <v>0</v>
      </c>
      <c r="BJ2120">
        <v>0</v>
      </c>
    </row>
    <row r="2121" spans="1:62" x14ac:dyDescent="0.25">
      <c r="A2121" t="s">
        <v>37</v>
      </c>
      <c r="B2121" t="s">
        <v>26</v>
      </c>
      <c r="C2121" t="s">
        <v>1</v>
      </c>
      <c r="D2121" t="s">
        <v>101</v>
      </c>
      <c r="E2121" t="s">
        <v>127</v>
      </c>
      <c r="F2121" t="s">
        <v>33</v>
      </c>
      <c r="G2121">
        <v>2022</v>
      </c>
      <c r="H2121">
        <v>6</v>
      </c>
      <c r="I2121">
        <v>18.876190000000001</v>
      </c>
      <c r="J2121">
        <v>2904.5590000000002</v>
      </c>
      <c r="K2121">
        <v>2802.1190000000001</v>
      </c>
      <c r="L2121">
        <v>2748.6039999999998</v>
      </c>
      <c r="M2121">
        <v>2813.6770000000001</v>
      </c>
      <c r="N2121">
        <v>2962.98</v>
      </c>
      <c r="O2121">
        <v>2907.9679999999998</v>
      </c>
      <c r="P2121">
        <v>3397.0419999999999</v>
      </c>
      <c r="Q2121">
        <v>3491.1680000000001</v>
      </c>
      <c r="R2121">
        <v>3888.364</v>
      </c>
      <c r="S2121">
        <v>4134.9309999999996</v>
      </c>
      <c r="T2121">
        <v>4422.1109999999999</v>
      </c>
      <c r="U2121">
        <v>4748.5469999999996</v>
      </c>
      <c r="V2121">
        <v>5284.7719999999999</v>
      </c>
      <c r="W2121">
        <v>5535.15</v>
      </c>
      <c r="X2121">
        <v>5746.49</v>
      </c>
      <c r="Y2121">
        <v>6019.777</v>
      </c>
      <c r="Z2121">
        <v>6138.76</v>
      </c>
      <c r="AA2121">
        <v>6290.4040000000005</v>
      </c>
      <c r="AB2121">
        <v>6322.7839999999997</v>
      </c>
      <c r="AC2121">
        <v>6275.9489999999996</v>
      </c>
      <c r="AD2121">
        <v>6378.6419999999998</v>
      </c>
      <c r="AE2121">
        <v>5788.9560000000001</v>
      </c>
      <c r="AF2121">
        <v>4264.7079999999996</v>
      </c>
      <c r="AG2121">
        <v>3504.549</v>
      </c>
      <c r="AH2121">
        <v>80.714290000000005</v>
      </c>
      <c r="AI2121">
        <v>78.482140000000001</v>
      </c>
      <c r="AJ2121">
        <v>77.160709999999995</v>
      </c>
      <c r="AK2121">
        <v>75.696430000000007</v>
      </c>
      <c r="AL2121">
        <v>74</v>
      </c>
      <c r="AM2121">
        <v>73.035709999999995</v>
      </c>
      <c r="AN2121">
        <v>74.714290000000005</v>
      </c>
      <c r="AO2121">
        <v>79.339290000000005</v>
      </c>
      <c r="AP2121">
        <v>84.928569999999993</v>
      </c>
      <c r="AQ2121">
        <v>91.035709999999995</v>
      </c>
      <c r="AR2121">
        <v>95.089290000000005</v>
      </c>
      <c r="AS2121">
        <v>97.571430000000007</v>
      </c>
      <c r="AT2121">
        <v>99.928569999999993</v>
      </c>
      <c r="AU2121">
        <v>101.6786</v>
      </c>
      <c r="AV2121">
        <v>102.5536</v>
      </c>
      <c r="AW2121">
        <v>102.9821</v>
      </c>
      <c r="AX2121">
        <v>102.5</v>
      </c>
      <c r="AY2121">
        <v>101.8929</v>
      </c>
      <c r="AZ2121">
        <v>100.3214</v>
      </c>
      <c r="BA2121">
        <v>97.214290000000005</v>
      </c>
      <c r="BB2121">
        <v>92.946430000000007</v>
      </c>
      <c r="BC2121">
        <v>88.803569999999993</v>
      </c>
      <c r="BD2121">
        <v>85.464290000000005</v>
      </c>
      <c r="BE2121">
        <v>82.553569999999993</v>
      </c>
      <c r="BF2121">
        <v>-807.59640000000002</v>
      </c>
      <c r="BG2121">
        <v>897.32429999999999</v>
      </c>
      <c r="BH2121">
        <v>0</v>
      </c>
      <c r="BI2121">
        <v>0</v>
      </c>
      <c r="BJ2121">
        <v>0</v>
      </c>
    </row>
    <row r="2122" spans="1:62" x14ac:dyDescent="0.25">
      <c r="A2122" t="s">
        <v>37</v>
      </c>
      <c r="B2122" t="s">
        <v>26</v>
      </c>
      <c r="C2122" t="s">
        <v>1</v>
      </c>
      <c r="D2122" t="s">
        <v>101</v>
      </c>
      <c r="E2122" t="s">
        <v>127</v>
      </c>
      <c r="F2122" t="s">
        <v>33</v>
      </c>
      <c r="G2122">
        <v>2022</v>
      </c>
      <c r="H2122">
        <v>7</v>
      </c>
      <c r="I2122">
        <v>25.61768</v>
      </c>
      <c r="J2122">
        <v>3924.0949999999998</v>
      </c>
      <c r="K2122">
        <v>3714.3519999999999</v>
      </c>
      <c r="L2122">
        <v>3645.4169999999999</v>
      </c>
      <c r="M2122">
        <v>3767.3429999999998</v>
      </c>
      <c r="N2122">
        <v>3970.6080000000002</v>
      </c>
      <c r="O2122">
        <v>3889.4450000000002</v>
      </c>
      <c r="P2122">
        <v>4570.0370000000003</v>
      </c>
      <c r="Q2122">
        <v>4735.8389999999999</v>
      </c>
      <c r="R2122">
        <v>5272.5460000000003</v>
      </c>
      <c r="S2122">
        <v>5659.0119999999997</v>
      </c>
      <c r="T2122">
        <v>6129.1549999999997</v>
      </c>
      <c r="U2122">
        <v>6576.5010000000002</v>
      </c>
      <c r="V2122">
        <v>7216.2860000000001</v>
      </c>
      <c r="W2122">
        <v>7631.5450000000001</v>
      </c>
      <c r="X2122">
        <v>7961.9920000000002</v>
      </c>
      <c r="Y2122">
        <v>8343.9770000000008</v>
      </c>
      <c r="Z2122">
        <v>8604.0810000000001</v>
      </c>
      <c r="AA2122">
        <v>8751.6959999999999</v>
      </c>
      <c r="AB2122">
        <v>8759.5519999999997</v>
      </c>
      <c r="AC2122">
        <v>8637.4709999999995</v>
      </c>
      <c r="AD2122">
        <v>8806.3420000000006</v>
      </c>
      <c r="AE2122">
        <v>7893.2139999999999</v>
      </c>
      <c r="AF2122">
        <v>5798.1049999999996</v>
      </c>
      <c r="AG2122">
        <v>4789.8040000000001</v>
      </c>
      <c r="AH2122">
        <v>81.678569999999993</v>
      </c>
      <c r="AI2122">
        <v>79.75</v>
      </c>
      <c r="AJ2122">
        <v>78.410709999999995</v>
      </c>
      <c r="AK2122">
        <v>76.892859999999999</v>
      </c>
      <c r="AL2122">
        <v>75.267859999999999</v>
      </c>
      <c r="AM2122">
        <v>73.928569999999993</v>
      </c>
      <c r="AN2122">
        <v>74.875</v>
      </c>
      <c r="AO2122">
        <v>78.821430000000007</v>
      </c>
      <c r="AP2122">
        <v>83.803569999999993</v>
      </c>
      <c r="AQ2122">
        <v>89.071430000000007</v>
      </c>
      <c r="AR2122">
        <v>93.821430000000007</v>
      </c>
      <c r="AS2122">
        <v>97.357140000000001</v>
      </c>
      <c r="AT2122">
        <v>100.625</v>
      </c>
      <c r="AU2122">
        <v>102.9286</v>
      </c>
      <c r="AV2122">
        <v>104.125</v>
      </c>
      <c r="AW2122">
        <v>104.46429999999999</v>
      </c>
      <c r="AX2122">
        <v>104.2679</v>
      </c>
      <c r="AY2122">
        <v>103.66070000000001</v>
      </c>
      <c r="AZ2122">
        <v>102.1964</v>
      </c>
      <c r="BA2122">
        <v>99.5</v>
      </c>
      <c r="BB2122">
        <v>95.964290000000005</v>
      </c>
      <c r="BC2122">
        <v>92.785709999999995</v>
      </c>
      <c r="BD2122">
        <v>89.375</v>
      </c>
      <c r="BE2122">
        <v>86.910709999999995</v>
      </c>
      <c r="BF2122">
        <v>-1096.0239999999999</v>
      </c>
      <c r="BG2122">
        <v>1652.7249999999999</v>
      </c>
      <c r="BH2122">
        <v>0</v>
      </c>
      <c r="BI2122">
        <v>0</v>
      </c>
      <c r="BJ2122">
        <v>0</v>
      </c>
    </row>
    <row r="2123" spans="1:62" x14ac:dyDescent="0.25">
      <c r="A2123" t="s">
        <v>37</v>
      </c>
      <c r="B2123" t="s">
        <v>26</v>
      </c>
      <c r="C2123" t="s">
        <v>1</v>
      </c>
      <c r="D2123" t="s">
        <v>101</v>
      </c>
      <c r="E2123" t="s">
        <v>127</v>
      </c>
      <c r="F2123" t="s">
        <v>33</v>
      </c>
      <c r="G2123">
        <v>2022</v>
      </c>
      <c r="H2123">
        <v>8</v>
      </c>
      <c r="I2123">
        <v>26.965979999999998</v>
      </c>
      <c r="J2123">
        <v>4091.643</v>
      </c>
      <c r="K2123">
        <v>3902.7620000000002</v>
      </c>
      <c r="L2123">
        <v>3835.05</v>
      </c>
      <c r="M2123">
        <v>3930.7570000000001</v>
      </c>
      <c r="N2123">
        <v>4132.95</v>
      </c>
      <c r="O2123">
        <v>4084.2860000000001</v>
      </c>
      <c r="P2123">
        <v>5081.9120000000003</v>
      </c>
      <c r="Q2123">
        <v>4994.0159999999996</v>
      </c>
      <c r="R2123">
        <v>5440.4610000000002</v>
      </c>
      <c r="S2123">
        <v>5808.6850000000004</v>
      </c>
      <c r="T2123">
        <v>6388.5450000000001</v>
      </c>
      <c r="U2123">
        <v>7015.366</v>
      </c>
      <c r="V2123">
        <v>7589.6289999999999</v>
      </c>
      <c r="W2123">
        <v>8049.4260000000004</v>
      </c>
      <c r="X2123">
        <v>8351.8739999999998</v>
      </c>
      <c r="Y2123">
        <v>8828.9879999999994</v>
      </c>
      <c r="Z2123">
        <v>9080.5660000000007</v>
      </c>
      <c r="AA2123">
        <v>9122.3860000000004</v>
      </c>
      <c r="AB2123">
        <v>9098.0830000000005</v>
      </c>
      <c r="AC2123">
        <v>9209.9110000000001</v>
      </c>
      <c r="AD2123">
        <v>9121.607</v>
      </c>
      <c r="AE2123">
        <v>8118.2070000000003</v>
      </c>
      <c r="AF2123">
        <v>6000.9009999999998</v>
      </c>
      <c r="AG2123">
        <v>4947.7150000000001</v>
      </c>
      <c r="AH2123">
        <v>80.642859999999999</v>
      </c>
      <c r="AI2123">
        <v>78.535709999999995</v>
      </c>
      <c r="AJ2123">
        <v>77.107140000000001</v>
      </c>
      <c r="AK2123">
        <v>75.803569999999993</v>
      </c>
      <c r="AL2123">
        <v>74.803569999999993</v>
      </c>
      <c r="AM2123">
        <v>73.571430000000007</v>
      </c>
      <c r="AN2123">
        <v>73.017859999999999</v>
      </c>
      <c r="AO2123">
        <v>76.267859999999999</v>
      </c>
      <c r="AP2123">
        <v>81.428569999999993</v>
      </c>
      <c r="AQ2123">
        <v>87.035709999999995</v>
      </c>
      <c r="AR2123">
        <v>92.160709999999995</v>
      </c>
      <c r="AS2123">
        <v>96.607140000000001</v>
      </c>
      <c r="AT2123">
        <v>99.571430000000007</v>
      </c>
      <c r="AU2123">
        <v>101.58929999999999</v>
      </c>
      <c r="AV2123">
        <v>102.78570000000001</v>
      </c>
      <c r="AW2123">
        <v>103.71429999999999</v>
      </c>
      <c r="AX2123">
        <v>103.08929999999999</v>
      </c>
      <c r="AY2123">
        <v>100.75</v>
      </c>
      <c r="AZ2123">
        <v>98.178569999999993</v>
      </c>
      <c r="BA2123">
        <v>96.232140000000001</v>
      </c>
      <c r="BB2123">
        <v>92.267859999999999</v>
      </c>
      <c r="BC2123">
        <v>89.410709999999995</v>
      </c>
      <c r="BD2123">
        <v>86.732140000000001</v>
      </c>
      <c r="BE2123">
        <v>84.589290000000005</v>
      </c>
      <c r="BF2123">
        <v>-1153.7090000000001</v>
      </c>
      <c r="BG2123">
        <v>1831.2739999999999</v>
      </c>
      <c r="BH2123">
        <v>0</v>
      </c>
      <c r="BI2123">
        <v>0</v>
      </c>
      <c r="BJ2123">
        <v>0</v>
      </c>
    </row>
    <row r="2124" spans="1:62" x14ac:dyDescent="0.25">
      <c r="A2124" t="s">
        <v>37</v>
      </c>
      <c r="B2124" t="s">
        <v>26</v>
      </c>
      <c r="C2124" t="s">
        <v>1</v>
      </c>
      <c r="D2124" t="s">
        <v>101</v>
      </c>
      <c r="E2124" t="s">
        <v>127</v>
      </c>
      <c r="F2124" t="s">
        <v>33</v>
      </c>
      <c r="G2124">
        <v>2022</v>
      </c>
      <c r="H2124">
        <v>9</v>
      </c>
      <c r="I2124">
        <v>22.92108</v>
      </c>
      <c r="J2124">
        <v>3448.3040000000001</v>
      </c>
      <c r="K2124">
        <v>3323.17</v>
      </c>
      <c r="L2124">
        <v>3263.9470000000001</v>
      </c>
      <c r="M2124">
        <v>3310.248</v>
      </c>
      <c r="N2124">
        <v>3460.0419999999999</v>
      </c>
      <c r="O2124">
        <v>3559.442</v>
      </c>
      <c r="P2124">
        <v>4552.3980000000001</v>
      </c>
      <c r="Q2124">
        <v>4222.857</v>
      </c>
      <c r="R2124">
        <v>4509.2860000000001</v>
      </c>
      <c r="S2124">
        <v>4815.5379999999996</v>
      </c>
      <c r="T2124">
        <v>5267.4809999999998</v>
      </c>
      <c r="U2124">
        <v>5677.6859999999997</v>
      </c>
      <c r="V2124">
        <v>6282.11</v>
      </c>
      <c r="W2124">
        <v>6629.0529999999999</v>
      </c>
      <c r="X2124">
        <v>6854.8779999999997</v>
      </c>
      <c r="Y2124">
        <v>7158.4139999999998</v>
      </c>
      <c r="Z2124">
        <v>7449.1790000000001</v>
      </c>
      <c r="AA2124">
        <v>7589.8689999999997</v>
      </c>
      <c r="AB2124">
        <v>7613.2290000000003</v>
      </c>
      <c r="AC2124">
        <v>7716.6180000000004</v>
      </c>
      <c r="AD2124">
        <v>7224.8050000000003</v>
      </c>
      <c r="AE2124">
        <v>6459.6329999999998</v>
      </c>
      <c r="AF2124">
        <v>4817.8379999999997</v>
      </c>
      <c r="AG2124">
        <v>4037.4360000000001</v>
      </c>
      <c r="AH2124">
        <v>78.75</v>
      </c>
      <c r="AI2124">
        <v>76.553569999999993</v>
      </c>
      <c r="AJ2124">
        <v>75.071430000000007</v>
      </c>
      <c r="AK2124">
        <v>73.25</v>
      </c>
      <c r="AL2124">
        <v>72.267859999999999</v>
      </c>
      <c r="AM2124">
        <v>71.232140000000001</v>
      </c>
      <c r="AN2124">
        <v>69.910709999999995</v>
      </c>
      <c r="AO2124">
        <v>72.464290000000005</v>
      </c>
      <c r="AP2124">
        <v>78</v>
      </c>
      <c r="AQ2124">
        <v>83.732140000000001</v>
      </c>
      <c r="AR2124">
        <v>89.089290000000005</v>
      </c>
      <c r="AS2124">
        <v>92.875</v>
      </c>
      <c r="AT2124">
        <v>96.767859999999999</v>
      </c>
      <c r="AU2124">
        <v>99.375</v>
      </c>
      <c r="AV2124">
        <v>101</v>
      </c>
      <c r="AW2124">
        <v>101.2679</v>
      </c>
      <c r="AX2124">
        <v>100.5536</v>
      </c>
      <c r="AY2124">
        <v>100.08929999999999</v>
      </c>
      <c r="AZ2124">
        <v>97.946430000000007</v>
      </c>
      <c r="BA2124">
        <v>93.75</v>
      </c>
      <c r="BB2124">
        <v>89.392859999999999</v>
      </c>
      <c r="BC2124">
        <v>86.214290000000005</v>
      </c>
      <c r="BD2124">
        <v>83.125</v>
      </c>
      <c r="BE2124">
        <v>80.517859999999999</v>
      </c>
      <c r="BF2124">
        <v>-980.65279999999996</v>
      </c>
      <c r="BG2124">
        <v>1323.095</v>
      </c>
      <c r="BH2124">
        <v>0</v>
      </c>
      <c r="BI2124">
        <v>0</v>
      </c>
      <c r="BJ2124">
        <v>0</v>
      </c>
    </row>
    <row r="2125" spans="1:62" x14ac:dyDescent="0.25">
      <c r="A2125" t="s">
        <v>37</v>
      </c>
      <c r="B2125" t="s">
        <v>26</v>
      </c>
      <c r="C2125" t="s">
        <v>1</v>
      </c>
      <c r="D2125" t="s">
        <v>101</v>
      </c>
      <c r="E2125" t="s">
        <v>127</v>
      </c>
      <c r="F2125" t="s">
        <v>33</v>
      </c>
      <c r="G2125">
        <v>2022</v>
      </c>
      <c r="H2125">
        <v>10</v>
      </c>
      <c r="I2125">
        <v>20.898630000000001</v>
      </c>
      <c r="J2125">
        <v>2975.3989999999999</v>
      </c>
      <c r="K2125">
        <v>2864.0419999999999</v>
      </c>
      <c r="L2125">
        <v>2833.683</v>
      </c>
      <c r="M2125">
        <v>2917.3850000000002</v>
      </c>
      <c r="N2125">
        <v>3200.2139999999999</v>
      </c>
      <c r="O2125">
        <v>3484.4780000000001</v>
      </c>
      <c r="P2125">
        <v>4307.9790000000003</v>
      </c>
      <c r="Q2125">
        <v>3907.76</v>
      </c>
      <c r="R2125">
        <v>3838.4160000000002</v>
      </c>
      <c r="S2125">
        <v>4037.77</v>
      </c>
      <c r="T2125">
        <v>4261.4650000000001</v>
      </c>
      <c r="U2125">
        <v>4445.3770000000004</v>
      </c>
      <c r="V2125">
        <v>4726.7969999999996</v>
      </c>
      <c r="W2125">
        <v>5069.1540000000005</v>
      </c>
      <c r="X2125">
        <v>5282.143</v>
      </c>
      <c r="Y2125">
        <v>5512.2650000000003</v>
      </c>
      <c r="Z2125">
        <v>5721.0540000000001</v>
      </c>
      <c r="AA2125">
        <v>5837.19</v>
      </c>
      <c r="AB2125">
        <v>6062.08</v>
      </c>
      <c r="AC2125">
        <v>5909.7870000000003</v>
      </c>
      <c r="AD2125">
        <v>5543.259</v>
      </c>
      <c r="AE2125">
        <v>5207.2190000000001</v>
      </c>
      <c r="AF2125">
        <v>3901.8829999999998</v>
      </c>
      <c r="AG2125">
        <v>3249.8209999999999</v>
      </c>
      <c r="AH2125">
        <v>67.196430000000007</v>
      </c>
      <c r="AI2125">
        <v>65.839290000000005</v>
      </c>
      <c r="AJ2125">
        <v>64.482140000000001</v>
      </c>
      <c r="AK2125">
        <v>62.642859999999999</v>
      </c>
      <c r="AL2125">
        <v>62.232140000000001</v>
      </c>
      <c r="AM2125">
        <v>61.214289999999998</v>
      </c>
      <c r="AN2125">
        <v>60.196429999999999</v>
      </c>
      <c r="AO2125">
        <v>61.285710000000002</v>
      </c>
      <c r="AP2125">
        <v>66.482140000000001</v>
      </c>
      <c r="AQ2125">
        <v>73.196430000000007</v>
      </c>
      <c r="AR2125">
        <v>78.982140000000001</v>
      </c>
      <c r="AS2125">
        <v>83.142859999999999</v>
      </c>
      <c r="AT2125">
        <v>86.517859999999999</v>
      </c>
      <c r="AU2125">
        <v>88.678569999999993</v>
      </c>
      <c r="AV2125">
        <v>90.017859999999999</v>
      </c>
      <c r="AW2125">
        <v>90.875</v>
      </c>
      <c r="AX2125">
        <v>90.357140000000001</v>
      </c>
      <c r="AY2125">
        <v>88.982140000000001</v>
      </c>
      <c r="AZ2125">
        <v>85.160709999999995</v>
      </c>
      <c r="BA2125">
        <v>80.392859999999999</v>
      </c>
      <c r="BB2125">
        <v>76.982140000000001</v>
      </c>
      <c r="BC2125">
        <v>73.892859999999999</v>
      </c>
      <c r="BD2125">
        <v>71.392859999999999</v>
      </c>
      <c r="BE2125">
        <v>69.339290000000005</v>
      </c>
      <c r="BF2125">
        <v>-894.12459999999999</v>
      </c>
      <c r="BG2125">
        <v>1099.9090000000001</v>
      </c>
      <c r="BH2125">
        <v>0</v>
      </c>
      <c r="BI2125">
        <v>0</v>
      </c>
      <c r="BJ2125">
        <v>0</v>
      </c>
    </row>
    <row r="2126" spans="1:62" x14ac:dyDescent="0.25">
      <c r="A2126" t="s">
        <v>37</v>
      </c>
      <c r="B2126" t="s">
        <v>26</v>
      </c>
      <c r="C2126" t="s">
        <v>1</v>
      </c>
      <c r="D2126" t="s">
        <v>101</v>
      </c>
      <c r="E2126" t="s">
        <v>127</v>
      </c>
      <c r="F2126" t="s">
        <v>31</v>
      </c>
      <c r="G2126">
        <v>2019</v>
      </c>
      <c r="H2126">
        <v>8</v>
      </c>
      <c r="I2126">
        <v>14</v>
      </c>
      <c r="J2126">
        <v>2114.5569999999998</v>
      </c>
      <c r="K2126">
        <v>2024.616</v>
      </c>
      <c r="L2126">
        <v>1988.2829999999999</v>
      </c>
      <c r="M2126">
        <v>2040.5360000000001</v>
      </c>
      <c r="N2126">
        <v>2142.1460000000002</v>
      </c>
      <c r="O2126">
        <v>2127.491</v>
      </c>
      <c r="P2126">
        <v>2652.8470000000002</v>
      </c>
      <c r="Q2126">
        <v>2595.5830000000001</v>
      </c>
      <c r="R2126">
        <v>2830.9209999999998</v>
      </c>
      <c r="S2126">
        <v>3018.5819999999999</v>
      </c>
      <c r="T2126">
        <v>3314.8069999999998</v>
      </c>
      <c r="U2126">
        <v>3596.4180000000001</v>
      </c>
      <c r="V2126">
        <v>3945.7849999999999</v>
      </c>
      <c r="W2126">
        <v>4174.96</v>
      </c>
      <c r="X2126">
        <v>4328.49</v>
      </c>
      <c r="Y2126">
        <v>4556.6059999999998</v>
      </c>
      <c r="Z2126">
        <v>4692.9579999999996</v>
      </c>
      <c r="AA2126">
        <v>4766.3919999999998</v>
      </c>
      <c r="AB2126">
        <v>4764.4219999999996</v>
      </c>
      <c r="AC2126">
        <v>4806.0680000000002</v>
      </c>
      <c r="AD2126">
        <v>4750.4380000000001</v>
      </c>
      <c r="AE2126">
        <v>4220.6480000000001</v>
      </c>
      <c r="AF2126">
        <v>3105.2669999999998</v>
      </c>
      <c r="AG2126">
        <v>2558.4459999999999</v>
      </c>
      <c r="AH2126">
        <v>80.446430000000007</v>
      </c>
      <c r="AI2126">
        <v>78.330359999999999</v>
      </c>
      <c r="AJ2126">
        <v>76.9375</v>
      </c>
      <c r="AK2126">
        <v>75.410709999999995</v>
      </c>
      <c r="AL2126">
        <v>74.084819999999993</v>
      </c>
      <c r="AM2126">
        <v>72.941959999999995</v>
      </c>
      <c r="AN2126">
        <v>73.129459999999995</v>
      </c>
      <c r="AO2126">
        <v>76.723209999999995</v>
      </c>
      <c r="AP2126">
        <v>82.040180000000007</v>
      </c>
      <c r="AQ2126">
        <v>87.71875</v>
      </c>
      <c r="AR2126">
        <v>92.540180000000007</v>
      </c>
      <c r="AS2126">
        <v>96.102680000000007</v>
      </c>
      <c r="AT2126">
        <v>99.223209999999995</v>
      </c>
      <c r="AU2126">
        <v>101.3929</v>
      </c>
      <c r="AV2126">
        <v>102.6161</v>
      </c>
      <c r="AW2126">
        <v>103.10720000000001</v>
      </c>
      <c r="AX2126">
        <v>102.6027</v>
      </c>
      <c r="AY2126">
        <v>101.59829999999999</v>
      </c>
      <c r="AZ2126">
        <v>99.660759999999996</v>
      </c>
      <c r="BA2126">
        <v>96.674109999999999</v>
      </c>
      <c r="BB2126">
        <v>92.642859999999999</v>
      </c>
      <c r="BC2126">
        <v>89.303569999999993</v>
      </c>
      <c r="BD2126">
        <v>86.174109999999999</v>
      </c>
      <c r="BE2126">
        <v>83.642859999999999</v>
      </c>
      <c r="BF2126">
        <v>-598.97429999999997</v>
      </c>
      <c r="BG2126">
        <v>493.60210000000001</v>
      </c>
      <c r="BH2126">
        <v>0</v>
      </c>
      <c r="BI2126">
        <v>0</v>
      </c>
      <c r="BJ2126">
        <v>0</v>
      </c>
    </row>
    <row r="2127" spans="1:62" x14ac:dyDescent="0.25">
      <c r="A2127" t="s">
        <v>37</v>
      </c>
      <c r="B2127" t="s">
        <v>26</v>
      </c>
      <c r="C2127" t="s">
        <v>1</v>
      </c>
      <c r="D2127" t="s">
        <v>101</v>
      </c>
      <c r="E2127" t="s">
        <v>127</v>
      </c>
      <c r="F2127" t="s">
        <v>31</v>
      </c>
      <c r="G2127">
        <v>2020</v>
      </c>
      <c r="H2127">
        <v>8</v>
      </c>
      <c r="I2127">
        <v>24.269380000000002</v>
      </c>
      <c r="J2127">
        <v>3665.6419999999998</v>
      </c>
      <c r="K2127">
        <v>3509.7269999999999</v>
      </c>
      <c r="L2127">
        <v>3446.7440000000001</v>
      </c>
      <c r="M2127">
        <v>3537.3249999999998</v>
      </c>
      <c r="N2127">
        <v>3713.4679999999998</v>
      </c>
      <c r="O2127">
        <v>3688.0639999999999</v>
      </c>
      <c r="P2127">
        <v>4598.7820000000002</v>
      </c>
      <c r="Q2127">
        <v>4499.5140000000001</v>
      </c>
      <c r="R2127">
        <v>4907.4790000000003</v>
      </c>
      <c r="S2127">
        <v>5232.7950000000001</v>
      </c>
      <c r="T2127">
        <v>5746.3090000000002</v>
      </c>
      <c r="U2127">
        <v>6234.4889999999996</v>
      </c>
      <c r="V2127">
        <v>6840.125</v>
      </c>
      <c r="W2127">
        <v>7237.4080000000004</v>
      </c>
      <c r="X2127">
        <v>7503.5559999999996</v>
      </c>
      <c r="Y2127">
        <v>7899.0020000000004</v>
      </c>
      <c r="Z2127">
        <v>8135.3720000000003</v>
      </c>
      <c r="AA2127">
        <v>8262.6710000000003</v>
      </c>
      <c r="AB2127">
        <v>8259.2569999999996</v>
      </c>
      <c r="AC2127">
        <v>8331.4500000000007</v>
      </c>
      <c r="AD2127">
        <v>8235.0130000000008</v>
      </c>
      <c r="AE2127">
        <v>7316.6080000000002</v>
      </c>
      <c r="AF2127">
        <v>5383.0640000000003</v>
      </c>
      <c r="AG2127">
        <v>4435.1360000000004</v>
      </c>
      <c r="AH2127">
        <v>80.446430000000007</v>
      </c>
      <c r="AI2127">
        <v>78.330359999999999</v>
      </c>
      <c r="AJ2127">
        <v>76.9375</v>
      </c>
      <c r="AK2127">
        <v>75.410709999999995</v>
      </c>
      <c r="AL2127">
        <v>74.084819999999993</v>
      </c>
      <c r="AM2127">
        <v>72.941959999999995</v>
      </c>
      <c r="AN2127">
        <v>73.129459999999995</v>
      </c>
      <c r="AO2127">
        <v>76.723209999999995</v>
      </c>
      <c r="AP2127">
        <v>82.040180000000007</v>
      </c>
      <c r="AQ2127">
        <v>87.71875</v>
      </c>
      <c r="AR2127">
        <v>92.540180000000007</v>
      </c>
      <c r="AS2127">
        <v>96.102680000000007</v>
      </c>
      <c r="AT2127">
        <v>99.223209999999995</v>
      </c>
      <c r="AU2127">
        <v>101.3929</v>
      </c>
      <c r="AV2127">
        <v>102.6161</v>
      </c>
      <c r="AW2127">
        <v>103.10720000000001</v>
      </c>
      <c r="AX2127">
        <v>102.6027</v>
      </c>
      <c r="AY2127">
        <v>101.59829999999999</v>
      </c>
      <c r="AZ2127">
        <v>99.660759999999996</v>
      </c>
      <c r="BA2127">
        <v>96.674109999999999</v>
      </c>
      <c r="BB2127">
        <v>92.642859999999999</v>
      </c>
      <c r="BC2127">
        <v>89.303569999999993</v>
      </c>
      <c r="BD2127">
        <v>86.174109999999999</v>
      </c>
      <c r="BE2127">
        <v>83.642859999999999</v>
      </c>
      <c r="BF2127">
        <v>-1038.338</v>
      </c>
      <c r="BG2127">
        <v>1483.3320000000001</v>
      </c>
      <c r="BH2127">
        <v>0</v>
      </c>
      <c r="BI2127">
        <v>0</v>
      </c>
      <c r="BJ2127">
        <v>0</v>
      </c>
    </row>
    <row r="2128" spans="1:62" x14ac:dyDescent="0.25">
      <c r="A2128" t="s">
        <v>37</v>
      </c>
      <c r="B2128" t="s">
        <v>26</v>
      </c>
      <c r="C2128" t="s">
        <v>1</v>
      </c>
      <c r="D2128" t="s">
        <v>101</v>
      </c>
      <c r="E2128" t="s">
        <v>127</v>
      </c>
      <c r="F2128" t="s">
        <v>31</v>
      </c>
      <c r="G2128">
        <v>2021</v>
      </c>
      <c r="H2128">
        <v>8</v>
      </c>
      <c r="I2128">
        <v>25.61768</v>
      </c>
      <c r="J2128">
        <v>3869.2890000000002</v>
      </c>
      <c r="K2128">
        <v>3704.712</v>
      </c>
      <c r="L2128">
        <v>3638.2289999999998</v>
      </c>
      <c r="M2128">
        <v>3733.8429999999998</v>
      </c>
      <c r="N2128">
        <v>3919.7710000000002</v>
      </c>
      <c r="O2128">
        <v>3892.9569999999999</v>
      </c>
      <c r="P2128">
        <v>4854.2700000000004</v>
      </c>
      <c r="Q2128">
        <v>4749.4870000000001</v>
      </c>
      <c r="R2128">
        <v>5180.1170000000002</v>
      </c>
      <c r="S2128">
        <v>5523.5060000000003</v>
      </c>
      <c r="T2128">
        <v>6065.549</v>
      </c>
      <c r="U2128">
        <v>6580.85</v>
      </c>
      <c r="V2128">
        <v>7220.1329999999998</v>
      </c>
      <c r="W2128">
        <v>7639.4859999999999</v>
      </c>
      <c r="X2128">
        <v>7920.42</v>
      </c>
      <c r="Y2128">
        <v>8337.8349999999991</v>
      </c>
      <c r="Z2128">
        <v>8587.3359999999993</v>
      </c>
      <c r="AA2128">
        <v>8721.7080000000005</v>
      </c>
      <c r="AB2128">
        <v>8718.1039999999994</v>
      </c>
      <c r="AC2128">
        <v>8794.3089999999993</v>
      </c>
      <c r="AD2128">
        <v>8692.5139999999992</v>
      </c>
      <c r="AE2128">
        <v>7723.0870000000004</v>
      </c>
      <c r="AF2128">
        <v>5682.1239999999998</v>
      </c>
      <c r="AG2128">
        <v>4681.5330000000004</v>
      </c>
      <c r="AH2128">
        <v>80.446430000000007</v>
      </c>
      <c r="AI2128">
        <v>78.330359999999999</v>
      </c>
      <c r="AJ2128">
        <v>76.9375</v>
      </c>
      <c r="AK2128">
        <v>75.410709999999995</v>
      </c>
      <c r="AL2128">
        <v>74.084819999999993</v>
      </c>
      <c r="AM2128">
        <v>72.941959999999995</v>
      </c>
      <c r="AN2128">
        <v>73.129459999999995</v>
      </c>
      <c r="AO2128">
        <v>76.723209999999995</v>
      </c>
      <c r="AP2128">
        <v>82.040180000000007</v>
      </c>
      <c r="AQ2128">
        <v>87.71875</v>
      </c>
      <c r="AR2128">
        <v>92.540180000000007</v>
      </c>
      <c r="AS2128">
        <v>96.102680000000007</v>
      </c>
      <c r="AT2128">
        <v>99.223209999999995</v>
      </c>
      <c r="AU2128">
        <v>101.3929</v>
      </c>
      <c r="AV2128">
        <v>102.6161</v>
      </c>
      <c r="AW2128">
        <v>103.10720000000001</v>
      </c>
      <c r="AX2128">
        <v>102.6027</v>
      </c>
      <c r="AY2128">
        <v>101.59829999999999</v>
      </c>
      <c r="AZ2128">
        <v>99.660759999999996</v>
      </c>
      <c r="BA2128">
        <v>96.674109999999999</v>
      </c>
      <c r="BB2128">
        <v>92.642859999999999</v>
      </c>
      <c r="BC2128">
        <v>89.303569999999993</v>
      </c>
      <c r="BD2128">
        <v>86.174109999999999</v>
      </c>
      <c r="BE2128">
        <v>83.642859999999999</v>
      </c>
      <c r="BF2128">
        <v>-1096.0239999999999</v>
      </c>
      <c r="BG2128">
        <v>1652.7249999999999</v>
      </c>
      <c r="BH2128">
        <v>0</v>
      </c>
      <c r="BI2128">
        <v>0</v>
      </c>
      <c r="BJ2128">
        <v>0</v>
      </c>
    </row>
    <row r="2129" spans="1:62" x14ac:dyDescent="0.25">
      <c r="A2129" t="s">
        <v>37</v>
      </c>
      <c r="B2129" t="s">
        <v>26</v>
      </c>
      <c r="C2129" t="s">
        <v>1</v>
      </c>
      <c r="D2129" t="s">
        <v>101</v>
      </c>
      <c r="E2129" t="s">
        <v>127</v>
      </c>
      <c r="F2129" t="s">
        <v>31</v>
      </c>
      <c r="G2129">
        <v>2022</v>
      </c>
      <c r="H2129">
        <v>8</v>
      </c>
      <c r="I2129">
        <v>26.965979999999998</v>
      </c>
      <c r="J2129">
        <v>4072.9360000000001</v>
      </c>
      <c r="K2129">
        <v>3899.6970000000001</v>
      </c>
      <c r="L2129">
        <v>3829.7150000000001</v>
      </c>
      <c r="M2129">
        <v>3930.3609999999999</v>
      </c>
      <c r="N2129">
        <v>4126.0749999999998</v>
      </c>
      <c r="O2129">
        <v>4097.8490000000002</v>
      </c>
      <c r="P2129">
        <v>5109.7569999999996</v>
      </c>
      <c r="Q2129">
        <v>4999.46</v>
      </c>
      <c r="R2129">
        <v>5452.7539999999999</v>
      </c>
      <c r="S2129">
        <v>5814.2160000000003</v>
      </c>
      <c r="T2129">
        <v>6384.7879999999996</v>
      </c>
      <c r="U2129">
        <v>6927.21</v>
      </c>
      <c r="V2129">
        <v>7600.1390000000001</v>
      </c>
      <c r="W2129">
        <v>8041.5640000000003</v>
      </c>
      <c r="X2129">
        <v>8337.2839999999997</v>
      </c>
      <c r="Y2129">
        <v>8776.6679999999997</v>
      </c>
      <c r="Z2129">
        <v>9039.3009999999995</v>
      </c>
      <c r="AA2129">
        <v>9180.7450000000008</v>
      </c>
      <c r="AB2129">
        <v>9176.9509999999991</v>
      </c>
      <c r="AC2129">
        <v>9257.1669999999995</v>
      </c>
      <c r="AD2129">
        <v>9150.0139999999992</v>
      </c>
      <c r="AE2129">
        <v>8129.5640000000003</v>
      </c>
      <c r="AF2129">
        <v>5981.1819999999998</v>
      </c>
      <c r="AG2129">
        <v>4927.9290000000001</v>
      </c>
      <c r="AH2129">
        <v>80.446430000000007</v>
      </c>
      <c r="AI2129">
        <v>78.330359999999999</v>
      </c>
      <c r="AJ2129">
        <v>76.9375</v>
      </c>
      <c r="AK2129">
        <v>75.410709999999995</v>
      </c>
      <c r="AL2129">
        <v>74.084819999999993</v>
      </c>
      <c r="AM2129">
        <v>72.941959999999995</v>
      </c>
      <c r="AN2129">
        <v>73.129459999999995</v>
      </c>
      <c r="AO2129">
        <v>76.723209999999995</v>
      </c>
      <c r="AP2129">
        <v>82.040180000000007</v>
      </c>
      <c r="AQ2129">
        <v>87.71875</v>
      </c>
      <c r="AR2129">
        <v>92.540180000000007</v>
      </c>
      <c r="AS2129">
        <v>96.102680000000007</v>
      </c>
      <c r="AT2129">
        <v>99.223209999999995</v>
      </c>
      <c r="AU2129">
        <v>101.3929</v>
      </c>
      <c r="AV2129">
        <v>102.6161</v>
      </c>
      <c r="AW2129">
        <v>103.10720000000001</v>
      </c>
      <c r="AX2129">
        <v>102.6027</v>
      </c>
      <c r="AY2129">
        <v>101.59829999999999</v>
      </c>
      <c r="AZ2129">
        <v>99.660759999999996</v>
      </c>
      <c r="BA2129">
        <v>96.674109999999999</v>
      </c>
      <c r="BB2129">
        <v>92.642859999999999</v>
      </c>
      <c r="BC2129">
        <v>89.303569999999993</v>
      </c>
      <c r="BD2129">
        <v>86.174109999999999</v>
      </c>
      <c r="BE2129">
        <v>83.642859999999999</v>
      </c>
      <c r="BF2129">
        <v>-1153.7090000000001</v>
      </c>
      <c r="BG2129">
        <v>1831.2739999999999</v>
      </c>
      <c r="BH2129">
        <v>0</v>
      </c>
      <c r="BI2129">
        <v>0</v>
      </c>
      <c r="BJ2129">
        <v>0</v>
      </c>
    </row>
    <row r="2130" spans="1:62" x14ac:dyDescent="0.25">
      <c r="A2130" t="s">
        <v>37</v>
      </c>
      <c r="B2130" t="s">
        <v>26</v>
      </c>
      <c r="C2130" t="s">
        <v>30</v>
      </c>
      <c r="D2130" t="s">
        <v>126</v>
      </c>
      <c r="E2130" t="s">
        <v>100</v>
      </c>
      <c r="F2130" t="s">
        <v>33</v>
      </c>
      <c r="G2130">
        <v>2019</v>
      </c>
      <c r="H2130">
        <v>5</v>
      </c>
      <c r="I2130">
        <v>22</v>
      </c>
      <c r="J2130">
        <v>3074.8090000000002</v>
      </c>
      <c r="K2130">
        <v>3017.4270000000001</v>
      </c>
      <c r="L2130">
        <v>2994.761</v>
      </c>
      <c r="M2130">
        <v>3051.4780000000001</v>
      </c>
      <c r="N2130">
        <v>3201.0680000000002</v>
      </c>
      <c r="O2130">
        <v>3479.6750000000002</v>
      </c>
      <c r="P2130">
        <v>4077.7060000000001</v>
      </c>
      <c r="Q2130">
        <v>4059.24</v>
      </c>
      <c r="R2130">
        <v>4461.9669999999996</v>
      </c>
      <c r="S2130">
        <v>4561.4470000000001</v>
      </c>
      <c r="T2130">
        <v>5209.3869999999997</v>
      </c>
      <c r="U2130">
        <v>5451.4520000000002</v>
      </c>
      <c r="V2130">
        <v>5665.5519999999997</v>
      </c>
      <c r="W2130">
        <v>5847.4470000000001</v>
      </c>
      <c r="X2130">
        <v>5965.1779999999999</v>
      </c>
      <c r="Y2130">
        <v>6033.3270000000002</v>
      </c>
      <c r="Z2130">
        <v>6058.8270000000002</v>
      </c>
      <c r="AA2130">
        <v>6160.6509999999998</v>
      </c>
      <c r="AB2130">
        <v>6335.1229999999996</v>
      </c>
      <c r="AC2130">
        <v>6144.1139999999996</v>
      </c>
      <c r="AD2130">
        <v>5629.02</v>
      </c>
      <c r="AE2130">
        <v>4914.9229999999998</v>
      </c>
      <c r="AF2130">
        <v>4279.0450000000001</v>
      </c>
      <c r="AG2130">
        <v>3389.4560000000001</v>
      </c>
      <c r="AH2130">
        <v>64.954539999999994</v>
      </c>
      <c r="AI2130">
        <v>62.488639999999997</v>
      </c>
      <c r="AJ2130">
        <v>60.613639999999997</v>
      </c>
      <c r="AK2130">
        <v>58.943179999999998</v>
      </c>
      <c r="AL2130">
        <v>58.238639999999997</v>
      </c>
      <c r="AM2130">
        <v>57.375</v>
      </c>
      <c r="AN2130">
        <v>57.272730000000003</v>
      </c>
      <c r="AO2130">
        <v>61.272730000000003</v>
      </c>
      <c r="AP2130">
        <v>66.397729999999996</v>
      </c>
      <c r="AQ2130">
        <v>71</v>
      </c>
      <c r="AR2130">
        <v>76.261359999999996</v>
      </c>
      <c r="AS2130">
        <v>81.477270000000004</v>
      </c>
      <c r="AT2130">
        <v>85.465909999999994</v>
      </c>
      <c r="AU2130">
        <v>88.306820000000002</v>
      </c>
      <c r="AV2130">
        <v>89.920460000000006</v>
      </c>
      <c r="AW2130">
        <v>90.284090000000006</v>
      </c>
      <c r="AX2130">
        <v>89.431820000000002</v>
      </c>
      <c r="AY2130">
        <v>87.988640000000004</v>
      </c>
      <c r="AZ2130">
        <v>84.954539999999994</v>
      </c>
      <c r="BA2130">
        <v>80.909090000000006</v>
      </c>
      <c r="BB2130">
        <v>75.863640000000004</v>
      </c>
      <c r="BC2130">
        <v>72.340909999999994</v>
      </c>
      <c r="BD2130">
        <v>69.681820000000002</v>
      </c>
      <c r="BE2130">
        <v>67.409090000000006</v>
      </c>
      <c r="BF2130">
        <v>-368.98379999999997</v>
      </c>
      <c r="BG2130">
        <v>1945.9639999999999</v>
      </c>
      <c r="BH2130">
        <v>0</v>
      </c>
      <c r="BI2130">
        <v>0</v>
      </c>
      <c r="BJ2130">
        <v>0</v>
      </c>
    </row>
    <row r="2131" spans="1:62" x14ac:dyDescent="0.25">
      <c r="A2131" t="s">
        <v>37</v>
      </c>
      <c r="B2131" t="s">
        <v>26</v>
      </c>
      <c r="C2131" t="s">
        <v>30</v>
      </c>
      <c r="D2131" t="s">
        <v>126</v>
      </c>
      <c r="E2131" t="s">
        <v>100</v>
      </c>
      <c r="F2131" t="s">
        <v>33</v>
      </c>
      <c r="G2131">
        <v>2019</v>
      </c>
      <c r="H2131">
        <v>6</v>
      </c>
      <c r="I2131">
        <v>22</v>
      </c>
      <c r="J2131">
        <v>3170.895</v>
      </c>
      <c r="K2131">
        <v>3107.5709999999999</v>
      </c>
      <c r="L2131">
        <v>3074.933</v>
      </c>
      <c r="M2131">
        <v>3115.498</v>
      </c>
      <c r="N2131">
        <v>3249.4169999999999</v>
      </c>
      <c r="O2131">
        <v>3470.9479999999999</v>
      </c>
      <c r="P2131">
        <v>4049.48</v>
      </c>
      <c r="Q2131">
        <v>4059.163</v>
      </c>
      <c r="R2131">
        <v>4477.2969999999996</v>
      </c>
      <c r="S2131">
        <v>4607.1970000000001</v>
      </c>
      <c r="T2131">
        <v>5294.4560000000001</v>
      </c>
      <c r="U2131">
        <v>5618.4880000000003</v>
      </c>
      <c r="V2131">
        <v>5894.3130000000001</v>
      </c>
      <c r="W2131">
        <v>6091.7120000000004</v>
      </c>
      <c r="X2131">
        <v>6250.82</v>
      </c>
      <c r="Y2131">
        <v>6376.39</v>
      </c>
      <c r="Z2131">
        <v>6413.0929999999998</v>
      </c>
      <c r="AA2131">
        <v>6525.8040000000001</v>
      </c>
      <c r="AB2131">
        <v>6660.6149999999998</v>
      </c>
      <c r="AC2131">
        <v>6339.5240000000003</v>
      </c>
      <c r="AD2131">
        <v>5710.2809999999999</v>
      </c>
      <c r="AE2131">
        <v>5068.7089999999998</v>
      </c>
      <c r="AF2131">
        <v>4415.9949999999999</v>
      </c>
      <c r="AG2131">
        <v>3503.6370000000002</v>
      </c>
      <c r="AH2131">
        <v>66.761359999999996</v>
      </c>
      <c r="AI2131">
        <v>65.568179999999998</v>
      </c>
      <c r="AJ2131">
        <v>64.534090000000006</v>
      </c>
      <c r="AK2131">
        <v>63.079540000000001</v>
      </c>
      <c r="AL2131">
        <v>62.443179999999998</v>
      </c>
      <c r="AM2131">
        <v>61.477269999999997</v>
      </c>
      <c r="AN2131">
        <v>62</v>
      </c>
      <c r="AO2131">
        <v>65.761359999999996</v>
      </c>
      <c r="AP2131">
        <v>70.522729999999996</v>
      </c>
      <c r="AQ2131">
        <v>75.227270000000004</v>
      </c>
      <c r="AR2131">
        <v>79.534090000000006</v>
      </c>
      <c r="AS2131">
        <v>84.034090000000006</v>
      </c>
      <c r="AT2131">
        <v>87.579539999999994</v>
      </c>
      <c r="AU2131">
        <v>90.227270000000004</v>
      </c>
      <c r="AV2131">
        <v>92.306820000000002</v>
      </c>
      <c r="AW2131">
        <v>94.227270000000004</v>
      </c>
      <c r="AX2131">
        <v>93.852270000000004</v>
      </c>
      <c r="AY2131">
        <v>91.613640000000004</v>
      </c>
      <c r="AZ2131">
        <v>88.465909999999994</v>
      </c>
      <c r="BA2131">
        <v>84.818179999999998</v>
      </c>
      <c r="BB2131">
        <v>79.943179999999998</v>
      </c>
      <c r="BC2131">
        <v>75.363640000000004</v>
      </c>
      <c r="BD2131">
        <v>72.227270000000004</v>
      </c>
      <c r="BE2131">
        <v>69.170460000000006</v>
      </c>
      <c r="BF2131">
        <v>-368.98379999999997</v>
      </c>
      <c r="BG2131">
        <v>1945.9639999999999</v>
      </c>
      <c r="BH2131">
        <v>0</v>
      </c>
      <c r="BI2131">
        <v>0</v>
      </c>
      <c r="BJ2131">
        <v>0</v>
      </c>
    </row>
    <row r="2132" spans="1:62" x14ac:dyDescent="0.25">
      <c r="A2132" t="s">
        <v>37</v>
      </c>
      <c r="B2132" t="s">
        <v>26</v>
      </c>
      <c r="C2132" t="s">
        <v>30</v>
      </c>
      <c r="D2132" t="s">
        <v>126</v>
      </c>
      <c r="E2132" t="s">
        <v>100</v>
      </c>
      <c r="F2132" t="s">
        <v>33</v>
      </c>
      <c r="G2132">
        <v>2019</v>
      </c>
      <c r="H2132">
        <v>7</v>
      </c>
      <c r="I2132">
        <v>22</v>
      </c>
      <c r="J2132">
        <v>3199.4879999999998</v>
      </c>
      <c r="K2132">
        <v>3135.5419999999999</v>
      </c>
      <c r="L2132">
        <v>3081.944</v>
      </c>
      <c r="M2132">
        <v>3130.8040000000001</v>
      </c>
      <c r="N2132">
        <v>3234.7489999999998</v>
      </c>
      <c r="O2132">
        <v>3425.4670000000001</v>
      </c>
      <c r="P2132">
        <v>4110.3450000000003</v>
      </c>
      <c r="Q2132">
        <v>4087.2910000000002</v>
      </c>
      <c r="R2132">
        <v>4543.0290000000005</v>
      </c>
      <c r="S2132">
        <v>4578.3310000000001</v>
      </c>
      <c r="T2132">
        <v>5330.942</v>
      </c>
      <c r="U2132">
        <v>5803.5290000000005</v>
      </c>
      <c r="V2132">
        <v>6129.4470000000001</v>
      </c>
      <c r="W2132">
        <v>6404.6220000000003</v>
      </c>
      <c r="X2132">
        <v>6610.8280000000004</v>
      </c>
      <c r="Y2132">
        <v>6735.5990000000002</v>
      </c>
      <c r="Z2132">
        <v>6778.7920000000004</v>
      </c>
      <c r="AA2132">
        <v>6922.3959999999997</v>
      </c>
      <c r="AB2132">
        <v>6956.8980000000001</v>
      </c>
      <c r="AC2132">
        <v>6547.4719999999998</v>
      </c>
      <c r="AD2132">
        <v>5802.0330000000004</v>
      </c>
      <c r="AE2132">
        <v>5146.2669999999998</v>
      </c>
      <c r="AF2132">
        <v>4522.8059999999996</v>
      </c>
      <c r="AG2132">
        <v>3602.877</v>
      </c>
      <c r="AH2132">
        <v>68.522729999999996</v>
      </c>
      <c r="AI2132">
        <v>68.420460000000006</v>
      </c>
      <c r="AJ2132">
        <v>67.034090000000006</v>
      </c>
      <c r="AK2132">
        <v>65.806820000000002</v>
      </c>
      <c r="AL2132">
        <v>64.590909999999994</v>
      </c>
      <c r="AM2132">
        <v>63.829540000000001</v>
      </c>
      <c r="AN2132">
        <v>64.443179999999998</v>
      </c>
      <c r="AO2132">
        <v>68.613640000000004</v>
      </c>
      <c r="AP2132">
        <v>73.306820000000002</v>
      </c>
      <c r="AQ2132">
        <v>78.863640000000004</v>
      </c>
      <c r="AR2132">
        <v>83.818179999999998</v>
      </c>
      <c r="AS2132">
        <v>88.829539999999994</v>
      </c>
      <c r="AT2132">
        <v>93.068179999999998</v>
      </c>
      <c r="AU2132">
        <v>96.602270000000004</v>
      </c>
      <c r="AV2132">
        <v>98.352270000000004</v>
      </c>
      <c r="AW2132">
        <v>98.761359999999996</v>
      </c>
      <c r="AX2132">
        <v>97.931820000000002</v>
      </c>
      <c r="AY2132">
        <v>97.136359999999996</v>
      </c>
      <c r="AZ2132">
        <v>94.284090000000006</v>
      </c>
      <c r="BA2132">
        <v>89.5</v>
      </c>
      <c r="BB2132">
        <v>82.636359999999996</v>
      </c>
      <c r="BC2132">
        <v>77.420460000000006</v>
      </c>
      <c r="BD2132">
        <v>73.647729999999996</v>
      </c>
      <c r="BE2132">
        <v>70.159090000000006</v>
      </c>
      <c r="BF2132">
        <v>-368.98379999999997</v>
      </c>
      <c r="BG2132">
        <v>1945.9639999999999</v>
      </c>
      <c r="BH2132">
        <v>0</v>
      </c>
      <c r="BI2132">
        <v>0</v>
      </c>
      <c r="BJ2132">
        <v>0</v>
      </c>
    </row>
    <row r="2133" spans="1:62" x14ac:dyDescent="0.25">
      <c r="A2133" t="s">
        <v>37</v>
      </c>
      <c r="B2133" t="s">
        <v>26</v>
      </c>
      <c r="C2133" t="s">
        <v>30</v>
      </c>
      <c r="D2133" t="s">
        <v>126</v>
      </c>
      <c r="E2133" t="s">
        <v>100</v>
      </c>
      <c r="F2133" t="s">
        <v>33</v>
      </c>
      <c r="G2133">
        <v>2019</v>
      </c>
      <c r="H2133">
        <v>8</v>
      </c>
      <c r="I2133">
        <v>22</v>
      </c>
      <c r="J2133">
        <v>3244.8180000000002</v>
      </c>
      <c r="K2133">
        <v>3182.9169999999999</v>
      </c>
      <c r="L2133">
        <v>3129.1819999999998</v>
      </c>
      <c r="M2133">
        <v>3144.0259999999998</v>
      </c>
      <c r="N2133">
        <v>3265.7420000000002</v>
      </c>
      <c r="O2133">
        <v>3441.2539999999999</v>
      </c>
      <c r="P2133">
        <v>4192.2920000000004</v>
      </c>
      <c r="Q2133">
        <v>4098.68</v>
      </c>
      <c r="R2133">
        <v>4530.82</v>
      </c>
      <c r="S2133">
        <v>4506.9960000000001</v>
      </c>
      <c r="T2133">
        <v>5244.7749999999996</v>
      </c>
      <c r="U2133">
        <v>5616.6559999999999</v>
      </c>
      <c r="V2133">
        <v>5954.0290000000005</v>
      </c>
      <c r="W2133">
        <v>6171.4690000000001</v>
      </c>
      <c r="X2133">
        <v>6377.5559999999996</v>
      </c>
      <c r="Y2133">
        <v>6533.549</v>
      </c>
      <c r="Z2133">
        <v>6578.902</v>
      </c>
      <c r="AA2133">
        <v>6773.1019999999999</v>
      </c>
      <c r="AB2133">
        <v>6860.6840000000002</v>
      </c>
      <c r="AC2133">
        <v>6467.2179999999998</v>
      </c>
      <c r="AD2133">
        <v>5873.82</v>
      </c>
      <c r="AE2133">
        <v>5143.74</v>
      </c>
      <c r="AF2133">
        <v>4540.3429999999998</v>
      </c>
      <c r="AG2133">
        <v>3644.299</v>
      </c>
      <c r="AH2133">
        <v>69.863640000000004</v>
      </c>
      <c r="AI2133">
        <v>68.409090000000006</v>
      </c>
      <c r="AJ2133">
        <v>66.772729999999996</v>
      </c>
      <c r="AK2133">
        <v>65.636359999999996</v>
      </c>
      <c r="AL2133">
        <v>64.215909999999994</v>
      </c>
      <c r="AM2133">
        <v>63.443179999999998</v>
      </c>
      <c r="AN2133">
        <v>62.681820000000002</v>
      </c>
      <c r="AO2133">
        <v>65.022729999999996</v>
      </c>
      <c r="AP2133">
        <v>70.284090000000006</v>
      </c>
      <c r="AQ2133">
        <v>75.25</v>
      </c>
      <c r="AR2133">
        <v>81.113640000000004</v>
      </c>
      <c r="AS2133">
        <v>86.386359999999996</v>
      </c>
      <c r="AT2133">
        <v>90.715909999999994</v>
      </c>
      <c r="AU2133">
        <v>93.545460000000006</v>
      </c>
      <c r="AV2133">
        <v>95.011359999999996</v>
      </c>
      <c r="AW2133">
        <v>95.715909999999994</v>
      </c>
      <c r="AX2133">
        <v>94.568179999999998</v>
      </c>
      <c r="AY2133">
        <v>92.295460000000006</v>
      </c>
      <c r="AZ2133">
        <v>88.125</v>
      </c>
      <c r="BA2133">
        <v>81.590909999999994</v>
      </c>
      <c r="BB2133">
        <v>75.409090000000006</v>
      </c>
      <c r="BC2133">
        <v>71.454539999999994</v>
      </c>
      <c r="BD2133">
        <v>68.375</v>
      </c>
      <c r="BE2133">
        <v>66.738640000000004</v>
      </c>
      <c r="BF2133">
        <v>-368.98379999999997</v>
      </c>
      <c r="BG2133">
        <v>1945.9639999999999</v>
      </c>
      <c r="BH2133">
        <v>0</v>
      </c>
      <c r="BI2133">
        <v>0</v>
      </c>
      <c r="BJ2133">
        <v>0</v>
      </c>
    </row>
    <row r="2134" spans="1:62" x14ac:dyDescent="0.25">
      <c r="A2134" t="s">
        <v>37</v>
      </c>
      <c r="B2134" t="s">
        <v>26</v>
      </c>
      <c r="C2134" t="s">
        <v>30</v>
      </c>
      <c r="D2134" t="s">
        <v>126</v>
      </c>
      <c r="E2134" t="s">
        <v>100</v>
      </c>
      <c r="F2134" t="s">
        <v>33</v>
      </c>
      <c r="G2134">
        <v>2019</v>
      </c>
      <c r="H2134">
        <v>9</v>
      </c>
      <c r="I2134">
        <v>22</v>
      </c>
      <c r="J2134">
        <v>3191.6559999999999</v>
      </c>
      <c r="K2134">
        <v>3118.864</v>
      </c>
      <c r="L2134">
        <v>3082.3519999999999</v>
      </c>
      <c r="M2134">
        <v>3118.547</v>
      </c>
      <c r="N2134">
        <v>3244.0479999999998</v>
      </c>
      <c r="O2134">
        <v>3430.2179999999998</v>
      </c>
      <c r="P2134">
        <v>4219.16</v>
      </c>
      <c r="Q2134">
        <v>4119.0919999999996</v>
      </c>
      <c r="R2134">
        <v>4489.0219999999999</v>
      </c>
      <c r="S2134">
        <v>4480.0519999999997</v>
      </c>
      <c r="T2134">
        <v>5081.5209999999997</v>
      </c>
      <c r="U2134">
        <v>5474.4129999999996</v>
      </c>
      <c r="V2134">
        <v>5685.018</v>
      </c>
      <c r="W2134">
        <v>5932.8789999999999</v>
      </c>
      <c r="X2134">
        <v>6142.1670000000004</v>
      </c>
      <c r="Y2134">
        <v>6300.2920000000004</v>
      </c>
      <c r="Z2134">
        <v>6404.9359999999997</v>
      </c>
      <c r="AA2134">
        <v>6636.5079999999998</v>
      </c>
      <c r="AB2134">
        <v>6746.7969999999996</v>
      </c>
      <c r="AC2134">
        <v>6554.1310000000003</v>
      </c>
      <c r="AD2134">
        <v>5807.8220000000001</v>
      </c>
      <c r="AE2134">
        <v>5031.5479999999998</v>
      </c>
      <c r="AF2134">
        <v>4362.4480000000003</v>
      </c>
      <c r="AG2134">
        <v>3500.4459999999999</v>
      </c>
      <c r="AH2134">
        <v>65.488640000000004</v>
      </c>
      <c r="AI2134">
        <v>63.193179999999998</v>
      </c>
      <c r="AJ2134">
        <v>61.477269999999997</v>
      </c>
      <c r="AK2134">
        <v>60.068179999999998</v>
      </c>
      <c r="AL2134">
        <v>58.943179999999998</v>
      </c>
      <c r="AM2134">
        <v>58.227269999999997</v>
      </c>
      <c r="AN2134">
        <v>57.465910000000001</v>
      </c>
      <c r="AO2134">
        <v>58.681820000000002</v>
      </c>
      <c r="AP2134">
        <v>64.659090000000006</v>
      </c>
      <c r="AQ2134">
        <v>70.943179999999998</v>
      </c>
      <c r="AR2134">
        <v>77.102270000000004</v>
      </c>
      <c r="AS2134">
        <v>82.613640000000004</v>
      </c>
      <c r="AT2134">
        <v>87.863640000000004</v>
      </c>
      <c r="AU2134">
        <v>91.715909999999994</v>
      </c>
      <c r="AV2134">
        <v>93.886359999999996</v>
      </c>
      <c r="AW2134">
        <v>94.613640000000004</v>
      </c>
      <c r="AX2134">
        <v>94.272729999999996</v>
      </c>
      <c r="AY2134">
        <v>91.738640000000004</v>
      </c>
      <c r="AZ2134">
        <v>86.806820000000002</v>
      </c>
      <c r="BA2134">
        <v>79.681820000000002</v>
      </c>
      <c r="BB2134">
        <v>74.329539999999994</v>
      </c>
      <c r="BC2134">
        <v>70.943179999999998</v>
      </c>
      <c r="BD2134">
        <v>68.238640000000004</v>
      </c>
      <c r="BE2134">
        <v>66.113640000000004</v>
      </c>
      <c r="BF2134">
        <v>-368.98379999999997</v>
      </c>
      <c r="BG2134">
        <v>1945.9639999999999</v>
      </c>
      <c r="BH2134">
        <v>0</v>
      </c>
      <c r="BI2134">
        <v>0</v>
      </c>
      <c r="BJ2134">
        <v>0</v>
      </c>
    </row>
    <row r="2135" spans="1:62" x14ac:dyDescent="0.25">
      <c r="A2135" t="s">
        <v>37</v>
      </c>
      <c r="B2135" t="s">
        <v>26</v>
      </c>
      <c r="C2135" t="s">
        <v>30</v>
      </c>
      <c r="D2135" t="s">
        <v>126</v>
      </c>
      <c r="E2135" t="s">
        <v>100</v>
      </c>
      <c r="F2135" t="s">
        <v>33</v>
      </c>
      <c r="G2135">
        <v>2019</v>
      </c>
      <c r="H2135">
        <v>10</v>
      </c>
      <c r="I2135">
        <v>22</v>
      </c>
      <c r="J2135">
        <v>3060.67</v>
      </c>
      <c r="K2135">
        <v>2988.4340000000002</v>
      </c>
      <c r="L2135">
        <v>2956.5169999999998</v>
      </c>
      <c r="M2135">
        <v>3017.7370000000001</v>
      </c>
      <c r="N2135">
        <v>3167.3980000000001</v>
      </c>
      <c r="O2135">
        <v>3424.3679999999999</v>
      </c>
      <c r="P2135">
        <v>4136.1350000000002</v>
      </c>
      <c r="Q2135">
        <v>4194.91</v>
      </c>
      <c r="R2135">
        <v>4516.6890000000003</v>
      </c>
      <c r="S2135">
        <v>4461.8710000000001</v>
      </c>
      <c r="T2135">
        <v>4968.7349999999997</v>
      </c>
      <c r="U2135">
        <v>5131.183</v>
      </c>
      <c r="V2135">
        <v>5336.1139999999996</v>
      </c>
      <c r="W2135">
        <v>5592.5940000000001</v>
      </c>
      <c r="X2135">
        <v>5831.7749999999996</v>
      </c>
      <c r="Y2135">
        <v>6031.1530000000002</v>
      </c>
      <c r="Z2135">
        <v>6214.1279999999997</v>
      </c>
      <c r="AA2135">
        <v>6445.241</v>
      </c>
      <c r="AB2135">
        <v>6596.9250000000002</v>
      </c>
      <c r="AC2135">
        <v>6375.3490000000002</v>
      </c>
      <c r="AD2135">
        <v>5663.5330000000004</v>
      </c>
      <c r="AE2135">
        <v>4830.2330000000002</v>
      </c>
      <c r="AF2135">
        <v>4180.66</v>
      </c>
      <c r="AG2135">
        <v>3381.5459999999998</v>
      </c>
      <c r="AH2135">
        <v>62.590910000000001</v>
      </c>
      <c r="AI2135">
        <v>61.25</v>
      </c>
      <c r="AJ2135">
        <v>60.295459999999999</v>
      </c>
      <c r="AK2135">
        <v>59.136360000000003</v>
      </c>
      <c r="AL2135">
        <v>58.375</v>
      </c>
      <c r="AM2135">
        <v>57.534089999999999</v>
      </c>
      <c r="AN2135">
        <v>56.943179999999998</v>
      </c>
      <c r="AO2135">
        <v>57.295459999999999</v>
      </c>
      <c r="AP2135">
        <v>61.647730000000003</v>
      </c>
      <c r="AQ2135">
        <v>67.522729999999996</v>
      </c>
      <c r="AR2135">
        <v>72.886359999999996</v>
      </c>
      <c r="AS2135">
        <v>78.329539999999994</v>
      </c>
      <c r="AT2135">
        <v>83.147729999999996</v>
      </c>
      <c r="AU2135">
        <v>86.806820000000002</v>
      </c>
      <c r="AV2135">
        <v>89.170460000000006</v>
      </c>
      <c r="AW2135">
        <v>89.602270000000004</v>
      </c>
      <c r="AX2135">
        <v>88.215909999999994</v>
      </c>
      <c r="AY2135">
        <v>85.636359999999996</v>
      </c>
      <c r="AZ2135">
        <v>80.386359999999996</v>
      </c>
      <c r="BA2135">
        <v>74.375</v>
      </c>
      <c r="BB2135">
        <v>70.340909999999994</v>
      </c>
      <c r="BC2135">
        <v>67.806820000000002</v>
      </c>
      <c r="BD2135">
        <v>65.113640000000004</v>
      </c>
      <c r="BE2135">
        <v>63.227269999999997</v>
      </c>
      <c r="BF2135">
        <v>-368.98379999999997</v>
      </c>
      <c r="BG2135">
        <v>1945.9639999999999</v>
      </c>
      <c r="BH2135">
        <v>0</v>
      </c>
      <c r="BI2135">
        <v>0</v>
      </c>
      <c r="BJ2135">
        <v>0</v>
      </c>
    </row>
    <row r="2136" spans="1:62" x14ac:dyDescent="0.25">
      <c r="A2136" t="s">
        <v>37</v>
      </c>
      <c r="B2136" t="s">
        <v>26</v>
      </c>
      <c r="C2136" t="s">
        <v>30</v>
      </c>
      <c r="D2136" t="s">
        <v>126</v>
      </c>
      <c r="E2136" t="s">
        <v>100</v>
      </c>
      <c r="F2136" t="s">
        <v>33</v>
      </c>
      <c r="G2136">
        <v>2020</v>
      </c>
      <c r="H2136">
        <v>5</v>
      </c>
      <c r="I2136">
        <v>20.12818</v>
      </c>
      <c r="J2136">
        <v>2813.1950000000002</v>
      </c>
      <c r="K2136">
        <v>2760.6959999999999</v>
      </c>
      <c r="L2136">
        <v>2739.9589999999998</v>
      </c>
      <c r="M2136">
        <v>2791.8490000000002</v>
      </c>
      <c r="N2136">
        <v>2928.712</v>
      </c>
      <c r="O2136">
        <v>3183.6149999999998</v>
      </c>
      <c r="P2136">
        <v>3730.7629999999999</v>
      </c>
      <c r="Q2136">
        <v>3713.8679999999999</v>
      </c>
      <c r="R2136">
        <v>4082.3310000000001</v>
      </c>
      <c r="S2136">
        <v>4173.3459999999995</v>
      </c>
      <c r="T2136">
        <v>4766.1580000000004</v>
      </c>
      <c r="U2136">
        <v>4987.6270000000004</v>
      </c>
      <c r="V2136">
        <v>5183.5110000000004</v>
      </c>
      <c r="W2136">
        <v>5349.93</v>
      </c>
      <c r="X2136">
        <v>5457.6440000000002</v>
      </c>
      <c r="Y2136">
        <v>5519.9939999999997</v>
      </c>
      <c r="Z2136">
        <v>5543.3249999999998</v>
      </c>
      <c r="AA2136">
        <v>5636.4849999999997</v>
      </c>
      <c r="AB2136">
        <v>5796.1120000000001</v>
      </c>
      <c r="AC2136">
        <v>5621.3549999999996</v>
      </c>
      <c r="AD2136">
        <v>5150.0870000000004</v>
      </c>
      <c r="AE2136">
        <v>4496.7479999999996</v>
      </c>
      <c r="AF2136">
        <v>3914.9720000000002</v>
      </c>
      <c r="AG2136">
        <v>3101.0709999999999</v>
      </c>
      <c r="AH2136">
        <v>64.954539999999994</v>
      </c>
      <c r="AI2136">
        <v>62.488639999999997</v>
      </c>
      <c r="AJ2136">
        <v>60.613639999999997</v>
      </c>
      <c r="AK2136">
        <v>58.943179999999998</v>
      </c>
      <c r="AL2136">
        <v>58.238639999999997</v>
      </c>
      <c r="AM2136">
        <v>57.375</v>
      </c>
      <c r="AN2136">
        <v>57.272730000000003</v>
      </c>
      <c r="AO2136">
        <v>61.272730000000003</v>
      </c>
      <c r="AP2136">
        <v>66.397729999999996</v>
      </c>
      <c r="AQ2136">
        <v>71</v>
      </c>
      <c r="AR2136">
        <v>76.261359999999996</v>
      </c>
      <c r="AS2136">
        <v>81.477270000000004</v>
      </c>
      <c r="AT2136">
        <v>85.465909999999994</v>
      </c>
      <c r="AU2136">
        <v>88.306820000000002</v>
      </c>
      <c r="AV2136">
        <v>89.920460000000006</v>
      </c>
      <c r="AW2136">
        <v>90.284090000000006</v>
      </c>
      <c r="AX2136">
        <v>89.431820000000002</v>
      </c>
      <c r="AY2136">
        <v>87.988640000000004</v>
      </c>
      <c r="AZ2136">
        <v>84.954539999999994</v>
      </c>
      <c r="BA2136">
        <v>80.909090000000006</v>
      </c>
      <c r="BB2136">
        <v>75.863640000000004</v>
      </c>
      <c r="BC2136">
        <v>72.340909999999994</v>
      </c>
      <c r="BD2136">
        <v>69.681820000000002</v>
      </c>
      <c r="BE2136">
        <v>67.409090000000006</v>
      </c>
      <c r="BF2136">
        <v>-337.58960000000002</v>
      </c>
      <c r="BG2136">
        <v>1628.915</v>
      </c>
      <c r="BH2136">
        <v>0</v>
      </c>
      <c r="BI2136">
        <v>0</v>
      </c>
      <c r="BJ2136">
        <v>0</v>
      </c>
    </row>
    <row r="2137" spans="1:62" x14ac:dyDescent="0.25">
      <c r="A2137" t="s">
        <v>37</v>
      </c>
      <c r="B2137" t="s">
        <v>26</v>
      </c>
      <c r="C2137" t="s">
        <v>30</v>
      </c>
      <c r="D2137" t="s">
        <v>126</v>
      </c>
      <c r="E2137" t="s">
        <v>100</v>
      </c>
      <c r="F2137" t="s">
        <v>33</v>
      </c>
      <c r="G2137">
        <v>2020</v>
      </c>
      <c r="H2137">
        <v>6</v>
      </c>
      <c r="I2137">
        <v>26.484439999999999</v>
      </c>
      <c r="J2137">
        <v>3817.2449999999999</v>
      </c>
      <c r="K2137">
        <v>3741.0129999999999</v>
      </c>
      <c r="L2137">
        <v>3701.7220000000002</v>
      </c>
      <c r="M2137">
        <v>3750.556</v>
      </c>
      <c r="N2137">
        <v>3911.7719999999999</v>
      </c>
      <c r="O2137">
        <v>4178.46</v>
      </c>
      <c r="P2137">
        <v>4874.92</v>
      </c>
      <c r="Q2137">
        <v>4886.576</v>
      </c>
      <c r="R2137">
        <v>5389.942</v>
      </c>
      <c r="S2137">
        <v>5546.32</v>
      </c>
      <c r="T2137">
        <v>6373.6689999999999</v>
      </c>
      <c r="U2137">
        <v>6763.7510000000002</v>
      </c>
      <c r="V2137">
        <v>7095.8</v>
      </c>
      <c r="W2137">
        <v>7333.4369999999999</v>
      </c>
      <c r="X2137">
        <v>7524.9769999999999</v>
      </c>
      <c r="Y2137">
        <v>7676.143</v>
      </c>
      <c r="Z2137">
        <v>7720.3280000000004</v>
      </c>
      <c r="AA2137">
        <v>7856.0129999999999</v>
      </c>
      <c r="AB2137">
        <v>8018.3040000000001</v>
      </c>
      <c r="AC2137">
        <v>7631.7619999999997</v>
      </c>
      <c r="AD2137">
        <v>6874.2550000000001</v>
      </c>
      <c r="AE2137">
        <v>6101.9070000000002</v>
      </c>
      <c r="AF2137">
        <v>5316.1440000000002</v>
      </c>
      <c r="AG2137">
        <v>4217.8130000000001</v>
      </c>
      <c r="AH2137">
        <v>66.761359999999996</v>
      </c>
      <c r="AI2137">
        <v>65.568179999999998</v>
      </c>
      <c r="AJ2137">
        <v>64.534090000000006</v>
      </c>
      <c r="AK2137">
        <v>63.079540000000001</v>
      </c>
      <c r="AL2137">
        <v>62.443179999999998</v>
      </c>
      <c r="AM2137">
        <v>61.477269999999997</v>
      </c>
      <c r="AN2137">
        <v>62</v>
      </c>
      <c r="AO2137">
        <v>65.761359999999996</v>
      </c>
      <c r="AP2137">
        <v>70.522729999999996</v>
      </c>
      <c r="AQ2137">
        <v>75.227270000000004</v>
      </c>
      <c r="AR2137">
        <v>79.534090000000006</v>
      </c>
      <c r="AS2137">
        <v>84.034090000000006</v>
      </c>
      <c r="AT2137">
        <v>87.579539999999994</v>
      </c>
      <c r="AU2137">
        <v>90.227270000000004</v>
      </c>
      <c r="AV2137">
        <v>92.306820000000002</v>
      </c>
      <c r="AW2137">
        <v>94.227270000000004</v>
      </c>
      <c r="AX2137">
        <v>93.852270000000004</v>
      </c>
      <c r="AY2137">
        <v>91.613640000000004</v>
      </c>
      <c r="AZ2137">
        <v>88.465909999999994</v>
      </c>
      <c r="BA2137">
        <v>84.818179999999998</v>
      </c>
      <c r="BB2137">
        <v>79.943179999999998</v>
      </c>
      <c r="BC2137">
        <v>75.363640000000004</v>
      </c>
      <c r="BD2137">
        <v>72.227270000000004</v>
      </c>
      <c r="BE2137">
        <v>69.170460000000006</v>
      </c>
      <c r="BF2137">
        <v>-444.19690000000003</v>
      </c>
      <c r="BG2137">
        <v>2820.143</v>
      </c>
      <c r="BH2137">
        <v>0</v>
      </c>
      <c r="BI2137">
        <v>0</v>
      </c>
      <c r="BJ2137">
        <v>0</v>
      </c>
    </row>
    <row r="2138" spans="1:62" x14ac:dyDescent="0.25">
      <c r="A2138" t="s">
        <v>37</v>
      </c>
      <c r="B2138" t="s">
        <v>26</v>
      </c>
      <c r="C2138" t="s">
        <v>30</v>
      </c>
      <c r="D2138" t="s">
        <v>126</v>
      </c>
      <c r="E2138" t="s">
        <v>100</v>
      </c>
      <c r="F2138" t="s">
        <v>33</v>
      </c>
      <c r="G2138">
        <v>2020</v>
      </c>
      <c r="H2138">
        <v>7</v>
      </c>
      <c r="I2138">
        <v>36.018839999999997</v>
      </c>
      <c r="J2138">
        <v>5238.2669999999998</v>
      </c>
      <c r="K2138">
        <v>5133.5720000000001</v>
      </c>
      <c r="L2138">
        <v>5045.82</v>
      </c>
      <c r="M2138">
        <v>5125.8159999999998</v>
      </c>
      <c r="N2138">
        <v>5295.9970000000003</v>
      </c>
      <c r="O2138">
        <v>5608.2439999999997</v>
      </c>
      <c r="P2138">
        <v>6729.5389999999998</v>
      </c>
      <c r="Q2138">
        <v>6691.7960000000003</v>
      </c>
      <c r="R2138">
        <v>7437.9390000000003</v>
      </c>
      <c r="S2138">
        <v>7495.7349999999997</v>
      </c>
      <c r="T2138">
        <v>8727.9259999999995</v>
      </c>
      <c r="U2138">
        <v>9501.6550000000007</v>
      </c>
      <c r="V2138">
        <v>10035.25</v>
      </c>
      <c r="W2138">
        <v>10485.78</v>
      </c>
      <c r="X2138">
        <v>10823.38</v>
      </c>
      <c r="Y2138">
        <v>11027.66</v>
      </c>
      <c r="Z2138">
        <v>11098.38</v>
      </c>
      <c r="AA2138">
        <v>11333.49</v>
      </c>
      <c r="AB2138">
        <v>11389.97</v>
      </c>
      <c r="AC2138">
        <v>10719.65</v>
      </c>
      <c r="AD2138">
        <v>9499.2049999999999</v>
      </c>
      <c r="AE2138">
        <v>8425.5720000000001</v>
      </c>
      <c r="AF2138">
        <v>7404.83</v>
      </c>
      <c r="AG2138">
        <v>5898.7039999999997</v>
      </c>
      <c r="AH2138">
        <v>68.522729999999996</v>
      </c>
      <c r="AI2138">
        <v>68.420460000000006</v>
      </c>
      <c r="AJ2138">
        <v>67.034090000000006</v>
      </c>
      <c r="AK2138">
        <v>65.806820000000002</v>
      </c>
      <c r="AL2138">
        <v>64.590909999999994</v>
      </c>
      <c r="AM2138">
        <v>63.829540000000001</v>
      </c>
      <c r="AN2138">
        <v>64.443179999999998</v>
      </c>
      <c r="AO2138">
        <v>68.613640000000004</v>
      </c>
      <c r="AP2138">
        <v>73.306820000000002</v>
      </c>
      <c r="AQ2138">
        <v>78.863640000000004</v>
      </c>
      <c r="AR2138">
        <v>83.818179999999998</v>
      </c>
      <c r="AS2138">
        <v>88.829539999999994</v>
      </c>
      <c r="AT2138">
        <v>93.068179999999998</v>
      </c>
      <c r="AU2138">
        <v>96.602270000000004</v>
      </c>
      <c r="AV2138">
        <v>98.352270000000004</v>
      </c>
      <c r="AW2138">
        <v>98.761359999999996</v>
      </c>
      <c r="AX2138">
        <v>97.931820000000002</v>
      </c>
      <c r="AY2138">
        <v>97.136359999999996</v>
      </c>
      <c r="AZ2138">
        <v>94.284090000000006</v>
      </c>
      <c r="BA2138">
        <v>89.5</v>
      </c>
      <c r="BB2138">
        <v>82.636359999999996</v>
      </c>
      <c r="BC2138">
        <v>77.420460000000006</v>
      </c>
      <c r="BD2138">
        <v>73.647729999999996</v>
      </c>
      <c r="BE2138">
        <v>70.159090000000006</v>
      </c>
      <c r="BF2138">
        <v>-604.1078</v>
      </c>
      <c r="BG2138">
        <v>5216.1369999999997</v>
      </c>
      <c r="BH2138">
        <v>0</v>
      </c>
      <c r="BI2138">
        <v>0</v>
      </c>
      <c r="BJ2138">
        <v>0</v>
      </c>
    </row>
    <row r="2139" spans="1:62" x14ac:dyDescent="0.25">
      <c r="A2139" t="s">
        <v>37</v>
      </c>
      <c r="B2139" t="s">
        <v>26</v>
      </c>
      <c r="C2139" t="s">
        <v>30</v>
      </c>
      <c r="D2139" t="s">
        <v>126</v>
      </c>
      <c r="E2139" t="s">
        <v>100</v>
      </c>
      <c r="F2139" t="s">
        <v>33</v>
      </c>
      <c r="G2139">
        <v>2020</v>
      </c>
      <c r="H2139">
        <v>8</v>
      </c>
      <c r="I2139">
        <v>38.137599999999999</v>
      </c>
      <c r="J2139">
        <v>5624.98</v>
      </c>
      <c r="K2139">
        <v>5517.6729999999998</v>
      </c>
      <c r="L2139">
        <v>5424.5230000000001</v>
      </c>
      <c r="M2139">
        <v>5450.2539999999999</v>
      </c>
      <c r="N2139">
        <v>5661.2529999999997</v>
      </c>
      <c r="O2139">
        <v>5965.5069999999996</v>
      </c>
      <c r="P2139">
        <v>7267.4530000000004</v>
      </c>
      <c r="Q2139">
        <v>7105.1729999999998</v>
      </c>
      <c r="R2139">
        <v>7854.3010000000004</v>
      </c>
      <c r="S2139">
        <v>7813</v>
      </c>
      <c r="T2139">
        <v>9091.9599999999991</v>
      </c>
      <c r="U2139">
        <v>9736.6270000000004</v>
      </c>
      <c r="V2139">
        <v>10321.469999999999</v>
      </c>
      <c r="W2139">
        <v>10698.41</v>
      </c>
      <c r="X2139">
        <v>11055.67</v>
      </c>
      <c r="Y2139">
        <v>11326.09</v>
      </c>
      <c r="Z2139">
        <v>11404.71</v>
      </c>
      <c r="AA2139">
        <v>11741.36</v>
      </c>
      <c r="AB2139">
        <v>11893.18</v>
      </c>
      <c r="AC2139">
        <v>11211.1</v>
      </c>
      <c r="AD2139">
        <v>10182.43</v>
      </c>
      <c r="AE2139">
        <v>8916.8130000000001</v>
      </c>
      <c r="AF2139">
        <v>7870.8090000000002</v>
      </c>
      <c r="AG2139">
        <v>6317.491</v>
      </c>
      <c r="AH2139">
        <v>69.863640000000004</v>
      </c>
      <c r="AI2139">
        <v>68.409090000000006</v>
      </c>
      <c r="AJ2139">
        <v>66.772729999999996</v>
      </c>
      <c r="AK2139">
        <v>65.636359999999996</v>
      </c>
      <c r="AL2139">
        <v>64.215909999999994</v>
      </c>
      <c r="AM2139">
        <v>63.443179999999998</v>
      </c>
      <c r="AN2139">
        <v>62.681820000000002</v>
      </c>
      <c r="AO2139">
        <v>65.022729999999996</v>
      </c>
      <c r="AP2139">
        <v>70.284090000000006</v>
      </c>
      <c r="AQ2139">
        <v>75.25</v>
      </c>
      <c r="AR2139">
        <v>81.113640000000004</v>
      </c>
      <c r="AS2139">
        <v>86.386359999999996</v>
      </c>
      <c r="AT2139">
        <v>90.715909999999994</v>
      </c>
      <c r="AU2139">
        <v>93.545460000000006</v>
      </c>
      <c r="AV2139">
        <v>95.011359999999996</v>
      </c>
      <c r="AW2139">
        <v>95.715909999999994</v>
      </c>
      <c r="AX2139">
        <v>94.568179999999998</v>
      </c>
      <c r="AY2139">
        <v>92.295460000000006</v>
      </c>
      <c r="AZ2139">
        <v>88.125</v>
      </c>
      <c r="BA2139">
        <v>81.590909999999994</v>
      </c>
      <c r="BB2139">
        <v>75.409090000000006</v>
      </c>
      <c r="BC2139">
        <v>71.454539999999994</v>
      </c>
      <c r="BD2139">
        <v>68.375</v>
      </c>
      <c r="BE2139">
        <v>66.738640000000004</v>
      </c>
      <c r="BF2139">
        <v>-639.64350000000002</v>
      </c>
      <c r="BG2139">
        <v>5847.8490000000002</v>
      </c>
      <c r="BH2139">
        <v>0</v>
      </c>
      <c r="BI2139">
        <v>0</v>
      </c>
      <c r="BJ2139">
        <v>0</v>
      </c>
    </row>
    <row r="2140" spans="1:62" x14ac:dyDescent="0.25">
      <c r="A2140" t="s">
        <v>37</v>
      </c>
      <c r="B2140" t="s">
        <v>26</v>
      </c>
      <c r="C2140" t="s">
        <v>30</v>
      </c>
      <c r="D2140" t="s">
        <v>126</v>
      </c>
      <c r="E2140" t="s">
        <v>100</v>
      </c>
      <c r="F2140" t="s">
        <v>33</v>
      </c>
      <c r="G2140">
        <v>2020</v>
      </c>
      <c r="H2140">
        <v>9</v>
      </c>
      <c r="I2140">
        <v>32.840710000000001</v>
      </c>
      <c r="J2140">
        <v>4764.375</v>
      </c>
      <c r="K2140">
        <v>4655.7150000000001</v>
      </c>
      <c r="L2140">
        <v>4601.21</v>
      </c>
      <c r="M2140">
        <v>4655.241</v>
      </c>
      <c r="N2140">
        <v>4842.5839999999998</v>
      </c>
      <c r="O2140">
        <v>5120.491</v>
      </c>
      <c r="P2140">
        <v>6298.192</v>
      </c>
      <c r="Q2140">
        <v>6148.8149999999996</v>
      </c>
      <c r="R2140">
        <v>6701.0320000000002</v>
      </c>
      <c r="S2140">
        <v>6687.6409999999996</v>
      </c>
      <c r="T2140">
        <v>7585.491</v>
      </c>
      <c r="U2140">
        <v>8171.9830000000002</v>
      </c>
      <c r="V2140">
        <v>8486.366</v>
      </c>
      <c r="W2140">
        <v>8856.3629999999994</v>
      </c>
      <c r="X2140">
        <v>9168.7790000000005</v>
      </c>
      <c r="Y2140">
        <v>9404.8209999999999</v>
      </c>
      <c r="Z2140">
        <v>9561.0300000000007</v>
      </c>
      <c r="AA2140">
        <v>9906.7119999999995</v>
      </c>
      <c r="AB2140">
        <v>10071.35</v>
      </c>
      <c r="AC2140">
        <v>9783.7430000000004</v>
      </c>
      <c r="AD2140">
        <v>8669.6830000000009</v>
      </c>
      <c r="AE2140">
        <v>7510.8919999999998</v>
      </c>
      <c r="AF2140">
        <v>6512.0860000000002</v>
      </c>
      <c r="AG2140">
        <v>5225.3249999999998</v>
      </c>
      <c r="AH2140">
        <v>65.488640000000004</v>
      </c>
      <c r="AI2140">
        <v>63.193179999999998</v>
      </c>
      <c r="AJ2140">
        <v>61.477269999999997</v>
      </c>
      <c r="AK2140">
        <v>60.068179999999998</v>
      </c>
      <c r="AL2140">
        <v>58.943179999999998</v>
      </c>
      <c r="AM2140">
        <v>58.227269999999997</v>
      </c>
      <c r="AN2140">
        <v>57.465910000000001</v>
      </c>
      <c r="AO2140">
        <v>58.681820000000002</v>
      </c>
      <c r="AP2140">
        <v>64.659090000000006</v>
      </c>
      <c r="AQ2140">
        <v>70.943179999999998</v>
      </c>
      <c r="AR2140">
        <v>77.102270000000004</v>
      </c>
      <c r="AS2140">
        <v>82.613640000000004</v>
      </c>
      <c r="AT2140">
        <v>87.863640000000004</v>
      </c>
      <c r="AU2140">
        <v>91.715909999999994</v>
      </c>
      <c r="AV2140">
        <v>93.886359999999996</v>
      </c>
      <c r="AW2140">
        <v>94.613640000000004</v>
      </c>
      <c r="AX2140">
        <v>94.272729999999996</v>
      </c>
      <c r="AY2140">
        <v>91.738640000000004</v>
      </c>
      <c r="AZ2140">
        <v>86.806820000000002</v>
      </c>
      <c r="BA2140">
        <v>79.681820000000002</v>
      </c>
      <c r="BB2140">
        <v>74.329539999999994</v>
      </c>
      <c r="BC2140">
        <v>70.943179999999998</v>
      </c>
      <c r="BD2140">
        <v>68.238640000000004</v>
      </c>
      <c r="BE2140">
        <v>66.113640000000004</v>
      </c>
      <c r="BF2140">
        <v>-550.80420000000004</v>
      </c>
      <c r="BG2140">
        <v>4336.2529999999997</v>
      </c>
      <c r="BH2140">
        <v>0</v>
      </c>
      <c r="BI2140">
        <v>0</v>
      </c>
      <c r="BJ2140">
        <v>0</v>
      </c>
    </row>
    <row r="2141" spans="1:62" x14ac:dyDescent="0.25">
      <c r="A2141" t="s">
        <v>37</v>
      </c>
      <c r="B2141" t="s">
        <v>26</v>
      </c>
      <c r="C2141" t="s">
        <v>30</v>
      </c>
      <c r="D2141" t="s">
        <v>126</v>
      </c>
      <c r="E2141" t="s">
        <v>100</v>
      </c>
      <c r="F2141" t="s">
        <v>33</v>
      </c>
      <c r="G2141">
        <v>2020</v>
      </c>
      <c r="H2141">
        <v>10</v>
      </c>
      <c r="I2141">
        <v>29.662579999999998</v>
      </c>
      <c r="J2141">
        <v>4126.6980000000003</v>
      </c>
      <c r="K2141">
        <v>4029.3020000000001</v>
      </c>
      <c r="L2141">
        <v>3986.2689999999998</v>
      </c>
      <c r="M2141">
        <v>4068.8119999999999</v>
      </c>
      <c r="N2141">
        <v>4270.6000000000004</v>
      </c>
      <c r="O2141">
        <v>4617.0720000000001</v>
      </c>
      <c r="P2141">
        <v>5576.7470000000003</v>
      </c>
      <c r="Q2141">
        <v>5655.9930000000004</v>
      </c>
      <c r="R2141">
        <v>6089.848</v>
      </c>
      <c r="S2141">
        <v>6015.9359999999997</v>
      </c>
      <c r="T2141">
        <v>6699.34</v>
      </c>
      <c r="U2141">
        <v>6918.3680000000004</v>
      </c>
      <c r="V2141">
        <v>7194.6769999999997</v>
      </c>
      <c r="W2141">
        <v>7540.4880000000003</v>
      </c>
      <c r="X2141">
        <v>7862.9759999999997</v>
      </c>
      <c r="Y2141">
        <v>8131.7979999999998</v>
      </c>
      <c r="Z2141">
        <v>8378.5020000000004</v>
      </c>
      <c r="AA2141">
        <v>8690.1119999999992</v>
      </c>
      <c r="AB2141">
        <v>8894.6270000000004</v>
      </c>
      <c r="AC2141">
        <v>8595.8760000000002</v>
      </c>
      <c r="AD2141">
        <v>7636.1360000000004</v>
      </c>
      <c r="AE2141">
        <v>6512.5990000000002</v>
      </c>
      <c r="AF2141">
        <v>5636.7790000000005</v>
      </c>
      <c r="AG2141">
        <v>4559.335</v>
      </c>
      <c r="AH2141">
        <v>62.590910000000001</v>
      </c>
      <c r="AI2141">
        <v>61.25</v>
      </c>
      <c r="AJ2141">
        <v>60.295459999999999</v>
      </c>
      <c r="AK2141">
        <v>59.136360000000003</v>
      </c>
      <c r="AL2141">
        <v>58.375</v>
      </c>
      <c r="AM2141">
        <v>57.534089999999999</v>
      </c>
      <c r="AN2141">
        <v>56.943179999999998</v>
      </c>
      <c r="AO2141">
        <v>57.295459999999999</v>
      </c>
      <c r="AP2141">
        <v>61.647730000000003</v>
      </c>
      <c r="AQ2141">
        <v>67.522729999999996</v>
      </c>
      <c r="AR2141">
        <v>72.886359999999996</v>
      </c>
      <c r="AS2141">
        <v>78.329539999999994</v>
      </c>
      <c r="AT2141">
        <v>83.147729999999996</v>
      </c>
      <c r="AU2141">
        <v>86.806820000000002</v>
      </c>
      <c r="AV2141">
        <v>89.170460000000006</v>
      </c>
      <c r="AW2141">
        <v>89.602270000000004</v>
      </c>
      <c r="AX2141">
        <v>88.215909999999994</v>
      </c>
      <c r="AY2141">
        <v>85.636359999999996</v>
      </c>
      <c r="AZ2141">
        <v>80.386359999999996</v>
      </c>
      <c r="BA2141">
        <v>74.375</v>
      </c>
      <c r="BB2141">
        <v>70.340909999999994</v>
      </c>
      <c r="BC2141">
        <v>67.806820000000002</v>
      </c>
      <c r="BD2141">
        <v>65.113640000000004</v>
      </c>
      <c r="BE2141">
        <v>63.227269999999997</v>
      </c>
      <c r="BF2141">
        <v>-497.50049999999999</v>
      </c>
      <c r="BG2141">
        <v>3537.5880000000002</v>
      </c>
      <c r="BH2141">
        <v>0</v>
      </c>
      <c r="BI2141">
        <v>0</v>
      </c>
      <c r="BJ2141">
        <v>0</v>
      </c>
    </row>
    <row r="2142" spans="1:62" x14ac:dyDescent="0.25">
      <c r="A2142" t="s">
        <v>37</v>
      </c>
      <c r="B2142" t="s">
        <v>26</v>
      </c>
      <c r="C2142" t="s">
        <v>30</v>
      </c>
      <c r="D2142" t="s">
        <v>126</v>
      </c>
      <c r="E2142" t="s">
        <v>100</v>
      </c>
      <c r="F2142" t="s">
        <v>33</v>
      </c>
      <c r="G2142">
        <v>2021</v>
      </c>
      <c r="H2142">
        <v>5</v>
      </c>
      <c r="I2142">
        <v>21.187560000000001</v>
      </c>
      <c r="J2142">
        <v>2961.2579999999998</v>
      </c>
      <c r="K2142">
        <v>2905.9960000000001</v>
      </c>
      <c r="L2142">
        <v>2884.1669999999999</v>
      </c>
      <c r="M2142">
        <v>2938.7890000000002</v>
      </c>
      <c r="N2142">
        <v>3082.855</v>
      </c>
      <c r="O2142">
        <v>3351.1729999999998</v>
      </c>
      <c r="P2142">
        <v>3927.1190000000001</v>
      </c>
      <c r="Q2142">
        <v>3909.335</v>
      </c>
      <c r="R2142">
        <v>4297.1899999999996</v>
      </c>
      <c r="S2142">
        <v>4392.9960000000001</v>
      </c>
      <c r="T2142">
        <v>5017.0079999999998</v>
      </c>
      <c r="U2142">
        <v>5250.1329999999998</v>
      </c>
      <c r="V2142">
        <v>5456.3270000000002</v>
      </c>
      <c r="W2142">
        <v>5631.5050000000001</v>
      </c>
      <c r="X2142">
        <v>5744.8879999999999</v>
      </c>
      <c r="Y2142">
        <v>5810.52</v>
      </c>
      <c r="Z2142">
        <v>5835.0789999999997</v>
      </c>
      <c r="AA2142">
        <v>5933.143</v>
      </c>
      <c r="AB2142">
        <v>6101.1710000000003</v>
      </c>
      <c r="AC2142">
        <v>5917.2160000000003</v>
      </c>
      <c r="AD2142">
        <v>5421.1440000000002</v>
      </c>
      <c r="AE2142">
        <v>4733.4179999999997</v>
      </c>
      <c r="AF2142">
        <v>4121.0230000000001</v>
      </c>
      <c r="AG2142">
        <v>3264.2860000000001</v>
      </c>
      <c r="AH2142">
        <v>64.954539999999994</v>
      </c>
      <c r="AI2142">
        <v>62.488639999999997</v>
      </c>
      <c r="AJ2142">
        <v>60.613639999999997</v>
      </c>
      <c r="AK2142">
        <v>58.943179999999998</v>
      </c>
      <c r="AL2142">
        <v>58.238639999999997</v>
      </c>
      <c r="AM2142">
        <v>57.375</v>
      </c>
      <c r="AN2142">
        <v>57.272730000000003</v>
      </c>
      <c r="AO2142">
        <v>61.272730000000003</v>
      </c>
      <c r="AP2142">
        <v>66.397729999999996</v>
      </c>
      <c r="AQ2142">
        <v>71</v>
      </c>
      <c r="AR2142">
        <v>76.261359999999996</v>
      </c>
      <c r="AS2142">
        <v>81.477270000000004</v>
      </c>
      <c r="AT2142">
        <v>85.465909999999994</v>
      </c>
      <c r="AU2142">
        <v>88.306820000000002</v>
      </c>
      <c r="AV2142">
        <v>89.920460000000006</v>
      </c>
      <c r="AW2142">
        <v>90.284090000000006</v>
      </c>
      <c r="AX2142">
        <v>89.431820000000002</v>
      </c>
      <c r="AY2142">
        <v>87.988640000000004</v>
      </c>
      <c r="AZ2142">
        <v>84.954539999999994</v>
      </c>
      <c r="BA2142">
        <v>80.909090000000006</v>
      </c>
      <c r="BB2142">
        <v>75.863640000000004</v>
      </c>
      <c r="BC2142">
        <v>72.340909999999994</v>
      </c>
      <c r="BD2142">
        <v>69.681820000000002</v>
      </c>
      <c r="BE2142">
        <v>67.409090000000006</v>
      </c>
      <c r="BF2142">
        <v>-355.35750000000002</v>
      </c>
      <c r="BG2142">
        <v>1804.8920000000001</v>
      </c>
      <c r="BH2142">
        <v>0</v>
      </c>
      <c r="BI2142">
        <v>0</v>
      </c>
      <c r="BJ2142">
        <v>0</v>
      </c>
    </row>
    <row r="2143" spans="1:62" x14ac:dyDescent="0.25">
      <c r="A2143" t="s">
        <v>37</v>
      </c>
      <c r="B2143" t="s">
        <v>26</v>
      </c>
      <c r="C2143" t="s">
        <v>30</v>
      </c>
      <c r="D2143" t="s">
        <v>126</v>
      </c>
      <c r="E2143" t="s">
        <v>100</v>
      </c>
      <c r="F2143" t="s">
        <v>33</v>
      </c>
      <c r="G2143">
        <v>2021</v>
      </c>
      <c r="H2143">
        <v>6</v>
      </c>
      <c r="I2143">
        <v>27.54382</v>
      </c>
      <c r="J2143">
        <v>3969.9349999999999</v>
      </c>
      <c r="K2143">
        <v>3890.654</v>
      </c>
      <c r="L2143">
        <v>3849.7910000000002</v>
      </c>
      <c r="M2143">
        <v>3900.578</v>
      </c>
      <c r="N2143">
        <v>4068.2429999999999</v>
      </c>
      <c r="O2143">
        <v>4345.5990000000002</v>
      </c>
      <c r="P2143">
        <v>5069.9170000000004</v>
      </c>
      <c r="Q2143">
        <v>5082.0389999999998</v>
      </c>
      <c r="R2143">
        <v>5605.54</v>
      </c>
      <c r="S2143">
        <v>5768.1729999999998</v>
      </c>
      <c r="T2143">
        <v>6628.616</v>
      </c>
      <c r="U2143">
        <v>7034.3010000000004</v>
      </c>
      <c r="V2143">
        <v>7379.6319999999996</v>
      </c>
      <c r="W2143">
        <v>7626.7740000000003</v>
      </c>
      <c r="X2143">
        <v>7825.9759999999997</v>
      </c>
      <c r="Y2143">
        <v>7983.1880000000001</v>
      </c>
      <c r="Z2143">
        <v>8029.1409999999996</v>
      </c>
      <c r="AA2143">
        <v>8170.2529999999997</v>
      </c>
      <c r="AB2143">
        <v>8339.0360000000001</v>
      </c>
      <c r="AC2143">
        <v>7937.0330000000004</v>
      </c>
      <c r="AD2143">
        <v>7149.2259999999997</v>
      </c>
      <c r="AE2143">
        <v>6345.9830000000002</v>
      </c>
      <c r="AF2143">
        <v>5528.79</v>
      </c>
      <c r="AG2143">
        <v>4386.5249999999996</v>
      </c>
      <c r="AH2143">
        <v>66.761359999999996</v>
      </c>
      <c r="AI2143">
        <v>65.568179999999998</v>
      </c>
      <c r="AJ2143">
        <v>64.534090000000006</v>
      </c>
      <c r="AK2143">
        <v>63.079540000000001</v>
      </c>
      <c r="AL2143">
        <v>62.443179999999998</v>
      </c>
      <c r="AM2143">
        <v>61.477269999999997</v>
      </c>
      <c r="AN2143">
        <v>62</v>
      </c>
      <c r="AO2143">
        <v>65.761359999999996</v>
      </c>
      <c r="AP2143">
        <v>70.522729999999996</v>
      </c>
      <c r="AQ2143">
        <v>75.227270000000004</v>
      </c>
      <c r="AR2143">
        <v>79.534090000000006</v>
      </c>
      <c r="AS2143">
        <v>84.034090000000006</v>
      </c>
      <c r="AT2143">
        <v>87.579539999999994</v>
      </c>
      <c r="AU2143">
        <v>90.227270000000004</v>
      </c>
      <c r="AV2143">
        <v>92.306820000000002</v>
      </c>
      <c r="AW2143">
        <v>94.227270000000004</v>
      </c>
      <c r="AX2143">
        <v>93.852270000000004</v>
      </c>
      <c r="AY2143">
        <v>91.613640000000004</v>
      </c>
      <c r="AZ2143">
        <v>88.465909999999994</v>
      </c>
      <c r="BA2143">
        <v>84.818179999999998</v>
      </c>
      <c r="BB2143">
        <v>79.943179999999998</v>
      </c>
      <c r="BC2143">
        <v>75.363640000000004</v>
      </c>
      <c r="BD2143">
        <v>72.227270000000004</v>
      </c>
      <c r="BE2143">
        <v>69.170460000000006</v>
      </c>
      <c r="BF2143">
        <v>-461.96480000000003</v>
      </c>
      <c r="BG2143">
        <v>3050.2669999999998</v>
      </c>
      <c r="BH2143">
        <v>0</v>
      </c>
      <c r="BI2143">
        <v>0</v>
      </c>
      <c r="BJ2143">
        <v>0</v>
      </c>
    </row>
    <row r="2144" spans="1:62" x14ac:dyDescent="0.25">
      <c r="A2144" t="s">
        <v>37</v>
      </c>
      <c r="B2144" t="s">
        <v>26</v>
      </c>
      <c r="C2144" t="s">
        <v>30</v>
      </c>
      <c r="D2144" t="s">
        <v>126</v>
      </c>
      <c r="E2144" t="s">
        <v>100</v>
      </c>
      <c r="F2144" t="s">
        <v>33</v>
      </c>
      <c r="G2144">
        <v>2021</v>
      </c>
      <c r="H2144">
        <v>7</v>
      </c>
      <c r="I2144">
        <v>38.137599999999999</v>
      </c>
      <c r="J2144">
        <v>5546.4</v>
      </c>
      <c r="K2144">
        <v>5435.5469999999996</v>
      </c>
      <c r="L2144">
        <v>5342.6329999999998</v>
      </c>
      <c r="M2144">
        <v>5427.335</v>
      </c>
      <c r="N2144">
        <v>5607.5259999999998</v>
      </c>
      <c r="O2144">
        <v>5938.1409999999996</v>
      </c>
      <c r="P2144">
        <v>7125.3950000000004</v>
      </c>
      <c r="Q2144">
        <v>7085.4309999999996</v>
      </c>
      <c r="R2144">
        <v>7875.4650000000001</v>
      </c>
      <c r="S2144">
        <v>7936.6610000000001</v>
      </c>
      <c r="T2144">
        <v>9241.3340000000007</v>
      </c>
      <c r="U2144">
        <v>10060.58</v>
      </c>
      <c r="V2144">
        <v>10625.56</v>
      </c>
      <c r="W2144">
        <v>11102.59</v>
      </c>
      <c r="X2144">
        <v>11460.05</v>
      </c>
      <c r="Y2144">
        <v>11676.34</v>
      </c>
      <c r="Z2144">
        <v>11751.22</v>
      </c>
      <c r="AA2144">
        <v>12000.16</v>
      </c>
      <c r="AB2144">
        <v>12059.97</v>
      </c>
      <c r="AC2144">
        <v>11350.22</v>
      </c>
      <c r="AD2144">
        <v>10057.98</v>
      </c>
      <c r="AE2144">
        <v>8921.1939999999995</v>
      </c>
      <c r="AF2144">
        <v>7840.4080000000004</v>
      </c>
      <c r="AG2144">
        <v>6245.6859999999997</v>
      </c>
      <c r="AH2144">
        <v>68.522729999999996</v>
      </c>
      <c r="AI2144">
        <v>68.420460000000006</v>
      </c>
      <c r="AJ2144">
        <v>67.034090000000006</v>
      </c>
      <c r="AK2144">
        <v>65.806820000000002</v>
      </c>
      <c r="AL2144">
        <v>64.590909999999994</v>
      </c>
      <c r="AM2144">
        <v>63.829540000000001</v>
      </c>
      <c r="AN2144">
        <v>64.443179999999998</v>
      </c>
      <c r="AO2144">
        <v>68.613640000000004</v>
      </c>
      <c r="AP2144">
        <v>73.306820000000002</v>
      </c>
      <c r="AQ2144">
        <v>78.863640000000004</v>
      </c>
      <c r="AR2144">
        <v>83.818179999999998</v>
      </c>
      <c r="AS2144">
        <v>88.829539999999994</v>
      </c>
      <c r="AT2144">
        <v>93.068179999999998</v>
      </c>
      <c r="AU2144">
        <v>96.602270000000004</v>
      </c>
      <c r="AV2144">
        <v>98.352270000000004</v>
      </c>
      <c r="AW2144">
        <v>98.761359999999996</v>
      </c>
      <c r="AX2144">
        <v>97.931820000000002</v>
      </c>
      <c r="AY2144">
        <v>97.136359999999996</v>
      </c>
      <c r="AZ2144">
        <v>94.284090000000006</v>
      </c>
      <c r="BA2144">
        <v>89.5</v>
      </c>
      <c r="BB2144">
        <v>82.636359999999996</v>
      </c>
      <c r="BC2144">
        <v>77.420460000000006</v>
      </c>
      <c r="BD2144">
        <v>73.647729999999996</v>
      </c>
      <c r="BE2144">
        <v>70.159090000000006</v>
      </c>
      <c r="BF2144">
        <v>-639.64350000000002</v>
      </c>
      <c r="BG2144">
        <v>5847.8490000000002</v>
      </c>
      <c r="BH2144">
        <v>0</v>
      </c>
      <c r="BI2144">
        <v>0</v>
      </c>
      <c r="BJ2144">
        <v>0</v>
      </c>
    </row>
    <row r="2145" spans="1:62" x14ac:dyDescent="0.25">
      <c r="A2145" t="s">
        <v>37</v>
      </c>
      <c r="B2145" t="s">
        <v>26</v>
      </c>
      <c r="C2145" t="s">
        <v>30</v>
      </c>
      <c r="D2145" t="s">
        <v>126</v>
      </c>
      <c r="E2145" t="s">
        <v>100</v>
      </c>
      <c r="F2145" t="s">
        <v>33</v>
      </c>
      <c r="G2145">
        <v>2021</v>
      </c>
      <c r="H2145">
        <v>8</v>
      </c>
      <c r="I2145">
        <v>40.256360000000001</v>
      </c>
      <c r="J2145">
        <v>5937.4790000000003</v>
      </c>
      <c r="K2145">
        <v>5824.21</v>
      </c>
      <c r="L2145">
        <v>5725.8850000000002</v>
      </c>
      <c r="M2145">
        <v>5753.0460000000003</v>
      </c>
      <c r="N2145">
        <v>5975.7669999999998</v>
      </c>
      <c r="O2145">
        <v>6296.924</v>
      </c>
      <c r="P2145">
        <v>7671.201</v>
      </c>
      <c r="Q2145">
        <v>7499.9049999999997</v>
      </c>
      <c r="R2145">
        <v>8290.65</v>
      </c>
      <c r="S2145">
        <v>8247.0560000000005</v>
      </c>
      <c r="T2145">
        <v>9597.0679999999993</v>
      </c>
      <c r="U2145">
        <v>10277.549999999999</v>
      </c>
      <c r="V2145">
        <v>10894.89</v>
      </c>
      <c r="W2145">
        <v>11292.77</v>
      </c>
      <c r="X2145">
        <v>11669.87</v>
      </c>
      <c r="Y2145">
        <v>11955.31</v>
      </c>
      <c r="Z2145">
        <v>12038.3</v>
      </c>
      <c r="AA2145">
        <v>12393.65</v>
      </c>
      <c r="AB2145">
        <v>12553.92</v>
      </c>
      <c r="AC2145">
        <v>11833.94</v>
      </c>
      <c r="AD2145">
        <v>10748.12</v>
      </c>
      <c r="AE2145">
        <v>9412.1919999999991</v>
      </c>
      <c r="AF2145">
        <v>8308.0750000000007</v>
      </c>
      <c r="AG2145">
        <v>6668.4629999999997</v>
      </c>
      <c r="AH2145">
        <v>69.863640000000004</v>
      </c>
      <c r="AI2145">
        <v>68.409090000000006</v>
      </c>
      <c r="AJ2145">
        <v>66.772729999999996</v>
      </c>
      <c r="AK2145">
        <v>65.636359999999996</v>
      </c>
      <c r="AL2145">
        <v>64.215909999999994</v>
      </c>
      <c r="AM2145">
        <v>63.443179999999998</v>
      </c>
      <c r="AN2145">
        <v>62.681820000000002</v>
      </c>
      <c r="AO2145">
        <v>65.022729999999996</v>
      </c>
      <c r="AP2145">
        <v>70.284090000000006</v>
      </c>
      <c r="AQ2145">
        <v>75.25</v>
      </c>
      <c r="AR2145">
        <v>81.113640000000004</v>
      </c>
      <c r="AS2145">
        <v>86.386359999999996</v>
      </c>
      <c r="AT2145">
        <v>90.715909999999994</v>
      </c>
      <c r="AU2145">
        <v>93.545460000000006</v>
      </c>
      <c r="AV2145">
        <v>95.011359999999996</v>
      </c>
      <c r="AW2145">
        <v>95.715909999999994</v>
      </c>
      <c r="AX2145">
        <v>94.568179999999998</v>
      </c>
      <c r="AY2145">
        <v>92.295460000000006</v>
      </c>
      <c r="AZ2145">
        <v>88.125</v>
      </c>
      <c r="BA2145">
        <v>81.590909999999994</v>
      </c>
      <c r="BB2145">
        <v>75.409090000000006</v>
      </c>
      <c r="BC2145">
        <v>71.454539999999994</v>
      </c>
      <c r="BD2145">
        <v>68.375</v>
      </c>
      <c r="BE2145">
        <v>66.738640000000004</v>
      </c>
      <c r="BF2145">
        <v>-675.17930000000001</v>
      </c>
      <c r="BG2145">
        <v>6515.6589999999997</v>
      </c>
      <c r="BH2145">
        <v>0</v>
      </c>
      <c r="BI2145">
        <v>0</v>
      </c>
      <c r="BJ2145">
        <v>0</v>
      </c>
    </row>
    <row r="2146" spans="1:62" x14ac:dyDescent="0.25">
      <c r="A2146" t="s">
        <v>37</v>
      </c>
      <c r="B2146" t="s">
        <v>26</v>
      </c>
      <c r="C2146" t="s">
        <v>30</v>
      </c>
      <c r="D2146" t="s">
        <v>126</v>
      </c>
      <c r="E2146" t="s">
        <v>100</v>
      </c>
      <c r="F2146" t="s">
        <v>33</v>
      </c>
      <c r="G2146">
        <v>2021</v>
      </c>
      <c r="H2146">
        <v>9</v>
      </c>
      <c r="I2146">
        <v>34.959470000000003</v>
      </c>
      <c r="J2146">
        <v>5071.7529999999997</v>
      </c>
      <c r="K2146">
        <v>4956.0829999999996</v>
      </c>
      <c r="L2146">
        <v>4898.0619999999999</v>
      </c>
      <c r="M2146">
        <v>4955.5780000000004</v>
      </c>
      <c r="N2146">
        <v>5155.0079999999998</v>
      </c>
      <c r="O2146">
        <v>5450.8450000000003</v>
      </c>
      <c r="P2146">
        <v>6704.527</v>
      </c>
      <c r="Q2146">
        <v>6545.5119999999997</v>
      </c>
      <c r="R2146">
        <v>7133.3559999999998</v>
      </c>
      <c r="S2146">
        <v>7119.1009999999997</v>
      </c>
      <c r="T2146">
        <v>8074.8760000000002</v>
      </c>
      <c r="U2146">
        <v>8699.2070000000003</v>
      </c>
      <c r="V2146">
        <v>9033.8719999999994</v>
      </c>
      <c r="W2146">
        <v>9427.74</v>
      </c>
      <c r="X2146">
        <v>9760.3119999999999</v>
      </c>
      <c r="Y2146">
        <v>10011.58</v>
      </c>
      <c r="Z2146">
        <v>10177.870000000001</v>
      </c>
      <c r="AA2146">
        <v>10545.85</v>
      </c>
      <c r="AB2146">
        <v>10721.11</v>
      </c>
      <c r="AC2146">
        <v>10414.950000000001</v>
      </c>
      <c r="AD2146">
        <v>9229.0159999999996</v>
      </c>
      <c r="AE2146">
        <v>7995.4650000000001</v>
      </c>
      <c r="AF2146">
        <v>6932.22</v>
      </c>
      <c r="AG2146">
        <v>5562.442</v>
      </c>
      <c r="AH2146">
        <v>65.488640000000004</v>
      </c>
      <c r="AI2146">
        <v>63.193179999999998</v>
      </c>
      <c r="AJ2146">
        <v>61.477269999999997</v>
      </c>
      <c r="AK2146">
        <v>60.068179999999998</v>
      </c>
      <c r="AL2146">
        <v>58.943179999999998</v>
      </c>
      <c r="AM2146">
        <v>58.227269999999997</v>
      </c>
      <c r="AN2146">
        <v>57.465910000000001</v>
      </c>
      <c r="AO2146">
        <v>58.681820000000002</v>
      </c>
      <c r="AP2146">
        <v>64.659090000000006</v>
      </c>
      <c r="AQ2146">
        <v>70.943179999999998</v>
      </c>
      <c r="AR2146">
        <v>77.102270000000004</v>
      </c>
      <c r="AS2146">
        <v>82.613640000000004</v>
      </c>
      <c r="AT2146">
        <v>87.863640000000004</v>
      </c>
      <c r="AU2146">
        <v>91.715909999999994</v>
      </c>
      <c r="AV2146">
        <v>93.886359999999996</v>
      </c>
      <c r="AW2146">
        <v>94.613640000000004</v>
      </c>
      <c r="AX2146">
        <v>94.272729999999996</v>
      </c>
      <c r="AY2146">
        <v>91.738640000000004</v>
      </c>
      <c r="AZ2146">
        <v>86.806820000000002</v>
      </c>
      <c r="BA2146">
        <v>79.681820000000002</v>
      </c>
      <c r="BB2146">
        <v>74.329539999999994</v>
      </c>
      <c r="BC2146">
        <v>70.943179999999998</v>
      </c>
      <c r="BD2146">
        <v>68.238640000000004</v>
      </c>
      <c r="BE2146">
        <v>66.113640000000004</v>
      </c>
      <c r="BF2146">
        <v>-586.33979999999997</v>
      </c>
      <c r="BG2146">
        <v>4913.817</v>
      </c>
      <c r="BH2146">
        <v>0</v>
      </c>
      <c r="BI2146">
        <v>0</v>
      </c>
      <c r="BJ2146">
        <v>0</v>
      </c>
    </row>
    <row r="2147" spans="1:62" x14ac:dyDescent="0.25">
      <c r="A2147" t="s">
        <v>37</v>
      </c>
      <c r="B2147" t="s">
        <v>26</v>
      </c>
      <c r="C2147" t="s">
        <v>30</v>
      </c>
      <c r="D2147" t="s">
        <v>126</v>
      </c>
      <c r="E2147" t="s">
        <v>100</v>
      </c>
      <c r="F2147" t="s">
        <v>33</v>
      </c>
      <c r="G2147">
        <v>2021</v>
      </c>
      <c r="H2147">
        <v>10</v>
      </c>
      <c r="I2147">
        <v>31.781330000000001</v>
      </c>
      <c r="J2147">
        <v>4421.4629999999997</v>
      </c>
      <c r="K2147">
        <v>4317.1099999999997</v>
      </c>
      <c r="L2147">
        <v>4271.0020000000004</v>
      </c>
      <c r="M2147">
        <v>4359.4409999999998</v>
      </c>
      <c r="N2147">
        <v>4575.643</v>
      </c>
      <c r="O2147">
        <v>4946.8630000000003</v>
      </c>
      <c r="P2147">
        <v>5975.0860000000002</v>
      </c>
      <c r="Q2147">
        <v>6059.9920000000002</v>
      </c>
      <c r="R2147">
        <v>6524.8370000000004</v>
      </c>
      <c r="S2147">
        <v>6445.6459999999997</v>
      </c>
      <c r="T2147">
        <v>7177.8639999999996</v>
      </c>
      <c r="U2147">
        <v>7412.5379999999996</v>
      </c>
      <c r="V2147">
        <v>7708.5829999999996</v>
      </c>
      <c r="W2147">
        <v>8079.0950000000003</v>
      </c>
      <c r="X2147">
        <v>8424.6180000000004</v>
      </c>
      <c r="Y2147">
        <v>8712.6409999999996</v>
      </c>
      <c r="Z2147">
        <v>8976.9670000000006</v>
      </c>
      <c r="AA2147">
        <v>9310.8349999999991</v>
      </c>
      <c r="AB2147">
        <v>9529.9580000000005</v>
      </c>
      <c r="AC2147">
        <v>9209.8670000000002</v>
      </c>
      <c r="AD2147">
        <v>8181.5739999999996</v>
      </c>
      <c r="AE2147">
        <v>6977.7849999999999</v>
      </c>
      <c r="AF2147">
        <v>6039.4059999999999</v>
      </c>
      <c r="AG2147">
        <v>4885.0020000000004</v>
      </c>
      <c r="AH2147">
        <v>62.590910000000001</v>
      </c>
      <c r="AI2147">
        <v>61.25</v>
      </c>
      <c r="AJ2147">
        <v>60.295459999999999</v>
      </c>
      <c r="AK2147">
        <v>59.136360000000003</v>
      </c>
      <c r="AL2147">
        <v>58.375</v>
      </c>
      <c r="AM2147">
        <v>57.534089999999999</v>
      </c>
      <c r="AN2147">
        <v>56.943179999999998</v>
      </c>
      <c r="AO2147">
        <v>57.295459999999999</v>
      </c>
      <c r="AP2147">
        <v>61.647730000000003</v>
      </c>
      <c r="AQ2147">
        <v>67.522729999999996</v>
      </c>
      <c r="AR2147">
        <v>72.886359999999996</v>
      </c>
      <c r="AS2147">
        <v>78.329539999999994</v>
      </c>
      <c r="AT2147">
        <v>83.147729999999996</v>
      </c>
      <c r="AU2147">
        <v>86.806820000000002</v>
      </c>
      <c r="AV2147">
        <v>89.170460000000006</v>
      </c>
      <c r="AW2147">
        <v>89.602270000000004</v>
      </c>
      <c r="AX2147">
        <v>88.215909999999994</v>
      </c>
      <c r="AY2147">
        <v>85.636359999999996</v>
      </c>
      <c r="AZ2147">
        <v>80.386359999999996</v>
      </c>
      <c r="BA2147">
        <v>74.375</v>
      </c>
      <c r="BB2147">
        <v>70.340909999999994</v>
      </c>
      <c r="BC2147">
        <v>67.806820000000002</v>
      </c>
      <c r="BD2147">
        <v>65.113640000000004</v>
      </c>
      <c r="BE2147">
        <v>63.227269999999997</v>
      </c>
      <c r="BF2147">
        <v>-533.03629999999998</v>
      </c>
      <c r="BG2147">
        <v>4061.0070000000001</v>
      </c>
      <c r="BH2147">
        <v>0</v>
      </c>
      <c r="BI2147">
        <v>0</v>
      </c>
      <c r="BJ2147">
        <v>0</v>
      </c>
    </row>
    <row r="2148" spans="1:62" x14ac:dyDescent="0.25">
      <c r="A2148" t="s">
        <v>37</v>
      </c>
      <c r="B2148" t="s">
        <v>26</v>
      </c>
      <c r="C2148" t="s">
        <v>30</v>
      </c>
      <c r="D2148" t="s">
        <v>126</v>
      </c>
      <c r="E2148" t="s">
        <v>100</v>
      </c>
      <c r="F2148" t="s">
        <v>33</v>
      </c>
      <c r="G2148">
        <v>2022</v>
      </c>
      <c r="H2148">
        <v>5</v>
      </c>
      <c r="I2148">
        <v>22.246929999999999</v>
      </c>
      <c r="J2148">
        <v>3109.3209999999999</v>
      </c>
      <c r="K2148">
        <v>3051.2959999999998</v>
      </c>
      <c r="L2148">
        <v>3028.375</v>
      </c>
      <c r="M2148">
        <v>3085.7280000000001</v>
      </c>
      <c r="N2148">
        <v>3236.998</v>
      </c>
      <c r="O2148">
        <v>3518.732</v>
      </c>
      <c r="P2148">
        <v>4123.4750000000004</v>
      </c>
      <c r="Q2148">
        <v>4104.8019999999997</v>
      </c>
      <c r="R2148">
        <v>4512.05</v>
      </c>
      <c r="S2148">
        <v>4612.6459999999997</v>
      </c>
      <c r="T2148">
        <v>5267.8590000000004</v>
      </c>
      <c r="U2148">
        <v>5512.6409999999996</v>
      </c>
      <c r="V2148">
        <v>5729.1440000000002</v>
      </c>
      <c r="W2148">
        <v>5913.0810000000001</v>
      </c>
      <c r="X2148">
        <v>6032.1329999999998</v>
      </c>
      <c r="Y2148">
        <v>6101.0469999999996</v>
      </c>
      <c r="Z2148">
        <v>6126.8329999999996</v>
      </c>
      <c r="AA2148">
        <v>6229.8</v>
      </c>
      <c r="AB2148">
        <v>6406.23</v>
      </c>
      <c r="AC2148">
        <v>6213.0780000000004</v>
      </c>
      <c r="AD2148">
        <v>5692.2020000000002</v>
      </c>
      <c r="AE2148">
        <v>4970.09</v>
      </c>
      <c r="AF2148">
        <v>4327.0739999999996</v>
      </c>
      <c r="AG2148">
        <v>3427.5</v>
      </c>
      <c r="AH2148">
        <v>64.954539999999994</v>
      </c>
      <c r="AI2148">
        <v>62.488639999999997</v>
      </c>
      <c r="AJ2148">
        <v>60.613639999999997</v>
      </c>
      <c r="AK2148">
        <v>58.943179999999998</v>
      </c>
      <c r="AL2148">
        <v>58.238639999999997</v>
      </c>
      <c r="AM2148">
        <v>57.375</v>
      </c>
      <c r="AN2148">
        <v>57.272730000000003</v>
      </c>
      <c r="AO2148">
        <v>61.272730000000003</v>
      </c>
      <c r="AP2148">
        <v>66.397729999999996</v>
      </c>
      <c r="AQ2148">
        <v>71</v>
      </c>
      <c r="AR2148">
        <v>76.261359999999996</v>
      </c>
      <c r="AS2148">
        <v>81.477270000000004</v>
      </c>
      <c r="AT2148">
        <v>85.465909999999994</v>
      </c>
      <c r="AU2148">
        <v>88.306820000000002</v>
      </c>
      <c r="AV2148">
        <v>89.920460000000006</v>
      </c>
      <c r="AW2148">
        <v>90.284090000000006</v>
      </c>
      <c r="AX2148">
        <v>89.431820000000002</v>
      </c>
      <c r="AY2148">
        <v>87.988640000000004</v>
      </c>
      <c r="AZ2148">
        <v>84.954539999999994</v>
      </c>
      <c r="BA2148">
        <v>80.909090000000006</v>
      </c>
      <c r="BB2148">
        <v>75.863640000000004</v>
      </c>
      <c r="BC2148">
        <v>72.340909999999994</v>
      </c>
      <c r="BD2148">
        <v>69.681820000000002</v>
      </c>
      <c r="BE2148">
        <v>67.409090000000006</v>
      </c>
      <c r="BF2148">
        <v>-373.12540000000001</v>
      </c>
      <c r="BG2148">
        <v>1989.893</v>
      </c>
      <c r="BH2148">
        <v>0</v>
      </c>
      <c r="BI2148">
        <v>0</v>
      </c>
      <c r="BJ2148">
        <v>0</v>
      </c>
    </row>
    <row r="2149" spans="1:62" x14ac:dyDescent="0.25">
      <c r="A2149" t="s">
        <v>37</v>
      </c>
      <c r="B2149" t="s">
        <v>26</v>
      </c>
      <c r="C2149" t="s">
        <v>30</v>
      </c>
      <c r="D2149" t="s">
        <v>126</v>
      </c>
      <c r="E2149" t="s">
        <v>100</v>
      </c>
      <c r="F2149" t="s">
        <v>33</v>
      </c>
      <c r="G2149">
        <v>2022</v>
      </c>
      <c r="H2149">
        <v>6</v>
      </c>
      <c r="I2149">
        <v>29.662579999999998</v>
      </c>
      <c r="J2149">
        <v>4275.3140000000003</v>
      </c>
      <c r="K2149">
        <v>4189.9350000000004</v>
      </c>
      <c r="L2149">
        <v>4145.9290000000001</v>
      </c>
      <c r="M2149">
        <v>4200.6229999999996</v>
      </c>
      <c r="N2149">
        <v>4381.1850000000004</v>
      </c>
      <c r="O2149">
        <v>4679.875</v>
      </c>
      <c r="P2149">
        <v>5459.91</v>
      </c>
      <c r="Q2149">
        <v>5472.9639999999999</v>
      </c>
      <c r="R2149">
        <v>6036.7349999999997</v>
      </c>
      <c r="S2149">
        <v>6211.8779999999997</v>
      </c>
      <c r="T2149">
        <v>7138.51</v>
      </c>
      <c r="U2149">
        <v>7575.4009999999998</v>
      </c>
      <c r="V2149">
        <v>7947.2960000000003</v>
      </c>
      <c r="W2149">
        <v>8213.4480000000003</v>
      </c>
      <c r="X2149">
        <v>8427.9740000000002</v>
      </c>
      <c r="Y2149">
        <v>8597.2800000000007</v>
      </c>
      <c r="Z2149">
        <v>8646.7669999999998</v>
      </c>
      <c r="AA2149">
        <v>8798.7340000000004</v>
      </c>
      <c r="AB2149">
        <v>8980.5</v>
      </c>
      <c r="AC2149">
        <v>8547.5730000000003</v>
      </c>
      <c r="AD2149">
        <v>7699.1660000000002</v>
      </c>
      <c r="AE2149">
        <v>6834.1360000000004</v>
      </c>
      <c r="AF2149">
        <v>5954.0810000000001</v>
      </c>
      <c r="AG2149">
        <v>4723.95</v>
      </c>
      <c r="AH2149">
        <v>66.761359999999996</v>
      </c>
      <c r="AI2149">
        <v>65.568179999999998</v>
      </c>
      <c r="AJ2149">
        <v>64.534090000000006</v>
      </c>
      <c r="AK2149">
        <v>63.079540000000001</v>
      </c>
      <c r="AL2149">
        <v>62.443179999999998</v>
      </c>
      <c r="AM2149">
        <v>61.477269999999997</v>
      </c>
      <c r="AN2149">
        <v>62</v>
      </c>
      <c r="AO2149">
        <v>65.761359999999996</v>
      </c>
      <c r="AP2149">
        <v>70.522729999999996</v>
      </c>
      <c r="AQ2149">
        <v>75.227270000000004</v>
      </c>
      <c r="AR2149">
        <v>79.534090000000006</v>
      </c>
      <c r="AS2149">
        <v>84.034090000000006</v>
      </c>
      <c r="AT2149">
        <v>87.579539999999994</v>
      </c>
      <c r="AU2149">
        <v>90.227270000000004</v>
      </c>
      <c r="AV2149">
        <v>92.306820000000002</v>
      </c>
      <c r="AW2149">
        <v>94.227270000000004</v>
      </c>
      <c r="AX2149">
        <v>93.852270000000004</v>
      </c>
      <c r="AY2149">
        <v>91.613640000000004</v>
      </c>
      <c r="AZ2149">
        <v>88.465909999999994</v>
      </c>
      <c r="BA2149">
        <v>84.818179999999998</v>
      </c>
      <c r="BB2149">
        <v>79.943179999999998</v>
      </c>
      <c r="BC2149">
        <v>75.363640000000004</v>
      </c>
      <c r="BD2149">
        <v>72.227270000000004</v>
      </c>
      <c r="BE2149">
        <v>69.170460000000006</v>
      </c>
      <c r="BF2149">
        <v>-497.50049999999999</v>
      </c>
      <c r="BG2149">
        <v>3537.5880000000002</v>
      </c>
      <c r="BH2149">
        <v>0</v>
      </c>
      <c r="BI2149">
        <v>0</v>
      </c>
      <c r="BJ2149">
        <v>0</v>
      </c>
    </row>
    <row r="2150" spans="1:62" x14ac:dyDescent="0.25">
      <c r="A2150" t="s">
        <v>37</v>
      </c>
      <c r="B2150" t="s">
        <v>26</v>
      </c>
      <c r="C2150" t="s">
        <v>30</v>
      </c>
      <c r="D2150" t="s">
        <v>126</v>
      </c>
      <c r="E2150" t="s">
        <v>100</v>
      </c>
      <c r="F2150" t="s">
        <v>33</v>
      </c>
      <c r="G2150">
        <v>2022</v>
      </c>
      <c r="H2150">
        <v>7</v>
      </c>
      <c r="I2150">
        <v>40.256360000000001</v>
      </c>
      <c r="J2150">
        <v>5854.5330000000004</v>
      </c>
      <c r="K2150">
        <v>5737.5209999999997</v>
      </c>
      <c r="L2150">
        <v>5639.4459999999999</v>
      </c>
      <c r="M2150">
        <v>5728.8540000000003</v>
      </c>
      <c r="N2150">
        <v>5919.0550000000003</v>
      </c>
      <c r="O2150">
        <v>6268.0370000000003</v>
      </c>
      <c r="P2150">
        <v>7521.25</v>
      </c>
      <c r="Q2150">
        <v>7479.0659999999998</v>
      </c>
      <c r="R2150">
        <v>8312.991</v>
      </c>
      <c r="S2150">
        <v>8377.5859999999993</v>
      </c>
      <c r="T2150">
        <v>9754.741</v>
      </c>
      <c r="U2150">
        <v>10619.5</v>
      </c>
      <c r="V2150">
        <v>11215.87</v>
      </c>
      <c r="W2150">
        <v>11719.4</v>
      </c>
      <c r="X2150">
        <v>12096.72</v>
      </c>
      <c r="Y2150">
        <v>12325.03</v>
      </c>
      <c r="Z2150">
        <v>12404.07</v>
      </c>
      <c r="AA2150">
        <v>12666.84</v>
      </c>
      <c r="AB2150">
        <v>12729.97</v>
      </c>
      <c r="AC2150">
        <v>11980.79</v>
      </c>
      <c r="AD2150">
        <v>10616.76</v>
      </c>
      <c r="AE2150">
        <v>9416.8160000000007</v>
      </c>
      <c r="AF2150">
        <v>8275.9850000000006</v>
      </c>
      <c r="AG2150">
        <v>6592.6679999999997</v>
      </c>
      <c r="AH2150">
        <v>68.522729999999996</v>
      </c>
      <c r="AI2150">
        <v>68.420460000000006</v>
      </c>
      <c r="AJ2150">
        <v>67.034090000000006</v>
      </c>
      <c r="AK2150">
        <v>65.806820000000002</v>
      </c>
      <c r="AL2150">
        <v>64.590909999999994</v>
      </c>
      <c r="AM2150">
        <v>63.829540000000001</v>
      </c>
      <c r="AN2150">
        <v>64.443179999999998</v>
      </c>
      <c r="AO2150">
        <v>68.613640000000004</v>
      </c>
      <c r="AP2150">
        <v>73.306820000000002</v>
      </c>
      <c r="AQ2150">
        <v>78.863640000000004</v>
      </c>
      <c r="AR2150">
        <v>83.818179999999998</v>
      </c>
      <c r="AS2150">
        <v>88.829539999999994</v>
      </c>
      <c r="AT2150">
        <v>93.068179999999998</v>
      </c>
      <c r="AU2150">
        <v>96.602270000000004</v>
      </c>
      <c r="AV2150">
        <v>98.352270000000004</v>
      </c>
      <c r="AW2150">
        <v>98.761359999999996</v>
      </c>
      <c r="AX2150">
        <v>97.931820000000002</v>
      </c>
      <c r="AY2150">
        <v>97.136359999999996</v>
      </c>
      <c r="AZ2150">
        <v>94.284090000000006</v>
      </c>
      <c r="BA2150">
        <v>89.5</v>
      </c>
      <c r="BB2150">
        <v>82.636359999999996</v>
      </c>
      <c r="BC2150">
        <v>77.420460000000006</v>
      </c>
      <c r="BD2150">
        <v>73.647729999999996</v>
      </c>
      <c r="BE2150">
        <v>70.159090000000006</v>
      </c>
      <c r="BF2150">
        <v>-675.17930000000001</v>
      </c>
      <c r="BG2150">
        <v>6515.6589999999997</v>
      </c>
      <c r="BH2150">
        <v>0</v>
      </c>
      <c r="BI2150">
        <v>0</v>
      </c>
      <c r="BJ2150">
        <v>0</v>
      </c>
    </row>
    <row r="2151" spans="1:62" x14ac:dyDescent="0.25">
      <c r="A2151" t="s">
        <v>37</v>
      </c>
      <c r="B2151" t="s">
        <v>26</v>
      </c>
      <c r="C2151" t="s">
        <v>30</v>
      </c>
      <c r="D2151" t="s">
        <v>126</v>
      </c>
      <c r="E2151" t="s">
        <v>100</v>
      </c>
      <c r="F2151" t="s">
        <v>33</v>
      </c>
      <c r="G2151">
        <v>2022</v>
      </c>
      <c r="H2151">
        <v>8</v>
      </c>
      <c r="I2151">
        <v>42.375109999999999</v>
      </c>
      <c r="J2151">
        <v>6249.9780000000001</v>
      </c>
      <c r="K2151">
        <v>6130.7470000000003</v>
      </c>
      <c r="L2151">
        <v>6027.2479999999996</v>
      </c>
      <c r="M2151">
        <v>6055.8379999999997</v>
      </c>
      <c r="N2151">
        <v>6290.2809999999999</v>
      </c>
      <c r="O2151">
        <v>6628.3410000000003</v>
      </c>
      <c r="P2151">
        <v>8074.9480000000003</v>
      </c>
      <c r="Q2151">
        <v>7894.6369999999997</v>
      </c>
      <c r="R2151">
        <v>8727.0010000000002</v>
      </c>
      <c r="S2151">
        <v>8681.1110000000008</v>
      </c>
      <c r="T2151">
        <v>10102.18</v>
      </c>
      <c r="U2151">
        <v>10818.47</v>
      </c>
      <c r="V2151">
        <v>11468.3</v>
      </c>
      <c r="W2151">
        <v>11887.12</v>
      </c>
      <c r="X2151">
        <v>12284.08</v>
      </c>
      <c r="Y2151">
        <v>12584.54</v>
      </c>
      <c r="Z2151">
        <v>12671.89</v>
      </c>
      <c r="AA2151">
        <v>13045.95</v>
      </c>
      <c r="AB2151">
        <v>13214.65</v>
      </c>
      <c r="AC2151">
        <v>12456.78</v>
      </c>
      <c r="AD2151">
        <v>11313.81</v>
      </c>
      <c r="AE2151">
        <v>9907.57</v>
      </c>
      <c r="AF2151">
        <v>8745.3430000000008</v>
      </c>
      <c r="AG2151">
        <v>7019.4350000000004</v>
      </c>
      <c r="AH2151">
        <v>69.863640000000004</v>
      </c>
      <c r="AI2151">
        <v>68.409090000000006</v>
      </c>
      <c r="AJ2151">
        <v>66.772729999999996</v>
      </c>
      <c r="AK2151">
        <v>65.636359999999996</v>
      </c>
      <c r="AL2151">
        <v>64.215909999999994</v>
      </c>
      <c r="AM2151">
        <v>63.443179999999998</v>
      </c>
      <c r="AN2151">
        <v>62.681820000000002</v>
      </c>
      <c r="AO2151">
        <v>65.022729999999996</v>
      </c>
      <c r="AP2151">
        <v>70.284090000000006</v>
      </c>
      <c r="AQ2151">
        <v>75.25</v>
      </c>
      <c r="AR2151">
        <v>81.113640000000004</v>
      </c>
      <c r="AS2151">
        <v>86.386359999999996</v>
      </c>
      <c r="AT2151">
        <v>90.715909999999994</v>
      </c>
      <c r="AU2151">
        <v>93.545460000000006</v>
      </c>
      <c r="AV2151">
        <v>95.011359999999996</v>
      </c>
      <c r="AW2151">
        <v>95.715909999999994</v>
      </c>
      <c r="AX2151">
        <v>94.568179999999998</v>
      </c>
      <c r="AY2151">
        <v>92.295460000000006</v>
      </c>
      <c r="AZ2151">
        <v>88.125</v>
      </c>
      <c r="BA2151">
        <v>81.590909999999994</v>
      </c>
      <c r="BB2151">
        <v>75.409090000000006</v>
      </c>
      <c r="BC2151">
        <v>71.454539999999994</v>
      </c>
      <c r="BD2151">
        <v>68.375</v>
      </c>
      <c r="BE2151">
        <v>66.738640000000004</v>
      </c>
      <c r="BF2151">
        <v>-710.71500000000003</v>
      </c>
      <c r="BG2151">
        <v>7219.567</v>
      </c>
      <c r="BH2151">
        <v>0</v>
      </c>
      <c r="BI2151">
        <v>0</v>
      </c>
      <c r="BJ2151">
        <v>0</v>
      </c>
    </row>
    <row r="2152" spans="1:62" x14ac:dyDescent="0.25">
      <c r="A2152" t="s">
        <v>37</v>
      </c>
      <c r="B2152" t="s">
        <v>26</v>
      </c>
      <c r="C2152" t="s">
        <v>30</v>
      </c>
      <c r="D2152" t="s">
        <v>126</v>
      </c>
      <c r="E2152" t="s">
        <v>100</v>
      </c>
      <c r="F2152" t="s">
        <v>33</v>
      </c>
      <c r="G2152">
        <v>2022</v>
      </c>
      <c r="H2152">
        <v>9</v>
      </c>
      <c r="I2152">
        <v>36.018839999999997</v>
      </c>
      <c r="J2152">
        <v>5225.4430000000002</v>
      </c>
      <c r="K2152">
        <v>5106.268</v>
      </c>
      <c r="L2152">
        <v>5046.4880000000003</v>
      </c>
      <c r="M2152">
        <v>5105.7479999999996</v>
      </c>
      <c r="N2152">
        <v>5311.2209999999995</v>
      </c>
      <c r="O2152">
        <v>5616.0219999999999</v>
      </c>
      <c r="P2152">
        <v>6907.6940000000004</v>
      </c>
      <c r="Q2152">
        <v>6743.8609999999999</v>
      </c>
      <c r="R2152">
        <v>7349.5190000000002</v>
      </c>
      <c r="S2152">
        <v>7334.8320000000003</v>
      </c>
      <c r="T2152">
        <v>8319.57</v>
      </c>
      <c r="U2152">
        <v>8962.8189999999995</v>
      </c>
      <c r="V2152">
        <v>9307.6270000000004</v>
      </c>
      <c r="W2152">
        <v>9713.43</v>
      </c>
      <c r="X2152">
        <v>10056.08</v>
      </c>
      <c r="Y2152">
        <v>10314.959999999999</v>
      </c>
      <c r="Z2152">
        <v>10486.29</v>
      </c>
      <c r="AA2152">
        <v>10865.42</v>
      </c>
      <c r="AB2152">
        <v>11045.99</v>
      </c>
      <c r="AC2152">
        <v>10730.56</v>
      </c>
      <c r="AD2152">
        <v>9508.6839999999993</v>
      </c>
      <c r="AE2152">
        <v>8237.7520000000004</v>
      </c>
      <c r="AF2152">
        <v>7142.2879999999996</v>
      </c>
      <c r="AG2152">
        <v>5731.0010000000002</v>
      </c>
      <c r="AH2152">
        <v>65.488640000000004</v>
      </c>
      <c r="AI2152">
        <v>63.193179999999998</v>
      </c>
      <c r="AJ2152">
        <v>61.477269999999997</v>
      </c>
      <c r="AK2152">
        <v>60.068179999999998</v>
      </c>
      <c r="AL2152">
        <v>58.943179999999998</v>
      </c>
      <c r="AM2152">
        <v>58.227269999999997</v>
      </c>
      <c r="AN2152">
        <v>57.465910000000001</v>
      </c>
      <c r="AO2152">
        <v>58.681820000000002</v>
      </c>
      <c r="AP2152">
        <v>64.659090000000006</v>
      </c>
      <c r="AQ2152">
        <v>70.943179999999998</v>
      </c>
      <c r="AR2152">
        <v>77.102270000000004</v>
      </c>
      <c r="AS2152">
        <v>82.613640000000004</v>
      </c>
      <c r="AT2152">
        <v>87.863640000000004</v>
      </c>
      <c r="AU2152">
        <v>91.715909999999994</v>
      </c>
      <c r="AV2152">
        <v>93.886359999999996</v>
      </c>
      <c r="AW2152">
        <v>94.613640000000004</v>
      </c>
      <c r="AX2152">
        <v>94.272729999999996</v>
      </c>
      <c r="AY2152">
        <v>91.738640000000004</v>
      </c>
      <c r="AZ2152">
        <v>86.806820000000002</v>
      </c>
      <c r="BA2152">
        <v>79.681820000000002</v>
      </c>
      <c r="BB2152">
        <v>74.329539999999994</v>
      </c>
      <c r="BC2152">
        <v>70.943179999999998</v>
      </c>
      <c r="BD2152">
        <v>68.238640000000004</v>
      </c>
      <c r="BE2152">
        <v>66.113640000000004</v>
      </c>
      <c r="BF2152">
        <v>-604.1078</v>
      </c>
      <c r="BG2152">
        <v>5216.1369999999997</v>
      </c>
      <c r="BH2152">
        <v>0</v>
      </c>
      <c r="BI2152">
        <v>0</v>
      </c>
      <c r="BJ2152">
        <v>0</v>
      </c>
    </row>
    <row r="2153" spans="1:62" x14ac:dyDescent="0.25">
      <c r="A2153" t="s">
        <v>37</v>
      </c>
      <c r="B2153" t="s">
        <v>26</v>
      </c>
      <c r="C2153" t="s">
        <v>30</v>
      </c>
      <c r="D2153" t="s">
        <v>126</v>
      </c>
      <c r="E2153" t="s">
        <v>100</v>
      </c>
      <c r="F2153" t="s">
        <v>33</v>
      </c>
      <c r="G2153">
        <v>2022</v>
      </c>
      <c r="H2153">
        <v>10</v>
      </c>
      <c r="I2153">
        <v>32.840710000000001</v>
      </c>
      <c r="J2153">
        <v>4568.8450000000003</v>
      </c>
      <c r="K2153">
        <v>4461.0140000000001</v>
      </c>
      <c r="L2153">
        <v>4413.3689999999997</v>
      </c>
      <c r="M2153">
        <v>4504.7560000000003</v>
      </c>
      <c r="N2153">
        <v>4728.165</v>
      </c>
      <c r="O2153">
        <v>5111.759</v>
      </c>
      <c r="P2153">
        <v>6174.2560000000003</v>
      </c>
      <c r="Q2153">
        <v>6261.9920000000002</v>
      </c>
      <c r="R2153">
        <v>6742.3320000000003</v>
      </c>
      <c r="S2153">
        <v>6660.5010000000002</v>
      </c>
      <c r="T2153">
        <v>7417.1270000000004</v>
      </c>
      <c r="U2153">
        <v>7659.6229999999996</v>
      </c>
      <c r="V2153">
        <v>7965.5360000000001</v>
      </c>
      <c r="W2153">
        <v>8348.3979999999992</v>
      </c>
      <c r="X2153">
        <v>8705.4380000000001</v>
      </c>
      <c r="Y2153">
        <v>9003.0630000000001</v>
      </c>
      <c r="Z2153">
        <v>9276.1990000000005</v>
      </c>
      <c r="AA2153">
        <v>9621.1959999999999</v>
      </c>
      <c r="AB2153">
        <v>9847.6239999999998</v>
      </c>
      <c r="AC2153">
        <v>9516.8629999999994</v>
      </c>
      <c r="AD2153">
        <v>8454.2939999999999</v>
      </c>
      <c r="AE2153">
        <v>7210.3779999999997</v>
      </c>
      <c r="AF2153">
        <v>6240.72</v>
      </c>
      <c r="AG2153">
        <v>5047.8360000000002</v>
      </c>
      <c r="AH2153">
        <v>62.590910000000001</v>
      </c>
      <c r="AI2153">
        <v>61.25</v>
      </c>
      <c r="AJ2153">
        <v>60.295459999999999</v>
      </c>
      <c r="AK2153">
        <v>59.136360000000003</v>
      </c>
      <c r="AL2153">
        <v>58.375</v>
      </c>
      <c r="AM2153">
        <v>57.534089999999999</v>
      </c>
      <c r="AN2153">
        <v>56.943179999999998</v>
      </c>
      <c r="AO2153">
        <v>57.295459999999999</v>
      </c>
      <c r="AP2153">
        <v>61.647730000000003</v>
      </c>
      <c r="AQ2153">
        <v>67.522729999999996</v>
      </c>
      <c r="AR2153">
        <v>72.886359999999996</v>
      </c>
      <c r="AS2153">
        <v>78.329539999999994</v>
      </c>
      <c r="AT2153">
        <v>83.147729999999996</v>
      </c>
      <c r="AU2153">
        <v>86.806820000000002</v>
      </c>
      <c r="AV2153">
        <v>89.170460000000006</v>
      </c>
      <c r="AW2153">
        <v>89.602270000000004</v>
      </c>
      <c r="AX2153">
        <v>88.215909999999994</v>
      </c>
      <c r="AY2153">
        <v>85.636359999999996</v>
      </c>
      <c r="AZ2153">
        <v>80.386359999999996</v>
      </c>
      <c r="BA2153">
        <v>74.375</v>
      </c>
      <c r="BB2153">
        <v>70.340909999999994</v>
      </c>
      <c r="BC2153">
        <v>67.806820000000002</v>
      </c>
      <c r="BD2153">
        <v>65.113640000000004</v>
      </c>
      <c r="BE2153">
        <v>63.227269999999997</v>
      </c>
      <c r="BF2153">
        <v>-550.80420000000004</v>
      </c>
      <c r="BG2153">
        <v>4336.2529999999997</v>
      </c>
      <c r="BH2153">
        <v>0</v>
      </c>
      <c r="BI2153">
        <v>0</v>
      </c>
      <c r="BJ2153">
        <v>0</v>
      </c>
    </row>
    <row r="2154" spans="1:62" x14ac:dyDescent="0.25">
      <c r="A2154" t="s">
        <v>37</v>
      </c>
      <c r="B2154" t="s">
        <v>26</v>
      </c>
      <c r="C2154" t="s">
        <v>30</v>
      </c>
      <c r="D2154" t="s">
        <v>126</v>
      </c>
      <c r="E2154" t="s">
        <v>100</v>
      </c>
      <c r="F2154" t="s">
        <v>31</v>
      </c>
      <c r="G2154">
        <v>2019</v>
      </c>
      <c r="H2154">
        <v>8</v>
      </c>
      <c r="I2154">
        <v>22</v>
      </c>
      <c r="J2154">
        <v>3242.98</v>
      </c>
      <c r="K2154">
        <v>3179.2249999999999</v>
      </c>
      <c r="L2154">
        <v>3127.7820000000002</v>
      </c>
      <c r="M2154">
        <v>3143.5949999999998</v>
      </c>
      <c r="N2154">
        <v>3272.9569999999999</v>
      </c>
      <c r="O2154">
        <v>3443.6570000000002</v>
      </c>
      <c r="P2154">
        <v>4199.4009999999998</v>
      </c>
      <c r="Q2154">
        <v>4100.558</v>
      </c>
      <c r="R2154">
        <v>4523.3109999999997</v>
      </c>
      <c r="S2154">
        <v>4501.07</v>
      </c>
      <c r="T2154">
        <v>5236.6369999999997</v>
      </c>
      <c r="U2154">
        <v>5604.0919999999996</v>
      </c>
      <c r="V2154">
        <v>5936.3639999999996</v>
      </c>
      <c r="W2154">
        <v>6156.2560000000003</v>
      </c>
      <c r="X2154">
        <v>6369.2280000000001</v>
      </c>
      <c r="Y2154">
        <v>6528.8649999999998</v>
      </c>
      <c r="Z2154">
        <v>6578.9480000000003</v>
      </c>
      <c r="AA2154">
        <v>6781.9120000000003</v>
      </c>
      <c r="AB2154">
        <v>6878.7470000000003</v>
      </c>
      <c r="AC2154">
        <v>6501.2849999999999</v>
      </c>
      <c r="AD2154">
        <v>5905.2560000000003</v>
      </c>
      <c r="AE2154">
        <v>5161.7250000000004</v>
      </c>
      <c r="AF2154">
        <v>4539.6809999999996</v>
      </c>
      <c r="AG2154">
        <v>3639.0540000000001</v>
      </c>
      <c r="AH2154">
        <v>67.659090000000006</v>
      </c>
      <c r="AI2154">
        <v>66.397729999999996</v>
      </c>
      <c r="AJ2154">
        <v>64.954539999999994</v>
      </c>
      <c r="AK2154">
        <v>63.647730000000003</v>
      </c>
      <c r="AL2154">
        <v>62.548290000000001</v>
      </c>
      <c r="AM2154">
        <v>61.744320000000002</v>
      </c>
      <c r="AN2154">
        <v>61.647730000000003</v>
      </c>
      <c r="AO2154">
        <v>64.519890000000004</v>
      </c>
      <c r="AP2154">
        <v>69.693179999999998</v>
      </c>
      <c r="AQ2154">
        <v>75.071020000000004</v>
      </c>
      <c r="AR2154">
        <v>80.392039999999994</v>
      </c>
      <c r="AS2154">
        <v>85.465909999999994</v>
      </c>
      <c r="AT2154">
        <v>89.806820000000002</v>
      </c>
      <c r="AU2154">
        <v>93.022729999999996</v>
      </c>
      <c r="AV2154">
        <v>94.889210000000006</v>
      </c>
      <c r="AW2154">
        <v>95.829539999999994</v>
      </c>
      <c r="AX2154">
        <v>95.156270000000006</v>
      </c>
      <c r="AY2154">
        <v>93.196039999999996</v>
      </c>
      <c r="AZ2154">
        <v>89.420460000000006</v>
      </c>
      <c r="BA2154">
        <v>83.897729999999996</v>
      </c>
      <c r="BB2154">
        <v>78.079539999999994</v>
      </c>
      <c r="BC2154">
        <v>73.795460000000006</v>
      </c>
      <c r="BD2154">
        <v>70.622159999999994</v>
      </c>
      <c r="BE2154">
        <v>68.045460000000006</v>
      </c>
      <c r="BF2154">
        <v>-368.98379999999997</v>
      </c>
      <c r="BG2154">
        <v>1945.9639999999999</v>
      </c>
      <c r="BH2154">
        <v>0</v>
      </c>
      <c r="BI2154">
        <v>0</v>
      </c>
      <c r="BJ2154">
        <v>0</v>
      </c>
    </row>
    <row r="2155" spans="1:62" x14ac:dyDescent="0.25">
      <c r="A2155" t="s">
        <v>37</v>
      </c>
      <c r="B2155" t="s">
        <v>26</v>
      </c>
      <c r="C2155" t="s">
        <v>30</v>
      </c>
      <c r="D2155" t="s">
        <v>126</v>
      </c>
      <c r="E2155" t="s">
        <v>100</v>
      </c>
      <c r="F2155" t="s">
        <v>31</v>
      </c>
      <c r="G2155">
        <v>2020</v>
      </c>
      <c r="H2155">
        <v>8</v>
      </c>
      <c r="I2155">
        <v>38.137599999999999</v>
      </c>
      <c r="J2155">
        <v>5621.7939999999999</v>
      </c>
      <c r="K2155">
        <v>5511.2730000000001</v>
      </c>
      <c r="L2155">
        <v>5422.0959999999995</v>
      </c>
      <c r="M2155">
        <v>5449.5069999999996</v>
      </c>
      <c r="N2155">
        <v>5673.76</v>
      </c>
      <c r="O2155">
        <v>5969.6729999999998</v>
      </c>
      <c r="P2155">
        <v>7279.777</v>
      </c>
      <c r="Q2155">
        <v>7108.4279999999999</v>
      </c>
      <c r="R2155">
        <v>7841.2830000000004</v>
      </c>
      <c r="S2155">
        <v>7802.7290000000003</v>
      </c>
      <c r="T2155">
        <v>9077.8529999999992</v>
      </c>
      <c r="U2155">
        <v>9714.8469999999998</v>
      </c>
      <c r="V2155">
        <v>10290.85</v>
      </c>
      <c r="W2155">
        <v>10672.04</v>
      </c>
      <c r="X2155">
        <v>11041.23</v>
      </c>
      <c r="Y2155">
        <v>11317.97</v>
      </c>
      <c r="Z2155">
        <v>11404.79</v>
      </c>
      <c r="AA2155">
        <v>11756.63</v>
      </c>
      <c r="AB2155">
        <v>11924.5</v>
      </c>
      <c r="AC2155">
        <v>11270.16</v>
      </c>
      <c r="AD2155">
        <v>10236.92</v>
      </c>
      <c r="AE2155">
        <v>8947.991</v>
      </c>
      <c r="AF2155">
        <v>7869.6620000000003</v>
      </c>
      <c r="AG2155">
        <v>6308.3990000000003</v>
      </c>
      <c r="AH2155">
        <v>67.659090000000006</v>
      </c>
      <c r="AI2155">
        <v>66.397729999999996</v>
      </c>
      <c r="AJ2155">
        <v>64.954539999999994</v>
      </c>
      <c r="AK2155">
        <v>63.647730000000003</v>
      </c>
      <c r="AL2155">
        <v>62.548290000000001</v>
      </c>
      <c r="AM2155">
        <v>61.744320000000002</v>
      </c>
      <c r="AN2155">
        <v>61.647730000000003</v>
      </c>
      <c r="AO2155">
        <v>64.519890000000004</v>
      </c>
      <c r="AP2155">
        <v>69.693179999999998</v>
      </c>
      <c r="AQ2155">
        <v>75.071020000000004</v>
      </c>
      <c r="AR2155">
        <v>80.392039999999994</v>
      </c>
      <c r="AS2155">
        <v>85.465909999999994</v>
      </c>
      <c r="AT2155">
        <v>89.806820000000002</v>
      </c>
      <c r="AU2155">
        <v>93.022729999999996</v>
      </c>
      <c r="AV2155">
        <v>94.889210000000006</v>
      </c>
      <c r="AW2155">
        <v>95.829539999999994</v>
      </c>
      <c r="AX2155">
        <v>95.156270000000006</v>
      </c>
      <c r="AY2155">
        <v>93.196039999999996</v>
      </c>
      <c r="AZ2155">
        <v>89.420460000000006</v>
      </c>
      <c r="BA2155">
        <v>83.897729999999996</v>
      </c>
      <c r="BB2155">
        <v>78.079539999999994</v>
      </c>
      <c r="BC2155">
        <v>73.795460000000006</v>
      </c>
      <c r="BD2155">
        <v>70.622159999999994</v>
      </c>
      <c r="BE2155">
        <v>68.045460000000006</v>
      </c>
      <c r="BF2155">
        <v>-639.64350000000002</v>
      </c>
      <c r="BG2155">
        <v>5847.8490000000002</v>
      </c>
      <c r="BH2155">
        <v>0</v>
      </c>
      <c r="BI2155">
        <v>0</v>
      </c>
      <c r="BJ2155">
        <v>0</v>
      </c>
    </row>
    <row r="2156" spans="1:62" x14ac:dyDescent="0.25">
      <c r="A2156" t="s">
        <v>37</v>
      </c>
      <c r="B2156" t="s">
        <v>26</v>
      </c>
      <c r="C2156" t="s">
        <v>30</v>
      </c>
      <c r="D2156" t="s">
        <v>126</v>
      </c>
      <c r="E2156" t="s">
        <v>100</v>
      </c>
      <c r="F2156" t="s">
        <v>31</v>
      </c>
      <c r="G2156">
        <v>2021</v>
      </c>
      <c r="H2156">
        <v>8</v>
      </c>
      <c r="I2156">
        <v>40.256360000000001</v>
      </c>
      <c r="J2156">
        <v>5934.116</v>
      </c>
      <c r="K2156">
        <v>5817.4560000000001</v>
      </c>
      <c r="L2156">
        <v>5723.3230000000003</v>
      </c>
      <c r="M2156">
        <v>5752.2579999999998</v>
      </c>
      <c r="N2156">
        <v>5988.9690000000001</v>
      </c>
      <c r="O2156">
        <v>6301.3209999999999</v>
      </c>
      <c r="P2156">
        <v>7684.2089999999998</v>
      </c>
      <c r="Q2156">
        <v>7503.3410000000003</v>
      </c>
      <c r="R2156">
        <v>8276.91</v>
      </c>
      <c r="S2156">
        <v>8236.2139999999999</v>
      </c>
      <c r="T2156">
        <v>9582.1769999999997</v>
      </c>
      <c r="U2156">
        <v>10254.56</v>
      </c>
      <c r="V2156">
        <v>10862.56</v>
      </c>
      <c r="W2156">
        <v>11264.93</v>
      </c>
      <c r="X2156">
        <v>11654.63</v>
      </c>
      <c r="Y2156">
        <v>11946.74</v>
      </c>
      <c r="Z2156">
        <v>12038.38</v>
      </c>
      <c r="AA2156">
        <v>12409.77</v>
      </c>
      <c r="AB2156">
        <v>12586.97</v>
      </c>
      <c r="AC2156">
        <v>11896.28</v>
      </c>
      <c r="AD2156">
        <v>10805.64</v>
      </c>
      <c r="AE2156">
        <v>9445.1020000000008</v>
      </c>
      <c r="AF2156">
        <v>8306.8649999999998</v>
      </c>
      <c r="AG2156">
        <v>6658.866</v>
      </c>
      <c r="AH2156">
        <v>67.659090000000006</v>
      </c>
      <c r="AI2156">
        <v>66.397729999999996</v>
      </c>
      <c r="AJ2156">
        <v>64.954539999999994</v>
      </c>
      <c r="AK2156">
        <v>63.647730000000003</v>
      </c>
      <c r="AL2156">
        <v>62.548290000000001</v>
      </c>
      <c r="AM2156">
        <v>61.744320000000002</v>
      </c>
      <c r="AN2156">
        <v>61.647730000000003</v>
      </c>
      <c r="AO2156">
        <v>64.519890000000004</v>
      </c>
      <c r="AP2156">
        <v>69.693179999999998</v>
      </c>
      <c r="AQ2156">
        <v>75.071020000000004</v>
      </c>
      <c r="AR2156">
        <v>80.392039999999994</v>
      </c>
      <c r="AS2156">
        <v>85.465909999999994</v>
      </c>
      <c r="AT2156">
        <v>89.806820000000002</v>
      </c>
      <c r="AU2156">
        <v>93.022729999999996</v>
      </c>
      <c r="AV2156">
        <v>94.889210000000006</v>
      </c>
      <c r="AW2156">
        <v>95.829539999999994</v>
      </c>
      <c r="AX2156">
        <v>95.156270000000006</v>
      </c>
      <c r="AY2156">
        <v>93.196039999999996</v>
      </c>
      <c r="AZ2156">
        <v>89.420460000000006</v>
      </c>
      <c r="BA2156">
        <v>83.897729999999996</v>
      </c>
      <c r="BB2156">
        <v>78.079539999999994</v>
      </c>
      <c r="BC2156">
        <v>73.795460000000006</v>
      </c>
      <c r="BD2156">
        <v>70.622159999999994</v>
      </c>
      <c r="BE2156">
        <v>68.045460000000006</v>
      </c>
      <c r="BF2156">
        <v>-675.17930000000001</v>
      </c>
      <c r="BG2156">
        <v>6515.6589999999997</v>
      </c>
      <c r="BH2156">
        <v>0</v>
      </c>
      <c r="BI2156">
        <v>0</v>
      </c>
      <c r="BJ2156">
        <v>0</v>
      </c>
    </row>
    <row r="2157" spans="1:62" x14ac:dyDescent="0.25">
      <c r="A2157" t="s">
        <v>37</v>
      </c>
      <c r="B2157" t="s">
        <v>26</v>
      </c>
      <c r="C2157" t="s">
        <v>30</v>
      </c>
      <c r="D2157" t="s">
        <v>126</v>
      </c>
      <c r="E2157" t="s">
        <v>100</v>
      </c>
      <c r="F2157" t="s">
        <v>31</v>
      </c>
      <c r="G2157">
        <v>2022</v>
      </c>
      <c r="H2157">
        <v>8</v>
      </c>
      <c r="I2157">
        <v>42.375109999999999</v>
      </c>
      <c r="J2157">
        <v>6246.4380000000001</v>
      </c>
      <c r="K2157">
        <v>6123.6369999999997</v>
      </c>
      <c r="L2157">
        <v>6024.5510000000004</v>
      </c>
      <c r="M2157">
        <v>6055.0079999999998</v>
      </c>
      <c r="N2157">
        <v>6304.1779999999999</v>
      </c>
      <c r="O2157">
        <v>6632.97</v>
      </c>
      <c r="P2157">
        <v>8088.6409999999996</v>
      </c>
      <c r="Q2157">
        <v>7898.2529999999997</v>
      </c>
      <c r="R2157">
        <v>8712.5370000000003</v>
      </c>
      <c r="S2157">
        <v>8669.6980000000003</v>
      </c>
      <c r="T2157">
        <v>10086.5</v>
      </c>
      <c r="U2157">
        <v>10794.27</v>
      </c>
      <c r="V2157">
        <v>11434.28</v>
      </c>
      <c r="W2157">
        <v>11857.82</v>
      </c>
      <c r="X2157">
        <v>12268.03</v>
      </c>
      <c r="Y2157">
        <v>12575.52</v>
      </c>
      <c r="Z2157">
        <v>12671.98</v>
      </c>
      <c r="AA2157">
        <v>13062.92</v>
      </c>
      <c r="AB2157">
        <v>13249.44</v>
      </c>
      <c r="AC2157">
        <v>12522.39</v>
      </c>
      <c r="AD2157">
        <v>11374.36</v>
      </c>
      <c r="AE2157">
        <v>9942.2119999999995</v>
      </c>
      <c r="AF2157">
        <v>8744.0679999999993</v>
      </c>
      <c r="AG2157">
        <v>7009.3329999999996</v>
      </c>
      <c r="AH2157">
        <v>67.659090000000006</v>
      </c>
      <c r="AI2157">
        <v>66.397729999999996</v>
      </c>
      <c r="AJ2157">
        <v>64.954539999999994</v>
      </c>
      <c r="AK2157">
        <v>63.647730000000003</v>
      </c>
      <c r="AL2157">
        <v>62.548290000000001</v>
      </c>
      <c r="AM2157">
        <v>61.744320000000002</v>
      </c>
      <c r="AN2157">
        <v>61.647730000000003</v>
      </c>
      <c r="AO2157">
        <v>64.519890000000004</v>
      </c>
      <c r="AP2157">
        <v>69.693179999999998</v>
      </c>
      <c r="AQ2157">
        <v>75.071020000000004</v>
      </c>
      <c r="AR2157">
        <v>80.392039999999994</v>
      </c>
      <c r="AS2157">
        <v>85.465909999999994</v>
      </c>
      <c r="AT2157">
        <v>89.806820000000002</v>
      </c>
      <c r="AU2157">
        <v>93.022729999999996</v>
      </c>
      <c r="AV2157">
        <v>94.889210000000006</v>
      </c>
      <c r="AW2157">
        <v>95.829539999999994</v>
      </c>
      <c r="AX2157">
        <v>95.156270000000006</v>
      </c>
      <c r="AY2157">
        <v>93.196039999999996</v>
      </c>
      <c r="AZ2157">
        <v>89.420460000000006</v>
      </c>
      <c r="BA2157">
        <v>83.897729999999996</v>
      </c>
      <c r="BB2157">
        <v>78.079539999999994</v>
      </c>
      <c r="BC2157">
        <v>73.795460000000006</v>
      </c>
      <c r="BD2157">
        <v>70.622159999999994</v>
      </c>
      <c r="BE2157">
        <v>68.045460000000006</v>
      </c>
      <c r="BF2157">
        <v>-710.71500000000003</v>
      </c>
      <c r="BG2157">
        <v>7219.567</v>
      </c>
      <c r="BH2157">
        <v>0</v>
      </c>
      <c r="BI2157">
        <v>0</v>
      </c>
      <c r="BJ2157">
        <v>0</v>
      </c>
    </row>
    <row r="2158" spans="1:62" x14ac:dyDescent="0.25">
      <c r="A2158" t="s">
        <v>37</v>
      </c>
      <c r="B2158" t="s">
        <v>26</v>
      </c>
      <c r="C2158" t="s">
        <v>30</v>
      </c>
      <c r="D2158" t="s">
        <v>126</v>
      </c>
      <c r="E2158" t="s">
        <v>127</v>
      </c>
      <c r="F2158" t="s">
        <v>33</v>
      </c>
      <c r="G2158">
        <v>2019</v>
      </c>
      <c r="H2158">
        <v>5</v>
      </c>
      <c r="I2158">
        <v>22</v>
      </c>
      <c r="J2158">
        <v>3089.7049999999999</v>
      </c>
      <c r="K2158">
        <v>3038.2339999999999</v>
      </c>
      <c r="L2158">
        <v>3019.828</v>
      </c>
      <c r="M2158">
        <v>3081.5390000000002</v>
      </c>
      <c r="N2158">
        <v>3237.8330000000001</v>
      </c>
      <c r="O2158">
        <v>3541.152</v>
      </c>
      <c r="P2158">
        <v>4059.413</v>
      </c>
      <c r="Q2158">
        <v>4043.5549999999998</v>
      </c>
      <c r="R2158">
        <v>4442.424</v>
      </c>
      <c r="S2158">
        <v>4505.875</v>
      </c>
      <c r="T2158">
        <v>4949.8860000000004</v>
      </c>
      <c r="U2158">
        <v>5033.1040000000003</v>
      </c>
      <c r="V2158">
        <v>5175.1289999999999</v>
      </c>
      <c r="W2158">
        <v>5317.973</v>
      </c>
      <c r="X2158">
        <v>5445.9229999999998</v>
      </c>
      <c r="Y2158">
        <v>5484.1549999999997</v>
      </c>
      <c r="Z2158">
        <v>5511.5959999999995</v>
      </c>
      <c r="AA2158">
        <v>5601.1729999999998</v>
      </c>
      <c r="AB2158">
        <v>5833.2820000000002</v>
      </c>
      <c r="AC2158">
        <v>5771.8670000000002</v>
      </c>
      <c r="AD2158">
        <v>5451.098</v>
      </c>
      <c r="AE2158">
        <v>4833.8710000000001</v>
      </c>
      <c r="AF2158">
        <v>4226.3580000000002</v>
      </c>
      <c r="AG2158">
        <v>3357.587</v>
      </c>
      <c r="AH2158">
        <v>59.715910000000001</v>
      </c>
      <c r="AI2158">
        <v>58.613639999999997</v>
      </c>
      <c r="AJ2158">
        <v>57.386360000000003</v>
      </c>
      <c r="AK2158">
        <v>56.5</v>
      </c>
      <c r="AL2158">
        <v>55.909089999999999</v>
      </c>
      <c r="AM2158">
        <v>55.386360000000003</v>
      </c>
      <c r="AN2158">
        <v>55.465910000000001</v>
      </c>
      <c r="AO2158">
        <v>57.590910000000001</v>
      </c>
      <c r="AP2158">
        <v>60.784089999999999</v>
      </c>
      <c r="AQ2158">
        <v>65.090909999999994</v>
      </c>
      <c r="AR2158">
        <v>69.886359999999996</v>
      </c>
      <c r="AS2158">
        <v>74</v>
      </c>
      <c r="AT2158">
        <v>77.340909999999994</v>
      </c>
      <c r="AU2158">
        <v>79.636359999999996</v>
      </c>
      <c r="AV2158">
        <v>81.068179999999998</v>
      </c>
      <c r="AW2158">
        <v>81.340909999999994</v>
      </c>
      <c r="AX2158">
        <v>80.886359999999996</v>
      </c>
      <c r="AY2158">
        <v>79.261359999999996</v>
      </c>
      <c r="AZ2158">
        <v>75.625</v>
      </c>
      <c r="BA2158">
        <v>71.727270000000004</v>
      </c>
      <c r="BB2158">
        <v>66.75</v>
      </c>
      <c r="BC2158">
        <v>64.181820000000002</v>
      </c>
      <c r="BD2158">
        <v>62.113639999999997</v>
      </c>
      <c r="BE2158">
        <v>60.522730000000003</v>
      </c>
      <c r="BF2158">
        <v>-368.98379999999997</v>
      </c>
      <c r="BG2158">
        <v>1945.9639999999999</v>
      </c>
      <c r="BH2158">
        <v>0</v>
      </c>
      <c r="BI2158">
        <v>0</v>
      </c>
      <c r="BJ2158">
        <v>0</v>
      </c>
    </row>
    <row r="2159" spans="1:62" x14ac:dyDescent="0.25">
      <c r="A2159" t="s">
        <v>37</v>
      </c>
      <c r="B2159" t="s">
        <v>26</v>
      </c>
      <c r="C2159" t="s">
        <v>30</v>
      </c>
      <c r="D2159" t="s">
        <v>126</v>
      </c>
      <c r="E2159" t="s">
        <v>127</v>
      </c>
      <c r="F2159" t="s">
        <v>33</v>
      </c>
      <c r="G2159">
        <v>2019</v>
      </c>
      <c r="H2159">
        <v>6</v>
      </c>
      <c r="I2159">
        <v>22</v>
      </c>
      <c r="J2159">
        <v>3171.3409999999999</v>
      </c>
      <c r="K2159">
        <v>3106.2240000000002</v>
      </c>
      <c r="L2159">
        <v>3073.3470000000002</v>
      </c>
      <c r="M2159">
        <v>3111.8389999999999</v>
      </c>
      <c r="N2159">
        <v>3243.01</v>
      </c>
      <c r="O2159">
        <v>3461.8380000000002</v>
      </c>
      <c r="P2159">
        <v>4050.886</v>
      </c>
      <c r="Q2159">
        <v>4057.4</v>
      </c>
      <c r="R2159">
        <v>4487.1689999999999</v>
      </c>
      <c r="S2159">
        <v>4632.4660000000003</v>
      </c>
      <c r="T2159">
        <v>5344.9059999999999</v>
      </c>
      <c r="U2159">
        <v>5698.3220000000001</v>
      </c>
      <c r="V2159">
        <v>5979.8389999999999</v>
      </c>
      <c r="W2159">
        <v>6176.9030000000002</v>
      </c>
      <c r="X2159">
        <v>6343.6459999999997</v>
      </c>
      <c r="Y2159">
        <v>6448.3360000000002</v>
      </c>
      <c r="Z2159">
        <v>6489.88</v>
      </c>
      <c r="AA2159">
        <v>6603.8710000000001</v>
      </c>
      <c r="AB2159">
        <v>6747.2269999999999</v>
      </c>
      <c r="AC2159">
        <v>6413.3990000000003</v>
      </c>
      <c r="AD2159">
        <v>5739.47</v>
      </c>
      <c r="AE2159">
        <v>5074.6710000000003</v>
      </c>
      <c r="AF2159">
        <v>4415.5889999999999</v>
      </c>
      <c r="AG2159">
        <v>3511.43</v>
      </c>
      <c r="AH2159">
        <v>67.954539999999994</v>
      </c>
      <c r="AI2159">
        <v>65.477270000000004</v>
      </c>
      <c r="AJ2159">
        <v>64.068179999999998</v>
      </c>
      <c r="AK2159">
        <v>62.829540000000001</v>
      </c>
      <c r="AL2159">
        <v>61.818179999999998</v>
      </c>
      <c r="AM2159">
        <v>60.818179999999998</v>
      </c>
      <c r="AN2159">
        <v>61.170459999999999</v>
      </c>
      <c r="AO2159">
        <v>66.590909999999994</v>
      </c>
      <c r="AP2159">
        <v>71.965909999999994</v>
      </c>
      <c r="AQ2159">
        <v>77.170460000000006</v>
      </c>
      <c r="AR2159">
        <v>81.954539999999994</v>
      </c>
      <c r="AS2159">
        <v>86.318179999999998</v>
      </c>
      <c r="AT2159">
        <v>90.113640000000004</v>
      </c>
      <c r="AU2159">
        <v>93.284090000000006</v>
      </c>
      <c r="AV2159">
        <v>94.113640000000004</v>
      </c>
      <c r="AW2159">
        <v>94.159090000000006</v>
      </c>
      <c r="AX2159">
        <v>94.090909999999994</v>
      </c>
      <c r="AY2159">
        <v>93.647729999999996</v>
      </c>
      <c r="AZ2159">
        <v>91.477270000000004</v>
      </c>
      <c r="BA2159">
        <v>87.068179999999998</v>
      </c>
      <c r="BB2159">
        <v>80.284090000000006</v>
      </c>
      <c r="BC2159">
        <v>74.875</v>
      </c>
      <c r="BD2159">
        <v>71.261359999999996</v>
      </c>
      <c r="BE2159">
        <v>68.318179999999998</v>
      </c>
      <c r="BF2159">
        <v>-368.98379999999997</v>
      </c>
      <c r="BG2159">
        <v>1945.9639999999999</v>
      </c>
      <c r="BH2159">
        <v>0</v>
      </c>
      <c r="BI2159">
        <v>0</v>
      </c>
      <c r="BJ2159">
        <v>0</v>
      </c>
    </row>
    <row r="2160" spans="1:62" x14ac:dyDescent="0.25">
      <c r="A2160" t="s">
        <v>37</v>
      </c>
      <c r="B2160" t="s">
        <v>26</v>
      </c>
      <c r="C2160" t="s">
        <v>30</v>
      </c>
      <c r="D2160" t="s">
        <v>126</v>
      </c>
      <c r="E2160" t="s">
        <v>127</v>
      </c>
      <c r="F2160" t="s">
        <v>33</v>
      </c>
      <c r="G2160">
        <v>2019</v>
      </c>
      <c r="H2160">
        <v>7</v>
      </c>
      <c r="I2160">
        <v>22</v>
      </c>
      <c r="J2160">
        <v>3209.6080000000002</v>
      </c>
      <c r="K2160">
        <v>3150.6109999999999</v>
      </c>
      <c r="L2160">
        <v>3101.92</v>
      </c>
      <c r="M2160">
        <v>3155.9349999999999</v>
      </c>
      <c r="N2160">
        <v>3272.2139999999999</v>
      </c>
      <c r="O2160">
        <v>3478.0189999999998</v>
      </c>
      <c r="P2160">
        <v>4113.8779999999997</v>
      </c>
      <c r="Q2160">
        <v>4078.4520000000002</v>
      </c>
      <c r="R2160">
        <v>4507.6469999999999</v>
      </c>
      <c r="S2160">
        <v>4489.2969999999996</v>
      </c>
      <c r="T2160">
        <v>5101.2139999999999</v>
      </c>
      <c r="U2160">
        <v>5434.4449999999997</v>
      </c>
      <c r="V2160">
        <v>5695.2740000000003</v>
      </c>
      <c r="W2160">
        <v>5925.6080000000002</v>
      </c>
      <c r="X2160">
        <v>6114.5749999999998</v>
      </c>
      <c r="Y2160">
        <v>6230.8019999999997</v>
      </c>
      <c r="Z2160">
        <v>6281.2870000000003</v>
      </c>
      <c r="AA2160">
        <v>6433.7659999999996</v>
      </c>
      <c r="AB2160">
        <v>6516.1090000000004</v>
      </c>
      <c r="AC2160">
        <v>6223.1670000000004</v>
      </c>
      <c r="AD2160">
        <v>5628.2749999999996</v>
      </c>
      <c r="AE2160">
        <v>5035.47</v>
      </c>
      <c r="AF2160">
        <v>4450.1329999999998</v>
      </c>
      <c r="AG2160">
        <v>3562.3220000000001</v>
      </c>
      <c r="AH2160">
        <v>65.897729999999996</v>
      </c>
      <c r="AI2160">
        <v>64.715909999999994</v>
      </c>
      <c r="AJ2160">
        <v>63.715910000000001</v>
      </c>
      <c r="AK2160">
        <v>62.795459999999999</v>
      </c>
      <c r="AL2160">
        <v>62.090910000000001</v>
      </c>
      <c r="AM2160">
        <v>61.920459999999999</v>
      </c>
      <c r="AN2160">
        <v>61.886360000000003</v>
      </c>
      <c r="AO2160">
        <v>64.227270000000004</v>
      </c>
      <c r="AP2160">
        <v>68.545460000000006</v>
      </c>
      <c r="AQ2160">
        <v>72.079539999999994</v>
      </c>
      <c r="AR2160">
        <v>76.909090000000006</v>
      </c>
      <c r="AS2160">
        <v>81.204539999999994</v>
      </c>
      <c r="AT2160">
        <v>85.056820000000002</v>
      </c>
      <c r="AU2160">
        <v>87.363640000000004</v>
      </c>
      <c r="AV2160">
        <v>88.943179999999998</v>
      </c>
      <c r="AW2160">
        <v>89.556820000000002</v>
      </c>
      <c r="AX2160">
        <v>89.397729999999996</v>
      </c>
      <c r="AY2160">
        <v>88.295460000000006</v>
      </c>
      <c r="AZ2160">
        <v>86.670460000000006</v>
      </c>
      <c r="BA2160">
        <v>82.125</v>
      </c>
      <c r="BB2160">
        <v>76.136359999999996</v>
      </c>
      <c r="BC2160">
        <v>71.943179999999998</v>
      </c>
      <c r="BD2160">
        <v>69.693179999999998</v>
      </c>
      <c r="BE2160">
        <v>67.920460000000006</v>
      </c>
      <c r="BF2160">
        <v>-368.98379999999997</v>
      </c>
      <c r="BG2160">
        <v>1945.9639999999999</v>
      </c>
      <c r="BH2160">
        <v>0</v>
      </c>
      <c r="BI2160">
        <v>0</v>
      </c>
      <c r="BJ2160">
        <v>0</v>
      </c>
    </row>
    <row r="2161" spans="1:62" x14ac:dyDescent="0.25">
      <c r="A2161" t="s">
        <v>37</v>
      </c>
      <c r="B2161" t="s">
        <v>26</v>
      </c>
      <c r="C2161" t="s">
        <v>30</v>
      </c>
      <c r="D2161" t="s">
        <v>126</v>
      </c>
      <c r="E2161" t="s">
        <v>127</v>
      </c>
      <c r="F2161" t="s">
        <v>33</v>
      </c>
      <c r="G2161">
        <v>2019</v>
      </c>
      <c r="H2161">
        <v>8</v>
      </c>
      <c r="I2161">
        <v>22</v>
      </c>
      <c r="J2161">
        <v>3251.2550000000001</v>
      </c>
      <c r="K2161">
        <v>3187.6990000000001</v>
      </c>
      <c r="L2161">
        <v>3140.9969999999998</v>
      </c>
      <c r="M2161">
        <v>3163.25</v>
      </c>
      <c r="N2161">
        <v>3300.0720000000001</v>
      </c>
      <c r="O2161">
        <v>3481.4110000000001</v>
      </c>
      <c r="P2161">
        <v>4195.1639999999998</v>
      </c>
      <c r="Q2161">
        <v>4097.32</v>
      </c>
      <c r="R2161">
        <v>4500.08</v>
      </c>
      <c r="S2161">
        <v>4444.5450000000001</v>
      </c>
      <c r="T2161">
        <v>5030.6009999999997</v>
      </c>
      <c r="U2161">
        <v>5294.1149999999998</v>
      </c>
      <c r="V2161">
        <v>5576.5910000000003</v>
      </c>
      <c r="W2161">
        <v>5777.7539999999999</v>
      </c>
      <c r="X2161">
        <v>6023.0990000000002</v>
      </c>
      <c r="Y2161">
        <v>6192.5820000000003</v>
      </c>
      <c r="Z2161">
        <v>6257.9080000000004</v>
      </c>
      <c r="AA2161">
        <v>6459.2120000000004</v>
      </c>
      <c r="AB2161">
        <v>6601.6130000000003</v>
      </c>
      <c r="AC2161">
        <v>6315.058</v>
      </c>
      <c r="AD2161">
        <v>5827.33</v>
      </c>
      <c r="AE2161">
        <v>5124.9470000000001</v>
      </c>
      <c r="AF2161">
        <v>4507.09</v>
      </c>
      <c r="AG2161">
        <v>3612.7269999999999</v>
      </c>
      <c r="AH2161">
        <v>61.579540000000001</v>
      </c>
      <c r="AI2161">
        <v>60.522730000000003</v>
      </c>
      <c r="AJ2161">
        <v>59.261360000000003</v>
      </c>
      <c r="AK2161">
        <v>58.659089999999999</v>
      </c>
      <c r="AL2161">
        <v>57.920459999999999</v>
      </c>
      <c r="AM2161">
        <v>57.443179999999998</v>
      </c>
      <c r="AN2161">
        <v>57.204540000000001</v>
      </c>
      <c r="AO2161">
        <v>58.818179999999998</v>
      </c>
      <c r="AP2161">
        <v>62.715910000000001</v>
      </c>
      <c r="AQ2161">
        <v>67.193179999999998</v>
      </c>
      <c r="AR2161">
        <v>72.511359999999996</v>
      </c>
      <c r="AS2161">
        <v>77.795460000000006</v>
      </c>
      <c r="AT2161">
        <v>82.715909999999994</v>
      </c>
      <c r="AU2161">
        <v>87.284090000000006</v>
      </c>
      <c r="AV2161">
        <v>91</v>
      </c>
      <c r="AW2161">
        <v>92.022729999999996</v>
      </c>
      <c r="AX2161">
        <v>91.579539999999994</v>
      </c>
      <c r="AY2161">
        <v>90.431820000000002</v>
      </c>
      <c r="AZ2161">
        <v>87.647729999999996</v>
      </c>
      <c r="BA2161">
        <v>82.568179999999998</v>
      </c>
      <c r="BB2161">
        <v>77.068179999999998</v>
      </c>
      <c r="BC2161">
        <v>73.340909999999994</v>
      </c>
      <c r="BD2161">
        <v>70.159090000000006</v>
      </c>
      <c r="BE2161">
        <v>68.056820000000002</v>
      </c>
      <c r="BF2161">
        <v>-368.98379999999997</v>
      </c>
      <c r="BG2161">
        <v>1945.9639999999999</v>
      </c>
      <c r="BH2161">
        <v>0</v>
      </c>
      <c r="BI2161">
        <v>0</v>
      </c>
      <c r="BJ2161">
        <v>0</v>
      </c>
    </row>
    <row r="2162" spans="1:62" x14ac:dyDescent="0.25">
      <c r="A2162" t="s">
        <v>37</v>
      </c>
      <c r="B2162" t="s">
        <v>26</v>
      </c>
      <c r="C2162" t="s">
        <v>30</v>
      </c>
      <c r="D2162" t="s">
        <v>126</v>
      </c>
      <c r="E2162" t="s">
        <v>127</v>
      </c>
      <c r="F2162" t="s">
        <v>33</v>
      </c>
      <c r="G2162">
        <v>2019</v>
      </c>
      <c r="H2162">
        <v>9</v>
      </c>
      <c r="I2162">
        <v>22</v>
      </c>
      <c r="J2162">
        <v>3197.4870000000001</v>
      </c>
      <c r="K2162">
        <v>3127.4749999999999</v>
      </c>
      <c r="L2162">
        <v>3092.585</v>
      </c>
      <c r="M2162">
        <v>3132.3209999999999</v>
      </c>
      <c r="N2162">
        <v>3263.2820000000002</v>
      </c>
      <c r="O2162">
        <v>3460.4259999999999</v>
      </c>
      <c r="P2162">
        <v>4212.5910000000003</v>
      </c>
      <c r="Q2162">
        <v>4113.0540000000001</v>
      </c>
      <c r="R2162">
        <v>4475.3429999999998</v>
      </c>
      <c r="S2162">
        <v>4438.54</v>
      </c>
      <c r="T2162">
        <v>4913.8239999999996</v>
      </c>
      <c r="U2162">
        <v>5216.28</v>
      </c>
      <c r="V2162">
        <v>5388.0169999999998</v>
      </c>
      <c r="W2162">
        <v>5610.4219999999996</v>
      </c>
      <c r="X2162">
        <v>5840.527</v>
      </c>
      <c r="Y2162">
        <v>5998.3249999999998</v>
      </c>
      <c r="Z2162">
        <v>6113.6970000000001</v>
      </c>
      <c r="AA2162">
        <v>6353.0140000000001</v>
      </c>
      <c r="AB2162">
        <v>6508.0119999999997</v>
      </c>
      <c r="AC2162">
        <v>6393.1450000000004</v>
      </c>
      <c r="AD2162">
        <v>5735.56</v>
      </c>
      <c r="AE2162">
        <v>4996.1679999999997</v>
      </c>
      <c r="AF2162">
        <v>4339.009</v>
      </c>
      <c r="AG2162">
        <v>3482.5230000000001</v>
      </c>
      <c r="AH2162">
        <v>63.272730000000003</v>
      </c>
      <c r="AI2162">
        <v>62</v>
      </c>
      <c r="AJ2162">
        <v>60.625</v>
      </c>
      <c r="AK2162">
        <v>59.545459999999999</v>
      </c>
      <c r="AL2162">
        <v>59</v>
      </c>
      <c r="AM2162">
        <v>58.284089999999999</v>
      </c>
      <c r="AN2162">
        <v>57.784089999999999</v>
      </c>
      <c r="AO2162">
        <v>58.602269999999997</v>
      </c>
      <c r="AP2162">
        <v>62.829540000000001</v>
      </c>
      <c r="AQ2162">
        <v>67.079539999999994</v>
      </c>
      <c r="AR2162">
        <v>71.284090000000006</v>
      </c>
      <c r="AS2162">
        <v>75.829539999999994</v>
      </c>
      <c r="AT2162">
        <v>80.670460000000006</v>
      </c>
      <c r="AU2162">
        <v>84.5</v>
      </c>
      <c r="AV2162">
        <v>87.545460000000006</v>
      </c>
      <c r="AW2162">
        <v>88.772729999999996</v>
      </c>
      <c r="AX2162">
        <v>88.590909999999994</v>
      </c>
      <c r="AY2162">
        <v>86.590909999999994</v>
      </c>
      <c r="AZ2162">
        <v>82.613640000000004</v>
      </c>
      <c r="BA2162">
        <v>77.397729999999996</v>
      </c>
      <c r="BB2162">
        <v>72.613640000000004</v>
      </c>
      <c r="BC2162">
        <v>68.897729999999996</v>
      </c>
      <c r="BD2162">
        <v>65.965909999999994</v>
      </c>
      <c r="BE2162">
        <v>63.863639999999997</v>
      </c>
      <c r="BF2162">
        <v>-368.98379999999997</v>
      </c>
      <c r="BG2162">
        <v>1945.9639999999999</v>
      </c>
      <c r="BH2162">
        <v>0</v>
      </c>
      <c r="BI2162">
        <v>0</v>
      </c>
      <c r="BJ2162">
        <v>0</v>
      </c>
    </row>
    <row r="2163" spans="1:62" x14ac:dyDescent="0.25">
      <c r="A2163" t="s">
        <v>37</v>
      </c>
      <c r="B2163" t="s">
        <v>26</v>
      </c>
      <c r="C2163" t="s">
        <v>30</v>
      </c>
      <c r="D2163" t="s">
        <v>126</v>
      </c>
      <c r="E2163" t="s">
        <v>127</v>
      </c>
      <c r="F2163" t="s">
        <v>33</v>
      </c>
      <c r="G2163">
        <v>2019</v>
      </c>
      <c r="H2163">
        <v>10</v>
      </c>
      <c r="I2163">
        <v>22</v>
      </c>
      <c r="J2163">
        <v>3062.212</v>
      </c>
      <c r="K2163">
        <v>2993.4209999999998</v>
      </c>
      <c r="L2163">
        <v>2961.473</v>
      </c>
      <c r="M2163">
        <v>3026.5740000000001</v>
      </c>
      <c r="N2163">
        <v>3183.5189999999998</v>
      </c>
      <c r="O2163">
        <v>3446.3429999999998</v>
      </c>
      <c r="P2163">
        <v>4136.4880000000003</v>
      </c>
      <c r="Q2163">
        <v>4192.9179999999997</v>
      </c>
      <c r="R2163">
        <v>4499.9030000000002</v>
      </c>
      <c r="S2163">
        <v>4429.7550000000001</v>
      </c>
      <c r="T2163">
        <v>4877.3609999999999</v>
      </c>
      <c r="U2163">
        <v>4993.9459999999999</v>
      </c>
      <c r="V2163">
        <v>5175.1570000000002</v>
      </c>
      <c r="W2163">
        <v>5400.9740000000002</v>
      </c>
      <c r="X2163">
        <v>5625.2290000000003</v>
      </c>
      <c r="Y2163">
        <v>5837.5770000000002</v>
      </c>
      <c r="Z2163">
        <v>6032.1719999999996</v>
      </c>
      <c r="AA2163">
        <v>6283.05</v>
      </c>
      <c r="AB2163">
        <v>6456.6379999999999</v>
      </c>
      <c r="AC2163">
        <v>6272.7439999999997</v>
      </c>
      <c r="AD2163">
        <v>5610.8959999999997</v>
      </c>
      <c r="AE2163">
        <v>4792.9960000000001</v>
      </c>
      <c r="AF2163">
        <v>4153.4589999999998</v>
      </c>
      <c r="AG2163">
        <v>3367.3</v>
      </c>
      <c r="AH2163">
        <v>60.261360000000003</v>
      </c>
      <c r="AI2163">
        <v>58.193179999999998</v>
      </c>
      <c r="AJ2163">
        <v>56.977269999999997</v>
      </c>
      <c r="AK2163">
        <v>56.125</v>
      </c>
      <c r="AL2163">
        <v>55.340910000000001</v>
      </c>
      <c r="AM2163">
        <v>54.386360000000003</v>
      </c>
      <c r="AN2163">
        <v>53.613639999999997</v>
      </c>
      <c r="AO2163">
        <v>53.454540000000001</v>
      </c>
      <c r="AP2163">
        <v>58.386360000000003</v>
      </c>
      <c r="AQ2163">
        <v>65.397729999999996</v>
      </c>
      <c r="AR2163">
        <v>71.318179999999998</v>
      </c>
      <c r="AS2163">
        <v>76.147729999999996</v>
      </c>
      <c r="AT2163">
        <v>80.306820000000002</v>
      </c>
      <c r="AU2163">
        <v>83.068179999999998</v>
      </c>
      <c r="AV2163">
        <v>86.022729999999996</v>
      </c>
      <c r="AW2163">
        <v>87.556820000000002</v>
      </c>
      <c r="AX2163">
        <v>87.034090000000006</v>
      </c>
      <c r="AY2163">
        <v>85.227270000000004</v>
      </c>
      <c r="AZ2163">
        <v>78.977270000000004</v>
      </c>
      <c r="BA2163">
        <v>73.022729999999996</v>
      </c>
      <c r="BB2163">
        <v>69.102270000000004</v>
      </c>
      <c r="BC2163">
        <v>65.625</v>
      </c>
      <c r="BD2163">
        <v>63.454540000000001</v>
      </c>
      <c r="BE2163">
        <v>61.056820000000002</v>
      </c>
      <c r="BF2163">
        <v>-368.98379999999997</v>
      </c>
      <c r="BG2163">
        <v>1945.9639999999999</v>
      </c>
      <c r="BH2163">
        <v>0</v>
      </c>
      <c r="BI2163">
        <v>0</v>
      </c>
      <c r="BJ2163">
        <v>0</v>
      </c>
    </row>
    <row r="2164" spans="1:62" x14ac:dyDescent="0.25">
      <c r="A2164" t="s">
        <v>37</v>
      </c>
      <c r="B2164" t="s">
        <v>26</v>
      </c>
      <c r="C2164" t="s">
        <v>30</v>
      </c>
      <c r="D2164" t="s">
        <v>126</v>
      </c>
      <c r="E2164" t="s">
        <v>127</v>
      </c>
      <c r="F2164" t="s">
        <v>33</v>
      </c>
      <c r="G2164">
        <v>2020</v>
      </c>
      <c r="H2164">
        <v>5</v>
      </c>
      <c r="I2164">
        <v>20.12818</v>
      </c>
      <c r="J2164">
        <v>2826.8240000000001</v>
      </c>
      <c r="K2164">
        <v>2779.732</v>
      </c>
      <c r="L2164">
        <v>2762.893</v>
      </c>
      <c r="M2164">
        <v>2819.3530000000001</v>
      </c>
      <c r="N2164">
        <v>2962.35</v>
      </c>
      <c r="O2164">
        <v>3239.8609999999999</v>
      </c>
      <c r="P2164">
        <v>3714.027</v>
      </c>
      <c r="Q2164">
        <v>3699.518</v>
      </c>
      <c r="R2164">
        <v>4064.45</v>
      </c>
      <c r="S2164">
        <v>4122.5029999999997</v>
      </c>
      <c r="T2164">
        <v>4528.7349999999997</v>
      </c>
      <c r="U2164">
        <v>4604.8729999999996</v>
      </c>
      <c r="V2164">
        <v>4734.8140000000003</v>
      </c>
      <c r="W2164">
        <v>4865.5039999999999</v>
      </c>
      <c r="X2164">
        <v>4982.5680000000002</v>
      </c>
      <c r="Y2164">
        <v>5017.5469999999996</v>
      </c>
      <c r="Z2164">
        <v>5042.6540000000005</v>
      </c>
      <c r="AA2164">
        <v>5124.6090000000004</v>
      </c>
      <c r="AB2164">
        <v>5336.97</v>
      </c>
      <c r="AC2164">
        <v>5280.78</v>
      </c>
      <c r="AD2164">
        <v>4987.3029999999999</v>
      </c>
      <c r="AE2164">
        <v>4422.5910000000003</v>
      </c>
      <c r="AF2164">
        <v>3866.768</v>
      </c>
      <c r="AG2164">
        <v>3071.915</v>
      </c>
      <c r="AH2164">
        <v>59.715910000000001</v>
      </c>
      <c r="AI2164">
        <v>58.613639999999997</v>
      </c>
      <c r="AJ2164">
        <v>57.386360000000003</v>
      </c>
      <c r="AK2164">
        <v>56.5</v>
      </c>
      <c r="AL2164">
        <v>55.909089999999999</v>
      </c>
      <c r="AM2164">
        <v>55.386360000000003</v>
      </c>
      <c r="AN2164">
        <v>55.465910000000001</v>
      </c>
      <c r="AO2164">
        <v>57.590910000000001</v>
      </c>
      <c r="AP2164">
        <v>60.784089999999999</v>
      </c>
      <c r="AQ2164">
        <v>65.090909999999994</v>
      </c>
      <c r="AR2164">
        <v>69.886359999999996</v>
      </c>
      <c r="AS2164">
        <v>74</v>
      </c>
      <c r="AT2164">
        <v>77.340909999999994</v>
      </c>
      <c r="AU2164">
        <v>79.636359999999996</v>
      </c>
      <c r="AV2164">
        <v>81.068179999999998</v>
      </c>
      <c r="AW2164">
        <v>81.340909999999994</v>
      </c>
      <c r="AX2164">
        <v>80.886359999999996</v>
      </c>
      <c r="AY2164">
        <v>79.261359999999996</v>
      </c>
      <c r="AZ2164">
        <v>75.625</v>
      </c>
      <c r="BA2164">
        <v>71.727270000000004</v>
      </c>
      <c r="BB2164">
        <v>66.75</v>
      </c>
      <c r="BC2164">
        <v>64.181820000000002</v>
      </c>
      <c r="BD2164">
        <v>62.113639999999997</v>
      </c>
      <c r="BE2164">
        <v>60.522730000000003</v>
      </c>
      <c r="BF2164">
        <v>-337.58960000000002</v>
      </c>
      <c r="BG2164">
        <v>1628.915</v>
      </c>
      <c r="BH2164">
        <v>0</v>
      </c>
      <c r="BI2164">
        <v>0</v>
      </c>
      <c r="BJ2164">
        <v>0</v>
      </c>
    </row>
    <row r="2165" spans="1:62" x14ac:dyDescent="0.25">
      <c r="A2165" t="s">
        <v>37</v>
      </c>
      <c r="B2165" t="s">
        <v>26</v>
      </c>
      <c r="C2165" t="s">
        <v>30</v>
      </c>
      <c r="D2165" t="s">
        <v>126</v>
      </c>
      <c r="E2165" t="s">
        <v>127</v>
      </c>
      <c r="F2165" t="s">
        <v>33</v>
      </c>
      <c r="G2165">
        <v>2020</v>
      </c>
      <c r="H2165">
        <v>6</v>
      </c>
      <c r="I2165">
        <v>26.484439999999999</v>
      </c>
      <c r="J2165">
        <v>3817.7820000000002</v>
      </c>
      <c r="K2165">
        <v>3739.3919999999998</v>
      </c>
      <c r="L2165">
        <v>3699.8130000000001</v>
      </c>
      <c r="M2165">
        <v>3746.1509999999998</v>
      </c>
      <c r="N2165">
        <v>3904.0590000000002</v>
      </c>
      <c r="O2165">
        <v>4167.4939999999997</v>
      </c>
      <c r="P2165">
        <v>4876.6109999999999</v>
      </c>
      <c r="Q2165">
        <v>4884.4539999999997</v>
      </c>
      <c r="R2165">
        <v>5401.8270000000002</v>
      </c>
      <c r="S2165">
        <v>5576.741</v>
      </c>
      <c r="T2165">
        <v>6434.4030000000002</v>
      </c>
      <c r="U2165">
        <v>6859.8590000000004</v>
      </c>
      <c r="V2165">
        <v>7198.759</v>
      </c>
      <c r="W2165">
        <v>7435.9930000000004</v>
      </c>
      <c r="X2165">
        <v>7636.7250000000004</v>
      </c>
      <c r="Y2165">
        <v>7762.7539999999999</v>
      </c>
      <c r="Z2165">
        <v>7812.7659999999996</v>
      </c>
      <c r="AA2165">
        <v>7949.9930000000004</v>
      </c>
      <c r="AB2165">
        <v>8122.57</v>
      </c>
      <c r="AC2165">
        <v>7720.6959999999999</v>
      </c>
      <c r="AD2165">
        <v>6909.3940000000002</v>
      </c>
      <c r="AE2165">
        <v>6109.0839999999998</v>
      </c>
      <c r="AF2165">
        <v>5315.6559999999999</v>
      </c>
      <c r="AG2165">
        <v>4227.1940000000004</v>
      </c>
      <c r="AH2165">
        <v>67.954539999999994</v>
      </c>
      <c r="AI2165">
        <v>65.477270000000004</v>
      </c>
      <c r="AJ2165">
        <v>64.068179999999998</v>
      </c>
      <c r="AK2165">
        <v>62.829540000000001</v>
      </c>
      <c r="AL2165">
        <v>61.818179999999998</v>
      </c>
      <c r="AM2165">
        <v>60.818179999999998</v>
      </c>
      <c r="AN2165">
        <v>61.170459999999999</v>
      </c>
      <c r="AO2165">
        <v>66.590909999999994</v>
      </c>
      <c r="AP2165">
        <v>71.965909999999994</v>
      </c>
      <c r="AQ2165">
        <v>77.170460000000006</v>
      </c>
      <c r="AR2165">
        <v>81.954539999999994</v>
      </c>
      <c r="AS2165">
        <v>86.318179999999998</v>
      </c>
      <c r="AT2165">
        <v>90.113640000000004</v>
      </c>
      <c r="AU2165">
        <v>93.284090000000006</v>
      </c>
      <c r="AV2165">
        <v>94.113640000000004</v>
      </c>
      <c r="AW2165">
        <v>94.159090000000006</v>
      </c>
      <c r="AX2165">
        <v>94.090909999999994</v>
      </c>
      <c r="AY2165">
        <v>93.647729999999996</v>
      </c>
      <c r="AZ2165">
        <v>91.477270000000004</v>
      </c>
      <c r="BA2165">
        <v>87.068179999999998</v>
      </c>
      <c r="BB2165">
        <v>80.284090000000006</v>
      </c>
      <c r="BC2165">
        <v>74.875</v>
      </c>
      <c r="BD2165">
        <v>71.261359999999996</v>
      </c>
      <c r="BE2165">
        <v>68.318179999999998</v>
      </c>
      <c r="BF2165">
        <v>-444.19690000000003</v>
      </c>
      <c r="BG2165">
        <v>2820.143</v>
      </c>
      <c r="BH2165">
        <v>0</v>
      </c>
      <c r="BI2165">
        <v>0</v>
      </c>
      <c r="BJ2165">
        <v>0</v>
      </c>
    </row>
    <row r="2166" spans="1:62" x14ac:dyDescent="0.25">
      <c r="A2166" t="s">
        <v>37</v>
      </c>
      <c r="B2166" t="s">
        <v>26</v>
      </c>
      <c r="C2166" t="s">
        <v>30</v>
      </c>
      <c r="D2166" t="s">
        <v>126</v>
      </c>
      <c r="E2166" t="s">
        <v>127</v>
      </c>
      <c r="F2166" t="s">
        <v>33</v>
      </c>
      <c r="G2166">
        <v>2020</v>
      </c>
      <c r="H2166">
        <v>7</v>
      </c>
      <c r="I2166">
        <v>36.018839999999997</v>
      </c>
      <c r="J2166">
        <v>5254.8360000000002</v>
      </c>
      <c r="K2166">
        <v>5158.2439999999997</v>
      </c>
      <c r="L2166">
        <v>5078.5259999999998</v>
      </c>
      <c r="M2166">
        <v>5166.96</v>
      </c>
      <c r="N2166">
        <v>5357.335</v>
      </c>
      <c r="O2166">
        <v>5694.2830000000004</v>
      </c>
      <c r="P2166">
        <v>6735.3239999999996</v>
      </c>
      <c r="Q2166">
        <v>6677.3239999999996</v>
      </c>
      <c r="R2166">
        <v>7380.0119999999997</v>
      </c>
      <c r="S2166">
        <v>7349.9679999999998</v>
      </c>
      <c r="T2166">
        <v>8351.8109999999997</v>
      </c>
      <c r="U2166">
        <v>8897.384</v>
      </c>
      <c r="V2166">
        <v>9324.4179999999997</v>
      </c>
      <c r="W2166">
        <v>9701.5249999999996</v>
      </c>
      <c r="X2166">
        <v>10010.91</v>
      </c>
      <c r="Y2166">
        <v>10201.19</v>
      </c>
      <c r="Z2166">
        <v>10283.85</v>
      </c>
      <c r="AA2166">
        <v>10533.49</v>
      </c>
      <c r="AB2166">
        <v>10668.31</v>
      </c>
      <c r="AC2166">
        <v>10188.69</v>
      </c>
      <c r="AD2166">
        <v>9214.7260000000006</v>
      </c>
      <c r="AE2166">
        <v>8244.1730000000007</v>
      </c>
      <c r="AF2166">
        <v>7285.8490000000002</v>
      </c>
      <c r="AG2166">
        <v>5832.3050000000003</v>
      </c>
      <c r="AH2166">
        <v>65.897729999999996</v>
      </c>
      <c r="AI2166">
        <v>64.715909999999994</v>
      </c>
      <c r="AJ2166">
        <v>63.715910000000001</v>
      </c>
      <c r="AK2166">
        <v>62.795459999999999</v>
      </c>
      <c r="AL2166">
        <v>62.090910000000001</v>
      </c>
      <c r="AM2166">
        <v>61.920459999999999</v>
      </c>
      <c r="AN2166">
        <v>61.886360000000003</v>
      </c>
      <c r="AO2166">
        <v>64.227270000000004</v>
      </c>
      <c r="AP2166">
        <v>68.545460000000006</v>
      </c>
      <c r="AQ2166">
        <v>72.079539999999994</v>
      </c>
      <c r="AR2166">
        <v>76.909090000000006</v>
      </c>
      <c r="AS2166">
        <v>81.204539999999994</v>
      </c>
      <c r="AT2166">
        <v>85.056820000000002</v>
      </c>
      <c r="AU2166">
        <v>87.363640000000004</v>
      </c>
      <c r="AV2166">
        <v>88.943179999999998</v>
      </c>
      <c r="AW2166">
        <v>89.556820000000002</v>
      </c>
      <c r="AX2166">
        <v>89.397729999999996</v>
      </c>
      <c r="AY2166">
        <v>88.295460000000006</v>
      </c>
      <c r="AZ2166">
        <v>86.670460000000006</v>
      </c>
      <c r="BA2166">
        <v>82.125</v>
      </c>
      <c r="BB2166">
        <v>76.136359999999996</v>
      </c>
      <c r="BC2166">
        <v>71.943179999999998</v>
      </c>
      <c r="BD2166">
        <v>69.693179999999998</v>
      </c>
      <c r="BE2166">
        <v>67.920460000000006</v>
      </c>
      <c r="BF2166">
        <v>-604.1078</v>
      </c>
      <c r="BG2166">
        <v>5216.1369999999997</v>
      </c>
      <c r="BH2166">
        <v>0</v>
      </c>
      <c r="BI2166">
        <v>0</v>
      </c>
      <c r="BJ2166">
        <v>0</v>
      </c>
    </row>
    <row r="2167" spans="1:62" x14ac:dyDescent="0.25">
      <c r="A2167" t="s">
        <v>37</v>
      </c>
      <c r="B2167" t="s">
        <v>26</v>
      </c>
      <c r="C2167" t="s">
        <v>30</v>
      </c>
      <c r="D2167" t="s">
        <v>126</v>
      </c>
      <c r="E2167" t="s">
        <v>127</v>
      </c>
      <c r="F2167" t="s">
        <v>33</v>
      </c>
      <c r="G2167">
        <v>2020</v>
      </c>
      <c r="H2167">
        <v>8</v>
      </c>
      <c r="I2167">
        <v>38.137599999999999</v>
      </c>
      <c r="J2167">
        <v>5636.14</v>
      </c>
      <c r="K2167">
        <v>5525.9629999999997</v>
      </c>
      <c r="L2167">
        <v>5445.0029999999997</v>
      </c>
      <c r="M2167">
        <v>5483.58</v>
      </c>
      <c r="N2167">
        <v>5720.7650000000003</v>
      </c>
      <c r="O2167">
        <v>6035.1220000000003</v>
      </c>
      <c r="P2167">
        <v>7272.4309999999996</v>
      </c>
      <c r="Q2167">
        <v>7102.817</v>
      </c>
      <c r="R2167">
        <v>7801.0110000000004</v>
      </c>
      <c r="S2167">
        <v>7704.741</v>
      </c>
      <c r="T2167">
        <v>8720.6839999999993</v>
      </c>
      <c r="U2167">
        <v>9177.4920000000002</v>
      </c>
      <c r="V2167">
        <v>9667.1740000000009</v>
      </c>
      <c r="W2167">
        <v>10015.89</v>
      </c>
      <c r="X2167">
        <v>10441.209999999999</v>
      </c>
      <c r="Y2167">
        <v>10735.01</v>
      </c>
      <c r="Z2167">
        <v>10848.25</v>
      </c>
      <c r="AA2167">
        <v>11197.22</v>
      </c>
      <c r="AB2167">
        <v>11444.08</v>
      </c>
      <c r="AC2167">
        <v>10947.32</v>
      </c>
      <c r="AD2167">
        <v>10101.83</v>
      </c>
      <c r="AE2167">
        <v>8884.2340000000004</v>
      </c>
      <c r="AF2167">
        <v>7813.1639999999998</v>
      </c>
      <c r="AG2167">
        <v>6262.7610000000004</v>
      </c>
      <c r="AH2167">
        <v>61.579540000000001</v>
      </c>
      <c r="AI2167">
        <v>60.522730000000003</v>
      </c>
      <c r="AJ2167">
        <v>59.261360000000003</v>
      </c>
      <c r="AK2167">
        <v>58.659089999999999</v>
      </c>
      <c r="AL2167">
        <v>57.920459999999999</v>
      </c>
      <c r="AM2167">
        <v>57.443179999999998</v>
      </c>
      <c r="AN2167">
        <v>57.204540000000001</v>
      </c>
      <c r="AO2167">
        <v>58.818179999999998</v>
      </c>
      <c r="AP2167">
        <v>62.715910000000001</v>
      </c>
      <c r="AQ2167">
        <v>67.193179999999998</v>
      </c>
      <c r="AR2167">
        <v>72.511359999999996</v>
      </c>
      <c r="AS2167">
        <v>77.795460000000006</v>
      </c>
      <c r="AT2167">
        <v>82.715909999999994</v>
      </c>
      <c r="AU2167">
        <v>87.284090000000006</v>
      </c>
      <c r="AV2167">
        <v>91</v>
      </c>
      <c r="AW2167">
        <v>92.022729999999996</v>
      </c>
      <c r="AX2167">
        <v>91.579539999999994</v>
      </c>
      <c r="AY2167">
        <v>90.431820000000002</v>
      </c>
      <c r="AZ2167">
        <v>87.647729999999996</v>
      </c>
      <c r="BA2167">
        <v>82.568179999999998</v>
      </c>
      <c r="BB2167">
        <v>77.068179999999998</v>
      </c>
      <c r="BC2167">
        <v>73.340909999999994</v>
      </c>
      <c r="BD2167">
        <v>70.159090000000006</v>
      </c>
      <c r="BE2167">
        <v>68.056820000000002</v>
      </c>
      <c r="BF2167">
        <v>-639.64350000000002</v>
      </c>
      <c r="BG2167">
        <v>5847.8490000000002</v>
      </c>
      <c r="BH2167">
        <v>0</v>
      </c>
      <c r="BI2167">
        <v>0</v>
      </c>
      <c r="BJ2167">
        <v>0</v>
      </c>
    </row>
    <row r="2168" spans="1:62" x14ac:dyDescent="0.25">
      <c r="A2168" t="s">
        <v>37</v>
      </c>
      <c r="B2168" t="s">
        <v>26</v>
      </c>
      <c r="C2168" t="s">
        <v>30</v>
      </c>
      <c r="D2168" t="s">
        <v>126</v>
      </c>
      <c r="E2168" t="s">
        <v>127</v>
      </c>
      <c r="F2168" t="s">
        <v>33</v>
      </c>
      <c r="G2168">
        <v>2020</v>
      </c>
      <c r="H2168">
        <v>9</v>
      </c>
      <c r="I2168">
        <v>32.840710000000001</v>
      </c>
      <c r="J2168">
        <v>4773.0789999999997</v>
      </c>
      <c r="K2168">
        <v>4668.5680000000002</v>
      </c>
      <c r="L2168">
        <v>4616.4859999999999</v>
      </c>
      <c r="M2168">
        <v>4675.8019999999997</v>
      </c>
      <c r="N2168">
        <v>4871.2960000000003</v>
      </c>
      <c r="O2168">
        <v>5165.585</v>
      </c>
      <c r="P2168">
        <v>6288.3869999999997</v>
      </c>
      <c r="Q2168">
        <v>6139.8010000000004</v>
      </c>
      <c r="R2168">
        <v>6680.6120000000001</v>
      </c>
      <c r="S2168">
        <v>6625.6729999999998</v>
      </c>
      <c r="T2168">
        <v>7335.1580000000004</v>
      </c>
      <c r="U2168">
        <v>7786.6530000000002</v>
      </c>
      <c r="V2168">
        <v>8043.0150000000003</v>
      </c>
      <c r="W2168">
        <v>8375.0120000000006</v>
      </c>
      <c r="X2168">
        <v>8718.5040000000008</v>
      </c>
      <c r="Y2168">
        <v>8954.0580000000009</v>
      </c>
      <c r="Z2168">
        <v>9126.2800000000007</v>
      </c>
      <c r="AA2168">
        <v>9483.5229999999992</v>
      </c>
      <c r="AB2168">
        <v>9714.8979999999992</v>
      </c>
      <c r="AC2168">
        <v>9543.43</v>
      </c>
      <c r="AD2168">
        <v>8561.8119999999999</v>
      </c>
      <c r="AE2168">
        <v>7458.0789999999997</v>
      </c>
      <c r="AF2168">
        <v>6477.098</v>
      </c>
      <c r="AG2168">
        <v>5198.57</v>
      </c>
      <c r="AH2168">
        <v>63.272730000000003</v>
      </c>
      <c r="AI2168">
        <v>62</v>
      </c>
      <c r="AJ2168">
        <v>60.625</v>
      </c>
      <c r="AK2168">
        <v>59.545459999999999</v>
      </c>
      <c r="AL2168">
        <v>59</v>
      </c>
      <c r="AM2168">
        <v>58.284089999999999</v>
      </c>
      <c r="AN2168">
        <v>57.784089999999999</v>
      </c>
      <c r="AO2168">
        <v>58.602269999999997</v>
      </c>
      <c r="AP2168">
        <v>62.829540000000001</v>
      </c>
      <c r="AQ2168">
        <v>67.079539999999994</v>
      </c>
      <c r="AR2168">
        <v>71.284090000000006</v>
      </c>
      <c r="AS2168">
        <v>75.829539999999994</v>
      </c>
      <c r="AT2168">
        <v>80.670460000000006</v>
      </c>
      <c r="AU2168">
        <v>84.5</v>
      </c>
      <c r="AV2168">
        <v>87.545460000000006</v>
      </c>
      <c r="AW2168">
        <v>88.772729999999996</v>
      </c>
      <c r="AX2168">
        <v>88.590909999999994</v>
      </c>
      <c r="AY2168">
        <v>86.590909999999994</v>
      </c>
      <c r="AZ2168">
        <v>82.613640000000004</v>
      </c>
      <c r="BA2168">
        <v>77.397729999999996</v>
      </c>
      <c r="BB2168">
        <v>72.613640000000004</v>
      </c>
      <c r="BC2168">
        <v>68.897729999999996</v>
      </c>
      <c r="BD2168">
        <v>65.965909999999994</v>
      </c>
      <c r="BE2168">
        <v>63.863639999999997</v>
      </c>
      <c r="BF2168">
        <v>-550.80420000000004</v>
      </c>
      <c r="BG2168">
        <v>4336.2529999999997</v>
      </c>
      <c r="BH2168">
        <v>0</v>
      </c>
      <c r="BI2168">
        <v>0</v>
      </c>
      <c r="BJ2168">
        <v>0</v>
      </c>
    </row>
    <row r="2169" spans="1:62" x14ac:dyDescent="0.25">
      <c r="A2169" t="s">
        <v>37</v>
      </c>
      <c r="B2169" t="s">
        <v>26</v>
      </c>
      <c r="C2169" t="s">
        <v>30</v>
      </c>
      <c r="D2169" t="s">
        <v>126</v>
      </c>
      <c r="E2169" t="s">
        <v>127</v>
      </c>
      <c r="F2169" t="s">
        <v>33</v>
      </c>
      <c r="G2169">
        <v>2020</v>
      </c>
      <c r="H2169">
        <v>10</v>
      </c>
      <c r="I2169">
        <v>29.662579999999998</v>
      </c>
      <c r="J2169">
        <v>4128.777</v>
      </c>
      <c r="K2169">
        <v>4036.0259999999998</v>
      </c>
      <c r="L2169">
        <v>3992.95</v>
      </c>
      <c r="M2169">
        <v>4080.7269999999999</v>
      </c>
      <c r="N2169">
        <v>4292.335</v>
      </c>
      <c r="O2169">
        <v>4646.701</v>
      </c>
      <c r="P2169">
        <v>5577.223</v>
      </c>
      <c r="Q2169">
        <v>5653.3069999999998</v>
      </c>
      <c r="R2169">
        <v>6067.2150000000001</v>
      </c>
      <c r="S2169">
        <v>5972.6350000000002</v>
      </c>
      <c r="T2169">
        <v>6576.1409999999996</v>
      </c>
      <c r="U2169">
        <v>6733.3320000000003</v>
      </c>
      <c r="V2169">
        <v>6977.6589999999997</v>
      </c>
      <c r="W2169">
        <v>7282.1279999999997</v>
      </c>
      <c r="X2169">
        <v>7584.49</v>
      </c>
      <c r="Y2169">
        <v>7870.799</v>
      </c>
      <c r="Z2169">
        <v>8133.1710000000003</v>
      </c>
      <c r="AA2169">
        <v>8471.4310000000005</v>
      </c>
      <c r="AB2169">
        <v>8705.4789999999994</v>
      </c>
      <c r="AC2169">
        <v>8457.5339999999997</v>
      </c>
      <c r="AD2169">
        <v>7565.1660000000002</v>
      </c>
      <c r="AE2169">
        <v>6462.3909999999996</v>
      </c>
      <c r="AF2169">
        <v>5600.1049999999996</v>
      </c>
      <c r="AG2169">
        <v>4540.1270000000004</v>
      </c>
      <c r="AH2169">
        <v>60.261360000000003</v>
      </c>
      <c r="AI2169">
        <v>58.193179999999998</v>
      </c>
      <c r="AJ2169">
        <v>56.977269999999997</v>
      </c>
      <c r="AK2169">
        <v>56.125</v>
      </c>
      <c r="AL2169">
        <v>55.340910000000001</v>
      </c>
      <c r="AM2169">
        <v>54.386360000000003</v>
      </c>
      <c r="AN2169">
        <v>53.613639999999997</v>
      </c>
      <c r="AO2169">
        <v>53.454540000000001</v>
      </c>
      <c r="AP2169">
        <v>58.386360000000003</v>
      </c>
      <c r="AQ2169">
        <v>65.397729999999996</v>
      </c>
      <c r="AR2169">
        <v>71.318179999999998</v>
      </c>
      <c r="AS2169">
        <v>76.147729999999996</v>
      </c>
      <c r="AT2169">
        <v>80.306820000000002</v>
      </c>
      <c r="AU2169">
        <v>83.068179999999998</v>
      </c>
      <c r="AV2169">
        <v>86.022729999999996</v>
      </c>
      <c r="AW2169">
        <v>87.556820000000002</v>
      </c>
      <c r="AX2169">
        <v>87.034090000000006</v>
      </c>
      <c r="AY2169">
        <v>85.227270000000004</v>
      </c>
      <c r="AZ2169">
        <v>78.977270000000004</v>
      </c>
      <c r="BA2169">
        <v>73.022729999999996</v>
      </c>
      <c r="BB2169">
        <v>69.102270000000004</v>
      </c>
      <c r="BC2169">
        <v>65.625</v>
      </c>
      <c r="BD2169">
        <v>63.454540000000001</v>
      </c>
      <c r="BE2169">
        <v>61.056820000000002</v>
      </c>
      <c r="BF2169">
        <v>-497.50049999999999</v>
      </c>
      <c r="BG2169">
        <v>3537.5880000000002</v>
      </c>
      <c r="BH2169">
        <v>0</v>
      </c>
      <c r="BI2169">
        <v>0</v>
      </c>
      <c r="BJ2169">
        <v>0</v>
      </c>
    </row>
    <row r="2170" spans="1:62" x14ac:dyDescent="0.25">
      <c r="A2170" t="s">
        <v>37</v>
      </c>
      <c r="B2170" t="s">
        <v>26</v>
      </c>
      <c r="C2170" t="s">
        <v>30</v>
      </c>
      <c r="D2170" t="s">
        <v>126</v>
      </c>
      <c r="E2170" t="s">
        <v>127</v>
      </c>
      <c r="F2170" t="s">
        <v>33</v>
      </c>
      <c r="G2170">
        <v>2021</v>
      </c>
      <c r="H2170">
        <v>5</v>
      </c>
      <c r="I2170">
        <v>21.187560000000001</v>
      </c>
      <c r="J2170">
        <v>2975.6039999999998</v>
      </c>
      <c r="K2170">
        <v>2926.0340000000001</v>
      </c>
      <c r="L2170">
        <v>2908.308</v>
      </c>
      <c r="M2170">
        <v>2967.74</v>
      </c>
      <c r="N2170">
        <v>3118.2629999999999</v>
      </c>
      <c r="O2170">
        <v>3410.38</v>
      </c>
      <c r="P2170">
        <v>3909.502</v>
      </c>
      <c r="Q2170">
        <v>3894.2289999999998</v>
      </c>
      <c r="R2170">
        <v>4278.3680000000004</v>
      </c>
      <c r="S2170">
        <v>4339.4769999999999</v>
      </c>
      <c r="T2170">
        <v>4767.09</v>
      </c>
      <c r="U2170">
        <v>4847.2349999999997</v>
      </c>
      <c r="V2170">
        <v>4984.0150000000003</v>
      </c>
      <c r="W2170">
        <v>5121.5829999999996</v>
      </c>
      <c r="X2170">
        <v>5244.8090000000002</v>
      </c>
      <c r="Y2170">
        <v>5281.6289999999999</v>
      </c>
      <c r="Z2170">
        <v>5308.0569999999998</v>
      </c>
      <c r="AA2170">
        <v>5394.326</v>
      </c>
      <c r="AB2170">
        <v>5617.8630000000003</v>
      </c>
      <c r="AC2170">
        <v>5558.7160000000003</v>
      </c>
      <c r="AD2170">
        <v>5249.7920000000004</v>
      </c>
      <c r="AE2170">
        <v>4655.3590000000004</v>
      </c>
      <c r="AF2170">
        <v>4070.2820000000002</v>
      </c>
      <c r="AG2170">
        <v>3233.5940000000001</v>
      </c>
      <c r="AH2170">
        <v>59.715910000000001</v>
      </c>
      <c r="AI2170">
        <v>58.613639999999997</v>
      </c>
      <c r="AJ2170">
        <v>57.386360000000003</v>
      </c>
      <c r="AK2170">
        <v>56.5</v>
      </c>
      <c r="AL2170">
        <v>55.909089999999999</v>
      </c>
      <c r="AM2170">
        <v>55.386360000000003</v>
      </c>
      <c r="AN2170">
        <v>55.465910000000001</v>
      </c>
      <c r="AO2170">
        <v>57.590910000000001</v>
      </c>
      <c r="AP2170">
        <v>60.784089999999999</v>
      </c>
      <c r="AQ2170">
        <v>65.090909999999994</v>
      </c>
      <c r="AR2170">
        <v>69.886359999999996</v>
      </c>
      <c r="AS2170">
        <v>74</v>
      </c>
      <c r="AT2170">
        <v>77.340909999999994</v>
      </c>
      <c r="AU2170">
        <v>79.636359999999996</v>
      </c>
      <c r="AV2170">
        <v>81.068179999999998</v>
      </c>
      <c r="AW2170">
        <v>81.340909999999994</v>
      </c>
      <c r="AX2170">
        <v>80.886359999999996</v>
      </c>
      <c r="AY2170">
        <v>79.261359999999996</v>
      </c>
      <c r="AZ2170">
        <v>75.625</v>
      </c>
      <c r="BA2170">
        <v>71.727270000000004</v>
      </c>
      <c r="BB2170">
        <v>66.75</v>
      </c>
      <c r="BC2170">
        <v>64.181820000000002</v>
      </c>
      <c r="BD2170">
        <v>62.113639999999997</v>
      </c>
      <c r="BE2170">
        <v>60.522730000000003</v>
      </c>
      <c r="BF2170">
        <v>-355.35750000000002</v>
      </c>
      <c r="BG2170">
        <v>1804.8920000000001</v>
      </c>
      <c r="BH2170">
        <v>0</v>
      </c>
      <c r="BI2170">
        <v>0</v>
      </c>
      <c r="BJ2170">
        <v>0</v>
      </c>
    </row>
    <row r="2171" spans="1:62" x14ac:dyDescent="0.25">
      <c r="A2171" t="s">
        <v>37</v>
      </c>
      <c r="B2171" t="s">
        <v>26</v>
      </c>
      <c r="C2171" t="s">
        <v>30</v>
      </c>
      <c r="D2171" t="s">
        <v>126</v>
      </c>
      <c r="E2171" t="s">
        <v>127</v>
      </c>
      <c r="F2171" t="s">
        <v>33</v>
      </c>
      <c r="G2171">
        <v>2021</v>
      </c>
      <c r="H2171">
        <v>6</v>
      </c>
      <c r="I2171">
        <v>27.54382</v>
      </c>
      <c r="J2171">
        <v>3970.4929999999999</v>
      </c>
      <c r="K2171">
        <v>3888.9670000000001</v>
      </c>
      <c r="L2171">
        <v>3847.806</v>
      </c>
      <c r="M2171">
        <v>3895.9969999999998</v>
      </c>
      <c r="N2171">
        <v>4060.2220000000002</v>
      </c>
      <c r="O2171">
        <v>4334.1940000000004</v>
      </c>
      <c r="P2171">
        <v>5071.6760000000004</v>
      </c>
      <c r="Q2171">
        <v>5079.8329999999996</v>
      </c>
      <c r="R2171">
        <v>5617.9</v>
      </c>
      <c r="S2171">
        <v>5799.81</v>
      </c>
      <c r="T2171">
        <v>6691.7790000000005</v>
      </c>
      <c r="U2171">
        <v>7134.2529999999997</v>
      </c>
      <c r="V2171">
        <v>7486.7089999999998</v>
      </c>
      <c r="W2171">
        <v>7733.4319999999998</v>
      </c>
      <c r="X2171">
        <v>7942.1940000000004</v>
      </c>
      <c r="Y2171">
        <v>8073.2640000000001</v>
      </c>
      <c r="Z2171">
        <v>8125.277</v>
      </c>
      <c r="AA2171">
        <v>8267.9920000000002</v>
      </c>
      <c r="AB2171">
        <v>8447.473</v>
      </c>
      <c r="AC2171">
        <v>8029.5240000000003</v>
      </c>
      <c r="AD2171">
        <v>7185.7690000000002</v>
      </c>
      <c r="AE2171">
        <v>6353.4470000000001</v>
      </c>
      <c r="AF2171">
        <v>5528.2820000000002</v>
      </c>
      <c r="AG2171">
        <v>4396.2820000000002</v>
      </c>
      <c r="AH2171">
        <v>67.954539999999994</v>
      </c>
      <c r="AI2171">
        <v>65.477270000000004</v>
      </c>
      <c r="AJ2171">
        <v>64.068179999999998</v>
      </c>
      <c r="AK2171">
        <v>62.829540000000001</v>
      </c>
      <c r="AL2171">
        <v>61.818179999999998</v>
      </c>
      <c r="AM2171">
        <v>60.818179999999998</v>
      </c>
      <c r="AN2171">
        <v>61.170459999999999</v>
      </c>
      <c r="AO2171">
        <v>66.590909999999994</v>
      </c>
      <c r="AP2171">
        <v>71.965909999999994</v>
      </c>
      <c r="AQ2171">
        <v>77.170460000000006</v>
      </c>
      <c r="AR2171">
        <v>81.954539999999994</v>
      </c>
      <c r="AS2171">
        <v>86.318179999999998</v>
      </c>
      <c r="AT2171">
        <v>90.113640000000004</v>
      </c>
      <c r="AU2171">
        <v>93.284090000000006</v>
      </c>
      <c r="AV2171">
        <v>94.113640000000004</v>
      </c>
      <c r="AW2171">
        <v>94.159090000000006</v>
      </c>
      <c r="AX2171">
        <v>94.090909999999994</v>
      </c>
      <c r="AY2171">
        <v>93.647729999999996</v>
      </c>
      <c r="AZ2171">
        <v>91.477270000000004</v>
      </c>
      <c r="BA2171">
        <v>87.068179999999998</v>
      </c>
      <c r="BB2171">
        <v>80.284090000000006</v>
      </c>
      <c r="BC2171">
        <v>74.875</v>
      </c>
      <c r="BD2171">
        <v>71.261359999999996</v>
      </c>
      <c r="BE2171">
        <v>68.318179999999998</v>
      </c>
      <c r="BF2171">
        <v>-461.96480000000003</v>
      </c>
      <c r="BG2171">
        <v>3050.2669999999998</v>
      </c>
      <c r="BH2171">
        <v>0</v>
      </c>
      <c r="BI2171">
        <v>0</v>
      </c>
      <c r="BJ2171">
        <v>0</v>
      </c>
    </row>
    <row r="2172" spans="1:62" x14ac:dyDescent="0.25">
      <c r="A2172" t="s">
        <v>37</v>
      </c>
      <c r="B2172" t="s">
        <v>26</v>
      </c>
      <c r="C2172" t="s">
        <v>30</v>
      </c>
      <c r="D2172" t="s">
        <v>126</v>
      </c>
      <c r="E2172" t="s">
        <v>127</v>
      </c>
      <c r="F2172" t="s">
        <v>33</v>
      </c>
      <c r="G2172">
        <v>2021</v>
      </c>
      <c r="H2172">
        <v>7</v>
      </c>
      <c r="I2172">
        <v>38.137599999999999</v>
      </c>
      <c r="J2172">
        <v>5563.9440000000004</v>
      </c>
      <c r="K2172">
        <v>5461.6689999999999</v>
      </c>
      <c r="L2172">
        <v>5377.2629999999999</v>
      </c>
      <c r="M2172">
        <v>5470.8980000000001</v>
      </c>
      <c r="N2172">
        <v>5672.473</v>
      </c>
      <c r="O2172">
        <v>6029.241</v>
      </c>
      <c r="P2172">
        <v>7131.52</v>
      </c>
      <c r="Q2172">
        <v>7070.107</v>
      </c>
      <c r="R2172">
        <v>7814.13</v>
      </c>
      <c r="S2172">
        <v>7782.3190000000004</v>
      </c>
      <c r="T2172">
        <v>8843.0939999999991</v>
      </c>
      <c r="U2172">
        <v>9420.76</v>
      </c>
      <c r="V2172">
        <v>9872.9130000000005</v>
      </c>
      <c r="W2172">
        <v>10272.200000000001</v>
      </c>
      <c r="X2172">
        <v>10599.78</v>
      </c>
      <c r="Y2172">
        <v>10801.26</v>
      </c>
      <c r="Z2172">
        <v>10888.78</v>
      </c>
      <c r="AA2172">
        <v>11153.11</v>
      </c>
      <c r="AB2172">
        <v>11295.85</v>
      </c>
      <c r="AC2172">
        <v>10788.03</v>
      </c>
      <c r="AD2172">
        <v>9756.768</v>
      </c>
      <c r="AE2172">
        <v>8729.1239999999998</v>
      </c>
      <c r="AF2172">
        <v>7714.4279999999999</v>
      </c>
      <c r="AG2172">
        <v>6175.3810000000003</v>
      </c>
      <c r="AH2172">
        <v>65.897729999999996</v>
      </c>
      <c r="AI2172">
        <v>64.715909999999994</v>
      </c>
      <c r="AJ2172">
        <v>63.715910000000001</v>
      </c>
      <c r="AK2172">
        <v>62.795459999999999</v>
      </c>
      <c r="AL2172">
        <v>62.090910000000001</v>
      </c>
      <c r="AM2172">
        <v>61.920459999999999</v>
      </c>
      <c r="AN2172">
        <v>61.886360000000003</v>
      </c>
      <c r="AO2172">
        <v>64.227270000000004</v>
      </c>
      <c r="AP2172">
        <v>68.545460000000006</v>
      </c>
      <c r="AQ2172">
        <v>72.079539999999994</v>
      </c>
      <c r="AR2172">
        <v>76.909090000000006</v>
      </c>
      <c r="AS2172">
        <v>81.204539999999994</v>
      </c>
      <c r="AT2172">
        <v>85.056820000000002</v>
      </c>
      <c r="AU2172">
        <v>87.363640000000004</v>
      </c>
      <c r="AV2172">
        <v>88.943179999999998</v>
      </c>
      <c r="AW2172">
        <v>89.556820000000002</v>
      </c>
      <c r="AX2172">
        <v>89.397729999999996</v>
      </c>
      <c r="AY2172">
        <v>88.295460000000006</v>
      </c>
      <c r="AZ2172">
        <v>86.670460000000006</v>
      </c>
      <c r="BA2172">
        <v>82.125</v>
      </c>
      <c r="BB2172">
        <v>76.136359999999996</v>
      </c>
      <c r="BC2172">
        <v>71.943179999999998</v>
      </c>
      <c r="BD2172">
        <v>69.693179999999998</v>
      </c>
      <c r="BE2172">
        <v>67.920460000000006</v>
      </c>
      <c r="BF2172">
        <v>-639.64350000000002</v>
      </c>
      <c r="BG2172">
        <v>5847.8490000000002</v>
      </c>
      <c r="BH2172">
        <v>0</v>
      </c>
      <c r="BI2172">
        <v>0</v>
      </c>
      <c r="BJ2172">
        <v>0</v>
      </c>
    </row>
    <row r="2173" spans="1:62" x14ac:dyDescent="0.25">
      <c r="A2173" t="s">
        <v>37</v>
      </c>
      <c r="B2173" t="s">
        <v>26</v>
      </c>
      <c r="C2173" t="s">
        <v>30</v>
      </c>
      <c r="D2173" t="s">
        <v>126</v>
      </c>
      <c r="E2173" t="s">
        <v>127</v>
      </c>
      <c r="F2173" t="s">
        <v>33</v>
      </c>
      <c r="G2173">
        <v>2021</v>
      </c>
      <c r="H2173">
        <v>8</v>
      </c>
      <c r="I2173">
        <v>40.256360000000001</v>
      </c>
      <c r="J2173">
        <v>5949.259</v>
      </c>
      <c r="K2173">
        <v>5832.9610000000002</v>
      </c>
      <c r="L2173">
        <v>5747.5039999999999</v>
      </c>
      <c r="M2173">
        <v>5788.223</v>
      </c>
      <c r="N2173">
        <v>6038.585</v>
      </c>
      <c r="O2173">
        <v>6370.4059999999999</v>
      </c>
      <c r="P2173">
        <v>7676.4549999999999</v>
      </c>
      <c r="Q2173">
        <v>7497.4170000000004</v>
      </c>
      <c r="R2173">
        <v>8234.4</v>
      </c>
      <c r="S2173">
        <v>8132.7820000000002</v>
      </c>
      <c r="T2173">
        <v>9205.1659999999993</v>
      </c>
      <c r="U2173">
        <v>9687.3529999999992</v>
      </c>
      <c r="V2173">
        <v>10204.24</v>
      </c>
      <c r="W2173">
        <v>10572.33</v>
      </c>
      <c r="X2173">
        <v>11021.27</v>
      </c>
      <c r="Y2173">
        <v>11331.4</v>
      </c>
      <c r="Z2173">
        <v>11450.94</v>
      </c>
      <c r="AA2173">
        <v>11819.29</v>
      </c>
      <c r="AB2173">
        <v>12079.86</v>
      </c>
      <c r="AC2173">
        <v>11555.51</v>
      </c>
      <c r="AD2173">
        <v>10663.05</v>
      </c>
      <c r="AE2173">
        <v>9377.8040000000001</v>
      </c>
      <c r="AF2173">
        <v>8247.2289999999994</v>
      </c>
      <c r="AG2173">
        <v>6610.692</v>
      </c>
      <c r="AH2173">
        <v>61.579540000000001</v>
      </c>
      <c r="AI2173">
        <v>60.522730000000003</v>
      </c>
      <c r="AJ2173">
        <v>59.261360000000003</v>
      </c>
      <c r="AK2173">
        <v>58.659089999999999</v>
      </c>
      <c r="AL2173">
        <v>57.920459999999999</v>
      </c>
      <c r="AM2173">
        <v>57.443179999999998</v>
      </c>
      <c r="AN2173">
        <v>57.204540000000001</v>
      </c>
      <c r="AO2173">
        <v>58.818179999999998</v>
      </c>
      <c r="AP2173">
        <v>62.715910000000001</v>
      </c>
      <c r="AQ2173">
        <v>67.193179999999998</v>
      </c>
      <c r="AR2173">
        <v>72.511359999999996</v>
      </c>
      <c r="AS2173">
        <v>77.795460000000006</v>
      </c>
      <c r="AT2173">
        <v>82.715909999999994</v>
      </c>
      <c r="AU2173">
        <v>87.284090000000006</v>
      </c>
      <c r="AV2173">
        <v>91</v>
      </c>
      <c r="AW2173">
        <v>92.022729999999996</v>
      </c>
      <c r="AX2173">
        <v>91.579539999999994</v>
      </c>
      <c r="AY2173">
        <v>90.431820000000002</v>
      </c>
      <c r="AZ2173">
        <v>87.647729999999996</v>
      </c>
      <c r="BA2173">
        <v>82.568179999999998</v>
      </c>
      <c r="BB2173">
        <v>77.068179999999998</v>
      </c>
      <c r="BC2173">
        <v>73.340909999999994</v>
      </c>
      <c r="BD2173">
        <v>70.159090000000006</v>
      </c>
      <c r="BE2173">
        <v>68.056820000000002</v>
      </c>
      <c r="BF2173">
        <v>-675.17930000000001</v>
      </c>
      <c r="BG2173">
        <v>6515.6589999999997</v>
      </c>
      <c r="BH2173">
        <v>0</v>
      </c>
      <c r="BI2173">
        <v>0</v>
      </c>
      <c r="BJ2173">
        <v>0</v>
      </c>
    </row>
    <row r="2174" spans="1:62" x14ac:dyDescent="0.25">
      <c r="A2174" t="s">
        <v>37</v>
      </c>
      <c r="B2174" t="s">
        <v>26</v>
      </c>
      <c r="C2174" t="s">
        <v>30</v>
      </c>
      <c r="D2174" t="s">
        <v>126</v>
      </c>
      <c r="E2174" t="s">
        <v>127</v>
      </c>
      <c r="F2174" t="s">
        <v>33</v>
      </c>
      <c r="G2174">
        <v>2021</v>
      </c>
      <c r="H2174">
        <v>9</v>
      </c>
      <c r="I2174">
        <v>34.959470000000003</v>
      </c>
      <c r="J2174">
        <v>5081.0190000000002</v>
      </c>
      <c r="K2174">
        <v>4969.7659999999996</v>
      </c>
      <c r="L2174">
        <v>4914.3239999999996</v>
      </c>
      <c r="M2174">
        <v>4977.4660000000003</v>
      </c>
      <c r="N2174">
        <v>5185.5720000000001</v>
      </c>
      <c r="O2174">
        <v>5498.848</v>
      </c>
      <c r="P2174">
        <v>6694.0879999999997</v>
      </c>
      <c r="Q2174">
        <v>6535.9160000000002</v>
      </c>
      <c r="R2174">
        <v>7111.6180000000004</v>
      </c>
      <c r="S2174">
        <v>7053.1360000000004</v>
      </c>
      <c r="T2174">
        <v>7808.393</v>
      </c>
      <c r="U2174">
        <v>8289.0169999999998</v>
      </c>
      <c r="V2174">
        <v>8561.9179999999997</v>
      </c>
      <c r="W2174">
        <v>8915.3340000000007</v>
      </c>
      <c r="X2174">
        <v>9280.9869999999992</v>
      </c>
      <c r="Y2174">
        <v>9531.7369999999992</v>
      </c>
      <c r="Z2174">
        <v>9715.0720000000001</v>
      </c>
      <c r="AA2174">
        <v>10095.36</v>
      </c>
      <c r="AB2174">
        <v>10341.66</v>
      </c>
      <c r="AC2174">
        <v>10159.129999999999</v>
      </c>
      <c r="AD2174">
        <v>9114.1859999999997</v>
      </c>
      <c r="AE2174">
        <v>7939.2439999999997</v>
      </c>
      <c r="AF2174">
        <v>6894.9750000000004</v>
      </c>
      <c r="AG2174">
        <v>5533.9610000000002</v>
      </c>
      <c r="AH2174">
        <v>63.272730000000003</v>
      </c>
      <c r="AI2174">
        <v>62</v>
      </c>
      <c r="AJ2174">
        <v>60.625</v>
      </c>
      <c r="AK2174">
        <v>59.545459999999999</v>
      </c>
      <c r="AL2174">
        <v>59</v>
      </c>
      <c r="AM2174">
        <v>58.284089999999999</v>
      </c>
      <c r="AN2174">
        <v>57.784089999999999</v>
      </c>
      <c r="AO2174">
        <v>58.602269999999997</v>
      </c>
      <c r="AP2174">
        <v>62.829540000000001</v>
      </c>
      <c r="AQ2174">
        <v>67.079539999999994</v>
      </c>
      <c r="AR2174">
        <v>71.284090000000006</v>
      </c>
      <c r="AS2174">
        <v>75.829539999999994</v>
      </c>
      <c r="AT2174">
        <v>80.670460000000006</v>
      </c>
      <c r="AU2174">
        <v>84.5</v>
      </c>
      <c r="AV2174">
        <v>87.545460000000006</v>
      </c>
      <c r="AW2174">
        <v>88.772729999999996</v>
      </c>
      <c r="AX2174">
        <v>88.590909999999994</v>
      </c>
      <c r="AY2174">
        <v>86.590909999999994</v>
      </c>
      <c r="AZ2174">
        <v>82.613640000000004</v>
      </c>
      <c r="BA2174">
        <v>77.397729999999996</v>
      </c>
      <c r="BB2174">
        <v>72.613640000000004</v>
      </c>
      <c r="BC2174">
        <v>68.897729999999996</v>
      </c>
      <c r="BD2174">
        <v>65.965909999999994</v>
      </c>
      <c r="BE2174">
        <v>63.863639999999997</v>
      </c>
      <c r="BF2174">
        <v>-586.33979999999997</v>
      </c>
      <c r="BG2174">
        <v>4913.817</v>
      </c>
      <c r="BH2174">
        <v>0</v>
      </c>
      <c r="BI2174">
        <v>0</v>
      </c>
      <c r="BJ2174">
        <v>0</v>
      </c>
    </row>
    <row r="2175" spans="1:62" x14ac:dyDescent="0.25">
      <c r="A2175" t="s">
        <v>37</v>
      </c>
      <c r="B2175" t="s">
        <v>26</v>
      </c>
      <c r="C2175" t="s">
        <v>30</v>
      </c>
      <c r="D2175" t="s">
        <v>126</v>
      </c>
      <c r="E2175" t="s">
        <v>127</v>
      </c>
      <c r="F2175" t="s">
        <v>33</v>
      </c>
      <c r="G2175">
        <v>2021</v>
      </c>
      <c r="H2175">
        <v>10</v>
      </c>
      <c r="I2175">
        <v>31.781330000000001</v>
      </c>
      <c r="J2175">
        <v>4423.6899999999996</v>
      </c>
      <c r="K2175">
        <v>4324.3130000000001</v>
      </c>
      <c r="L2175">
        <v>4278.1620000000003</v>
      </c>
      <c r="M2175">
        <v>4372.2079999999996</v>
      </c>
      <c r="N2175">
        <v>4598.9309999999996</v>
      </c>
      <c r="O2175">
        <v>4978.6080000000002</v>
      </c>
      <c r="P2175">
        <v>5975.5959999999995</v>
      </c>
      <c r="Q2175">
        <v>6057.1149999999998</v>
      </c>
      <c r="R2175">
        <v>6500.5879999999997</v>
      </c>
      <c r="S2175">
        <v>6399.2520000000004</v>
      </c>
      <c r="T2175">
        <v>7045.8649999999998</v>
      </c>
      <c r="U2175">
        <v>7214.2839999999997</v>
      </c>
      <c r="V2175">
        <v>7476.0630000000001</v>
      </c>
      <c r="W2175">
        <v>7802.28</v>
      </c>
      <c r="X2175">
        <v>8126.24</v>
      </c>
      <c r="Y2175">
        <v>8433</v>
      </c>
      <c r="Z2175">
        <v>8714.1119999999992</v>
      </c>
      <c r="AA2175">
        <v>9076.5329999999994</v>
      </c>
      <c r="AB2175">
        <v>9327.2990000000009</v>
      </c>
      <c r="AC2175">
        <v>9061.6450000000004</v>
      </c>
      <c r="AD2175">
        <v>8105.5349999999999</v>
      </c>
      <c r="AE2175">
        <v>6923.991</v>
      </c>
      <c r="AF2175">
        <v>6000.1130000000003</v>
      </c>
      <c r="AG2175">
        <v>4864.4219999999996</v>
      </c>
      <c r="AH2175">
        <v>60.261360000000003</v>
      </c>
      <c r="AI2175">
        <v>58.193179999999998</v>
      </c>
      <c r="AJ2175">
        <v>56.977269999999997</v>
      </c>
      <c r="AK2175">
        <v>56.125</v>
      </c>
      <c r="AL2175">
        <v>55.340910000000001</v>
      </c>
      <c r="AM2175">
        <v>54.386360000000003</v>
      </c>
      <c r="AN2175">
        <v>53.613639999999997</v>
      </c>
      <c r="AO2175">
        <v>53.454540000000001</v>
      </c>
      <c r="AP2175">
        <v>58.386360000000003</v>
      </c>
      <c r="AQ2175">
        <v>65.397729999999996</v>
      </c>
      <c r="AR2175">
        <v>71.318179999999998</v>
      </c>
      <c r="AS2175">
        <v>76.147729999999996</v>
      </c>
      <c r="AT2175">
        <v>80.306820000000002</v>
      </c>
      <c r="AU2175">
        <v>83.068179999999998</v>
      </c>
      <c r="AV2175">
        <v>86.022729999999996</v>
      </c>
      <c r="AW2175">
        <v>87.556820000000002</v>
      </c>
      <c r="AX2175">
        <v>87.034090000000006</v>
      </c>
      <c r="AY2175">
        <v>85.227270000000004</v>
      </c>
      <c r="AZ2175">
        <v>78.977270000000004</v>
      </c>
      <c r="BA2175">
        <v>73.022729999999996</v>
      </c>
      <c r="BB2175">
        <v>69.102270000000004</v>
      </c>
      <c r="BC2175">
        <v>65.625</v>
      </c>
      <c r="BD2175">
        <v>63.454540000000001</v>
      </c>
      <c r="BE2175">
        <v>61.056820000000002</v>
      </c>
      <c r="BF2175">
        <v>-533.03629999999998</v>
      </c>
      <c r="BG2175">
        <v>4061.0070000000001</v>
      </c>
      <c r="BH2175">
        <v>0</v>
      </c>
      <c r="BI2175">
        <v>0</v>
      </c>
      <c r="BJ2175">
        <v>0</v>
      </c>
    </row>
    <row r="2176" spans="1:62" x14ac:dyDescent="0.25">
      <c r="A2176" t="s">
        <v>37</v>
      </c>
      <c r="B2176" t="s">
        <v>26</v>
      </c>
      <c r="C2176" t="s">
        <v>30</v>
      </c>
      <c r="D2176" t="s">
        <v>126</v>
      </c>
      <c r="E2176" t="s">
        <v>127</v>
      </c>
      <c r="F2176" t="s">
        <v>33</v>
      </c>
      <c r="G2176">
        <v>2022</v>
      </c>
      <c r="H2176">
        <v>5</v>
      </c>
      <c r="I2176">
        <v>22.246929999999999</v>
      </c>
      <c r="J2176">
        <v>3124.3850000000002</v>
      </c>
      <c r="K2176">
        <v>3072.3359999999998</v>
      </c>
      <c r="L2176">
        <v>3053.7240000000002</v>
      </c>
      <c r="M2176">
        <v>3116.127</v>
      </c>
      <c r="N2176">
        <v>3274.1759999999999</v>
      </c>
      <c r="O2176">
        <v>3580.8989999999999</v>
      </c>
      <c r="P2176">
        <v>4104.9780000000001</v>
      </c>
      <c r="Q2176">
        <v>4088.9409999999998</v>
      </c>
      <c r="R2176">
        <v>4492.2870000000003</v>
      </c>
      <c r="S2176">
        <v>4556.451</v>
      </c>
      <c r="T2176">
        <v>5005.4449999999997</v>
      </c>
      <c r="U2176">
        <v>5089.5969999999998</v>
      </c>
      <c r="V2176">
        <v>5233.2160000000003</v>
      </c>
      <c r="W2176">
        <v>5377.6629999999996</v>
      </c>
      <c r="X2176">
        <v>5507.05</v>
      </c>
      <c r="Y2176">
        <v>5545.7110000000002</v>
      </c>
      <c r="Z2176">
        <v>5573.46</v>
      </c>
      <c r="AA2176">
        <v>5664.0420000000004</v>
      </c>
      <c r="AB2176">
        <v>5898.7560000000003</v>
      </c>
      <c r="AC2176">
        <v>5836.652</v>
      </c>
      <c r="AD2176">
        <v>5512.2820000000002</v>
      </c>
      <c r="AE2176">
        <v>4888.1270000000004</v>
      </c>
      <c r="AF2176">
        <v>4273.7960000000003</v>
      </c>
      <c r="AG2176">
        <v>3395.2739999999999</v>
      </c>
      <c r="AH2176">
        <v>59.715910000000001</v>
      </c>
      <c r="AI2176">
        <v>58.613639999999997</v>
      </c>
      <c r="AJ2176">
        <v>57.386360000000003</v>
      </c>
      <c r="AK2176">
        <v>56.5</v>
      </c>
      <c r="AL2176">
        <v>55.909089999999999</v>
      </c>
      <c r="AM2176">
        <v>55.386360000000003</v>
      </c>
      <c r="AN2176">
        <v>55.465910000000001</v>
      </c>
      <c r="AO2176">
        <v>57.590910000000001</v>
      </c>
      <c r="AP2176">
        <v>60.784089999999999</v>
      </c>
      <c r="AQ2176">
        <v>65.090909999999994</v>
      </c>
      <c r="AR2176">
        <v>69.886359999999996</v>
      </c>
      <c r="AS2176">
        <v>74</v>
      </c>
      <c r="AT2176">
        <v>77.340909999999994</v>
      </c>
      <c r="AU2176">
        <v>79.636359999999996</v>
      </c>
      <c r="AV2176">
        <v>81.068179999999998</v>
      </c>
      <c r="AW2176">
        <v>81.340909999999994</v>
      </c>
      <c r="AX2176">
        <v>80.886359999999996</v>
      </c>
      <c r="AY2176">
        <v>79.261359999999996</v>
      </c>
      <c r="AZ2176">
        <v>75.625</v>
      </c>
      <c r="BA2176">
        <v>71.727270000000004</v>
      </c>
      <c r="BB2176">
        <v>66.75</v>
      </c>
      <c r="BC2176">
        <v>64.181820000000002</v>
      </c>
      <c r="BD2176">
        <v>62.113639999999997</v>
      </c>
      <c r="BE2176">
        <v>60.522730000000003</v>
      </c>
      <c r="BF2176">
        <v>-373.12540000000001</v>
      </c>
      <c r="BG2176">
        <v>1989.893</v>
      </c>
      <c r="BH2176">
        <v>0</v>
      </c>
      <c r="BI2176">
        <v>0</v>
      </c>
      <c r="BJ2176">
        <v>0</v>
      </c>
    </row>
    <row r="2177" spans="1:62" x14ac:dyDescent="0.25">
      <c r="A2177" t="s">
        <v>37</v>
      </c>
      <c r="B2177" t="s">
        <v>26</v>
      </c>
      <c r="C2177" t="s">
        <v>30</v>
      </c>
      <c r="D2177" t="s">
        <v>126</v>
      </c>
      <c r="E2177" t="s">
        <v>127</v>
      </c>
      <c r="F2177" t="s">
        <v>33</v>
      </c>
      <c r="G2177">
        <v>2022</v>
      </c>
      <c r="H2177">
        <v>6</v>
      </c>
      <c r="I2177">
        <v>29.662579999999998</v>
      </c>
      <c r="J2177">
        <v>4275.9160000000002</v>
      </c>
      <c r="K2177">
        <v>4188.1189999999997</v>
      </c>
      <c r="L2177">
        <v>4143.7910000000002</v>
      </c>
      <c r="M2177">
        <v>4195.6890000000003</v>
      </c>
      <c r="N2177">
        <v>4372.5460000000003</v>
      </c>
      <c r="O2177">
        <v>4667.5929999999998</v>
      </c>
      <c r="P2177">
        <v>5461.8050000000003</v>
      </c>
      <c r="Q2177">
        <v>5470.5889999999999</v>
      </c>
      <c r="R2177">
        <v>6050.0460000000003</v>
      </c>
      <c r="S2177">
        <v>6245.9489999999996</v>
      </c>
      <c r="T2177">
        <v>7206.5309999999999</v>
      </c>
      <c r="U2177">
        <v>7683.0420000000004</v>
      </c>
      <c r="V2177">
        <v>8062.61</v>
      </c>
      <c r="W2177">
        <v>8328.3119999999999</v>
      </c>
      <c r="X2177">
        <v>8553.1319999999996</v>
      </c>
      <c r="Y2177">
        <v>8694.2839999999997</v>
      </c>
      <c r="Z2177">
        <v>8750.2980000000007</v>
      </c>
      <c r="AA2177">
        <v>8903.991</v>
      </c>
      <c r="AB2177">
        <v>9097.2780000000002</v>
      </c>
      <c r="AC2177">
        <v>8647.18</v>
      </c>
      <c r="AD2177">
        <v>7738.5209999999997</v>
      </c>
      <c r="AE2177">
        <v>6842.174</v>
      </c>
      <c r="AF2177">
        <v>5953.5339999999997</v>
      </c>
      <c r="AG2177">
        <v>4734.4570000000003</v>
      </c>
      <c r="AH2177">
        <v>67.954539999999994</v>
      </c>
      <c r="AI2177">
        <v>65.477270000000004</v>
      </c>
      <c r="AJ2177">
        <v>64.068179999999998</v>
      </c>
      <c r="AK2177">
        <v>62.829540000000001</v>
      </c>
      <c r="AL2177">
        <v>61.818179999999998</v>
      </c>
      <c r="AM2177">
        <v>60.818179999999998</v>
      </c>
      <c r="AN2177">
        <v>61.170459999999999</v>
      </c>
      <c r="AO2177">
        <v>66.590909999999994</v>
      </c>
      <c r="AP2177">
        <v>71.965909999999994</v>
      </c>
      <c r="AQ2177">
        <v>77.170460000000006</v>
      </c>
      <c r="AR2177">
        <v>81.954539999999994</v>
      </c>
      <c r="AS2177">
        <v>86.318179999999998</v>
      </c>
      <c r="AT2177">
        <v>90.113640000000004</v>
      </c>
      <c r="AU2177">
        <v>93.284090000000006</v>
      </c>
      <c r="AV2177">
        <v>94.113640000000004</v>
      </c>
      <c r="AW2177">
        <v>94.159090000000006</v>
      </c>
      <c r="AX2177">
        <v>94.090909999999994</v>
      </c>
      <c r="AY2177">
        <v>93.647729999999996</v>
      </c>
      <c r="AZ2177">
        <v>91.477270000000004</v>
      </c>
      <c r="BA2177">
        <v>87.068179999999998</v>
      </c>
      <c r="BB2177">
        <v>80.284090000000006</v>
      </c>
      <c r="BC2177">
        <v>74.875</v>
      </c>
      <c r="BD2177">
        <v>71.261359999999996</v>
      </c>
      <c r="BE2177">
        <v>68.318179999999998</v>
      </c>
      <c r="BF2177">
        <v>-497.50049999999999</v>
      </c>
      <c r="BG2177">
        <v>3537.5880000000002</v>
      </c>
      <c r="BH2177">
        <v>0</v>
      </c>
      <c r="BI2177">
        <v>0</v>
      </c>
      <c r="BJ2177">
        <v>0</v>
      </c>
    </row>
    <row r="2178" spans="1:62" x14ac:dyDescent="0.25">
      <c r="A2178" t="s">
        <v>37</v>
      </c>
      <c r="B2178" t="s">
        <v>26</v>
      </c>
      <c r="C2178" t="s">
        <v>30</v>
      </c>
      <c r="D2178" t="s">
        <v>126</v>
      </c>
      <c r="E2178" t="s">
        <v>127</v>
      </c>
      <c r="F2178" t="s">
        <v>33</v>
      </c>
      <c r="G2178">
        <v>2022</v>
      </c>
      <c r="H2178">
        <v>7</v>
      </c>
      <c r="I2178">
        <v>40.256360000000001</v>
      </c>
      <c r="J2178">
        <v>5873.0519999999997</v>
      </c>
      <c r="K2178">
        <v>5765.0959999999995</v>
      </c>
      <c r="L2178">
        <v>5676</v>
      </c>
      <c r="M2178">
        <v>5774.8370000000004</v>
      </c>
      <c r="N2178">
        <v>5987.61</v>
      </c>
      <c r="O2178">
        <v>6364.1980000000003</v>
      </c>
      <c r="P2178">
        <v>7527.7150000000001</v>
      </c>
      <c r="Q2178">
        <v>7462.8909999999996</v>
      </c>
      <c r="R2178">
        <v>8248.2479999999996</v>
      </c>
      <c r="S2178">
        <v>8214.67</v>
      </c>
      <c r="T2178">
        <v>9334.3770000000004</v>
      </c>
      <c r="U2178">
        <v>9944.1350000000002</v>
      </c>
      <c r="V2178">
        <v>10421.41</v>
      </c>
      <c r="W2178">
        <v>10842.88</v>
      </c>
      <c r="X2178">
        <v>11188.66</v>
      </c>
      <c r="Y2178">
        <v>11401.33</v>
      </c>
      <c r="Z2178">
        <v>11493.71</v>
      </c>
      <c r="AA2178">
        <v>11772.73</v>
      </c>
      <c r="AB2178">
        <v>11923.4</v>
      </c>
      <c r="AC2178">
        <v>11387.36</v>
      </c>
      <c r="AD2178">
        <v>10298.81</v>
      </c>
      <c r="AE2178">
        <v>9214.0750000000007</v>
      </c>
      <c r="AF2178">
        <v>8143.0069999999996</v>
      </c>
      <c r="AG2178">
        <v>6518.4579999999996</v>
      </c>
      <c r="AH2178">
        <v>65.897729999999996</v>
      </c>
      <c r="AI2178">
        <v>64.715909999999994</v>
      </c>
      <c r="AJ2178">
        <v>63.715910000000001</v>
      </c>
      <c r="AK2178">
        <v>62.795459999999999</v>
      </c>
      <c r="AL2178">
        <v>62.090910000000001</v>
      </c>
      <c r="AM2178">
        <v>61.920459999999999</v>
      </c>
      <c r="AN2178">
        <v>61.886360000000003</v>
      </c>
      <c r="AO2178">
        <v>64.227270000000004</v>
      </c>
      <c r="AP2178">
        <v>68.545460000000006</v>
      </c>
      <c r="AQ2178">
        <v>72.079539999999994</v>
      </c>
      <c r="AR2178">
        <v>76.909090000000006</v>
      </c>
      <c r="AS2178">
        <v>81.204539999999994</v>
      </c>
      <c r="AT2178">
        <v>85.056820000000002</v>
      </c>
      <c r="AU2178">
        <v>87.363640000000004</v>
      </c>
      <c r="AV2178">
        <v>88.943179999999998</v>
      </c>
      <c r="AW2178">
        <v>89.556820000000002</v>
      </c>
      <c r="AX2178">
        <v>89.397729999999996</v>
      </c>
      <c r="AY2178">
        <v>88.295460000000006</v>
      </c>
      <c r="AZ2178">
        <v>86.670460000000006</v>
      </c>
      <c r="BA2178">
        <v>82.125</v>
      </c>
      <c r="BB2178">
        <v>76.136359999999996</v>
      </c>
      <c r="BC2178">
        <v>71.943179999999998</v>
      </c>
      <c r="BD2178">
        <v>69.693179999999998</v>
      </c>
      <c r="BE2178">
        <v>67.920460000000006</v>
      </c>
      <c r="BF2178">
        <v>-675.17930000000001</v>
      </c>
      <c r="BG2178">
        <v>6515.6589999999997</v>
      </c>
      <c r="BH2178">
        <v>0</v>
      </c>
      <c r="BI2178">
        <v>0</v>
      </c>
      <c r="BJ2178">
        <v>0</v>
      </c>
    </row>
    <row r="2179" spans="1:62" x14ac:dyDescent="0.25">
      <c r="A2179" t="s">
        <v>37</v>
      </c>
      <c r="B2179" t="s">
        <v>26</v>
      </c>
      <c r="C2179" t="s">
        <v>30</v>
      </c>
      <c r="D2179" t="s">
        <v>126</v>
      </c>
      <c r="E2179" t="s">
        <v>127</v>
      </c>
      <c r="F2179" t="s">
        <v>33</v>
      </c>
      <c r="G2179">
        <v>2022</v>
      </c>
      <c r="H2179">
        <v>8</v>
      </c>
      <c r="I2179">
        <v>42.375109999999999</v>
      </c>
      <c r="J2179">
        <v>6262.3770000000004</v>
      </c>
      <c r="K2179">
        <v>6139.9579999999996</v>
      </c>
      <c r="L2179">
        <v>6050.0039999999999</v>
      </c>
      <c r="M2179">
        <v>6092.8670000000002</v>
      </c>
      <c r="N2179">
        <v>6356.4059999999999</v>
      </c>
      <c r="O2179">
        <v>6705.69</v>
      </c>
      <c r="P2179">
        <v>8080.4790000000003</v>
      </c>
      <c r="Q2179">
        <v>7892.0190000000002</v>
      </c>
      <c r="R2179">
        <v>8667.7900000000009</v>
      </c>
      <c r="S2179">
        <v>8560.8230000000003</v>
      </c>
      <c r="T2179">
        <v>9689.6479999999992</v>
      </c>
      <c r="U2179">
        <v>10197.209999999999</v>
      </c>
      <c r="V2179">
        <v>10741.3</v>
      </c>
      <c r="W2179">
        <v>11128.77</v>
      </c>
      <c r="X2179">
        <v>11601.34</v>
      </c>
      <c r="Y2179">
        <v>11927.79</v>
      </c>
      <c r="Z2179">
        <v>12053.62</v>
      </c>
      <c r="AA2179">
        <v>12441.36</v>
      </c>
      <c r="AB2179">
        <v>12715.64</v>
      </c>
      <c r="AC2179">
        <v>12163.69</v>
      </c>
      <c r="AD2179">
        <v>11224.26</v>
      </c>
      <c r="AE2179">
        <v>9871.3719999999994</v>
      </c>
      <c r="AF2179">
        <v>8681.2929999999997</v>
      </c>
      <c r="AG2179">
        <v>6958.6239999999998</v>
      </c>
      <c r="AH2179">
        <v>61.579540000000001</v>
      </c>
      <c r="AI2179">
        <v>60.522730000000003</v>
      </c>
      <c r="AJ2179">
        <v>59.261360000000003</v>
      </c>
      <c r="AK2179">
        <v>58.659089999999999</v>
      </c>
      <c r="AL2179">
        <v>57.920459999999999</v>
      </c>
      <c r="AM2179">
        <v>57.443179999999998</v>
      </c>
      <c r="AN2179">
        <v>57.204540000000001</v>
      </c>
      <c r="AO2179">
        <v>58.818179999999998</v>
      </c>
      <c r="AP2179">
        <v>62.715910000000001</v>
      </c>
      <c r="AQ2179">
        <v>67.193179999999998</v>
      </c>
      <c r="AR2179">
        <v>72.511359999999996</v>
      </c>
      <c r="AS2179">
        <v>77.795460000000006</v>
      </c>
      <c r="AT2179">
        <v>82.715909999999994</v>
      </c>
      <c r="AU2179">
        <v>87.284090000000006</v>
      </c>
      <c r="AV2179">
        <v>91</v>
      </c>
      <c r="AW2179">
        <v>92.022729999999996</v>
      </c>
      <c r="AX2179">
        <v>91.579539999999994</v>
      </c>
      <c r="AY2179">
        <v>90.431820000000002</v>
      </c>
      <c r="AZ2179">
        <v>87.647729999999996</v>
      </c>
      <c r="BA2179">
        <v>82.568179999999998</v>
      </c>
      <c r="BB2179">
        <v>77.068179999999998</v>
      </c>
      <c r="BC2179">
        <v>73.340909999999994</v>
      </c>
      <c r="BD2179">
        <v>70.159090000000006</v>
      </c>
      <c r="BE2179">
        <v>68.056820000000002</v>
      </c>
      <c r="BF2179">
        <v>-710.71500000000003</v>
      </c>
      <c r="BG2179">
        <v>7219.567</v>
      </c>
      <c r="BH2179">
        <v>0</v>
      </c>
      <c r="BI2179">
        <v>0</v>
      </c>
      <c r="BJ2179">
        <v>0</v>
      </c>
    </row>
    <row r="2180" spans="1:62" x14ac:dyDescent="0.25">
      <c r="A2180" t="s">
        <v>37</v>
      </c>
      <c r="B2180" t="s">
        <v>26</v>
      </c>
      <c r="C2180" t="s">
        <v>30</v>
      </c>
      <c r="D2180" t="s">
        <v>126</v>
      </c>
      <c r="E2180" t="s">
        <v>127</v>
      </c>
      <c r="F2180" t="s">
        <v>33</v>
      </c>
      <c r="G2180">
        <v>2022</v>
      </c>
      <c r="H2180">
        <v>9</v>
      </c>
      <c r="I2180">
        <v>36.018839999999997</v>
      </c>
      <c r="J2180">
        <v>5234.99</v>
      </c>
      <c r="K2180">
        <v>5120.3649999999998</v>
      </c>
      <c r="L2180">
        <v>5063.2430000000004</v>
      </c>
      <c r="M2180">
        <v>5128.2979999999998</v>
      </c>
      <c r="N2180">
        <v>5342.7110000000002</v>
      </c>
      <c r="O2180">
        <v>5665.4790000000003</v>
      </c>
      <c r="P2180">
        <v>6896.94</v>
      </c>
      <c r="Q2180">
        <v>6733.9750000000004</v>
      </c>
      <c r="R2180">
        <v>7327.1220000000003</v>
      </c>
      <c r="S2180">
        <v>7266.8670000000002</v>
      </c>
      <c r="T2180">
        <v>8045.0110000000004</v>
      </c>
      <c r="U2180">
        <v>8540.1990000000005</v>
      </c>
      <c r="V2180">
        <v>8821.3700000000008</v>
      </c>
      <c r="W2180">
        <v>9185.4959999999992</v>
      </c>
      <c r="X2180">
        <v>9562.2289999999994</v>
      </c>
      <c r="Y2180">
        <v>9820.5779999999995</v>
      </c>
      <c r="Z2180">
        <v>10009.469999999999</v>
      </c>
      <c r="AA2180">
        <v>10401.280000000001</v>
      </c>
      <c r="AB2180">
        <v>10655.05</v>
      </c>
      <c r="AC2180">
        <v>10466.99</v>
      </c>
      <c r="AD2180">
        <v>9390.3739999999998</v>
      </c>
      <c r="AE2180">
        <v>8179.8280000000004</v>
      </c>
      <c r="AF2180">
        <v>7103.9139999999998</v>
      </c>
      <c r="AG2180">
        <v>5701.6570000000002</v>
      </c>
      <c r="AH2180">
        <v>63.272730000000003</v>
      </c>
      <c r="AI2180">
        <v>62</v>
      </c>
      <c r="AJ2180">
        <v>60.625</v>
      </c>
      <c r="AK2180">
        <v>59.545459999999999</v>
      </c>
      <c r="AL2180">
        <v>59</v>
      </c>
      <c r="AM2180">
        <v>58.284089999999999</v>
      </c>
      <c r="AN2180">
        <v>57.784089999999999</v>
      </c>
      <c r="AO2180">
        <v>58.602269999999997</v>
      </c>
      <c r="AP2180">
        <v>62.829540000000001</v>
      </c>
      <c r="AQ2180">
        <v>67.079539999999994</v>
      </c>
      <c r="AR2180">
        <v>71.284090000000006</v>
      </c>
      <c r="AS2180">
        <v>75.829539999999994</v>
      </c>
      <c r="AT2180">
        <v>80.670460000000006</v>
      </c>
      <c r="AU2180">
        <v>84.5</v>
      </c>
      <c r="AV2180">
        <v>87.545460000000006</v>
      </c>
      <c r="AW2180">
        <v>88.772729999999996</v>
      </c>
      <c r="AX2180">
        <v>88.590909999999994</v>
      </c>
      <c r="AY2180">
        <v>86.590909999999994</v>
      </c>
      <c r="AZ2180">
        <v>82.613640000000004</v>
      </c>
      <c r="BA2180">
        <v>77.397729999999996</v>
      </c>
      <c r="BB2180">
        <v>72.613640000000004</v>
      </c>
      <c r="BC2180">
        <v>68.897729999999996</v>
      </c>
      <c r="BD2180">
        <v>65.965909999999994</v>
      </c>
      <c r="BE2180">
        <v>63.863639999999997</v>
      </c>
      <c r="BF2180">
        <v>-604.1078</v>
      </c>
      <c r="BG2180">
        <v>5216.1369999999997</v>
      </c>
      <c r="BH2180">
        <v>0</v>
      </c>
      <c r="BI2180">
        <v>0</v>
      </c>
      <c r="BJ2180">
        <v>0</v>
      </c>
    </row>
    <row r="2181" spans="1:62" x14ac:dyDescent="0.25">
      <c r="A2181" t="s">
        <v>37</v>
      </c>
      <c r="B2181" t="s">
        <v>26</v>
      </c>
      <c r="C2181" t="s">
        <v>30</v>
      </c>
      <c r="D2181" t="s">
        <v>126</v>
      </c>
      <c r="E2181" t="s">
        <v>127</v>
      </c>
      <c r="F2181" t="s">
        <v>33</v>
      </c>
      <c r="G2181">
        <v>2022</v>
      </c>
      <c r="H2181">
        <v>10</v>
      </c>
      <c r="I2181">
        <v>32.840710000000001</v>
      </c>
      <c r="J2181">
        <v>4571.1459999999997</v>
      </c>
      <c r="K2181">
        <v>4468.4579999999996</v>
      </c>
      <c r="L2181">
        <v>4420.7669999999998</v>
      </c>
      <c r="M2181">
        <v>4517.9480000000003</v>
      </c>
      <c r="N2181">
        <v>4752.2290000000003</v>
      </c>
      <c r="O2181">
        <v>5144.5619999999999</v>
      </c>
      <c r="P2181">
        <v>6174.7830000000004</v>
      </c>
      <c r="Q2181">
        <v>6259.0190000000002</v>
      </c>
      <c r="R2181">
        <v>6717.2740000000003</v>
      </c>
      <c r="S2181">
        <v>6612.5609999999997</v>
      </c>
      <c r="T2181">
        <v>7280.7280000000001</v>
      </c>
      <c r="U2181">
        <v>7454.7610000000004</v>
      </c>
      <c r="V2181">
        <v>7725.2659999999996</v>
      </c>
      <c r="W2181">
        <v>8062.3559999999998</v>
      </c>
      <c r="X2181">
        <v>8397.1149999999998</v>
      </c>
      <c r="Y2181">
        <v>8714.1010000000006</v>
      </c>
      <c r="Z2181">
        <v>9004.5830000000005</v>
      </c>
      <c r="AA2181">
        <v>9379.0849999999991</v>
      </c>
      <c r="AB2181">
        <v>9638.2090000000007</v>
      </c>
      <c r="AC2181">
        <v>9363.6990000000005</v>
      </c>
      <c r="AD2181">
        <v>8375.7199999999993</v>
      </c>
      <c r="AE2181">
        <v>7154.7910000000002</v>
      </c>
      <c r="AF2181">
        <v>6200.1170000000002</v>
      </c>
      <c r="AG2181">
        <v>5026.5690000000004</v>
      </c>
      <c r="AH2181">
        <v>60.261360000000003</v>
      </c>
      <c r="AI2181">
        <v>58.193179999999998</v>
      </c>
      <c r="AJ2181">
        <v>56.977269999999997</v>
      </c>
      <c r="AK2181">
        <v>56.125</v>
      </c>
      <c r="AL2181">
        <v>55.340910000000001</v>
      </c>
      <c r="AM2181">
        <v>54.386360000000003</v>
      </c>
      <c r="AN2181">
        <v>53.613639999999997</v>
      </c>
      <c r="AO2181">
        <v>53.454540000000001</v>
      </c>
      <c r="AP2181">
        <v>58.386360000000003</v>
      </c>
      <c r="AQ2181">
        <v>65.397729999999996</v>
      </c>
      <c r="AR2181">
        <v>71.318179999999998</v>
      </c>
      <c r="AS2181">
        <v>76.147729999999996</v>
      </c>
      <c r="AT2181">
        <v>80.306820000000002</v>
      </c>
      <c r="AU2181">
        <v>83.068179999999998</v>
      </c>
      <c r="AV2181">
        <v>86.022729999999996</v>
      </c>
      <c r="AW2181">
        <v>87.556820000000002</v>
      </c>
      <c r="AX2181">
        <v>87.034090000000006</v>
      </c>
      <c r="AY2181">
        <v>85.227270000000004</v>
      </c>
      <c r="AZ2181">
        <v>78.977270000000004</v>
      </c>
      <c r="BA2181">
        <v>73.022729999999996</v>
      </c>
      <c r="BB2181">
        <v>69.102270000000004</v>
      </c>
      <c r="BC2181">
        <v>65.625</v>
      </c>
      <c r="BD2181">
        <v>63.454540000000001</v>
      </c>
      <c r="BE2181">
        <v>61.056820000000002</v>
      </c>
      <c r="BF2181">
        <v>-550.80420000000004</v>
      </c>
      <c r="BG2181">
        <v>4336.2529999999997</v>
      </c>
      <c r="BH2181">
        <v>0</v>
      </c>
      <c r="BI2181">
        <v>0</v>
      </c>
      <c r="BJ2181">
        <v>0</v>
      </c>
    </row>
    <row r="2182" spans="1:62" x14ac:dyDescent="0.25">
      <c r="A2182" t="s">
        <v>37</v>
      </c>
      <c r="B2182" t="s">
        <v>26</v>
      </c>
      <c r="C2182" t="s">
        <v>30</v>
      </c>
      <c r="D2182" t="s">
        <v>126</v>
      </c>
      <c r="E2182" t="s">
        <v>127</v>
      </c>
      <c r="F2182" t="s">
        <v>31</v>
      </c>
      <c r="G2182">
        <v>2019</v>
      </c>
      <c r="H2182">
        <v>8</v>
      </c>
      <c r="I2182">
        <v>22</v>
      </c>
      <c r="J2182">
        <v>3248.7370000000001</v>
      </c>
      <c r="K2182">
        <v>3185.65</v>
      </c>
      <c r="L2182">
        <v>3138.0889999999999</v>
      </c>
      <c r="M2182">
        <v>3158.3159999999998</v>
      </c>
      <c r="N2182">
        <v>3292.2179999999998</v>
      </c>
      <c r="O2182">
        <v>3469.9969999999998</v>
      </c>
      <c r="P2182">
        <v>4196.1689999999999</v>
      </c>
      <c r="Q2182">
        <v>4098.9970000000003</v>
      </c>
      <c r="R2182">
        <v>4507.3729999999996</v>
      </c>
      <c r="S2182">
        <v>4461.0839999999998</v>
      </c>
      <c r="T2182">
        <v>5097.2730000000001</v>
      </c>
      <c r="U2182">
        <v>5386.6109999999999</v>
      </c>
      <c r="V2182">
        <v>5680.5929999999998</v>
      </c>
      <c r="W2182">
        <v>5878.7569999999996</v>
      </c>
      <c r="X2182">
        <v>6104.3469999999998</v>
      </c>
      <c r="Y2182">
        <v>6259.9189999999999</v>
      </c>
      <c r="Z2182">
        <v>6320.71</v>
      </c>
      <c r="AA2182">
        <v>6529.924</v>
      </c>
      <c r="AB2182">
        <v>6665.7389999999996</v>
      </c>
      <c r="AC2182">
        <v>6360.3909999999996</v>
      </c>
      <c r="AD2182">
        <v>5839.97</v>
      </c>
      <c r="AE2182">
        <v>5125.7929999999997</v>
      </c>
      <c r="AF2182">
        <v>4510.2020000000002</v>
      </c>
      <c r="AG2182">
        <v>3618.8580000000002</v>
      </c>
      <c r="AH2182">
        <v>64.676140000000004</v>
      </c>
      <c r="AI2182">
        <v>63.178980000000003</v>
      </c>
      <c r="AJ2182">
        <v>61.917610000000003</v>
      </c>
      <c r="AK2182">
        <v>60.957389999999997</v>
      </c>
      <c r="AL2182">
        <v>60.207389999999997</v>
      </c>
      <c r="AM2182">
        <v>59.616480000000003</v>
      </c>
      <c r="AN2182">
        <v>59.511360000000003</v>
      </c>
      <c r="AO2182">
        <v>62.059660000000001</v>
      </c>
      <c r="AP2182">
        <v>66.514210000000006</v>
      </c>
      <c r="AQ2182">
        <v>70.880679999999998</v>
      </c>
      <c r="AR2182">
        <v>75.664770000000004</v>
      </c>
      <c r="AS2182">
        <v>80.286929999999998</v>
      </c>
      <c r="AT2182">
        <v>84.639210000000006</v>
      </c>
      <c r="AU2182">
        <v>88.107960000000006</v>
      </c>
      <c r="AV2182">
        <v>90.400570000000002</v>
      </c>
      <c r="AW2182">
        <v>91.127840000000006</v>
      </c>
      <c r="AX2182">
        <v>90.914770000000004</v>
      </c>
      <c r="AY2182">
        <v>89.741479999999996</v>
      </c>
      <c r="AZ2182">
        <v>87.102270000000004</v>
      </c>
      <c r="BA2182">
        <v>82.289770000000004</v>
      </c>
      <c r="BB2182">
        <v>76.525570000000002</v>
      </c>
      <c r="BC2182">
        <v>72.264210000000006</v>
      </c>
      <c r="BD2182">
        <v>69.269890000000004</v>
      </c>
      <c r="BE2182">
        <v>67.039770000000004</v>
      </c>
      <c r="BF2182">
        <v>-368.98379999999997</v>
      </c>
      <c r="BG2182">
        <v>1945.9639999999999</v>
      </c>
      <c r="BH2182">
        <v>0</v>
      </c>
      <c r="BI2182">
        <v>0</v>
      </c>
      <c r="BJ2182">
        <v>0</v>
      </c>
    </row>
    <row r="2183" spans="1:62" x14ac:dyDescent="0.25">
      <c r="A2183" t="s">
        <v>37</v>
      </c>
      <c r="B2183" t="s">
        <v>26</v>
      </c>
      <c r="C2183" t="s">
        <v>30</v>
      </c>
      <c r="D2183" t="s">
        <v>126</v>
      </c>
      <c r="E2183" t="s">
        <v>127</v>
      </c>
      <c r="F2183" t="s">
        <v>31</v>
      </c>
      <c r="G2183">
        <v>2020</v>
      </c>
      <c r="H2183">
        <v>8</v>
      </c>
      <c r="I2183">
        <v>38.137599999999999</v>
      </c>
      <c r="J2183">
        <v>5631.7730000000001</v>
      </c>
      <c r="K2183">
        <v>5522.4120000000003</v>
      </c>
      <c r="L2183">
        <v>5439.9629999999997</v>
      </c>
      <c r="M2183">
        <v>5475.0259999999998</v>
      </c>
      <c r="N2183">
        <v>5707.15</v>
      </c>
      <c r="O2183">
        <v>6015.3339999999998</v>
      </c>
      <c r="P2183">
        <v>7274.1729999999998</v>
      </c>
      <c r="Q2183">
        <v>7105.723</v>
      </c>
      <c r="R2183">
        <v>7813.6540000000005</v>
      </c>
      <c r="S2183">
        <v>7733.41</v>
      </c>
      <c r="T2183">
        <v>8836.2620000000006</v>
      </c>
      <c r="U2183">
        <v>9337.8369999999995</v>
      </c>
      <c r="V2183">
        <v>9847.4629999999997</v>
      </c>
      <c r="W2183">
        <v>10190.99</v>
      </c>
      <c r="X2183">
        <v>10582.05</v>
      </c>
      <c r="Y2183">
        <v>10851.74</v>
      </c>
      <c r="Z2183">
        <v>10957.12</v>
      </c>
      <c r="AA2183">
        <v>11319.8</v>
      </c>
      <c r="AB2183">
        <v>11555.24</v>
      </c>
      <c r="AC2183">
        <v>11025.91</v>
      </c>
      <c r="AD2183">
        <v>10123.75</v>
      </c>
      <c r="AE2183">
        <v>8885.7019999999993</v>
      </c>
      <c r="AF2183">
        <v>7818.558</v>
      </c>
      <c r="AG2183">
        <v>6273.3890000000001</v>
      </c>
      <c r="AH2183">
        <v>64.676140000000004</v>
      </c>
      <c r="AI2183">
        <v>63.178980000000003</v>
      </c>
      <c r="AJ2183">
        <v>61.917610000000003</v>
      </c>
      <c r="AK2183">
        <v>60.957389999999997</v>
      </c>
      <c r="AL2183">
        <v>60.207389999999997</v>
      </c>
      <c r="AM2183">
        <v>59.616480000000003</v>
      </c>
      <c r="AN2183">
        <v>59.511360000000003</v>
      </c>
      <c r="AO2183">
        <v>62.059660000000001</v>
      </c>
      <c r="AP2183">
        <v>66.514210000000006</v>
      </c>
      <c r="AQ2183">
        <v>70.880679999999998</v>
      </c>
      <c r="AR2183">
        <v>75.664770000000004</v>
      </c>
      <c r="AS2183">
        <v>80.286929999999998</v>
      </c>
      <c r="AT2183">
        <v>84.639210000000006</v>
      </c>
      <c r="AU2183">
        <v>88.107960000000006</v>
      </c>
      <c r="AV2183">
        <v>90.400570000000002</v>
      </c>
      <c r="AW2183">
        <v>91.127840000000006</v>
      </c>
      <c r="AX2183">
        <v>90.914770000000004</v>
      </c>
      <c r="AY2183">
        <v>89.741479999999996</v>
      </c>
      <c r="AZ2183">
        <v>87.102270000000004</v>
      </c>
      <c r="BA2183">
        <v>82.289770000000004</v>
      </c>
      <c r="BB2183">
        <v>76.525570000000002</v>
      </c>
      <c r="BC2183">
        <v>72.264210000000006</v>
      </c>
      <c r="BD2183">
        <v>69.269890000000004</v>
      </c>
      <c r="BE2183">
        <v>67.039770000000004</v>
      </c>
      <c r="BF2183">
        <v>-639.64350000000002</v>
      </c>
      <c r="BG2183">
        <v>5847.8490000000002</v>
      </c>
      <c r="BH2183">
        <v>0</v>
      </c>
      <c r="BI2183">
        <v>0</v>
      </c>
      <c r="BJ2183">
        <v>0</v>
      </c>
    </row>
    <row r="2184" spans="1:62" x14ac:dyDescent="0.25">
      <c r="A2184" t="s">
        <v>37</v>
      </c>
      <c r="B2184" t="s">
        <v>26</v>
      </c>
      <c r="C2184" t="s">
        <v>30</v>
      </c>
      <c r="D2184" t="s">
        <v>126</v>
      </c>
      <c r="E2184" t="s">
        <v>127</v>
      </c>
      <c r="F2184" t="s">
        <v>31</v>
      </c>
      <c r="G2184">
        <v>2021</v>
      </c>
      <c r="H2184">
        <v>8</v>
      </c>
      <c r="I2184">
        <v>40.256360000000001</v>
      </c>
      <c r="J2184">
        <v>5944.65</v>
      </c>
      <c r="K2184">
        <v>5829.2120000000004</v>
      </c>
      <c r="L2184">
        <v>5742.1840000000002</v>
      </c>
      <c r="M2184">
        <v>5779.1940000000004</v>
      </c>
      <c r="N2184">
        <v>6024.2139999999999</v>
      </c>
      <c r="O2184">
        <v>6349.52</v>
      </c>
      <c r="P2184">
        <v>7678.2939999999999</v>
      </c>
      <c r="Q2184">
        <v>7500.4849999999997</v>
      </c>
      <c r="R2184">
        <v>8247.7459999999992</v>
      </c>
      <c r="S2184">
        <v>8163.0439999999999</v>
      </c>
      <c r="T2184">
        <v>9327.1650000000009</v>
      </c>
      <c r="U2184">
        <v>9856.6059999999998</v>
      </c>
      <c r="V2184">
        <v>10394.540000000001</v>
      </c>
      <c r="W2184">
        <v>10757.15</v>
      </c>
      <c r="X2184">
        <v>11169.94</v>
      </c>
      <c r="Y2184">
        <v>11454.62</v>
      </c>
      <c r="Z2184">
        <v>11565.85</v>
      </c>
      <c r="AA2184">
        <v>11948.68</v>
      </c>
      <c r="AB2184">
        <v>12197.2</v>
      </c>
      <c r="AC2184">
        <v>11638.46</v>
      </c>
      <c r="AD2184">
        <v>10686.18</v>
      </c>
      <c r="AE2184">
        <v>9379.3520000000008</v>
      </c>
      <c r="AF2184">
        <v>8252.9220000000005</v>
      </c>
      <c r="AG2184">
        <v>6621.9110000000001</v>
      </c>
      <c r="AH2184">
        <v>64.676140000000004</v>
      </c>
      <c r="AI2184">
        <v>63.178980000000003</v>
      </c>
      <c r="AJ2184">
        <v>61.917610000000003</v>
      </c>
      <c r="AK2184">
        <v>60.957389999999997</v>
      </c>
      <c r="AL2184">
        <v>60.207389999999997</v>
      </c>
      <c r="AM2184">
        <v>59.616480000000003</v>
      </c>
      <c r="AN2184">
        <v>59.511360000000003</v>
      </c>
      <c r="AO2184">
        <v>62.059660000000001</v>
      </c>
      <c r="AP2184">
        <v>66.514210000000006</v>
      </c>
      <c r="AQ2184">
        <v>70.880679999999998</v>
      </c>
      <c r="AR2184">
        <v>75.664770000000004</v>
      </c>
      <c r="AS2184">
        <v>80.286929999999998</v>
      </c>
      <c r="AT2184">
        <v>84.639210000000006</v>
      </c>
      <c r="AU2184">
        <v>88.107960000000006</v>
      </c>
      <c r="AV2184">
        <v>90.400570000000002</v>
      </c>
      <c r="AW2184">
        <v>91.127840000000006</v>
      </c>
      <c r="AX2184">
        <v>90.914770000000004</v>
      </c>
      <c r="AY2184">
        <v>89.741479999999996</v>
      </c>
      <c r="AZ2184">
        <v>87.102270000000004</v>
      </c>
      <c r="BA2184">
        <v>82.289770000000004</v>
      </c>
      <c r="BB2184">
        <v>76.525570000000002</v>
      </c>
      <c r="BC2184">
        <v>72.264210000000006</v>
      </c>
      <c r="BD2184">
        <v>69.269890000000004</v>
      </c>
      <c r="BE2184">
        <v>67.039770000000004</v>
      </c>
      <c r="BF2184">
        <v>-675.17930000000001</v>
      </c>
      <c r="BG2184">
        <v>6515.6589999999997</v>
      </c>
      <c r="BH2184">
        <v>0</v>
      </c>
      <c r="BI2184">
        <v>0</v>
      </c>
      <c r="BJ2184">
        <v>0</v>
      </c>
    </row>
    <row r="2185" spans="1:62" x14ac:dyDescent="0.25">
      <c r="A2185" t="s">
        <v>37</v>
      </c>
      <c r="B2185" t="s">
        <v>26</v>
      </c>
      <c r="C2185" t="s">
        <v>30</v>
      </c>
      <c r="D2185" t="s">
        <v>126</v>
      </c>
      <c r="E2185" t="s">
        <v>127</v>
      </c>
      <c r="F2185" t="s">
        <v>31</v>
      </c>
      <c r="G2185">
        <v>2022</v>
      </c>
      <c r="H2185">
        <v>8</v>
      </c>
      <c r="I2185">
        <v>42.375109999999999</v>
      </c>
      <c r="J2185">
        <v>6257.5259999999998</v>
      </c>
      <c r="K2185">
        <v>6136.0129999999999</v>
      </c>
      <c r="L2185">
        <v>6044.4040000000005</v>
      </c>
      <c r="M2185">
        <v>6083.3620000000001</v>
      </c>
      <c r="N2185">
        <v>6341.2780000000002</v>
      </c>
      <c r="O2185">
        <v>6683.7049999999999</v>
      </c>
      <c r="P2185">
        <v>8082.415</v>
      </c>
      <c r="Q2185">
        <v>7895.2479999999996</v>
      </c>
      <c r="R2185">
        <v>8681.8379999999997</v>
      </c>
      <c r="S2185">
        <v>8592.6779999999999</v>
      </c>
      <c r="T2185">
        <v>9818.0679999999993</v>
      </c>
      <c r="U2185">
        <v>10375.379999999999</v>
      </c>
      <c r="V2185">
        <v>10941.63</v>
      </c>
      <c r="W2185">
        <v>11323.32</v>
      </c>
      <c r="X2185">
        <v>11757.83</v>
      </c>
      <c r="Y2185">
        <v>12057.49</v>
      </c>
      <c r="Z2185">
        <v>12174.58</v>
      </c>
      <c r="AA2185">
        <v>12577.56</v>
      </c>
      <c r="AB2185">
        <v>12839.16</v>
      </c>
      <c r="AC2185">
        <v>12251.01</v>
      </c>
      <c r="AD2185">
        <v>11248.61</v>
      </c>
      <c r="AE2185">
        <v>9873.0020000000004</v>
      </c>
      <c r="AF2185">
        <v>8687.2860000000001</v>
      </c>
      <c r="AG2185">
        <v>6970.4319999999998</v>
      </c>
      <c r="AH2185">
        <v>64.676140000000004</v>
      </c>
      <c r="AI2185">
        <v>63.178980000000003</v>
      </c>
      <c r="AJ2185">
        <v>61.917610000000003</v>
      </c>
      <c r="AK2185">
        <v>60.957389999999997</v>
      </c>
      <c r="AL2185">
        <v>60.207389999999997</v>
      </c>
      <c r="AM2185">
        <v>59.616480000000003</v>
      </c>
      <c r="AN2185">
        <v>59.511360000000003</v>
      </c>
      <c r="AO2185">
        <v>62.059660000000001</v>
      </c>
      <c r="AP2185">
        <v>66.514210000000006</v>
      </c>
      <c r="AQ2185">
        <v>70.880679999999998</v>
      </c>
      <c r="AR2185">
        <v>75.664770000000004</v>
      </c>
      <c r="AS2185">
        <v>80.286929999999998</v>
      </c>
      <c r="AT2185">
        <v>84.639210000000006</v>
      </c>
      <c r="AU2185">
        <v>88.107960000000006</v>
      </c>
      <c r="AV2185">
        <v>90.400570000000002</v>
      </c>
      <c r="AW2185">
        <v>91.127840000000006</v>
      </c>
      <c r="AX2185">
        <v>90.914770000000004</v>
      </c>
      <c r="AY2185">
        <v>89.741479999999996</v>
      </c>
      <c r="AZ2185">
        <v>87.102270000000004</v>
      </c>
      <c r="BA2185">
        <v>82.289770000000004</v>
      </c>
      <c r="BB2185">
        <v>76.525570000000002</v>
      </c>
      <c r="BC2185">
        <v>72.264210000000006</v>
      </c>
      <c r="BD2185">
        <v>69.269890000000004</v>
      </c>
      <c r="BE2185">
        <v>67.039770000000004</v>
      </c>
      <c r="BF2185">
        <v>-710.71500000000003</v>
      </c>
      <c r="BG2185">
        <v>7219.567</v>
      </c>
      <c r="BH2185">
        <v>0</v>
      </c>
      <c r="BI2185">
        <v>0</v>
      </c>
      <c r="BJ2185">
        <v>0</v>
      </c>
    </row>
    <row r="2186" spans="1:62" x14ac:dyDescent="0.25">
      <c r="A2186" t="s">
        <v>37</v>
      </c>
      <c r="B2186" t="s">
        <v>26</v>
      </c>
      <c r="C2186" t="s">
        <v>30</v>
      </c>
      <c r="D2186" t="s">
        <v>101</v>
      </c>
      <c r="E2186" t="s">
        <v>100</v>
      </c>
      <c r="F2186" t="s">
        <v>33</v>
      </c>
      <c r="G2186">
        <v>2019</v>
      </c>
      <c r="H2186">
        <v>5</v>
      </c>
      <c r="I2186">
        <v>22</v>
      </c>
      <c r="J2186">
        <v>3052.498</v>
      </c>
      <c r="K2186">
        <v>3002.6790000000001</v>
      </c>
      <c r="L2186">
        <v>2966.4209999999998</v>
      </c>
      <c r="M2186">
        <v>3015.4850000000001</v>
      </c>
      <c r="N2186">
        <v>3155.7829999999999</v>
      </c>
      <c r="O2186">
        <v>3410.2979999999998</v>
      </c>
      <c r="P2186">
        <v>4090.3960000000002</v>
      </c>
      <c r="Q2186">
        <v>4069.6880000000001</v>
      </c>
      <c r="R2186">
        <v>4345.5219999999999</v>
      </c>
      <c r="S2186">
        <v>4400.2089999999998</v>
      </c>
      <c r="T2186">
        <v>5525.82</v>
      </c>
      <c r="U2186">
        <v>5936.2169999999996</v>
      </c>
      <c r="V2186">
        <v>6222.7719999999999</v>
      </c>
      <c r="W2186">
        <v>6440.0709999999999</v>
      </c>
      <c r="X2186">
        <v>6534.1030000000001</v>
      </c>
      <c r="Y2186">
        <v>6609.1289999999999</v>
      </c>
      <c r="Z2186">
        <v>6609.7359999999999</v>
      </c>
      <c r="AA2186">
        <v>6716.7749999999996</v>
      </c>
      <c r="AB2186">
        <v>6834.9530000000004</v>
      </c>
      <c r="AC2186">
        <v>6491.3220000000001</v>
      </c>
      <c r="AD2186">
        <v>5797.3720000000003</v>
      </c>
      <c r="AE2186">
        <v>5005.1450000000004</v>
      </c>
      <c r="AF2186">
        <v>4353.0550000000003</v>
      </c>
      <c r="AG2186">
        <v>3426.9589999999998</v>
      </c>
      <c r="AH2186">
        <v>72.988640000000004</v>
      </c>
      <c r="AI2186">
        <v>71.102270000000004</v>
      </c>
      <c r="AJ2186">
        <v>69.397729999999996</v>
      </c>
      <c r="AK2186">
        <v>68.113640000000004</v>
      </c>
      <c r="AL2186">
        <v>67.068179999999998</v>
      </c>
      <c r="AM2186">
        <v>66.443179999999998</v>
      </c>
      <c r="AN2186">
        <v>66.590909999999994</v>
      </c>
      <c r="AO2186">
        <v>71.772729999999996</v>
      </c>
      <c r="AP2186">
        <v>77.488640000000004</v>
      </c>
      <c r="AQ2186">
        <v>81.886359999999996</v>
      </c>
      <c r="AR2186">
        <v>86.522729999999996</v>
      </c>
      <c r="AS2186">
        <v>90.556820000000002</v>
      </c>
      <c r="AT2186">
        <v>93.909090000000006</v>
      </c>
      <c r="AU2186">
        <v>96</v>
      </c>
      <c r="AV2186">
        <v>96.818179999999998</v>
      </c>
      <c r="AW2186">
        <v>96.954539999999994</v>
      </c>
      <c r="AX2186">
        <v>94.147729999999996</v>
      </c>
      <c r="AY2186">
        <v>92.227270000000004</v>
      </c>
      <c r="AZ2186">
        <v>89.125</v>
      </c>
      <c r="BA2186">
        <v>85.386359999999996</v>
      </c>
      <c r="BB2186">
        <v>80.534090000000006</v>
      </c>
      <c r="BC2186">
        <v>76.5</v>
      </c>
      <c r="BD2186">
        <v>73.579539999999994</v>
      </c>
      <c r="BE2186">
        <v>70.886359999999996</v>
      </c>
      <c r="BF2186">
        <v>-368.98379999999997</v>
      </c>
      <c r="BG2186">
        <v>1945.9639999999999</v>
      </c>
      <c r="BH2186">
        <v>0</v>
      </c>
      <c r="BI2186">
        <v>0</v>
      </c>
      <c r="BJ2186">
        <v>0</v>
      </c>
    </row>
    <row r="2187" spans="1:62" x14ac:dyDescent="0.25">
      <c r="A2187" t="s">
        <v>37</v>
      </c>
      <c r="B2187" t="s">
        <v>26</v>
      </c>
      <c r="C2187" t="s">
        <v>30</v>
      </c>
      <c r="D2187" t="s">
        <v>101</v>
      </c>
      <c r="E2187" t="s">
        <v>100</v>
      </c>
      <c r="F2187" t="s">
        <v>33</v>
      </c>
      <c r="G2187">
        <v>2019</v>
      </c>
      <c r="H2187">
        <v>6</v>
      </c>
      <c r="I2187">
        <v>22</v>
      </c>
      <c r="J2187">
        <v>3189.47</v>
      </c>
      <c r="K2187">
        <v>3091.194</v>
      </c>
      <c r="L2187">
        <v>3047.8009999999999</v>
      </c>
      <c r="M2187">
        <v>3080.1849999999999</v>
      </c>
      <c r="N2187">
        <v>3206.683</v>
      </c>
      <c r="O2187">
        <v>3403.8420000000001</v>
      </c>
      <c r="P2187">
        <v>4068.2570000000001</v>
      </c>
      <c r="Q2187">
        <v>4070.8110000000001</v>
      </c>
      <c r="R2187">
        <v>4385.9669999999996</v>
      </c>
      <c r="S2187">
        <v>4487.4889999999996</v>
      </c>
      <c r="T2187">
        <v>5595.8</v>
      </c>
      <c r="U2187">
        <v>6092.6689999999999</v>
      </c>
      <c r="V2187">
        <v>6437.0010000000002</v>
      </c>
      <c r="W2187">
        <v>6679.8530000000001</v>
      </c>
      <c r="X2187">
        <v>6825.1350000000002</v>
      </c>
      <c r="Y2187">
        <v>6972.7479999999996</v>
      </c>
      <c r="Z2187">
        <v>6995.2849999999999</v>
      </c>
      <c r="AA2187">
        <v>7136.95</v>
      </c>
      <c r="AB2187">
        <v>7222.3180000000002</v>
      </c>
      <c r="AC2187">
        <v>6758.0169999999998</v>
      </c>
      <c r="AD2187">
        <v>5941.24</v>
      </c>
      <c r="AE2187">
        <v>5216.8710000000001</v>
      </c>
      <c r="AF2187">
        <v>4560.607</v>
      </c>
      <c r="AG2187">
        <v>3591.6790000000001</v>
      </c>
      <c r="AH2187">
        <v>72.693179999999998</v>
      </c>
      <c r="AI2187">
        <v>70.681820000000002</v>
      </c>
      <c r="AJ2187">
        <v>69.181820000000002</v>
      </c>
      <c r="AK2187">
        <v>67.454539999999994</v>
      </c>
      <c r="AL2187">
        <v>66.090909999999994</v>
      </c>
      <c r="AM2187">
        <v>64.943179999999998</v>
      </c>
      <c r="AN2187">
        <v>65.5</v>
      </c>
      <c r="AO2187">
        <v>71.147729999999996</v>
      </c>
      <c r="AP2187">
        <v>77.568179999999998</v>
      </c>
      <c r="AQ2187">
        <v>83.352270000000004</v>
      </c>
      <c r="AR2187">
        <v>88.045460000000006</v>
      </c>
      <c r="AS2187">
        <v>92.420460000000006</v>
      </c>
      <c r="AT2187">
        <v>96.227270000000004</v>
      </c>
      <c r="AU2187">
        <v>98.852270000000004</v>
      </c>
      <c r="AV2187">
        <v>100.7727</v>
      </c>
      <c r="AW2187">
        <v>102.36360000000001</v>
      </c>
      <c r="AX2187">
        <v>101.98860000000001</v>
      </c>
      <c r="AY2187">
        <v>100.7045</v>
      </c>
      <c r="AZ2187">
        <v>98.238640000000004</v>
      </c>
      <c r="BA2187">
        <v>94.329539999999994</v>
      </c>
      <c r="BB2187">
        <v>89.204539999999994</v>
      </c>
      <c r="BC2187">
        <v>84.147729999999996</v>
      </c>
      <c r="BD2187">
        <v>80.295460000000006</v>
      </c>
      <c r="BE2187">
        <v>76.840909999999994</v>
      </c>
      <c r="BF2187">
        <v>-368.98379999999997</v>
      </c>
      <c r="BG2187">
        <v>1945.9639999999999</v>
      </c>
      <c r="BH2187">
        <v>0</v>
      </c>
      <c r="BI2187">
        <v>0</v>
      </c>
      <c r="BJ2187">
        <v>0</v>
      </c>
    </row>
    <row r="2188" spans="1:62" x14ac:dyDescent="0.25">
      <c r="A2188" t="s">
        <v>37</v>
      </c>
      <c r="B2188" t="s">
        <v>26</v>
      </c>
      <c r="C2188" t="s">
        <v>30</v>
      </c>
      <c r="D2188" t="s">
        <v>101</v>
      </c>
      <c r="E2188" t="s">
        <v>100</v>
      </c>
      <c r="F2188" t="s">
        <v>33</v>
      </c>
      <c r="G2188">
        <v>2019</v>
      </c>
      <c r="H2188">
        <v>7</v>
      </c>
      <c r="I2188">
        <v>22</v>
      </c>
      <c r="J2188">
        <v>3194.9789999999998</v>
      </c>
      <c r="K2188">
        <v>3132.0839999999998</v>
      </c>
      <c r="L2188">
        <v>3074.047</v>
      </c>
      <c r="M2188">
        <v>3120.645</v>
      </c>
      <c r="N2188">
        <v>3215.288</v>
      </c>
      <c r="O2188">
        <v>3398.3009999999999</v>
      </c>
      <c r="P2188">
        <v>4105.2290000000003</v>
      </c>
      <c r="Q2188">
        <v>4094.0970000000002</v>
      </c>
      <c r="R2188">
        <v>4511.4380000000001</v>
      </c>
      <c r="S2188">
        <v>4524.6170000000002</v>
      </c>
      <c r="T2188">
        <v>5410.2340000000004</v>
      </c>
      <c r="U2188">
        <v>5932.0929999999998</v>
      </c>
      <c r="V2188">
        <v>6275.3879999999999</v>
      </c>
      <c r="W2188">
        <v>6566.6130000000003</v>
      </c>
      <c r="X2188">
        <v>6761.634</v>
      </c>
      <c r="Y2188">
        <v>6901.7070000000003</v>
      </c>
      <c r="Z2188">
        <v>6927.4620000000004</v>
      </c>
      <c r="AA2188">
        <v>7084.1930000000002</v>
      </c>
      <c r="AB2188">
        <v>7089.3029999999999</v>
      </c>
      <c r="AC2188">
        <v>6629.0990000000002</v>
      </c>
      <c r="AD2188">
        <v>5854.4830000000002</v>
      </c>
      <c r="AE2188">
        <v>5183.9290000000001</v>
      </c>
      <c r="AF2188">
        <v>4557.8090000000002</v>
      </c>
      <c r="AG2188">
        <v>3616.1</v>
      </c>
      <c r="AH2188">
        <v>71.170460000000006</v>
      </c>
      <c r="AI2188">
        <v>69.806820000000002</v>
      </c>
      <c r="AJ2188">
        <v>68.909090000000006</v>
      </c>
      <c r="AK2188">
        <v>67.852270000000004</v>
      </c>
      <c r="AL2188">
        <v>66.931820000000002</v>
      </c>
      <c r="AM2188">
        <v>66.477270000000004</v>
      </c>
      <c r="AN2188">
        <v>66.738640000000004</v>
      </c>
      <c r="AO2188">
        <v>69.829539999999994</v>
      </c>
      <c r="AP2188">
        <v>74.556820000000002</v>
      </c>
      <c r="AQ2188">
        <v>80.068179999999998</v>
      </c>
      <c r="AR2188">
        <v>85.284090000000006</v>
      </c>
      <c r="AS2188">
        <v>90.772729999999996</v>
      </c>
      <c r="AT2188">
        <v>95.579539999999994</v>
      </c>
      <c r="AU2188">
        <v>98.806820000000002</v>
      </c>
      <c r="AV2188">
        <v>100.8977</v>
      </c>
      <c r="AW2188">
        <v>100.5682</v>
      </c>
      <c r="AX2188">
        <v>100.4659</v>
      </c>
      <c r="AY2188">
        <v>99.397729999999996</v>
      </c>
      <c r="AZ2188">
        <v>95.875</v>
      </c>
      <c r="BA2188">
        <v>91.204539999999994</v>
      </c>
      <c r="BB2188">
        <v>84.954539999999994</v>
      </c>
      <c r="BC2188">
        <v>79.590909999999994</v>
      </c>
      <c r="BD2188">
        <v>75.670460000000006</v>
      </c>
      <c r="BE2188">
        <v>73</v>
      </c>
      <c r="BF2188">
        <v>-368.98379999999997</v>
      </c>
      <c r="BG2188">
        <v>1945.9639999999999</v>
      </c>
      <c r="BH2188">
        <v>0</v>
      </c>
      <c r="BI2188">
        <v>0</v>
      </c>
      <c r="BJ2188">
        <v>0</v>
      </c>
    </row>
    <row r="2189" spans="1:62" x14ac:dyDescent="0.25">
      <c r="A2189" t="s">
        <v>37</v>
      </c>
      <c r="B2189" t="s">
        <v>26</v>
      </c>
      <c r="C2189" t="s">
        <v>30</v>
      </c>
      <c r="D2189" t="s">
        <v>101</v>
      </c>
      <c r="E2189" t="s">
        <v>100</v>
      </c>
      <c r="F2189" t="s">
        <v>33</v>
      </c>
      <c r="G2189">
        <v>2019</v>
      </c>
      <c r="H2189">
        <v>8</v>
      </c>
      <c r="I2189">
        <v>22</v>
      </c>
      <c r="J2189">
        <v>3235.2869999999998</v>
      </c>
      <c r="K2189">
        <v>3171.4490000000001</v>
      </c>
      <c r="L2189">
        <v>3114.5549999999998</v>
      </c>
      <c r="M2189">
        <v>3127.45</v>
      </c>
      <c r="N2189">
        <v>3243.2750000000001</v>
      </c>
      <c r="O2189">
        <v>3408.7069999999999</v>
      </c>
      <c r="P2189">
        <v>4195.2290000000003</v>
      </c>
      <c r="Q2189">
        <v>4108.5810000000001</v>
      </c>
      <c r="R2189">
        <v>4541.43</v>
      </c>
      <c r="S2189">
        <v>4541.6989999999996</v>
      </c>
      <c r="T2189">
        <v>5380.3649999999998</v>
      </c>
      <c r="U2189">
        <v>5815.1719999999996</v>
      </c>
      <c r="V2189">
        <v>6175.0829999999996</v>
      </c>
      <c r="W2189">
        <v>6436.4889999999996</v>
      </c>
      <c r="X2189">
        <v>6660.4030000000002</v>
      </c>
      <c r="Y2189">
        <v>6828.2259999999997</v>
      </c>
      <c r="Z2189">
        <v>6857.2290000000003</v>
      </c>
      <c r="AA2189">
        <v>7076.4160000000002</v>
      </c>
      <c r="AB2189">
        <v>7147.9390000000003</v>
      </c>
      <c r="AC2189">
        <v>6696.3860000000004</v>
      </c>
      <c r="AD2189">
        <v>6014.7309999999998</v>
      </c>
      <c r="AE2189">
        <v>5231.5050000000001</v>
      </c>
      <c r="AF2189">
        <v>4582.8639999999996</v>
      </c>
      <c r="AG2189">
        <v>3660.3490000000002</v>
      </c>
      <c r="AH2189">
        <v>71.102270000000004</v>
      </c>
      <c r="AI2189">
        <v>70.443179999999998</v>
      </c>
      <c r="AJ2189">
        <v>68.943179999999998</v>
      </c>
      <c r="AK2189">
        <v>67.670460000000006</v>
      </c>
      <c r="AL2189">
        <v>66.545460000000006</v>
      </c>
      <c r="AM2189">
        <v>65.431820000000002</v>
      </c>
      <c r="AN2189">
        <v>65.011359999999996</v>
      </c>
      <c r="AO2189">
        <v>67.511359999999996</v>
      </c>
      <c r="AP2189">
        <v>73.113640000000004</v>
      </c>
      <c r="AQ2189">
        <v>78.056820000000002</v>
      </c>
      <c r="AR2189">
        <v>83.840909999999994</v>
      </c>
      <c r="AS2189">
        <v>87.988640000000004</v>
      </c>
      <c r="AT2189">
        <v>92.772729999999996</v>
      </c>
      <c r="AU2189">
        <v>97.204539999999994</v>
      </c>
      <c r="AV2189">
        <v>99.454539999999994</v>
      </c>
      <c r="AW2189">
        <v>99.431820000000002</v>
      </c>
      <c r="AX2189">
        <v>99.125</v>
      </c>
      <c r="AY2189">
        <v>97.829539999999994</v>
      </c>
      <c r="AZ2189">
        <v>93.886359999999996</v>
      </c>
      <c r="BA2189">
        <v>89.090909999999994</v>
      </c>
      <c r="BB2189">
        <v>82.488640000000004</v>
      </c>
      <c r="BC2189">
        <v>77.147729999999996</v>
      </c>
      <c r="BD2189">
        <v>73.079539999999994</v>
      </c>
      <c r="BE2189">
        <v>70.045460000000006</v>
      </c>
      <c r="BF2189">
        <v>-368.98379999999997</v>
      </c>
      <c r="BG2189">
        <v>1945.9639999999999</v>
      </c>
      <c r="BH2189">
        <v>0</v>
      </c>
      <c r="BI2189">
        <v>0</v>
      </c>
      <c r="BJ2189">
        <v>0</v>
      </c>
    </row>
    <row r="2190" spans="1:62" x14ac:dyDescent="0.25">
      <c r="A2190" t="s">
        <v>37</v>
      </c>
      <c r="B2190" t="s">
        <v>26</v>
      </c>
      <c r="C2190" t="s">
        <v>30</v>
      </c>
      <c r="D2190" t="s">
        <v>101</v>
      </c>
      <c r="E2190" t="s">
        <v>100</v>
      </c>
      <c r="F2190" t="s">
        <v>33</v>
      </c>
      <c r="G2190">
        <v>2019</v>
      </c>
      <c r="H2190">
        <v>9</v>
      </c>
      <c r="I2190">
        <v>22</v>
      </c>
      <c r="J2190">
        <v>3180.7350000000001</v>
      </c>
      <c r="K2190">
        <v>3105.5070000000001</v>
      </c>
      <c r="L2190">
        <v>3063.4960000000001</v>
      </c>
      <c r="M2190">
        <v>3094.4879999999998</v>
      </c>
      <c r="N2190">
        <v>3216.5450000000001</v>
      </c>
      <c r="O2190">
        <v>3387.05</v>
      </c>
      <c r="P2190">
        <v>4227.4269999999997</v>
      </c>
      <c r="Q2190">
        <v>4130.5169999999998</v>
      </c>
      <c r="R2190">
        <v>4505.0479999999998</v>
      </c>
      <c r="S2190">
        <v>4543.299</v>
      </c>
      <c r="T2190">
        <v>5278.634</v>
      </c>
      <c r="U2190">
        <v>5769.3829999999998</v>
      </c>
      <c r="V2190">
        <v>6026.0789999999997</v>
      </c>
      <c r="W2190">
        <v>6293.8530000000001</v>
      </c>
      <c r="X2190">
        <v>6500.6310000000003</v>
      </c>
      <c r="Y2190">
        <v>6668.0749999999998</v>
      </c>
      <c r="Z2190">
        <v>6739.7120000000004</v>
      </c>
      <c r="AA2190">
        <v>7005.8389999999999</v>
      </c>
      <c r="AB2190">
        <v>7083.2190000000001</v>
      </c>
      <c r="AC2190">
        <v>6803.27</v>
      </c>
      <c r="AD2190">
        <v>5952.3779999999997</v>
      </c>
      <c r="AE2190">
        <v>5134.9780000000001</v>
      </c>
      <c r="AF2190">
        <v>4439.223</v>
      </c>
      <c r="AG2190">
        <v>3534.9839999999999</v>
      </c>
      <c r="AH2190">
        <v>69.784090000000006</v>
      </c>
      <c r="AI2190">
        <v>68.159090000000006</v>
      </c>
      <c r="AJ2190">
        <v>66.613640000000004</v>
      </c>
      <c r="AK2190">
        <v>65.375</v>
      </c>
      <c r="AL2190">
        <v>64.022729999999996</v>
      </c>
      <c r="AM2190">
        <v>63.454540000000001</v>
      </c>
      <c r="AN2190">
        <v>62.659089999999999</v>
      </c>
      <c r="AO2190">
        <v>63.579540000000001</v>
      </c>
      <c r="AP2190">
        <v>70.090909999999994</v>
      </c>
      <c r="AQ2190">
        <v>76.5</v>
      </c>
      <c r="AR2190">
        <v>82.568179999999998</v>
      </c>
      <c r="AS2190">
        <v>87.670460000000006</v>
      </c>
      <c r="AT2190">
        <v>91.875</v>
      </c>
      <c r="AU2190">
        <v>95.181820000000002</v>
      </c>
      <c r="AV2190">
        <v>97.931820000000002</v>
      </c>
      <c r="AW2190">
        <v>98.659090000000006</v>
      </c>
      <c r="AX2190">
        <v>98.306820000000002</v>
      </c>
      <c r="AY2190">
        <v>95.477270000000004</v>
      </c>
      <c r="AZ2190">
        <v>90.454539999999994</v>
      </c>
      <c r="BA2190">
        <v>84.954539999999994</v>
      </c>
      <c r="BB2190">
        <v>80.75</v>
      </c>
      <c r="BC2190">
        <v>77.329539999999994</v>
      </c>
      <c r="BD2190">
        <v>74.102270000000004</v>
      </c>
      <c r="BE2190">
        <v>71.375</v>
      </c>
      <c r="BF2190">
        <v>-368.98379999999997</v>
      </c>
      <c r="BG2190">
        <v>1945.9639999999999</v>
      </c>
      <c r="BH2190">
        <v>0</v>
      </c>
      <c r="BI2190">
        <v>0</v>
      </c>
      <c r="BJ2190">
        <v>0</v>
      </c>
    </row>
    <row r="2191" spans="1:62" x14ac:dyDescent="0.25">
      <c r="A2191" t="s">
        <v>37</v>
      </c>
      <c r="B2191" t="s">
        <v>26</v>
      </c>
      <c r="C2191" t="s">
        <v>30</v>
      </c>
      <c r="D2191" t="s">
        <v>101</v>
      </c>
      <c r="E2191" t="s">
        <v>100</v>
      </c>
      <c r="F2191" t="s">
        <v>33</v>
      </c>
      <c r="G2191">
        <v>2019</v>
      </c>
      <c r="H2191">
        <v>10</v>
      </c>
      <c r="I2191">
        <v>22</v>
      </c>
      <c r="J2191">
        <v>3046.8240000000001</v>
      </c>
      <c r="K2191">
        <v>2972.616</v>
      </c>
      <c r="L2191">
        <v>2937.38</v>
      </c>
      <c r="M2191">
        <v>2995.6559999999999</v>
      </c>
      <c r="N2191">
        <v>3142.4940000000001</v>
      </c>
      <c r="O2191">
        <v>3382.0929999999998</v>
      </c>
      <c r="P2191">
        <v>4148.2640000000001</v>
      </c>
      <c r="Q2191">
        <v>4207.3310000000001</v>
      </c>
      <c r="R2191">
        <v>4527.3249999999998</v>
      </c>
      <c r="S2191">
        <v>4509.8280000000004</v>
      </c>
      <c r="T2191">
        <v>5174.2079999999996</v>
      </c>
      <c r="U2191">
        <v>5434.9459999999999</v>
      </c>
      <c r="V2191">
        <v>5698.1859999999997</v>
      </c>
      <c r="W2191">
        <v>5990.2939999999999</v>
      </c>
      <c r="X2191">
        <v>6216.46</v>
      </c>
      <c r="Y2191">
        <v>6441.5240000000003</v>
      </c>
      <c r="Z2191">
        <v>6607.5540000000001</v>
      </c>
      <c r="AA2191">
        <v>6868.5619999999999</v>
      </c>
      <c r="AB2191">
        <v>6966.3850000000002</v>
      </c>
      <c r="AC2191">
        <v>6641.5940000000001</v>
      </c>
      <c r="AD2191">
        <v>5796.549</v>
      </c>
      <c r="AE2191">
        <v>4892.402</v>
      </c>
      <c r="AF2191">
        <v>4216.5919999999996</v>
      </c>
      <c r="AG2191">
        <v>3399.9630000000002</v>
      </c>
      <c r="AH2191">
        <v>66.079539999999994</v>
      </c>
      <c r="AI2191">
        <v>63.977269999999997</v>
      </c>
      <c r="AJ2191">
        <v>62.386360000000003</v>
      </c>
      <c r="AK2191">
        <v>61.079540000000001</v>
      </c>
      <c r="AL2191">
        <v>59.954540000000001</v>
      </c>
      <c r="AM2191">
        <v>58.863639999999997</v>
      </c>
      <c r="AN2191">
        <v>58.295459999999999</v>
      </c>
      <c r="AO2191">
        <v>58.363639999999997</v>
      </c>
      <c r="AP2191">
        <v>64.840909999999994</v>
      </c>
      <c r="AQ2191">
        <v>72.352270000000004</v>
      </c>
      <c r="AR2191">
        <v>78.386359999999996</v>
      </c>
      <c r="AS2191">
        <v>84.409090000000006</v>
      </c>
      <c r="AT2191">
        <v>89.272729999999996</v>
      </c>
      <c r="AU2191">
        <v>92.659090000000006</v>
      </c>
      <c r="AV2191">
        <v>95.465909999999994</v>
      </c>
      <c r="AW2191">
        <v>96.840909999999994</v>
      </c>
      <c r="AX2191">
        <v>96.272729999999996</v>
      </c>
      <c r="AY2191">
        <v>94.147729999999996</v>
      </c>
      <c r="AZ2191">
        <v>88.363640000000004</v>
      </c>
      <c r="BA2191">
        <v>81.454539999999994</v>
      </c>
      <c r="BB2191">
        <v>76.272729999999996</v>
      </c>
      <c r="BC2191">
        <v>72.329539999999994</v>
      </c>
      <c r="BD2191">
        <v>68.818179999999998</v>
      </c>
      <c r="BE2191">
        <v>65.954539999999994</v>
      </c>
      <c r="BF2191">
        <v>-368.98379999999997</v>
      </c>
      <c r="BG2191">
        <v>1945.9639999999999</v>
      </c>
      <c r="BH2191">
        <v>0</v>
      </c>
      <c r="BI2191">
        <v>0</v>
      </c>
      <c r="BJ2191">
        <v>0</v>
      </c>
    </row>
    <row r="2192" spans="1:62" x14ac:dyDescent="0.25">
      <c r="A2192" t="s">
        <v>37</v>
      </c>
      <c r="B2192" t="s">
        <v>26</v>
      </c>
      <c r="C2192" t="s">
        <v>30</v>
      </c>
      <c r="D2192" t="s">
        <v>101</v>
      </c>
      <c r="E2192" t="s">
        <v>100</v>
      </c>
      <c r="F2192" t="s">
        <v>33</v>
      </c>
      <c r="G2192">
        <v>2020</v>
      </c>
      <c r="H2192">
        <v>5</v>
      </c>
      <c r="I2192">
        <v>20.12818</v>
      </c>
      <c r="J2192">
        <v>2792.7829999999999</v>
      </c>
      <c r="K2192">
        <v>2747.203</v>
      </c>
      <c r="L2192">
        <v>2714.029</v>
      </c>
      <c r="M2192">
        <v>2758.9189999999999</v>
      </c>
      <c r="N2192">
        <v>2887.2809999999999</v>
      </c>
      <c r="O2192">
        <v>3120.14</v>
      </c>
      <c r="P2192">
        <v>3742.373</v>
      </c>
      <c r="Q2192">
        <v>3723.4270000000001</v>
      </c>
      <c r="R2192">
        <v>3975.7930000000001</v>
      </c>
      <c r="S2192">
        <v>4025.8270000000002</v>
      </c>
      <c r="T2192">
        <v>5055.6679999999997</v>
      </c>
      <c r="U2192">
        <v>5431.1459999999997</v>
      </c>
      <c r="V2192">
        <v>5693.3209999999999</v>
      </c>
      <c r="W2192">
        <v>5892.1310000000003</v>
      </c>
      <c r="X2192">
        <v>5978.1629999999996</v>
      </c>
      <c r="Y2192">
        <v>6046.8059999999996</v>
      </c>
      <c r="Z2192">
        <v>6047.3609999999999</v>
      </c>
      <c r="AA2192">
        <v>6145.2920000000004</v>
      </c>
      <c r="AB2192">
        <v>6253.4160000000002</v>
      </c>
      <c r="AC2192">
        <v>5939.0219999999999</v>
      </c>
      <c r="AD2192">
        <v>5304.1149999999998</v>
      </c>
      <c r="AE2192">
        <v>4579.2929999999997</v>
      </c>
      <c r="AF2192">
        <v>3982.6849999999999</v>
      </c>
      <c r="AG2192">
        <v>3135.384</v>
      </c>
      <c r="AH2192">
        <v>72.988640000000004</v>
      </c>
      <c r="AI2192">
        <v>71.102270000000004</v>
      </c>
      <c r="AJ2192">
        <v>69.397729999999996</v>
      </c>
      <c r="AK2192">
        <v>68.113640000000004</v>
      </c>
      <c r="AL2192">
        <v>67.068179999999998</v>
      </c>
      <c r="AM2192">
        <v>66.443179999999998</v>
      </c>
      <c r="AN2192">
        <v>66.590909999999994</v>
      </c>
      <c r="AO2192">
        <v>71.772729999999996</v>
      </c>
      <c r="AP2192">
        <v>77.488640000000004</v>
      </c>
      <c r="AQ2192">
        <v>81.886359999999996</v>
      </c>
      <c r="AR2192">
        <v>86.522729999999996</v>
      </c>
      <c r="AS2192">
        <v>90.556820000000002</v>
      </c>
      <c r="AT2192">
        <v>93.909090000000006</v>
      </c>
      <c r="AU2192">
        <v>96</v>
      </c>
      <c r="AV2192">
        <v>96.818179999999998</v>
      </c>
      <c r="AW2192">
        <v>96.954539999999994</v>
      </c>
      <c r="AX2192">
        <v>94.147729999999996</v>
      </c>
      <c r="AY2192">
        <v>92.227270000000004</v>
      </c>
      <c r="AZ2192">
        <v>89.125</v>
      </c>
      <c r="BA2192">
        <v>85.386359999999996</v>
      </c>
      <c r="BB2192">
        <v>80.534090000000006</v>
      </c>
      <c r="BC2192">
        <v>76.5</v>
      </c>
      <c r="BD2192">
        <v>73.579539999999994</v>
      </c>
      <c r="BE2192">
        <v>70.886359999999996</v>
      </c>
      <c r="BF2192">
        <v>-337.58960000000002</v>
      </c>
      <c r="BG2192">
        <v>1628.915</v>
      </c>
      <c r="BH2192">
        <v>0</v>
      </c>
      <c r="BI2192">
        <v>0</v>
      </c>
      <c r="BJ2192">
        <v>0</v>
      </c>
    </row>
    <row r="2193" spans="1:62" x14ac:dyDescent="0.25">
      <c r="A2193" t="s">
        <v>37</v>
      </c>
      <c r="B2193" t="s">
        <v>26</v>
      </c>
      <c r="C2193" t="s">
        <v>30</v>
      </c>
      <c r="D2193" t="s">
        <v>101</v>
      </c>
      <c r="E2193" t="s">
        <v>100</v>
      </c>
      <c r="F2193" t="s">
        <v>33</v>
      </c>
      <c r="G2193">
        <v>2020</v>
      </c>
      <c r="H2193">
        <v>6</v>
      </c>
      <c r="I2193">
        <v>26.484439999999999</v>
      </c>
      <c r="J2193">
        <v>3839.607</v>
      </c>
      <c r="K2193">
        <v>3721.2979999999998</v>
      </c>
      <c r="L2193">
        <v>3669.06</v>
      </c>
      <c r="M2193">
        <v>3708.0439999999999</v>
      </c>
      <c r="N2193">
        <v>3860.328</v>
      </c>
      <c r="O2193">
        <v>4097.6760000000004</v>
      </c>
      <c r="P2193">
        <v>4897.5240000000003</v>
      </c>
      <c r="Q2193">
        <v>4900.5990000000002</v>
      </c>
      <c r="R2193">
        <v>5279.9949999999999</v>
      </c>
      <c r="S2193">
        <v>5402.2110000000002</v>
      </c>
      <c r="T2193">
        <v>6736.4390000000003</v>
      </c>
      <c r="U2193">
        <v>7334.5889999999999</v>
      </c>
      <c r="V2193">
        <v>7749.1080000000002</v>
      </c>
      <c r="W2193">
        <v>8041.4629999999997</v>
      </c>
      <c r="X2193">
        <v>8216.3590000000004</v>
      </c>
      <c r="Y2193">
        <v>8394.0619999999999</v>
      </c>
      <c r="Z2193">
        <v>8421.1919999999991</v>
      </c>
      <c r="AA2193">
        <v>8591.7340000000004</v>
      </c>
      <c r="AB2193">
        <v>8694.5030000000006</v>
      </c>
      <c r="AC2193">
        <v>8135.56</v>
      </c>
      <c r="AD2193">
        <v>7152.2920000000004</v>
      </c>
      <c r="AE2193">
        <v>6280.2690000000002</v>
      </c>
      <c r="AF2193">
        <v>5490.2340000000004</v>
      </c>
      <c r="AG2193">
        <v>4323.8010000000004</v>
      </c>
      <c r="AH2193">
        <v>72.693179999999998</v>
      </c>
      <c r="AI2193">
        <v>70.681820000000002</v>
      </c>
      <c r="AJ2193">
        <v>69.181820000000002</v>
      </c>
      <c r="AK2193">
        <v>67.454539999999994</v>
      </c>
      <c r="AL2193">
        <v>66.090909999999994</v>
      </c>
      <c r="AM2193">
        <v>64.943179999999998</v>
      </c>
      <c r="AN2193">
        <v>65.5</v>
      </c>
      <c r="AO2193">
        <v>71.147729999999996</v>
      </c>
      <c r="AP2193">
        <v>77.568179999999998</v>
      </c>
      <c r="AQ2193">
        <v>83.352270000000004</v>
      </c>
      <c r="AR2193">
        <v>88.045460000000006</v>
      </c>
      <c r="AS2193">
        <v>92.420460000000006</v>
      </c>
      <c r="AT2193">
        <v>96.227270000000004</v>
      </c>
      <c r="AU2193">
        <v>98.852270000000004</v>
      </c>
      <c r="AV2193">
        <v>100.7727</v>
      </c>
      <c r="AW2193">
        <v>102.36360000000001</v>
      </c>
      <c r="AX2193">
        <v>101.98860000000001</v>
      </c>
      <c r="AY2193">
        <v>100.7045</v>
      </c>
      <c r="AZ2193">
        <v>98.238640000000004</v>
      </c>
      <c r="BA2193">
        <v>94.329539999999994</v>
      </c>
      <c r="BB2193">
        <v>89.204539999999994</v>
      </c>
      <c r="BC2193">
        <v>84.147729999999996</v>
      </c>
      <c r="BD2193">
        <v>80.295460000000006</v>
      </c>
      <c r="BE2193">
        <v>76.840909999999994</v>
      </c>
      <c r="BF2193">
        <v>-444.19690000000003</v>
      </c>
      <c r="BG2193">
        <v>2820.143</v>
      </c>
      <c r="BH2193">
        <v>0</v>
      </c>
      <c r="BI2193">
        <v>0</v>
      </c>
      <c r="BJ2193">
        <v>0</v>
      </c>
    </row>
    <row r="2194" spans="1:62" x14ac:dyDescent="0.25">
      <c r="A2194" t="s">
        <v>37</v>
      </c>
      <c r="B2194" t="s">
        <v>26</v>
      </c>
      <c r="C2194" t="s">
        <v>30</v>
      </c>
      <c r="D2194" t="s">
        <v>101</v>
      </c>
      <c r="E2194" t="s">
        <v>100</v>
      </c>
      <c r="F2194" t="s">
        <v>33</v>
      </c>
      <c r="G2194">
        <v>2020</v>
      </c>
      <c r="H2194">
        <v>7</v>
      </c>
      <c r="I2194">
        <v>36.018839999999997</v>
      </c>
      <c r="J2194">
        <v>5230.884</v>
      </c>
      <c r="K2194">
        <v>5127.9120000000003</v>
      </c>
      <c r="L2194">
        <v>5032.893</v>
      </c>
      <c r="M2194">
        <v>5109.1819999999998</v>
      </c>
      <c r="N2194">
        <v>5264.1350000000002</v>
      </c>
      <c r="O2194">
        <v>5563.7669999999998</v>
      </c>
      <c r="P2194">
        <v>6721.1639999999998</v>
      </c>
      <c r="Q2194">
        <v>6702.9390000000003</v>
      </c>
      <c r="R2194">
        <v>7386.2169999999996</v>
      </c>
      <c r="S2194">
        <v>7407.7939999999999</v>
      </c>
      <c r="T2194">
        <v>8857.7440000000006</v>
      </c>
      <c r="U2194">
        <v>9712.143</v>
      </c>
      <c r="V2194">
        <v>10274.19</v>
      </c>
      <c r="W2194">
        <v>10750.99</v>
      </c>
      <c r="X2194">
        <v>11070.28</v>
      </c>
      <c r="Y2194">
        <v>11299.61</v>
      </c>
      <c r="Z2194">
        <v>11341.78</v>
      </c>
      <c r="AA2194">
        <v>11598.38</v>
      </c>
      <c r="AB2194">
        <v>11606.75</v>
      </c>
      <c r="AC2194">
        <v>10853.29</v>
      </c>
      <c r="AD2194">
        <v>9585.0789999999997</v>
      </c>
      <c r="AE2194">
        <v>8487.2330000000002</v>
      </c>
      <c r="AF2194">
        <v>7462.1360000000004</v>
      </c>
      <c r="AG2194">
        <v>5920.3519999999999</v>
      </c>
      <c r="AH2194">
        <v>71.170460000000006</v>
      </c>
      <c r="AI2194">
        <v>69.806820000000002</v>
      </c>
      <c r="AJ2194">
        <v>68.909090000000006</v>
      </c>
      <c r="AK2194">
        <v>67.852270000000004</v>
      </c>
      <c r="AL2194">
        <v>66.931820000000002</v>
      </c>
      <c r="AM2194">
        <v>66.477270000000004</v>
      </c>
      <c r="AN2194">
        <v>66.738640000000004</v>
      </c>
      <c r="AO2194">
        <v>69.829539999999994</v>
      </c>
      <c r="AP2194">
        <v>74.556820000000002</v>
      </c>
      <c r="AQ2194">
        <v>80.068179999999998</v>
      </c>
      <c r="AR2194">
        <v>85.284090000000006</v>
      </c>
      <c r="AS2194">
        <v>90.772729999999996</v>
      </c>
      <c r="AT2194">
        <v>95.579539999999994</v>
      </c>
      <c r="AU2194">
        <v>98.806820000000002</v>
      </c>
      <c r="AV2194">
        <v>100.8977</v>
      </c>
      <c r="AW2194">
        <v>100.5682</v>
      </c>
      <c r="AX2194">
        <v>100.4659</v>
      </c>
      <c r="AY2194">
        <v>99.397729999999996</v>
      </c>
      <c r="AZ2194">
        <v>95.875</v>
      </c>
      <c r="BA2194">
        <v>91.204539999999994</v>
      </c>
      <c r="BB2194">
        <v>84.954539999999994</v>
      </c>
      <c r="BC2194">
        <v>79.590909999999994</v>
      </c>
      <c r="BD2194">
        <v>75.670460000000006</v>
      </c>
      <c r="BE2194">
        <v>73</v>
      </c>
      <c r="BF2194">
        <v>-604.1078</v>
      </c>
      <c r="BG2194">
        <v>5216.1369999999997</v>
      </c>
      <c r="BH2194">
        <v>0</v>
      </c>
      <c r="BI2194">
        <v>0</v>
      </c>
      <c r="BJ2194">
        <v>0</v>
      </c>
    </row>
    <row r="2195" spans="1:62" x14ac:dyDescent="0.25">
      <c r="A2195" t="s">
        <v>37</v>
      </c>
      <c r="B2195" t="s">
        <v>26</v>
      </c>
      <c r="C2195" t="s">
        <v>30</v>
      </c>
      <c r="D2195" t="s">
        <v>101</v>
      </c>
      <c r="E2195" t="s">
        <v>100</v>
      </c>
      <c r="F2195" t="s">
        <v>33</v>
      </c>
      <c r="G2195">
        <v>2020</v>
      </c>
      <c r="H2195">
        <v>8</v>
      </c>
      <c r="I2195">
        <v>38.137599999999999</v>
      </c>
      <c r="J2195">
        <v>5608.4579999999996</v>
      </c>
      <c r="K2195">
        <v>5497.7929999999997</v>
      </c>
      <c r="L2195">
        <v>5399.1660000000002</v>
      </c>
      <c r="M2195">
        <v>5421.52</v>
      </c>
      <c r="N2195">
        <v>5622.3059999999996</v>
      </c>
      <c r="O2195">
        <v>5909.0870000000004</v>
      </c>
      <c r="P2195">
        <v>7272.5429999999997</v>
      </c>
      <c r="Q2195">
        <v>7122.3370000000004</v>
      </c>
      <c r="R2195">
        <v>7872.6930000000002</v>
      </c>
      <c r="S2195">
        <v>7873.1589999999997</v>
      </c>
      <c r="T2195">
        <v>9327.01</v>
      </c>
      <c r="U2195">
        <v>10080.76</v>
      </c>
      <c r="V2195">
        <v>10704.67</v>
      </c>
      <c r="W2195">
        <v>11157.83</v>
      </c>
      <c r="X2195">
        <v>11545.99</v>
      </c>
      <c r="Y2195">
        <v>11836.92</v>
      </c>
      <c r="Z2195">
        <v>11887.19</v>
      </c>
      <c r="AA2195">
        <v>12267.16</v>
      </c>
      <c r="AB2195">
        <v>12391.15</v>
      </c>
      <c r="AC2195">
        <v>11608.37</v>
      </c>
      <c r="AD2195">
        <v>10426.700000000001</v>
      </c>
      <c r="AE2195">
        <v>9068.9570000000003</v>
      </c>
      <c r="AF2195">
        <v>7944.52</v>
      </c>
      <c r="AG2195">
        <v>6345.3149999999996</v>
      </c>
      <c r="AH2195">
        <v>71.102270000000004</v>
      </c>
      <c r="AI2195">
        <v>70.443179999999998</v>
      </c>
      <c r="AJ2195">
        <v>68.943179999999998</v>
      </c>
      <c r="AK2195">
        <v>67.670460000000006</v>
      </c>
      <c r="AL2195">
        <v>66.545460000000006</v>
      </c>
      <c r="AM2195">
        <v>65.431820000000002</v>
      </c>
      <c r="AN2195">
        <v>65.011359999999996</v>
      </c>
      <c r="AO2195">
        <v>67.511359999999996</v>
      </c>
      <c r="AP2195">
        <v>73.113640000000004</v>
      </c>
      <c r="AQ2195">
        <v>78.056820000000002</v>
      </c>
      <c r="AR2195">
        <v>83.840909999999994</v>
      </c>
      <c r="AS2195">
        <v>87.988640000000004</v>
      </c>
      <c r="AT2195">
        <v>92.772729999999996</v>
      </c>
      <c r="AU2195">
        <v>97.204539999999994</v>
      </c>
      <c r="AV2195">
        <v>99.454539999999994</v>
      </c>
      <c r="AW2195">
        <v>99.431820000000002</v>
      </c>
      <c r="AX2195">
        <v>99.125</v>
      </c>
      <c r="AY2195">
        <v>97.829539999999994</v>
      </c>
      <c r="AZ2195">
        <v>93.886359999999996</v>
      </c>
      <c r="BA2195">
        <v>89.090909999999994</v>
      </c>
      <c r="BB2195">
        <v>82.488640000000004</v>
      </c>
      <c r="BC2195">
        <v>77.147729999999996</v>
      </c>
      <c r="BD2195">
        <v>73.079539999999994</v>
      </c>
      <c r="BE2195">
        <v>70.045460000000006</v>
      </c>
      <c r="BF2195">
        <v>-639.64350000000002</v>
      </c>
      <c r="BG2195">
        <v>5847.8490000000002</v>
      </c>
      <c r="BH2195">
        <v>0</v>
      </c>
      <c r="BI2195">
        <v>0</v>
      </c>
      <c r="BJ2195">
        <v>0</v>
      </c>
    </row>
    <row r="2196" spans="1:62" x14ac:dyDescent="0.25">
      <c r="A2196" t="s">
        <v>37</v>
      </c>
      <c r="B2196" t="s">
        <v>26</v>
      </c>
      <c r="C2196" t="s">
        <v>30</v>
      </c>
      <c r="D2196" t="s">
        <v>101</v>
      </c>
      <c r="E2196" t="s">
        <v>100</v>
      </c>
      <c r="F2196" t="s">
        <v>33</v>
      </c>
      <c r="G2196">
        <v>2020</v>
      </c>
      <c r="H2196">
        <v>9</v>
      </c>
      <c r="I2196">
        <v>32.840710000000001</v>
      </c>
      <c r="J2196">
        <v>4748.0730000000003</v>
      </c>
      <c r="K2196">
        <v>4635.7749999999996</v>
      </c>
      <c r="L2196">
        <v>4573.0640000000003</v>
      </c>
      <c r="M2196">
        <v>4619.3270000000002</v>
      </c>
      <c r="N2196">
        <v>4801.5280000000002</v>
      </c>
      <c r="O2196">
        <v>5056.0519999999997</v>
      </c>
      <c r="P2196">
        <v>6310.5330000000004</v>
      </c>
      <c r="Q2196">
        <v>6165.8689999999997</v>
      </c>
      <c r="R2196">
        <v>6724.9549999999999</v>
      </c>
      <c r="S2196">
        <v>6782.0540000000001</v>
      </c>
      <c r="T2196">
        <v>7879.732</v>
      </c>
      <c r="U2196">
        <v>8612.3029999999999</v>
      </c>
      <c r="V2196">
        <v>8995.4879999999994</v>
      </c>
      <c r="W2196">
        <v>9395.2090000000007</v>
      </c>
      <c r="X2196">
        <v>9703.8809999999994</v>
      </c>
      <c r="Y2196">
        <v>9953.8330000000005</v>
      </c>
      <c r="Z2196">
        <v>10060.77</v>
      </c>
      <c r="AA2196">
        <v>10458.030000000001</v>
      </c>
      <c r="AB2196">
        <v>10573.54</v>
      </c>
      <c r="AC2196">
        <v>10155.65</v>
      </c>
      <c r="AD2196">
        <v>8885.4699999999993</v>
      </c>
      <c r="AE2196">
        <v>7665.2889999999998</v>
      </c>
      <c r="AF2196">
        <v>6626.6930000000002</v>
      </c>
      <c r="AG2196">
        <v>5276.8819999999996</v>
      </c>
      <c r="AH2196">
        <v>69.784090000000006</v>
      </c>
      <c r="AI2196">
        <v>68.159090000000006</v>
      </c>
      <c r="AJ2196">
        <v>66.613640000000004</v>
      </c>
      <c r="AK2196">
        <v>65.375</v>
      </c>
      <c r="AL2196">
        <v>64.022729999999996</v>
      </c>
      <c r="AM2196">
        <v>63.454540000000001</v>
      </c>
      <c r="AN2196">
        <v>62.659089999999999</v>
      </c>
      <c r="AO2196">
        <v>63.579540000000001</v>
      </c>
      <c r="AP2196">
        <v>70.090909999999994</v>
      </c>
      <c r="AQ2196">
        <v>76.5</v>
      </c>
      <c r="AR2196">
        <v>82.568179999999998</v>
      </c>
      <c r="AS2196">
        <v>87.670460000000006</v>
      </c>
      <c r="AT2196">
        <v>91.875</v>
      </c>
      <c r="AU2196">
        <v>95.181820000000002</v>
      </c>
      <c r="AV2196">
        <v>97.931820000000002</v>
      </c>
      <c r="AW2196">
        <v>98.659090000000006</v>
      </c>
      <c r="AX2196">
        <v>98.306820000000002</v>
      </c>
      <c r="AY2196">
        <v>95.477270000000004</v>
      </c>
      <c r="AZ2196">
        <v>90.454539999999994</v>
      </c>
      <c r="BA2196">
        <v>84.954539999999994</v>
      </c>
      <c r="BB2196">
        <v>80.75</v>
      </c>
      <c r="BC2196">
        <v>77.329539999999994</v>
      </c>
      <c r="BD2196">
        <v>74.102270000000004</v>
      </c>
      <c r="BE2196">
        <v>71.375</v>
      </c>
      <c r="BF2196">
        <v>-550.80420000000004</v>
      </c>
      <c r="BG2196">
        <v>4336.2529999999997</v>
      </c>
      <c r="BH2196">
        <v>0</v>
      </c>
      <c r="BI2196">
        <v>0</v>
      </c>
      <c r="BJ2196">
        <v>0</v>
      </c>
    </row>
    <row r="2197" spans="1:62" x14ac:dyDescent="0.25">
      <c r="A2197" t="s">
        <v>37</v>
      </c>
      <c r="B2197" t="s">
        <v>26</v>
      </c>
      <c r="C2197" t="s">
        <v>30</v>
      </c>
      <c r="D2197" t="s">
        <v>101</v>
      </c>
      <c r="E2197" t="s">
        <v>100</v>
      </c>
      <c r="F2197" t="s">
        <v>33</v>
      </c>
      <c r="G2197">
        <v>2020</v>
      </c>
      <c r="H2197">
        <v>10</v>
      </c>
      <c r="I2197">
        <v>29.662579999999998</v>
      </c>
      <c r="J2197">
        <v>4108.0290000000005</v>
      </c>
      <c r="K2197">
        <v>4007.9749999999999</v>
      </c>
      <c r="L2197">
        <v>3960.4670000000001</v>
      </c>
      <c r="M2197">
        <v>4039.04</v>
      </c>
      <c r="N2197">
        <v>4237.0209999999997</v>
      </c>
      <c r="O2197">
        <v>4560.0720000000001</v>
      </c>
      <c r="P2197">
        <v>5593.1</v>
      </c>
      <c r="Q2197">
        <v>5672.74</v>
      </c>
      <c r="R2197">
        <v>6104.1880000000001</v>
      </c>
      <c r="S2197">
        <v>6080.5959999999995</v>
      </c>
      <c r="T2197">
        <v>6976.3789999999999</v>
      </c>
      <c r="U2197">
        <v>7327.9319999999998</v>
      </c>
      <c r="V2197">
        <v>7682.857</v>
      </c>
      <c r="W2197">
        <v>8076.7079999999996</v>
      </c>
      <c r="X2197">
        <v>8381.6460000000006</v>
      </c>
      <c r="Y2197">
        <v>8685.1</v>
      </c>
      <c r="Z2197">
        <v>8908.9580000000005</v>
      </c>
      <c r="AA2197">
        <v>9260.8739999999998</v>
      </c>
      <c r="AB2197">
        <v>9392.77</v>
      </c>
      <c r="AC2197">
        <v>8954.8539999999994</v>
      </c>
      <c r="AD2197">
        <v>7815.48</v>
      </c>
      <c r="AE2197">
        <v>6596.4210000000003</v>
      </c>
      <c r="AF2197">
        <v>5685.2269999999999</v>
      </c>
      <c r="AG2197">
        <v>4584.1670000000004</v>
      </c>
      <c r="AH2197">
        <v>66.079539999999994</v>
      </c>
      <c r="AI2197">
        <v>63.977269999999997</v>
      </c>
      <c r="AJ2197">
        <v>62.386360000000003</v>
      </c>
      <c r="AK2197">
        <v>61.079540000000001</v>
      </c>
      <c r="AL2197">
        <v>59.954540000000001</v>
      </c>
      <c r="AM2197">
        <v>58.863639999999997</v>
      </c>
      <c r="AN2197">
        <v>58.295459999999999</v>
      </c>
      <c r="AO2197">
        <v>58.363639999999997</v>
      </c>
      <c r="AP2197">
        <v>64.840909999999994</v>
      </c>
      <c r="AQ2197">
        <v>72.352270000000004</v>
      </c>
      <c r="AR2197">
        <v>78.386359999999996</v>
      </c>
      <c r="AS2197">
        <v>84.409090000000006</v>
      </c>
      <c r="AT2197">
        <v>89.272729999999996</v>
      </c>
      <c r="AU2197">
        <v>92.659090000000006</v>
      </c>
      <c r="AV2197">
        <v>95.465909999999994</v>
      </c>
      <c r="AW2197">
        <v>96.840909999999994</v>
      </c>
      <c r="AX2197">
        <v>96.272729999999996</v>
      </c>
      <c r="AY2197">
        <v>94.147729999999996</v>
      </c>
      <c r="AZ2197">
        <v>88.363640000000004</v>
      </c>
      <c r="BA2197">
        <v>81.454539999999994</v>
      </c>
      <c r="BB2197">
        <v>76.272729999999996</v>
      </c>
      <c r="BC2197">
        <v>72.329539999999994</v>
      </c>
      <c r="BD2197">
        <v>68.818179999999998</v>
      </c>
      <c r="BE2197">
        <v>65.954539999999994</v>
      </c>
      <c r="BF2197">
        <v>-497.50049999999999</v>
      </c>
      <c r="BG2197">
        <v>3537.5880000000002</v>
      </c>
      <c r="BH2197">
        <v>0</v>
      </c>
      <c r="BI2197">
        <v>0</v>
      </c>
      <c r="BJ2197">
        <v>0</v>
      </c>
    </row>
    <row r="2198" spans="1:62" x14ac:dyDescent="0.25">
      <c r="A2198" t="s">
        <v>37</v>
      </c>
      <c r="B2198" t="s">
        <v>26</v>
      </c>
      <c r="C2198" t="s">
        <v>30</v>
      </c>
      <c r="D2198" t="s">
        <v>101</v>
      </c>
      <c r="E2198" t="s">
        <v>100</v>
      </c>
      <c r="F2198" t="s">
        <v>33</v>
      </c>
      <c r="G2198">
        <v>2021</v>
      </c>
      <c r="H2198">
        <v>5</v>
      </c>
      <c r="I2198">
        <v>21.187560000000001</v>
      </c>
      <c r="J2198">
        <v>2939.7710000000002</v>
      </c>
      <c r="K2198">
        <v>2891.7919999999999</v>
      </c>
      <c r="L2198">
        <v>2856.873</v>
      </c>
      <c r="M2198">
        <v>2904.125</v>
      </c>
      <c r="N2198">
        <v>3039.2429999999999</v>
      </c>
      <c r="O2198">
        <v>3284.3580000000002</v>
      </c>
      <c r="P2198">
        <v>3939.34</v>
      </c>
      <c r="Q2198">
        <v>3919.3969999999999</v>
      </c>
      <c r="R2198">
        <v>4185.0450000000001</v>
      </c>
      <c r="S2198">
        <v>4237.7120000000004</v>
      </c>
      <c r="T2198">
        <v>5321.7550000000001</v>
      </c>
      <c r="U2198">
        <v>5716.9970000000003</v>
      </c>
      <c r="V2198">
        <v>5992.97</v>
      </c>
      <c r="W2198">
        <v>6202.2439999999997</v>
      </c>
      <c r="X2198">
        <v>6292.8029999999999</v>
      </c>
      <c r="Y2198">
        <v>6365.0590000000002</v>
      </c>
      <c r="Z2198">
        <v>6365.643</v>
      </c>
      <c r="AA2198">
        <v>6468.7290000000003</v>
      </c>
      <c r="AB2198">
        <v>6582.5420000000004</v>
      </c>
      <c r="AC2198">
        <v>6251.6019999999999</v>
      </c>
      <c r="AD2198">
        <v>5583.2790000000005</v>
      </c>
      <c r="AE2198">
        <v>4820.308</v>
      </c>
      <c r="AF2198">
        <v>4192.3</v>
      </c>
      <c r="AG2198">
        <v>3300.404</v>
      </c>
      <c r="AH2198">
        <v>72.988640000000004</v>
      </c>
      <c r="AI2198">
        <v>71.102270000000004</v>
      </c>
      <c r="AJ2198">
        <v>69.397729999999996</v>
      </c>
      <c r="AK2198">
        <v>68.113640000000004</v>
      </c>
      <c r="AL2198">
        <v>67.068179999999998</v>
      </c>
      <c r="AM2198">
        <v>66.443179999999998</v>
      </c>
      <c r="AN2198">
        <v>66.590909999999994</v>
      </c>
      <c r="AO2198">
        <v>71.772729999999996</v>
      </c>
      <c r="AP2198">
        <v>77.488640000000004</v>
      </c>
      <c r="AQ2198">
        <v>81.886359999999996</v>
      </c>
      <c r="AR2198">
        <v>86.522729999999996</v>
      </c>
      <c r="AS2198">
        <v>90.556820000000002</v>
      </c>
      <c r="AT2198">
        <v>93.909090000000006</v>
      </c>
      <c r="AU2198">
        <v>96</v>
      </c>
      <c r="AV2198">
        <v>96.818179999999998</v>
      </c>
      <c r="AW2198">
        <v>96.954539999999994</v>
      </c>
      <c r="AX2198">
        <v>94.147729999999996</v>
      </c>
      <c r="AY2198">
        <v>92.227270000000004</v>
      </c>
      <c r="AZ2198">
        <v>89.125</v>
      </c>
      <c r="BA2198">
        <v>85.386359999999996</v>
      </c>
      <c r="BB2198">
        <v>80.534090000000006</v>
      </c>
      <c r="BC2198">
        <v>76.5</v>
      </c>
      <c r="BD2198">
        <v>73.579539999999994</v>
      </c>
      <c r="BE2198">
        <v>70.886359999999996</v>
      </c>
      <c r="BF2198">
        <v>-355.35750000000002</v>
      </c>
      <c r="BG2198">
        <v>1804.8920000000001</v>
      </c>
      <c r="BH2198">
        <v>0</v>
      </c>
      <c r="BI2198">
        <v>0</v>
      </c>
      <c r="BJ2198">
        <v>0</v>
      </c>
    </row>
    <row r="2199" spans="1:62" x14ac:dyDescent="0.25">
      <c r="A2199" t="s">
        <v>37</v>
      </c>
      <c r="B2199" t="s">
        <v>26</v>
      </c>
      <c r="C2199" t="s">
        <v>30</v>
      </c>
      <c r="D2199" t="s">
        <v>101</v>
      </c>
      <c r="E2199" t="s">
        <v>100</v>
      </c>
      <c r="F2199" t="s">
        <v>33</v>
      </c>
      <c r="G2199">
        <v>2021</v>
      </c>
      <c r="H2199">
        <v>6</v>
      </c>
      <c r="I2199">
        <v>27.54382</v>
      </c>
      <c r="J2199">
        <v>3993.1909999999998</v>
      </c>
      <c r="K2199">
        <v>3870.15</v>
      </c>
      <c r="L2199">
        <v>3815.8220000000001</v>
      </c>
      <c r="M2199">
        <v>3856.366</v>
      </c>
      <c r="N2199">
        <v>4014.741</v>
      </c>
      <c r="O2199">
        <v>4261.5829999999996</v>
      </c>
      <c r="P2199">
        <v>5093.4250000000002</v>
      </c>
      <c r="Q2199">
        <v>5096.6229999999996</v>
      </c>
      <c r="R2199">
        <v>5491.1949999999997</v>
      </c>
      <c r="S2199">
        <v>5618.299</v>
      </c>
      <c r="T2199">
        <v>7005.8959999999997</v>
      </c>
      <c r="U2199">
        <v>7627.973</v>
      </c>
      <c r="V2199">
        <v>8059.0730000000003</v>
      </c>
      <c r="W2199">
        <v>8363.1209999999992</v>
      </c>
      <c r="X2199">
        <v>8545.0139999999992</v>
      </c>
      <c r="Y2199">
        <v>8729.8230000000003</v>
      </c>
      <c r="Z2199">
        <v>8758.0400000000009</v>
      </c>
      <c r="AA2199">
        <v>8935.4030000000002</v>
      </c>
      <c r="AB2199">
        <v>9042.2829999999994</v>
      </c>
      <c r="AC2199">
        <v>8460.982</v>
      </c>
      <c r="AD2199">
        <v>7438.384</v>
      </c>
      <c r="AE2199">
        <v>6531.48</v>
      </c>
      <c r="AF2199">
        <v>5709.8429999999998</v>
      </c>
      <c r="AG2199">
        <v>4496.7529999999997</v>
      </c>
      <c r="AH2199">
        <v>72.693179999999998</v>
      </c>
      <c r="AI2199">
        <v>70.681820000000002</v>
      </c>
      <c r="AJ2199">
        <v>69.181820000000002</v>
      </c>
      <c r="AK2199">
        <v>67.454539999999994</v>
      </c>
      <c r="AL2199">
        <v>66.090909999999994</v>
      </c>
      <c r="AM2199">
        <v>64.943179999999998</v>
      </c>
      <c r="AN2199">
        <v>65.5</v>
      </c>
      <c r="AO2199">
        <v>71.147729999999996</v>
      </c>
      <c r="AP2199">
        <v>77.568179999999998</v>
      </c>
      <c r="AQ2199">
        <v>83.352270000000004</v>
      </c>
      <c r="AR2199">
        <v>88.045460000000006</v>
      </c>
      <c r="AS2199">
        <v>92.420460000000006</v>
      </c>
      <c r="AT2199">
        <v>96.227270000000004</v>
      </c>
      <c r="AU2199">
        <v>98.852270000000004</v>
      </c>
      <c r="AV2199">
        <v>100.7727</v>
      </c>
      <c r="AW2199">
        <v>102.36360000000001</v>
      </c>
      <c r="AX2199">
        <v>101.98860000000001</v>
      </c>
      <c r="AY2199">
        <v>100.7045</v>
      </c>
      <c r="AZ2199">
        <v>98.238640000000004</v>
      </c>
      <c r="BA2199">
        <v>94.329539999999994</v>
      </c>
      <c r="BB2199">
        <v>89.204539999999994</v>
      </c>
      <c r="BC2199">
        <v>84.147729999999996</v>
      </c>
      <c r="BD2199">
        <v>80.295460000000006</v>
      </c>
      <c r="BE2199">
        <v>76.840909999999994</v>
      </c>
      <c r="BF2199">
        <v>-461.96480000000003</v>
      </c>
      <c r="BG2199">
        <v>3050.2669999999998</v>
      </c>
      <c r="BH2199">
        <v>0</v>
      </c>
      <c r="BI2199">
        <v>0</v>
      </c>
      <c r="BJ2199">
        <v>0</v>
      </c>
    </row>
    <row r="2200" spans="1:62" x14ac:dyDescent="0.25">
      <c r="A2200" t="s">
        <v>37</v>
      </c>
      <c r="B2200" t="s">
        <v>26</v>
      </c>
      <c r="C2200" t="s">
        <v>30</v>
      </c>
      <c r="D2200" t="s">
        <v>101</v>
      </c>
      <c r="E2200" t="s">
        <v>100</v>
      </c>
      <c r="F2200" t="s">
        <v>33</v>
      </c>
      <c r="G2200">
        <v>2021</v>
      </c>
      <c r="H2200">
        <v>7</v>
      </c>
      <c r="I2200">
        <v>38.137599999999999</v>
      </c>
      <c r="J2200">
        <v>5538.5829999999996</v>
      </c>
      <c r="K2200">
        <v>5429.5529999999999</v>
      </c>
      <c r="L2200">
        <v>5328.9449999999997</v>
      </c>
      <c r="M2200">
        <v>5409.7219999999998</v>
      </c>
      <c r="N2200">
        <v>5573.79</v>
      </c>
      <c r="O2200">
        <v>5891.0469999999996</v>
      </c>
      <c r="P2200">
        <v>7116.5259999999998</v>
      </c>
      <c r="Q2200">
        <v>7097.2290000000003</v>
      </c>
      <c r="R2200">
        <v>7820.7</v>
      </c>
      <c r="S2200">
        <v>7843.5460000000003</v>
      </c>
      <c r="T2200">
        <v>9378.7880000000005</v>
      </c>
      <c r="U2200">
        <v>10283.450000000001</v>
      </c>
      <c r="V2200">
        <v>10878.56</v>
      </c>
      <c r="W2200">
        <v>11383.4</v>
      </c>
      <c r="X2200">
        <v>11721.48</v>
      </c>
      <c r="Y2200">
        <v>11964.3</v>
      </c>
      <c r="Z2200">
        <v>12008.94</v>
      </c>
      <c r="AA2200">
        <v>12280.64</v>
      </c>
      <c r="AB2200">
        <v>12289.5</v>
      </c>
      <c r="AC2200">
        <v>11491.72</v>
      </c>
      <c r="AD2200">
        <v>10148.91</v>
      </c>
      <c r="AE2200">
        <v>8986.482</v>
      </c>
      <c r="AF2200">
        <v>7901.085</v>
      </c>
      <c r="AG2200">
        <v>6268.607</v>
      </c>
      <c r="AH2200">
        <v>71.170460000000006</v>
      </c>
      <c r="AI2200">
        <v>69.806820000000002</v>
      </c>
      <c r="AJ2200">
        <v>68.909090000000006</v>
      </c>
      <c r="AK2200">
        <v>67.852270000000004</v>
      </c>
      <c r="AL2200">
        <v>66.931820000000002</v>
      </c>
      <c r="AM2200">
        <v>66.477270000000004</v>
      </c>
      <c r="AN2200">
        <v>66.738640000000004</v>
      </c>
      <c r="AO2200">
        <v>69.829539999999994</v>
      </c>
      <c r="AP2200">
        <v>74.556820000000002</v>
      </c>
      <c r="AQ2200">
        <v>80.068179999999998</v>
      </c>
      <c r="AR2200">
        <v>85.284090000000006</v>
      </c>
      <c r="AS2200">
        <v>90.772729999999996</v>
      </c>
      <c r="AT2200">
        <v>95.579539999999994</v>
      </c>
      <c r="AU2200">
        <v>98.806820000000002</v>
      </c>
      <c r="AV2200">
        <v>100.8977</v>
      </c>
      <c r="AW2200">
        <v>100.5682</v>
      </c>
      <c r="AX2200">
        <v>100.4659</v>
      </c>
      <c r="AY2200">
        <v>99.397729999999996</v>
      </c>
      <c r="AZ2200">
        <v>95.875</v>
      </c>
      <c r="BA2200">
        <v>91.204539999999994</v>
      </c>
      <c r="BB2200">
        <v>84.954539999999994</v>
      </c>
      <c r="BC2200">
        <v>79.590909999999994</v>
      </c>
      <c r="BD2200">
        <v>75.670460000000006</v>
      </c>
      <c r="BE2200">
        <v>73</v>
      </c>
      <c r="BF2200">
        <v>-639.64350000000002</v>
      </c>
      <c r="BG2200">
        <v>5847.8490000000002</v>
      </c>
      <c r="BH2200">
        <v>0</v>
      </c>
      <c r="BI2200">
        <v>0</v>
      </c>
      <c r="BJ2200">
        <v>0</v>
      </c>
    </row>
    <row r="2201" spans="1:62" x14ac:dyDescent="0.25">
      <c r="A2201" t="s">
        <v>37</v>
      </c>
      <c r="B2201" t="s">
        <v>26</v>
      </c>
      <c r="C2201" t="s">
        <v>30</v>
      </c>
      <c r="D2201" t="s">
        <v>101</v>
      </c>
      <c r="E2201" t="s">
        <v>100</v>
      </c>
      <c r="F2201" t="s">
        <v>33</v>
      </c>
      <c r="G2201">
        <v>2021</v>
      </c>
      <c r="H2201">
        <v>8</v>
      </c>
      <c r="I2201">
        <v>40.256360000000001</v>
      </c>
      <c r="J2201">
        <v>5920.0389999999998</v>
      </c>
      <c r="K2201">
        <v>5803.2259999999997</v>
      </c>
      <c r="L2201">
        <v>5699.1189999999997</v>
      </c>
      <c r="M2201">
        <v>5722.7150000000001</v>
      </c>
      <c r="N2201">
        <v>5934.6559999999999</v>
      </c>
      <c r="O2201">
        <v>6237.37</v>
      </c>
      <c r="P2201">
        <v>7676.5730000000003</v>
      </c>
      <c r="Q2201">
        <v>7518.0230000000001</v>
      </c>
      <c r="R2201">
        <v>8310.0640000000003</v>
      </c>
      <c r="S2201">
        <v>8310.5570000000007</v>
      </c>
      <c r="T2201">
        <v>9845.1769999999997</v>
      </c>
      <c r="U2201">
        <v>10640.8</v>
      </c>
      <c r="V2201">
        <v>11299.38</v>
      </c>
      <c r="W2201">
        <v>11777.71</v>
      </c>
      <c r="X2201">
        <v>12187.43</v>
      </c>
      <c r="Y2201">
        <v>12494.52</v>
      </c>
      <c r="Z2201">
        <v>12547.59</v>
      </c>
      <c r="AA2201">
        <v>12948.67</v>
      </c>
      <c r="AB2201">
        <v>13079.54</v>
      </c>
      <c r="AC2201">
        <v>12253.28</v>
      </c>
      <c r="AD2201">
        <v>11005.96</v>
      </c>
      <c r="AE2201">
        <v>9572.7870000000003</v>
      </c>
      <c r="AF2201">
        <v>8385.8819999999996</v>
      </c>
      <c r="AG2201">
        <v>6697.8329999999996</v>
      </c>
      <c r="AH2201">
        <v>71.102270000000004</v>
      </c>
      <c r="AI2201">
        <v>70.443179999999998</v>
      </c>
      <c r="AJ2201">
        <v>68.943179999999998</v>
      </c>
      <c r="AK2201">
        <v>67.670460000000006</v>
      </c>
      <c r="AL2201">
        <v>66.545460000000006</v>
      </c>
      <c r="AM2201">
        <v>65.431820000000002</v>
      </c>
      <c r="AN2201">
        <v>65.011359999999996</v>
      </c>
      <c r="AO2201">
        <v>67.511359999999996</v>
      </c>
      <c r="AP2201">
        <v>73.113640000000004</v>
      </c>
      <c r="AQ2201">
        <v>78.056820000000002</v>
      </c>
      <c r="AR2201">
        <v>83.840909999999994</v>
      </c>
      <c r="AS2201">
        <v>87.988640000000004</v>
      </c>
      <c r="AT2201">
        <v>92.772729999999996</v>
      </c>
      <c r="AU2201">
        <v>97.204539999999994</v>
      </c>
      <c r="AV2201">
        <v>99.454539999999994</v>
      </c>
      <c r="AW2201">
        <v>99.431820000000002</v>
      </c>
      <c r="AX2201">
        <v>99.125</v>
      </c>
      <c r="AY2201">
        <v>97.829539999999994</v>
      </c>
      <c r="AZ2201">
        <v>93.886359999999996</v>
      </c>
      <c r="BA2201">
        <v>89.090909999999994</v>
      </c>
      <c r="BB2201">
        <v>82.488640000000004</v>
      </c>
      <c r="BC2201">
        <v>77.147729999999996</v>
      </c>
      <c r="BD2201">
        <v>73.079539999999994</v>
      </c>
      <c r="BE2201">
        <v>70.045460000000006</v>
      </c>
      <c r="BF2201">
        <v>-675.17930000000001</v>
      </c>
      <c r="BG2201">
        <v>6515.6589999999997</v>
      </c>
      <c r="BH2201">
        <v>0</v>
      </c>
      <c r="BI2201">
        <v>0</v>
      </c>
      <c r="BJ2201">
        <v>0</v>
      </c>
    </row>
    <row r="2202" spans="1:62" x14ac:dyDescent="0.25">
      <c r="A2202" t="s">
        <v>37</v>
      </c>
      <c r="B2202" t="s">
        <v>26</v>
      </c>
      <c r="C2202" t="s">
        <v>30</v>
      </c>
      <c r="D2202" t="s">
        <v>101</v>
      </c>
      <c r="E2202" t="s">
        <v>100</v>
      </c>
      <c r="F2202" t="s">
        <v>33</v>
      </c>
      <c r="G2202">
        <v>2021</v>
      </c>
      <c r="H2202">
        <v>9</v>
      </c>
      <c r="I2202">
        <v>34.959470000000003</v>
      </c>
      <c r="J2202">
        <v>5054.3999999999996</v>
      </c>
      <c r="K2202">
        <v>4934.857</v>
      </c>
      <c r="L2202">
        <v>4868.1000000000004</v>
      </c>
      <c r="M2202">
        <v>4917.3469999999998</v>
      </c>
      <c r="N2202">
        <v>5111.3040000000001</v>
      </c>
      <c r="O2202">
        <v>5382.2489999999998</v>
      </c>
      <c r="P2202">
        <v>6717.6629999999996</v>
      </c>
      <c r="Q2202">
        <v>6563.6660000000002</v>
      </c>
      <c r="R2202">
        <v>7158.8220000000001</v>
      </c>
      <c r="S2202">
        <v>7219.6049999999996</v>
      </c>
      <c r="T2202">
        <v>8388.1010000000006</v>
      </c>
      <c r="U2202">
        <v>9167.9339999999993</v>
      </c>
      <c r="V2202">
        <v>9575.8410000000003</v>
      </c>
      <c r="W2202">
        <v>10001.35</v>
      </c>
      <c r="X2202">
        <v>10329.94</v>
      </c>
      <c r="Y2202">
        <v>10596.01</v>
      </c>
      <c r="Z2202">
        <v>10709.85</v>
      </c>
      <c r="AA2202">
        <v>11132.75</v>
      </c>
      <c r="AB2202">
        <v>11255.71</v>
      </c>
      <c r="AC2202">
        <v>10810.85</v>
      </c>
      <c r="AD2202">
        <v>9458.7250000000004</v>
      </c>
      <c r="AE2202">
        <v>8159.8220000000001</v>
      </c>
      <c r="AF2202">
        <v>7054.2209999999995</v>
      </c>
      <c r="AG2202">
        <v>5617.326</v>
      </c>
      <c r="AH2202">
        <v>69.784090000000006</v>
      </c>
      <c r="AI2202">
        <v>68.159090000000006</v>
      </c>
      <c r="AJ2202">
        <v>66.613640000000004</v>
      </c>
      <c r="AK2202">
        <v>65.375</v>
      </c>
      <c r="AL2202">
        <v>64.022729999999996</v>
      </c>
      <c r="AM2202">
        <v>63.454540000000001</v>
      </c>
      <c r="AN2202">
        <v>62.659089999999999</v>
      </c>
      <c r="AO2202">
        <v>63.579540000000001</v>
      </c>
      <c r="AP2202">
        <v>70.090909999999994</v>
      </c>
      <c r="AQ2202">
        <v>76.5</v>
      </c>
      <c r="AR2202">
        <v>82.568179999999998</v>
      </c>
      <c r="AS2202">
        <v>87.670460000000006</v>
      </c>
      <c r="AT2202">
        <v>91.875</v>
      </c>
      <c r="AU2202">
        <v>95.181820000000002</v>
      </c>
      <c r="AV2202">
        <v>97.931820000000002</v>
      </c>
      <c r="AW2202">
        <v>98.659090000000006</v>
      </c>
      <c r="AX2202">
        <v>98.306820000000002</v>
      </c>
      <c r="AY2202">
        <v>95.477270000000004</v>
      </c>
      <c r="AZ2202">
        <v>90.454539999999994</v>
      </c>
      <c r="BA2202">
        <v>84.954539999999994</v>
      </c>
      <c r="BB2202">
        <v>80.75</v>
      </c>
      <c r="BC2202">
        <v>77.329539999999994</v>
      </c>
      <c r="BD2202">
        <v>74.102270000000004</v>
      </c>
      <c r="BE2202">
        <v>71.375</v>
      </c>
      <c r="BF2202">
        <v>-586.33979999999997</v>
      </c>
      <c r="BG2202">
        <v>4913.817</v>
      </c>
      <c r="BH2202">
        <v>0</v>
      </c>
      <c r="BI2202">
        <v>0</v>
      </c>
      <c r="BJ2202">
        <v>0</v>
      </c>
    </row>
    <row r="2203" spans="1:62" x14ac:dyDescent="0.25">
      <c r="A2203" t="s">
        <v>37</v>
      </c>
      <c r="B2203" t="s">
        <v>26</v>
      </c>
      <c r="C2203" t="s">
        <v>30</v>
      </c>
      <c r="D2203" t="s">
        <v>101</v>
      </c>
      <c r="E2203" t="s">
        <v>100</v>
      </c>
      <c r="F2203" t="s">
        <v>33</v>
      </c>
      <c r="G2203">
        <v>2021</v>
      </c>
      <c r="H2203">
        <v>10</v>
      </c>
      <c r="I2203">
        <v>31.781330000000001</v>
      </c>
      <c r="J2203">
        <v>4401.46</v>
      </c>
      <c r="K2203">
        <v>4294.259</v>
      </c>
      <c r="L2203">
        <v>4243.357</v>
      </c>
      <c r="M2203">
        <v>4327.5429999999997</v>
      </c>
      <c r="N2203">
        <v>4539.6660000000002</v>
      </c>
      <c r="O2203">
        <v>4885.7920000000004</v>
      </c>
      <c r="P2203">
        <v>5992.6080000000002</v>
      </c>
      <c r="Q2203">
        <v>6077.9359999999997</v>
      </c>
      <c r="R2203">
        <v>6540.2020000000002</v>
      </c>
      <c r="S2203">
        <v>6514.9250000000002</v>
      </c>
      <c r="T2203">
        <v>7474.6930000000002</v>
      </c>
      <c r="U2203">
        <v>7851.3559999999998</v>
      </c>
      <c r="V2203">
        <v>8231.6329999999998</v>
      </c>
      <c r="W2203">
        <v>8653.6149999999998</v>
      </c>
      <c r="X2203">
        <v>8980.3359999999993</v>
      </c>
      <c r="Y2203">
        <v>9305.4650000000001</v>
      </c>
      <c r="Z2203">
        <v>9545.3130000000001</v>
      </c>
      <c r="AA2203">
        <v>9922.3649999999998</v>
      </c>
      <c r="AB2203">
        <v>10063.68</v>
      </c>
      <c r="AC2203">
        <v>9594.4860000000008</v>
      </c>
      <c r="AD2203">
        <v>8373.7289999999994</v>
      </c>
      <c r="AE2203">
        <v>7067.5940000000001</v>
      </c>
      <c r="AF2203">
        <v>6091.3149999999996</v>
      </c>
      <c r="AG2203">
        <v>4911.6080000000002</v>
      </c>
      <c r="AH2203">
        <v>66.079539999999994</v>
      </c>
      <c r="AI2203">
        <v>63.977269999999997</v>
      </c>
      <c r="AJ2203">
        <v>62.386360000000003</v>
      </c>
      <c r="AK2203">
        <v>61.079540000000001</v>
      </c>
      <c r="AL2203">
        <v>59.954540000000001</v>
      </c>
      <c r="AM2203">
        <v>58.863639999999997</v>
      </c>
      <c r="AN2203">
        <v>58.295459999999999</v>
      </c>
      <c r="AO2203">
        <v>58.363639999999997</v>
      </c>
      <c r="AP2203">
        <v>64.840909999999994</v>
      </c>
      <c r="AQ2203">
        <v>72.352270000000004</v>
      </c>
      <c r="AR2203">
        <v>78.386359999999996</v>
      </c>
      <c r="AS2203">
        <v>84.409090000000006</v>
      </c>
      <c r="AT2203">
        <v>89.272729999999996</v>
      </c>
      <c r="AU2203">
        <v>92.659090000000006</v>
      </c>
      <c r="AV2203">
        <v>95.465909999999994</v>
      </c>
      <c r="AW2203">
        <v>96.840909999999994</v>
      </c>
      <c r="AX2203">
        <v>96.272729999999996</v>
      </c>
      <c r="AY2203">
        <v>94.147729999999996</v>
      </c>
      <c r="AZ2203">
        <v>88.363640000000004</v>
      </c>
      <c r="BA2203">
        <v>81.454539999999994</v>
      </c>
      <c r="BB2203">
        <v>76.272729999999996</v>
      </c>
      <c r="BC2203">
        <v>72.329539999999994</v>
      </c>
      <c r="BD2203">
        <v>68.818179999999998</v>
      </c>
      <c r="BE2203">
        <v>65.954539999999994</v>
      </c>
      <c r="BF2203">
        <v>-533.03629999999998</v>
      </c>
      <c r="BG2203">
        <v>4061.0070000000001</v>
      </c>
      <c r="BH2203">
        <v>0</v>
      </c>
      <c r="BI2203">
        <v>0</v>
      </c>
      <c r="BJ2203">
        <v>0</v>
      </c>
    </row>
    <row r="2204" spans="1:62" x14ac:dyDescent="0.25">
      <c r="A2204" t="s">
        <v>37</v>
      </c>
      <c r="B2204" t="s">
        <v>26</v>
      </c>
      <c r="C2204" t="s">
        <v>30</v>
      </c>
      <c r="D2204" t="s">
        <v>101</v>
      </c>
      <c r="E2204" t="s">
        <v>100</v>
      </c>
      <c r="F2204" t="s">
        <v>33</v>
      </c>
      <c r="G2204">
        <v>2022</v>
      </c>
      <c r="H2204">
        <v>5</v>
      </c>
      <c r="I2204">
        <v>22.246929999999999</v>
      </c>
      <c r="J2204">
        <v>3086.76</v>
      </c>
      <c r="K2204">
        <v>3036.3820000000001</v>
      </c>
      <c r="L2204">
        <v>2999.7170000000001</v>
      </c>
      <c r="M2204">
        <v>3049.3319999999999</v>
      </c>
      <c r="N2204">
        <v>3191.2049999999999</v>
      </c>
      <c r="O2204">
        <v>3448.576</v>
      </c>
      <c r="P2204">
        <v>4136.3069999999998</v>
      </c>
      <c r="Q2204">
        <v>4115.3680000000004</v>
      </c>
      <c r="R2204">
        <v>4394.2979999999998</v>
      </c>
      <c r="S2204">
        <v>4449.5990000000002</v>
      </c>
      <c r="T2204">
        <v>5587.8440000000001</v>
      </c>
      <c r="U2204">
        <v>6002.8469999999998</v>
      </c>
      <c r="V2204">
        <v>6292.6189999999997</v>
      </c>
      <c r="W2204">
        <v>6512.3559999999998</v>
      </c>
      <c r="X2204">
        <v>6607.4430000000002</v>
      </c>
      <c r="Y2204">
        <v>6683.3130000000001</v>
      </c>
      <c r="Z2204">
        <v>6683.9250000000002</v>
      </c>
      <c r="AA2204">
        <v>6792.1660000000002</v>
      </c>
      <c r="AB2204">
        <v>6911.67</v>
      </c>
      <c r="AC2204">
        <v>6564.183</v>
      </c>
      <c r="AD2204">
        <v>5862.4430000000002</v>
      </c>
      <c r="AE2204">
        <v>5061.3239999999996</v>
      </c>
      <c r="AF2204">
        <v>4401.9160000000002</v>
      </c>
      <c r="AG2204">
        <v>3465.424</v>
      </c>
      <c r="AH2204">
        <v>72.988640000000004</v>
      </c>
      <c r="AI2204">
        <v>71.102270000000004</v>
      </c>
      <c r="AJ2204">
        <v>69.397729999999996</v>
      </c>
      <c r="AK2204">
        <v>68.113640000000004</v>
      </c>
      <c r="AL2204">
        <v>67.068179999999998</v>
      </c>
      <c r="AM2204">
        <v>66.443179999999998</v>
      </c>
      <c r="AN2204">
        <v>66.590909999999994</v>
      </c>
      <c r="AO2204">
        <v>71.772729999999996</v>
      </c>
      <c r="AP2204">
        <v>77.488640000000004</v>
      </c>
      <c r="AQ2204">
        <v>81.886359999999996</v>
      </c>
      <c r="AR2204">
        <v>86.522729999999996</v>
      </c>
      <c r="AS2204">
        <v>90.556820000000002</v>
      </c>
      <c r="AT2204">
        <v>93.909090000000006</v>
      </c>
      <c r="AU2204">
        <v>96</v>
      </c>
      <c r="AV2204">
        <v>96.818179999999998</v>
      </c>
      <c r="AW2204">
        <v>96.954539999999994</v>
      </c>
      <c r="AX2204">
        <v>94.147729999999996</v>
      </c>
      <c r="AY2204">
        <v>92.227270000000004</v>
      </c>
      <c r="AZ2204">
        <v>89.125</v>
      </c>
      <c r="BA2204">
        <v>85.386359999999996</v>
      </c>
      <c r="BB2204">
        <v>80.534090000000006</v>
      </c>
      <c r="BC2204">
        <v>76.5</v>
      </c>
      <c r="BD2204">
        <v>73.579539999999994</v>
      </c>
      <c r="BE2204">
        <v>70.886359999999996</v>
      </c>
      <c r="BF2204">
        <v>-373.12540000000001</v>
      </c>
      <c r="BG2204">
        <v>1989.893</v>
      </c>
      <c r="BH2204">
        <v>0</v>
      </c>
      <c r="BI2204">
        <v>0</v>
      </c>
      <c r="BJ2204">
        <v>0</v>
      </c>
    </row>
    <row r="2205" spans="1:62" x14ac:dyDescent="0.25">
      <c r="A2205" t="s">
        <v>37</v>
      </c>
      <c r="B2205" t="s">
        <v>26</v>
      </c>
      <c r="C2205" t="s">
        <v>30</v>
      </c>
      <c r="D2205" t="s">
        <v>101</v>
      </c>
      <c r="E2205" t="s">
        <v>100</v>
      </c>
      <c r="F2205" t="s">
        <v>33</v>
      </c>
      <c r="G2205">
        <v>2022</v>
      </c>
      <c r="H2205">
        <v>6</v>
      </c>
      <c r="I2205">
        <v>29.662579999999998</v>
      </c>
      <c r="J2205">
        <v>4300.3590000000004</v>
      </c>
      <c r="K2205">
        <v>4167.8540000000003</v>
      </c>
      <c r="L2205">
        <v>4109.3469999999998</v>
      </c>
      <c r="M2205">
        <v>4153.01</v>
      </c>
      <c r="N2205">
        <v>4323.567</v>
      </c>
      <c r="O2205">
        <v>4589.3959999999997</v>
      </c>
      <c r="P2205">
        <v>5485.2269999999999</v>
      </c>
      <c r="Q2205">
        <v>5488.67</v>
      </c>
      <c r="R2205">
        <v>5913.5950000000003</v>
      </c>
      <c r="S2205">
        <v>6050.4759999999997</v>
      </c>
      <c r="T2205">
        <v>7544.8119999999999</v>
      </c>
      <c r="U2205">
        <v>8214.7389999999996</v>
      </c>
      <c r="V2205">
        <v>8679.0010000000002</v>
      </c>
      <c r="W2205">
        <v>9006.4380000000001</v>
      </c>
      <c r="X2205">
        <v>9202.3220000000001</v>
      </c>
      <c r="Y2205">
        <v>9401.3490000000002</v>
      </c>
      <c r="Z2205">
        <v>9431.7350000000006</v>
      </c>
      <c r="AA2205">
        <v>9622.7420000000002</v>
      </c>
      <c r="AB2205">
        <v>9737.8439999999991</v>
      </c>
      <c r="AC2205">
        <v>9111.8269999999993</v>
      </c>
      <c r="AD2205">
        <v>8010.5680000000002</v>
      </c>
      <c r="AE2205">
        <v>7033.9009999999998</v>
      </c>
      <c r="AF2205">
        <v>6149.0619999999999</v>
      </c>
      <c r="AG2205">
        <v>4842.6570000000002</v>
      </c>
      <c r="AH2205">
        <v>72.693179999999998</v>
      </c>
      <c r="AI2205">
        <v>70.681820000000002</v>
      </c>
      <c r="AJ2205">
        <v>69.181820000000002</v>
      </c>
      <c r="AK2205">
        <v>67.454539999999994</v>
      </c>
      <c r="AL2205">
        <v>66.090909999999994</v>
      </c>
      <c r="AM2205">
        <v>64.943179999999998</v>
      </c>
      <c r="AN2205">
        <v>65.5</v>
      </c>
      <c r="AO2205">
        <v>71.147729999999996</v>
      </c>
      <c r="AP2205">
        <v>77.568179999999998</v>
      </c>
      <c r="AQ2205">
        <v>83.352270000000004</v>
      </c>
      <c r="AR2205">
        <v>88.045460000000006</v>
      </c>
      <c r="AS2205">
        <v>92.420460000000006</v>
      </c>
      <c r="AT2205">
        <v>96.227270000000004</v>
      </c>
      <c r="AU2205">
        <v>98.852270000000004</v>
      </c>
      <c r="AV2205">
        <v>100.7727</v>
      </c>
      <c r="AW2205">
        <v>102.36360000000001</v>
      </c>
      <c r="AX2205">
        <v>101.98860000000001</v>
      </c>
      <c r="AY2205">
        <v>100.7045</v>
      </c>
      <c r="AZ2205">
        <v>98.238640000000004</v>
      </c>
      <c r="BA2205">
        <v>94.329539999999994</v>
      </c>
      <c r="BB2205">
        <v>89.204539999999994</v>
      </c>
      <c r="BC2205">
        <v>84.147729999999996</v>
      </c>
      <c r="BD2205">
        <v>80.295460000000006</v>
      </c>
      <c r="BE2205">
        <v>76.840909999999994</v>
      </c>
      <c r="BF2205">
        <v>-497.50049999999999</v>
      </c>
      <c r="BG2205">
        <v>3537.5880000000002</v>
      </c>
      <c r="BH2205">
        <v>0</v>
      </c>
      <c r="BI2205">
        <v>0</v>
      </c>
      <c r="BJ2205">
        <v>0</v>
      </c>
    </row>
    <row r="2206" spans="1:62" x14ac:dyDescent="0.25">
      <c r="A2206" t="s">
        <v>37</v>
      </c>
      <c r="B2206" t="s">
        <v>26</v>
      </c>
      <c r="C2206" t="s">
        <v>30</v>
      </c>
      <c r="D2206" t="s">
        <v>101</v>
      </c>
      <c r="E2206" t="s">
        <v>100</v>
      </c>
      <c r="F2206" t="s">
        <v>33</v>
      </c>
      <c r="G2206">
        <v>2022</v>
      </c>
      <c r="H2206">
        <v>7</v>
      </c>
      <c r="I2206">
        <v>40.256360000000001</v>
      </c>
      <c r="J2206">
        <v>5846.2820000000002</v>
      </c>
      <c r="K2206">
        <v>5731.1949999999997</v>
      </c>
      <c r="L2206">
        <v>5624.9979999999996</v>
      </c>
      <c r="M2206">
        <v>5710.2619999999997</v>
      </c>
      <c r="N2206">
        <v>5883.4449999999997</v>
      </c>
      <c r="O2206">
        <v>6218.3280000000004</v>
      </c>
      <c r="P2206">
        <v>7511.8890000000001</v>
      </c>
      <c r="Q2206">
        <v>7491.52</v>
      </c>
      <c r="R2206">
        <v>8255.1839999999993</v>
      </c>
      <c r="S2206">
        <v>8279.2990000000009</v>
      </c>
      <c r="T2206">
        <v>9899.8320000000003</v>
      </c>
      <c r="U2206">
        <v>10854.75</v>
      </c>
      <c r="V2206">
        <v>11482.92</v>
      </c>
      <c r="W2206">
        <v>12015.81</v>
      </c>
      <c r="X2206">
        <v>12372.67</v>
      </c>
      <c r="Y2206">
        <v>12628.98</v>
      </c>
      <c r="Z2206">
        <v>12676.11</v>
      </c>
      <c r="AA2206">
        <v>12962.9</v>
      </c>
      <c r="AB2206">
        <v>12972.25</v>
      </c>
      <c r="AC2206">
        <v>12130.15</v>
      </c>
      <c r="AD2206">
        <v>10712.73</v>
      </c>
      <c r="AE2206">
        <v>9485.7309999999998</v>
      </c>
      <c r="AF2206">
        <v>8340.0339999999997</v>
      </c>
      <c r="AG2206">
        <v>6616.8630000000003</v>
      </c>
      <c r="AH2206">
        <v>71.170460000000006</v>
      </c>
      <c r="AI2206">
        <v>69.806820000000002</v>
      </c>
      <c r="AJ2206">
        <v>68.909090000000006</v>
      </c>
      <c r="AK2206">
        <v>67.852270000000004</v>
      </c>
      <c r="AL2206">
        <v>66.931820000000002</v>
      </c>
      <c r="AM2206">
        <v>66.477270000000004</v>
      </c>
      <c r="AN2206">
        <v>66.738640000000004</v>
      </c>
      <c r="AO2206">
        <v>69.829539999999994</v>
      </c>
      <c r="AP2206">
        <v>74.556820000000002</v>
      </c>
      <c r="AQ2206">
        <v>80.068179999999998</v>
      </c>
      <c r="AR2206">
        <v>85.284090000000006</v>
      </c>
      <c r="AS2206">
        <v>90.772729999999996</v>
      </c>
      <c r="AT2206">
        <v>95.579539999999994</v>
      </c>
      <c r="AU2206">
        <v>98.806820000000002</v>
      </c>
      <c r="AV2206">
        <v>100.8977</v>
      </c>
      <c r="AW2206">
        <v>100.5682</v>
      </c>
      <c r="AX2206">
        <v>100.4659</v>
      </c>
      <c r="AY2206">
        <v>99.397729999999996</v>
      </c>
      <c r="AZ2206">
        <v>95.875</v>
      </c>
      <c r="BA2206">
        <v>91.204539999999994</v>
      </c>
      <c r="BB2206">
        <v>84.954539999999994</v>
      </c>
      <c r="BC2206">
        <v>79.590909999999994</v>
      </c>
      <c r="BD2206">
        <v>75.670460000000006</v>
      </c>
      <c r="BE2206">
        <v>73</v>
      </c>
      <c r="BF2206">
        <v>-675.17930000000001</v>
      </c>
      <c r="BG2206">
        <v>6515.6589999999997</v>
      </c>
      <c r="BH2206">
        <v>0</v>
      </c>
      <c r="BI2206">
        <v>0</v>
      </c>
      <c r="BJ2206">
        <v>0</v>
      </c>
    </row>
    <row r="2207" spans="1:62" x14ac:dyDescent="0.25">
      <c r="A2207" t="s">
        <v>37</v>
      </c>
      <c r="B2207" t="s">
        <v>26</v>
      </c>
      <c r="C2207" t="s">
        <v>30</v>
      </c>
      <c r="D2207" t="s">
        <v>101</v>
      </c>
      <c r="E2207" t="s">
        <v>100</v>
      </c>
      <c r="F2207" t="s">
        <v>33</v>
      </c>
      <c r="G2207">
        <v>2022</v>
      </c>
      <c r="H2207">
        <v>8</v>
      </c>
      <c r="I2207">
        <v>42.375109999999999</v>
      </c>
      <c r="J2207">
        <v>6231.62</v>
      </c>
      <c r="K2207">
        <v>6108.6589999999997</v>
      </c>
      <c r="L2207">
        <v>5999.0730000000003</v>
      </c>
      <c r="M2207">
        <v>6023.9110000000001</v>
      </c>
      <c r="N2207">
        <v>6247.0060000000003</v>
      </c>
      <c r="O2207">
        <v>6565.652</v>
      </c>
      <c r="P2207">
        <v>8080.6030000000001</v>
      </c>
      <c r="Q2207">
        <v>7913.7079999999996</v>
      </c>
      <c r="R2207">
        <v>8747.4369999999999</v>
      </c>
      <c r="S2207">
        <v>8747.9549999999999</v>
      </c>
      <c r="T2207">
        <v>10363.34</v>
      </c>
      <c r="U2207">
        <v>11200.84</v>
      </c>
      <c r="V2207">
        <v>11894.08</v>
      </c>
      <c r="W2207">
        <v>12397.59</v>
      </c>
      <c r="X2207">
        <v>12828.88</v>
      </c>
      <c r="Y2207">
        <v>13152.13</v>
      </c>
      <c r="Z2207">
        <v>13207.99</v>
      </c>
      <c r="AA2207">
        <v>13630.18</v>
      </c>
      <c r="AB2207">
        <v>13767.94</v>
      </c>
      <c r="AC2207">
        <v>12898.19</v>
      </c>
      <c r="AD2207">
        <v>11585.22</v>
      </c>
      <c r="AE2207">
        <v>10076.620000000001</v>
      </c>
      <c r="AF2207">
        <v>8827.2440000000006</v>
      </c>
      <c r="AG2207">
        <v>7050.35</v>
      </c>
      <c r="AH2207">
        <v>71.102270000000004</v>
      </c>
      <c r="AI2207">
        <v>70.443179999999998</v>
      </c>
      <c r="AJ2207">
        <v>68.943179999999998</v>
      </c>
      <c r="AK2207">
        <v>67.670460000000006</v>
      </c>
      <c r="AL2207">
        <v>66.545460000000006</v>
      </c>
      <c r="AM2207">
        <v>65.431820000000002</v>
      </c>
      <c r="AN2207">
        <v>65.011359999999996</v>
      </c>
      <c r="AO2207">
        <v>67.511359999999996</v>
      </c>
      <c r="AP2207">
        <v>73.113640000000004</v>
      </c>
      <c r="AQ2207">
        <v>78.056820000000002</v>
      </c>
      <c r="AR2207">
        <v>83.840909999999994</v>
      </c>
      <c r="AS2207">
        <v>87.988640000000004</v>
      </c>
      <c r="AT2207">
        <v>92.772729999999996</v>
      </c>
      <c r="AU2207">
        <v>97.204539999999994</v>
      </c>
      <c r="AV2207">
        <v>99.454539999999994</v>
      </c>
      <c r="AW2207">
        <v>99.431820000000002</v>
      </c>
      <c r="AX2207">
        <v>99.125</v>
      </c>
      <c r="AY2207">
        <v>97.829539999999994</v>
      </c>
      <c r="AZ2207">
        <v>93.886359999999996</v>
      </c>
      <c r="BA2207">
        <v>89.090909999999994</v>
      </c>
      <c r="BB2207">
        <v>82.488640000000004</v>
      </c>
      <c r="BC2207">
        <v>77.147729999999996</v>
      </c>
      <c r="BD2207">
        <v>73.079539999999994</v>
      </c>
      <c r="BE2207">
        <v>70.045460000000006</v>
      </c>
      <c r="BF2207">
        <v>-710.71500000000003</v>
      </c>
      <c r="BG2207">
        <v>7219.567</v>
      </c>
      <c r="BH2207">
        <v>0</v>
      </c>
      <c r="BI2207">
        <v>0</v>
      </c>
      <c r="BJ2207">
        <v>0</v>
      </c>
    </row>
    <row r="2208" spans="1:62" x14ac:dyDescent="0.25">
      <c r="A2208" t="s">
        <v>37</v>
      </c>
      <c r="B2208" t="s">
        <v>26</v>
      </c>
      <c r="C2208" t="s">
        <v>30</v>
      </c>
      <c r="D2208" t="s">
        <v>101</v>
      </c>
      <c r="E2208" t="s">
        <v>100</v>
      </c>
      <c r="F2208" t="s">
        <v>33</v>
      </c>
      <c r="G2208">
        <v>2022</v>
      </c>
      <c r="H2208">
        <v>9</v>
      </c>
      <c r="I2208">
        <v>36.018839999999997</v>
      </c>
      <c r="J2208">
        <v>5207.5640000000003</v>
      </c>
      <c r="K2208">
        <v>5084.3980000000001</v>
      </c>
      <c r="L2208">
        <v>5015.6180000000004</v>
      </c>
      <c r="M2208">
        <v>5066.3580000000002</v>
      </c>
      <c r="N2208">
        <v>5266.192</v>
      </c>
      <c r="O2208">
        <v>5545.3469999999998</v>
      </c>
      <c r="P2208">
        <v>6921.2290000000003</v>
      </c>
      <c r="Q2208">
        <v>6762.5649999999996</v>
      </c>
      <c r="R2208">
        <v>7375.7560000000003</v>
      </c>
      <c r="S2208">
        <v>7438.3810000000003</v>
      </c>
      <c r="T2208">
        <v>8642.2860000000001</v>
      </c>
      <c r="U2208">
        <v>9445.7510000000002</v>
      </c>
      <c r="V2208">
        <v>9866.0190000000002</v>
      </c>
      <c r="W2208">
        <v>10304.42</v>
      </c>
      <c r="X2208">
        <v>10642.96</v>
      </c>
      <c r="Y2208">
        <v>10917.11</v>
      </c>
      <c r="Z2208">
        <v>11034.39</v>
      </c>
      <c r="AA2208">
        <v>11470.1</v>
      </c>
      <c r="AB2208">
        <v>11596.79</v>
      </c>
      <c r="AC2208">
        <v>11138.45</v>
      </c>
      <c r="AD2208">
        <v>9745.3539999999994</v>
      </c>
      <c r="AE2208">
        <v>8407.09</v>
      </c>
      <c r="AF2208">
        <v>7267.9849999999997</v>
      </c>
      <c r="AG2208">
        <v>5787.5479999999998</v>
      </c>
      <c r="AH2208">
        <v>69.784090000000006</v>
      </c>
      <c r="AI2208">
        <v>68.159090000000006</v>
      </c>
      <c r="AJ2208">
        <v>66.613640000000004</v>
      </c>
      <c r="AK2208">
        <v>65.375</v>
      </c>
      <c r="AL2208">
        <v>64.022729999999996</v>
      </c>
      <c r="AM2208">
        <v>63.454540000000001</v>
      </c>
      <c r="AN2208">
        <v>62.659089999999999</v>
      </c>
      <c r="AO2208">
        <v>63.579540000000001</v>
      </c>
      <c r="AP2208">
        <v>70.090909999999994</v>
      </c>
      <c r="AQ2208">
        <v>76.5</v>
      </c>
      <c r="AR2208">
        <v>82.568179999999998</v>
      </c>
      <c r="AS2208">
        <v>87.670460000000006</v>
      </c>
      <c r="AT2208">
        <v>91.875</v>
      </c>
      <c r="AU2208">
        <v>95.181820000000002</v>
      </c>
      <c r="AV2208">
        <v>97.931820000000002</v>
      </c>
      <c r="AW2208">
        <v>98.659090000000006</v>
      </c>
      <c r="AX2208">
        <v>98.306820000000002</v>
      </c>
      <c r="AY2208">
        <v>95.477270000000004</v>
      </c>
      <c r="AZ2208">
        <v>90.454539999999994</v>
      </c>
      <c r="BA2208">
        <v>84.954539999999994</v>
      </c>
      <c r="BB2208">
        <v>80.75</v>
      </c>
      <c r="BC2208">
        <v>77.329539999999994</v>
      </c>
      <c r="BD2208">
        <v>74.102270000000004</v>
      </c>
      <c r="BE2208">
        <v>71.375</v>
      </c>
      <c r="BF2208">
        <v>-604.1078</v>
      </c>
      <c r="BG2208">
        <v>5216.1369999999997</v>
      </c>
      <c r="BH2208">
        <v>0</v>
      </c>
      <c r="BI2208">
        <v>0</v>
      </c>
      <c r="BJ2208">
        <v>0</v>
      </c>
    </row>
    <row r="2209" spans="1:62" x14ac:dyDescent="0.25">
      <c r="A2209" t="s">
        <v>37</v>
      </c>
      <c r="B2209" t="s">
        <v>26</v>
      </c>
      <c r="C2209" t="s">
        <v>30</v>
      </c>
      <c r="D2209" t="s">
        <v>101</v>
      </c>
      <c r="E2209" t="s">
        <v>100</v>
      </c>
      <c r="F2209" t="s">
        <v>33</v>
      </c>
      <c r="G2209">
        <v>2022</v>
      </c>
      <c r="H2209">
        <v>10</v>
      </c>
      <c r="I2209">
        <v>32.840710000000001</v>
      </c>
      <c r="J2209">
        <v>4548.1760000000004</v>
      </c>
      <c r="K2209">
        <v>4437.4009999999998</v>
      </c>
      <c r="L2209">
        <v>4384.8029999999999</v>
      </c>
      <c r="M2209">
        <v>4471.7939999999999</v>
      </c>
      <c r="N2209">
        <v>4690.9880000000003</v>
      </c>
      <c r="O2209">
        <v>5048.6509999999998</v>
      </c>
      <c r="P2209">
        <v>6192.3620000000001</v>
      </c>
      <c r="Q2209">
        <v>6280.5339999999997</v>
      </c>
      <c r="R2209">
        <v>6758.2079999999996</v>
      </c>
      <c r="S2209">
        <v>6732.0889999999999</v>
      </c>
      <c r="T2209">
        <v>7723.85</v>
      </c>
      <c r="U2209">
        <v>8113.0680000000002</v>
      </c>
      <c r="V2209">
        <v>8506.0210000000006</v>
      </c>
      <c r="W2209">
        <v>8942.07</v>
      </c>
      <c r="X2209">
        <v>9279.6820000000007</v>
      </c>
      <c r="Y2209">
        <v>9615.6470000000008</v>
      </c>
      <c r="Z2209">
        <v>9863.49</v>
      </c>
      <c r="AA2209">
        <v>10253.11</v>
      </c>
      <c r="AB2209">
        <v>10399.14</v>
      </c>
      <c r="AC2209">
        <v>9914.3040000000001</v>
      </c>
      <c r="AD2209">
        <v>8652.8539999999994</v>
      </c>
      <c r="AE2209">
        <v>7303.1809999999996</v>
      </c>
      <c r="AF2209">
        <v>6294.3590000000004</v>
      </c>
      <c r="AG2209">
        <v>5075.3289999999997</v>
      </c>
      <c r="AH2209">
        <v>66.079539999999994</v>
      </c>
      <c r="AI2209">
        <v>63.977269999999997</v>
      </c>
      <c r="AJ2209">
        <v>62.386360000000003</v>
      </c>
      <c r="AK2209">
        <v>61.079540000000001</v>
      </c>
      <c r="AL2209">
        <v>59.954540000000001</v>
      </c>
      <c r="AM2209">
        <v>58.863639999999997</v>
      </c>
      <c r="AN2209">
        <v>58.295459999999999</v>
      </c>
      <c r="AO2209">
        <v>58.363639999999997</v>
      </c>
      <c r="AP2209">
        <v>64.840909999999994</v>
      </c>
      <c r="AQ2209">
        <v>72.352270000000004</v>
      </c>
      <c r="AR2209">
        <v>78.386359999999996</v>
      </c>
      <c r="AS2209">
        <v>84.409090000000006</v>
      </c>
      <c r="AT2209">
        <v>89.272729999999996</v>
      </c>
      <c r="AU2209">
        <v>92.659090000000006</v>
      </c>
      <c r="AV2209">
        <v>95.465909999999994</v>
      </c>
      <c r="AW2209">
        <v>96.840909999999994</v>
      </c>
      <c r="AX2209">
        <v>96.272729999999996</v>
      </c>
      <c r="AY2209">
        <v>94.147729999999996</v>
      </c>
      <c r="AZ2209">
        <v>88.363640000000004</v>
      </c>
      <c r="BA2209">
        <v>81.454539999999994</v>
      </c>
      <c r="BB2209">
        <v>76.272729999999996</v>
      </c>
      <c r="BC2209">
        <v>72.329539999999994</v>
      </c>
      <c r="BD2209">
        <v>68.818179999999998</v>
      </c>
      <c r="BE2209">
        <v>65.954539999999994</v>
      </c>
      <c r="BF2209">
        <v>-550.80420000000004</v>
      </c>
      <c r="BG2209">
        <v>4336.2529999999997</v>
      </c>
      <c r="BH2209">
        <v>0</v>
      </c>
      <c r="BI2209">
        <v>0</v>
      </c>
      <c r="BJ2209">
        <v>0</v>
      </c>
    </row>
    <row r="2210" spans="1:62" x14ac:dyDescent="0.25">
      <c r="A2210" t="s">
        <v>37</v>
      </c>
      <c r="B2210" t="s">
        <v>26</v>
      </c>
      <c r="C2210" t="s">
        <v>30</v>
      </c>
      <c r="D2210" t="s">
        <v>101</v>
      </c>
      <c r="E2210" t="s">
        <v>100</v>
      </c>
      <c r="F2210" t="s">
        <v>31</v>
      </c>
      <c r="G2210">
        <v>2019</v>
      </c>
      <c r="H2210">
        <v>8</v>
      </c>
      <c r="I2210">
        <v>22</v>
      </c>
      <c r="J2210">
        <v>3232.4180000000001</v>
      </c>
      <c r="K2210">
        <v>3166.6489999999999</v>
      </c>
      <c r="L2210">
        <v>3109.922</v>
      </c>
      <c r="M2210">
        <v>3122.4810000000002</v>
      </c>
      <c r="N2210">
        <v>3242.6379999999999</v>
      </c>
      <c r="O2210">
        <v>3398.8359999999998</v>
      </c>
      <c r="P2210">
        <v>4202.9650000000001</v>
      </c>
      <c r="Q2210">
        <v>4110.7290000000003</v>
      </c>
      <c r="R2210">
        <v>4520.7879999999996</v>
      </c>
      <c r="S2210">
        <v>4517.665</v>
      </c>
      <c r="T2210">
        <v>5414.4089999999997</v>
      </c>
      <c r="U2210">
        <v>5878.15</v>
      </c>
      <c r="V2210">
        <v>6249.05</v>
      </c>
      <c r="W2210">
        <v>6500.2879999999996</v>
      </c>
      <c r="X2210">
        <v>6710.8360000000002</v>
      </c>
      <c r="Y2210">
        <v>6885.0969999999998</v>
      </c>
      <c r="Z2210">
        <v>6914.9390000000003</v>
      </c>
      <c r="AA2210">
        <v>7143.308</v>
      </c>
      <c r="AB2210">
        <v>7208.1940000000004</v>
      </c>
      <c r="AC2210">
        <v>6745.8919999999998</v>
      </c>
      <c r="AD2210">
        <v>6048.5429999999997</v>
      </c>
      <c r="AE2210">
        <v>5260.5240000000003</v>
      </c>
      <c r="AF2210">
        <v>4619.4059999999999</v>
      </c>
      <c r="AG2210">
        <v>3673.4140000000002</v>
      </c>
      <c r="AH2210">
        <v>71.1875</v>
      </c>
      <c r="AI2210">
        <v>69.772729999999996</v>
      </c>
      <c r="AJ2210">
        <v>68.411929999999998</v>
      </c>
      <c r="AK2210">
        <v>67.088070000000002</v>
      </c>
      <c r="AL2210">
        <v>65.897729999999996</v>
      </c>
      <c r="AM2210">
        <v>65.076710000000006</v>
      </c>
      <c r="AN2210">
        <v>64.977270000000004</v>
      </c>
      <c r="AO2210">
        <v>68.017039999999994</v>
      </c>
      <c r="AP2210">
        <v>73.832390000000004</v>
      </c>
      <c r="AQ2210">
        <v>79.494320000000002</v>
      </c>
      <c r="AR2210">
        <v>84.934659999999994</v>
      </c>
      <c r="AS2210">
        <v>89.713070000000002</v>
      </c>
      <c r="AT2210">
        <v>94.113640000000004</v>
      </c>
      <c r="AU2210">
        <v>97.511359999999996</v>
      </c>
      <c r="AV2210">
        <v>99.764219999999995</v>
      </c>
      <c r="AW2210">
        <v>100.2557</v>
      </c>
      <c r="AX2210">
        <v>99.971590000000006</v>
      </c>
      <c r="AY2210">
        <v>98.352270000000004</v>
      </c>
      <c r="AZ2210">
        <v>94.613640000000004</v>
      </c>
      <c r="BA2210">
        <v>89.894890000000004</v>
      </c>
      <c r="BB2210">
        <v>84.349429999999998</v>
      </c>
      <c r="BC2210">
        <v>79.553979999999996</v>
      </c>
      <c r="BD2210">
        <v>75.786929999999998</v>
      </c>
      <c r="BE2210">
        <v>72.815340000000006</v>
      </c>
      <c r="BF2210">
        <v>-368.98379999999997</v>
      </c>
      <c r="BG2210">
        <v>1945.9639999999999</v>
      </c>
      <c r="BH2210">
        <v>0</v>
      </c>
      <c r="BI2210">
        <v>0</v>
      </c>
      <c r="BJ2210">
        <v>0</v>
      </c>
    </row>
    <row r="2211" spans="1:62" x14ac:dyDescent="0.25">
      <c r="A2211" t="s">
        <v>37</v>
      </c>
      <c r="B2211" t="s">
        <v>26</v>
      </c>
      <c r="C2211" t="s">
        <v>30</v>
      </c>
      <c r="D2211" t="s">
        <v>101</v>
      </c>
      <c r="E2211" t="s">
        <v>100</v>
      </c>
      <c r="F2211" t="s">
        <v>31</v>
      </c>
      <c r="G2211">
        <v>2020</v>
      </c>
      <c r="H2211">
        <v>8</v>
      </c>
      <c r="I2211">
        <v>38.137599999999999</v>
      </c>
      <c r="J2211">
        <v>5603.4840000000004</v>
      </c>
      <c r="K2211">
        <v>5489.4719999999998</v>
      </c>
      <c r="L2211">
        <v>5391.134</v>
      </c>
      <c r="M2211">
        <v>5412.9070000000002</v>
      </c>
      <c r="N2211">
        <v>5621.201</v>
      </c>
      <c r="O2211">
        <v>5891.9750000000004</v>
      </c>
      <c r="P2211">
        <v>7285.9549999999999</v>
      </c>
      <c r="Q2211">
        <v>7126.06</v>
      </c>
      <c r="R2211">
        <v>7836.9080000000004</v>
      </c>
      <c r="S2211">
        <v>7831.4949999999999</v>
      </c>
      <c r="T2211">
        <v>9386.0249999999996</v>
      </c>
      <c r="U2211">
        <v>10189.93</v>
      </c>
      <c r="V2211">
        <v>10832.9</v>
      </c>
      <c r="W2211">
        <v>11268.43</v>
      </c>
      <c r="X2211">
        <v>11633.42</v>
      </c>
      <c r="Y2211">
        <v>11935.5</v>
      </c>
      <c r="Z2211">
        <v>11987.24</v>
      </c>
      <c r="AA2211">
        <v>12383.12</v>
      </c>
      <c r="AB2211">
        <v>12495.6</v>
      </c>
      <c r="AC2211">
        <v>11694.19</v>
      </c>
      <c r="AD2211">
        <v>10485.31</v>
      </c>
      <c r="AE2211">
        <v>9119.2620000000006</v>
      </c>
      <c r="AF2211">
        <v>8007.8670000000002</v>
      </c>
      <c r="AG2211">
        <v>6367.9620000000004</v>
      </c>
      <c r="AH2211">
        <v>71.1875</v>
      </c>
      <c r="AI2211">
        <v>69.772729999999996</v>
      </c>
      <c r="AJ2211">
        <v>68.411929999999998</v>
      </c>
      <c r="AK2211">
        <v>67.088070000000002</v>
      </c>
      <c r="AL2211">
        <v>65.897729999999996</v>
      </c>
      <c r="AM2211">
        <v>65.076710000000006</v>
      </c>
      <c r="AN2211">
        <v>64.977270000000004</v>
      </c>
      <c r="AO2211">
        <v>68.017039999999994</v>
      </c>
      <c r="AP2211">
        <v>73.832390000000004</v>
      </c>
      <c r="AQ2211">
        <v>79.494320000000002</v>
      </c>
      <c r="AR2211">
        <v>84.934659999999994</v>
      </c>
      <c r="AS2211">
        <v>89.713070000000002</v>
      </c>
      <c r="AT2211">
        <v>94.113640000000004</v>
      </c>
      <c r="AU2211">
        <v>97.511359999999996</v>
      </c>
      <c r="AV2211">
        <v>99.764219999999995</v>
      </c>
      <c r="AW2211">
        <v>100.2557</v>
      </c>
      <c r="AX2211">
        <v>99.971590000000006</v>
      </c>
      <c r="AY2211">
        <v>98.352270000000004</v>
      </c>
      <c r="AZ2211">
        <v>94.613640000000004</v>
      </c>
      <c r="BA2211">
        <v>89.894890000000004</v>
      </c>
      <c r="BB2211">
        <v>84.349429999999998</v>
      </c>
      <c r="BC2211">
        <v>79.553979999999996</v>
      </c>
      <c r="BD2211">
        <v>75.786929999999998</v>
      </c>
      <c r="BE2211">
        <v>72.815340000000006</v>
      </c>
      <c r="BF2211">
        <v>-639.64350000000002</v>
      </c>
      <c r="BG2211">
        <v>5847.8490000000002</v>
      </c>
      <c r="BH2211">
        <v>0</v>
      </c>
      <c r="BI2211">
        <v>0</v>
      </c>
      <c r="BJ2211">
        <v>0</v>
      </c>
    </row>
    <row r="2212" spans="1:62" x14ac:dyDescent="0.25">
      <c r="A2212" t="s">
        <v>37</v>
      </c>
      <c r="B2212" t="s">
        <v>26</v>
      </c>
      <c r="C2212" t="s">
        <v>30</v>
      </c>
      <c r="D2212" t="s">
        <v>101</v>
      </c>
      <c r="E2212" t="s">
        <v>100</v>
      </c>
      <c r="F2212" t="s">
        <v>31</v>
      </c>
      <c r="G2212">
        <v>2021</v>
      </c>
      <c r="H2212">
        <v>8</v>
      </c>
      <c r="I2212">
        <v>40.256360000000001</v>
      </c>
      <c r="J2212">
        <v>5914.7889999999998</v>
      </c>
      <c r="K2212">
        <v>5794.4430000000002</v>
      </c>
      <c r="L2212">
        <v>5690.6419999999998</v>
      </c>
      <c r="M2212">
        <v>5713.6239999999998</v>
      </c>
      <c r="N2212">
        <v>5933.49</v>
      </c>
      <c r="O2212">
        <v>6219.3069999999998</v>
      </c>
      <c r="P2212">
        <v>7690.73</v>
      </c>
      <c r="Q2212">
        <v>7521.9530000000004</v>
      </c>
      <c r="R2212">
        <v>8272.2919999999995</v>
      </c>
      <c r="S2212">
        <v>8266.5779999999995</v>
      </c>
      <c r="T2212">
        <v>9907.4709999999995</v>
      </c>
      <c r="U2212">
        <v>10756.04</v>
      </c>
      <c r="V2212">
        <v>11434.73</v>
      </c>
      <c r="W2212">
        <v>11894.45</v>
      </c>
      <c r="X2212">
        <v>12279.72</v>
      </c>
      <c r="Y2212">
        <v>12598.59</v>
      </c>
      <c r="Z2212">
        <v>12653.19</v>
      </c>
      <c r="AA2212">
        <v>13071.07</v>
      </c>
      <c r="AB2212">
        <v>13189.8</v>
      </c>
      <c r="AC2212">
        <v>12343.86</v>
      </c>
      <c r="AD2212">
        <v>11067.83</v>
      </c>
      <c r="AE2212">
        <v>9625.8880000000008</v>
      </c>
      <c r="AF2212">
        <v>8452.7479999999996</v>
      </c>
      <c r="AG2212">
        <v>6721.7380000000003</v>
      </c>
      <c r="AH2212">
        <v>71.1875</v>
      </c>
      <c r="AI2212">
        <v>69.772729999999996</v>
      </c>
      <c r="AJ2212">
        <v>68.411929999999998</v>
      </c>
      <c r="AK2212">
        <v>67.088070000000002</v>
      </c>
      <c r="AL2212">
        <v>65.897729999999996</v>
      </c>
      <c r="AM2212">
        <v>65.076710000000006</v>
      </c>
      <c r="AN2212">
        <v>64.977270000000004</v>
      </c>
      <c r="AO2212">
        <v>68.017039999999994</v>
      </c>
      <c r="AP2212">
        <v>73.832390000000004</v>
      </c>
      <c r="AQ2212">
        <v>79.494320000000002</v>
      </c>
      <c r="AR2212">
        <v>84.934659999999994</v>
      </c>
      <c r="AS2212">
        <v>89.713070000000002</v>
      </c>
      <c r="AT2212">
        <v>94.113640000000004</v>
      </c>
      <c r="AU2212">
        <v>97.511359999999996</v>
      </c>
      <c r="AV2212">
        <v>99.764219999999995</v>
      </c>
      <c r="AW2212">
        <v>100.2557</v>
      </c>
      <c r="AX2212">
        <v>99.971590000000006</v>
      </c>
      <c r="AY2212">
        <v>98.352270000000004</v>
      </c>
      <c r="AZ2212">
        <v>94.613640000000004</v>
      </c>
      <c r="BA2212">
        <v>89.894890000000004</v>
      </c>
      <c r="BB2212">
        <v>84.349429999999998</v>
      </c>
      <c r="BC2212">
        <v>79.553979999999996</v>
      </c>
      <c r="BD2212">
        <v>75.786929999999998</v>
      </c>
      <c r="BE2212">
        <v>72.815340000000006</v>
      </c>
      <c r="BF2212">
        <v>-675.17930000000001</v>
      </c>
      <c r="BG2212">
        <v>6515.6589999999997</v>
      </c>
      <c r="BH2212">
        <v>0</v>
      </c>
      <c r="BI2212">
        <v>0</v>
      </c>
      <c r="BJ2212">
        <v>0</v>
      </c>
    </row>
    <row r="2213" spans="1:62" x14ac:dyDescent="0.25">
      <c r="A2213" t="s">
        <v>37</v>
      </c>
      <c r="B2213" t="s">
        <v>26</v>
      </c>
      <c r="C2213" t="s">
        <v>30</v>
      </c>
      <c r="D2213" t="s">
        <v>101</v>
      </c>
      <c r="E2213" t="s">
        <v>100</v>
      </c>
      <c r="F2213" t="s">
        <v>31</v>
      </c>
      <c r="G2213">
        <v>2022</v>
      </c>
      <c r="H2213">
        <v>8</v>
      </c>
      <c r="I2213">
        <v>42.375109999999999</v>
      </c>
      <c r="J2213">
        <v>6226.0940000000001</v>
      </c>
      <c r="K2213">
        <v>6099.4139999999998</v>
      </c>
      <c r="L2213">
        <v>5990.1490000000003</v>
      </c>
      <c r="M2213">
        <v>6014.34</v>
      </c>
      <c r="N2213">
        <v>6245.7790000000005</v>
      </c>
      <c r="O2213">
        <v>6546.6390000000001</v>
      </c>
      <c r="P2213">
        <v>8095.5050000000001</v>
      </c>
      <c r="Q2213">
        <v>7917.8450000000003</v>
      </c>
      <c r="R2213">
        <v>8707.6759999999995</v>
      </c>
      <c r="S2213">
        <v>8701.6610000000001</v>
      </c>
      <c r="T2213">
        <v>10428.92</v>
      </c>
      <c r="U2213">
        <v>11322.15</v>
      </c>
      <c r="V2213">
        <v>12036.55</v>
      </c>
      <c r="W2213">
        <v>12520.47</v>
      </c>
      <c r="X2213">
        <v>12926.02</v>
      </c>
      <c r="Y2213">
        <v>13261.67</v>
      </c>
      <c r="Z2213">
        <v>13319.15</v>
      </c>
      <c r="AA2213">
        <v>13759.02</v>
      </c>
      <c r="AB2213">
        <v>13884</v>
      </c>
      <c r="AC2213">
        <v>12993.54</v>
      </c>
      <c r="AD2213">
        <v>11650.35</v>
      </c>
      <c r="AE2213">
        <v>10132.51</v>
      </c>
      <c r="AF2213">
        <v>8897.6299999999992</v>
      </c>
      <c r="AG2213">
        <v>7075.5140000000001</v>
      </c>
      <c r="AH2213">
        <v>71.1875</v>
      </c>
      <c r="AI2213">
        <v>69.772729999999996</v>
      </c>
      <c r="AJ2213">
        <v>68.411929999999998</v>
      </c>
      <c r="AK2213">
        <v>67.088070000000002</v>
      </c>
      <c r="AL2213">
        <v>65.897729999999996</v>
      </c>
      <c r="AM2213">
        <v>65.076710000000006</v>
      </c>
      <c r="AN2213">
        <v>64.977270000000004</v>
      </c>
      <c r="AO2213">
        <v>68.017039999999994</v>
      </c>
      <c r="AP2213">
        <v>73.832390000000004</v>
      </c>
      <c r="AQ2213">
        <v>79.494320000000002</v>
      </c>
      <c r="AR2213">
        <v>84.934659999999994</v>
      </c>
      <c r="AS2213">
        <v>89.713070000000002</v>
      </c>
      <c r="AT2213">
        <v>94.113640000000004</v>
      </c>
      <c r="AU2213">
        <v>97.511359999999996</v>
      </c>
      <c r="AV2213">
        <v>99.764219999999995</v>
      </c>
      <c r="AW2213">
        <v>100.2557</v>
      </c>
      <c r="AX2213">
        <v>99.971590000000006</v>
      </c>
      <c r="AY2213">
        <v>98.352270000000004</v>
      </c>
      <c r="AZ2213">
        <v>94.613640000000004</v>
      </c>
      <c r="BA2213">
        <v>89.894890000000004</v>
      </c>
      <c r="BB2213">
        <v>84.349429999999998</v>
      </c>
      <c r="BC2213">
        <v>79.553979999999996</v>
      </c>
      <c r="BD2213">
        <v>75.786929999999998</v>
      </c>
      <c r="BE2213">
        <v>72.815340000000006</v>
      </c>
      <c r="BF2213">
        <v>-710.71500000000003</v>
      </c>
      <c r="BG2213">
        <v>7219.567</v>
      </c>
      <c r="BH2213">
        <v>0</v>
      </c>
      <c r="BI2213">
        <v>0</v>
      </c>
      <c r="BJ2213">
        <v>0</v>
      </c>
    </row>
    <row r="2214" spans="1:62" x14ac:dyDescent="0.25">
      <c r="A2214" t="s">
        <v>37</v>
      </c>
      <c r="B2214" t="s">
        <v>26</v>
      </c>
      <c r="C2214" t="s">
        <v>30</v>
      </c>
      <c r="D2214" t="s">
        <v>101</v>
      </c>
      <c r="E2214" t="s">
        <v>127</v>
      </c>
      <c r="F2214" t="s">
        <v>33</v>
      </c>
      <c r="G2214">
        <v>2019</v>
      </c>
      <c r="H2214">
        <v>5</v>
      </c>
      <c r="I2214">
        <v>22</v>
      </c>
      <c r="J2214">
        <v>3081.8560000000002</v>
      </c>
      <c r="K2214">
        <v>3029.1860000000001</v>
      </c>
      <c r="L2214">
        <v>3008.748</v>
      </c>
      <c r="M2214">
        <v>3068.5529999999999</v>
      </c>
      <c r="N2214">
        <v>3222.6460000000002</v>
      </c>
      <c r="O2214">
        <v>3515.4690000000001</v>
      </c>
      <c r="P2214">
        <v>4067.09</v>
      </c>
      <c r="Q2214">
        <v>4050.6350000000002</v>
      </c>
      <c r="R2214">
        <v>4449.5550000000003</v>
      </c>
      <c r="S2214">
        <v>4534.7280000000001</v>
      </c>
      <c r="T2214">
        <v>5052.83</v>
      </c>
      <c r="U2214">
        <v>5219.6589999999997</v>
      </c>
      <c r="V2214">
        <v>5400.95</v>
      </c>
      <c r="W2214">
        <v>5561.7349999999997</v>
      </c>
      <c r="X2214">
        <v>5675.3019999999997</v>
      </c>
      <c r="Y2214">
        <v>5735.3559999999998</v>
      </c>
      <c r="Z2214">
        <v>5758.2759999999998</v>
      </c>
      <c r="AA2214">
        <v>5857.9340000000002</v>
      </c>
      <c r="AB2214">
        <v>6068.009</v>
      </c>
      <c r="AC2214">
        <v>5945.058</v>
      </c>
      <c r="AD2214">
        <v>5521.8540000000003</v>
      </c>
      <c r="AE2214">
        <v>4866.4459999999999</v>
      </c>
      <c r="AF2214">
        <v>4247.6099999999997</v>
      </c>
      <c r="AG2214">
        <v>3367.5830000000001</v>
      </c>
      <c r="AH2214">
        <v>61.079540000000001</v>
      </c>
      <c r="AI2214">
        <v>59.829540000000001</v>
      </c>
      <c r="AJ2214">
        <v>58.352269999999997</v>
      </c>
      <c r="AK2214">
        <v>56.988639999999997</v>
      </c>
      <c r="AL2214">
        <v>55.784089999999999</v>
      </c>
      <c r="AM2214">
        <v>55.204540000000001</v>
      </c>
      <c r="AN2214">
        <v>55.386360000000003</v>
      </c>
      <c r="AO2214">
        <v>58.784089999999999</v>
      </c>
      <c r="AP2214">
        <v>64.261359999999996</v>
      </c>
      <c r="AQ2214">
        <v>68.738640000000004</v>
      </c>
      <c r="AR2214">
        <v>73.625</v>
      </c>
      <c r="AS2214">
        <v>78.238640000000004</v>
      </c>
      <c r="AT2214">
        <v>82.068179999999998</v>
      </c>
      <c r="AU2214">
        <v>84.556820000000002</v>
      </c>
      <c r="AV2214">
        <v>86.102270000000004</v>
      </c>
      <c r="AW2214">
        <v>86.431820000000002</v>
      </c>
      <c r="AX2214">
        <v>85.681820000000002</v>
      </c>
      <c r="AY2214">
        <v>84.443179999999998</v>
      </c>
      <c r="AZ2214">
        <v>81.795460000000006</v>
      </c>
      <c r="BA2214">
        <v>76.295460000000006</v>
      </c>
      <c r="BB2214">
        <v>69.954539999999994</v>
      </c>
      <c r="BC2214">
        <v>65.375</v>
      </c>
      <c r="BD2214">
        <v>62.306820000000002</v>
      </c>
      <c r="BE2214">
        <v>60.215910000000001</v>
      </c>
      <c r="BF2214">
        <v>-368.98379999999997</v>
      </c>
      <c r="BG2214">
        <v>1945.9639999999999</v>
      </c>
      <c r="BH2214">
        <v>0</v>
      </c>
      <c r="BI2214">
        <v>0</v>
      </c>
      <c r="BJ2214">
        <v>0</v>
      </c>
    </row>
    <row r="2215" spans="1:62" x14ac:dyDescent="0.25">
      <c r="A2215" t="s">
        <v>37</v>
      </c>
      <c r="B2215" t="s">
        <v>26</v>
      </c>
      <c r="C2215" t="s">
        <v>30</v>
      </c>
      <c r="D2215" t="s">
        <v>101</v>
      </c>
      <c r="E2215" t="s">
        <v>127</v>
      </c>
      <c r="F2215" t="s">
        <v>33</v>
      </c>
      <c r="G2215">
        <v>2019</v>
      </c>
      <c r="H2215">
        <v>6</v>
      </c>
      <c r="I2215">
        <v>22</v>
      </c>
      <c r="J2215">
        <v>3170.7840000000001</v>
      </c>
      <c r="K2215">
        <v>3110.6640000000002</v>
      </c>
      <c r="L2215">
        <v>3074.6979999999999</v>
      </c>
      <c r="M2215">
        <v>3112.9470000000001</v>
      </c>
      <c r="N2215">
        <v>3237.201</v>
      </c>
      <c r="O2215">
        <v>3463.018</v>
      </c>
      <c r="P2215">
        <v>4041.1489999999999</v>
      </c>
      <c r="Q2215">
        <v>4052.7469999999998</v>
      </c>
      <c r="R2215">
        <v>4482.6369999999997</v>
      </c>
      <c r="S2215">
        <v>4617.201</v>
      </c>
      <c r="T2215">
        <v>5343.5219999999999</v>
      </c>
      <c r="U2215">
        <v>5692.9189999999999</v>
      </c>
      <c r="V2215">
        <v>5974.2139999999999</v>
      </c>
      <c r="W2215">
        <v>6169.5469999999996</v>
      </c>
      <c r="X2215">
        <v>6331.9380000000001</v>
      </c>
      <c r="Y2215">
        <v>6424.89</v>
      </c>
      <c r="Z2215">
        <v>6481.7020000000002</v>
      </c>
      <c r="AA2215">
        <v>6590.8019999999997</v>
      </c>
      <c r="AB2215">
        <v>6711.8879999999999</v>
      </c>
      <c r="AC2215">
        <v>6373.268</v>
      </c>
      <c r="AD2215">
        <v>5706.7629999999999</v>
      </c>
      <c r="AE2215">
        <v>5047.33</v>
      </c>
      <c r="AF2215">
        <v>4405.5649999999996</v>
      </c>
      <c r="AG2215">
        <v>3508.95</v>
      </c>
      <c r="AH2215">
        <v>68.556820000000002</v>
      </c>
      <c r="AI2215">
        <v>67.079539999999994</v>
      </c>
      <c r="AJ2215">
        <v>65.75</v>
      </c>
      <c r="AK2215">
        <v>64.693179999999998</v>
      </c>
      <c r="AL2215">
        <v>63.704540000000001</v>
      </c>
      <c r="AM2215">
        <v>62.954540000000001</v>
      </c>
      <c r="AN2215">
        <v>62.931820000000002</v>
      </c>
      <c r="AO2215">
        <v>67.181820000000002</v>
      </c>
      <c r="AP2215">
        <v>72.579539999999994</v>
      </c>
      <c r="AQ2215">
        <v>78.090909999999994</v>
      </c>
      <c r="AR2215">
        <v>82.647729999999996</v>
      </c>
      <c r="AS2215">
        <v>86.375</v>
      </c>
      <c r="AT2215">
        <v>89.772729999999996</v>
      </c>
      <c r="AU2215">
        <v>92.397729999999996</v>
      </c>
      <c r="AV2215">
        <v>93.465909999999994</v>
      </c>
      <c r="AW2215">
        <v>94.647729999999996</v>
      </c>
      <c r="AX2215">
        <v>94.647729999999996</v>
      </c>
      <c r="AY2215">
        <v>93.079539999999994</v>
      </c>
      <c r="AZ2215">
        <v>89.897729999999996</v>
      </c>
      <c r="BA2215">
        <v>85.25</v>
      </c>
      <c r="BB2215">
        <v>77.670460000000006</v>
      </c>
      <c r="BC2215">
        <v>72.397729999999996</v>
      </c>
      <c r="BD2215">
        <v>68.909090000000006</v>
      </c>
      <c r="BE2215">
        <v>66.102270000000004</v>
      </c>
      <c r="BF2215">
        <v>-368.98379999999997</v>
      </c>
      <c r="BG2215">
        <v>1945.9639999999999</v>
      </c>
      <c r="BH2215">
        <v>0</v>
      </c>
      <c r="BI2215">
        <v>0</v>
      </c>
      <c r="BJ2215">
        <v>0</v>
      </c>
    </row>
    <row r="2216" spans="1:62" x14ac:dyDescent="0.25">
      <c r="A2216" t="s">
        <v>37</v>
      </c>
      <c r="B2216" t="s">
        <v>26</v>
      </c>
      <c r="C2216" t="s">
        <v>30</v>
      </c>
      <c r="D2216" t="s">
        <v>101</v>
      </c>
      <c r="E2216" t="s">
        <v>127</v>
      </c>
      <c r="F2216" t="s">
        <v>33</v>
      </c>
      <c r="G2216">
        <v>2019</v>
      </c>
      <c r="H2216">
        <v>7</v>
      </c>
      <c r="I2216">
        <v>22</v>
      </c>
      <c r="J2216">
        <v>3204.7280000000001</v>
      </c>
      <c r="K2216">
        <v>3140.8609999999999</v>
      </c>
      <c r="L2216">
        <v>3090.337</v>
      </c>
      <c r="M2216">
        <v>3140.1880000000001</v>
      </c>
      <c r="N2216">
        <v>3251.3339999999998</v>
      </c>
      <c r="O2216">
        <v>3446.4920000000002</v>
      </c>
      <c r="P2216">
        <v>4120.4369999999999</v>
      </c>
      <c r="Q2216">
        <v>4082.261</v>
      </c>
      <c r="R2216">
        <v>4524.2650000000003</v>
      </c>
      <c r="S2216">
        <v>4548.9120000000003</v>
      </c>
      <c r="T2216">
        <v>5259.9520000000002</v>
      </c>
      <c r="U2216">
        <v>5683.0379999999996</v>
      </c>
      <c r="V2216">
        <v>5990.9870000000001</v>
      </c>
      <c r="W2216">
        <v>6255.4040000000005</v>
      </c>
      <c r="X2216">
        <v>6448.723</v>
      </c>
      <c r="Y2216">
        <v>6579.3410000000003</v>
      </c>
      <c r="Z2216">
        <v>6625.8019999999997</v>
      </c>
      <c r="AA2216">
        <v>6790.0259999999998</v>
      </c>
      <c r="AB2216">
        <v>6835.2359999999999</v>
      </c>
      <c r="AC2216">
        <v>6464.0739999999996</v>
      </c>
      <c r="AD2216">
        <v>5767.0429999999997</v>
      </c>
      <c r="AE2216">
        <v>5124.2489999999998</v>
      </c>
      <c r="AF2216">
        <v>4492.4359999999997</v>
      </c>
      <c r="AG2216">
        <v>3586.63</v>
      </c>
      <c r="AH2216">
        <v>67.25</v>
      </c>
      <c r="AI2216">
        <v>65.727270000000004</v>
      </c>
      <c r="AJ2216">
        <v>63.75</v>
      </c>
      <c r="AK2216">
        <v>62.272730000000003</v>
      </c>
      <c r="AL2216">
        <v>61.272730000000003</v>
      </c>
      <c r="AM2216">
        <v>60.534089999999999</v>
      </c>
      <c r="AN2216">
        <v>60.795459999999999</v>
      </c>
      <c r="AO2216">
        <v>65.147729999999996</v>
      </c>
      <c r="AP2216">
        <v>70.863640000000004</v>
      </c>
      <c r="AQ2216">
        <v>76.943179999999998</v>
      </c>
      <c r="AR2216">
        <v>82.295460000000006</v>
      </c>
      <c r="AS2216">
        <v>87.034090000000006</v>
      </c>
      <c r="AT2216">
        <v>91.556820000000002</v>
      </c>
      <c r="AU2216">
        <v>94.954539999999994</v>
      </c>
      <c r="AV2216">
        <v>96.590909999999994</v>
      </c>
      <c r="AW2216">
        <v>97.397729999999996</v>
      </c>
      <c r="AX2216">
        <v>97.181820000000002</v>
      </c>
      <c r="AY2216">
        <v>96.295460000000006</v>
      </c>
      <c r="AZ2216">
        <v>93.454539999999994</v>
      </c>
      <c r="BA2216">
        <v>88.625</v>
      </c>
      <c r="BB2216">
        <v>81.590909999999994</v>
      </c>
      <c r="BC2216">
        <v>75.465909999999994</v>
      </c>
      <c r="BD2216">
        <v>71</v>
      </c>
      <c r="BE2216">
        <v>68.215909999999994</v>
      </c>
      <c r="BF2216">
        <v>-368.98379999999997</v>
      </c>
      <c r="BG2216">
        <v>1945.9639999999999</v>
      </c>
      <c r="BH2216">
        <v>0</v>
      </c>
      <c r="BI2216">
        <v>0</v>
      </c>
      <c r="BJ2216">
        <v>0</v>
      </c>
    </row>
    <row r="2217" spans="1:62" x14ac:dyDescent="0.25">
      <c r="A2217" t="s">
        <v>37</v>
      </c>
      <c r="B2217" t="s">
        <v>26</v>
      </c>
      <c r="C2217" t="s">
        <v>30</v>
      </c>
      <c r="D2217" t="s">
        <v>101</v>
      </c>
      <c r="E2217" t="s">
        <v>127</v>
      </c>
      <c r="F2217" t="s">
        <v>33</v>
      </c>
      <c r="G2217">
        <v>2019</v>
      </c>
      <c r="H2217">
        <v>8</v>
      </c>
      <c r="I2217">
        <v>22</v>
      </c>
      <c r="J2217">
        <v>3244.777</v>
      </c>
      <c r="K2217">
        <v>3181.645</v>
      </c>
      <c r="L2217">
        <v>3129.873</v>
      </c>
      <c r="M2217">
        <v>3145.9690000000001</v>
      </c>
      <c r="N2217">
        <v>3275.05</v>
      </c>
      <c r="O2217">
        <v>3450.9459999999999</v>
      </c>
      <c r="P2217">
        <v>4195.1819999999998</v>
      </c>
      <c r="Q2217">
        <v>4098.2719999999999</v>
      </c>
      <c r="R2217">
        <v>4523.4170000000004</v>
      </c>
      <c r="S2217">
        <v>4488.12</v>
      </c>
      <c r="T2217">
        <v>5202.8549999999996</v>
      </c>
      <c r="U2217">
        <v>5553.8860000000004</v>
      </c>
      <c r="V2217">
        <v>5871.93</v>
      </c>
      <c r="W2217">
        <v>6096.2039999999997</v>
      </c>
      <c r="X2217">
        <v>6311.2280000000001</v>
      </c>
      <c r="Y2217">
        <v>6483.6409999999996</v>
      </c>
      <c r="Z2217">
        <v>6540.2030000000004</v>
      </c>
      <c r="AA2217">
        <v>6757.1580000000004</v>
      </c>
      <c r="AB2217">
        <v>6855.0069999999996</v>
      </c>
      <c r="AC2217">
        <v>6490.7330000000002</v>
      </c>
      <c r="AD2217">
        <v>5903.5860000000002</v>
      </c>
      <c r="AE2217">
        <v>5164.6909999999998</v>
      </c>
      <c r="AF2217">
        <v>4543.5590000000002</v>
      </c>
      <c r="AG2217">
        <v>3639.277</v>
      </c>
      <c r="AH2217">
        <v>66.829539999999994</v>
      </c>
      <c r="AI2217">
        <v>65.568179999999998</v>
      </c>
      <c r="AJ2217">
        <v>64.386359999999996</v>
      </c>
      <c r="AK2217">
        <v>63.25</v>
      </c>
      <c r="AL2217">
        <v>61.806820000000002</v>
      </c>
      <c r="AM2217">
        <v>61.136360000000003</v>
      </c>
      <c r="AN2217">
        <v>60.875</v>
      </c>
      <c r="AO2217">
        <v>63.772730000000003</v>
      </c>
      <c r="AP2217">
        <v>68.590909999999994</v>
      </c>
      <c r="AQ2217">
        <v>73.568179999999998</v>
      </c>
      <c r="AR2217">
        <v>79.454539999999994</v>
      </c>
      <c r="AS2217">
        <v>83.886359999999996</v>
      </c>
      <c r="AT2217">
        <v>88.522729999999996</v>
      </c>
      <c r="AU2217">
        <v>91.375</v>
      </c>
      <c r="AV2217">
        <v>93.784090000000006</v>
      </c>
      <c r="AW2217">
        <v>94.772729999999996</v>
      </c>
      <c r="AX2217">
        <v>95.045460000000006</v>
      </c>
      <c r="AY2217">
        <v>93.886359999999996</v>
      </c>
      <c r="AZ2217">
        <v>90.386359999999996</v>
      </c>
      <c r="BA2217">
        <v>84.818179999999998</v>
      </c>
      <c r="BB2217">
        <v>78.443179999999998</v>
      </c>
      <c r="BC2217">
        <v>74.306820000000002</v>
      </c>
      <c r="BD2217">
        <v>71.238640000000004</v>
      </c>
      <c r="BE2217">
        <v>68.761359999999996</v>
      </c>
      <c r="BF2217">
        <v>-368.98379999999997</v>
      </c>
      <c r="BG2217">
        <v>1945.9639999999999</v>
      </c>
      <c r="BH2217">
        <v>0</v>
      </c>
      <c r="BI2217">
        <v>0</v>
      </c>
      <c r="BJ2217">
        <v>0</v>
      </c>
    </row>
    <row r="2218" spans="1:62" x14ac:dyDescent="0.25">
      <c r="A2218" t="s">
        <v>37</v>
      </c>
      <c r="B2218" t="s">
        <v>26</v>
      </c>
      <c r="C2218" t="s">
        <v>30</v>
      </c>
      <c r="D2218" t="s">
        <v>101</v>
      </c>
      <c r="E2218" t="s">
        <v>127</v>
      </c>
      <c r="F2218" t="s">
        <v>33</v>
      </c>
      <c r="G2218">
        <v>2019</v>
      </c>
      <c r="H2218">
        <v>9</v>
      </c>
      <c r="I2218">
        <v>22</v>
      </c>
      <c r="J2218">
        <v>3191.2979999999998</v>
      </c>
      <c r="K2218">
        <v>3118.3539999999998</v>
      </c>
      <c r="L2218">
        <v>3079.991</v>
      </c>
      <c r="M2218">
        <v>3113.0610000000001</v>
      </c>
      <c r="N2218">
        <v>3237.1970000000001</v>
      </c>
      <c r="O2218">
        <v>3421.9070000000002</v>
      </c>
      <c r="P2218">
        <v>4215.2330000000002</v>
      </c>
      <c r="Q2218">
        <v>4119.4089999999997</v>
      </c>
      <c r="R2218">
        <v>4497.8029999999999</v>
      </c>
      <c r="S2218">
        <v>4491.6490000000003</v>
      </c>
      <c r="T2218">
        <v>5123.268</v>
      </c>
      <c r="U2218">
        <v>5540.018</v>
      </c>
      <c r="V2218">
        <v>5756.5219999999999</v>
      </c>
      <c r="W2218">
        <v>6014.1719999999996</v>
      </c>
      <c r="X2218">
        <v>6228.5919999999996</v>
      </c>
      <c r="Y2218">
        <v>6381.241</v>
      </c>
      <c r="Z2218">
        <v>6475.0770000000002</v>
      </c>
      <c r="AA2218">
        <v>6695.19</v>
      </c>
      <c r="AB2218">
        <v>6812.0720000000001</v>
      </c>
      <c r="AC2218">
        <v>6597.0079999999998</v>
      </c>
      <c r="AD2218">
        <v>5837.6559999999999</v>
      </c>
      <c r="AE2218">
        <v>5053.1559999999999</v>
      </c>
      <c r="AF2218">
        <v>4380.1710000000003</v>
      </c>
      <c r="AG2218">
        <v>3512.9690000000001</v>
      </c>
      <c r="AH2218">
        <v>65.829539999999994</v>
      </c>
      <c r="AI2218">
        <v>64.125</v>
      </c>
      <c r="AJ2218">
        <v>62.886360000000003</v>
      </c>
      <c r="AK2218">
        <v>61.556820000000002</v>
      </c>
      <c r="AL2218">
        <v>60.409089999999999</v>
      </c>
      <c r="AM2218">
        <v>59.670459999999999</v>
      </c>
      <c r="AN2218">
        <v>58.840910000000001</v>
      </c>
      <c r="AO2218">
        <v>60.477269999999997</v>
      </c>
      <c r="AP2218">
        <v>66.659090000000006</v>
      </c>
      <c r="AQ2218">
        <v>72.068179999999998</v>
      </c>
      <c r="AR2218">
        <v>78.431820000000002</v>
      </c>
      <c r="AS2218">
        <v>84.761359999999996</v>
      </c>
      <c r="AT2218">
        <v>89.25</v>
      </c>
      <c r="AU2218">
        <v>93.102270000000004</v>
      </c>
      <c r="AV2218">
        <v>95.227270000000004</v>
      </c>
      <c r="AW2218">
        <v>95.715909999999994</v>
      </c>
      <c r="AX2218">
        <v>94.386359999999996</v>
      </c>
      <c r="AY2218">
        <v>91.625</v>
      </c>
      <c r="AZ2218">
        <v>87.931820000000002</v>
      </c>
      <c r="BA2218">
        <v>81.397729999999996</v>
      </c>
      <c r="BB2218">
        <v>75.977270000000004</v>
      </c>
      <c r="BC2218">
        <v>72.090909999999994</v>
      </c>
      <c r="BD2218">
        <v>68.943179999999998</v>
      </c>
      <c r="BE2218">
        <v>66.352270000000004</v>
      </c>
      <c r="BF2218">
        <v>-368.98379999999997</v>
      </c>
      <c r="BG2218">
        <v>1945.9639999999999</v>
      </c>
      <c r="BH2218">
        <v>0</v>
      </c>
      <c r="BI2218">
        <v>0</v>
      </c>
      <c r="BJ2218">
        <v>0</v>
      </c>
    </row>
    <row r="2219" spans="1:62" x14ac:dyDescent="0.25">
      <c r="A2219" t="s">
        <v>37</v>
      </c>
      <c r="B2219" t="s">
        <v>26</v>
      </c>
      <c r="C2219" t="s">
        <v>30</v>
      </c>
      <c r="D2219" t="s">
        <v>101</v>
      </c>
      <c r="E2219" t="s">
        <v>127</v>
      </c>
      <c r="F2219" t="s">
        <v>33</v>
      </c>
      <c r="G2219">
        <v>2019</v>
      </c>
      <c r="H2219">
        <v>10</v>
      </c>
      <c r="I2219">
        <v>22</v>
      </c>
      <c r="J2219">
        <v>3066.3739999999998</v>
      </c>
      <c r="K2219">
        <v>2998.172</v>
      </c>
      <c r="L2219">
        <v>2967.114</v>
      </c>
      <c r="M2219">
        <v>3033.4879999999998</v>
      </c>
      <c r="N2219">
        <v>3192.0619999999999</v>
      </c>
      <c r="O2219">
        <v>3460.0549999999998</v>
      </c>
      <c r="P2219">
        <v>4133.6850000000004</v>
      </c>
      <c r="Q2219">
        <v>4189.4030000000002</v>
      </c>
      <c r="R2219">
        <v>4494.97</v>
      </c>
      <c r="S2219">
        <v>4418.7529999999997</v>
      </c>
      <c r="T2219">
        <v>4803.424</v>
      </c>
      <c r="U2219">
        <v>4869.6869999999999</v>
      </c>
      <c r="V2219">
        <v>5034.259</v>
      </c>
      <c r="W2219">
        <v>5261.9579999999996</v>
      </c>
      <c r="X2219">
        <v>5488.0190000000002</v>
      </c>
      <c r="Y2219">
        <v>5661.5209999999997</v>
      </c>
      <c r="Z2219">
        <v>5840.6580000000004</v>
      </c>
      <c r="AA2219">
        <v>6088.0519999999997</v>
      </c>
      <c r="AB2219">
        <v>6293.01</v>
      </c>
      <c r="AC2219">
        <v>6165.4070000000002</v>
      </c>
      <c r="AD2219">
        <v>5565.9369999999999</v>
      </c>
      <c r="AE2219">
        <v>4776.2020000000002</v>
      </c>
      <c r="AF2219">
        <v>4143.6469999999999</v>
      </c>
      <c r="AG2219">
        <v>3361.6329999999998</v>
      </c>
      <c r="AH2219">
        <v>60.397730000000003</v>
      </c>
      <c r="AI2219">
        <v>59.170459999999999</v>
      </c>
      <c r="AJ2219">
        <v>58.306820000000002</v>
      </c>
      <c r="AK2219">
        <v>57.511360000000003</v>
      </c>
      <c r="AL2219">
        <v>56.738639999999997</v>
      </c>
      <c r="AM2219">
        <v>56.022730000000003</v>
      </c>
      <c r="AN2219">
        <v>55.806820000000002</v>
      </c>
      <c r="AO2219">
        <v>55.772730000000003</v>
      </c>
      <c r="AP2219">
        <v>59.034089999999999</v>
      </c>
      <c r="AQ2219">
        <v>63.761360000000003</v>
      </c>
      <c r="AR2219">
        <v>68.659090000000006</v>
      </c>
      <c r="AS2219">
        <v>73.772729999999996</v>
      </c>
      <c r="AT2219">
        <v>77.318179999999998</v>
      </c>
      <c r="AU2219">
        <v>80.090909999999994</v>
      </c>
      <c r="AV2219">
        <v>81.693179999999998</v>
      </c>
      <c r="AW2219">
        <v>81.829539999999994</v>
      </c>
      <c r="AX2219">
        <v>80.886359999999996</v>
      </c>
      <c r="AY2219">
        <v>78.670460000000006</v>
      </c>
      <c r="AZ2219">
        <v>74.011359999999996</v>
      </c>
      <c r="BA2219">
        <v>69.772729999999996</v>
      </c>
      <c r="BB2219">
        <v>66.988640000000004</v>
      </c>
      <c r="BC2219">
        <v>64.522729999999996</v>
      </c>
      <c r="BD2219">
        <v>62.556820000000002</v>
      </c>
      <c r="BE2219">
        <v>60.625</v>
      </c>
      <c r="BF2219">
        <v>-368.98379999999997</v>
      </c>
      <c r="BG2219">
        <v>1945.9639999999999</v>
      </c>
      <c r="BH2219">
        <v>0</v>
      </c>
      <c r="BI2219">
        <v>0</v>
      </c>
      <c r="BJ2219">
        <v>0</v>
      </c>
    </row>
    <row r="2220" spans="1:62" x14ac:dyDescent="0.25">
      <c r="A2220" t="s">
        <v>37</v>
      </c>
      <c r="B2220" t="s">
        <v>26</v>
      </c>
      <c r="C2220" t="s">
        <v>30</v>
      </c>
      <c r="D2220" t="s">
        <v>101</v>
      </c>
      <c r="E2220" t="s">
        <v>127</v>
      </c>
      <c r="F2220" t="s">
        <v>33</v>
      </c>
      <c r="G2220">
        <v>2020</v>
      </c>
      <c r="H2220">
        <v>5</v>
      </c>
      <c r="I2220">
        <v>20.12818</v>
      </c>
      <c r="J2220">
        <v>2819.643</v>
      </c>
      <c r="K2220">
        <v>2771.4540000000002</v>
      </c>
      <c r="L2220">
        <v>2752.7550000000001</v>
      </c>
      <c r="M2220">
        <v>2807.4720000000002</v>
      </c>
      <c r="N2220">
        <v>2948.4540000000002</v>
      </c>
      <c r="O2220">
        <v>3216.3629999999998</v>
      </c>
      <c r="P2220">
        <v>3721.0509999999999</v>
      </c>
      <c r="Q2220">
        <v>3705.9960000000001</v>
      </c>
      <c r="R2220">
        <v>4070.9740000000002</v>
      </c>
      <c r="S2220">
        <v>4148.8999999999996</v>
      </c>
      <c r="T2220">
        <v>4622.9210000000003</v>
      </c>
      <c r="U2220">
        <v>4775.5559999999996</v>
      </c>
      <c r="V2220">
        <v>4941.4210000000003</v>
      </c>
      <c r="W2220">
        <v>5088.527</v>
      </c>
      <c r="X2220">
        <v>5192.4319999999998</v>
      </c>
      <c r="Y2220">
        <v>5247.3760000000002</v>
      </c>
      <c r="Z2220">
        <v>5268.3459999999995</v>
      </c>
      <c r="AA2220">
        <v>5359.5240000000003</v>
      </c>
      <c r="AB2220">
        <v>5551.7250000000004</v>
      </c>
      <c r="AC2220">
        <v>5439.2359999999999</v>
      </c>
      <c r="AD2220">
        <v>5052.0389999999998</v>
      </c>
      <c r="AE2220">
        <v>4452.3950000000004</v>
      </c>
      <c r="AF2220">
        <v>3886.2109999999998</v>
      </c>
      <c r="AG2220">
        <v>3081.06</v>
      </c>
      <c r="AH2220">
        <v>61.079540000000001</v>
      </c>
      <c r="AI2220">
        <v>59.829540000000001</v>
      </c>
      <c r="AJ2220">
        <v>58.352269999999997</v>
      </c>
      <c r="AK2220">
        <v>56.988639999999997</v>
      </c>
      <c r="AL2220">
        <v>55.784089999999999</v>
      </c>
      <c r="AM2220">
        <v>55.204540000000001</v>
      </c>
      <c r="AN2220">
        <v>55.386360000000003</v>
      </c>
      <c r="AO2220">
        <v>58.784089999999999</v>
      </c>
      <c r="AP2220">
        <v>64.261359999999996</v>
      </c>
      <c r="AQ2220">
        <v>68.738640000000004</v>
      </c>
      <c r="AR2220">
        <v>73.625</v>
      </c>
      <c r="AS2220">
        <v>78.238640000000004</v>
      </c>
      <c r="AT2220">
        <v>82.068179999999998</v>
      </c>
      <c r="AU2220">
        <v>84.556820000000002</v>
      </c>
      <c r="AV2220">
        <v>86.102270000000004</v>
      </c>
      <c r="AW2220">
        <v>86.431820000000002</v>
      </c>
      <c r="AX2220">
        <v>85.681820000000002</v>
      </c>
      <c r="AY2220">
        <v>84.443179999999998</v>
      </c>
      <c r="AZ2220">
        <v>81.795460000000006</v>
      </c>
      <c r="BA2220">
        <v>76.295460000000006</v>
      </c>
      <c r="BB2220">
        <v>69.954539999999994</v>
      </c>
      <c r="BC2220">
        <v>65.375</v>
      </c>
      <c r="BD2220">
        <v>62.306820000000002</v>
      </c>
      <c r="BE2220">
        <v>60.215910000000001</v>
      </c>
      <c r="BF2220">
        <v>-337.58960000000002</v>
      </c>
      <c r="BG2220">
        <v>1628.915</v>
      </c>
      <c r="BH2220">
        <v>0</v>
      </c>
      <c r="BI2220">
        <v>0</v>
      </c>
      <c r="BJ2220">
        <v>0</v>
      </c>
    </row>
    <row r="2221" spans="1:62" x14ac:dyDescent="0.25">
      <c r="A2221" t="s">
        <v>37</v>
      </c>
      <c r="B2221" t="s">
        <v>26</v>
      </c>
      <c r="C2221" t="s">
        <v>30</v>
      </c>
      <c r="D2221" t="s">
        <v>101</v>
      </c>
      <c r="E2221" t="s">
        <v>127</v>
      </c>
      <c r="F2221" t="s">
        <v>33</v>
      </c>
      <c r="G2221">
        <v>2020</v>
      </c>
      <c r="H2221">
        <v>6</v>
      </c>
      <c r="I2221">
        <v>26.484439999999999</v>
      </c>
      <c r="J2221">
        <v>3817.1120000000001</v>
      </c>
      <c r="K2221">
        <v>3744.7370000000001</v>
      </c>
      <c r="L2221">
        <v>3701.4389999999999</v>
      </c>
      <c r="M2221">
        <v>3747.4850000000001</v>
      </c>
      <c r="N2221">
        <v>3897.067</v>
      </c>
      <c r="O2221">
        <v>4168.9139999999998</v>
      </c>
      <c r="P2221">
        <v>4864.8909999999996</v>
      </c>
      <c r="Q2221">
        <v>4878.8530000000001</v>
      </c>
      <c r="R2221">
        <v>5396.37</v>
      </c>
      <c r="S2221">
        <v>5558.3639999999996</v>
      </c>
      <c r="T2221">
        <v>6432.7370000000001</v>
      </c>
      <c r="U2221">
        <v>6853.3549999999996</v>
      </c>
      <c r="V2221">
        <v>7191.9889999999996</v>
      </c>
      <c r="W2221">
        <v>7427.1369999999997</v>
      </c>
      <c r="X2221">
        <v>7622.63</v>
      </c>
      <c r="Y2221">
        <v>7734.5280000000002</v>
      </c>
      <c r="Z2221">
        <v>7802.9219999999996</v>
      </c>
      <c r="AA2221">
        <v>7934.26</v>
      </c>
      <c r="AB2221">
        <v>8080.0280000000002</v>
      </c>
      <c r="AC2221">
        <v>7672.384</v>
      </c>
      <c r="AD2221">
        <v>6870.02</v>
      </c>
      <c r="AE2221">
        <v>6076.1689999999999</v>
      </c>
      <c r="AF2221">
        <v>5303.5889999999999</v>
      </c>
      <c r="AG2221">
        <v>4224.2079999999996</v>
      </c>
      <c r="AH2221">
        <v>68.556820000000002</v>
      </c>
      <c r="AI2221">
        <v>67.079539999999994</v>
      </c>
      <c r="AJ2221">
        <v>65.75</v>
      </c>
      <c r="AK2221">
        <v>64.693179999999998</v>
      </c>
      <c r="AL2221">
        <v>63.704540000000001</v>
      </c>
      <c r="AM2221">
        <v>62.954540000000001</v>
      </c>
      <c r="AN2221">
        <v>62.931820000000002</v>
      </c>
      <c r="AO2221">
        <v>67.181820000000002</v>
      </c>
      <c r="AP2221">
        <v>72.579539999999994</v>
      </c>
      <c r="AQ2221">
        <v>78.090909999999994</v>
      </c>
      <c r="AR2221">
        <v>82.647729999999996</v>
      </c>
      <c r="AS2221">
        <v>86.375</v>
      </c>
      <c r="AT2221">
        <v>89.772729999999996</v>
      </c>
      <c r="AU2221">
        <v>92.397729999999996</v>
      </c>
      <c r="AV2221">
        <v>93.465909999999994</v>
      </c>
      <c r="AW2221">
        <v>94.647729999999996</v>
      </c>
      <c r="AX2221">
        <v>94.647729999999996</v>
      </c>
      <c r="AY2221">
        <v>93.079539999999994</v>
      </c>
      <c r="AZ2221">
        <v>89.897729999999996</v>
      </c>
      <c r="BA2221">
        <v>85.25</v>
      </c>
      <c r="BB2221">
        <v>77.670460000000006</v>
      </c>
      <c r="BC2221">
        <v>72.397729999999996</v>
      </c>
      <c r="BD2221">
        <v>68.909090000000006</v>
      </c>
      <c r="BE2221">
        <v>66.102270000000004</v>
      </c>
      <c r="BF2221">
        <v>-444.19690000000003</v>
      </c>
      <c r="BG2221">
        <v>2820.143</v>
      </c>
      <c r="BH2221">
        <v>0</v>
      </c>
      <c r="BI2221">
        <v>0</v>
      </c>
      <c r="BJ2221">
        <v>0</v>
      </c>
    </row>
    <row r="2222" spans="1:62" x14ac:dyDescent="0.25">
      <c r="A2222" t="s">
        <v>37</v>
      </c>
      <c r="B2222" t="s">
        <v>26</v>
      </c>
      <c r="C2222" t="s">
        <v>30</v>
      </c>
      <c r="D2222" t="s">
        <v>101</v>
      </c>
      <c r="E2222" t="s">
        <v>127</v>
      </c>
      <c r="F2222" t="s">
        <v>33</v>
      </c>
      <c r="G2222">
        <v>2020</v>
      </c>
      <c r="H2222">
        <v>7</v>
      </c>
      <c r="I2222">
        <v>36.018839999999997</v>
      </c>
      <c r="J2222">
        <v>5246.8450000000003</v>
      </c>
      <c r="K2222">
        <v>5142.2809999999999</v>
      </c>
      <c r="L2222">
        <v>5059.5630000000001</v>
      </c>
      <c r="M2222">
        <v>5141.18</v>
      </c>
      <c r="N2222">
        <v>5323.1490000000003</v>
      </c>
      <c r="O2222">
        <v>5642.6670000000004</v>
      </c>
      <c r="P2222">
        <v>6746.0630000000001</v>
      </c>
      <c r="Q2222">
        <v>6683.56</v>
      </c>
      <c r="R2222">
        <v>7407.2190000000001</v>
      </c>
      <c r="S2222">
        <v>7447.57</v>
      </c>
      <c r="T2222">
        <v>8611.6990000000005</v>
      </c>
      <c r="U2222">
        <v>9304.384</v>
      </c>
      <c r="V2222">
        <v>9808.5650000000005</v>
      </c>
      <c r="W2222">
        <v>10241.469999999999</v>
      </c>
      <c r="X2222">
        <v>10557.98</v>
      </c>
      <c r="Y2222">
        <v>10771.83</v>
      </c>
      <c r="Z2222">
        <v>10847.9</v>
      </c>
      <c r="AA2222">
        <v>11116.77</v>
      </c>
      <c r="AB2222">
        <v>11190.79</v>
      </c>
      <c r="AC2222">
        <v>10583.11</v>
      </c>
      <c r="AD2222">
        <v>9441.9189999999999</v>
      </c>
      <c r="AE2222">
        <v>8389.5229999999992</v>
      </c>
      <c r="AF2222">
        <v>7355.107</v>
      </c>
      <c r="AG2222">
        <v>5872.1030000000001</v>
      </c>
      <c r="AH2222">
        <v>67.25</v>
      </c>
      <c r="AI2222">
        <v>65.727270000000004</v>
      </c>
      <c r="AJ2222">
        <v>63.75</v>
      </c>
      <c r="AK2222">
        <v>62.272730000000003</v>
      </c>
      <c r="AL2222">
        <v>61.272730000000003</v>
      </c>
      <c r="AM2222">
        <v>60.534089999999999</v>
      </c>
      <c r="AN2222">
        <v>60.795459999999999</v>
      </c>
      <c r="AO2222">
        <v>65.147729999999996</v>
      </c>
      <c r="AP2222">
        <v>70.863640000000004</v>
      </c>
      <c r="AQ2222">
        <v>76.943179999999998</v>
      </c>
      <c r="AR2222">
        <v>82.295460000000006</v>
      </c>
      <c r="AS2222">
        <v>87.034090000000006</v>
      </c>
      <c r="AT2222">
        <v>91.556820000000002</v>
      </c>
      <c r="AU2222">
        <v>94.954539999999994</v>
      </c>
      <c r="AV2222">
        <v>96.590909999999994</v>
      </c>
      <c r="AW2222">
        <v>97.397729999999996</v>
      </c>
      <c r="AX2222">
        <v>97.181820000000002</v>
      </c>
      <c r="AY2222">
        <v>96.295460000000006</v>
      </c>
      <c r="AZ2222">
        <v>93.454539999999994</v>
      </c>
      <c r="BA2222">
        <v>88.625</v>
      </c>
      <c r="BB2222">
        <v>81.590909999999994</v>
      </c>
      <c r="BC2222">
        <v>75.465909999999994</v>
      </c>
      <c r="BD2222">
        <v>71</v>
      </c>
      <c r="BE2222">
        <v>68.215909999999994</v>
      </c>
      <c r="BF2222">
        <v>-604.1078</v>
      </c>
      <c r="BG2222">
        <v>5216.1369999999997</v>
      </c>
      <c r="BH2222">
        <v>0</v>
      </c>
      <c r="BI2222">
        <v>0</v>
      </c>
      <c r="BJ2222">
        <v>0</v>
      </c>
    </row>
    <row r="2223" spans="1:62" x14ac:dyDescent="0.25">
      <c r="A2223" t="s">
        <v>37</v>
      </c>
      <c r="B2223" t="s">
        <v>26</v>
      </c>
      <c r="C2223" t="s">
        <v>30</v>
      </c>
      <c r="D2223" t="s">
        <v>101</v>
      </c>
      <c r="E2223" t="s">
        <v>127</v>
      </c>
      <c r="F2223" t="s">
        <v>33</v>
      </c>
      <c r="G2223">
        <v>2020</v>
      </c>
      <c r="H2223">
        <v>8</v>
      </c>
      <c r="I2223">
        <v>38.137599999999999</v>
      </c>
      <c r="J2223">
        <v>5624.91</v>
      </c>
      <c r="K2223">
        <v>5515.4690000000001</v>
      </c>
      <c r="L2223">
        <v>5425.7209999999995</v>
      </c>
      <c r="M2223">
        <v>5453.6229999999996</v>
      </c>
      <c r="N2223">
        <v>5677.3890000000001</v>
      </c>
      <c r="O2223">
        <v>5982.308</v>
      </c>
      <c r="P2223">
        <v>7272.4610000000002</v>
      </c>
      <c r="Q2223">
        <v>7104.4660000000003</v>
      </c>
      <c r="R2223">
        <v>7841.4660000000003</v>
      </c>
      <c r="S2223">
        <v>7780.277</v>
      </c>
      <c r="T2223">
        <v>9019.2909999999993</v>
      </c>
      <c r="U2223">
        <v>9627.8130000000001</v>
      </c>
      <c r="V2223">
        <v>10179.15</v>
      </c>
      <c r="W2223">
        <v>10567.93</v>
      </c>
      <c r="X2223">
        <v>10940.69</v>
      </c>
      <c r="Y2223">
        <v>11239.57</v>
      </c>
      <c r="Z2223">
        <v>11337.62</v>
      </c>
      <c r="AA2223">
        <v>11713.72</v>
      </c>
      <c r="AB2223">
        <v>11883.34</v>
      </c>
      <c r="AC2223">
        <v>11251.86</v>
      </c>
      <c r="AD2223">
        <v>10234.030000000001</v>
      </c>
      <c r="AE2223">
        <v>8953.1329999999998</v>
      </c>
      <c r="AF2223">
        <v>7876.3829999999998</v>
      </c>
      <c r="AG2223">
        <v>6308.7860000000001</v>
      </c>
      <c r="AH2223">
        <v>66.829539999999994</v>
      </c>
      <c r="AI2223">
        <v>65.568179999999998</v>
      </c>
      <c r="AJ2223">
        <v>64.386359999999996</v>
      </c>
      <c r="AK2223">
        <v>63.25</v>
      </c>
      <c r="AL2223">
        <v>61.806820000000002</v>
      </c>
      <c r="AM2223">
        <v>61.136360000000003</v>
      </c>
      <c r="AN2223">
        <v>60.875</v>
      </c>
      <c r="AO2223">
        <v>63.772730000000003</v>
      </c>
      <c r="AP2223">
        <v>68.590909999999994</v>
      </c>
      <c r="AQ2223">
        <v>73.568179999999998</v>
      </c>
      <c r="AR2223">
        <v>79.454539999999994</v>
      </c>
      <c r="AS2223">
        <v>83.886359999999996</v>
      </c>
      <c r="AT2223">
        <v>88.522729999999996</v>
      </c>
      <c r="AU2223">
        <v>91.375</v>
      </c>
      <c r="AV2223">
        <v>93.784090000000006</v>
      </c>
      <c r="AW2223">
        <v>94.772729999999996</v>
      </c>
      <c r="AX2223">
        <v>95.045460000000006</v>
      </c>
      <c r="AY2223">
        <v>93.886359999999996</v>
      </c>
      <c r="AZ2223">
        <v>90.386359999999996</v>
      </c>
      <c r="BA2223">
        <v>84.818179999999998</v>
      </c>
      <c r="BB2223">
        <v>78.443179999999998</v>
      </c>
      <c r="BC2223">
        <v>74.306820000000002</v>
      </c>
      <c r="BD2223">
        <v>71.238640000000004</v>
      </c>
      <c r="BE2223">
        <v>68.761359999999996</v>
      </c>
      <c r="BF2223">
        <v>-639.64350000000002</v>
      </c>
      <c r="BG2223">
        <v>5847.8490000000002</v>
      </c>
      <c r="BH2223">
        <v>0</v>
      </c>
      <c r="BI2223">
        <v>0</v>
      </c>
      <c r="BJ2223">
        <v>0</v>
      </c>
    </row>
    <row r="2224" spans="1:62" x14ac:dyDescent="0.25">
      <c r="A2224" t="s">
        <v>37</v>
      </c>
      <c r="B2224" t="s">
        <v>26</v>
      </c>
      <c r="C2224" t="s">
        <v>30</v>
      </c>
      <c r="D2224" t="s">
        <v>101</v>
      </c>
      <c r="E2224" t="s">
        <v>127</v>
      </c>
      <c r="F2224" t="s">
        <v>33</v>
      </c>
      <c r="G2224">
        <v>2020</v>
      </c>
      <c r="H2224">
        <v>9</v>
      </c>
      <c r="I2224">
        <v>32.840710000000001</v>
      </c>
      <c r="J2224">
        <v>4763.8410000000003</v>
      </c>
      <c r="K2224">
        <v>4654.9530000000004</v>
      </c>
      <c r="L2224">
        <v>4597.6859999999997</v>
      </c>
      <c r="M2224">
        <v>4647.0510000000004</v>
      </c>
      <c r="N2224">
        <v>4832.357</v>
      </c>
      <c r="O2224">
        <v>5108.085</v>
      </c>
      <c r="P2224">
        <v>6292.33</v>
      </c>
      <c r="Q2224">
        <v>6149.2879999999996</v>
      </c>
      <c r="R2224">
        <v>6714.1390000000001</v>
      </c>
      <c r="S2224">
        <v>6704.9530000000004</v>
      </c>
      <c r="T2224">
        <v>7647.808</v>
      </c>
      <c r="U2224">
        <v>8269.9159999999993</v>
      </c>
      <c r="V2224">
        <v>8593.1039999999994</v>
      </c>
      <c r="W2224">
        <v>8977.7139999999999</v>
      </c>
      <c r="X2224">
        <v>9297.7909999999993</v>
      </c>
      <c r="Y2224">
        <v>9525.66</v>
      </c>
      <c r="Z2224">
        <v>9665.7340000000004</v>
      </c>
      <c r="AA2224">
        <v>9994.3109999999997</v>
      </c>
      <c r="AB2224">
        <v>10168.790000000001</v>
      </c>
      <c r="AC2224">
        <v>9847.7479999999996</v>
      </c>
      <c r="AD2224">
        <v>8714.2189999999991</v>
      </c>
      <c r="AE2224">
        <v>7543.1469999999999</v>
      </c>
      <c r="AF2224">
        <v>6538.5429999999997</v>
      </c>
      <c r="AG2224">
        <v>5244.018</v>
      </c>
      <c r="AH2224">
        <v>65.829539999999994</v>
      </c>
      <c r="AI2224">
        <v>64.125</v>
      </c>
      <c r="AJ2224">
        <v>62.886360000000003</v>
      </c>
      <c r="AK2224">
        <v>61.556820000000002</v>
      </c>
      <c r="AL2224">
        <v>60.409089999999999</v>
      </c>
      <c r="AM2224">
        <v>59.670459999999999</v>
      </c>
      <c r="AN2224">
        <v>58.840910000000001</v>
      </c>
      <c r="AO2224">
        <v>60.477269999999997</v>
      </c>
      <c r="AP2224">
        <v>66.659090000000006</v>
      </c>
      <c r="AQ2224">
        <v>72.068179999999998</v>
      </c>
      <c r="AR2224">
        <v>78.431820000000002</v>
      </c>
      <c r="AS2224">
        <v>84.761359999999996</v>
      </c>
      <c r="AT2224">
        <v>89.25</v>
      </c>
      <c r="AU2224">
        <v>93.102270000000004</v>
      </c>
      <c r="AV2224">
        <v>95.227270000000004</v>
      </c>
      <c r="AW2224">
        <v>95.715909999999994</v>
      </c>
      <c r="AX2224">
        <v>94.386359999999996</v>
      </c>
      <c r="AY2224">
        <v>91.625</v>
      </c>
      <c r="AZ2224">
        <v>87.931820000000002</v>
      </c>
      <c r="BA2224">
        <v>81.397729999999996</v>
      </c>
      <c r="BB2224">
        <v>75.977270000000004</v>
      </c>
      <c r="BC2224">
        <v>72.090909999999994</v>
      </c>
      <c r="BD2224">
        <v>68.943179999999998</v>
      </c>
      <c r="BE2224">
        <v>66.352270000000004</v>
      </c>
      <c r="BF2224">
        <v>-550.80420000000004</v>
      </c>
      <c r="BG2224">
        <v>4336.2529999999997</v>
      </c>
      <c r="BH2224">
        <v>0</v>
      </c>
      <c r="BI2224">
        <v>0</v>
      </c>
      <c r="BJ2224">
        <v>0</v>
      </c>
    </row>
    <row r="2225" spans="1:62" x14ac:dyDescent="0.25">
      <c r="A2225" t="s">
        <v>37</v>
      </c>
      <c r="B2225" t="s">
        <v>26</v>
      </c>
      <c r="C2225" t="s">
        <v>30</v>
      </c>
      <c r="D2225" t="s">
        <v>101</v>
      </c>
      <c r="E2225" t="s">
        <v>127</v>
      </c>
      <c r="F2225" t="s">
        <v>33</v>
      </c>
      <c r="G2225">
        <v>2020</v>
      </c>
      <c r="H2225">
        <v>10</v>
      </c>
      <c r="I2225">
        <v>29.662579999999998</v>
      </c>
      <c r="J2225">
        <v>4134.3890000000001</v>
      </c>
      <c r="K2225">
        <v>4042.433</v>
      </c>
      <c r="L2225">
        <v>4000.5569999999998</v>
      </c>
      <c r="M2225">
        <v>4090.049</v>
      </c>
      <c r="N2225">
        <v>4303.8530000000001</v>
      </c>
      <c r="O2225">
        <v>4665.1890000000003</v>
      </c>
      <c r="P2225">
        <v>5573.442</v>
      </c>
      <c r="Q2225">
        <v>5648.567</v>
      </c>
      <c r="R2225">
        <v>6060.5630000000001</v>
      </c>
      <c r="S2225">
        <v>5957.8010000000004</v>
      </c>
      <c r="T2225">
        <v>6476.4520000000002</v>
      </c>
      <c r="U2225">
        <v>6565.7929999999997</v>
      </c>
      <c r="V2225">
        <v>6787.6869999999999</v>
      </c>
      <c r="W2225">
        <v>7094.692</v>
      </c>
      <c r="X2225">
        <v>7399.49</v>
      </c>
      <c r="Y2225">
        <v>7633.4229999999998</v>
      </c>
      <c r="Z2225">
        <v>7874.9530000000004</v>
      </c>
      <c r="AA2225">
        <v>8208.5149999999994</v>
      </c>
      <c r="AB2225">
        <v>8484.8590000000004</v>
      </c>
      <c r="AC2225">
        <v>8312.8119999999999</v>
      </c>
      <c r="AD2225">
        <v>7504.5460000000003</v>
      </c>
      <c r="AE2225">
        <v>6439.7479999999996</v>
      </c>
      <c r="AF2225">
        <v>5586.875</v>
      </c>
      <c r="AG2225">
        <v>4532.4859999999999</v>
      </c>
      <c r="AH2225">
        <v>60.397730000000003</v>
      </c>
      <c r="AI2225">
        <v>59.170459999999999</v>
      </c>
      <c r="AJ2225">
        <v>58.306820000000002</v>
      </c>
      <c r="AK2225">
        <v>57.511360000000003</v>
      </c>
      <c r="AL2225">
        <v>56.738639999999997</v>
      </c>
      <c r="AM2225">
        <v>56.022730000000003</v>
      </c>
      <c r="AN2225">
        <v>55.806820000000002</v>
      </c>
      <c r="AO2225">
        <v>55.772730000000003</v>
      </c>
      <c r="AP2225">
        <v>59.034089999999999</v>
      </c>
      <c r="AQ2225">
        <v>63.761360000000003</v>
      </c>
      <c r="AR2225">
        <v>68.659090000000006</v>
      </c>
      <c r="AS2225">
        <v>73.772729999999996</v>
      </c>
      <c r="AT2225">
        <v>77.318179999999998</v>
      </c>
      <c r="AU2225">
        <v>80.090909999999994</v>
      </c>
      <c r="AV2225">
        <v>81.693179999999998</v>
      </c>
      <c r="AW2225">
        <v>81.829539999999994</v>
      </c>
      <c r="AX2225">
        <v>80.886359999999996</v>
      </c>
      <c r="AY2225">
        <v>78.670460000000006</v>
      </c>
      <c r="AZ2225">
        <v>74.011359999999996</v>
      </c>
      <c r="BA2225">
        <v>69.772729999999996</v>
      </c>
      <c r="BB2225">
        <v>66.988640000000004</v>
      </c>
      <c r="BC2225">
        <v>64.522729999999996</v>
      </c>
      <c r="BD2225">
        <v>62.556820000000002</v>
      </c>
      <c r="BE2225">
        <v>60.625</v>
      </c>
      <c r="BF2225">
        <v>-497.50049999999999</v>
      </c>
      <c r="BG2225">
        <v>3537.5880000000002</v>
      </c>
      <c r="BH2225">
        <v>0</v>
      </c>
      <c r="BI2225">
        <v>0</v>
      </c>
      <c r="BJ2225">
        <v>0</v>
      </c>
    </row>
    <row r="2226" spans="1:62" x14ac:dyDescent="0.25">
      <c r="A2226" t="s">
        <v>37</v>
      </c>
      <c r="B2226" t="s">
        <v>26</v>
      </c>
      <c r="C2226" t="s">
        <v>30</v>
      </c>
      <c r="D2226" t="s">
        <v>101</v>
      </c>
      <c r="E2226" t="s">
        <v>127</v>
      </c>
      <c r="F2226" t="s">
        <v>33</v>
      </c>
      <c r="G2226">
        <v>2021</v>
      </c>
      <c r="H2226">
        <v>5</v>
      </c>
      <c r="I2226">
        <v>21.187560000000001</v>
      </c>
      <c r="J2226">
        <v>2968.0450000000001</v>
      </c>
      <c r="K2226">
        <v>2917.32</v>
      </c>
      <c r="L2226">
        <v>2897.6370000000002</v>
      </c>
      <c r="M2226">
        <v>2955.2330000000002</v>
      </c>
      <c r="N2226">
        <v>3103.6350000000002</v>
      </c>
      <c r="O2226">
        <v>3385.6460000000002</v>
      </c>
      <c r="P2226">
        <v>3916.8960000000002</v>
      </c>
      <c r="Q2226">
        <v>3901.0479999999998</v>
      </c>
      <c r="R2226">
        <v>4285.2359999999999</v>
      </c>
      <c r="S2226">
        <v>4367.2640000000001</v>
      </c>
      <c r="T2226">
        <v>4866.2330000000002</v>
      </c>
      <c r="U2226">
        <v>5026.9009999999998</v>
      </c>
      <c r="V2226">
        <v>5201.4960000000001</v>
      </c>
      <c r="W2226">
        <v>5356.3440000000001</v>
      </c>
      <c r="X2226">
        <v>5465.7169999999996</v>
      </c>
      <c r="Y2226">
        <v>5523.5540000000001</v>
      </c>
      <c r="Z2226">
        <v>5545.6270000000004</v>
      </c>
      <c r="AA2226">
        <v>5641.6040000000003</v>
      </c>
      <c r="AB2226">
        <v>5843.9210000000003</v>
      </c>
      <c r="AC2226">
        <v>5725.5110000000004</v>
      </c>
      <c r="AD2226">
        <v>5317.9350000000004</v>
      </c>
      <c r="AE2226">
        <v>4686.7309999999998</v>
      </c>
      <c r="AF2226">
        <v>4090.7489999999998</v>
      </c>
      <c r="AG2226">
        <v>3243.221</v>
      </c>
      <c r="AH2226">
        <v>61.079540000000001</v>
      </c>
      <c r="AI2226">
        <v>59.829540000000001</v>
      </c>
      <c r="AJ2226">
        <v>58.352269999999997</v>
      </c>
      <c r="AK2226">
        <v>56.988639999999997</v>
      </c>
      <c r="AL2226">
        <v>55.784089999999999</v>
      </c>
      <c r="AM2226">
        <v>55.204540000000001</v>
      </c>
      <c r="AN2226">
        <v>55.386360000000003</v>
      </c>
      <c r="AO2226">
        <v>58.784089999999999</v>
      </c>
      <c r="AP2226">
        <v>64.261359999999996</v>
      </c>
      <c r="AQ2226">
        <v>68.738640000000004</v>
      </c>
      <c r="AR2226">
        <v>73.625</v>
      </c>
      <c r="AS2226">
        <v>78.238640000000004</v>
      </c>
      <c r="AT2226">
        <v>82.068179999999998</v>
      </c>
      <c r="AU2226">
        <v>84.556820000000002</v>
      </c>
      <c r="AV2226">
        <v>86.102270000000004</v>
      </c>
      <c r="AW2226">
        <v>86.431820000000002</v>
      </c>
      <c r="AX2226">
        <v>85.681820000000002</v>
      </c>
      <c r="AY2226">
        <v>84.443179999999998</v>
      </c>
      <c r="AZ2226">
        <v>81.795460000000006</v>
      </c>
      <c r="BA2226">
        <v>76.295460000000006</v>
      </c>
      <c r="BB2226">
        <v>69.954539999999994</v>
      </c>
      <c r="BC2226">
        <v>65.375</v>
      </c>
      <c r="BD2226">
        <v>62.306820000000002</v>
      </c>
      <c r="BE2226">
        <v>60.215910000000001</v>
      </c>
      <c r="BF2226">
        <v>-355.35750000000002</v>
      </c>
      <c r="BG2226">
        <v>1804.8920000000001</v>
      </c>
      <c r="BH2226">
        <v>0</v>
      </c>
      <c r="BI2226">
        <v>0</v>
      </c>
      <c r="BJ2226">
        <v>0</v>
      </c>
    </row>
    <row r="2227" spans="1:62" x14ac:dyDescent="0.25">
      <c r="A2227" t="s">
        <v>37</v>
      </c>
      <c r="B2227" t="s">
        <v>26</v>
      </c>
      <c r="C2227" t="s">
        <v>30</v>
      </c>
      <c r="D2227" t="s">
        <v>101</v>
      </c>
      <c r="E2227" t="s">
        <v>127</v>
      </c>
      <c r="F2227" t="s">
        <v>33</v>
      </c>
      <c r="G2227">
        <v>2021</v>
      </c>
      <c r="H2227">
        <v>6</v>
      </c>
      <c r="I2227">
        <v>27.54382</v>
      </c>
      <c r="J2227">
        <v>3969.7959999999998</v>
      </c>
      <c r="K2227">
        <v>3894.5259999999998</v>
      </c>
      <c r="L2227">
        <v>3849.4969999999998</v>
      </c>
      <c r="M2227">
        <v>3897.384</v>
      </c>
      <c r="N2227">
        <v>4052.95</v>
      </c>
      <c r="O2227">
        <v>4335.67</v>
      </c>
      <c r="P2227">
        <v>5059.4859999999999</v>
      </c>
      <c r="Q2227">
        <v>5074.0069999999996</v>
      </c>
      <c r="R2227">
        <v>5612.2250000000004</v>
      </c>
      <c r="S2227">
        <v>5780.6989999999996</v>
      </c>
      <c r="T2227">
        <v>6690.0469999999996</v>
      </c>
      <c r="U2227">
        <v>7127.4889999999996</v>
      </c>
      <c r="V2227">
        <v>7479.6679999999997</v>
      </c>
      <c r="W2227">
        <v>7724.223</v>
      </c>
      <c r="X2227">
        <v>7927.5349999999999</v>
      </c>
      <c r="Y2227">
        <v>8043.91</v>
      </c>
      <c r="Z2227">
        <v>8115.0389999999998</v>
      </c>
      <c r="AA2227">
        <v>8251.6309999999994</v>
      </c>
      <c r="AB2227">
        <v>8403.2289999999994</v>
      </c>
      <c r="AC2227">
        <v>7979.2790000000005</v>
      </c>
      <c r="AD2227">
        <v>7144.8209999999999</v>
      </c>
      <c r="AE2227">
        <v>6319.2160000000003</v>
      </c>
      <c r="AF2227">
        <v>5515.732</v>
      </c>
      <c r="AG2227">
        <v>4393.1760000000004</v>
      </c>
      <c r="AH2227">
        <v>68.556820000000002</v>
      </c>
      <c r="AI2227">
        <v>67.079539999999994</v>
      </c>
      <c r="AJ2227">
        <v>65.75</v>
      </c>
      <c r="AK2227">
        <v>64.693179999999998</v>
      </c>
      <c r="AL2227">
        <v>63.704540000000001</v>
      </c>
      <c r="AM2227">
        <v>62.954540000000001</v>
      </c>
      <c r="AN2227">
        <v>62.931820000000002</v>
      </c>
      <c r="AO2227">
        <v>67.181820000000002</v>
      </c>
      <c r="AP2227">
        <v>72.579539999999994</v>
      </c>
      <c r="AQ2227">
        <v>78.090909999999994</v>
      </c>
      <c r="AR2227">
        <v>82.647729999999996</v>
      </c>
      <c r="AS2227">
        <v>86.375</v>
      </c>
      <c r="AT2227">
        <v>89.772729999999996</v>
      </c>
      <c r="AU2227">
        <v>92.397729999999996</v>
      </c>
      <c r="AV2227">
        <v>93.465909999999994</v>
      </c>
      <c r="AW2227">
        <v>94.647729999999996</v>
      </c>
      <c r="AX2227">
        <v>94.647729999999996</v>
      </c>
      <c r="AY2227">
        <v>93.079539999999994</v>
      </c>
      <c r="AZ2227">
        <v>89.897729999999996</v>
      </c>
      <c r="BA2227">
        <v>85.25</v>
      </c>
      <c r="BB2227">
        <v>77.670460000000006</v>
      </c>
      <c r="BC2227">
        <v>72.397729999999996</v>
      </c>
      <c r="BD2227">
        <v>68.909090000000006</v>
      </c>
      <c r="BE2227">
        <v>66.102270000000004</v>
      </c>
      <c r="BF2227">
        <v>-461.96480000000003</v>
      </c>
      <c r="BG2227">
        <v>3050.2669999999998</v>
      </c>
      <c r="BH2227">
        <v>0</v>
      </c>
      <c r="BI2227">
        <v>0</v>
      </c>
      <c r="BJ2227">
        <v>0</v>
      </c>
    </row>
    <row r="2228" spans="1:62" x14ac:dyDescent="0.25">
      <c r="A2228" t="s">
        <v>37</v>
      </c>
      <c r="B2228" t="s">
        <v>26</v>
      </c>
      <c r="C2228" t="s">
        <v>30</v>
      </c>
      <c r="D2228" t="s">
        <v>101</v>
      </c>
      <c r="E2228" t="s">
        <v>127</v>
      </c>
      <c r="F2228" t="s">
        <v>33</v>
      </c>
      <c r="G2228">
        <v>2021</v>
      </c>
      <c r="H2228">
        <v>7</v>
      </c>
      <c r="I2228">
        <v>38.137599999999999</v>
      </c>
      <c r="J2228">
        <v>5555.4830000000002</v>
      </c>
      <c r="K2228">
        <v>5444.768</v>
      </c>
      <c r="L2228">
        <v>5357.1840000000002</v>
      </c>
      <c r="M2228">
        <v>5443.6019999999999</v>
      </c>
      <c r="N2228">
        <v>5636.2759999999998</v>
      </c>
      <c r="O2228">
        <v>5974.5879999999997</v>
      </c>
      <c r="P2228">
        <v>7142.89</v>
      </c>
      <c r="Q2228">
        <v>7076.71</v>
      </c>
      <c r="R2228">
        <v>7842.9380000000001</v>
      </c>
      <c r="S2228">
        <v>7885.6620000000003</v>
      </c>
      <c r="T2228">
        <v>9118.27</v>
      </c>
      <c r="U2228">
        <v>9851.7000000000007</v>
      </c>
      <c r="V2228">
        <v>10385.540000000001</v>
      </c>
      <c r="W2228">
        <v>10843.91</v>
      </c>
      <c r="X2228">
        <v>11179.04</v>
      </c>
      <c r="Y2228">
        <v>11405.47</v>
      </c>
      <c r="Z2228">
        <v>11486.01</v>
      </c>
      <c r="AA2228">
        <v>11770.7</v>
      </c>
      <c r="AB2228">
        <v>11849.07</v>
      </c>
      <c r="AC2228">
        <v>11205.65</v>
      </c>
      <c r="AD2228">
        <v>9997.3259999999991</v>
      </c>
      <c r="AE2228">
        <v>8883.0239999999994</v>
      </c>
      <c r="AF2228">
        <v>7787.76</v>
      </c>
      <c r="AG2228">
        <v>6217.5209999999997</v>
      </c>
      <c r="AH2228">
        <v>67.25</v>
      </c>
      <c r="AI2228">
        <v>65.727270000000004</v>
      </c>
      <c r="AJ2228">
        <v>63.75</v>
      </c>
      <c r="AK2228">
        <v>62.272730000000003</v>
      </c>
      <c r="AL2228">
        <v>61.272730000000003</v>
      </c>
      <c r="AM2228">
        <v>60.534089999999999</v>
      </c>
      <c r="AN2228">
        <v>60.795459999999999</v>
      </c>
      <c r="AO2228">
        <v>65.147729999999996</v>
      </c>
      <c r="AP2228">
        <v>70.863640000000004</v>
      </c>
      <c r="AQ2228">
        <v>76.943179999999998</v>
      </c>
      <c r="AR2228">
        <v>82.295460000000006</v>
      </c>
      <c r="AS2228">
        <v>87.034090000000006</v>
      </c>
      <c r="AT2228">
        <v>91.556820000000002</v>
      </c>
      <c r="AU2228">
        <v>94.954539999999994</v>
      </c>
      <c r="AV2228">
        <v>96.590909999999994</v>
      </c>
      <c r="AW2228">
        <v>97.397729999999996</v>
      </c>
      <c r="AX2228">
        <v>97.181820000000002</v>
      </c>
      <c r="AY2228">
        <v>96.295460000000006</v>
      </c>
      <c r="AZ2228">
        <v>93.454539999999994</v>
      </c>
      <c r="BA2228">
        <v>88.625</v>
      </c>
      <c r="BB2228">
        <v>81.590909999999994</v>
      </c>
      <c r="BC2228">
        <v>75.465909999999994</v>
      </c>
      <c r="BD2228">
        <v>71</v>
      </c>
      <c r="BE2228">
        <v>68.215909999999994</v>
      </c>
      <c r="BF2228">
        <v>-639.64350000000002</v>
      </c>
      <c r="BG2228">
        <v>5847.8490000000002</v>
      </c>
      <c r="BH2228">
        <v>0</v>
      </c>
      <c r="BI2228">
        <v>0</v>
      </c>
      <c r="BJ2228">
        <v>0</v>
      </c>
    </row>
    <row r="2229" spans="1:62" x14ac:dyDescent="0.25">
      <c r="A2229" t="s">
        <v>37</v>
      </c>
      <c r="B2229" t="s">
        <v>26</v>
      </c>
      <c r="C2229" t="s">
        <v>30</v>
      </c>
      <c r="D2229" t="s">
        <v>101</v>
      </c>
      <c r="E2229" t="s">
        <v>127</v>
      </c>
      <c r="F2229" t="s">
        <v>33</v>
      </c>
      <c r="G2229">
        <v>2021</v>
      </c>
      <c r="H2229">
        <v>8</v>
      </c>
      <c r="I2229">
        <v>40.256360000000001</v>
      </c>
      <c r="J2229">
        <v>5937.4040000000005</v>
      </c>
      <c r="K2229">
        <v>5821.884</v>
      </c>
      <c r="L2229">
        <v>5727.1490000000003</v>
      </c>
      <c r="M2229">
        <v>5756.6019999999999</v>
      </c>
      <c r="N2229">
        <v>5992.799</v>
      </c>
      <c r="O2229">
        <v>6314.6589999999997</v>
      </c>
      <c r="P2229">
        <v>7676.4870000000001</v>
      </c>
      <c r="Q2229">
        <v>7499.1580000000004</v>
      </c>
      <c r="R2229">
        <v>8277.1039999999994</v>
      </c>
      <c r="S2229">
        <v>8212.5159999999996</v>
      </c>
      <c r="T2229">
        <v>9520.3619999999992</v>
      </c>
      <c r="U2229">
        <v>10162.69</v>
      </c>
      <c r="V2229">
        <v>10744.66</v>
      </c>
      <c r="W2229">
        <v>11155.04</v>
      </c>
      <c r="X2229">
        <v>11548.5</v>
      </c>
      <c r="Y2229">
        <v>11863.99</v>
      </c>
      <c r="Z2229">
        <v>11967.49</v>
      </c>
      <c r="AA2229">
        <v>12364.48</v>
      </c>
      <c r="AB2229">
        <v>12543.53</v>
      </c>
      <c r="AC2229">
        <v>11876.97</v>
      </c>
      <c r="AD2229">
        <v>10802.58</v>
      </c>
      <c r="AE2229">
        <v>9450.5290000000005</v>
      </c>
      <c r="AF2229">
        <v>8313.9599999999991</v>
      </c>
      <c r="AG2229">
        <v>6659.2740000000003</v>
      </c>
      <c r="AH2229">
        <v>66.829539999999994</v>
      </c>
      <c r="AI2229">
        <v>65.568179999999998</v>
      </c>
      <c r="AJ2229">
        <v>64.386359999999996</v>
      </c>
      <c r="AK2229">
        <v>63.25</v>
      </c>
      <c r="AL2229">
        <v>61.806820000000002</v>
      </c>
      <c r="AM2229">
        <v>61.136360000000003</v>
      </c>
      <c r="AN2229">
        <v>60.875</v>
      </c>
      <c r="AO2229">
        <v>63.772730000000003</v>
      </c>
      <c r="AP2229">
        <v>68.590909999999994</v>
      </c>
      <c r="AQ2229">
        <v>73.568179999999998</v>
      </c>
      <c r="AR2229">
        <v>79.454539999999994</v>
      </c>
      <c r="AS2229">
        <v>83.886359999999996</v>
      </c>
      <c r="AT2229">
        <v>88.522729999999996</v>
      </c>
      <c r="AU2229">
        <v>91.375</v>
      </c>
      <c r="AV2229">
        <v>93.784090000000006</v>
      </c>
      <c r="AW2229">
        <v>94.772729999999996</v>
      </c>
      <c r="AX2229">
        <v>95.045460000000006</v>
      </c>
      <c r="AY2229">
        <v>93.886359999999996</v>
      </c>
      <c r="AZ2229">
        <v>90.386359999999996</v>
      </c>
      <c r="BA2229">
        <v>84.818179999999998</v>
      </c>
      <c r="BB2229">
        <v>78.443179999999998</v>
      </c>
      <c r="BC2229">
        <v>74.306820000000002</v>
      </c>
      <c r="BD2229">
        <v>71.238640000000004</v>
      </c>
      <c r="BE2229">
        <v>68.761359999999996</v>
      </c>
      <c r="BF2229">
        <v>-675.17930000000001</v>
      </c>
      <c r="BG2229">
        <v>6515.6589999999997</v>
      </c>
      <c r="BH2229">
        <v>0</v>
      </c>
      <c r="BI2229">
        <v>0</v>
      </c>
      <c r="BJ2229">
        <v>0</v>
      </c>
    </row>
    <row r="2230" spans="1:62" x14ac:dyDescent="0.25">
      <c r="A2230" t="s">
        <v>37</v>
      </c>
      <c r="B2230" t="s">
        <v>26</v>
      </c>
      <c r="C2230" t="s">
        <v>30</v>
      </c>
      <c r="D2230" t="s">
        <v>101</v>
      </c>
      <c r="E2230" t="s">
        <v>127</v>
      </c>
      <c r="F2230" t="s">
        <v>33</v>
      </c>
      <c r="G2230">
        <v>2021</v>
      </c>
      <c r="H2230">
        <v>9</v>
      </c>
      <c r="I2230">
        <v>34.959470000000003</v>
      </c>
      <c r="J2230">
        <v>5071.1850000000004</v>
      </c>
      <c r="K2230">
        <v>4955.2719999999999</v>
      </c>
      <c r="L2230">
        <v>4894.3100000000004</v>
      </c>
      <c r="M2230">
        <v>4946.8599999999997</v>
      </c>
      <c r="N2230">
        <v>5144.1210000000001</v>
      </c>
      <c r="O2230">
        <v>5437.6390000000001</v>
      </c>
      <c r="P2230">
        <v>6698.2860000000001</v>
      </c>
      <c r="Q2230">
        <v>6546.0159999999996</v>
      </c>
      <c r="R2230">
        <v>7147.3090000000002</v>
      </c>
      <c r="S2230">
        <v>7137.5290000000005</v>
      </c>
      <c r="T2230">
        <v>8141.2139999999999</v>
      </c>
      <c r="U2230">
        <v>8803.4580000000005</v>
      </c>
      <c r="V2230">
        <v>9147.4969999999994</v>
      </c>
      <c r="W2230">
        <v>9556.92</v>
      </c>
      <c r="X2230">
        <v>9897.6470000000008</v>
      </c>
      <c r="Y2230">
        <v>10140.219999999999</v>
      </c>
      <c r="Z2230">
        <v>10289.33</v>
      </c>
      <c r="AA2230">
        <v>10639.1</v>
      </c>
      <c r="AB2230">
        <v>10824.84</v>
      </c>
      <c r="AC2230">
        <v>10483.09</v>
      </c>
      <c r="AD2230">
        <v>9276.4249999999993</v>
      </c>
      <c r="AE2230">
        <v>8029.8010000000004</v>
      </c>
      <c r="AF2230">
        <v>6960.384</v>
      </c>
      <c r="AG2230">
        <v>5582.3410000000003</v>
      </c>
      <c r="AH2230">
        <v>65.829539999999994</v>
      </c>
      <c r="AI2230">
        <v>64.125</v>
      </c>
      <c r="AJ2230">
        <v>62.886360000000003</v>
      </c>
      <c r="AK2230">
        <v>61.556820000000002</v>
      </c>
      <c r="AL2230">
        <v>60.409089999999999</v>
      </c>
      <c r="AM2230">
        <v>59.670459999999999</v>
      </c>
      <c r="AN2230">
        <v>58.840910000000001</v>
      </c>
      <c r="AO2230">
        <v>60.477269999999997</v>
      </c>
      <c r="AP2230">
        <v>66.659090000000006</v>
      </c>
      <c r="AQ2230">
        <v>72.068179999999998</v>
      </c>
      <c r="AR2230">
        <v>78.431820000000002</v>
      </c>
      <c r="AS2230">
        <v>84.761359999999996</v>
      </c>
      <c r="AT2230">
        <v>89.25</v>
      </c>
      <c r="AU2230">
        <v>93.102270000000004</v>
      </c>
      <c r="AV2230">
        <v>95.227270000000004</v>
      </c>
      <c r="AW2230">
        <v>95.715909999999994</v>
      </c>
      <c r="AX2230">
        <v>94.386359999999996</v>
      </c>
      <c r="AY2230">
        <v>91.625</v>
      </c>
      <c r="AZ2230">
        <v>87.931820000000002</v>
      </c>
      <c r="BA2230">
        <v>81.397729999999996</v>
      </c>
      <c r="BB2230">
        <v>75.977270000000004</v>
      </c>
      <c r="BC2230">
        <v>72.090909999999994</v>
      </c>
      <c r="BD2230">
        <v>68.943179999999998</v>
      </c>
      <c r="BE2230">
        <v>66.352270000000004</v>
      </c>
      <c r="BF2230">
        <v>-586.33979999999997</v>
      </c>
      <c r="BG2230">
        <v>4913.817</v>
      </c>
      <c r="BH2230">
        <v>0</v>
      </c>
      <c r="BI2230">
        <v>0</v>
      </c>
      <c r="BJ2230">
        <v>0</v>
      </c>
    </row>
    <row r="2231" spans="1:62" x14ac:dyDescent="0.25">
      <c r="A2231" t="s">
        <v>37</v>
      </c>
      <c r="B2231" t="s">
        <v>26</v>
      </c>
      <c r="C2231" t="s">
        <v>30</v>
      </c>
      <c r="D2231" t="s">
        <v>101</v>
      </c>
      <c r="E2231" t="s">
        <v>127</v>
      </c>
      <c r="F2231" t="s">
        <v>33</v>
      </c>
      <c r="G2231">
        <v>2021</v>
      </c>
      <c r="H2231">
        <v>10</v>
      </c>
      <c r="I2231">
        <v>31.781330000000001</v>
      </c>
      <c r="J2231">
        <v>4429.7020000000002</v>
      </c>
      <c r="K2231">
        <v>4331.1779999999999</v>
      </c>
      <c r="L2231">
        <v>4286.3119999999999</v>
      </c>
      <c r="M2231">
        <v>4382.1949999999997</v>
      </c>
      <c r="N2231">
        <v>4611.2709999999997</v>
      </c>
      <c r="O2231">
        <v>4998.4170000000004</v>
      </c>
      <c r="P2231">
        <v>5971.5450000000001</v>
      </c>
      <c r="Q2231">
        <v>6052.0370000000003</v>
      </c>
      <c r="R2231">
        <v>6493.46</v>
      </c>
      <c r="S2231">
        <v>6383.3580000000002</v>
      </c>
      <c r="T2231">
        <v>6939.0559999999996</v>
      </c>
      <c r="U2231">
        <v>7034.7790000000005</v>
      </c>
      <c r="V2231">
        <v>7272.5219999999999</v>
      </c>
      <c r="W2231">
        <v>7601.4570000000003</v>
      </c>
      <c r="X2231">
        <v>7928.0259999999998</v>
      </c>
      <c r="Y2231">
        <v>8178.6679999999997</v>
      </c>
      <c r="Z2231">
        <v>8437.4490000000005</v>
      </c>
      <c r="AA2231">
        <v>8794.8369999999995</v>
      </c>
      <c r="AB2231">
        <v>9090.9210000000003</v>
      </c>
      <c r="AC2231">
        <v>8906.5840000000007</v>
      </c>
      <c r="AD2231">
        <v>8040.5860000000002</v>
      </c>
      <c r="AE2231">
        <v>6899.73</v>
      </c>
      <c r="AF2231">
        <v>5985.9380000000001</v>
      </c>
      <c r="AG2231">
        <v>4856.2349999999997</v>
      </c>
      <c r="AH2231">
        <v>60.397730000000003</v>
      </c>
      <c r="AI2231">
        <v>59.170459999999999</v>
      </c>
      <c r="AJ2231">
        <v>58.306820000000002</v>
      </c>
      <c r="AK2231">
        <v>57.511360000000003</v>
      </c>
      <c r="AL2231">
        <v>56.738639999999997</v>
      </c>
      <c r="AM2231">
        <v>56.022730000000003</v>
      </c>
      <c r="AN2231">
        <v>55.806820000000002</v>
      </c>
      <c r="AO2231">
        <v>55.772730000000003</v>
      </c>
      <c r="AP2231">
        <v>59.034089999999999</v>
      </c>
      <c r="AQ2231">
        <v>63.761360000000003</v>
      </c>
      <c r="AR2231">
        <v>68.659090000000006</v>
      </c>
      <c r="AS2231">
        <v>73.772729999999996</v>
      </c>
      <c r="AT2231">
        <v>77.318179999999998</v>
      </c>
      <c r="AU2231">
        <v>80.090909999999994</v>
      </c>
      <c r="AV2231">
        <v>81.693179999999998</v>
      </c>
      <c r="AW2231">
        <v>81.829539999999994</v>
      </c>
      <c r="AX2231">
        <v>80.886359999999996</v>
      </c>
      <c r="AY2231">
        <v>78.670460000000006</v>
      </c>
      <c r="AZ2231">
        <v>74.011359999999996</v>
      </c>
      <c r="BA2231">
        <v>69.772729999999996</v>
      </c>
      <c r="BB2231">
        <v>66.988640000000004</v>
      </c>
      <c r="BC2231">
        <v>64.522729999999996</v>
      </c>
      <c r="BD2231">
        <v>62.556820000000002</v>
      </c>
      <c r="BE2231">
        <v>60.625</v>
      </c>
      <c r="BF2231">
        <v>-533.03629999999998</v>
      </c>
      <c r="BG2231">
        <v>4061.0070000000001</v>
      </c>
      <c r="BH2231">
        <v>0</v>
      </c>
      <c r="BI2231">
        <v>0</v>
      </c>
      <c r="BJ2231">
        <v>0</v>
      </c>
    </row>
    <row r="2232" spans="1:62" x14ac:dyDescent="0.25">
      <c r="A2232" t="s">
        <v>37</v>
      </c>
      <c r="B2232" t="s">
        <v>26</v>
      </c>
      <c r="C2232" t="s">
        <v>30</v>
      </c>
      <c r="D2232" t="s">
        <v>101</v>
      </c>
      <c r="E2232" t="s">
        <v>127</v>
      </c>
      <c r="F2232" t="s">
        <v>33</v>
      </c>
      <c r="G2232">
        <v>2022</v>
      </c>
      <c r="H2232">
        <v>5</v>
      </c>
      <c r="I2232">
        <v>22.246929999999999</v>
      </c>
      <c r="J2232">
        <v>3116.4479999999999</v>
      </c>
      <c r="K2232">
        <v>3063.1869999999999</v>
      </c>
      <c r="L2232">
        <v>3042.5189999999998</v>
      </c>
      <c r="M2232">
        <v>3102.9949999999999</v>
      </c>
      <c r="N2232">
        <v>3258.817</v>
      </c>
      <c r="O2232">
        <v>3554.9279999999999</v>
      </c>
      <c r="P2232">
        <v>4112.741</v>
      </c>
      <c r="Q2232">
        <v>4096.1009999999997</v>
      </c>
      <c r="R2232">
        <v>4499.4979999999996</v>
      </c>
      <c r="S2232">
        <v>4585.6270000000004</v>
      </c>
      <c r="T2232">
        <v>5109.5450000000001</v>
      </c>
      <c r="U2232">
        <v>5278.2460000000001</v>
      </c>
      <c r="V2232">
        <v>5461.5720000000001</v>
      </c>
      <c r="W2232">
        <v>5624.1620000000003</v>
      </c>
      <c r="X2232">
        <v>5739.0039999999999</v>
      </c>
      <c r="Y2232">
        <v>5799.732</v>
      </c>
      <c r="Z2232">
        <v>5822.9089999999997</v>
      </c>
      <c r="AA2232">
        <v>5923.6850000000004</v>
      </c>
      <c r="AB2232">
        <v>6136.1180000000004</v>
      </c>
      <c r="AC2232">
        <v>6011.7879999999996</v>
      </c>
      <c r="AD2232">
        <v>5583.8329999999996</v>
      </c>
      <c r="AE2232">
        <v>4921.0680000000002</v>
      </c>
      <c r="AF2232">
        <v>4295.2870000000003</v>
      </c>
      <c r="AG2232">
        <v>3405.3820000000001</v>
      </c>
      <c r="AH2232">
        <v>61.079540000000001</v>
      </c>
      <c r="AI2232">
        <v>59.829540000000001</v>
      </c>
      <c r="AJ2232">
        <v>58.352269999999997</v>
      </c>
      <c r="AK2232">
        <v>56.988639999999997</v>
      </c>
      <c r="AL2232">
        <v>55.784089999999999</v>
      </c>
      <c r="AM2232">
        <v>55.204540000000001</v>
      </c>
      <c r="AN2232">
        <v>55.386360000000003</v>
      </c>
      <c r="AO2232">
        <v>58.784089999999999</v>
      </c>
      <c r="AP2232">
        <v>64.261359999999996</v>
      </c>
      <c r="AQ2232">
        <v>68.738640000000004</v>
      </c>
      <c r="AR2232">
        <v>73.625</v>
      </c>
      <c r="AS2232">
        <v>78.238640000000004</v>
      </c>
      <c r="AT2232">
        <v>82.068179999999998</v>
      </c>
      <c r="AU2232">
        <v>84.556820000000002</v>
      </c>
      <c r="AV2232">
        <v>86.102270000000004</v>
      </c>
      <c r="AW2232">
        <v>86.431820000000002</v>
      </c>
      <c r="AX2232">
        <v>85.681820000000002</v>
      </c>
      <c r="AY2232">
        <v>84.443179999999998</v>
      </c>
      <c r="AZ2232">
        <v>81.795460000000006</v>
      </c>
      <c r="BA2232">
        <v>76.295460000000006</v>
      </c>
      <c r="BB2232">
        <v>69.954539999999994</v>
      </c>
      <c r="BC2232">
        <v>65.375</v>
      </c>
      <c r="BD2232">
        <v>62.306820000000002</v>
      </c>
      <c r="BE2232">
        <v>60.215910000000001</v>
      </c>
      <c r="BF2232">
        <v>-373.12540000000001</v>
      </c>
      <c r="BG2232">
        <v>1989.893</v>
      </c>
      <c r="BH2232">
        <v>0</v>
      </c>
      <c r="BI2232">
        <v>0</v>
      </c>
      <c r="BJ2232">
        <v>0</v>
      </c>
    </row>
    <row r="2233" spans="1:62" x14ac:dyDescent="0.25">
      <c r="A2233" t="s">
        <v>37</v>
      </c>
      <c r="B2233" t="s">
        <v>26</v>
      </c>
      <c r="C2233" t="s">
        <v>30</v>
      </c>
      <c r="D2233" t="s">
        <v>101</v>
      </c>
      <c r="E2233" t="s">
        <v>127</v>
      </c>
      <c r="F2233" t="s">
        <v>33</v>
      </c>
      <c r="G2233">
        <v>2022</v>
      </c>
      <c r="H2233">
        <v>6</v>
      </c>
      <c r="I2233">
        <v>29.662579999999998</v>
      </c>
      <c r="J2233">
        <v>4275.165</v>
      </c>
      <c r="K2233">
        <v>4194.1049999999996</v>
      </c>
      <c r="L2233">
        <v>4145.6120000000001</v>
      </c>
      <c r="M2233">
        <v>4197.183</v>
      </c>
      <c r="N2233">
        <v>4364.7150000000001</v>
      </c>
      <c r="O2233">
        <v>4669.183</v>
      </c>
      <c r="P2233">
        <v>5448.6779999999999</v>
      </c>
      <c r="Q2233">
        <v>5464.3149999999996</v>
      </c>
      <c r="R2233">
        <v>6043.9340000000002</v>
      </c>
      <c r="S2233">
        <v>6225.3680000000004</v>
      </c>
      <c r="T2233">
        <v>7204.6660000000002</v>
      </c>
      <c r="U2233">
        <v>7675.7569999999996</v>
      </c>
      <c r="V2233">
        <v>8055.027</v>
      </c>
      <c r="W2233">
        <v>8318.3940000000002</v>
      </c>
      <c r="X2233">
        <v>8537.3459999999995</v>
      </c>
      <c r="Y2233">
        <v>8662.6720000000005</v>
      </c>
      <c r="Z2233">
        <v>8739.2720000000008</v>
      </c>
      <c r="AA2233">
        <v>8886.3709999999992</v>
      </c>
      <c r="AB2233">
        <v>9049.6319999999996</v>
      </c>
      <c r="AC2233">
        <v>8593.0689999999995</v>
      </c>
      <c r="AD2233">
        <v>7694.4219999999996</v>
      </c>
      <c r="AE2233">
        <v>6805.3090000000002</v>
      </c>
      <c r="AF2233">
        <v>5940.0190000000002</v>
      </c>
      <c r="AG2233">
        <v>4731.1130000000003</v>
      </c>
      <c r="AH2233">
        <v>68.556820000000002</v>
      </c>
      <c r="AI2233">
        <v>67.079539999999994</v>
      </c>
      <c r="AJ2233">
        <v>65.75</v>
      </c>
      <c r="AK2233">
        <v>64.693179999999998</v>
      </c>
      <c r="AL2233">
        <v>63.704540000000001</v>
      </c>
      <c r="AM2233">
        <v>62.954540000000001</v>
      </c>
      <c r="AN2233">
        <v>62.931820000000002</v>
      </c>
      <c r="AO2233">
        <v>67.181820000000002</v>
      </c>
      <c r="AP2233">
        <v>72.579539999999994</v>
      </c>
      <c r="AQ2233">
        <v>78.090909999999994</v>
      </c>
      <c r="AR2233">
        <v>82.647729999999996</v>
      </c>
      <c r="AS2233">
        <v>86.375</v>
      </c>
      <c r="AT2233">
        <v>89.772729999999996</v>
      </c>
      <c r="AU2233">
        <v>92.397729999999996</v>
      </c>
      <c r="AV2233">
        <v>93.465909999999994</v>
      </c>
      <c r="AW2233">
        <v>94.647729999999996</v>
      </c>
      <c r="AX2233">
        <v>94.647729999999996</v>
      </c>
      <c r="AY2233">
        <v>93.079539999999994</v>
      </c>
      <c r="AZ2233">
        <v>89.897729999999996</v>
      </c>
      <c r="BA2233">
        <v>85.25</v>
      </c>
      <c r="BB2233">
        <v>77.670460000000006</v>
      </c>
      <c r="BC2233">
        <v>72.397729999999996</v>
      </c>
      <c r="BD2233">
        <v>68.909090000000006</v>
      </c>
      <c r="BE2233">
        <v>66.102270000000004</v>
      </c>
      <c r="BF2233">
        <v>-497.50049999999999</v>
      </c>
      <c r="BG2233">
        <v>3537.5880000000002</v>
      </c>
      <c r="BH2233">
        <v>0</v>
      </c>
      <c r="BI2233">
        <v>0</v>
      </c>
      <c r="BJ2233">
        <v>0</v>
      </c>
    </row>
    <row r="2234" spans="1:62" x14ac:dyDescent="0.25">
      <c r="A2234" t="s">
        <v>37</v>
      </c>
      <c r="B2234" t="s">
        <v>26</v>
      </c>
      <c r="C2234" t="s">
        <v>30</v>
      </c>
      <c r="D2234" t="s">
        <v>101</v>
      </c>
      <c r="E2234" t="s">
        <v>127</v>
      </c>
      <c r="F2234" t="s">
        <v>33</v>
      </c>
      <c r="G2234">
        <v>2022</v>
      </c>
      <c r="H2234">
        <v>7</v>
      </c>
      <c r="I2234">
        <v>40.256360000000001</v>
      </c>
      <c r="J2234">
        <v>5864.1210000000001</v>
      </c>
      <c r="K2234">
        <v>5747.2550000000001</v>
      </c>
      <c r="L2234">
        <v>5654.8050000000003</v>
      </c>
      <c r="M2234">
        <v>5746.0240000000003</v>
      </c>
      <c r="N2234">
        <v>5949.402</v>
      </c>
      <c r="O2234">
        <v>6306.51</v>
      </c>
      <c r="P2234">
        <v>7539.7169999999996</v>
      </c>
      <c r="Q2234">
        <v>7469.8609999999999</v>
      </c>
      <c r="R2234">
        <v>8278.6560000000009</v>
      </c>
      <c r="S2234">
        <v>8323.7549999999992</v>
      </c>
      <c r="T2234">
        <v>9624.84</v>
      </c>
      <c r="U2234">
        <v>10399.02</v>
      </c>
      <c r="V2234">
        <v>10962.51</v>
      </c>
      <c r="W2234">
        <v>11446.35</v>
      </c>
      <c r="X2234">
        <v>11800.09</v>
      </c>
      <c r="Y2234">
        <v>12039.1</v>
      </c>
      <c r="Z2234">
        <v>12124.12</v>
      </c>
      <c r="AA2234">
        <v>12424.62</v>
      </c>
      <c r="AB2234">
        <v>12507.35</v>
      </c>
      <c r="AC2234">
        <v>11828.18</v>
      </c>
      <c r="AD2234">
        <v>10552.73</v>
      </c>
      <c r="AE2234">
        <v>9376.5249999999996</v>
      </c>
      <c r="AF2234">
        <v>8220.4130000000005</v>
      </c>
      <c r="AG2234">
        <v>6562.9380000000001</v>
      </c>
      <c r="AH2234">
        <v>67.25</v>
      </c>
      <c r="AI2234">
        <v>65.727270000000004</v>
      </c>
      <c r="AJ2234">
        <v>63.75</v>
      </c>
      <c r="AK2234">
        <v>62.272730000000003</v>
      </c>
      <c r="AL2234">
        <v>61.272730000000003</v>
      </c>
      <c r="AM2234">
        <v>60.534089999999999</v>
      </c>
      <c r="AN2234">
        <v>60.795459999999999</v>
      </c>
      <c r="AO2234">
        <v>65.147729999999996</v>
      </c>
      <c r="AP2234">
        <v>70.863640000000004</v>
      </c>
      <c r="AQ2234">
        <v>76.943179999999998</v>
      </c>
      <c r="AR2234">
        <v>82.295460000000006</v>
      </c>
      <c r="AS2234">
        <v>87.034090000000006</v>
      </c>
      <c r="AT2234">
        <v>91.556820000000002</v>
      </c>
      <c r="AU2234">
        <v>94.954539999999994</v>
      </c>
      <c r="AV2234">
        <v>96.590909999999994</v>
      </c>
      <c r="AW2234">
        <v>97.397729999999996</v>
      </c>
      <c r="AX2234">
        <v>97.181820000000002</v>
      </c>
      <c r="AY2234">
        <v>96.295460000000006</v>
      </c>
      <c r="AZ2234">
        <v>93.454539999999994</v>
      </c>
      <c r="BA2234">
        <v>88.625</v>
      </c>
      <c r="BB2234">
        <v>81.590909999999994</v>
      </c>
      <c r="BC2234">
        <v>75.465909999999994</v>
      </c>
      <c r="BD2234">
        <v>71</v>
      </c>
      <c r="BE2234">
        <v>68.215909999999994</v>
      </c>
      <c r="BF2234">
        <v>-675.17930000000001</v>
      </c>
      <c r="BG2234">
        <v>6515.6589999999997</v>
      </c>
      <c r="BH2234">
        <v>0</v>
      </c>
      <c r="BI2234">
        <v>0</v>
      </c>
      <c r="BJ2234">
        <v>0</v>
      </c>
    </row>
    <row r="2235" spans="1:62" x14ac:dyDescent="0.25">
      <c r="A2235" t="s">
        <v>37</v>
      </c>
      <c r="B2235" t="s">
        <v>26</v>
      </c>
      <c r="C2235" t="s">
        <v>30</v>
      </c>
      <c r="D2235" t="s">
        <v>101</v>
      </c>
      <c r="E2235" t="s">
        <v>127</v>
      </c>
      <c r="F2235" t="s">
        <v>33</v>
      </c>
      <c r="G2235">
        <v>2022</v>
      </c>
      <c r="H2235">
        <v>8</v>
      </c>
      <c r="I2235">
        <v>42.375109999999999</v>
      </c>
      <c r="J2235">
        <v>6249.8990000000003</v>
      </c>
      <c r="K2235">
        <v>6128.299</v>
      </c>
      <c r="L2235">
        <v>6028.5789999999997</v>
      </c>
      <c r="M2235">
        <v>6059.5820000000003</v>
      </c>
      <c r="N2235">
        <v>6308.21</v>
      </c>
      <c r="O2235">
        <v>6647.009</v>
      </c>
      <c r="P2235">
        <v>8080.5129999999999</v>
      </c>
      <c r="Q2235">
        <v>7893.8509999999997</v>
      </c>
      <c r="R2235">
        <v>8712.74</v>
      </c>
      <c r="S2235">
        <v>8644.7530000000006</v>
      </c>
      <c r="T2235">
        <v>10021.43</v>
      </c>
      <c r="U2235">
        <v>10697.57</v>
      </c>
      <c r="V2235">
        <v>11310.17</v>
      </c>
      <c r="W2235">
        <v>11742.15</v>
      </c>
      <c r="X2235">
        <v>12156.32</v>
      </c>
      <c r="Y2235">
        <v>12488.41</v>
      </c>
      <c r="Z2235">
        <v>12597.36</v>
      </c>
      <c r="AA2235">
        <v>13015.24</v>
      </c>
      <c r="AB2235">
        <v>13203.71</v>
      </c>
      <c r="AC2235">
        <v>12502.07</v>
      </c>
      <c r="AD2235">
        <v>11371.14</v>
      </c>
      <c r="AE2235">
        <v>9947.9259999999995</v>
      </c>
      <c r="AF2235">
        <v>8751.5360000000001</v>
      </c>
      <c r="AG2235">
        <v>7009.7629999999999</v>
      </c>
      <c r="AH2235">
        <v>66.829539999999994</v>
      </c>
      <c r="AI2235">
        <v>65.568179999999998</v>
      </c>
      <c r="AJ2235">
        <v>64.386359999999996</v>
      </c>
      <c r="AK2235">
        <v>63.25</v>
      </c>
      <c r="AL2235">
        <v>61.806820000000002</v>
      </c>
      <c r="AM2235">
        <v>61.136360000000003</v>
      </c>
      <c r="AN2235">
        <v>60.875</v>
      </c>
      <c r="AO2235">
        <v>63.772730000000003</v>
      </c>
      <c r="AP2235">
        <v>68.590909999999994</v>
      </c>
      <c r="AQ2235">
        <v>73.568179999999998</v>
      </c>
      <c r="AR2235">
        <v>79.454539999999994</v>
      </c>
      <c r="AS2235">
        <v>83.886359999999996</v>
      </c>
      <c r="AT2235">
        <v>88.522729999999996</v>
      </c>
      <c r="AU2235">
        <v>91.375</v>
      </c>
      <c r="AV2235">
        <v>93.784090000000006</v>
      </c>
      <c r="AW2235">
        <v>94.772729999999996</v>
      </c>
      <c r="AX2235">
        <v>95.045460000000006</v>
      </c>
      <c r="AY2235">
        <v>93.886359999999996</v>
      </c>
      <c r="AZ2235">
        <v>90.386359999999996</v>
      </c>
      <c r="BA2235">
        <v>84.818179999999998</v>
      </c>
      <c r="BB2235">
        <v>78.443179999999998</v>
      </c>
      <c r="BC2235">
        <v>74.306820000000002</v>
      </c>
      <c r="BD2235">
        <v>71.238640000000004</v>
      </c>
      <c r="BE2235">
        <v>68.761359999999996</v>
      </c>
      <c r="BF2235">
        <v>-710.71500000000003</v>
      </c>
      <c r="BG2235">
        <v>7219.567</v>
      </c>
      <c r="BH2235">
        <v>0</v>
      </c>
      <c r="BI2235">
        <v>0</v>
      </c>
      <c r="BJ2235">
        <v>0</v>
      </c>
    </row>
    <row r="2236" spans="1:62" x14ac:dyDescent="0.25">
      <c r="A2236" t="s">
        <v>37</v>
      </c>
      <c r="B2236" t="s">
        <v>26</v>
      </c>
      <c r="C2236" t="s">
        <v>30</v>
      </c>
      <c r="D2236" t="s">
        <v>101</v>
      </c>
      <c r="E2236" t="s">
        <v>127</v>
      </c>
      <c r="F2236" t="s">
        <v>33</v>
      </c>
      <c r="G2236">
        <v>2022</v>
      </c>
      <c r="H2236">
        <v>9</v>
      </c>
      <c r="I2236">
        <v>36.018839999999997</v>
      </c>
      <c r="J2236">
        <v>5224.8580000000002</v>
      </c>
      <c r="K2236">
        <v>5105.4319999999998</v>
      </c>
      <c r="L2236">
        <v>5042.6229999999996</v>
      </c>
      <c r="M2236">
        <v>5096.7659999999996</v>
      </c>
      <c r="N2236">
        <v>5300.0039999999999</v>
      </c>
      <c r="O2236">
        <v>5602.4160000000002</v>
      </c>
      <c r="P2236">
        <v>6901.2640000000001</v>
      </c>
      <c r="Q2236">
        <v>6744.38</v>
      </c>
      <c r="R2236">
        <v>7363.8940000000002</v>
      </c>
      <c r="S2236">
        <v>7353.8180000000002</v>
      </c>
      <c r="T2236">
        <v>8387.9179999999997</v>
      </c>
      <c r="U2236">
        <v>9070.2289999999994</v>
      </c>
      <c r="V2236">
        <v>9424.6939999999995</v>
      </c>
      <c r="W2236">
        <v>9846.5239999999994</v>
      </c>
      <c r="X2236">
        <v>10197.58</v>
      </c>
      <c r="Y2236">
        <v>10447.5</v>
      </c>
      <c r="Z2236">
        <v>10601.13</v>
      </c>
      <c r="AA2236">
        <v>10961.5</v>
      </c>
      <c r="AB2236">
        <v>11152.86</v>
      </c>
      <c r="AC2236">
        <v>10800.75</v>
      </c>
      <c r="AD2236">
        <v>9557.5290000000005</v>
      </c>
      <c r="AE2236">
        <v>8273.1280000000006</v>
      </c>
      <c r="AF2236">
        <v>7171.3050000000003</v>
      </c>
      <c r="AG2236">
        <v>5751.5029999999997</v>
      </c>
      <c r="AH2236">
        <v>65.829539999999994</v>
      </c>
      <c r="AI2236">
        <v>64.125</v>
      </c>
      <c r="AJ2236">
        <v>62.886360000000003</v>
      </c>
      <c r="AK2236">
        <v>61.556820000000002</v>
      </c>
      <c r="AL2236">
        <v>60.409089999999999</v>
      </c>
      <c r="AM2236">
        <v>59.670459999999999</v>
      </c>
      <c r="AN2236">
        <v>58.840910000000001</v>
      </c>
      <c r="AO2236">
        <v>60.477269999999997</v>
      </c>
      <c r="AP2236">
        <v>66.659090000000006</v>
      </c>
      <c r="AQ2236">
        <v>72.068179999999998</v>
      </c>
      <c r="AR2236">
        <v>78.431820000000002</v>
      </c>
      <c r="AS2236">
        <v>84.761359999999996</v>
      </c>
      <c r="AT2236">
        <v>89.25</v>
      </c>
      <c r="AU2236">
        <v>93.102270000000004</v>
      </c>
      <c r="AV2236">
        <v>95.227270000000004</v>
      </c>
      <c r="AW2236">
        <v>95.715909999999994</v>
      </c>
      <c r="AX2236">
        <v>94.386359999999996</v>
      </c>
      <c r="AY2236">
        <v>91.625</v>
      </c>
      <c r="AZ2236">
        <v>87.931820000000002</v>
      </c>
      <c r="BA2236">
        <v>81.397729999999996</v>
      </c>
      <c r="BB2236">
        <v>75.977270000000004</v>
      </c>
      <c r="BC2236">
        <v>72.090909999999994</v>
      </c>
      <c r="BD2236">
        <v>68.943179999999998</v>
      </c>
      <c r="BE2236">
        <v>66.352270000000004</v>
      </c>
      <c r="BF2236">
        <v>-604.1078</v>
      </c>
      <c r="BG2236">
        <v>5216.1369999999997</v>
      </c>
      <c r="BH2236">
        <v>0</v>
      </c>
      <c r="BI2236">
        <v>0</v>
      </c>
      <c r="BJ2236">
        <v>0</v>
      </c>
    </row>
    <row r="2237" spans="1:62" x14ac:dyDescent="0.25">
      <c r="A2237" t="s">
        <v>37</v>
      </c>
      <c r="B2237" t="s">
        <v>26</v>
      </c>
      <c r="C2237" t="s">
        <v>30</v>
      </c>
      <c r="D2237" t="s">
        <v>101</v>
      </c>
      <c r="E2237" t="s">
        <v>127</v>
      </c>
      <c r="F2237" t="s">
        <v>33</v>
      </c>
      <c r="G2237">
        <v>2022</v>
      </c>
      <c r="H2237">
        <v>10</v>
      </c>
      <c r="I2237">
        <v>32.840710000000001</v>
      </c>
      <c r="J2237">
        <v>4577.3590000000004</v>
      </c>
      <c r="K2237">
        <v>4475.5510000000004</v>
      </c>
      <c r="L2237">
        <v>4429.1890000000003</v>
      </c>
      <c r="M2237">
        <v>4528.2690000000002</v>
      </c>
      <c r="N2237">
        <v>4764.9809999999998</v>
      </c>
      <c r="O2237">
        <v>5165.0309999999999</v>
      </c>
      <c r="P2237">
        <v>6170.598</v>
      </c>
      <c r="Q2237">
        <v>6253.7709999999997</v>
      </c>
      <c r="R2237">
        <v>6709.91</v>
      </c>
      <c r="S2237">
        <v>6596.1369999999997</v>
      </c>
      <c r="T2237">
        <v>7170.3580000000002</v>
      </c>
      <c r="U2237">
        <v>7269.2709999999997</v>
      </c>
      <c r="V2237">
        <v>7514.9390000000003</v>
      </c>
      <c r="W2237">
        <v>7854.8379999999997</v>
      </c>
      <c r="X2237">
        <v>8192.2939999999999</v>
      </c>
      <c r="Y2237">
        <v>8451.2909999999993</v>
      </c>
      <c r="Z2237">
        <v>8718.6980000000003</v>
      </c>
      <c r="AA2237">
        <v>9087.9989999999998</v>
      </c>
      <c r="AB2237">
        <v>9393.9519999999993</v>
      </c>
      <c r="AC2237">
        <v>9203.4709999999995</v>
      </c>
      <c r="AD2237">
        <v>8308.6049999999996</v>
      </c>
      <c r="AE2237">
        <v>7129.7219999999998</v>
      </c>
      <c r="AF2237">
        <v>6185.4690000000001</v>
      </c>
      <c r="AG2237">
        <v>5018.1099999999997</v>
      </c>
      <c r="AH2237">
        <v>60.397730000000003</v>
      </c>
      <c r="AI2237">
        <v>59.170459999999999</v>
      </c>
      <c r="AJ2237">
        <v>58.306820000000002</v>
      </c>
      <c r="AK2237">
        <v>57.511360000000003</v>
      </c>
      <c r="AL2237">
        <v>56.738639999999997</v>
      </c>
      <c r="AM2237">
        <v>56.022730000000003</v>
      </c>
      <c r="AN2237">
        <v>55.806820000000002</v>
      </c>
      <c r="AO2237">
        <v>55.772730000000003</v>
      </c>
      <c r="AP2237">
        <v>59.034089999999999</v>
      </c>
      <c r="AQ2237">
        <v>63.761360000000003</v>
      </c>
      <c r="AR2237">
        <v>68.659090000000006</v>
      </c>
      <c r="AS2237">
        <v>73.772729999999996</v>
      </c>
      <c r="AT2237">
        <v>77.318179999999998</v>
      </c>
      <c r="AU2237">
        <v>80.090909999999994</v>
      </c>
      <c r="AV2237">
        <v>81.693179999999998</v>
      </c>
      <c r="AW2237">
        <v>81.829539999999994</v>
      </c>
      <c r="AX2237">
        <v>80.886359999999996</v>
      </c>
      <c r="AY2237">
        <v>78.670460000000006</v>
      </c>
      <c r="AZ2237">
        <v>74.011359999999996</v>
      </c>
      <c r="BA2237">
        <v>69.772729999999996</v>
      </c>
      <c r="BB2237">
        <v>66.988640000000004</v>
      </c>
      <c r="BC2237">
        <v>64.522729999999996</v>
      </c>
      <c r="BD2237">
        <v>62.556820000000002</v>
      </c>
      <c r="BE2237">
        <v>60.625</v>
      </c>
      <c r="BF2237">
        <v>-550.80420000000004</v>
      </c>
      <c r="BG2237">
        <v>4336.2529999999997</v>
      </c>
      <c r="BH2237">
        <v>0</v>
      </c>
      <c r="BI2237">
        <v>0</v>
      </c>
      <c r="BJ2237">
        <v>0</v>
      </c>
    </row>
    <row r="2238" spans="1:62" x14ac:dyDescent="0.25">
      <c r="A2238" t="s">
        <v>37</v>
      </c>
      <c r="B2238" t="s">
        <v>26</v>
      </c>
      <c r="C2238" t="s">
        <v>30</v>
      </c>
      <c r="D2238" t="s">
        <v>101</v>
      </c>
      <c r="E2238" t="s">
        <v>127</v>
      </c>
      <c r="F2238" t="s">
        <v>31</v>
      </c>
      <c r="G2238">
        <v>2019</v>
      </c>
      <c r="H2238">
        <v>8</v>
      </c>
      <c r="I2238">
        <v>22</v>
      </c>
      <c r="J2238">
        <v>3244.1619999999998</v>
      </c>
      <c r="K2238">
        <v>3180.8829999999998</v>
      </c>
      <c r="L2238">
        <v>3129.2330000000002</v>
      </c>
      <c r="M2238">
        <v>3144.8310000000001</v>
      </c>
      <c r="N2238">
        <v>3272.65</v>
      </c>
      <c r="O2238">
        <v>3445.8519999999999</v>
      </c>
      <c r="P2238">
        <v>4196.5789999999997</v>
      </c>
      <c r="Q2238">
        <v>4097.8239999999996</v>
      </c>
      <c r="R2238">
        <v>4526.2340000000004</v>
      </c>
      <c r="S2238">
        <v>4501.5870000000004</v>
      </c>
      <c r="T2238">
        <v>5231.9189999999999</v>
      </c>
      <c r="U2238">
        <v>5593.2860000000001</v>
      </c>
      <c r="V2238">
        <v>5919.076</v>
      </c>
      <c r="W2238">
        <v>6139.9170000000004</v>
      </c>
      <c r="X2238">
        <v>6354.0050000000001</v>
      </c>
      <c r="Y2238">
        <v>6509.6869999999999</v>
      </c>
      <c r="Z2238">
        <v>6565.7139999999999</v>
      </c>
      <c r="AA2238">
        <v>6775.7529999999997</v>
      </c>
      <c r="AB2238">
        <v>6876.05</v>
      </c>
      <c r="AC2238">
        <v>6505.4690000000001</v>
      </c>
      <c r="AD2238">
        <v>5911.5540000000001</v>
      </c>
      <c r="AE2238">
        <v>5165.21</v>
      </c>
      <c r="AF2238">
        <v>4539.0770000000002</v>
      </c>
      <c r="AG2238">
        <v>3638.5639999999999</v>
      </c>
      <c r="AH2238">
        <v>67.116479999999996</v>
      </c>
      <c r="AI2238">
        <v>65.625</v>
      </c>
      <c r="AJ2238">
        <v>64.193179999999998</v>
      </c>
      <c r="AK2238">
        <v>62.943179999999998</v>
      </c>
      <c r="AL2238">
        <v>61.798290000000001</v>
      </c>
      <c r="AM2238">
        <v>61.073860000000003</v>
      </c>
      <c r="AN2238">
        <v>60.860790000000001</v>
      </c>
      <c r="AO2238">
        <v>64.144890000000004</v>
      </c>
      <c r="AP2238">
        <v>69.673289999999994</v>
      </c>
      <c r="AQ2238">
        <v>75.167609999999996</v>
      </c>
      <c r="AR2238">
        <v>80.707390000000004</v>
      </c>
      <c r="AS2238">
        <v>85.514210000000006</v>
      </c>
      <c r="AT2238">
        <v>89.775570000000002</v>
      </c>
      <c r="AU2238">
        <v>92.957390000000004</v>
      </c>
      <c r="AV2238">
        <v>94.767039999999994</v>
      </c>
      <c r="AW2238">
        <v>95.633539999999996</v>
      </c>
      <c r="AX2238">
        <v>95.315349999999995</v>
      </c>
      <c r="AY2238">
        <v>93.721590000000006</v>
      </c>
      <c r="AZ2238">
        <v>90.417630000000003</v>
      </c>
      <c r="BA2238">
        <v>85.022729999999996</v>
      </c>
      <c r="BB2238">
        <v>78.420460000000006</v>
      </c>
      <c r="BC2238">
        <v>73.565340000000006</v>
      </c>
      <c r="BD2238">
        <v>70.022729999999996</v>
      </c>
      <c r="BE2238">
        <v>67.357960000000006</v>
      </c>
      <c r="BF2238">
        <v>-368.98379999999997</v>
      </c>
      <c r="BG2238">
        <v>1945.9639999999999</v>
      </c>
      <c r="BH2238">
        <v>0</v>
      </c>
      <c r="BI2238">
        <v>0</v>
      </c>
      <c r="BJ2238">
        <v>0</v>
      </c>
    </row>
    <row r="2239" spans="1:62" x14ac:dyDescent="0.25">
      <c r="A2239" t="s">
        <v>37</v>
      </c>
      <c r="B2239" t="s">
        <v>26</v>
      </c>
      <c r="C2239" t="s">
        <v>30</v>
      </c>
      <c r="D2239" t="s">
        <v>101</v>
      </c>
      <c r="E2239" t="s">
        <v>127</v>
      </c>
      <c r="F2239" t="s">
        <v>31</v>
      </c>
      <c r="G2239">
        <v>2020</v>
      </c>
      <c r="H2239">
        <v>8</v>
      </c>
      <c r="I2239">
        <v>38.137599999999999</v>
      </c>
      <c r="J2239">
        <v>5623.8440000000001</v>
      </c>
      <c r="K2239">
        <v>5514.1469999999999</v>
      </c>
      <c r="L2239">
        <v>5424.6109999999999</v>
      </c>
      <c r="M2239">
        <v>5451.65</v>
      </c>
      <c r="N2239">
        <v>5673.2280000000001</v>
      </c>
      <c r="O2239">
        <v>5973.4790000000003</v>
      </c>
      <c r="P2239">
        <v>7274.8829999999998</v>
      </c>
      <c r="Q2239">
        <v>7103.6890000000003</v>
      </c>
      <c r="R2239">
        <v>7846.3509999999997</v>
      </c>
      <c r="S2239">
        <v>7803.6239999999998</v>
      </c>
      <c r="T2239">
        <v>9069.6740000000009</v>
      </c>
      <c r="U2239">
        <v>9696.1129999999994</v>
      </c>
      <c r="V2239">
        <v>10260.879999999999</v>
      </c>
      <c r="W2239">
        <v>10643.71</v>
      </c>
      <c r="X2239">
        <v>11014.84</v>
      </c>
      <c r="Y2239">
        <v>11284.72</v>
      </c>
      <c r="Z2239">
        <v>11381.84</v>
      </c>
      <c r="AA2239">
        <v>11745.95</v>
      </c>
      <c r="AB2239">
        <v>11919.82</v>
      </c>
      <c r="AC2239">
        <v>11277.41</v>
      </c>
      <c r="AD2239">
        <v>10247.84</v>
      </c>
      <c r="AE2239">
        <v>8954.0329999999994</v>
      </c>
      <c r="AF2239">
        <v>7868.6130000000003</v>
      </c>
      <c r="AG2239">
        <v>6307.55</v>
      </c>
      <c r="AH2239">
        <v>67.116479999999996</v>
      </c>
      <c r="AI2239">
        <v>65.625</v>
      </c>
      <c r="AJ2239">
        <v>64.193179999999998</v>
      </c>
      <c r="AK2239">
        <v>62.943179999999998</v>
      </c>
      <c r="AL2239">
        <v>61.798290000000001</v>
      </c>
      <c r="AM2239">
        <v>61.073860000000003</v>
      </c>
      <c r="AN2239">
        <v>60.860790000000001</v>
      </c>
      <c r="AO2239">
        <v>64.144890000000004</v>
      </c>
      <c r="AP2239">
        <v>69.673289999999994</v>
      </c>
      <c r="AQ2239">
        <v>75.167609999999996</v>
      </c>
      <c r="AR2239">
        <v>80.707390000000004</v>
      </c>
      <c r="AS2239">
        <v>85.514210000000006</v>
      </c>
      <c r="AT2239">
        <v>89.775570000000002</v>
      </c>
      <c r="AU2239">
        <v>92.957390000000004</v>
      </c>
      <c r="AV2239">
        <v>94.767039999999994</v>
      </c>
      <c r="AW2239">
        <v>95.633539999999996</v>
      </c>
      <c r="AX2239">
        <v>95.315349999999995</v>
      </c>
      <c r="AY2239">
        <v>93.721590000000006</v>
      </c>
      <c r="AZ2239">
        <v>90.417630000000003</v>
      </c>
      <c r="BA2239">
        <v>85.022729999999996</v>
      </c>
      <c r="BB2239">
        <v>78.420460000000006</v>
      </c>
      <c r="BC2239">
        <v>73.565340000000006</v>
      </c>
      <c r="BD2239">
        <v>70.022729999999996</v>
      </c>
      <c r="BE2239">
        <v>67.357960000000006</v>
      </c>
      <c r="BF2239">
        <v>-639.64350000000002</v>
      </c>
      <c r="BG2239">
        <v>5847.8490000000002</v>
      </c>
      <c r="BH2239">
        <v>0</v>
      </c>
      <c r="BI2239">
        <v>0</v>
      </c>
      <c r="BJ2239">
        <v>0</v>
      </c>
    </row>
    <row r="2240" spans="1:62" x14ac:dyDescent="0.25">
      <c r="A2240" t="s">
        <v>37</v>
      </c>
      <c r="B2240" t="s">
        <v>26</v>
      </c>
      <c r="C2240" t="s">
        <v>30</v>
      </c>
      <c r="D2240" t="s">
        <v>101</v>
      </c>
      <c r="E2240" t="s">
        <v>127</v>
      </c>
      <c r="F2240" t="s">
        <v>31</v>
      </c>
      <c r="G2240">
        <v>2021</v>
      </c>
      <c r="H2240">
        <v>8</v>
      </c>
      <c r="I2240">
        <v>40.256360000000001</v>
      </c>
      <c r="J2240">
        <v>5936.28</v>
      </c>
      <c r="K2240">
        <v>5820.4889999999996</v>
      </c>
      <c r="L2240">
        <v>5725.9780000000001</v>
      </c>
      <c r="M2240">
        <v>5754.52</v>
      </c>
      <c r="N2240">
        <v>5988.4070000000002</v>
      </c>
      <c r="O2240">
        <v>6305.3389999999999</v>
      </c>
      <c r="P2240">
        <v>7679.0429999999997</v>
      </c>
      <c r="Q2240">
        <v>7498.3389999999999</v>
      </c>
      <c r="R2240">
        <v>8282.259</v>
      </c>
      <c r="S2240">
        <v>8237.1579999999994</v>
      </c>
      <c r="T2240">
        <v>9573.5450000000001</v>
      </c>
      <c r="U2240">
        <v>10234.790000000001</v>
      </c>
      <c r="V2240">
        <v>10830.93</v>
      </c>
      <c r="W2240">
        <v>11235.03</v>
      </c>
      <c r="X2240">
        <v>11626.78</v>
      </c>
      <c r="Y2240">
        <v>11911.65</v>
      </c>
      <c r="Z2240">
        <v>12014.17</v>
      </c>
      <c r="AA2240">
        <v>12398.5</v>
      </c>
      <c r="AB2240">
        <v>12582.03</v>
      </c>
      <c r="AC2240">
        <v>11903.93</v>
      </c>
      <c r="AD2240">
        <v>10817.16</v>
      </c>
      <c r="AE2240">
        <v>9451.4789999999994</v>
      </c>
      <c r="AF2240">
        <v>8305.759</v>
      </c>
      <c r="AG2240">
        <v>6657.9690000000001</v>
      </c>
      <c r="AH2240">
        <v>67.116479999999996</v>
      </c>
      <c r="AI2240">
        <v>65.625</v>
      </c>
      <c r="AJ2240">
        <v>64.193179999999998</v>
      </c>
      <c r="AK2240">
        <v>62.943179999999998</v>
      </c>
      <c r="AL2240">
        <v>61.798290000000001</v>
      </c>
      <c r="AM2240">
        <v>61.073860000000003</v>
      </c>
      <c r="AN2240">
        <v>60.860790000000001</v>
      </c>
      <c r="AO2240">
        <v>64.144890000000004</v>
      </c>
      <c r="AP2240">
        <v>69.673289999999994</v>
      </c>
      <c r="AQ2240">
        <v>75.167609999999996</v>
      </c>
      <c r="AR2240">
        <v>80.707390000000004</v>
      </c>
      <c r="AS2240">
        <v>85.514210000000006</v>
      </c>
      <c r="AT2240">
        <v>89.775570000000002</v>
      </c>
      <c r="AU2240">
        <v>92.957390000000004</v>
      </c>
      <c r="AV2240">
        <v>94.767039999999994</v>
      </c>
      <c r="AW2240">
        <v>95.633539999999996</v>
      </c>
      <c r="AX2240">
        <v>95.315349999999995</v>
      </c>
      <c r="AY2240">
        <v>93.721590000000006</v>
      </c>
      <c r="AZ2240">
        <v>90.417630000000003</v>
      </c>
      <c r="BA2240">
        <v>85.022729999999996</v>
      </c>
      <c r="BB2240">
        <v>78.420460000000006</v>
      </c>
      <c r="BC2240">
        <v>73.565340000000006</v>
      </c>
      <c r="BD2240">
        <v>70.022729999999996</v>
      </c>
      <c r="BE2240">
        <v>67.357960000000006</v>
      </c>
      <c r="BF2240">
        <v>-675.17930000000001</v>
      </c>
      <c r="BG2240">
        <v>6515.6589999999997</v>
      </c>
      <c r="BH2240">
        <v>0</v>
      </c>
      <c r="BI2240">
        <v>0</v>
      </c>
      <c r="BJ2240">
        <v>0</v>
      </c>
    </row>
    <row r="2241" spans="1:62" x14ac:dyDescent="0.25">
      <c r="A2241" t="s">
        <v>37</v>
      </c>
      <c r="B2241" t="s">
        <v>26</v>
      </c>
      <c r="C2241" t="s">
        <v>30</v>
      </c>
      <c r="D2241" t="s">
        <v>101</v>
      </c>
      <c r="E2241" t="s">
        <v>127</v>
      </c>
      <c r="F2241" t="s">
        <v>31</v>
      </c>
      <c r="G2241">
        <v>2022</v>
      </c>
      <c r="H2241">
        <v>8</v>
      </c>
      <c r="I2241">
        <v>42.375109999999999</v>
      </c>
      <c r="J2241">
        <v>6248.7150000000001</v>
      </c>
      <c r="K2241">
        <v>6126.83</v>
      </c>
      <c r="L2241">
        <v>6027.3450000000003</v>
      </c>
      <c r="M2241">
        <v>6057.3890000000001</v>
      </c>
      <c r="N2241">
        <v>6303.5870000000004</v>
      </c>
      <c r="O2241">
        <v>6637.1989999999996</v>
      </c>
      <c r="P2241">
        <v>8083.2039999999997</v>
      </c>
      <c r="Q2241">
        <v>7892.9880000000003</v>
      </c>
      <c r="R2241">
        <v>8718.1679999999997</v>
      </c>
      <c r="S2241">
        <v>8670.6919999999991</v>
      </c>
      <c r="T2241">
        <v>10077.42</v>
      </c>
      <c r="U2241">
        <v>10773.46</v>
      </c>
      <c r="V2241">
        <v>11400.98</v>
      </c>
      <c r="W2241">
        <v>11826.35</v>
      </c>
      <c r="X2241">
        <v>12238.71</v>
      </c>
      <c r="Y2241">
        <v>12538.58</v>
      </c>
      <c r="Z2241">
        <v>12646.49</v>
      </c>
      <c r="AA2241">
        <v>13051.06</v>
      </c>
      <c r="AB2241">
        <v>13244.24</v>
      </c>
      <c r="AC2241">
        <v>12530.45</v>
      </c>
      <c r="AD2241">
        <v>11386.49</v>
      </c>
      <c r="AE2241">
        <v>9948.9259999999995</v>
      </c>
      <c r="AF2241">
        <v>8742.9030000000002</v>
      </c>
      <c r="AG2241">
        <v>7008.3890000000001</v>
      </c>
      <c r="AH2241">
        <v>67.116479999999996</v>
      </c>
      <c r="AI2241">
        <v>65.625</v>
      </c>
      <c r="AJ2241">
        <v>64.193179999999998</v>
      </c>
      <c r="AK2241">
        <v>62.943179999999998</v>
      </c>
      <c r="AL2241">
        <v>61.798290000000001</v>
      </c>
      <c r="AM2241">
        <v>61.073860000000003</v>
      </c>
      <c r="AN2241">
        <v>60.860790000000001</v>
      </c>
      <c r="AO2241">
        <v>64.144890000000004</v>
      </c>
      <c r="AP2241">
        <v>69.673289999999994</v>
      </c>
      <c r="AQ2241">
        <v>75.167609999999996</v>
      </c>
      <c r="AR2241">
        <v>80.707390000000004</v>
      </c>
      <c r="AS2241">
        <v>85.514210000000006</v>
      </c>
      <c r="AT2241">
        <v>89.775570000000002</v>
      </c>
      <c r="AU2241">
        <v>92.957390000000004</v>
      </c>
      <c r="AV2241">
        <v>94.767039999999994</v>
      </c>
      <c r="AW2241">
        <v>95.633539999999996</v>
      </c>
      <c r="AX2241">
        <v>95.315349999999995</v>
      </c>
      <c r="AY2241">
        <v>93.721590000000006</v>
      </c>
      <c r="AZ2241">
        <v>90.417630000000003</v>
      </c>
      <c r="BA2241">
        <v>85.022729999999996</v>
      </c>
      <c r="BB2241">
        <v>78.420460000000006</v>
      </c>
      <c r="BC2241">
        <v>73.565340000000006</v>
      </c>
      <c r="BD2241">
        <v>70.022729999999996</v>
      </c>
      <c r="BE2241">
        <v>67.357960000000006</v>
      </c>
      <c r="BF2241">
        <v>-710.71500000000003</v>
      </c>
      <c r="BG2241">
        <v>7219.567</v>
      </c>
      <c r="BH2241">
        <v>0</v>
      </c>
      <c r="BI2241">
        <v>0</v>
      </c>
      <c r="BJ2241">
        <v>0</v>
      </c>
    </row>
    <row r="2242" spans="1:62" x14ac:dyDescent="0.25">
      <c r="A2242" t="s">
        <v>37</v>
      </c>
      <c r="B2242" t="s">
        <v>26</v>
      </c>
      <c r="C2242" t="s">
        <v>2</v>
      </c>
      <c r="D2242" t="s">
        <v>126</v>
      </c>
      <c r="E2242" t="s">
        <v>100</v>
      </c>
      <c r="F2242" t="s">
        <v>33</v>
      </c>
      <c r="G2242">
        <v>2019</v>
      </c>
      <c r="H2242">
        <v>5</v>
      </c>
      <c r="I2242">
        <v>23</v>
      </c>
      <c r="J2242">
        <v>3860.8139999999999</v>
      </c>
      <c r="K2242">
        <v>3703.1889999999999</v>
      </c>
      <c r="L2242">
        <v>3697.0810000000001</v>
      </c>
      <c r="M2242">
        <v>3694.6930000000002</v>
      </c>
      <c r="N2242">
        <v>3876.402</v>
      </c>
      <c r="O2242">
        <v>4300.8040000000001</v>
      </c>
      <c r="P2242">
        <v>4548.0190000000002</v>
      </c>
      <c r="Q2242">
        <v>4456.9979999999996</v>
      </c>
      <c r="R2242">
        <v>4927.1769999999997</v>
      </c>
      <c r="S2242">
        <v>5115.8280000000004</v>
      </c>
      <c r="T2242">
        <v>5453.5190000000002</v>
      </c>
      <c r="U2242">
        <v>5749.808</v>
      </c>
      <c r="V2242">
        <v>5980.3419999999996</v>
      </c>
      <c r="W2242">
        <v>6260.5439999999999</v>
      </c>
      <c r="X2242">
        <v>6324.2550000000001</v>
      </c>
      <c r="Y2242">
        <v>6525.7520000000004</v>
      </c>
      <c r="Z2242">
        <v>6644.0640000000003</v>
      </c>
      <c r="AA2242">
        <v>6688.4459999999999</v>
      </c>
      <c r="AB2242">
        <v>6790.6379999999999</v>
      </c>
      <c r="AC2242">
        <v>6741.174</v>
      </c>
      <c r="AD2242">
        <v>6915.0529999999999</v>
      </c>
      <c r="AE2242">
        <v>6389.0420000000004</v>
      </c>
      <c r="AF2242">
        <v>5351.36</v>
      </c>
      <c r="AG2242">
        <v>4417.2969999999996</v>
      </c>
      <c r="AH2242">
        <v>73.288039999999995</v>
      </c>
      <c r="AI2242">
        <v>71.119569999999996</v>
      </c>
      <c r="AJ2242">
        <v>69.695660000000004</v>
      </c>
      <c r="AK2242">
        <v>67.826089999999994</v>
      </c>
      <c r="AL2242">
        <v>66.304339999999996</v>
      </c>
      <c r="AM2242">
        <v>65.065219999999997</v>
      </c>
      <c r="AN2242">
        <v>65.478260000000006</v>
      </c>
      <c r="AO2242">
        <v>69.635869999999997</v>
      </c>
      <c r="AP2242">
        <v>74.679339999999996</v>
      </c>
      <c r="AQ2242">
        <v>79.418480000000002</v>
      </c>
      <c r="AR2242">
        <v>83.478260000000006</v>
      </c>
      <c r="AS2242">
        <v>87.005430000000004</v>
      </c>
      <c r="AT2242">
        <v>90.103260000000006</v>
      </c>
      <c r="AU2242">
        <v>92.668480000000002</v>
      </c>
      <c r="AV2242">
        <v>94.597819999999999</v>
      </c>
      <c r="AW2242">
        <v>95.668480000000002</v>
      </c>
      <c r="AX2242">
        <v>96.032610000000005</v>
      </c>
      <c r="AY2242">
        <v>95.358699999999999</v>
      </c>
      <c r="AZ2242">
        <v>93.130430000000004</v>
      </c>
      <c r="BA2242">
        <v>89.440219999999997</v>
      </c>
      <c r="BB2242">
        <v>85.353260000000006</v>
      </c>
      <c r="BC2242">
        <v>81.978260000000006</v>
      </c>
      <c r="BD2242">
        <v>79.298910000000006</v>
      </c>
      <c r="BE2242">
        <v>76.809780000000003</v>
      </c>
      <c r="BF2242">
        <v>-541.02970000000005</v>
      </c>
      <c r="BG2242">
        <v>427.512</v>
      </c>
      <c r="BH2242">
        <v>0</v>
      </c>
      <c r="BI2242">
        <v>0</v>
      </c>
      <c r="BJ2242">
        <v>0</v>
      </c>
    </row>
    <row r="2243" spans="1:62" x14ac:dyDescent="0.25">
      <c r="A2243" t="s">
        <v>37</v>
      </c>
      <c r="B2243" t="s">
        <v>26</v>
      </c>
      <c r="C2243" t="s">
        <v>2</v>
      </c>
      <c r="D2243" t="s">
        <v>126</v>
      </c>
      <c r="E2243" t="s">
        <v>100</v>
      </c>
      <c r="F2243" t="s">
        <v>33</v>
      </c>
      <c r="G2243">
        <v>2019</v>
      </c>
      <c r="H2243">
        <v>6</v>
      </c>
      <c r="I2243">
        <v>23</v>
      </c>
      <c r="J2243">
        <v>3990.6419999999998</v>
      </c>
      <c r="K2243">
        <v>3828.2489999999998</v>
      </c>
      <c r="L2243">
        <v>3782.0790000000002</v>
      </c>
      <c r="M2243">
        <v>3754.875</v>
      </c>
      <c r="N2243">
        <v>3826.7350000000001</v>
      </c>
      <c r="O2243">
        <v>4177.9189999999999</v>
      </c>
      <c r="P2243">
        <v>4444.5919999999996</v>
      </c>
      <c r="Q2243">
        <v>4475.4480000000003</v>
      </c>
      <c r="R2243">
        <v>5001.393</v>
      </c>
      <c r="S2243">
        <v>5277.0969999999998</v>
      </c>
      <c r="T2243">
        <v>5643.2749999999996</v>
      </c>
      <c r="U2243">
        <v>5994.7939999999999</v>
      </c>
      <c r="V2243">
        <v>6272.5929999999998</v>
      </c>
      <c r="W2243">
        <v>6591.3</v>
      </c>
      <c r="X2243">
        <v>6698.5339999999997</v>
      </c>
      <c r="Y2243">
        <v>6946.598</v>
      </c>
      <c r="Z2243">
        <v>7121.03</v>
      </c>
      <c r="AA2243">
        <v>7256.1629999999996</v>
      </c>
      <c r="AB2243">
        <v>7371.6689999999999</v>
      </c>
      <c r="AC2243">
        <v>7269.2460000000001</v>
      </c>
      <c r="AD2243">
        <v>7294.8959999999997</v>
      </c>
      <c r="AE2243">
        <v>6832.4139999999998</v>
      </c>
      <c r="AF2243">
        <v>5690.85</v>
      </c>
      <c r="AG2243">
        <v>4627.8100000000004</v>
      </c>
      <c r="AH2243">
        <v>76.630430000000004</v>
      </c>
      <c r="AI2243">
        <v>75.288039999999995</v>
      </c>
      <c r="AJ2243">
        <v>73.630430000000004</v>
      </c>
      <c r="AK2243">
        <v>71.684780000000003</v>
      </c>
      <c r="AL2243">
        <v>70.728260000000006</v>
      </c>
      <c r="AM2243">
        <v>69.652180000000001</v>
      </c>
      <c r="AN2243">
        <v>69.929339999999996</v>
      </c>
      <c r="AO2243">
        <v>73.777180000000001</v>
      </c>
      <c r="AP2243">
        <v>78.211960000000005</v>
      </c>
      <c r="AQ2243">
        <v>82.494569999999996</v>
      </c>
      <c r="AR2243">
        <v>86.222819999999999</v>
      </c>
      <c r="AS2243">
        <v>89.804339999999996</v>
      </c>
      <c r="AT2243">
        <v>92.929339999999996</v>
      </c>
      <c r="AU2243">
        <v>95.342389999999995</v>
      </c>
      <c r="AV2243">
        <v>97.282610000000005</v>
      </c>
      <c r="AW2243">
        <v>98.842389999999995</v>
      </c>
      <c r="AX2243">
        <v>98.853260000000006</v>
      </c>
      <c r="AY2243">
        <v>98.440219999999997</v>
      </c>
      <c r="AZ2243">
        <v>97.097819999999999</v>
      </c>
      <c r="BA2243">
        <v>94.25</v>
      </c>
      <c r="BB2243">
        <v>89.728260000000006</v>
      </c>
      <c r="BC2243">
        <v>86.086960000000005</v>
      </c>
      <c r="BD2243">
        <v>83.266300000000001</v>
      </c>
      <c r="BE2243">
        <v>80.494569999999996</v>
      </c>
      <c r="BF2243">
        <v>-541.02970000000005</v>
      </c>
      <c r="BG2243">
        <v>427.512</v>
      </c>
      <c r="BH2243">
        <v>0</v>
      </c>
      <c r="BI2243">
        <v>0</v>
      </c>
      <c r="BJ2243">
        <v>0</v>
      </c>
    </row>
    <row r="2244" spans="1:62" x14ac:dyDescent="0.25">
      <c r="A2244" t="s">
        <v>37</v>
      </c>
      <c r="B2244" t="s">
        <v>26</v>
      </c>
      <c r="C2244" t="s">
        <v>2</v>
      </c>
      <c r="D2244" t="s">
        <v>126</v>
      </c>
      <c r="E2244" t="s">
        <v>100</v>
      </c>
      <c r="F2244" t="s">
        <v>33</v>
      </c>
      <c r="G2244">
        <v>2019</v>
      </c>
      <c r="H2244">
        <v>7</v>
      </c>
      <c r="I2244">
        <v>23</v>
      </c>
      <c r="J2244">
        <v>3997.0050000000001</v>
      </c>
      <c r="K2244">
        <v>3816.5630000000001</v>
      </c>
      <c r="L2244">
        <v>3752.4380000000001</v>
      </c>
      <c r="M2244">
        <v>3716.087</v>
      </c>
      <c r="N2244">
        <v>3766.5</v>
      </c>
      <c r="O2244">
        <v>4156.9250000000002</v>
      </c>
      <c r="P2244">
        <v>4386.2039999999997</v>
      </c>
      <c r="Q2244">
        <v>4537.3220000000001</v>
      </c>
      <c r="R2244">
        <v>5071.5010000000002</v>
      </c>
      <c r="S2244">
        <v>5320.7510000000002</v>
      </c>
      <c r="T2244">
        <v>5813.8370000000004</v>
      </c>
      <c r="U2244">
        <v>6269.5190000000002</v>
      </c>
      <c r="V2244">
        <v>6599.9480000000003</v>
      </c>
      <c r="W2244">
        <v>6949.1180000000004</v>
      </c>
      <c r="X2244">
        <v>7096.43</v>
      </c>
      <c r="Y2244">
        <v>7335.1859999999997</v>
      </c>
      <c r="Z2244">
        <v>7540.1390000000001</v>
      </c>
      <c r="AA2244">
        <v>7693.3590000000004</v>
      </c>
      <c r="AB2244">
        <v>7850.6689999999999</v>
      </c>
      <c r="AC2244">
        <v>7718.5410000000002</v>
      </c>
      <c r="AD2244">
        <v>7678.5029999999997</v>
      </c>
      <c r="AE2244">
        <v>7070.2669999999998</v>
      </c>
      <c r="AF2244">
        <v>5860.4260000000004</v>
      </c>
      <c r="AG2244">
        <v>4749.42</v>
      </c>
      <c r="AH2244">
        <v>82.086960000000005</v>
      </c>
      <c r="AI2244">
        <v>79.086960000000005</v>
      </c>
      <c r="AJ2244">
        <v>76.961960000000005</v>
      </c>
      <c r="AK2244">
        <v>75.532610000000005</v>
      </c>
      <c r="AL2244">
        <v>74.347819999999999</v>
      </c>
      <c r="AM2244">
        <v>73.125</v>
      </c>
      <c r="AN2244">
        <v>73.369569999999996</v>
      </c>
      <c r="AO2244">
        <v>77.445660000000004</v>
      </c>
      <c r="AP2244">
        <v>81.913039999999995</v>
      </c>
      <c r="AQ2244">
        <v>86.206519999999998</v>
      </c>
      <c r="AR2244">
        <v>90.298910000000006</v>
      </c>
      <c r="AS2244">
        <v>94.048910000000006</v>
      </c>
      <c r="AT2244">
        <v>97.505430000000004</v>
      </c>
      <c r="AU2244">
        <v>100.16849999999999</v>
      </c>
      <c r="AV2244">
        <v>102.27719999999999</v>
      </c>
      <c r="AW2244">
        <v>103.3207</v>
      </c>
      <c r="AX2244">
        <v>103.65219999999999</v>
      </c>
      <c r="AY2244">
        <v>103.09780000000001</v>
      </c>
      <c r="AZ2244">
        <v>101.72280000000001</v>
      </c>
      <c r="BA2244">
        <v>98.336960000000005</v>
      </c>
      <c r="BB2244">
        <v>93.211960000000005</v>
      </c>
      <c r="BC2244">
        <v>89.103260000000006</v>
      </c>
      <c r="BD2244">
        <v>86.331519999999998</v>
      </c>
      <c r="BE2244">
        <v>84.353260000000006</v>
      </c>
      <c r="BF2244">
        <v>-541.02970000000005</v>
      </c>
      <c r="BG2244">
        <v>427.512</v>
      </c>
      <c r="BH2244">
        <v>0</v>
      </c>
      <c r="BI2244">
        <v>0</v>
      </c>
      <c r="BJ2244">
        <v>0</v>
      </c>
    </row>
    <row r="2245" spans="1:62" x14ac:dyDescent="0.25">
      <c r="A2245" t="s">
        <v>37</v>
      </c>
      <c r="B2245" t="s">
        <v>26</v>
      </c>
      <c r="C2245" t="s">
        <v>2</v>
      </c>
      <c r="D2245" t="s">
        <v>126</v>
      </c>
      <c r="E2245" t="s">
        <v>100</v>
      </c>
      <c r="F2245" t="s">
        <v>33</v>
      </c>
      <c r="G2245">
        <v>2019</v>
      </c>
      <c r="H2245">
        <v>8</v>
      </c>
      <c r="I2245">
        <v>23</v>
      </c>
      <c r="J2245">
        <v>3919.2820000000002</v>
      </c>
      <c r="K2245">
        <v>3753.2779999999998</v>
      </c>
      <c r="L2245">
        <v>3679.6909999999998</v>
      </c>
      <c r="M2245">
        <v>3654.6179999999999</v>
      </c>
      <c r="N2245">
        <v>3706.04</v>
      </c>
      <c r="O2245">
        <v>4118.6629999999996</v>
      </c>
      <c r="P2245">
        <v>4529.4369999999999</v>
      </c>
      <c r="Q2245">
        <v>4487.4750000000004</v>
      </c>
      <c r="R2245">
        <v>5074.0230000000001</v>
      </c>
      <c r="S2245">
        <v>5338.5169999999998</v>
      </c>
      <c r="T2245">
        <v>5842.2030000000004</v>
      </c>
      <c r="U2245">
        <v>6288.607</v>
      </c>
      <c r="V2245">
        <v>6636.11</v>
      </c>
      <c r="W2245">
        <v>7017.0439999999999</v>
      </c>
      <c r="X2245">
        <v>7172.2120000000004</v>
      </c>
      <c r="Y2245">
        <v>7439.2060000000001</v>
      </c>
      <c r="Z2245">
        <v>7658.3519999999999</v>
      </c>
      <c r="AA2245">
        <v>7801.192</v>
      </c>
      <c r="AB2245">
        <v>7859.1629999999996</v>
      </c>
      <c r="AC2245">
        <v>7704.5940000000001</v>
      </c>
      <c r="AD2245">
        <v>7658.3810000000003</v>
      </c>
      <c r="AE2245">
        <v>6915.3</v>
      </c>
      <c r="AF2245">
        <v>5770.7650000000003</v>
      </c>
      <c r="AG2245">
        <v>4648.924</v>
      </c>
      <c r="AH2245">
        <v>79.206519999999998</v>
      </c>
      <c r="AI2245">
        <v>77.423910000000006</v>
      </c>
      <c r="AJ2245">
        <v>75.603260000000006</v>
      </c>
      <c r="AK2245">
        <v>74.434780000000003</v>
      </c>
      <c r="AL2245">
        <v>72.815219999999997</v>
      </c>
      <c r="AM2245">
        <v>71.842389999999995</v>
      </c>
      <c r="AN2245">
        <v>71.157610000000005</v>
      </c>
      <c r="AO2245">
        <v>73.820660000000004</v>
      </c>
      <c r="AP2245">
        <v>78.521739999999994</v>
      </c>
      <c r="AQ2245">
        <v>83.614130000000003</v>
      </c>
      <c r="AR2245">
        <v>88.336960000000005</v>
      </c>
      <c r="AS2245">
        <v>92.521739999999994</v>
      </c>
      <c r="AT2245">
        <v>96.407610000000005</v>
      </c>
      <c r="AU2245">
        <v>99.228260000000006</v>
      </c>
      <c r="AV2245">
        <v>101.4402</v>
      </c>
      <c r="AW2245">
        <v>102.7011</v>
      </c>
      <c r="AX2245">
        <v>102.712</v>
      </c>
      <c r="AY2245">
        <v>101.788</v>
      </c>
      <c r="AZ2245">
        <v>99.456519999999998</v>
      </c>
      <c r="BA2245">
        <v>95.114130000000003</v>
      </c>
      <c r="BB2245">
        <v>89.413039999999995</v>
      </c>
      <c r="BC2245">
        <v>86.358699999999999</v>
      </c>
      <c r="BD2245">
        <v>83.625</v>
      </c>
      <c r="BE2245">
        <v>81.701089999999994</v>
      </c>
      <c r="BF2245">
        <v>-541.02970000000005</v>
      </c>
      <c r="BG2245">
        <v>427.512</v>
      </c>
      <c r="BH2245">
        <v>0</v>
      </c>
      <c r="BI2245">
        <v>0</v>
      </c>
      <c r="BJ2245">
        <v>0</v>
      </c>
    </row>
    <row r="2246" spans="1:62" x14ac:dyDescent="0.25">
      <c r="A2246" t="s">
        <v>37</v>
      </c>
      <c r="B2246" t="s">
        <v>26</v>
      </c>
      <c r="C2246" t="s">
        <v>2</v>
      </c>
      <c r="D2246" t="s">
        <v>126</v>
      </c>
      <c r="E2246" t="s">
        <v>100</v>
      </c>
      <c r="F2246" t="s">
        <v>33</v>
      </c>
      <c r="G2246">
        <v>2019</v>
      </c>
      <c r="H2246">
        <v>9</v>
      </c>
      <c r="I2246">
        <v>23</v>
      </c>
      <c r="J2246">
        <v>3828.768</v>
      </c>
      <c r="K2246">
        <v>3673.576</v>
      </c>
      <c r="L2246">
        <v>3667.3049999999998</v>
      </c>
      <c r="M2246">
        <v>3668.4279999999999</v>
      </c>
      <c r="N2246">
        <v>3771.2040000000002</v>
      </c>
      <c r="O2246">
        <v>4146.3249999999998</v>
      </c>
      <c r="P2246">
        <v>4715.5429999999997</v>
      </c>
      <c r="Q2246">
        <v>4500.6329999999998</v>
      </c>
      <c r="R2246">
        <v>4918.0010000000002</v>
      </c>
      <c r="S2246">
        <v>5167.2190000000001</v>
      </c>
      <c r="T2246">
        <v>5537.6940000000004</v>
      </c>
      <c r="U2246">
        <v>5897.53</v>
      </c>
      <c r="V2246">
        <v>6159.0860000000002</v>
      </c>
      <c r="W2246">
        <v>6454.8069999999998</v>
      </c>
      <c r="X2246">
        <v>6567.0619999999999</v>
      </c>
      <c r="Y2246">
        <v>6830.174</v>
      </c>
      <c r="Z2246">
        <v>7086.741</v>
      </c>
      <c r="AA2246">
        <v>7218.66</v>
      </c>
      <c r="AB2246">
        <v>7210.3220000000001</v>
      </c>
      <c r="AC2246">
        <v>7253.4579999999996</v>
      </c>
      <c r="AD2246">
        <v>6935.8649999999998</v>
      </c>
      <c r="AE2246">
        <v>6296.6130000000003</v>
      </c>
      <c r="AF2246">
        <v>5270.8</v>
      </c>
      <c r="AG2246">
        <v>4388.2439999999997</v>
      </c>
      <c r="AH2246">
        <v>73.842389999999995</v>
      </c>
      <c r="AI2246">
        <v>72.125</v>
      </c>
      <c r="AJ2246">
        <v>70.467389999999995</v>
      </c>
      <c r="AK2246">
        <v>69.032610000000005</v>
      </c>
      <c r="AL2246">
        <v>67.744569999999996</v>
      </c>
      <c r="AM2246">
        <v>66.679339999999996</v>
      </c>
      <c r="AN2246">
        <v>65.875</v>
      </c>
      <c r="AO2246">
        <v>67.456519999999998</v>
      </c>
      <c r="AP2246">
        <v>72.576089999999994</v>
      </c>
      <c r="AQ2246">
        <v>78.706519999999998</v>
      </c>
      <c r="AR2246">
        <v>83.826089999999994</v>
      </c>
      <c r="AS2246">
        <v>87.793480000000002</v>
      </c>
      <c r="AT2246">
        <v>91.407610000000005</v>
      </c>
      <c r="AU2246">
        <v>94.179339999999996</v>
      </c>
      <c r="AV2246">
        <v>96.244569999999996</v>
      </c>
      <c r="AW2246">
        <v>97.402180000000001</v>
      </c>
      <c r="AX2246">
        <v>97.733699999999999</v>
      </c>
      <c r="AY2246">
        <v>96.326089999999994</v>
      </c>
      <c r="AZ2246">
        <v>93.081519999999998</v>
      </c>
      <c r="BA2246">
        <v>87.891300000000001</v>
      </c>
      <c r="BB2246">
        <v>83.788039999999995</v>
      </c>
      <c r="BC2246">
        <v>81.092389999999995</v>
      </c>
      <c r="BD2246">
        <v>78.641300000000001</v>
      </c>
      <c r="BE2246">
        <v>76.505430000000004</v>
      </c>
      <c r="BF2246">
        <v>-541.02970000000005</v>
      </c>
      <c r="BG2246">
        <v>427.512</v>
      </c>
      <c r="BH2246">
        <v>0</v>
      </c>
      <c r="BI2246">
        <v>0</v>
      </c>
      <c r="BJ2246">
        <v>0</v>
      </c>
    </row>
    <row r="2247" spans="1:62" x14ac:dyDescent="0.25">
      <c r="A2247" t="s">
        <v>37</v>
      </c>
      <c r="B2247" t="s">
        <v>26</v>
      </c>
      <c r="C2247" t="s">
        <v>2</v>
      </c>
      <c r="D2247" t="s">
        <v>126</v>
      </c>
      <c r="E2247" t="s">
        <v>100</v>
      </c>
      <c r="F2247" t="s">
        <v>33</v>
      </c>
      <c r="G2247">
        <v>2019</v>
      </c>
      <c r="H2247">
        <v>10</v>
      </c>
      <c r="I2247">
        <v>23</v>
      </c>
      <c r="J2247">
        <v>3671.2040000000002</v>
      </c>
      <c r="K2247">
        <v>3588.0859999999998</v>
      </c>
      <c r="L2247">
        <v>3543.2809999999999</v>
      </c>
      <c r="M2247">
        <v>3589.2339999999999</v>
      </c>
      <c r="N2247">
        <v>3743.4859999999999</v>
      </c>
      <c r="O2247">
        <v>4120.2610000000004</v>
      </c>
      <c r="P2247">
        <v>4737.8869999999997</v>
      </c>
      <c r="Q2247">
        <v>4632.3090000000002</v>
      </c>
      <c r="R2247">
        <v>4857.6220000000003</v>
      </c>
      <c r="S2247">
        <v>5008.7280000000001</v>
      </c>
      <c r="T2247">
        <v>5252.7939999999999</v>
      </c>
      <c r="U2247">
        <v>5544.3909999999996</v>
      </c>
      <c r="V2247">
        <v>5775.8850000000002</v>
      </c>
      <c r="W2247">
        <v>6008.6719999999996</v>
      </c>
      <c r="X2247">
        <v>6188.1940000000004</v>
      </c>
      <c r="Y2247">
        <v>6380.36</v>
      </c>
      <c r="Z2247">
        <v>6600.6710000000003</v>
      </c>
      <c r="AA2247">
        <v>6699.7910000000002</v>
      </c>
      <c r="AB2247">
        <v>6808.9629999999997</v>
      </c>
      <c r="AC2247">
        <v>6697.65</v>
      </c>
      <c r="AD2247">
        <v>6343.9480000000003</v>
      </c>
      <c r="AE2247">
        <v>5723.2539999999999</v>
      </c>
      <c r="AF2247">
        <v>4838.6679999999997</v>
      </c>
      <c r="AG2247">
        <v>4055.3609999999999</v>
      </c>
      <c r="AH2247">
        <v>71.190219999999997</v>
      </c>
      <c r="AI2247">
        <v>69.521739999999994</v>
      </c>
      <c r="AJ2247">
        <v>68.342389999999995</v>
      </c>
      <c r="AK2247">
        <v>66.945660000000004</v>
      </c>
      <c r="AL2247">
        <v>65.581519999999998</v>
      </c>
      <c r="AM2247">
        <v>64.701089999999994</v>
      </c>
      <c r="AN2247">
        <v>63.853259999999999</v>
      </c>
      <c r="AO2247">
        <v>64.663039999999995</v>
      </c>
      <c r="AP2247">
        <v>68.945660000000004</v>
      </c>
      <c r="AQ2247">
        <v>74.603260000000006</v>
      </c>
      <c r="AR2247">
        <v>79.728260000000006</v>
      </c>
      <c r="AS2247">
        <v>84.016300000000001</v>
      </c>
      <c r="AT2247">
        <v>87.701089999999994</v>
      </c>
      <c r="AU2247">
        <v>90.396739999999994</v>
      </c>
      <c r="AV2247">
        <v>92.559780000000003</v>
      </c>
      <c r="AW2247">
        <v>93.320660000000004</v>
      </c>
      <c r="AX2247">
        <v>93.086960000000005</v>
      </c>
      <c r="AY2247">
        <v>91.527180000000001</v>
      </c>
      <c r="AZ2247">
        <v>87.597819999999999</v>
      </c>
      <c r="BA2247">
        <v>82.918480000000002</v>
      </c>
      <c r="BB2247">
        <v>79.673910000000006</v>
      </c>
      <c r="BC2247">
        <v>77.190219999999997</v>
      </c>
      <c r="BD2247">
        <v>74.853260000000006</v>
      </c>
      <c r="BE2247">
        <v>72.989130000000003</v>
      </c>
      <c r="BF2247">
        <v>-541.02970000000005</v>
      </c>
      <c r="BG2247">
        <v>427.512</v>
      </c>
      <c r="BH2247">
        <v>0</v>
      </c>
      <c r="BI2247">
        <v>0</v>
      </c>
      <c r="BJ2247">
        <v>0</v>
      </c>
    </row>
    <row r="2248" spans="1:62" x14ac:dyDescent="0.25">
      <c r="A2248" t="s">
        <v>37</v>
      </c>
      <c r="B2248" t="s">
        <v>26</v>
      </c>
      <c r="C2248" t="s">
        <v>2</v>
      </c>
      <c r="D2248" t="s">
        <v>126</v>
      </c>
      <c r="E2248" t="s">
        <v>100</v>
      </c>
      <c r="F2248" t="s">
        <v>33</v>
      </c>
      <c r="G2248">
        <v>2020</v>
      </c>
      <c r="H2248">
        <v>5</v>
      </c>
      <c r="I2248">
        <v>21.043099999999999</v>
      </c>
      <c r="J2248">
        <v>3532.3249999999998</v>
      </c>
      <c r="K2248">
        <v>3388.1109999999999</v>
      </c>
      <c r="L2248">
        <v>3382.5219999999999</v>
      </c>
      <c r="M2248">
        <v>3380.3380000000002</v>
      </c>
      <c r="N2248">
        <v>3546.587</v>
      </c>
      <c r="O2248">
        <v>3934.8789999999999</v>
      </c>
      <c r="P2248">
        <v>4161.0609999999997</v>
      </c>
      <c r="Q2248">
        <v>4077.7829999999999</v>
      </c>
      <c r="R2248">
        <v>4507.9589999999998</v>
      </c>
      <c r="S2248">
        <v>4680.5590000000002</v>
      </c>
      <c r="T2248">
        <v>4989.5190000000002</v>
      </c>
      <c r="U2248">
        <v>5260.598</v>
      </c>
      <c r="V2248">
        <v>5471.518</v>
      </c>
      <c r="W2248">
        <v>5727.88</v>
      </c>
      <c r="X2248">
        <v>5786.1689999999999</v>
      </c>
      <c r="Y2248">
        <v>5970.5219999999999</v>
      </c>
      <c r="Z2248">
        <v>6078.768</v>
      </c>
      <c r="AA2248">
        <v>6119.3739999999998</v>
      </c>
      <c r="AB2248">
        <v>6212.8710000000001</v>
      </c>
      <c r="AC2248">
        <v>6167.616</v>
      </c>
      <c r="AD2248">
        <v>6326.701</v>
      </c>
      <c r="AE2248">
        <v>5845.4440000000004</v>
      </c>
      <c r="AF2248">
        <v>4896.0510000000004</v>
      </c>
      <c r="AG2248">
        <v>4041.4609999999998</v>
      </c>
      <c r="AH2248">
        <v>73.288039999999995</v>
      </c>
      <c r="AI2248">
        <v>71.119569999999996</v>
      </c>
      <c r="AJ2248">
        <v>69.695660000000004</v>
      </c>
      <c r="AK2248">
        <v>67.826089999999994</v>
      </c>
      <c r="AL2248">
        <v>66.304339999999996</v>
      </c>
      <c r="AM2248">
        <v>65.065219999999997</v>
      </c>
      <c r="AN2248">
        <v>65.478260000000006</v>
      </c>
      <c r="AO2248">
        <v>69.635869999999997</v>
      </c>
      <c r="AP2248">
        <v>74.679339999999996</v>
      </c>
      <c r="AQ2248">
        <v>79.418480000000002</v>
      </c>
      <c r="AR2248">
        <v>83.478260000000006</v>
      </c>
      <c r="AS2248">
        <v>87.005430000000004</v>
      </c>
      <c r="AT2248">
        <v>90.103260000000006</v>
      </c>
      <c r="AU2248">
        <v>92.668480000000002</v>
      </c>
      <c r="AV2248">
        <v>94.597819999999999</v>
      </c>
      <c r="AW2248">
        <v>95.668480000000002</v>
      </c>
      <c r="AX2248">
        <v>96.032610000000005</v>
      </c>
      <c r="AY2248">
        <v>95.358699999999999</v>
      </c>
      <c r="AZ2248">
        <v>93.130430000000004</v>
      </c>
      <c r="BA2248">
        <v>89.440219999999997</v>
      </c>
      <c r="BB2248">
        <v>85.353260000000006</v>
      </c>
      <c r="BC2248">
        <v>81.978260000000006</v>
      </c>
      <c r="BD2248">
        <v>79.298910000000006</v>
      </c>
      <c r="BE2248">
        <v>76.809780000000003</v>
      </c>
      <c r="BF2248">
        <v>-494.99740000000003</v>
      </c>
      <c r="BG2248">
        <v>357.85899999999998</v>
      </c>
      <c r="BH2248">
        <v>0</v>
      </c>
      <c r="BI2248">
        <v>0</v>
      </c>
      <c r="BJ2248">
        <v>0</v>
      </c>
    </row>
    <row r="2249" spans="1:62" x14ac:dyDescent="0.25">
      <c r="A2249" t="s">
        <v>37</v>
      </c>
      <c r="B2249" t="s">
        <v>26</v>
      </c>
      <c r="C2249" t="s">
        <v>2</v>
      </c>
      <c r="D2249" t="s">
        <v>126</v>
      </c>
      <c r="E2249" t="s">
        <v>100</v>
      </c>
      <c r="F2249" t="s">
        <v>33</v>
      </c>
      <c r="G2249">
        <v>2020</v>
      </c>
      <c r="H2249">
        <v>6</v>
      </c>
      <c r="I2249">
        <v>27.688289999999999</v>
      </c>
      <c r="J2249">
        <v>4804.0879999999997</v>
      </c>
      <c r="K2249">
        <v>4608.5929999999998</v>
      </c>
      <c r="L2249">
        <v>4553.0119999999997</v>
      </c>
      <c r="M2249">
        <v>4520.2619999999997</v>
      </c>
      <c r="N2249">
        <v>4606.7709999999997</v>
      </c>
      <c r="O2249">
        <v>5029.54</v>
      </c>
      <c r="P2249">
        <v>5350.5709999999999</v>
      </c>
      <c r="Q2249">
        <v>5387.7160000000003</v>
      </c>
      <c r="R2249">
        <v>6020.8689999999997</v>
      </c>
      <c r="S2249">
        <v>6352.7709999999997</v>
      </c>
      <c r="T2249">
        <v>6793.5919999999996</v>
      </c>
      <c r="U2249">
        <v>7216.7629999999999</v>
      </c>
      <c r="V2249">
        <v>7551.1880000000001</v>
      </c>
      <c r="W2249">
        <v>7934.86</v>
      </c>
      <c r="X2249">
        <v>8063.9530000000004</v>
      </c>
      <c r="Y2249">
        <v>8362.5810000000001</v>
      </c>
      <c r="Z2249">
        <v>8572.5689999999995</v>
      </c>
      <c r="AA2249">
        <v>8735.2479999999996</v>
      </c>
      <c r="AB2249">
        <v>8874.2990000000009</v>
      </c>
      <c r="AC2249">
        <v>8750.9969999999994</v>
      </c>
      <c r="AD2249">
        <v>8781.875</v>
      </c>
      <c r="AE2249">
        <v>8225.1229999999996</v>
      </c>
      <c r="AF2249">
        <v>6850.8639999999996</v>
      </c>
      <c r="AG2249">
        <v>5571.1350000000002</v>
      </c>
      <c r="AH2249">
        <v>76.630430000000004</v>
      </c>
      <c r="AI2249">
        <v>75.288039999999995</v>
      </c>
      <c r="AJ2249">
        <v>73.630430000000004</v>
      </c>
      <c r="AK2249">
        <v>71.684780000000003</v>
      </c>
      <c r="AL2249">
        <v>70.728260000000006</v>
      </c>
      <c r="AM2249">
        <v>69.652180000000001</v>
      </c>
      <c r="AN2249">
        <v>69.929339999999996</v>
      </c>
      <c r="AO2249">
        <v>73.777180000000001</v>
      </c>
      <c r="AP2249">
        <v>78.211960000000005</v>
      </c>
      <c r="AQ2249">
        <v>82.494569999999996</v>
      </c>
      <c r="AR2249">
        <v>86.222819999999999</v>
      </c>
      <c r="AS2249">
        <v>89.804339999999996</v>
      </c>
      <c r="AT2249">
        <v>92.929339999999996</v>
      </c>
      <c r="AU2249">
        <v>95.342389999999995</v>
      </c>
      <c r="AV2249">
        <v>97.282610000000005</v>
      </c>
      <c r="AW2249">
        <v>98.842389999999995</v>
      </c>
      <c r="AX2249">
        <v>98.853260000000006</v>
      </c>
      <c r="AY2249">
        <v>98.440219999999997</v>
      </c>
      <c r="AZ2249">
        <v>97.097819999999999</v>
      </c>
      <c r="BA2249">
        <v>94.25</v>
      </c>
      <c r="BB2249">
        <v>89.728260000000006</v>
      </c>
      <c r="BC2249">
        <v>86.086960000000005</v>
      </c>
      <c r="BD2249">
        <v>83.266300000000001</v>
      </c>
      <c r="BE2249">
        <v>80.494569999999996</v>
      </c>
      <c r="BF2249">
        <v>-651.31240000000003</v>
      </c>
      <c r="BG2249">
        <v>619.56200000000001</v>
      </c>
      <c r="BH2249">
        <v>0</v>
      </c>
      <c r="BI2249">
        <v>0</v>
      </c>
      <c r="BJ2249">
        <v>0</v>
      </c>
    </row>
    <row r="2250" spans="1:62" x14ac:dyDescent="0.25">
      <c r="A2250" t="s">
        <v>37</v>
      </c>
      <c r="B2250" t="s">
        <v>26</v>
      </c>
      <c r="C2250" t="s">
        <v>2</v>
      </c>
      <c r="D2250" t="s">
        <v>126</v>
      </c>
      <c r="E2250" t="s">
        <v>100</v>
      </c>
      <c r="F2250" t="s">
        <v>33</v>
      </c>
      <c r="G2250">
        <v>2020</v>
      </c>
      <c r="H2250">
        <v>7</v>
      </c>
      <c r="I2250">
        <v>37.65607</v>
      </c>
      <c r="J2250">
        <v>6543.9780000000001</v>
      </c>
      <c r="K2250">
        <v>6248.5540000000001</v>
      </c>
      <c r="L2250">
        <v>6143.567</v>
      </c>
      <c r="M2250">
        <v>6084.0529999999999</v>
      </c>
      <c r="N2250">
        <v>6166.5910000000003</v>
      </c>
      <c r="O2250">
        <v>6805.8019999999997</v>
      </c>
      <c r="P2250">
        <v>7181.1819999999998</v>
      </c>
      <c r="Q2250">
        <v>7428.5969999999998</v>
      </c>
      <c r="R2250">
        <v>8303.1640000000007</v>
      </c>
      <c r="S2250">
        <v>8711.2420000000002</v>
      </c>
      <c r="T2250">
        <v>9518.5319999999992</v>
      </c>
      <c r="U2250">
        <v>10264.58</v>
      </c>
      <c r="V2250">
        <v>10805.57</v>
      </c>
      <c r="W2250">
        <v>11377.24</v>
      </c>
      <c r="X2250">
        <v>11618.42</v>
      </c>
      <c r="Y2250">
        <v>12009.32</v>
      </c>
      <c r="Z2250">
        <v>12344.87</v>
      </c>
      <c r="AA2250">
        <v>12595.72</v>
      </c>
      <c r="AB2250">
        <v>12853.28</v>
      </c>
      <c r="AC2250">
        <v>12636.95</v>
      </c>
      <c r="AD2250">
        <v>12571.4</v>
      </c>
      <c r="AE2250">
        <v>11575.58</v>
      </c>
      <c r="AF2250">
        <v>9594.8089999999993</v>
      </c>
      <c r="AG2250">
        <v>7775.848</v>
      </c>
      <c r="AH2250">
        <v>82.086960000000005</v>
      </c>
      <c r="AI2250">
        <v>79.086960000000005</v>
      </c>
      <c r="AJ2250">
        <v>76.961960000000005</v>
      </c>
      <c r="AK2250">
        <v>75.532610000000005</v>
      </c>
      <c r="AL2250">
        <v>74.347819999999999</v>
      </c>
      <c r="AM2250">
        <v>73.125</v>
      </c>
      <c r="AN2250">
        <v>73.369569999999996</v>
      </c>
      <c r="AO2250">
        <v>77.445660000000004</v>
      </c>
      <c r="AP2250">
        <v>81.913039999999995</v>
      </c>
      <c r="AQ2250">
        <v>86.206519999999998</v>
      </c>
      <c r="AR2250">
        <v>90.298910000000006</v>
      </c>
      <c r="AS2250">
        <v>94.048910000000006</v>
      </c>
      <c r="AT2250">
        <v>97.505430000000004</v>
      </c>
      <c r="AU2250">
        <v>100.16849999999999</v>
      </c>
      <c r="AV2250">
        <v>102.27719999999999</v>
      </c>
      <c r="AW2250">
        <v>103.3207</v>
      </c>
      <c r="AX2250">
        <v>103.65219999999999</v>
      </c>
      <c r="AY2250">
        <v>103.09780000000001</v>
      </c>
      <c r="AZ2250">
        <v>101.72280000000001</v>
      </c>
      <c r="BA2250">
        <v>98.336960000000005</v>
      </c>
      <c r="BB2250">
        <v>93.211960000000005</v>
      </c>
      <c r="BC2250">
        <v>89.103260000000006</v>
      </c>
      <c r="BD2250">
        <v>86.331519999999998</v>
      </c>
      <c r="BE2250">
        <v>84.353260000000006</v>
      </c>
      <c r="BF2250">
        <v>-885.78489999999999</v>
      </c>
      <c r="BG2250">
        <v>1145.942</v>
      </c>
      <c r="BH2250">
        <v>0</v>
      </c>
      <c r="BI2250">
        <v>0</v>
      </c>
      <c r="BJ2250">
        <v>0</v>
      </c>
    </row>
    <row r="2251" spans="1:62" x14ac:dyDescent="0.25">
      <c r="A2251" t="s">
        <v>37</v>
      </c>
      <c r="B2251" t="s">
        <v>26</v>
      </c>
      <c r="C2251" t="s">
        <v>2</v>
      </c>
      <c r="D2251" t="s">
        <v>126</v>
      </c>
      <c r="E2251" t="s">
        <v>100</v>
      </c>
      <c r="F2251" t="s">
        <v>33</v>
      </c>
      <c r="G2251">
        <v>2020</v>
      </c>
      <c r="H2251">
        <v>8</v>
      </c>
      <c r="I2251">
        <v>39.871130000000001</v>
      </c>
      <c r="J2251">
        <v>6794.183</v>
      </c>
      <c r="K2251">
        <v>6506.4110000000001</v>
      </c>
      <c r="L2251">
        <v>6378.8459999999995</v>
      </c>
      <c r="M2251">
        <v>6335.38</v>
      </c>
      <c r="N2251">
        <v>6424.5219999999999</v>
      </c>
      <c r="O2251">
        <v>7139.8140000000003</v>
      </c>
      <c r="P2251">
        <v>7851.902</v>
      </c>
      <c r="Q2251">
        <v>7779.1610000000001</v>
      </c>
      <c r="R2251">
        <v>8795.9580000000005</v>
      </c>
      <c r="S2251">
        <v>9254.4639999999999</v>
      </c>
      <c r="T2251">
        <v>10127.620000000001</v>
      </c>
      <c r="U2251">
        <v>10901.47</v>
      </c>
      <c r="V2251">
        <v>11503.88</v>
      </c>
      <c r="W2251">
        <v>12164.24</v>
      </c>
      <c r="X2251">
        <v>12433.22</v>
      </c>
      <c r="Y2251">
        <v>12896.07</v>
      </c>
      <c r="Z2251">
        <v>13275.96</v>
      </c>
      <c r="AA2251">
        <v>13523.58</v>
      </c>
      <c r="AB2251">
        <v>13624.07</v>
      </c>
      <c r="AC2251">
        <v>13356.12</v>
      </c>
      <c r="AD2251">
        <v>13276.01</v>
      </c>
      <c r="AE2251">
        <v>11987.86</v>
      </c>
      <c r="AF2251">
        <v>10003.780000000001</v>
      </c>
      <c r="AG2251">
        <v>8059.0379999999996</v>
      </c>
      <c r="AH2251">
        <v>79.206519999999998</v>
      </c>
      <c r="AI2251">
        <v>77.423910000000006</v>
      </c>
      <c r="AJ2251">
        <v>75.603260000000006</v>
      </c>
      <c r="AK2251">
        <v>74.434780000000003</v>
      </c>
      <c r="AL2251">
        <v>72.815219999999997</v>
      </c>
      <c r="AM2251">
        <v>71.842389999999995</v>
      </c>
      <c r="AN2251">
        <v>71.157610000000005</v>
      </c>
      <c r="AO2251">
        <v>73.820660000000004</v>
      </c>
      <c r="AP2251">
        <v>78.521739999999994</v>
      </c>
      <c r="AQ2251">
        <v>83.614130000000003</v>
      </c>
      <c r="AR2251">
        <v>88.336960000000005</v>
      </c>
      <c r="AS2251">
        <v>92.521739999999994</v>
      </c>
      <c r="AT2251">
        <v>96.407610000000005</v>
      </c>
      <c r="AU2251">
        <v>99.228260000000006</v>
      </c>
      <c r="AV2251">
        <v>101.4402</v>
      </c>
      <c r="AW2251">
        <v>102.7011</v>
      </c>
      <c r="AX2251">
        <v>102.712</v>
      </c>
      <c r="AY2251">
        <v>101.788</v>
      </c>
      <c r="AZ2251">
        <v>99.456519999999998</v>
      </c>
      <c r="BA2251">
        <v>95.114130000000003</v>
      </c>
      <c r="BB2251">
        <v>89.413039999999995</v>
      </c>
      <c r="BC2251">
        <v>86.358699999999999</v>
      </c>
      <c r="BD2251">
        <v>83.625</v>
      </c>
      <c r="BE2251">
        <v>81.701089999999994</v>
      </c>
      <c r="BF2251">
        <v>-937.88980000000004</v>
      </c>
      <c r="BG2251">
        <v>1284.7239999999999</v>
      </c>
      <c r="BH2251">
        <v>0</v>
      </c>
      <c r="BI2251">
        <v>0</v>
      </c>
      <c r="BJ2251">
        <v>0</v>
      </c>
    </row>
    <row r="2252" spans="1:62" x14ac:dyDescent="0.25">
      <c r="A2252" t="s">
        <v>37</v>
      </c>
      <c r="B2252" t="s">
        <v>26</v>
      </c>
      <c r="C2252" t="s">
        <v>2</v>
      </c>
      <c r="D2252" t="s">
        <v>126</v>
      </c>
      <c r="E2252" t="s">
        <v>100</v>
      </c>
      <c r="F2252" t="s">
        <v>33</v>
      </c>
      <c r="G2252">
        <v>2020</v>
      </c>
      <c r="H2252">
        <v>9</v>
      </c>
      <c r="I2252">
        <v>34.333469999999998</v>
      </c>
      <c r="J2252">
        <v>5715.43</v>
      </c>
      <c r="K2252">
        <v>5483.7669999999998</v>
      </c>
      <c r="L2252">
        <v>5474.4040000000005</v>
      </c>
      <c r="M2252">
        <v>5476.0810000000001</v>
      </c>
      <c r="N2252">
        <v>5629.5010000000002</v>
      </c>
      <c r="O2252">
        <v>6189.4660000000003</v>
      </c>
      <c r="P2252">
        <v>7039.1719999999996</v>
      </c>
      <c r="Q2252">
        <v>6718.3630000000003</v>
      </c>
      <c r="R2252">
        <v>7341.3940000000002</v>
      </c>
      <c r="S2252">
        <v>7713.4170000000004</v>
      </c>
      <c r="T2252">
        <v>8266.4459999999999</v>
      </c>
      <c r="U2252">
        <v>8803.5949999999993</v>
      </c>
      <c r="V2252">
        <v>9194.0339999999997</v>
      </c>
      <c r="W2252">
        <v>9635.4760000000006</v>
      </c>
      <c r="X2252">
        <v>9803.0439999999999</v>
      </c>
      <c r="Y2252">
        <v>10195.81</v>
      </c>
      <c r="Z2252">
        <v>10578.8</v>
      </c>
      <c r="AA2252">
        <v>10775.72</v>
      </c>
      <c r="AB2252">
        <v>10763.28</v>
      </c>
      <c r="AC2252">
        <v>10827.67</v>
      </c>
      <c r="AD2252">
        <v>10353.58</v>
      </c>
      <c r="AE2252">
        <v>9399.3289999999997</v>
      </c>
      <c r="AF2252">
        <v>7868.0379999999996</v>
      </c>
      <c r="AG2252">
        <v>6550.5940000000001</v>
      </c>
      <c r="AH2252">
        <v>73.842389999999995</v>
      </c>
      <c r="AI2252">
        <v>72.125</v>
      </c>
      <c r="AJ2252">
        <v>70.467389999999995</v>
      </c>
      <c r="AK2252">
        <v>69.032610000000005</v>
      </c>
      <c r="AL2252">
        <v>67.744569999999996</v>
      </c>
      <c r="AM2252">
        <v>66.679339999999996</v>
      </c>
      <c r="AN2252">
        <v>65.875</v>
      </c>
      <c r="AO2252">
        <v>67.456519999999998</v>
      </c>
      <c r="AP2252">
        <v>72.576089999999994</v>
      </c>
      <c r="AQ2252">
        <v>78.706519999999998</v>
      </c>
      <c r="AR2252">
        <v>83.826089999999994</v>
      </c>
      <c r="AS2252">
        <v>87.793480000000002</v>
      </c>
      <c r="AT2252">
        <v>91.407610000000005</v>
      </c>
      <c r="AU2252">
        <v>94.179339999999996</v>
      </c>
      <c r="AV2252">
        <v>96.244569999999996</v>
      </c>
      <c r="AW2252">
        <v>97.402180000000001</v>
      </c>
      <c r="AX2252">
        <v>97.733699999999999</v>
      </c>
      <c r="AY2252">
        <v>96.326089999999994</v>
      </c>
      <c r="AZ2252">
        <v>93.081519999999998</v>
      </c>
      <c r="BA2252">
        <v>87.891300000000001</v>
      </c>
      <c r="BB2252">
        <v>83.788039999999995</v>
      </c>
      <c r="BC2252">
        <v>81.092389999999995</v>
      </c>
      <c r="BD2252">
        <v>78.641300000000001</v>
      </c>
      <c r="BE2252">
        <v>76.505430000000004</v>
      </c>
      <c r="BF2252">
        <v>-807.62729999999999</v>
      </c>
      <c r="BG2252">
        <v>952.63840000000005</v>
      </c>
      <c r="BH2252">
        <v>0</v>
      </c>
      <c r="BI2252">
        <v>0</v>
      </c>
      <c r="BJ2252">
        <v>0</v>
      </c>
    </row>
    <row r="2253" spans="1:62" x14ac:dyDescent="0.25">
      <c r="A2253" t="s">
        <v>37</v>
      </c>
      <c r="B2253" t="s">
        <v>26</v>
      </c>
      <c r="C2253" t="s">
        <v>2</v>
      </c>
      <c r="D2253" t="s">
        <v>126</v>
      </c>
      <c r="E2253" t="s">
        <v>100</v>
      </c>
      <c r="F2253" t="s">
        <v>33</v>
      </c>
      <c r="G2253">
        <v>2020</v>
      </c>
      <c r="H2253">
        <v>10</v>
      </c>
      <c r="I2253">
        <v>31.01088</v>
      </c>
      <c r="J2253">
        <v>4949.8810000000003</v>
      </c>
      <c r="K2253">
        <v>4837.8130000000001</v>
      </c>
      <c r="L2253">
        <v>4777.402</v>
      </c>
      <c r="M2253">
        <v>4839.3599999999997</v>
      </c>
      <c r="N2253">
        <v>5047.3389999999999</v>
      </c>
      <c r="O2253">
        <v>5555.3440000000001</v>
      </c>
      <c r="P2253">
        <v>6388.0879999999997</v>
      </c>
      <c r="Q2253">
        <v>6245.7370000000001</v>
      </c>
      <c r="R2253">
        <v>6549.527</v>
      </c>
      <c r="S2253">
        <v>6753.2629999999999</v>
      </c>
      <c r="T2253">
        <v>7082.3379999999997</v>
      </c>
      <c r="U2253">
        <v>7475.4970000000003</v>
      </c>
      <c r="V2253">
        <v>7787.62</v>
      </c>
      <c r="W2253">
        <v>8101.4870000000001</v>
      </c>
      <c r="X2253">
        <v>8343.5349999999999</v>
      </c>
      <c r="Y2253">
        <v>8602.634</v>
      </c>
      <c r="Z2253">
        <v>8899.6790000000001</v>
      </c>
      <c r="AA2253">
        <v>9033.3209999999999</v>
      </c>
      <c r="AB2253">
        <v>9180.5190000000002</v>
      </c>
      <c r="AC2253">
        <v>9030.4349999999995</v>
      </c>
      <c r="AD2253">
        <v>8553.5390000000007</v>
      </c>
      <c r="AE2253">
        <v>7716.6580000000004</v>
      </c>
      <c r="AF2253">
        <v>6523.9719999999998</v>
      </c>
      <c r="AG2253">
        <v>5467.8389999999999</v>
      </c>
      <c r="AH2253">
        <v>71.190219999999997</v>
      </c>
      <c r="AI2253">
        <v>69.521739999999994</v>
      </c>
      <c r="AJ2253">
        <v>68.342389999999995</v>
      </c>
      <c r="AK2253">
        <v>66.945660000000004</v>
      </c>
      <c r="AL2253">
        <v>65.581519999999998</v>
      </c>
      <c r="AM2253">
        <v>64.701089999999994</v>
      </c>
      <c r="AN2253">
        <v>63.853259999999999</v>
      </c>
      <c r="AO2253">
        <v>64.663039999999995</v>
      </c>
      <c r="AP2253">
        <v>68.945660000000004</v>
      </c>
      <c r="AQ2253">
        <v>74.603260000000006</v>
      </c>
      <c r="AR2253">
        <v>79.728260000000006</v>
      </c>
      <c r="AS2253">
        <v>84.016300000000001</v>
      </c>
      <c r="AT2253">
        <v>87.701089999999994</v>
      </c>
      <c r="AU2253">
        <v>90.396739999999994</v>
      </c>
      <c r="AV2253">
        <v>92.559780000000003</v>
      </c>
      <c r="AW2253">
        <v>93.320660000000004</v>
      </c>
      <c r="AX2253">
        <v>93.086960000000005</v>
      </c>
      <c r="AY2253">
        <v>91.527180000000001</v>
      </c>
      <c r="AZ2253">
        <v>87.597819999999999</v>
      </c>
      <c r="BA2253">
        <v>82.918480000000002</v>
      </c>
      <c r="BB2253">
        <v>79.673910000000006</v>
      </c>
      <c r="BC2253">
        <v>77.190219999999997</v>
      </c>
      <c r="BD2253">
        <v>74.853260000000006</v>
      </c>
      <c r="BE2253">
        <v>72.989130000000003</v>
      </c>
      <c r="BF2253">
        <v>-729.46979999999996</v>
      </c>
      <c r="BG2253">
        <v>777.17849999999999</v>
      </c>
      <c r="BH2253">
        <v>0</v>
      </c>
      <c r="BI2253">
        <v>0</v>
      </c>
      <c r="BJ2253">
        <v>0</v>
      </c>
    </row>
    <row r="2254" spans="1:62" x14ac:dyDescent="0.25">
      <c r="A2254" t="s">
        <v>37</v>
      </c>
      <c r="B2254" t="s">
        <v>26</v>
      </c>
      <c r="C2254" t="s">
        <v>2</v>
      </c>
      <c r="D2254" t="s">
        <v>126</v>
      </c>
      <c r="E2254" t="s">
        <v>100</v>
      </c>
      <c r="F2254" t="s">
        <v>33</v>
      </c>
      <c r="G2254">
        <v>2021</v>
      </c>
      <c r="H2254">
        <v>5</v>
      </c>
      <c r="I2254">
        <v>22.15063</v>
      </c>
      <c r="J2254">
        <v>3718.2359999999999</v>
      </c>
      <c r="K2254">
        <v>3566.433</v>
      </c>
      <c r="L2254">
        <v>3560.55</v>
      </c>
      <c r="M2254">
        <v>3558.25</v>
      </c>
      <c r="N2254">
        <v>3733.2489999999998</v>
      </c>
      <c r="O2254">
        <v>4141.9780000000001</v>
      </c>
      <c r="P2254">
        <v>4380.0630000000001</v>
      </c>
      <c r="Q2254">
        <v>4292.4040000000005</v>
      </c>
      <c r="R2254">
        <v>4745.22</v>
      </c>
      <c r="S2254">
        <v>4926.9040000000005</v>
      </c>
      <c r="T2254">
        <v>5252.125</v>
      </c>
      <c r="U2254">
        <v>5537.4709999999995</v>
      </c>
      <c r="V2254">
        <v>5759.4920000000002</v>
      </c>
      <c r="W2254">
        <v>6029.3469999999998</v>
      </c>
      <c r="X2254">
        <v>6090.7049999999999</v>
      </c>
      <c r="Y2254">
        <v>6284.7610000000004</v>
      </c>
      <c r="Z2254">
        <v>6398.7030000000004</v>
      </c>
      <c r="AA2254">
        <v>6441.4459999999999</v>
      </c>
      <c r="AB2254">
        <v>6539.8639999999996</v>
      </c>
      <c r="AC2254">
        <v>6492.2269999999999</v>
      </c>
      <c r="AD2254">
        <v>6659.6850000000004</v>
      </c>
      <c r="AE2254">
        <v>6153.0990000000002</v>
      </c>
      <c r="AF2254">
        <v>5153.7380000000003</v>
      </c>
      <c r="AG2254">
        <v>4254.1689999999999</v>
      </c>
      <c r="AH2254">
        <v>73.288039999999995</v>
      </c>
      <c r="AI2254">
        <v>71.119569999999996</v>
      </c>
      <c r="AJ2254">
        <v>69.695660000000004</v>
      </c>
      <c r="AK2254">
        <v>67.826089999999994</v>
      </c>
      <c r="AL2254">
        <v>66.304339999999996</v>
      </c>
      <c r="AM2254">
        <v>65.065219999999997</v>
      </c>
      <c r="AN2254">
        <v>65.478260000000006</v>
      </c>
      <c r="AO2254">
        <v>69.635869999999997</v>
      </c>
      <c r="AP2254">
        <v>74.679339999999996</v>
      </c>
      <c r="AQ2254">
        <v>79.418480000000002</v>
      </c>
      <c r="AR2254">
        <v>83.478260000000006</v>
      </c>
      <c r="AS2254">
        <v>87.005430000000004</v>
      </c>
      <c r="AT2254">
        <v>90.103260000000006</v>
      </c>
      <c r="AU2254">
        <v>92.668480000000002</v>
      </c>
      <c r="AV2254">
        <v>94.597819999999999</v>
      </c>
      <c r="AW2254">
        <v>95.668480000000002</v>
      </c>
      <c r="AX2254">
        <v>96.032610000000005</v>
      </c>
      <c r="AY2254">
        <v>95.358699999999999</v>
      </c>
      <c r="AZ2254">
        <v>93.130430000000004</v>
      </c>
      <c r="BA2254">
        <v>89.440219999999997</v>
      </c>
      <c r="BB2254">
        <v>85.353260000000006</v>
      </c>
      <c r="BC2254">
        <v>81.978260000000006</v>
      </c>
      <c r="BD2254">
        <v>79.298910000000006</v>
      </c>
      <c r="BE2254">
        <v>76.809780000000003</v>
      </c>
      <c r="BF2254">
        <v>-521.04989999999998</v>
      </c>
      <c r="BG2254">
        <v>396.51960000000003</v>
      </c>
      <c r="BH2254">
        <v>0</v>
      </c>
      <c r="BI2254">
        <v>0</v>
      </c>
      <c r="BJ2254">
        <v>0</v>
      </c>
    </row>
    <row r="2255" spans="1:62" x14ac:dyDescent="0.25">
      <c r="A2255" t="s">
        <v>37</v>
      </c>
      <c r="B2255" t="s">
        <v>26</v>
      </c>
      <c r="C2255" t="s">
        <v>2</v>
      </c>
      <c r="D2255" t="s">
        <v>126</v>
      </c>
      <c r="E2255" t="s">
        <v>100</v>
      </c>
      <c r="F2255" t="s">
        <v>33</v>
      </c>
      <c r="G2255">
        <v>2021</v>
      </c>
      <c r="H2255">
        <v>6</v>
      </c>
      <c r="I2255">
        <v>28.795819999999999</v>
      </c>
      <c r="J2255">
        <v>4996.2510000000002</v>
      </c>
      <c r="K2255">
        <v>4792.9369999999999</v>
      </c>
      <c r="L2255">
        <v>4735.1329999999998</v>
      </c>
      <c r="M2255">
        <v>4701.0730000000003</v>
      </c>
      <c r="N2255">
        <v>4791.0420000000004</v>
      </c>
      <c r="O2255">
        <v>5230.7209999999995</v>
      </c>
      <c r="P2255">
        <v>5564.5929999999998</v>
      </c>
      <c r="Q2255">
        <v>5603.2250000000004</v>
      </c>
      <c r="R2255">
        <v>6261.7039999999997</v>
      </c>
      <c r="S2255">
        <v>6606.8819999999996</v>
      </c>
      <c r="T2255">
        <v>7065.335</v>
      </c>
      <c r="U2255">
        <v>7505.4340000000002</v>
      </c>
      <c r="V2255">
        <v>7853.2349999999997</v>
      </c>
      <c r="W2255">
        <v>8252.2549999999992</v>
      </c>
      <c r="X2255">
        <v>8386.5110000000004</v>
      </c>
      <c r="Y2255">
        <v>8697.0840000000007</v>
      </c>
      <c r="Z2255">
        <v>8915.4719999999998</v>
      </c>
      <c r="AA2255">
        <v>9084.6569999999992</v>
      </c>
      <c r="AB2255">
        <v>9229.2710000000006</v>
      </c>
      <c r="AC2255">
        <v>9101.0370000000003</v>
      </c>
      <c r="AD2255">
        <v>9133.15</v>
      </c>
      <c r="AE2255">
        <v>8554.1270000000004</v>
      </c>
      <c r="AF2255">
        <v>7124.8980000000001</v>
      </c>
      <c r="AG2255">
        <v>5793.98</v>
      </c>
      <c r="AH2255">
        <v>76.630430000000004</v>
      </c>
      <c r="AI2255">
        <v>75.288039999999995</v>
      </c>
      <c r="AJ2255">
        <v>73.630430000000004</v>
      </c>
      <c r="AK2255">
        <v>71.684780000000003</v>
      </c>
      <c r="AL2255">
        <v>70.728260000000006</v>
      </c>
      <c r="AM2255">
        <v>69.652180000000001</v>
      </c>
      <c r="AN2255">
        <v>69.929339999999996</v>
      </c>
      <c r="AO2255">
        <v>73.777180000000001</v>
      </c>
      <c r="AP2255">
        <v>78.211960000000005</v>
      </c>
      <c r="AQ2255">
        <v>82.494569999999996</v>
      </c>
      <c r="AR2255">
        <v>86.222819999999999</v>
      </c>
      <c r="AS2255">
        <v>89.804339999999996</v>
      </c>
      <c r="AT2255">
        <v>92.929339999999996</v>
      </c>
      <c r="AU2255">
        <v>95.342389999999995</v>
      </c>
      <c r="AV2255">
        <v>97.282610000000005</v>
      </c>
      <c r="AW2255">
        <v>98.842389999999995</v>
      </c>
      <c r="AX2255">
        <v>98.853260000000006</v>
      </c>
      <c r="AY2255">
        <v>98.440219999999997</v>
      </c>
      <c r="AZ2255">
        <v>97.097819999999999</v>
      </c>
      <c r="BA2255">
        <v>94.25</v>
      </c>
      <c r="BB2255">
        <v>89.728260000000006</v>
      </c>
      <c r="BC2255">
        <v>86.086960000000005</v>
      </c>
      <c r="BD2255">
        <v>83.266300000000001</v>
      </c>
      <c r="BE2255">
        <v>80.494569999999996</v>
      </c>
      <c r="BF2255">
        <v>-677.36479999999995</v>
      </c>
      <c r="BG2255">
        <v>670.1182</v>
      </c>
      <c r="BH2255">
        <v>0</v>
      </c>
      <c r="BI2255">
        <v>0</v>
      </c>
      <c r="BJ2255">
        <v>0</v>
      </c>
    </row>
    <row r="2256" spans="1:62" x14ac:dyDescent="0.25">
      <c r="A2256" t="s">
        <v>37</v>
      </c>
      <c r="B2256" t="s">
        <v>26</v>
      </c>
      <c r="C2256" t="s">
        <v>2</v>
      </c>
      <c r="D2256" t="s">
        <v>126</v>
      </c>
      <c r="E2256" t="s">
        <v>100</v>
      </c>
      <c r="F2256" t="s">
        <v>33</v>
      </c>
      <c r="G2256">
        <v>2021</v>
      </c>
      <c r="H2256">
        <v>7</v>
      </c>
      <c r="I2256">
        <v>39.871130000000001</v>
      </c>
      <c r="J2256">
        <v>6928.9179999999997</v>
      </c>
      <c r="K2256">
        <v>6616.116</v>
      </c>
      <c r="L2256">
        <v>6504.9539999999997</v>
      </c>
      <c r="M2256">
        <v>6441.9380000000001</v>
      </c>
      <c r="N2256">
        <v>6529.3310000000001</v>
      </c>
      <c r="O2256">
        <v>7206.143</v>
      </c>
      <c r="P2256">
        <v>7603.6040000000003</v>
      </c>
      <c r="Q2256">
        <v>7865.5720000000001</v>
      </c>
      <c r="R2256">
        <v>8791.5849999999991</v>
      </c>
      <c r="S2256">
        <v>9223.6679999999997</v>
      </c>
      <c r="T2256">
        <v>10078.450000000001</v>
      </c>
      <c r="U2256">
        <v>10868.38</v>
      </c>
      <c r="V2256">
        <v>11441.19</v>
      </c>
      <c r="W2256">
        <v>12046.49</v>
      </c>
      <c r="X2256">
        <v>12301.86</v>
      </c>
      <c r="Y2256">
        <v>12715.75</v>
      </c>
      <c r="Z2256">
        <v>13071.04</v>
      </c>
      <c r="AA2256">
        <v>13336.65</v>
      </c>
      <c r="AB2256">
        <v>13609.35</v>
      </c>
      <c r="AC2256">
        <v>13380.3</v>
      </c>
      <c r="AD2256">
        <v>13310.89</v>
      </c>
      <c r="AE2256">
        <v>12256.5</v>
      </c>
      <c r="AF2256">
        <v>10159.209999999999</v>
      </c>
      <c r="AG2256">
        <v>8233.25</v>
      </c>
      <c r="AH2256">
        <v>82.086960000000005</v>
      </c>
      <c r="AI2256">
        <v>79.086960000000005</v>
      </c>
      <c r="AJ2256">
        <v>76.961960000000005</v>
      </c>
      <c r="AK2256">
        <v>75.532610000000005</v>
      </c>
      <c r="AL2256">
        <v>74.347819999999999</v>
      </c>
      <c r="AM2256">
        <v>73.125</v>
      </c>
      <c r="AN2256">
        <v>73.369569999999996</v>
      </c>
      <c r="AO2256">
        <v>77.445660000000004</v>
      </c>
      <c r="AP2256">
        <v>81.913039999999995</v>
      </c>
      <c r="AQ2256">
        <v>86.206519999999998</v>
      </c>
      <c r="AR2256">
        <v>90.298910000000006</v>
      </c>
      <c r="AS2256">
        <v>94.048910000000006</v>
      </c>
      <c r="AT2256">
        <v>97.505430000000004</v>
      </c>
      <c r="AU2256">
        <v>100.16849999999999</v>
      </c>
      <c r="AV2256">
        <v>102.27719999999999</v>
      </c>
      <c r="AW2256">
        <v>103.3207</v>
      </c>
      <c r="AX2256">
        <v>103.65219999999999</v>
      </c>
      <c r="AY2256">
        <v>103.09780000000001</v>
      </c>
      <c r="AZ2256">
        <v>101.72280000000001</v>
      </c>
      <c r="BA2256">
        <v>98.336960000000005</v>
      </c>
      <c r="BB2256">
        <v>93.211960000000005</v>
      </c>
      <c r="BC2256">
        <v>89.103260000000006</v>
      </c>
      <c r="BD2256">
        <v>86.331519999999998</v>
      </c>
      <c r="BE2256">
        <v>84.353260000000006</v>
      </c>
      <c r="BF2256">
        <v>-937.88980000000004</v>
      </c>
      <c r="BG2256">
        <v>1284.7239999999999</v>
      </c>
      <c r="BH2256">
        <v>0</v>
      </c>
      <c r="BI2256">
        <v>0</v>
      </c>
      <c r="BJ2256">
        <v>0</v>
      </c>
    </row>
    <row r="2257" spans="1:62" x14ac:dyDescent="0.25">
      <c r="A2257" t="s">
        <v>37</v>
      </c>
      <c r="B2257" t="s">
        <v>26</v>
      </c>
      <c r="C2257" t="s">
        <v>2</v>
      </c>
      <c r="D2257" t="s">
        <v>126</v>
      </c>
      <c r="E2257" t="s">
        <v>100</v>
      </c>
      <c r="F2257" t="s">
        <v>33</v>
      </c>
      <c r="G2257">
        <v>2021</v>
      </c>
      <c r="H2257">
        <v>8</v>
      </c>
      <c r="I2257">
        <v>42.086190000000002</v>
      </c>
      <c r="J2257">
        <v>7171.6369999999997</v>
      </c>
      <c r="K2257">
        <v>6867.8779999999997</v>
      </c>
      <c r="L2257">
        <v>6733.2259999999997</v>
      </c>
      <c r="M2257">
        <v>6687.3459999999995</v>
      </c>
      <c r="N2257">
        <v>6781.4390000000003</v>
      </c>
      <c r="O2257">
        <v>7536.47</v>
      </c>
      <c r="P2257">
        <v>8288.1180000000004</v>
      </c>
      <c r="Q2257">
        <v>8211.3359999999993</v>
      </c>
      <c r="R2257">
        <v>9284.6219999999994</v>
      </c>
      <c r="S2257">
        <v>9768.6010000000006</v>
      </c>
      <c r="T2257">
        <v>10690.26</v>
      </c>
      <c r="U2257">
        <v>11507.11</v>
      </c>
      <c r="V2257">
        <v>12142.98</v>
      </c>
      <c r="W2257">
        <v>12840.03</v>
      </c>
      <c r="X2257">
        <v>13123.96</v>
      </c>
      <c r="Y2257">
        <v>13612.51</v>
      </c>
      <c r="Z2257">
        <v>14013.51</v>
      </c>
      <c r="AA2257">
        <v>14274.89</v>
      </c>
      <c r="AB2257">
        <v>14380.97</v>
      </c>
      <c r="AC2257">
        <v>14098.13</v>
      </c>
      <c r="AD2257">
        <v>14013.57</v>
      </c>
      <c r="AE2257">
        <v>12653.85</v>
      </c>
      <c r="AF2257">
        <v>10559.54</v>
      </c>
      <c r="AG2257">
        <v>8506.7620000000006</v>
      </c>
      <c r="AH2257">
        <v>79.206519999999998</v>
      </c>
      <c r="AI2257">
        <v>77.423910000000006</v>
      </c>
      <c r="AJ2257">
        <v>75.603260000000006</v>
      </c>
      <c r="AK2257">
        <v>74.434780000000003</v>
      </c>
      <c r="AL2257">
        <v>72.815219999999997</v>
      </c>
      <c r="AM2257">
        <v>71.842389999999995</v>
      </c>
      <c r="AN2257">
        <v>71.157610000000005</v>
      </c>
      <c r="AO2257">
        <v>73.820660000000004</v>
      </c>
      <c r="AP2257">
        <v>78.521739999999994</v>
      </c>
      <c r="AQ2257">
        <v>83.614130000000003</v>
      </c>
      <c r="AR2257">
        <v>88.336960000000005</v>
      </c>
      <c r="AS2257">
        <v>92.521739999999994</v>
      </c>
      <c r="AT2257">
        <v>96.407610000000005</v>
      </c>
      <c r="AU2257">
        <v>99.228260000000006</v>
      </c>
      <c r="AV2257">
        <v>101.4402</v>
      </c>
      <c r="AW2257">
        <v>102.7011</v>
      </c>
      <c r="AX2257">
        <v>102.712</v>
      </c>
      <c r="AY2257">
        <v>101.788</v>
      </c>
      <c r="AZ2257">
        <v>99.456519999999998</v>
      </c>
      <c r="BA2257">
        <v>95.114130000000003</v>
      </c>
      <c r="BB2257">
        <v>89.413039999999995</v>
      </c>
      <c r="BC2257">
        <v>86.358699999999999</v>
      </c>
      <c r="BD2257">
        <v>83.625</v>
      </c>
      <c r="BE2257">
        <v>81.701089999999994</v>
      </c>
      <c r="BF2257">
        <v>-989.99480000000005</v>
      </c>
      <c r="BG2257">
        <v>1431.4359999999999</v>
      </c>
      <c r="BH2257">
        <v>0</v>
      </c>
      <c r="BI2257">
        <v>0</v>
      </c>
      <c r="BJ2257">
        <v>0</v>
      </c>
    </row>
    <row r="2258" spans="1:62" x14ac:dyDescent="0.25">
      <c r="A2258" t="s">
        <v>37</v>
      </c>
      <c r="B2258" t="s">
        <v>26</v>
      </c>
      <c r="C2258" t="s">
        <v>2</v>
      </c>
      <c r="D2258" t="s">
        <v>126</v>
      </c>
      <c r="E2258" t="s">
        <v>100</v>
      </c>
      <c r="F2258" t="s">
        <v>33</v>
      </c>
      <c r="G2258">
        <v>2021</v>
      </c>
      <c r="H2258">
        <v>9</v>
      </c>
      <c r="I2258">
        <v>36.54853</v>
      </c>
      <c r="J2258">
        <v>6084.1670000000004</v>
      </c>
      <c r="K2258">
        <v>5837.558</v>
      </c>
      <c r="L2258">
        <v>5827.5910000000003</v>
      </c>
      <c r="M2258">
        <v>5829.3760000000002</v>
      </c>
      <c r="N2258">
        <v>5992.6949999999997</v>
      </c>
      <c r="O2258">
        <v>6588.7860000000001</v>
      </c>
      <c r="P2258">
        <v>7493.3130000000001</v>
      </c>
      <c r="Q2258">
        <v>7151.8050000000003</v>
      </c>
      <c r="R2258">
        <v>7815.0320000000002</v>
      </c>
      <c r="S2258">
        <v>8211.0560000000005</v>
      </c>
      <c r="T2258">
        <v>8799.7649999999994</v>
      </c>
      <c r="U2258">
        <v>9371.5679999999993</v>
      </c>
      <c r="V2258">
        <v>9787.1970000000001</v>
      </c>
      <c r="W2258">
        <v>10257.120000000001</v>
      </c>
      <c r="X2258">
        <v>10435.5</v>
      </c>
      <c r="Y2258">
        <v>10853.6</v>
      </c>
      <c r="Z2258">
        <v>11261.3</v>
      </c>
      <c r="AA2258">
        <v>11470.93</v>
      </c>
      <c r="AB2258">
        <v>11457.68</v>
      </c>
      <c r="AC2258">
        <v>11526.23</v>
      </c>
      <c r="AD2258">
        <v>11021.55</v>
      </c>
      <c r="AE2258">
        <v>10005.74</v>
      </c>
      <c r="AF2258">
        <v>8375.652</v>
      </c>
      <c r="AG2258">
        <v>6973.2120000000004</v>
      </c>
      <c r="AH2258">
        <v>73.842389999999995</v>
      </c>
      <c r="AI2258">
        <v>72.125</v>
      </c>
      <c r="AJ2258">
        <v>70.467389999999995</v>
      </c>
      <c r="AK2258">
        <v>69.032610000000005</v>
      </c>
      <c r="AL2258">
        <v>67.744569999999996</v>
      </c>
      <c r="AM2258">
        <v>66.679339999999996</v>
      </c>
      <c r="AN2258">
        <v>65.875</v>
      </c>
      <c r="AO2258">
        <v>67.456519999999998</v>
      </c>
      <c r="AP2258">
        <v>72.576089999999994</v>
      </c>
      <c r="AQ2258">
        <v>78.706519999999998</v>
      </c>
      <c r="AR2258">
        <v>83.826089999999994</v>
      </c>
      <c r="AS2258">
        <v>87.793480000000002</v>
      </c>
      <c r="AT2258">
        <v>91.407610000000005</v>
      </c>
      <c r="AU2258">
        <v>94.179339999999996</v>
      </c>
      <c r="AV2258">
        <v>96.244569999999996</v>
      </c>
      <c r="AW2258">
        <v>97.402180000000001</v>
      </c>
      <c r="AX2258">
        <v>97.733699999999999</v>
      </c>
      <c r="AY2258">
        <v>96.326089999999994</v>
      </c>
      <c r="AZ2258">
        <v>93.081519999999998</v>
      </c>
      <c r="BA2258">
        <v>87.891300000000001</v>
      </c>
      <c r="BB2258">
        <v>83.788039999999995</v>
      </c>
      <c r="BC2258">
        <v>81.092389999999995</v>
      </c>
      <c r="BD2258">
        <v>78.641300000000001</v>
      </c>
      <c r="BE2258">
        <v>76.505430000000004</v>
      </c>
      <c r="BF2258">
        <v>-859.73220000000003</v>
      </c>
      <c r="BG2258">
        <v>1079.5250000000001</v>
      </c>
      <c r="BH2258">
        <v>0</v>
      </c>
      <c r="BI2258">
        <v>0</v>
      </c>
      <c r="BJ2258">
        <v>0</v>
      </c>
    </row>
    <row r="2259" spans="1:62" x14ac:dyDescent="0.25">
      <c r="A2259" t="s">
        <v>37</v>
      </c>
      <c r="B2259" t="s">
        <v>26</v>
      </c>
      <c r="C2259" t="s">
        <v>2</v>
      </c>
      <c r="D2259" t="s">
        <v>126</v>
      </c>
      <c r="E2259" t="s">
        <v>100</v>
      </c>
      <c r="F2259" t="s">
        <v>33</v>
      </c>
      <c r="G2259">
        <v>2021</v>
      </c>
      <c r="H2259">
        <v>10</v>
      </c>
      <c r="I2259">
        <v>33.225940000000001</v>
      </c>
      <c r="J2259">
        <v>5303.4440000000004</v>
      </c>
      <c r="K2259">
        <v>5183.3710000000001</v>
      </c>
      <c r="L2259">
        <v>5118.6450000000004</v>
      </c>
      <c r="M2259">
        <v>5185.0290000000005</v>
      </c>
      <c r="N2259">
        <v>5407.8620000000001</v>
      </c>
      <c r="O2259">
        <v>5952.1540000000005</v>
      </c>
      <c r="P2259">
        <v>6844.3789999999999</v>
      </c>
      <c r="Q2259">
        <v>6691.8609999999999</v>
      </c>
      <c r="R2259">
        <v>7017.35</v>
      </c>
      <c r="S2259">
        <v>7235.6390000000001</v>
      </c>
      <c r="T2259">
        <v>7588.2190000000001</v>
      </c>
      <c r="U2259">
        <v>8009.4610000000002</v>
      </c>
      <c r="V2259">
        <v>8343.8780000000006</v>
      </c>
      <c r="W2259">
        <v>8680.1640000000007</v>
      </c>
      <c r="X2259">
        <v>8939.5020000000004</v>
      </c>
      <c r="Y2259">
        <v>9217.107</v>
      </c>
      <c r="Z2259">
        <v>9535.3690000000006</v>
      </c>
      <c r="AA2259">
        <v>9678.5580000000009</v>
      </c>
      <c r="AB2259">
        <v>9836.27</v>
      </c>
      <c r="AC2259">
        <v>9675.4650000000001</v>
      </c>
      <c r="AD2259">
        <v>9164.5059999999994</v>
      </c>
      <c r="AE2259">
        <v>8267.8469999999998</v>
      </c>
      <c r="AF2259">
        <v>6989.97</v>
      </c>
      <c r="AG2259">
        <v>5858.3980000000001</v>
      </c>
      <c r="AH2259">
        <v>71.190219999999997</v>
      </c>
      <c r="AI2259">
        <v>69.521739999999994</v>
      </c>
      <c r="AJ2259">
        <v>68.342389999999995</v>
      </c>
      <c r="AK2259">
        <v>66.945660000000004</v>
      </c>
      <c r="AL2259">
        <v>65.581519999999998</v>
      </c>
      <c r="AM2259">
        <v>64.701089999999994</v>
      </c>
      <c r="AN2259">
        <v>63.853259999999999</v>
      </c>
      <c r="AO2259">
        <v>64.663039999999995</v>
      </c>
      <c r="AP2259">
        <v>68.945660000000004</v>
      </c>
      <c r="AQ2259">
        <v>74.603260000000006</v>
      </c>
      <c r="AR2259">
        <v>79.728260000000006</v>
      </c>
      <c r="AS2259">
        <v>84.016300000000001</v>
      </c>
      <c r="AT2259">
        <v>87.701089999999994</v>
      </c>
      <c r="AU2259">
        <v>90.396739999999994</v>
      </c>
      <c r="AV2259">
        <v>92.559780000000003</v>
      </c>
      <c r="AW2259">
        <v>93.320660000000004</v>
      </c>
      <c r="AX2259">
        <v>93.086960000000005</v>
      </c>
      <c r="AY2259">
        <v>91.527180000000001</v>
      </c>
      <c r="AZ2259">
        <v>87.597819999999999</v>
      </c>
      <c r="BA2259">
        <v>82.918480000000002</v>
      </c>
      <c r="BB2259">
        <v>79.673910000000006</v>
      </c>
      <c r="BC2259">
        <v>77.190219999999997</v>
      </c>
      <c r="BD2259">
        <v>74.853260000000006</v>
      </c>
      <c r="BE2259">
        <v>72.989130000000003</v>
      </c>
      <c r="BF2259">
        <v>-781.57479999999998</v>
      </c>
      <c r="BG2259">
        <v>892.16909999999996</v>
      </c>
      <c r="BH2259">
        <v>0</v>
      </c>
      <c r="BI2259">
        <v>0</v>
      </c>
      <c r="BJ2259">
        <v>0</v>
      </c>
    </row>
    <row r="2260" spans="1:62" x14ac:dyDescent="0.25">
      <c r="A2260" t="s">
        <v>37</v>
      </c>
      <c r="B2260" t="s">
        <v>26</v>
      </c>
      <c r="C2260" t="s">
        <v>2</v>
      </c>
      <c r="D2260" t="s">
        <v>126</v>
      </c>
      <c r="E2260" t="s">
        <v>100</v>
      </c>
      <c r="F2260" t="s">
        <v>33</v>
      </c>
      <c r="G2260">
        <v>2022</v>
      </c>
      <c r="H2260">
        <v>5</v>
      </c>
      <c r="I2260">
        <v>23.25816</v>
      </c>
      <c r="J2260">
        <v>3904.1489999999999</v>
      </c>
      <c r="K2260">
        <v>3744.7550000000001</v>
      </c>
      <c r="L2260">
        <v>3738.578</v>
      </c>
      <c r="M2260">
        <v>3736.163</v>
      </c>
      <c r="N2260">
        <v>3919.9119999999998</v>
      </c>
      <c r="O2260">
        <v>4349.0780000000004</v>
      </c>
      <c r="P2260">
        <v>4599.067</v>
      </c>
      <c r="Q2260">
        <v>4507.0240000000003</v>
      </c>
      <c r="R2260">
        <v>4982.4809999999998</v>
      </c>
      <c r="S2260">
        <v>5173.25</v>
      </c>
      <c r="T2260">
        <v>5514.7309999999998</v>
      </c>
      <c r="U2260">
        <v>5814.3459999999995</v>
      </c>
      <c r="V2260">
        <v>6047.4679999999998</v>
      </c>
      <c r="W2260">
        <v>6330.8149999999996</v>
      </c>
      <c r="X2260">
        <v>6395.241</v>
      </c>
      <c r="Y2260">
        <v>6599</v>
      </c>
      <c r="Z2260">
        <v>6718.6390000000001</v>
      </c>
      <c r="AA2260">
        <v>6763.5190000000002</v>
      </c>
      <c r="AB2260">
        <v>6866.8580000000002</v>
      </c>
      <c r="AC2260">
        <v>6816.8389999999999</v>
      </c>
      <c r="AD2260">
        <v>6992.67</v>
      </c>
      <c r="AE2260">
        <v>6460.7539999999999</v>
      </c>
      <c r="AF2260">
        <v>5411.4260000000004</v>
      </c>
      <c r="AG2260">
        <v>4466.8779999999997</v>
      </c>
      <c r="AH2260">
        <v>73.288039999999995</v>
      </c>
      <c r="AI2260">
        <v>71.119569999999996</v>
      </c>
      <c r="AJ2260">
        <v>69.695660000000004</v>
      </c>
      <c r="AK2260">
        <v>67.826089999999994</v>
      </c>
      <c r="AL2260">
        <v>66.304339999999996</v>
      </c>
      <c r="AM2260">
        <v>65.065219999999997</v>
      </c>
      <c r="AN2260">
        <v>65.478260000000006</v>
      </c>
      <c r="AO2260">
        <v>69.635869999999997</v>
      </c>
      <c r="AP2260">
        <v>74.679339999999996</v>
      </c>
      <c r="AQ2260">
        <v>79.418480000000002</v>
      </c>
      <c r="AR2260">
        <v>83.478260000000006</v>
      </c>
      <c r="AS2260">
        <v>87.005430000000004</v>
      </c>
      <c r="AT2260">
        <v>90.103260000000006</v>
      </c>
      <c r="AU2260">
        <v>92.668480000000002</v>
      </c>
      <c r="AV2260">
        <v>94.597819999999999</v>
      </c>
      <c r="AW2260">
        <v>95.668480000000002</v>
      </c>
      <c r="AX2260">
        <v>96.032610000000005</v>
      </c>
      <c r="AY2260">
        <v>95.358699999999999</v>
      </c>
      <c r="AZ2260">
        <v>93.130430000000004</v>
      </c>
      <c r="BA2260">
        <v>89.440219999999997</v>
      </c>
      <c r="BB2260">
        <v>85.353260000000006</v>
      </c>
      <c r="BC2260">
        <v>81.978260000000006</v>
      </c>
      <c r="BD2260">
        <v>79.298910000000006</v>
      </c>
      <c r="BE2260">
        <v>76.809780000000003</v>
      </c>
      <c r="BF2260">
        <v>-547.10239999999999</v>
      </c>
      <c r="BG2260">
        <v>437.16300000000001</v>
      </c>
      <c r="BH2260">
        <v>0</v>
      </c>
      <c r="BI2260">
        <v>0</v>
      </c>
      <c r="BJ2260">
        <v>0</v>
      </c>
    </row>
    <row r="2261" spans="1:62" x14ac:dyDescent="0.25">
      <c r="A2261" t="s">
        <v>37</v>
      </c>
      <c r="B2261" t="s">
        <v>26</v>
      </c>
      <c r="C2261" t="s">
        <v>2</v>
      </c>
      <c r="D2261" t="s">
        <v>126</v>
      </c>
      <c r="E2261" t="s">
        <v>100</v>
      </c>
      <c r="F2261" t="s">
        <v>33</v>
      </c>
      <c r="G2261">
        <v>2022</v>
      </c>
      <c r="H2261">
        <v>6</v>
      </c>
      <c r="I2261">
        <v>31.01088</v>
      </c>
      <c r="J2261">
        <v>5380.5789999999997</v>
      </c>
      <c r="K2261">
        <v>5161.625</v>
      </c>
      <c r="L2261">
        <v>5099.3739999999998</v>
      </c>
      <c r="M2261">
        <v>5062.6930000000002</v>
      </c>
      <c r="N2261">
        <v>5159.5829999999996</v>
      </c>
      <c r="O2261">
        <v>5633.0839999999998</v>
      </c>
      <c r="P2261">
        <v>5992.6390000000001</v>
      </c>
      <c r="Q2261">
        <v>6034.2420000000002</v>
      </c>
      <c r="R2261">
        <v>6743.3739999999998</v>
      </c>
      <c r="S2261">
        <v>7115.1040000000003</v>
      </c>
      <c r="T2261">
        <v>7608.8230000000003</v>
      </c>
      <c r="U2261">
        <v>8082.7740000000003</v>
      </c>
      <c r="V2261">
        <v>8457.3310000000001</v>
      </c>
      <c r="W2261">
        <v>8887.0439999999999</v>
      </c>
      <c r="X2261">
        <v>9031.6270000000004</v>
      </c>
      <c r="Y2261">
        <v>9366.0910000000003</v>
      </c>
      <c r="Z2261">
        <v>9601.277</v>
      </c>
      <c r="AA2261">
        <v>9783.4779999999992</v>
      </c>
      <c r="AB2261">
        <v>9939.2139999999999</v>
      </c>
      <c r="AC2261">
        <v>9801.1170000000002</v>
      </c>
      <c r="AD2261">
        <v>9835.7000000000007</v>
      </c>
      <c r="AE2261">
        <v>9212.1380000000008</v>
      </c>
      <c r="AF2261">
        <v>7672.9669999999996</v>
      </c>
      <c r="AG2261">
        <v>6239.6710000000003</v>
      </c>
      <c r="AH2261">
        <v>76.630430000000004</v>
      </c>
      <c r="AI2261">
        <v>75.288039999999995</v>
      </c>
      <c r="AJ2261">
        <v>73.630430000000004</v>
      </c>
      <c r="AK2261">
        <v>71.684780000000003</v>
      </c>
      <c r="AL2261">
        <v>70.728260000000006</v>
      </c>
      <c r="AM2261">
        <v>69.652180000000001</v>
      </c>
      <c r="AN2261">
        <v>69.929339999999996</v>
      </c>
      <c r="AO2261">
        <v>73.777180000000001</v>
      </c>
      <c r="AP2261">
        <v>78.211960000000005</v>
      </c>
      <c r="AQ2261">
        <v>82.494569999999996</v>
      </c>
      <c r="AR2261">
        <v>86.222819999999999</v>
      </c>
      <c r="AS2261">
        <v>89.804339999999996</v>
      </c>
      <c r="AT2261">
        <v>92.929339999999996</v>
      </c>
      <c r="AU2261">
        <v>95.342389999999995</v>
      </c>
      <c r="AV2261">
        <v>97.282610000000005</v>
      </c>
      <c r="AW2261">
        <v>98.842389999999995</v>
      </c>
      <c r="AX2261">
        <v>98.853260000000006</v>
      </c>
      <c r="AY2261">
        <v>98.440219999999997</v>
      </c>
      <c r="AZ2261">
        <v>97.097819999999999</v>
      </c>
      <c r="BA2261">
        <v>94.25</v>
      </c>
      <c r="BB2261">
        <v>89.728260000000006</v>
      </c>
      <c r="BC2261">
        <v>86.086960000000005</v>
      </c>
      <c r="BD2261">
        <v>83.266300000000001</v>
      </c>
      <c r="BE2261">
        <v>80.494569999999996</v>
      </c>
      <c r="BF2261">
        <v>-729.46979999999996</v>
      </c>
      <c r="BG2261">
        <v>777.17849999999999</v>
      </c>
      <c r="BH2261">
        <v>0</v>
      </c>
      <c r="BI2261">
        <v>0</v>
      </c>
      <c r="BJ2261">
        <v>0</v>
      </c>
    </row>
    <row r="2262" spans="1:62" x14ac:dyDescent="0.25">
      <c r="A2262" t="s">
        <v>37</v>
      </c>
      <c r="B2262" t="s">
        <v>26</v>
      </c>
      <c r="C2262" t="s">
        <v>2</v>
      </c>
      <c r="D2262" t="s">
        <v>126</v>
      </c>
      <c r="E2262" t="s">
        <v>100</v>
      </c>
      <c r="F2262" t="s">
        <v>33</v>
      </c>
      <c r="G2262">
        <v>2022</v>
      </c>
      <c r="H2262">
        <v>7</v>
      </c>
      <c r="I2262">
        <v>42.086190000000002</v>
      </c>
      <c r="J2262">
        <v>7313.857</v>
      </c>
      <c r="K2262">
        <v>6983.6779999999999</v>
      </c>
      <c r="L2262">
        <v>6866.34</v>
      </c>
      <c r="M2262">
        <v>6799.8230000000003</v>
      </c>
      <c r="N2262">
        <v>6892.0709999999999</v>
      </c>
      <c r="O2262">
        <v>7606.4830000000002</v>
      </c>
      <c r="P2262">
        <v>8026.0259999999998</v>
      </c>
      <c r="Q2262">
        <v>8302.5490000000009</v>
      </c>
      <c r="R2262">
        <v>9280.0059999999994</v>
      </c>
      <c r="S2262">
        <v>9736.0939999999991</v>
      </c>
      <c r="T2262">
        <v>10638.36</v>
      </c>
      <c r="U2262">
        <v>11472.18</v>
      </c>
      <c r="V2262">
        <v>12076.81</v>
      </c>
      <c r="W2262">
        <v>12715.73</v>
      </c>
      <c r="X2262">
        <v>12985.29</v>
      </c>
      <c r="Y2262">
        <v>13422.18</v>
      </c>
      <c r="Z2262">
        <v>13797.21</v>
      </c>
      <c r="AA2262">
        <v>14077.57</v>
      </c>
      <c r="AB2262">
        <v>14365.42</v>
      </c>
      <c r="AC2262">
        <v>14123.65</v>
      </c>
      <c r="AD2262">
        <v>14050.39</v>
      </c>
      <c r="AE2262">
        <v>12937.42</v>
      </c>
      <c r="AF2262">
        <v>10723.61</v>
      </c>
      <c r="AG2262">
        <v>8690.652</v>
      </c>
      <c r="AH2262">
        <v>82.086960000000005</v>
      </c>
      <c r="AI2262">
        <v>79.086960000000005</v>
      </c>
      <c r="AJ2262">
        <v>76.961960000000005</v>
      </c>
      <c r="AK2262">
        <v>75.532610000000005</v>
      </c>
      <c r="AL2262">
        <v>74.347819999999999</v>
      </c>
      <c r="AM2262">
        <v>73.125</v>
      </c>
      <c r="AN2262">
        <v>73.369569999999996</v>
      </c>
      <c r="AO2262">
        <v>77.445660000000004</v>
      </c>
      <c r="AP2262">
        <v>81.913039999999995</v>
      </c>
      <c r="AQ2262">
        <v>86.206519999999998</v>
      </c>
      <c r="AR2262">
        <v>90.298910000000006</v>
      </c>
      <c r="AS2262">
        <v>94.048910000000006</v>
      </c>
      <c r="AT2262">
        <v>97.505430000000004</v>
      </c>
      <c r="AU2262">
        <v>100.16849999999999</v>
      </c>
      <c r="AV2262">
        <v>102.27719999999999</v>
      </c>
      <c r="AW2262">
        <v>103.3207</v>
      </c>
      <c r="AX2262">
        <v>103.65219999999999</v>
      </c>
      <c r="AY2262">
        <v>103.09780000000001</v>
      </c>
      <c r="AZ2262">
        <v>101.72280000000001</v>
      </c>
      <c r="BA2262">
        <v>98.336960000000005</v>
      </c>
      <c r="BB2262">
        <v>93.211960000000005</v>
      </c>
      <c r="BC2262">
        <v>89.103260000000006</v>
      </c>
      <c r="BD2262">
        <v>86.331519999999998</v>
      </c>
      <c r="BE2262">
        <v>84.353260000000006</v>
      </c>
      <c r="BF2262">
        <v>-989.99480000000005</v>
      </c>
      <c r="BG2262">
        <v>1431.4359999999999</v>
      </c>
      <c r="BH2262">
        <v>0</v>
      </c>
      <c r="BI2262">
        <v>0</v>
      </c>
      <c r="BJ2262">
        <v>0</v>
      </c>
    </row>
    <row r="2263" spans="1:62" x14ac:dyDescent="0.25">
      <c r="A2263" t="s">
        <v>37</v>
      </c>
      <c r="B2263" t="s">
        <v>26</v>
      </c>
      <c r="C2263" t="s">
        <v>2</v>
      </c>
      <c r="D2263" t="s">
        <v>126</v>
      </c>
      <c r="E2263" t="s">
        <v>100</v>
      </c>
      <c r="F2263" t="s">
        <v>33</v>
      </c>
      <c r="G2263">
        <v>2022</v>
      </c>
      <c r="H2263">
        <v>8</v>
      </c>
      <c r="I2263">
        <v>44.301250000000003</v>
      </c>
      <c r="J2263">
        <v>7549.0910000000003</v>
      </c>
      <c r="K2263">
        <v>7229.3450000000003</v>
      </c>
      <c r="L2263">
        <v>7087.6059999999998</v>
      </c>
      <c r="M2263">
        <v>7039.3109999999997</v>
      </c>
      <c r="N2263">
        <v>7138.357</v>
      </c>
      <c r="O2263">
        <v>7933.1260000000002</v>
      </c>
      <c r="P2263">
        <v>8724.3349999999991</v>
      </c>
      <c r="Q2263">
        <v>8643.5110000000004</v>
      </c>
      <c r="R2263">
        <v>9773.2860000000001</v>
      </c>
      <c r="S2263">
        <v>10282.74</v>
      </c>
      <c r="T2263">
        <v>11252.91</v>
      </c>
      <c r="U2263">
        <v>12112.75</v>
      </c>
      <c r="V2263">
        <v>12782.09</v>
      </c>
      <c r="W2263">
        <v>13515.82</v>
      </c>
      <c r="X2263">
        <v>13814.69</v>
      </c>
      <c r="Y2263">
        <v>14328.96</v>
      </c>
      <c r="Z2263">
        <v>14751.07</v>
      </c>
      <c r="AA2263">
        <v>15026.2</v>
      </c>
      <c r="AB2263">
        <v>15137.86</v>
      </c>
      <c r="AC2263">
        <v>14840.14</v>
      </c>
      <c r="AD2263">
        <v>14751.13</v>
      </c>
      <c r="AE2263">
        <v>13319.84</v>
      </c>
      <c r="AF2263">
        <v>11115.31</v>
      </c>
      <c r="AG2263">
        <v>8954.4850000000006</v>
      </c>
      <c r="AH2263">
        <v>79.206519999999998</v>
      </c>
      <c r="AI2263">
        <v>77.423910000000006</v>
      </c>
      <c r="AJ2263">
        <v>75.603260000000006</v>
      </c>
      <c r="AK2263">
        <v>74.434780000000003</v>
      </c>
      <c r="AL2263">
        <v>72.815219999999997</v>
      </c>
      <c r="AM2263">
        <v>71.842389999999995</v>
      </c>
      <c r="AN2263">
        <v>71.157610000000005</v>
      </c>
      <c r="AO2263">
        <v>73.820660000000004</v>
      </c>
      <c r="AP2263">
        <v>78.521739999999994</v>
      </c>
      <c r="AQ2263">
        <v>83.614130000000003</v>
      </c>
      <c r="AR2263">
        <v>88.336960000000005</v>
      </c>
      <c r="AS2263">
        <v>92.521739999999994</v>
      </c>
      <c r="AT2263">
        <v>96.407610000000005</v>
      </c>
      <c r="AU2263">
        <v>99.228260000000006</v>
      </c>
      <c r="AV2263">
        <v>101.4402</v>
      </c>
      <c r="AW2263">
        <v>102.7011</v>
      </c>
      <c r="AX2263">
        <v>102.712</v>
      </c>
      <c r="AY2263">
        <v>101.788</v>
      </c>
      <c r="AZ2263">
        <v>99.456519999999998</v>
      </c>
      <c r="BA2263">
        <v>95.114130000000003</v>
      </c>
      <c r="BB2263">
        <v>89.413039999999995</v>
      </c>
      <c r="BC2263">
        <v>86.358699999999999</v>
      </c>
      <c r="BD2263">
        <v>83.625</v>
      </c>
      <c r="BE2263">
        <v>81.701089999999994</v>
      </c>
      <c r="BF2263">
        <v>-1042.0999999999999</v>
      </c>
      <c r="BG2263">
        <v>1586.078</v>
      </c>
      <c r="BH2263">
        <v>0</v>
      </c>
      <c r="BI2263">
        <v>0</v>
      </c>
      <c r="BJ2263">
        <v>0</v>
      </c>
    </row>
    <row r="2264" spans="1:62" x14ac:dyDescent="0.25">
      <c r="A2264" t="s">
        <v>37</v>
      </c>
      <c r="B2264" t="s">
        <v>26</v>
      </c>
      <c r="C2264" t="s">
        <v>2</v>
      </c>
      <c r="D2264" t="s">
        <v>126</v>
      </c>
      <c r="E2264" t="s">
        <v>100</v>
      </c>
      <c r="F2264" t="s">
        <v>33</v>
      </c>
      <c r="G2264">
        <v>2022</v>
      </c>
      <c r="H2264">
        <v>9</v>
      </c>
      <c r="I2264">
        <v>37.65607</v>
      </c>
      <c r="J2264">
        <v>6268.5370000000003</v>
      </c>
      <c r="K2264">
        <v>6014.4539999999997</v>
      </c>
      <c r="L2264">
        <v>6004.1859999999997</v>
      </c>
      <c r="M2264">
        <v>6006.0240000000003</v>
      </c>
      <c r="N2264">
        <v>6174.2920000000004</v>
      </c>
      <c r="O2264">
        <v>6788.4470000000001</v>
      </c>
      <c r="P2264">
        <v>7720.3829999999998</v>
      </c>
      <c r="Q2264">
        <v>7368.527</v>
      </c>
      <c r="R2264">
        <v>8051.8519999999999</v>
      </c>
      <c r="S2264">
        <v>8459.8770000000004</v>
      </c>
      <c r="T2264">
        <v>9066.4259999999995</v>
      </c>
      <c r="U2264">
        <v>9655.5570000000007</v>
      </c>
      <c r="V2264">
        <v>10083.780000000001</v>
      </c>
      <c r="W2264">
        <v>10567.94</v>
      </c>
      <c r="X2264">
        <v>10751.73</v>
      </c>
      <c r="Y2264">
        <v>11182.5</v>
      </c>
      <c r="Z2264">
        <v>11602.56</v>
      </c>
      <c r="AA2264">
        <v>11818.54</v>
      </c>
      <c r="AB2264">
        <v>11804.88</v>
      </c>
      <c r="AC2264">
        <v>11875.51</v>
      </c>
      <c r="AD2264">
        <v>11355.54</v>
      </c>
      <c r="AE2264">
        <v>10308.94</v>
      </c>
      <c r="AF2264">
        <v>8629.4609999999993</v>
      </c>
      <c r="AG2264">
        <v>7184.5230000000001</v>
      </c>
      <c r="AH2264">
        <v>73.842389999999995</v>
      </c>
      <c r="AI2264">
        <v>72.125</v>
      </c>
      <c r="AJ2264">
        <v>70.467389999999995</v>
      </c>
      <c r="AK2264">
        <v>69.032610000000005</v>
      </c>
      <c r="AL2264">
        <v>67.744569999999996</v>
      </c>
      <c r="AM2264">
        <v>66.679339999999996</v>
      </c>
      <c r="AN2264">
        <v>65.875</v>
      </c>
      <c r="AO2264">
        <v>67.456519999999998</v>
      </c>
      <c r="AP2264">
        <v>72.576089999999994</v>
      </c>
      <c r="AQ2264">
        <v>78.706519999999998</v>
      </c>
      <c r="AR2264">
        <v>83.826089999999994</v>
      </c>
      <c r="AS2264">
        <v>87.793480000000002</v>
      </c>
      <c r="AT2264">
        <v>91.407610000000005</v>
      </c>
      <c r="AU2264">
        <v>94.179339999999996</v>
      </c>
      <c r="AV2264">
        <v>96.244569999999996</v>
      </c>
      <c r="AW2264">
        <v>97.402180000000001</v>
      </c>
      <c r="AX2264">
        <v>97.733699999999999</v>
      </c>
      <c r="AY2264">
        <v>96.326089999999994</v>
      </c>
      <c r="AZ2264">
        <v>93.081519999999998</v>
      </c>
      <c r="BA2264">
        <v>87.891300000000001</v>
      </c>
      <c r="BB2264">
        <v>83.788039999999995</v>
      </c>
      <c r="BC2264">
        <v>81.092389999999995</v>
      </c>
      <c r="BD2264">
        <v>78.641300000000001</v>
      </c>
      <c r="BE2264">
        <v>76.505430000000004</v>
      </c>
      <c r="BF2264">
        <v>-885.78489999999999</v>
      </c>
      <c r="BG2264">
        <v>1145.942</v>
      </c>
      <c r="BH2264">
        <v>0</v>
      </c>
      <c r="BI2264">
        <v>0</v>
      </c>
      <c r="BJ2264">
        <v>0</v>
      </c>
    </row>
    <row r="2265" spans="1:62" x14ac:dyDescent="0.25">
      <c r="A2265" t="s">
        <v>37</v>
      </c>
      <c r="B2265" t="s">
        <v>26</v>
      </c>
      <c r="C2265" t="s">
        <v>2</v>
      </c>
      <c r="D2265" t="s">
        <v>126</v>
      </c>
      <c r="E2265" t="s">
        <v>100</v>
      </c>
      <c r="F2265" t="s">
        <v>33</v>
      </c>
      <c r="G2265">
        <v>2022</v>
      </c>
      <c r="H2265">
        <v>10</v>
      </c>
      <c r="I2265">
        <v>34.333469999999998</v>
      </c>
      <c r="J2265">
        <v>5480.2259999999997</v>
      </c>
      <c r="K2265">
        <v>5356.1490000000003</v>
      </c>
      <c r="L2265">
        <v>5289.2669999999998</v>
      </c>
      <c r="M2265">
        <v>5357.8630000000003</v>
      </c>
      <c r="N2265">
        <v>5588.125</v>
      </c>
      <c r="O2265">
        <v>6150.5590000000002</v>
      </c>
      <c r="P2265">
        <v>7072.5259999999998</v>
      </c>
      <c r="Q2265">
        <v>6914.9229999999998</v>
      </c>
      <c r="R2265">
        <v>7251.2619999999997</v>
      </c>
      <c r="S2265">
        <v>7476.8270000000002</v>
      </c>
      <c r="T2265">
        <v>7841.16</v>
      </c>
      <c r="U2265">
        <v>8276.4429999999993</v>
      </c>
      <c r="V2265">
        <v>8622.0069999999996</v>
      </c>
      <c r="W2265">
        <v>8969.5040000000008</v>
      </c>
      <c r="X2265">
        <v>9237.4850000000006</v>
      </c>
      <c r="Y2265">
        <v>9524.3439999999991</v>
      </c>
      <c r="Z2265">
        <v>9853.2160000000003</v>
      </c>
      <c r="AA2265">
        <v>10001.18</v>
      </c>
      <c r="AB2265">
        <v>10164.15</v>
      </c>
      <c r="AC2265">
        <v>9997.9809999999998</v>
      </c>
      <c r="AD2265">
        <v>9469.99</v>
      </c>
      <c r="AE2265">
        <v>8543.4419999999991</v>
      </c>
      <c r="AF2265">
        <v>7222.9690000000001</v>
      </c>
      <c r="AG2265">
        <v>6053.6790000000001</v>
      </c>
      <c r="AH2265">
        <v>71.190219999999997</v>
      </c>
      <c r="AI2265">
        <v>69.521739999999994</v>
      </c>
      <c r="AJ2265">
        <v>68.342389999999995</v>
      </c>
      <c r="AK2265">
        <v>66.945660000000004</v>
      </c>
      <c r="AL2265">
        <v>65.581519999999998</v>
      </c>
      <c r="AM2265">
        <v>64.701089999999994</v>
      </c>
      <c r="AN2265">
        <v>63.853259999999999</v>
      </c>
      <c r="AO2265">
        <v>64.663039999999995</v>
      </c>
      <c r="AP2265">
        <v>68.945660000000004</v>
      </c>
      <c r="AQ2265">
        <v>74.603260000000006</v>
      </c>
      <c r="AR2265">
        <v>79.728260000000006</v>
      </c>
      <c r="AS2265">
        <v>84.016300000000001</v>
      </c>
      <c r="AT2265">
        <v>87.701089999999994</v>
      </c>
      <c r="AU2265">
        <v>90.396739999999994</v>
      </c>
      <c r="AV2265">
        <v>92.559780000000003</v>
      </c>
      <c r="AW2265">
        <v>93.320660000000004</v>
      </c>
      <c r="AX2265">
        <v>93.086960000000005</v>
      </c>
      <c r="AY2265">
        <v>91.527180000000001</v>
      </c>
      <c r="AZ2265">
        <v>87.597819999999999</v>
      </c>
      <c r="BA2265">
        <v>82.918480000000002</v>
      </c>
      <c r="BB2265">
        <v>79.673910000000006</v>
      </c>
      <c r="BC2265">
        <v>77.190219999999997</v>
      </c>
      <c r="BD2265">
        <v>74.853260000000006</v>
      </c>
      <c r="BE2265">
        <v>72.989130000000003</v>
      </c>
      <c r="BF2265">
        <v>-807.62729999999999</v>
      </c>
      <c r="BG2265">
        <v>952.63840000000005</v>
      </c>
      <c r="BH2265">
        <v>0</v>
      </c>
      <c r="BI2265">
        <v>0</v>
      </c>
      <c r="BJ2265">
        <v>0</v>
      </c>
    </row>
    <row r="2266" spans="1:62" x14ac:dyDescent="0.25">
      <c r="A2266" t="s">
        <v>37</v>
      </c>
      <c r="B2266" t="s">
        <v>26</v>
      </c>
      <c r="C2266" t="s">
        <v>2</v>
      </c>
      <c r="D2266" t="s">
        <v>126</v>
      </c>
      <c r="E2266" t="s">
        <v>100</v>
      </c>
      <c r="F2266" t="s">
        <v>31</v>
      </c>
      <c r="G2266">
        <v>2019</v>
      </c>
      <c r="H2266">
        <v>8</v>
      </c>
      <c r="I2266">
        <v>23</v>
      </c>
      <c r="J2266">
        <v>3905.0120000000002</v>
      </c>
      <c r="K2266">
        <v>3735.3409999999999</v>
      </c>
      <c r="L2266">
        <v>3677.3629999999998</v>
      </c>
      <c r="M2266">
        <v>3653.2649999999999</v>
      </c>
      <c r="N2266">
        <v>3721.808</v>
      </c>
      <c r="O2266">
        <v>4129.0870000000004</v>
      </c>
      <c r="P2266">
        <v>4540.0829999999996</v>
      </c>
      <c r="Q2266">
        <v>4480.027</v>
      </c>
      <c r="R2266">
        <v>5056.1099999999997</v>
      </c>
      <c r="S2266">
        <v>5306.2640000000001</v>
      </c>
      <c r="T2266">
        <v>5779.0619999999999</v>
      </c>
      <c r="U2266">
        <v>6198.4459999999999</v>
      </c>
      <c r="V2266">
        <v>6525.4449999999997</v>
      </c>
      <c r="W2266">
        <v>6888.6149999999998</v>
      </c>
      <c r="X2266">
        <v>7031.9610000000002</v>
      </c>
      <c r="Y2266">
        <v>7286.5749999999998</v>
      </c>
      <c r="Z2266">
        <v>7510.7129999999997</v>
      </c>
      <c r="AA2266">
        <v>7665.65</v>
      </c>
      <c r="AB2266">
        <v>7725.3050000000003</v>
      </c>
      <c r="AC2266">
        <v>7597.6419999999998</v>
      </c>
      <c r="AD2266">
        <v>7576.6639999999998</v>
      </c>
      <c r="AE2266">
        <v>6867.8779999999997</v>
      </c>
      <c r="AF2266">
        <v>5714.991</v>
      </c>
      <c r="AG2266">
        <v>4614.0280000000002</v>
      </c>
      <c r="AH2266">
        <v>77.941569999999999</v>
      </c>
      <c r="AI2266">
        <v>75.980980000000002</v>
      </c>
      <c r="AJ2266">
        <v>74.165760000000006</v>
      </c>
      <c r="AK2266">
        <v>72.671199999999999</v>
      </c>
      <c r="AL2266">
        <v>71.408969999999997</v>
      </c>
      <c r="AM2266">
        <v>70.324730000000002</v>
      </c>
      <c r="AN2266">
        <v>70.082880000000003</v>
      </c>
      <c r="AO2266">
        <v>73.125</v>
      </c>
      <c r="AP2266">
        <v>77.805710000000005</v>
      </c>
      <c r="AQ2266">
        <v>82.755430000000004</v>
      </c>
      <c r="AR2266">
        <v>87.171199999999999</v>
      </c>
      <c r="AS2266">
        <v>91.042119999999997</v>
      </c>
      <c r="AT2266">
        <v>94.5625</v>
      </c>
      <c r="AU2266">
        <v>97.229619999999997</v>
      </c>
      <c r="AV2266">
        <v>99.311149999999998</v>
      </c>
      <c r="AW2266">
        <v>100.56659999999999</v>
      </c>
      <c r="AX2266">
        <v>100.73779999999999</v>
      </c>
      <c r="AY2266">
        <v>99.913060000000002</v>
      </c>
      <c r="AZ2266">
        <v>97.839690000000004</v>
      </c>
      <c r="BA2266">
        <v>93.898099999999999</v>
      </c>
      <c r="BB2266">
        <v>89.035319999999999</v>
      </c>
      <c r="BC2266">
        <v>85.660319999999999</v>
      </c>
      <c r="BD2266">
        <v>82.966030000000003</v>
      </c>
      <c r="BE2266">
        <v>80.763589999999994</v>
      </c>
      <c r="BF2266">
        <v>-541.02970000000005</v>
      </c>
      <c r="BG2266">
        <v>427.512</v>
      </c>
      <c r="BH2266">
        <v>0</v>
      </c>
      <c r="BI2266">
        <v>0</v>
      </c>
      <c r="BJ2266">
        <v>0</v>
      </c>
    </row>
    <row r="2267" spans="1:62" x14ac:dyDescent="0.25">
      <c r="A2267" t="s">
        <v>37</v>
      </c>
      <c r="B2267" t="s">
        <v>26</v>
      </c>
      <c r="C2267" t="s">
        <v>2</v>
      </c>
      <c r="D2267" t="s">
        <v>126</v>
      </c>
      <c r="E2267" t="s">
        <v>100</v>
      </c>
      <c r="F2267" t="s">
        <v>31</v>
      </c>
      <c r="G2267">
        <v>2020</v>
      </c>
      <c r="H2267">
        <v>8</v>
      </c>
      <c r="I2267">
        <v>39.871130000000001</v>
      </c>
      <c r="J2267">
        <v>6769.4449999999997</v>
      </c>
      <c r="K2267">
        <v>6475.3159999999998</v>
      </c>
      <c r="L2267">
        <v>6374.8090000000002</v>
      </c>
      <c r="M2267">
        <v>6333.0349999999999</v>
      </c>
      <c r="N2267">
        <v>6451.8559999999998</v>
      </c>
      <c r="O2267">
        <v>7157.8860000000004</v>
      </c>
      <c r="P2267">
        <v>7870.3580000000002</v>
      </c>
      <c r="Q2267">
        <v>7766.2489999999998</v>
      </c>
      <c r="R2267">
        <v>8764.9050000000007</v>
      </c>
      <c r="S2267">
        <v>9198.5540000000001</v>
      </c>
      <c r="T2267">
        <v>10018.16</v>
      </c>
      <c r="U2267">
        <v>10745.18</v>
      </c>
      <c r="V2267">
        <v>11312.04</v>
      </c>
      <c r="W2267">
        <v>11941.6</v>
      </c>
      <c r="X2267">
        <v>12190.1</v>
      </c>
      <c r="Y2267">
        <v>12631.48</v>
      </c>
      <c r="Z2267">
        <v>13020.03</v>
      </c>
      <c r="AA2267">
        <v>13288.61</v>
      </c>
      <c r="AB2267">
        <v>13392.03</v>
      </c>
      <c r="AC2267">
        <v>13170.72</v>
      </c>
      <c r="AD2267">
        <v>13134.35</v>
      </c>
      <c r="AE2267">
        <v>11905.66</v>
      </c>
      <c r="AF2267">
        <v>9907.0930000000008</v>
      </c>
      <c r="AG2267">
        <v>7998.5439999999999</v>
      </c>
      <c r="AH2267">
        <v>77.941569999999999</v>
      </c>
      <c r="AI2267">
        <v>75.980980000000002</v>
      </c>
      <c r="AJ2267">
        <v>74.165760000000006</v>
      </c>
      <c r="AK2267">
        <v>72.671199999999999</v>
      </c>
      <c r="AL2267">
        <v>71.408969999999997</v>
      </c>
      <c r="AM2267">
        <v>70.324730000000002</v>
      </c>
      <c r="AN2267">
        <v>70.082880000000003</v>
      </c>
      <c r="AO2267">
        <v>73.125</v>
      </c>
      <c r="AP2267">
        <v>77.805710000000005</v>
      </c>
      <c r="AQ2267">
        <v>82.755430000000004</v>
      </c>
      <c r="AR2267">
        <v>87.171199999999999</v>
      </c>
      <c r="AS2267">
        <v>91.042119999999997</v>
      </c>
      <c r="AT2267">
        <v>94.5625</v>
      </c>
      <c r="AU2267">
        <v>97.229619999999997</v>
      </c>
      <c r="AV2267">
        <v>99.311149999999998</v>
      </c>
      <c r="AW2267">
        <v>100.56659999999999</v>
      </c>
      <c r="AX2267">
        <v>100.73779999999999</v>
      </c>
      <c r="AY2267">
        <v>99.913060000000002</v>
      </c>
      <c r="AZ2267">
        <v>97.839690000000004</v>
      </c>
      <c r="BA2267">
        <v>93.898099999999999</v>
      </c>
      <c r="BB2267">
        <v>89.035319999999999</v>
      </c>
      <c r="BC2267">
        <v>85.660319999999999</v>
      </c>
      <c r="BD2267">
        <v>82.966030000000003</v>
      </c>
      <c r="BE2267">
        <v>80.763589999999994</v>
      </c>
      <c r="BF2267">
        <v>-937.88980000000004</v>
      </c>
      <c r="BG2267">
        <v>1284.7239999999999</v>
      </c>
      <c r="BH2267">
        <v>0</v>
      </c>
      <c r="BI2267">
        <v>0</v>
      </c>
      <c r="BJ2267">
        <v>0</v>
      </c>
    </row>
    <row r="2268" spans="1:62" x14ac:dyDescent="0.25">
      <c r="A2268" t="s">
        <v>37</v>
      </c>
      <c r="B2268" t="s">
        <v>26</v>
      </c>
      <c r="C2268" t="s">
        <v>2</v>
      </c>
      <c r="D2268" t="s">
        <v>126</v>
      </c>
      <c r="E2268" t="s">
        <v>100</v>
      </c>
      <c r="F2268" t="s">
        <v>31</v>
      </c>
      <c r="G2268">
        <v>2021</v>
      </c>
      <c r="H2268">
        <v>8</v>
      </c>
      <c r="I2268">
        <v>42.086190000000002</v>
      </c>
      <c r="J2268">
        <v>7145.5249999999996</v>
      </c>
      <c r="K2268">
        <v>6835.0559999999996</v>
      </c>
      <c r="L2268">
        <v>6728.9650000000001</v>
      </c>
      <c r="M2268">
        <v>6684.87</v>
      </c>
      <c r="N2268">
        <v>6810.2920000000004</v>
      </c>
      <c r="O2268">
        <v>7555.5460000000003</v>
      </c>
      <c r="P2268">
        <v>8307.6010000000006</v>
      </c>
      <c r="Q2268">
        <v>8197.7070000000003</v>
      </c>
      <c r="R2268">
        <v>9251.8439999999991</v>
      </c>
      <c r="S2268">
        <v>9709.5849999999991</v>
      </c>
      <c r="T2268">
        <v>10574.72</v>
      </c>
      <c r="U2268">
        <v>11342.13</v>
      </c>
      <c r="V2268">
        <v>11940.48</v>
      </c>
      <c r="W2268">
        <v>12605.02</v>
      </c>
      <c r="X2268">
        <v>12867.32</v>
      </c>
      <c r="Y2268">
        <v>13333.23</v>
      </c>
      <c r="Z2268">
        <v>13743.36</v>
      </c>
      <c r="AA2268">
        <v>14026.87</v>
      </c>
      <c r="AB2268">
        <v>14136.03</v>
      </c>
      <c r="AC2268">
        <v>13902.43</v>
      </c>
      <c r="AD2268">
        <v>13864.04</v>
      </c>
      <c r="AE2268">
        <v>12567.08</v>
      </c>
      <c r="AF2268">
        <v>10457.49</v>
      </c>
      <c r="AG2268">
        <v>8442.9069999999992</v>
      </c>
      <c r="AH2268">
        <v>77.941569999999999</v>
      </c>
      <c r="AI2268">
        <v>75.980980000000002</v>
      </c>
      <c r="AJ2268">
        <v>74.165760000000006</v>
      </c>
      <c r="AK2268">
        <v>72.671199999999999</v>
      </c>
      <c r="AL2268">
        <v>71.408969999999997</v>
      </c>
      <c r="AM2268">
        <v>70.324730000000002</v>
      </c>
      <c r="AN2268">
        <v>70.082880000000003</v>
      </c>
      <c r="AO2268">
        <v>73.125</v>
      </c>
      <c r="AP2268">
        <v>77.805710000000005</v>
      </c>
      <c r="AQ2268">
        <v>82.755430000000004</v>
      </c>
      <c r="AR2268">
        <v>87.171199999999999</v>
      </c>
      <c r="AS2268">
        <v>91.042119999999997</v>
      </c>
      <c r="AT2268">
        <v>94.5625</v>
      </c>
      <c r="AU2268">
        <v>97.229619999999997</v>
      </c>
      <c r="AV2268">
        <v>99.311149999999998</v>
      </c>
      <c r="AW2268">
        <v>100.56659999999999</v>
      </c>
      <c r="AX2268">
        <v>100.73779999999999</v>
      </c>
      <c r="AY2268">
        <v>99.913060000000002</v>
      </c>
      <c r="AZ2268">
        <v>97.839690000000004</v>
      </c>
      <c r="BA2268">
        <v>93.898099999999999</v>
      </c>
      <c r="BB2268">
        <v>89.035319999999999</v>
      </c>
      <c r="BC2268">
        <v>85.660319999999999</v>
      </c>
      <c r="BD2268">
        <v>82.966030000000003</v>
      </c>
      <c r="BE2268">
        <v>80.763589999999994</v>
      </c>
      <c r="BF2268">
        <v>-989.99480000000005</v>
      </c>
      <c r="BG2268">
        <v>1431.4359999999999</v>
      </c>
      <c r="BH2268">
        <v>0</v>
      </c>
      <c r="BI2268">
        <v>0</v>
      </c>
      <c r="BJ2268">
        <v>0</v>
      </c>
    </row>
    <row r="2269" spans="1:62" x14ac:dyDescent="0.25">
      <c r="A2269" t="s">
        <v>37</v>
      </c>
      <c r="B2269" t="s">
        <v>26</v>
      </c>
      <c r="C2269" t="s">
        <v>2</v>
      </c>
      <c r="D2269" t="s">
        <v>126</v>
      </c>
      <c r="E2269" t="s">
        <v>100</v>
      </c>
      <c r="F2269" t="s">
        <v>31</v>
      </c>
      <c r="G2269">
        <v>2022</v>
      </c>
      <c r="H2269">
        <v>8</v>
      </c>
      <c r="I2269">
        <v>44.301250000000003</v>
      </c>
      <c r="J2269">
        <v>7521.6049999999996</v>
      </c>
      <c r="K2269">
        <v>7194.7950000000001</v>
      </c>
      <c r="L2269">
        <v>7083.1210000000001</v>
      </c>
      <c r="M2269">
        <v>7036.7049999999999</v>
      </c>
      <c r="N2269">
        <v>7168.7290000000003</v>
      </c>
      <c r="O2269">
        <v>7953.2060000000001</v>
      </c>
      <c r="P2269">
        <v>8744.8420000000006</v>
      </c>
      <c r="Q2269">
        <v>8629.1640000000007</v>
      </c>
      <c r="R2269">
        <v>9738.7819999999992</v>
      </c>
      <c r="S2269">
        <v>10220.620000000001</v>
      </c>
      <c r="T2269">
        <v>11131.29</v>
      </c>
      <c r="U2269">
        <v>11939.08</v>
      </c>
      <c r="V2269">
        <v>12568.93</v>
      </c>
      <c r="W2269">
        <v>13268.45</v>
      </c>
      <c r="X2269">
        <v>13544.55</v>
      </c>
      <c r="Y2269">
        <v>14034.97</v>
      </c>
      <c r="Z2269">
        <v>14466.7</v>
      </c>
      <c r="AA2269">
        <v>14765.13</v>
      </c>
      <c r="AB2269">
        <v>14880.03</v>
      </c>
      <c r="AC2269">
        <v>14634.13</v>
      </c>
      <c r="AD2269">
        <v>14593.73</v>
      </c>
      <c r="AE2269">
        <v>13228.5</v>
      </c>
      <c r="AF2269">
        <v>11007.88</v>
      </c>
      <c r="AG2269">
        <v>8887.2710000000006</v>
      </c>
      <c r="AH2269">
        <v>77.941569999999999</v>
      </c>
      <c r="AI2269">
        <v>75.980980000000002</v>
      </c>
      <c r="AJ2269">
        <v>74.165760000000006</v>
      </c>
      <c r="AK2269">
        <v>72.671199999999999</v>
      </c>
      <c r="AL2269">
        <v>71.408969999999997</v>
      </c>
      <c r="AM2269">
        <v>70.324730000000002</v>
      </c>
      <c r="AN2269">
        <v>70.082880000000003</v>
      </c>
      <c r="AO2269">
        <v>73.125</v>
      </c>
      <c r="AP2269">
        <v>77.805710000000005</v>
      </c>
      <c r="AQ2269">
        <v>82.755430000000004</v>
      </c>
      <c r="AR2269">
        <v>87.171199999999999</v>
      </c>
      <c r="AS2269">
        <v>91.042119999999997</v>
      </c>
      <c r="AT2269">
        <v>94.5625</v>
      </c>
      <c r="AU2269">
        <v>97.229619999999997</v>
      </c>
      <c r="AV2269">
        <v>99.311149999999998</v>
      </c>
      <c r="AW2269">
        <v>100.56659999999999</v>
      </c>
      <c r="AX2269">
        <v>100.73779999999999</v>
      </c>
      <c r="AY2269">
        <v>99.913060000000002</v>
      </c>
      <c r="AZ2269">
        <v>97.839690000000004</v>
      </c>
      <c r="BA2269">
        <v>93.898099999999999</v>
      </c>
      <c r="BB2269">
        <v>89.035319999999999</v>
      </c>
      <c r="BC2269">
        <v>85.660319999999999</v>
      </c>
      <c r="BD2269">
        <v>82.966030000000003</v>
      </c>
      <c r="BE2269">
        <v>80.763589999999994</v>
      </c>
      <c r="BF2269">
        <v>-1042.0999999999999</v>
      </c>
      <c r="BG2269">
        <v>1586.078</v>
      </c>
      <c r="BH2269">
        <v>0</v>
      </c>
      <c r="BI2269">
        <v>0</v>
      </c>
      <c r="BJ2269">
        <v>0</v>
      </c>
    </row>
    <row r="2270" spans="1:62" x14ac:dyDescent="0.25">
      <c r="A2270" t="s">
        <v>37</v>
      </c>
      <c r="B2270" t="s">
        <v>26</v>
      </c>
      <c r="C2270" t="s">
        <v>2</v>
      </c>
      <c r="D2270" t="s">
        <v>126</v>
      </c>
      <c r="E2270" t="s">
        <v>127</v>
      </c>
      <c r="F2270" t="s">
        <v>33</v>
      </c>
      <c r="G2270">
        <v>2019</v>
      </c>
      <c r="H2270">
        <v>5</v>
      </c>
      <c r="I2270">
        <v>23</v>
      </c>
      <c r="J2270">
        <v>3826.7629999999999</v>
      </c>
      <c r="K2270">
        <v>3701.25</v>
      </c>
      <c r="L2270">
        <v>3703.8429999999998</v>
      </c>
      <c r="M2270">
        <v>3701.04</v>
      </c>
      <c r="N2270">
        <v>3893.2860000000001</v>
      </c>
      <c r="O2270">
        <v>4317.13</v>
      </c>
      <c r="P2270">
        <v>4570.4049999999997</v>
      </c>
      <c r="Q2270">
        <v>4460.9409999999998</v>
      </c>
      <c r="R2270">
        <v>4898.3609999999999</v>
      </c>
      <c r="S2270">
        <v>5066.6390000000001</v>
      </c>
      <c r="T2270">
        <v>5356.16</v>
      </c>
      <c r="U2270">
        <v>5597.835</v>
      </c>
      <c r="V2270">
        <v>5814.6769999999997</v>
      </c>
      <c r="W2270">
        <v>6055.1989999999996</v>
      </c>
      <c r="X2270">
        <v>6110.357</v>
      </c>
      <c r="Y2270">
        <v>6292.6469999999999</v>
      </c>
      <c r="Z2270">
        <v>6381.4059999999999</v>
      </c>
      <c r="AA2270">
        <v>6425.2120000000004</v>
      </c>
      <c r="AB2270">
        <v>6534.9170000000004</v>
      </c>
      <c r="AC2270">
        <v>6522.14</v>
      </c>
      <c r="AD2270">
        <v>6748.14</v>
      </c>
      <c r="AE2270">
        <v>6281.33</v>
      </c>
      <c r="AF2270">
        <v>5270.1090000000004</v>
      </c>
      <c r="AG2270">
        <v>4354.8209999999999</v>
      </c>
      <c r="AH2270">
        <v>72.130430000000004</v>
      </c>
      <c r="AI2270">
        <v>70.021739999999994</v>
      </c>
      <c r="AJ2270">
        <v>68.581519999999998</v>
      </c>
      <c r="AK2270">
        <v>66.864130000000003</v>
      </c>
      <c r="AL2270">
        <v>65.782610000000005</v>
      </c>
      <c r="AM2270">
        <v>64.793480000000002</v>
      </c>
      <c r="AN2270">
        <v>65.293480000000002</v>
      </c>
      <c r="AO2270">
        <v>68.711960000000005</v>
      </c>
      <c r="AP2270">
        <v>72.402180000000001</v>
      </c>
      <c r="AQ2270">
        <v>76.163039999999995</v>
      </c>
      <c r="AR2270">
        <v>79.923910000000006</v>
      </c>
      <c r="AS2270">
        <v>83.434780000000003</v>
      </c>
      <c r="AT2270">
        <v>86.505430000000004</v>
      </c>
      <c r="AU2270">
        <v>88.771739999999994</v>
      </c>
      <c r="AV2270">
        <v>90.309780000000003</v>
      </c>
      <c r="AW2270">
        <v>91.048910000000006</v>
      </c>
      <c r="AX2270">
        <v>91.157610000000005</v>
      </c>
      <c r="AY2270">
        <v>90.402180000000001</v>
      </c>
      <c r="AZ2270">
        <v>88.478260000000006</v>
      </c>
      <c r="BA2270">
        <v>85.717389999999995</v>
      </c>
      <c r="BB2270">
        <v>81.836960000000005</v>
      </c>
      <c r="BC2270">
        <v>78.782610000000005</v>
      </c>
      <c r="BD2270">
        <v>76.342389999999995</v>
      </c>
      <c r="BE2270">
        <v>74.141300000000001</v>
      </c>
      <c r="BF2270">
        <v>-541.02970000000005</v>
      </c>
      <c r="BG2270">
        <v>427.512</v>
      </c>
      <c r="BH2270">
        <v>0</v>
      </c>
      <c r="BI2270">
        <v>0</v>
      </c>
      <c r="BJ2270">
        <v>0</v>
      </c>
    </row>
    <row r="2271" spans="1:62" x14ac:dyDescent="0.25">
      <c r="A2271" t="s">
        <v>37</v>
      </c>
      <c r="B2271" t="s">
        <v>26</v>
      </c>
      <c r="C2271" t="s">
        <v>2</v>
      </c>
      <c r="D2271" t="s">
        <v>126</v>
      </c>
      <c r="E2271" t="s">
        <v>127</v>
      </c>
      <c r="F2271" t="s">
        <v>33</v>
      </c>
      <c r="G2271">
        <v>2019</v>
      </c>
      <c r="H2271">
        <v>6</v>
      </c>
      <c r="I2271">
        <v>23</v>
      </c>
      <c r="J2271">
        <v>3992.7080000000001</v>
      </c>
      <c r="K2271">
        <v>3837.2240000000002</v>
      </c>
      <c r="L2271">
        <v>3786.703</v>
      </c>
      <c r="M2271">
        <v>3764.2849999999999</v>
      </c>
      <c r="N2271">
        <v>3828.81</v>
      </c>
      <c r="O2271">
        <v>4194.4049999999997</v>
      </c>
      <c r="P2271">
        <v>4445.482</v>
      </c>
      <c r="Q2271">
        <v>4477.1270000000004</v>
      </c>
      <c r="R2271">
        <v>4997</v>
      </c>
      <c r="S2271">
        <v>5274.4170000000004</v>
      </c>
      <c r="T2271">
        <v>5650.866</v>
      </c>
      <c r="U2271">
        <v>6026.3310000000001</v>
      </c>
      <c r="V2271">
        <v>6314.7719999999999</v>
      </c>
      <c r="W2271">
        <v>6633.4809999999998</v>
      </c>
      <c r="X2271">
        <v>6749.616</v>
      </c>
      <c r="Y2271">
        <v>6987.049</v>
      </c>
      <c r="Z2271">
        <v>7165.4679999999998</v>
      </c>
      <c r="AA2271">
        <v>7316.8429999999998</v>
      </c>
      <c r="AB2271">
        <v>7435.5010000000002</v>
      </c>
      <c r="AC2271">
        <v>7330.79</v>
      </c>
      <c r="AD2271">
        <v>7348.4679999999998</v>
      </c>
      <c r="AE2271">
        <v>6861.4040000000005</v>
      </c>
      <c r="AF2271">
        <v>5696.3969999999999</v>
      </c>
      <c r="AG2271">
        <v>4632.7389999999996</v>
      </c>
      <c r="AH2271">
        <v>77.695660000000004</v>
      </c>
      <c r="AI2271">
        <v>75.135869999999997</v>
      </c>
      <c r="AJ2271">
        <v>73.472819999999999</v>
      </c>
      <c r="AK2271">
        <v>71.875</v>
      </c>
      <c r="AL2271">
        <v>69.989130000000003</v>
      </c>
      <c r="AM2271">
        <v>68.782610000000005</v>
      </c>
      <c r="AN2271">
        <v>69.532610000000005</v>
      </c>
      <c r="AO2271">
        <v>73.907610000000005</v>
      </c>
      <c r="AP2271">
        <v>78.836960000000005</v>
      </c>
      <c r="AQ2271">
        <v>83.228260000000006</v>
      </c>
      <c r="AR2271">
        <v>87.228260000000006</v>
      </c>
      <c r="AS2271">
        <v>90.820660000000004</v>
      </c>
      <c r="AT2271">
        <v>93.972819999999999</v>
      </c>
      <c r="AU2271">
        <v>96.608699999999999</v>
      </c>
      <c r="AV2271">
        <v>98.168480000000002</v>
      </c>
      <c r="AW2271">
        <v>99.467389999999995</v>
      </c>
      <c r="AX2271">
        <v>100.0543</v>
      </c>
      <c r="AY2271">
        <v>99.885869999999997</v>
      </c>
      <c r="AZ2271">
        <v>98.407610000000005</v>
      </c>
      <c r="BA2271">
        <v>95.570660000000004</v>
      </c>
      <c r="BB2271">
        <v>90.625</v>
      </c>
      <c r="BC2271">
        <v>86.293480000000002</v>
      </c>
      <c r="BD2271">
        <v>83.413039999999995</v>
      </c>
      <c r="BE2271">
        <v>80.483699999999999</v>
      </c>
      <c r="BF2271">
        <v>-541.02970000000005</v>
      </c>
      <c r="BG2271">
        <v>427.512</v>
      </c>
      <c r="BH2271">
        <v>0</v>
      </c>
      <c r="BI2271">
        <v>0</v>
      </c>
      <c r="BJ2271">
        <v>0</v>
      </c>
    </row>
    <row r="2272" spans="1:62" x14ac:dyDescent="0.25">
      <c r="A2272" t="s">
        <v>37</v>
      </c>
      <c r="B2272" t="s">
        <v>26</v>
      </c>
      <c r="C2272" t="s">
        <v>2</v>
      </c>
      <c r="D2272" t="s">
        <v>126</v>
      </c>
      <c r="E2272" t="s">
        <v>127</v>
      </c>
      <c r="F2272" t="s">
        <v>33</v>
      </c>
      <c r="G2272">
        <v>2019</v>
      </c>
      <c r="H2272">
        <v>7</v>
      </c>
      <c r="I2272">
        <v>23</v>
      </c>
      <c r="J2272">
        <v>3935.0540000000001</v>
      </c>
      <c r="K2272">
        <v>3806.203</v>
      </c>
      <c r="L2272">
        <v>3745.797</v>
      </c>
      <c r="M2272">
        <v>3720.4160000000002</v>
      </c>
      <c r="N2272">
        <v>3773.9949999999999</v>
      </c>
      <c r="O2272">
        <v>4178.4650000000001</v>
      </c>
      <c r="P2272">
        <v>4417.777</v>
      </c>
      <c r="Q2272">
        <v>4522.5559999999996</v>
      </c>
      <c r="R2272">
        <v>5061.9840000000004</v>
      </c>
      <c r="S2272">
        <v>5257.7489999999998</v>
      </c>
      <c r="T2272">
        <v>5713.4350000000004</v>
      </c>
      <c r="U2272">
        <v>6112.5209999999997</v>
      </c>
      <c r="V2272">
        <v>6400.0569999999998</v>
      </c>
      <c r="W2272">
        <v>6729.1850000000004</v>
      </c>
      <c r="X2272">
        <v>6822.6639999999998</v>
      </c>
      <c r="Y2272">
        <v>7066.174</v>
      </c>
      <c r="Z2272">
        <v>7234.2929999999997</v>
      </c>
      <c r="AA2272">
        <v>7384.826</v>
      </c>
      <c r="AB2272">
        <v>7530.06</v>
      </c>
      <c r="AC2272">
        <v>7431.8779999999997</v>
      </c>
      <c r="AD2272">
        <v>7435.6030000000001</v>
      </c>
      <c r="AE2272">
        <v>6903.1559999999999</v>
      </c>
      <c r="AF2272">
        <v>5720.4390000000003</v>
      </c>
      <c r="AG2272">
        <v>4630.5290000000005</v>
      </c>
      <c r="AH2272">
        <v>78.923910000000006</v>
      </c>
      <c r="AI2272">
        <v>77.581519999999998</v>
      </c>
      <c r="AJ2272">
        <v>76.070660000000004</v>
      </c>
      <c r="AK2272">
        <v>74.576089999999994</v>
      </c>
      <c r="AL2272">
        <v>73.478260000000006</v>
      </c>
      <c r="AM2272">
        <v>72.510869999999997</v>
      </c>
      <c r="AN2272">
        <v>72.288039999999995</v>
      </c>
      <c r="AO2272">
        <v>75.152180000000001</v>
      </c>
      <c r="AP2272">
        <v>79.222819999999999</v>
      </c>
      <c r="AQ2272">
        <v>82.918480000000002</v>
      </c>
      <c r="AR2272">
        <v>86.5</v>
      </c>
      <c r="AS2272">
        <v>89.804339999999996</v>
      </c>
      <c r="AT2272">
        <v>93.141300000000001</v>
      </c>
      <c r="AU2272">
        <v>95.945660000000004</v>
      </c>
      <c r="AV2272">
        <v>97.581519999999998</v>
      </c>
      <c r="AW2272">
        <v>98.228260000000006</v>
      </c>
      <c r="AX2272">
        <v>98.429339999999996</v>
      </c>
      <c r="AY2272">
        <v>97.505430000000004</v>
      </c>
      <c r="AZ2272">
        <v>95.798910000000006</v>
      </c>
      <c r="BA2272">
        <v>92.717389999999995</v>
      </c>
      <c r="BB2272">
        <v>88.326089999999994</v>
      </c>
      <c r="BC2272">
        <v>84.826089999999994</v>
      </c>
      <c r="BD2272">
        <v>82.119569999999996</v>
      </c>
      <c r="BE2272">
        <v>80.097819999999999</v>
      </c>
      <c r="BF2272">
        <v>-541.02970000000005</v>
      </c>
      <c r="BG2272">
        <v>427.512</v>
      </c>
      <c r="BH2272">
        <v>0</v>
      </c>
      <c r="BI2272">
        <v>0</v>
      </c>
      <c r="BJ2272">
        <v>0</v>
      </c>
    </row>
    <row r="2273" spans="1:62" x14ac:dyDescent="0.25">
      <c r="A2273" t="s">
        <v>37</v>
      </c>
      <c r="B2273" t="s">
        <v>26</v>
      </c>
      <c r="C2273" t="s">
        <v>2</v>
      </c>
      <c r="D2273" t="s">
        <v>126</v>
      </c>
      <c r="E2273" t="s">
        <v>127</v>
      </c>
      <c r="F2273" t="s">
        <v>33</v>
      </c>
      <c r="G2273">
        <v>2019</v>
      </c>
      <c r="H2273">
        <v>8</v>
      </c>
      <c r="I2273">
        <v>23</v>
      </c>
      <c r="J2273">
        <v>3863.4830000000002</v>
      </c>
      <c r="K2273">
        <v>3705.364</v>
      </c>
      <c r="L2273">
        <v>3665.0279999999998</v>
      </c>
      <c r="M2273">
        <v>3664.7220000000002</v>
      </c>
      <c r="N2273">
        <v>3766.7809999999999</v>
      </c>
      <c r="O2273">
        <v>4180.0320000000002</v>
      </c>
      <c r="P2273">
        <v>4597.1229999999996</v>
      </c>
      <c r="Q2273">
        <v>4453.2910000000002</v>
      </c>
      <c r="R2273">
        <v>4972.8969999999999</v>
      </c>
      <c r="S2273">
        <v>5201.2039999999997</v>
      </c>
      <c r="T2273">
        <v>5591.277</v>
      </c>
      <c r="U2273">
        <v>5954.4530000000004</v>
      </c>
      <c r="V2273">
        <v>6219.2610000000004</v>
      </c>
      <c r="W2273">
        <v>6550.326</v>
      </c>
      <c r="X2273">
        <v>6683.5540000000001</v>
      </c>
      <c r="Y2273">
        <v>6901.4129999999996</v>
      </c>
      <c r="Z2273">
        <v>7102.5519999999997</v>
      </c>
      <c r="AA2273">
        <v>7270.2960000000003</v>
      </c>
      <c r="AB2273">
        <v>7332.3130000000001</v>
      </c>
      <c r="AC2273">
        <v>7249.3320000000003</v>
      </c>
      <c r="AD2273">
        <v>7272.2150000000001</v>
      </c>
      <c r="AE2273">
        <v>6668.0479999999998</v>
      </c>
      <c r="AF2273">
        <v>5550.2950000000001</v>
      </c>
      <c r="AG2273">
        <v>4473.7209999999995</v>
      </c>
      <c r="AH2273">
        <v>72.646739999999994</v>
      </c>
      <c r="AI2273">
        <v>71.217389999999995</v>
      </c>
      <c r="AJ2273">
        <v>69.429339999999996</v>
      </c>
      <c r="AK2273">
        <v>68.141300000000001</v>
      </c>
      <c r="AL2273">
        <v>66.652180000000001</v>
      </c>
      <c r="AM2273">
        <v>65.820660000000004</v>
      </c>
      <c r="AN2273">
        <v>65.076089999999994</v>
      </c>
      <c r="AO2273">
        <v>66.663039999999995</v>
      </c>
      <c r="AP2273">
        <v>70.445660000000004</v>
      </c>
      <c r="AQ2273">
        <v>75.451089999999994</v>
      </c>
      <c r="AR2273">
        <v>80.782610000000005</v>
      </c>
      <c r="AS2273">
        <v>84.983699999999999</v>
      </c>
      <c r="AT2273">
        <v>88.652180000000001</v>
      </c>
      <c r="AU2273">
        <v>91.777180000000001</v>
      </c>
      <c r="AV2273">
        <v>94.282610000000005</v>
      </c>
      <c r="AW2273">
        <v>95.652180000000001</v>
      </c>
      <c r="AX2273">
        <v>95.989130000000003</v>
      </c>
      <c r="AY2273">
        <v>95.521739999999994</v>
      </c>
      <c r="AZ2273">
        <v>93.402180000000001</v>
      </c>
      <c r="BA2273">
        <v>89.043480000000002</v>
      </c>
      <c r="BB2273">
        <v>84.505430000000004</v>
      </c>
      <c r="BC2273">
        <v>81.423910000000006</v>
      </c>
      <c r="BD2273">
        <v>78.885869999999997</v>
      </c>
      <c r="BE2273">
        <v>76.858699999999999</v>
      </c>
      <c r="BF2273">
        <v>-541.02970000000005</v>
      </c>
      <c r="BG2273">
        <v>427.512</v>
      </c>
      <c r="BH2273">
        <v>0</v>
      </c>
      <c r="BI2273">
        <v>0</v>
      </c>
      <c r="BJ2273">
        <v>0</v>
      </c>
    </row>
    <row r="2274" spans="1:62" x14ac:dyDescent="0.25">
      <c r="A2274" t="s">
        <v>37</v>
      </c>
      <c r="B2274" t="s">
        <v>26</v>
      </c>
      <c r="C2274" t="s">
        <v>2</v>
      </c>
      <c r="D2274" t="s">
        <v>126</v>
      </c>
      <c r="E2274" t="s">
        <v>127</v>
      </c>
      <c r="F2274" t="s">
        <v>33</v>
      </c>
      <c r="G2274">
        <v>2019</v>
      </c>
      <c r="H2274">
        <v>9</v>
      </c>
      <c r="I2274">
        <v>23</v>
      </c>
      <c r="J2274">
        <v>3806.002</v>
      </c>
      <c r="K2274">
        <v>3668.1219999999998</v>
      </c>
      <c r="L2274">
        <v>3667.5720000000001</v>
      </c>
      <c r="M2274">
        <v>3671.6260000000002</v>
      </c>
      <c r="N2274">
        <v>3770.1170000000002</v>
      </c>
      <c r="O2274">
        <v>4161.7299999999996</v>
      </c>
      <c r="P2274">
        <v>4733.2629999999999</v>
      </c>
      <c r="Q2274">
        <v>4494.518</v>
      </c>
      <c r="R2274">
        <v>4896.62</v>
      </c>
      <c r="S2274">
        <v>5108.1930000000002</v>
      </c>
      <c r="T2274">
        <v>5433.9279999999999</v>
      </c>
      <c r="U2274">
        <v>5783.0029999999997</v>
      </c>
      <c r="V2274">
        <v>6024.6080000000002</v>
      </c>
      <c r="W2274">
        <v>6299.7430000000004</v>
      </c>
      <c r="X2274">
        <v>6422.1279999999997</v>
      </c>
      <c r="Y2274">
        <v>6656.3739999999998</v>
      </c>
      <c r="Z2274">
        <v>6900.643</v>
      </c>
      <c r="AA2274">
        <v>7036.0349999999999</v>
      </c>
      <c r="AB2274">
        <v>7048.4719999999998</v>
      </c>
      <c r="AC2274">
        <v>7136.1710000000003</v>
      </c>
      <c r="AD2274">
        <v>6846.4</v>
      </c>
      <c r="AE2274">
        <v>6242.5510000000004</v>
      </c>
      <c r="AF2274">
        <v>5236.8810000000003</v>
      </c>
      <c r="AG2274">
        <v>4363.1019999999999</v>
      </c>
      <c r="AH2274">
        <v>73.244569999999996</v>
      </c>
      <c r="AI2274">
        <v>71.739130000000003</v>
      </c>
      <c r="AJ2274">
        <v>69.891300000000001</v>
      </c>
      <c r="AK2274">
        <v>68.391300000000001</v>
      </c>
      <c r="AL2274">
        <v>67.222819999999999</v>
      </c>
      <c r="AM2274">
        <v>66.342389999999995</v>
      </c>
      <c r="AN2274">
        <v>65.695660000000004</v>
      </c>
      <c r="AO2274">
        <v>66.782610000000005</v>
      </c>
      <c r="AP2274">
        <v>70.793480000000002</v>
      </c>
      <c r="AQ2274">
        <v>75.418480000000002</v>
      </c>
      <c r="AR2274">
        <v>79.733699999999999</v>
      </c>
      <c r="AS2274">
        <v>83.668480000000002</v>
      </c>
      <c r="AT2274">
        <v>87.402180000000001</v>
      </c>
      <c r="AU2274">
        <v>90.478260000000006</v>
      </c>
      <c r="AV2274">
        <v>92.679339999999996</v>
      </c>
      <c r="AW2274">
        <v>94.086960000000005</v>
      </c>
      <c r="AX2274">
        <v>94.456519999999998</v>
      </c>
      <c r="AY2274">
        <v>93.521739999999994</v>
      </c>
      <c r="AZ2274">
        <v>90.923910000000006</v>
      </c>
      <c r="BA2274">
        <v>86.402180000000001</v>
      </c>
      <c r="BB2274">
        <v>82.826089999999994</v>
      </c>
      <c r="BC2274">
        <v>79.815219999999997</v>
      </c>
      <c r="BD2274">
        <v>77.260869999999997</v>
      </c>
      <c r="BE2274">
        <v>74.940219999999997</v>
      </c>
      <c r="BF2274">
        <v>-541.02970000000005</v>
      </c>
      <c r="BG2274">
        <v>427.512</v>
      </c>
      <c r="BH2274">
        <v>0</v>
      </c>
      <c r="BI2274">
        <v>0</v>
      </c>
      <c r="BJ2274">
        <v>0</v>
      </c>
    </row>
    <row r="2275" spans="1:62" x14ac:dyDescent="0.25">
      <c r="A2275" t="s">
        <v>37</v>
      </c>
      <c r="B2275" t="s">
        <v>26</v>
      </c>
      <c r="C2275" t="s">
        <v>2</v>
      </c>
      <c r="D2275" t="s">
        <v>126</v>
      </c>
      <c r="E2275" t="s">
        <v>127</v>
      </c>
      <c r="F2275" t="s">
        <v>33</v>
      </c>
      <c r="G2275">
        <v>2019</v>
      </c>
      <c r="H2275">
        <v>10</v>
      </c>
      <c r="I2275">
        <v>23</v>
      </c>
      <c r="J2275">
        <v>3650.3420000000001</v>
      </c>
      <c r="K2275">
        <v>3618.415</v>
      </c>
      <c r="L2275">
        <v>3571.2310000000002</v>
      </c>
      <c r="M2275">
        <v>3631.6329999999998</v>
      </c>
      <c r="N2275">
        <v>3818.2460000000001</v>
      </c>
      <c r="O2275">
        <v>4174.7560000000003</v>
      </c>
      <c r="P2275">
        <v>4791.1270000000004</v>
      </c>
      <c r="Q2275">
        <v>4631.384</v>
      </c>
      <c r="R2275">
        <v>4790.3119999999999</v>
      </c>
      <c r="S2275">
        <v>4839.2269999999999</v>
      </c>
      <c r="T2275">
        <v>5019.8190000000004</v>
      </c>
      <c r="U2275">
        <v>5254.0349999999999</v>
      </c>
      <c r="V2275">
        <v>5431.1090000000004</v>
      </c>
      <c r="W2275">
        <v>5597.5420000000004</v>
      </c>
      <c r="X2275">
        <v>5762.2529999999997</v>
      </c>
      <c r="Y2275">
        <v>5915.9210000000003</v>
      </c>
      <c r="Z2275">
        <v>6130.5029999999997</v>
      </c>
      <c r="AA2275">
        <v>6245.0590000000002</v>
      </c>
      <c r="AB2275">
        <v>6356.4579999999996</v>
      </c>
      <c r="AC2275">
        <v>6262.4639999999999</v>
      </c>
      <c r="AD2275">
        <v>5965.9260000000004</v>
      </c>
      <c r="AE2275">
        <v>5453.6859999999997</v>
      </c>
      <c r="AF2275">
        <v>4588.04</v>
      </c>
      <c r="AG2275">
        <v>3870.067</v>
      </c>
      <c r="AH2275">
        <v>64.565219999999997</v>
      </c>
      <c r="AI2275">
        <v>62.364130000000003</v>
      </c>
      <c r="AJ2275">
        <v>61.25544</v>
      </c>
      <c r="AK2275">
        <v>60.163040000000002</v>
      </c>
      <c r="AL2275">
        <v>59.396740000000001</v>
      </c>
      <c r="AM2275">
        <v>58.478259999999999</v>
      </c>
      <c r="AN2275">
        <v>57.646740000000001</v>
      </c>
      <c r="AO2275">
        <v>57.940219999999997</v>
      </c>
      <c r="AP2275">
        <v>62.777169999999998</v>
      </c>
      <c r="AQ2275">
        <v>69.527180000000001</v>
      </c>
      <c r="AR2275">
        <v>75.293480000000002</v>
      </c>
      <c r="AS2275">
        <v>79.597819999999999</v>
      </c>
      <c r="AT2275">
        <v>83.108699999999999</v>
      </c>
      <c r="AU2275">
        <v>85.548910000000006</v>
      </c>
      <c r="AV2275">
        <v>87.510869999999997</v>
      </c>
      <c r="AW2275">
        <v>88.885869999999997</v>
      </c>
      <c r="AX2275">
        <v>89.021739999999994</v>
      </c>
      <c r="AY2275">
        <v>87.331519999999998</v>
      </c>
      <c r="AZ2275">
        <v>82.211960000000005</v>
      </c>
      <c r="BA2275">
        <v>76.701089999999994</v>
      </c>
      <c r="BB2275">
        <v>73.163039999999995</v>
      </c>
      <c r="BC2275">
        <v>70.396739999999994</v>
      </c>
      <c r="BD2275">
        <v>68.597819999999999</v>
      </c>
      <c r="BE2275">
        <v>66.630430000000004</v>
      </c>
      <c r="BF2275">
        <v>-541.02970000000005</v>
      </c>
      <c r="BG2275">
        <v>427.512</v>
      </c>
      <c r="BH2275">
        <v>0</v>
      </c>
      <c r="BI2275">
        <v>0</v>
      </c>
      <c r="BJ2275">
        <v>0</v>
      </c>
    </row>
    <row r="2276" spans="1:62" x14ac:dyDescent="0.25">
      <c r="A2276" t="s">
        <v>37</v>
      </c>
      <c r="B2276" t="s">
        <v>26</v>
      </c>
      <c r="C2276" t="s">
        <v>2</v>
      </c>
      <c r="D2276" t="s">
        <v>126</v>
      </c>
      <c r="E2276" t="s">
        <v>127</v>
      </c>
      <c r="F2276" t="s">
        <v>33</v>
      </c>
      <c r="G2276">
        <v>2020</v>
      </c>
      <c r="H2276">
        <v>5</v>
      </c>
      <c r="I2276">
        <v>21.043099999999999</v>
      </c>
      <c r="J2276">
        <v>3501.1709999999998</v>
      </c>
      <c r="K2276">
        <v>3386.337</v>
      </c>
      <c r="L2276">
        <v>3388.7089999999998</v>
      </c>
      <c r="M2276">
        <v>3386.145</v>
      </c>
      <c r="N2276">
        <v>3562.0340000000001</v>
      </c>
      <c r="O2276">
        <v>3949.8159999999998</v>
      </c>
      <c r="P2276">
        <v>4181.5420000000004</v>
      </c>
      <c r="Q2276">
        <v>4081.3919999999998</v>
      </c>
      <c r="R2276">
        <v>4481.5940000000001</v>
      </c>
      <c r="S2276">
        <v>4635.5550000000003</v>
      </c>
      <c r="T2276">
        <v>4900.4430000000002</v>
      </c>
      <c r="U2276">
        <v>5121.5559999999996</v>
      </c>
      <c r="V2276">
        <v>5319.9480000000003</v>
      </c>
      <c r="W2276">
        <v>5540.0050000000001</v>
      </c>
      <c r="X2276">
        <v>5590.4709999999995</v>
      </c>
      <c r="Y2276">
        <v>5757.2510000000002</v>
      </c>
      <c r="Z2276">
        <v>5838.4579999999996</v>
      </c>
      <c r="AA2276">
        <v>5878.5370000000003</v>
      </c>
      <c r="AB2276">
        <v>5978.9080000000004</v>
      </c>
      <c r="AC2276">
        <v>5967.2169999999996</v>
      </c>
      <c r="AD2276">
        <v>6173.9889999999996</v>
      </c>
      <c r="AE2276">
        <v>5746.8969999999999</v>
      </c>
      <c r="AF2276">
        <v>4821.7129999999997</v>
      </c>
      <c r="AG2276">
        <v>3984.3</v>
      </c>
      <c r="AH2276">
        <v>72.130430000000004</v>
      </c>
      <c r="AI2276">
        <v>70.021739999999994</v>
      </c>
      <c r="AJ2276">
        <v>68.581519999999998</v>
      </c>
      <c r="AK2276">
        <v>66.864130000000003</v>
      </c>
      <c r="AL2276">
        <v>65.782610000000005</v>
      </c>
      <c r="AM2276">
        <v>64.793480000000002</v>
      </c>
      <c r="AN2276">
        <v>65.293480000000002</v>
      </c>
      <c r="AO2276">
        <v>68.711960000000005</v>
      </c>
      <c r="AP2276">
        <v>72.402180000000001</v>
      </c>
      <c r="AQ2276">
        <v>76.163039999999995</v>
      </c>
      <c r="AR2276">
        <v>79.923910000000006</v>
      </c>
      <c r="AS2276">
        <v>83.434780000000003</v>
      </c>
      <c r="AT2276">
        <v>86.505430000000004</v>
      </c>
      <c r="AU2276">
        <v>88.771739999999994</v>
      </c>
      <c r="AV2276">
        <v>90.309780000000003</v>
      </c>
      <c r="AW2276">
        <v>91.048910000000006</v>
      </c>
      <c r="AX2276">
        <v>91.157610000000005</v>
      </c>
      <c r="AY2276">
        <v>90.402180000000001</v>
      </c>
      <c r="AZ2276">
        <v>88.478260000000006</v>
      </c>
      <c r="BA2276">
        <v>85.717389999999995</v>
      </c>
      <c r="BB2276">
        <v>81.836960000000005</v>
      </c>
      <c r="BC2276">
        <v>78.782610000000005</v>
      </c>
      <c r="BD2276">
        <v>76.342389999999995</v>
      </c>
      <c r="BE2276">
        <v>74.141300000000001</v>
      </c>
      <c r="BF2276">
        <v>-494.99740000000003</v>
      </c>
      <c r="BG2276">
        <v>357.85899999999998</v>
      </c>
      <c r="BH2276">
        <v>0</v>
      </c>
      <c r="BI2276">
        <v>0</v>
      </c>
      <c r="BJ2276">
        <v>0</v>
      </c>
    </row>
    <row r="2277" spans="1:62" x14ac:dyDescent="0.25">
      <c r="A2277" t="s">
        <v>37</v>
      </c>
      <c r="B2277" t="s">
        <v>26</v>
      </c>
      <c r="C2277" t="s">
        <v>2</v>
      </c>
      <c r="D2277" t="s">
        <v>126</v>
      </c>
      <c r="E2277" t="s">
        <v>127</v>
      </c>
      <c r="F2277" t="s">
        <v>33</v>
      </c>
      <c r="G2277">
        <v>2020</v>
      </c>
      <c r="H2277">
        <v>6</v>
      </c>
      <c r="I2277">
        <v>27.688289999999999</v>
      </c>
      <c r="J2277">
        <v>4806.576</v>
      </c>
      <c r="K2277">
        <v>4619.3969999999999</v>
      </c>
      <c r="L2277">
        <v>4558.5780000000004</v>
      </c>
      <c r="M2277">
        <v>4531.5910000000003</v>
      </c>
      <c r="N2277">
        <v>4609.2690000000002</v>
      </c>
      <c r="O2277">
        <v>5049.3860000000004</v>
      </c>
      <c r="P2277">
        <v>5351.643</v>
      </c>
      <c r="Q2277">
        <v>5389.7380000000003</v>
      </c>
      <c r="R2277">
        <v>6015.5810000000001</v>
      </c>
      <c r="S2277">
        <v>6349.5460000000003</v>
      </c>
      <c r="T2277">
        <v>6802.7290000000003</v>
      </c>
      <c r="U2277">
        <v>7254.7290000000003</v>
      </c>
      <c r="V2277">
        <v>7601.9650000000001</v>
      </c>
      <c r="W2277">
        <v>7985.64</v>
      </c>
      <c r="X2277">
        <v>8125.4470000000001</v>
      </c>
      <c r="Y2277">
        <v>8411.2780000000002</v>
      </c>
      <c r="Z2277">
        <v>8626.0650000000005</v>
      </c>
      <c r="AA2277">
        <v>8808.2960000000003</v>
      </c>
      <c r="AB2277">
        <v>8951.1419999999998</v>
      </c>
      <c r="AC2277">
        <v>8825.0859999999993</v>
      </c>
      <c r="AD2277">
        <v>8846.3670000000002</v>
      </c>
      <c r="AE2277">
        <v>8260.0220000000008</v>
      </c>
      <c r="AF2277">
        <v>6857.5420000000004</v>
      </c>
      <c r="AG2277">
        <v>5577.0690000000004</v>
      </c>
      <c r="AH2277">
        <v>77.695660000000004</v>
      </c>
      <c r="AI2277">
        <v>75.135869999999997</v>
      </c>
      <c r="AJ2277">
        <v>73.472819999999999</v>
      </c>
      <c r="AK2277">
        <v>71.875</v>
      </c>
      <c r="AL2277">
        <v>69.989130000000003</v>
      </c>
      <c r="AM2277">
        <v>68.782610000000005</v>
      </c>
      <c r="AN2277">
        <v>69.532610000000005</v>
      </c>
      <c r="AO2277">
        <v>73.907610000000005</v>
      </c>
      <c r="AP2277">
        <v>78.836960000000005</v>
      </c>
      <c r="AQ2277">
        <v>83.228260000000006</v>
      </c>
      <c r="AR2277">
        <v>87.228260000000006</v>
      </c>
      <c r="AS2277">
        <v>90.820660000000004</v>
      </c>
      <c r="AT2277">
        <v>93.972819999999999</v>
      </c>
      <c r="AU2277">
        <v>96.608699999999999</v>
      </c>
      <c r="AV2277">
        <v>98.168480000000002</v>
      </c>
      <c r="AW2277">
        <v>99.467389999999995</v>
      </c>
      <c r="AX2277">
        <v>100.0543</v>
      </c>
      <c r="AY2277">
        <v>99.885869999999997</v>
      </c>
      <c r="AZ2277">
        <v>98.407610000000005</v>
      </c>
      <c r="BA2277">
        <v>95.570660000000004</v>
      </c>
      <c r="BB2277">
        <v>90.625</v>
      </c>
      <c r="BC2277">
        <v>86.293480000000002</v>
      </c>
      <c r="BD2277">
        <v>83.413039999999995</v>
      </c>
      <c r="BE2277">
        <v>80.483699999999999</v>
      </c>
      <c r="BF2277">
        <v>-651.31240000000003</v>
      </c>
      <c r="BG2277">
        <v>619.56200000000001</v>
      </c>
      <c r="BH2277">
        <v>0</v>
      </c>
      <c r="BI2277">
        <v>0</v>
      </c>
      <c r="BJ2277">
        <v>0</v>
      </c>
    </row>
    <row r="2278" spans="1:62" x14ac:dyDescent="0.25">
      <c r="A2278" t="s">
        <v>37</v>
      </c>
      <c r="B2278" t="s">
        <v>26</v>
      </c>
      <c r="C2278" t="s">
        <v>2</v>
      </c>
      <c r="D2278" t="s">
        <v>126</v>
      </c>
      <c r="E2278" t="s">
        <v>127</v>
      </c>
      <c r="F2278" t="s">
        <v>33</v>
      </c>
      <c r="G2278">
        <v>2020</v>
      </c>
      <c r="H2278">
        <v>7</v>
      </c>
      <c r="I2278">
        <v>37.65607</v>
      </c>
      <c r="J2278">
        <v>6442.5510000000004</v>
      </c>
      <c r="K2278">
        <v>6231.5929999999998</v>
      </c>
      <c r="L2278">
        <v>6132.6949999999997</v>
      </c>
      <c r="M2278">
        <v>6091.14</v>
      </c>
      <c r="N2278">
        <v>6178.8609999999999</v>
      </c>
      <c r="O2278">
        <v>6841.067</v>
      </c>
      <c r="P2278">
        <v>7232.875</v>
      </c>
      <c r="Q2278">
        <v>7404.4210000000003</v>
      </c>
      <c r="R2278">
        <v>8287.5830000000005</v>
      </c>
      <c r="S2278">
        <v>8608.0930000000008</v>
      </c>
      <c r="T2278">
        <v>9354.152</v>
      </c>
      <c r="U2278">
        <v>10007.540000000001</v>
      </c>
      <c r="V2278">
        <v>10478.299999999999</v>
      </c>
      <c r="W2278">
        <v>11017.16</v>
      </c>
      <c r="X2278">
        <v>11170.2</v>
      </c>
      <c r="Y2278">
        <v>11568.88</v>
      </c>
      <c r="Z2278">
        <v>11844.13</v>
      </c>
      <c r="AA2278">
        <v>12090.59</v>
      </c>
      <c r="AB2278">
        <v>12328.37</v>
      </c>
      <c r="AC2278">
        <v>12167.62</v>
      </c>
      <c r="AD2278">
        <v>12173.72</v>
      </c>
      <c r="AE2278">
        <v>11301.99</v>
      </c>
      <c r="AF2278">
        <v>9365.6180000000004</v>
      </c>
      <c r="AG2278">
        <v>7581.1959999999999</v>
      </c>
      <c r="AH2278">
        <v>78.923910000000006</v>
      </c>
      <c r="AI2278">
        <v>77.581519999999998</v>
      </c>
      <c r="AJ2278">
        <v>76.070660000000004</v>
      </c>
      <c r="AK2278">
        <v>74.576089999999994</v>
      </c>
      <c r="AL2278">
        <v>73.478260000000006</v>
      </c>
      <c r="AM2278">
        <v>72.510869999999997</v>
      </c>
      <c r="AN2278">
        <v>72.288039999999995</v>
      </c>
      <c r="AO2278">
        <v>75.152180000000001</v>
      </c>
      <c r="AP2278">
        <v>79.222819999999999</v>
      </c>
      <c r="AQ2278">
        <v>82.918480000000002</v>
      </c>
      <c r="AR2278">
        <v>86.5</v>
      </c>
      <c r="AS2278">
        <v>89.804339999999996</v>
      </c>
      <c r="AT2278">
        <v>93.141300000000001</v>
      </c>
      <c r="AU2278">
        <v>95.945660000000004</v>
      </c>
      <c r="AV2278">
        <v>97.581519999999998</v>
      </c>
      <c r="AW2278">
        <v>98.228260000000006</v>
      </c>
      <c r="AX2278">
        <v>98.429339999999996</v>
      </c>
      <c r="AY2278">
        <v>97.505430000000004</v>
      </c>
      <c r="AZ2278">
        <v>95.798910000000006</v>
      </c>
      <c r="BA2278">
        <v>92.717389999999995</v>
      </c>
      <c r="BB2278">
        <v>88.326089999999994</v>
      </c>
      <c r="BC2278">
        <v>84.826089999999994</v>
      </c>
      <c r="BD2278">
        <v>82.119569999999996</v>
      </c>
      <c r="BE2278">
        <v>80.097819999999999</v>
      </c>
      <c r="BF2278">
        <v>-885.78489999999999</v>
      </c>
      <c r="BG2278">
        <v>1145.942</v>
      </c>
      <c r="BH2278">
        <v>0</v>
      </c>
      <c r="BI2278">
        <v>0</v>
      </c>
      <c r="BJ2278">
        <v>0</v>
      </c>
    </row>
    <row r="2279" spans="1:62" x14ac:dyDescent="0.25">
      <c r="A2279" t="s">
        <v>37</v>
      </c>
      <c r="B2279" t="s">
        <v>26</v>
      </c>
      <c r="C2279" t="s">
        <v>2</v>
      </c>
      <c r="D2279" t="s">
        <v>126</v>
      </c>
      <c r="E2279" t="s">
        <v>127</v>
      </c>
      <c r="F2279" t="s">
        <v>33</v>
      </c>
      <c r="G2279">
        <v>2020</v>
      </c>
      <c r="H2279">
        <v>8</v>
      </c>
      <c r="I2279">
        <v>39.871130000000001</v>
      </c>
      <c r="J2279">
        <v>6697.4530000000004</v>
      </c>
      <c r="K2279">
        <v>6423.35</v>
      </c>
      <c r="L2279">
        <v>6353.4269999999997</v>
      </c>
      <c r="M2279">
        <v>6352.8959999999997</v>
      </c>
      <c r="N2279">
        <v>6529.8180000000002</v>
      </c>
      <c r="O2279">
        <v>7246.2</v>
      </c>
      <c r="P2279">
        <v>7969.2380000000003</v>
      </c>
      <c r="Q2279">
        <v>7719.9009999999998</v>
      </c>
      <c r="R2279">
        <v>8620.652</v>
      </c>
      <c r="S2279">
        <v>9016.43</v>
      </c>
      <c r="T2279">
        <v>9692.6319999999996</v>
      </c>
      <c r="U2279">
        <v>10322.209999999999</v>
      </c>
      <c r="V2279">
        <v>10781.26</v>
      </c>
      <c r="W2279">
        <v>11355.17</v>
      </c>
      <c r="X2279">
        <v>11586.12</v>
      </c>
      <c r="Y2279">
        <v>11963.79</v>
      </c>
      <c r="Z2279">
        <v>12312.47</v>
      </c>
      <c r="AA2279">
        <v>12603.26</v>
      </c>
      <c r="AB2279">
        <v>12710.77</v>
      </c>
      <c r="AC2279">
        <v>12566.92</v>
      </c>
      <c r="AD2279">
        <v>12606.58</v>
      </c>
      <c r="AE2279">
        <v>11559.24</v>
      </c>
      <c r="AF2279">
        <v>9621.5879999999997</v>
      </c>
      <c r="AG2279">
        <v>7755.3180000000002</v>
      </c>
      <c r="AH2279">
        <v>72.646739999999994</v>
      </c>
      <c r="AI2279">
        <v>71.217389999999995</v>
      </c>
      <c r="AJ2279">
        <v>69.429339999999996</v>
      </c>
      <c r="AK2279">
        <v>68.141300000000001</v>
      </c>
      <c r="AL2279">
        <v>66.652180000000001</v>
      </c>
      <c r="AM2279">
        <v>65.820660000000004</v>
      </c>
      <c r="AN2279">
        <v>65.076089999999994</v>
      </c>
      <c r="AO2279">
        <v>66.663039999999995</v>
      </c>
      <c r="AP2279">
        <v>70.445660000000004</v>
      </c>
      <c r="AQ2279">
        <v>75.451089999999994</v>
      </c>
      <c r="AR2279">
        <v>80.782610000000005</v>
      </c>
      <c r="AS2279">
        <v>84.983699999999999</v>
      </c>
      <c r="AT2279">
        <v>88.652180000000001</v>
      </c>
      <c r="AU2279">
        <v>91.777180000000001</v>
      </c>
      <c r="AV2279">
        <v>94.282610000000005</v>
      </c>
      <c r="AW2279">
        <v>95.652180000000001</v>
      </c>
      <c r="AX2279">
        <v>95.989130000000003</v>
      </c>
      <c r="AY2279">
        <v>95.521739999999994</v>
      </c>
      <c r="AZ2279">
        <v>93.402180000000001</v>
      </c>
      <c r="BA2279">
        <v>89.043480000000002</v>
      </c>
      <c r="BB2279">
        <v>84.505430000000004</v>
      </c>
      <c r="BC2279">
        <v>81.423910000000006</v>
      </c>
      <c r="BD2279">
        <v>78.885869999999997</v>
      </c>
      <c r="BE2279">
        <v>76.858699999999999</v>
      </c>
      <c r="BF2279">
        <v>-937.88980000000004</v>
      </c>
      <c r="BG2279">
        <v>1284.7239999999999</v>
      </c>
      <c r="BH2279">
        <v>0</v>
      </c>
      <c r="BI2279">
        <v>0</v>
      </c>
      <c r="BJ2279">
        <v>0</v>
      </c>
    </row>
    <row r="2280" spans="1:62" x14ac:dyDescent="0.25">
      <c r="A2280" t="s">
        <v>37</v>
      </c>
      <c r="B2280" t="s">
        <v>26</v>
      </c>
      <c r="C2280" t="s">
        <v>2</v>
      </c>
      <c r="D2280" t="s">
        <v>126</v>
      </c>
      <c r="E2280" t="s">
        <v>127</v>
      </c>
      <c r="F2280" t="s">
        <v>33</v>
      </c>
      <c r="G2280">
        <v>2020</v>
      </c>
      <c r="H2280">
        <v>9</v>
      </c>
      <c r="I2280">
        <v>34.333469999999998</v>
      </c>
      <c r="J2280">
        <v>5681.4449999999997</v>
      </c>
      <c r="K2280">
        <v>5475.625</v>
      </c>
      <c r="L2280">
        <v>5474.8029999999999</v>
      </c>
      <c r="M2280">
        <v>5480.8540000000003</v>
      </c>
      <c r="N2280">
        <v>5627.8779999999997</v>
      </c>
      <c r="O2280">
        <v>6212.4629999999997</v>
      </c>
      <c r="P2280">
        <v>7065.6229999999996</v>
      </c>
      <c r="Q2280">
        <v>6709.2349999999997</v>
      </c>
      <c r="R2280">
        <v>7309.4759999999997</v>
      </c>
      <c r="S2280">
        <v>7625.3040000000001</v>
      </c>
      <c r="T2280">
        <v>8111.5479999999998</v>
      </c>
      <c r="U2280">
        <v>8632.6329999999998</v>
      </c>
      <c r="V2280">
        <v>8993.2909999999993</v>
      </c>
      <c r="W2280">
        <v>9404.0020000000004</v>
      </c>
      <c r="X2280">
        <v>9586.6929999999993</v>
      </c>
      <c r="Y2280">
        <v>9936.366</v>
      </c>
      <c r="Z2280">
        <v>10301</v>
      </c>
      <c r="AA2280">
        <v>10503.11</v>
      </c>
      <c r="AB2280">
        <v>10521.67</v>
      </c>
      <c r="AC2280">
        <v>10652.59</v>
      </c>
      <c r="AD2280">
        <v>10220.030000000001</v>
      </c>
      <c r="AE2280">
        <v>9318.6270000000004</v>
      </c>
      <c r="AF2280">
        <v>7817.4040000000005</v>
      </c>
      <c r="AG2280">
        <v>6513.0619999999999</v>
      </c>
      <c r="AH2280">
        <v>73.244569999999996</v>
      </c>
      <c r="AI2280">
        <v>71.739130000000003</v>
      </c>
      <c r="AJ2280">
        <v>69.891300000000001</v>
      </c>
      <c r="AK2280">
        <v>68.391300000000001</v>
      </c>
      <c r="AL2280">
        <v>67.222819999999999</v>
      </c>
      <c r="AM2280">
        <v>66.342389999999995</v>
      </c>
      <c r="AN2280">
        <v>65.695660000000004</v>
      </c>
      <c r="AO2280">
        <v>66.782610000000005</v>
      </c>
      <c r="AP2280">
        <v>70.793480000000002</v>
      </c>
      <c r="AQ2280">
        <v>75.418480000000002</v>
      </c>
      <c r="AR2280">
        <v>79.733699999999999</v>
      </c>
      <c r="AS2280">
        <v>83.668480000000002</v>
      </c>
      <c r="AT2280">
        <v>87.402180000000001</v>
      </c>
      <c r="AU2280">
        <v>90.478260000000006</v>
      </c>
      <c r="AV2280">
        <v>92.679339999999996</v>
      </c>
      <c r="AW2280">
        <v>94.086960000000005</v>
      </c>
      <c r="AX2280">
        <v>94.456519999999998</v>
      </c>
      <c r="AY2280">
        <v>93.521739999999994</v>
      </c>
      <c r="AZ2280">
        <v>90.923910000000006</v>
      </c>
      <c r="BA2280">
        <v>86.402180000000001</v>
      </c>
      <c r="BB2280">
        <v>82.826089999999994</v>
      </c>
      <c r="BC2280">
        <v>79.815219999999997</v>
      </c>
      <c r="BD2280">
        <v>77.260869999999997</v>
      </c>
      <c r="BE2280">
        <v>74.940219999999997</v>
      </c>
      <c r="BF2280">
        <v>-807.62729999999999</v>
      </c>
      <c r="BG2280">
        <v>952.63840000000005</v>
      </c>
      <c r="BH2280">
        <v>0</v>
      </c>
      <c r="BI2280">
        <v>0</v>
      </c>
      <c r="BJ2280">
        <v>0</v>
      </c>
    </row>
    <row r="2281" spans="1:62" x14ac:dyDescent="0.25">
      <c r="A2281" t="s">
        <v>37</v>
      </c>
      <c r="B2281" t="s">
        <v>26</v>
      </c>
      <c r="C2281" t="s">
        <v>2</v>
      </c>
      <c r="D2281" t="s">
        <v>126</v>
      </c>
      <c r="E2281" t="s">
        <v>127</v>
      </c>
      <c r="F2281" t="s">
        <v>33</v>
      </c>
      <c r="G2281">
        <v>2020</v>
      </c>
      <c r="H2281">
        <v>10</v>
      </c>
      <c r="I2281">
        <v>31.01088</v>
      </c>
      <c r="J2281">
        <v>4921.7520000000004</v>
      </c>
      <c r="K2281">
        <v>4878.7049999999999</v>
      </c>
      <c r="L2281">
        <v>4815.0870000000004</v>
      </c>
      <c r="M2281">
        <v>4896.527</v>
      </c>
      <c r="N2281">
        <v>5148.1379999999999</v>
      </c>
      <c r="O2281">
        <v>5628.82</v>
      </c>
      <c r="P2281">
        <v>6459.8720000000003</v>
      </c>
      <c r="Q2281">
        <v>6244.49</v>
      </c>
      <c r="R2281">
        <v>6458.7719999999999</v>
      </c>
      <c r="S2281">
        <v>6524.7240000000002</v>
      </c>
      <c r="T2281">
        <v>6768.2169999999996</v>
      </c>
      <c r="U2281">
        <v>7084.009</v>
      </c>
      <c r="V2281">
        <v>7322.759</v>
      </c>
      <c r="W2281">
        <v>7547.1610000000001</v>
      </c>
      <c r="X2281">
        <v>7769.24</v>
      </c>
      <c r="Y2281">
        <v>7976.4309999999996</v>
      </c>
      <c r="Z2281">
        <v>8265.7510000000002</v>
      </c>
      <c r="AA2281">
        <v>8420.2070000000003</v>
      </c>
      <c r="AB2281">
        <v>8570.4060000000009</v>
      </c>
      <c r="AC2281">
        <v>8443.6740000000009</v>
      </c>
      <c r="AD2281">
        <v>8043.8519999999999</v>
      </c>
      <c r="AE2281">
        <v>7353.1989999999996</v>
      </c>
      <c r="AF2281">
        <v>6186.049</v>
      </c>
      <c r="AG2281">
        <v>5218.0079999999998</v>
      </c>
      <c r="AH2281">
        <v>64.565219999999997</v>
      </c>
      <c r="AI2281">
        <v>62.364130000000003</v>
      </c>
      <c r="AJ2281">
        <v>61.25544</v>
      </c>
      <c r="AK2281">
        <v>60.163040000000002</v>
      </c>
      <c r="AL2281">
        <v>59.396740000000001</v>
      </c>
      <c r="AM2281">
        <v>58.478259999999999</v>
      </c>
      <c r="AN2281">
        <v>57.646740000000001</v>
      </c>
      <c r="AO2281">
        <v>57.940219999999997</v>
      </c>
      <c r="AP2281">
        <v>62.777169999999998</v>
      </c>
      <c r="AQ2281">
        <v>69.527180000000001</v>
      </c>
      <c r="AR2281">
        <v>75.293480000000002</v>
      </c>
      <c r="AS2281">
        <v>79.597819999999999</v>
      </c>
      <c r="AT2281">
        <v>83.108699999999999</v>
      </c>
      <c r="AU2281">
        <v>85.548910000000006</v>
      </c>
      <c r="AV2281">
        <v>87.510869999999997</v>
      </c>
      <c r="AW2281">
        <v>88.885869999999997</v>
      </c>
      <c r="AX2281">
        <v>89.021739999999994</v>
      </c>
      <c r="AY2281">
        <v>87.331519999999998</v>
      </c>
      <c r="AZ2281">
        <v>82.211960000000005</v>
      </c>
      <c r="BA2281">
        <v>76.701089999999994</v>
      </c>
      <c r="BB2281">
        <v>73.163039999999995</v>
      </c>
      <c r="BC2281">
        <v>70.396739999999994</v>
      </c>
      <c r="BD2281">
        <v>68.597819999999999</v>
      </c>
      <c r="BE2281">
        <v>66.630430000000004</v>
      </c>
      <c r="BF2281">
        <v>-729.46979999999996</v>
      </c>
      <c r="BG2281">
        <v>777.17849999999999</v>
      </c>
      <c r="BH2281">
        <v>0</v>
      </c>
      <c r="BI2281">
        <v>0</v>
      </c>
      <c r="BJ2281">
        <v>0</v>
      </c>
    </row>
    <row r="2282" spans="1:62" x14ac:dyDescent="0.25">
      <c r="A2282" t="s">
        <v>37</v>
      </c>
      <c r="B2282" t="s">
        <v>26</v>
      </c>
      <c r="C2282" t="s">
        <v>2</v>
      </c>
      <c r="D2282" t="s">
        <v>126</v>
      </c>
      <c r="E2282" t="s">
        <v>127</v>
      </c>
      <c r="F2282" t="s">
        <v>33</v>
      </c>
      <c r="G2282">
        <v>2021</v>
      </c>
      <c r="H2282">
        <v>5</v>
      </c>
      <c r="I2282">
        <v>22.15063</v>
      </c>
      <c r="J2282">
        <v>3685.4430000000002</v>
      </c>
      <c r="K2282">
        <v>3564.5650000000001</v>
      </c>
      <c r="L2282">
        <v>3567.0630000000001</v>
      </c>
      <c r="M2282">
        <v>3564.3629999999998</v>
      </c>
      <c r="N2282">
        <v>3749.51</v>
      </c>
      <c r="O2282">
        <v>4157.701</v>
      </c>
      <c r="P2282">
        <v>4401.6229999999996</v>
      </c>
      <c r="Q2282">
        <v>4296.2020000000002</v>
      </c>
      <c r="R2282">
        <v>4717.4669999999996</v>
      </c>
      <c r="S2282">
        <v>4879.5309999999999</v>
      </c>
      <c r="T2282">
        <v>5158.3609999999999</v>
      </c>
      <c r="U2282">
        <v>5391.1109999999999</v>
      </c>
      <c r="V2282">
        <v>5599.9449999999997</v>
      </c>
      <c r="W2282">
        <v>5831.5839999999998</v>
      </c>
      <c r="X2282">
        <v>5884.7060000000001</v>
      </c>
      <c r="Y2282">
        <v>6060.2640000000001</v>
      </c>
      <c r="Z2282">
        <v>6145.7449999999999</v>
      </c>
      <c r="AA2282">
        <v>6187.933</v>
      </c>
      <c r="AB2282">
        <v>6293.5870000000004</v>
      </c>
      <c r="AC2282">
        <v>6281.2809999999999</v>
      </c>
      <c r="AD2282">
        <v>6498.9359999999997</v>
      </c>
      <c r="AE2282">
        <v>6049.3649999999998</v>
      </c>
      <c r="AF2282">
        <v>5075.4870000000001</v>
      </c>
      <c r="AG2282">
        <v>4194</v>
      </c>
      <c r="AH2282">
        <v>72.130430000000004</v>
      </c>
      <c r="AI2282">
        <v>70.021739999999994</v>
      </c>
      <c r="AJ2282">
        <v>68.581519999999998</v>
      </c>
      <c r="AK2282">
        <v>66.864130000000003</v>
      </c>
      <c r="AL2282">
        <v>65.782610000000005</v>
      </c>
      <c r="AM2282">
        <v>64.793480000000002</v>
      </c>
      <c r="AN2282">
        <v>65.293480000000002</v>
      </c>
      <c r="AO2282">
        <v>68.711960000000005</v>
      </c>
      <c r="AP2282">
        <v>72.402180000000001</v>
      </c>
      <c r="AQ2282">
        <v>76.163039999999995</v>
      </c>
      <c r="AR2282">
        <v>79.923910000000006</v>
      </c>
      <c r="AS2282">
        <v>83.434780000000003</v>
      </c>
      <c r="AT2282">
        <v>86.505430000000004</v>
      </c>
      <c r="AU2282">
        <v>88.771739999999994</v>
      </c>
      <c r="AV2282">
        <v>90.309780000000003</v>
      </c>
      <c r="AW2282">
        <v>91.048910000000006</v>
      </c>
      <c r="AX2282">
        <v>91.157610000000005</v>
      </c>
      <c r="AY2282">
        <v>90.402180000000001</v>
      </c>
      <c r="AZ2282">
        <v>88.478260000000006</v>
      </c>
      <c r="BA2282">
        <v>85.717389999999995</v>
      </c>
      <c r="BB2282">
        <v>81.836960000000005</v>
      </c>
      <c r="BC2282">
        <v>78.782610000000005</v>
      </c>
      <c r="BD2282">
        <v>76.342389999999995</v>
      </c>
      <c r="BE2282">
        <v>74.141300000000001</v>
      </c>
      <c r="BF2282">
        <v>-521.04989999999998</v>
      </c>
      <c r="BG2282">
        <v>396.51960000000003</v>
      </c>
      <c r="BH2282">
        <v>0</v>
      </c>
      <c r="BI2282">
        <v>0</v>
      </c>
      <c r="BJ2282">
        <v>0</v>
      </c>
    </row>
    <row r="2283" spans="1:62" x14ac:dyDescent="0.25">
      <c r="A2283" t="s">
        <v>37</v>
      </c>
      <c r="B2283" t="s">
        <v>26</v>
      </c>
      <c r="C2283" t="s">
        <v>2</v>
      </c>
      <c r="D2283" t="s">
        <v>126</v>
      </c>
      <c r="E2283" t="s">
        <v>127</v>
      </c>
      <c r="F2283" t="s">
        <v>33</v>
      </c>
      <c r="G2283">
        <v>2021</v>
      </c>
      <c r="H2283">
        <v>6</v>
      </c>
      <c r="I2283">
        <v>28.795819999999999</v>
      </c>
      <c r="J2283">
        <v>4998.8389999999999</v>
      </c>
      <c r="K2283">
        <v>4804.1729999999998</v>
      </c>
      <c r="L2283">
        <v>4740.9210000000003</v>
      </c>
      <c r="M2283">
        <v>4712.8540000000003</v>
      </c>
      <c r="N2283">
        <v>4793.6400000000003</v>
      </c>
      <c r="O2283">
        <v>5251.3609999999999</v>
      </c>
      <c r="P2283">
        <v>5565.7079999999996</v>
      </c>
      <c r="Q2283">
        <v>5605.3270000000002</v>
      </c>
      <c r="R2283">
        <v>6256.2039999999997</v>
      </c>
      <c r="S2283">
        <v>6603.5280000000002</v>
      </c>
      <c r="T2283">
        <v>7074.8379999999997</v>
      </c>
      <c r="U2283">
        <v>7544.9179999999997</v>
      </c>
      <c r="V2283">
        <v>7906.0439999999999</v>
      </c>
      <c r="W2283">
        <v>8305.0640000000003</v>
      </c>
      <c r="X2283">
        <v>8450.4650000000001</v>
      </c>
      <c r="Y2283">
        <v>8747.7289999999994</v>
      </c>
      <c r="Z2283">
        <v>8971.107</v>
      </c>
      <c r="AA2283">
        <v>9160.6280000000006</v>
      </c>
      <c r="AB2283">
        <v>9309.1880000000001</v>
      </c>
      <c r="AC2283">
        <v>9178.0889999999999</v>
      </c>
      <c r="AD2283">
        <v>9200.2219999999998</v>
      </c>
      <c r="AE2283">
        <v>8590.4230000000007</v>
      </c>
      <c r="AF2283">
        <v>7131.8429999999998</v>
      </c>
      <c r="AG2283">
        <v>5800.152</v>
      </c>
      <c r="AH2283">
        <v>77.695660000000004</v>
      </c>
      <c r="AI2283">
        <v>75.135869999999997</v>
      </c>
      <c r="AJ2283">
        <v>73.472819999999999</v>
      </c>
      <c r="AK2283">
        <v>71.875</v>
      </c>
      <c r="AL2283">
        <v>69.989130000000003</v>
      </c>
      <c r="AM2283">
        <v>68.782610000000005</v>
      </c>
      <c r="AN2283">
        <v>69.532610000000005</v>
      </c>
      <c r="AO2283">
        <v>73.907610000000005</v>
      </c>
      <c r="AP2283">
        <v>78.836960000000005</v>
      </c>
      <c r="AQ2283">
        <v>83.228260000000006</v>
      </c>
      <c r="AR2283">
        <v>87.228260000000006</v>
      </c>
      <c r="AS2283">
        <v>90.820660000000004</v>
      </c>
      <c r="AT2283">
        <v>93.972819999999999</v>
      </c>
      <c r="AU2283">
        <v>96.608699999999999</v>
      </c>
      <c r="AV2283">
        <v>98.168480000000002</v>
      </c>
      <c r="AW2283">
        <v>99.467389999999995</v>
      </c>
      <c r="AX2283">
        <v>100.0543</v>
      </c>
      <c r="AY2283">
        <v>99.885869999999997</v>
      </c>
      <c r="AZ2283">
        <v>98.407610000000005</v>
      </c>
      <c r="BA2283">
        <v>95.570660000000004</v>
      </c>
      <c r="BB2283">
        <v>90.625</v>
      </c>
      <c r="BC2283">
        <v>86.293480000000002</v>
      </c>
      <c r="BD2283">
        <v>83.413039999999995</v>
      </c>
      <c r="BE2283">
        <v>80.483699999999999</v>
      </c>
      <c r="BF2283">
        <v>-677.36479999999995</v>
      </c>
      <c r="BG2283">
        <v>670.1182</v>
      </c>
      <c r="BH2283">
        <v>0</v>
      </c>
      <c r="BI2283">
        <v>0</v>
      </c>
      <c r="BJ2283">
        <v>0</v>
      </c>
    </row>
    <row r="2284" spans="1:62" x14ac:dyDescent="0.25">
      <c r="A2284" t="s">
        <v>37</v>
      </c>
      <c r="B2284" t="s">
        <v>26</v>
      </c>
      <c r="C2284" t="s">
        <v>2</v>
      </c>
      <c r="D2284" t="s">
        <v>126</v>
      </c>
      <c r="E2284" t="s">
        <v>127</v>
      </c>
      <c r="F2284" t="s">
        <v>33</v>
      </c>
      <c r="G2284">
        <v>2021</v>
      </c>
      <c r="H2284">
        <v>7</v>
      </c>
      <c r="I2284">
        <v>39.871130000000001</v>
      </c>
      <c r="J2284">
        <v>6821.5240000000003</v>
      </c>
      <c r="K2284">
        <v>6598.1570000000002</v>
      </c>
      <c r="L2284">
        <v>6493.442</v>
      </c>
      <c r="M2284">
        <v>6449.442</v>
      </c>
      <c r="N2284">
        <v>6542.3239999999996</v>
      </c>
      <c r="O2284">
        <v>7243.4830000000002</v>
      </c>
      <c r="P2284">
        <v>7658.3370000000004</v>
      </c>
      <c r="Q2284">
        <v>7839.9750000000004</v>
      </c>
      <c r="R2284">
        <v>8775.0869999999995</v>
      </c>
      <c r="S2284">
        <v>9114.4509999999991</v>
      </c>
      <c r="T2284">
        <v>9904.3960000000006</v>
      </c>
      <c r="U2284">
        <v>10596.22</v>
      </c>
      <c r="V2284">
        <v>11094.67</v>
      </c>
      <c r="W2284">
        <v>11665.23</v>
      </c>
      <c r="X2284">
        <v>11827.27</v>
      </c>
      <c r="Y2284">
        <v>12249.41</v>
      </c>
      <c r="Z2284">
        <v>12540.84</v>
      </c>
      <c r="AA2284">
        <v>12801.8</v>
      </c>
      <c r="AB2284">
        <v>13053.57</v>
      </c>
      <c r="AC2284">
        <v>12883.36</v>
      </c>
      <c r="AD2284">
        <v>12889.82</v>
      </c>
      <c r="AE2284">
        <v>11966.81</v>
      </c>
      <c r="AF2284">
        <v>9916.5370000000003</v>
      </c>
      <c r="AG2284">
        <v>8027.1480000000001</v>
      </c>
      <c r="AH2284">
        <v>78.923910000000006</v>
      </c>
      <c r="AI2284">
        <v>77.581519999999998</v>
      </c>
      <c r="AJ2284">
        <v>76.070660000000004</v>
      </c>
      <c r="AK2284">
        <v>74.576089999999994</v>
      </c>
      <c r="AL2284">
        <v>73.478260000000006</v>
      </c>
      <c r="AM2284">
        <v>72.510869999999997</v>
      </c>
      <c r="AN2284">
        <v>72.288039999999995</v>
      </c>
      <c r="AO2284">
        <v>75.152180000000001</v>
      </c>
      <c r="AP2284">
        <v>79.222819999999999</v>
      </c>
      <c r="AQ2284">
        <v>82.918480000000002</v>
      </c>
      <c r="AR2284">
        <v>86.5</v>
      </c>
      <c r="AS2284">
        <v>89.804339999999996</v>
      </c>
      <c r="AT2284">
        <v>93.141300000000001</v>
      </c>
      <c r="AU2284">
        <v>95.945660000000004</v>
      </c>
      <c r="AV2284">
        <v>97.581519999999998</v>
      </c>
      <c r="AW2284">
        <v>98.228260000000006</v>
      </c>
      <c r="AX2284">
        <v>98.429339999999996</v>
      </c>
      <c r="AY2284">
        <v>97.505430000000004</v>
      </c>
      <c r="AZ2284">
        <v>95.798910000000006</v>
      </c>
      <c r="BA2284">
        <v>92.717389999999995</v>
      </c>
      <c r="BB2284">
        <v>88.326089999999994</v>
      </c>
      <c r="BC2284">
        <v>84.826089999999994</v>
      </c>
      <c r="BD2284">
        <v>82.119569999999996</v>
      </c>
      <c r="BE2284">
        <v>80.097819999999999</v>
      </c>
      <c r="BF2284">
        <v>-937.88980000000004</v>
      </c>
      <c r="BG2284">
        <v>1284.7239999999999</v>
      </c>
      <c r="BH2284">
        <v>0</v>
      </c>
      <c r="BI2284">
        <v>0</v>
      </c>
      <c r="BJ2284">
        <v>0</v>
      </c>
    </row>
    <row r="2285" spans="1:62" x14ac:dyDescent="0.25">
      <c r="A2285" t="s">
        <v>37</v>
      </c>
      <c r="B2285" t="s">
        <v>26</v>
      </c>
      <c r="C2285" t="s">
        <v>2</v>
      </c>
      <c r="D2285" t="s">
        <v>126</v>
      </c>
      <c r="E2285" t="s">
        <v>127</v>
      </c>
      <c r="F2285" t="s">
        <v>33</v>
      </c>
      <c r="G2285">
        <v>2021</v>
      </c>
      <c r="H2285">
        <v>8</v>
      </c>
      <c r="I2285">
        <v>42.086190000000002</v>
      </c>
      <c r="J2285">
        <v>7069.5330000000004</v>
      </c>
      <c r="K2285">
        <v>6780.2020000000002</v>
      </c>
      <c r="L2285">
        <v>6706.3950000000004</v>
      </c>
      <c r="M2285">
        <v>6705.8339999999998</v>
      </c>
      <c r="N2285">
        <v>6892.5860000000002</v>
      </c>
      <c r="O2285">
        <v>7648.7669999999998</v>
      </c>
      <c r="P2285">
        <v>8411.973</v>
      </c>
      <c r="Q2285">
        <v>8148.7839999999997</v>
      </c>
      <c r="R2285">
        <v>9099.5769999999993</v>
      </c>
      <c r="S2285">
        <v>9517.3420000000006</v>
      </c>
      <c r="T2285">
        <v>10231.11</v>
      </c>
      <c r="U2285">
        <v>10895.66</v>
      </c>
      <c r="V2285">
        <v>11380.22</v>
      </c>
      <c r="W2285">
        <v>11986.01</v>
      </c>
      <c r="X2285">
        <v>12229.8</v>
      </c>
      <c r="Y2285">
        <v>12628.44</v>
      </c>
      <c r="Z2285">
        <v>12996.49</v>
      </c>
      <c r="AA2285">
        <v>13303.44</v>
      </c>
      <c r="AB2285">
        <v>13416.92</v>
      </c>
      <c r="AC2285">
        <v>13265.08</v>
      </c>
      <c r="AD2285">
        <v>13306.95</v>
      </c>
      <c r="AE2285">
        <v>12201.42</v>
      </c>
      <c r="AF2285">
        <v>10156.120000000001</v>
      </c>
      <c r="AG2285">
        <v>8186.1679999999997</v>
      </c>
      <c r="AH2285">
        <v>72.646739999999994</v>
      </c>
      <c r="AI2285">
        <v>71.217389999999995</v>
      </c>
      <c r="AJ2285">
        <v>69.429339999999996</v>
      </c>
      <c r="AK2285">
        <v>68.141300000000001</v>
      </c>
      <c r="AL2285">
        <v>66.652180000000001</v>
      </c>
      <c r="AM2285">
        <v>65.820660000000004</v>
      </c>
      <c r="AN2285">
        <v>65.076089999999994</v>
      </c>
      <c r="AO2285">
        <v>66.663039999999995</v>
      </c>
      <c r="AP2285">
        <v>70.445660000000004</v>
      </c>
      <c r="AQ2285">
        <v>75.451089999999994</v>
      </c>
      <c r="AR2285">
        <v>80.782610000000005</v>
      </c>
      <c r="AS2285">
        <v>84.983699999999999</v>
      </c>
      <c r="AT2285">
        <v>88.652180000000001</v>
      </c>
      <c r="AU2285">
        <v>91.777180000000001</v>
      </c>
      <c r="AV2285">
        <v>94.282610000000005</v>
      </c>
      <c r="AW2285">
        <v>95.652180000000001</v>
      </c>
      <c r="AX2285">
        <v>95.989130000000003</v>
      </c>
      <c r="AY2285">
        <v>95.521739999999994</v>
      </c>
      <c r="AZ2285">
        <v>93.402180000000001</v>
      </c>
      <c r="BA2285">
        <v>89.043480000000002</v>
      </c>
      <c r="BB2285">
        <v>84.505430000000004</v>
      </c>
      <c r="BC2285">
        <v>81.423910000000006</v>
      </c>
      <c r="BD2285">
        <v>78.885869999999997</v>
      </c>
      <c r="BE2285">
        <v>76.858699999999999</v>
      </c>
      <c r="BF2285">
        <v>-989.99480000000005</v>
      </c>
      <c r="BG2285">
        <v>1431.4359999999999</v>
      </c>
      <c r="BH2285">
        <v>0</v>
      </c>
      <c r="BI2285">
        <v>0</v>
      </c>
      <c r="BJ2285">
        <v>0</v>
      </c>
    </row>
    <row r="2286" spans="1:62" x14ac:dyDescent="0.25">
      <c r="A2286" t="s">
        <v>37</v>
      </c>
      <c r="B2286" t="s">
        <v>26</v>
      </c>
      <c r="C2286" t="s">
        <v>2</v>
      </c>
      <c r="D2286" t="s">
        <v>126</v>
      </c>
      <c r="E2286" t="s">
        <v>127</v>
      </c>
      <c r="F2286" t="s">
        <v>33</v>
      </c>
      <c r="G2286">
        <v>2021</v>
      </c>
      <c r="H2286">
        <v>9</v>
      </c>
      <c r="I2286">
        <v>36.54853</v>
      </c>
      <c r="J2286">
        <v>6047.99</v>
      </c>
      <c r="K2286">
        <v>5828.8909999999996</v>
      </c>
      <c r="L2286">
        <v>5828.0159999999996</v>
      </c>
      <c r="M2286">
        <v>5834.4579999999996</v>
      </c>
      <c r="N2286">
        <v>5990.9660000000003</v>
      </c>
      <c r="O2286">
        <v>6613.2669999999998</v>
      </c>
      <c r="P2286">
        <v>7521.4690000000001</v>
      </c>
      <c r="Q2286">
        <v>7142.0889999999999</v>
      </c>
      <c r="R2286">
        <v>7781.0550000000003</v>
      </c>
      <c r="S2286">
        <v>8117.259</v>
      </c>
      <c r="T2286">
        <v>8634.8729999999996</v>
      </c>
      <c r="U2286">
        <v>9189.5769999999993</v>
      </c>
      <c r="V2286">
        <v>9573.5030000000006</v>
      </c>
      <c r="W2286">
        <v>10010.709999999999</v>
      </c>
      <c r="X2286">
        <v>10205.19</v>
      </c>
      <c r="Y2286">
        <v>10577.42</v>
      </c>
      <c r="Z2286">
        <v>10965.58</v>
      </c>
      <c r="AA2286">
        <v>11180.73</v>
      </c>
      <c r="AB2286">
        <v>11200.49</v>
      </c>
      <c r="AC2286">
        <v>11339.85</v>
      </c>
      <c r="AD2286">
        <v>10879.39</v>
      </c>
      <c r="AE2286">
        <v>9919.8279999999995</v>
      </c>
      <c r="AF2286">
        <v>8321.7530000000006</v>
      </c>
      <c r="AG2286">
        <v>6933.2579999999998</v>
      </c>
      <c r="AH2286">
        <v>73.244569999999996</v>
      </c>
      <c r="AI2286">
        <v>71.739130000000003</v>
      </c>
      <c r="AJ2286">
        <v>69.891300000000001</v>
      </c>
      <c r="AK2286">
        <v>68.391300000000001</v>
      </c>
      <c r="AL2286">
        <v>67.222819999999999</v>
      </c>
      <c r="AM2286">
        <v>66.342389999999995</v>
      </c>
      <c r="AN2286">
        <v>65.695660000000004</v>
      </c>
      <c r="AO2286">
        <v>66.782610000000005</v>
      </c>
      <c r="AP2286">
        <v>70.793480000000002</v>
      </c>
      <c r="AQ2286">
        <v>75.418480000000002</v>
      </c>
      <c r="AR2286">
        <v>79.733699999999999</v>
      </c>
      <c r="AS2286">
        <v>83.668480000000002</v>
      </c>
      <c r="AT2286">
        <v>87.402180000000001</v>
      </c>
      <c r="AU2286">
        <v>90.478260000000006</v>
      </c>
      <c r="AV2286">
        <v>92.679339999999996</v>
      </c>
      <c r="AW2286">
        <v>94.086960000000005</v>
      </c>
      <c r="AX2286">
        <v>94.456519999999998</v>
      </c>
      <c r="AY2286">
        <v>93.521739999999994</v>
      </c>
      <c r="AZ2286">
        <v>90.923910000000006</v>
      </c>
      <c r="BA2286">
        <v>86.402180000000001</v>
      </c>
      <c r="BB2286">
        <v>82.826089999999994</v>
      </c>
      <c r="BC2286">
        <v>79.815219999999997</v>
      </c>
      <c r="BD2286">
        <v>77.260869999999997</v>
      </c>
      <c r="BE2286">
        <v>74.940219999999997</v>
      </c>
      <c r="BF2286">
        <v>-859.73220000000003</v>
      </c>
      <c r="BG2286">
        <v>1079.5250000000001</v>
      </c>
      <c r="BH2286">
        <v>0</v>
      </c>
      <c r="BI2286">
        <v>0</v>
      </c>
      <c r="BJ2286">
        <v>0</v>
      </c>
    </row>
    <row r="2287" spans="1:62" x14ac:dyDescent="0.25">
      <c r="A2287" t="s">
        <v>37</v>
      </c>
      <c r="B2287" t="s">
        <v>26</v>
      </c>
      <c r="C2287" t="s">
        <v>2</v>
      </c>
      <c r="D2287" t="s">
        <v>126</v>
      </c>
      <c r="E2287" t="s">
        <v>127</v>
      </c>
      <c r="F2287" t="s">
        <v>33</v>
      </c>
      <c r="G2287">
        <v>2021</v>
      </c>
      <c r="H2287">
        <v>10</v>
      </c>
      <c r="I2287">
        <v>33.225940000000001</v>
      </c>
      <c r="J2287">
        <v>5273.3059999999996</v>
      </c>
      <c r="K2287">
        <v>5227.183</v>
      </c>
      <c r="L2287">
        <v>5159.0209999999997</v>
      </c>
      <c r="M2287">
        <v>5246.2790000000005</v>
      </c>
      <c r="N2287">
        <v>5515.8609999999999</v>
      </c>
      <c r="O2287">
        <v>6030.8779999999997</v>
      </c>
      <c r="P2287">
        <v>6921.2910000000002</v>
      </c>
      <c r="Q2287">
        <v>6690.5249999999996</v>
      </c>
      <c r="R2287">
        <v>6920.1130000000003</v>
      </c>
      <c r="S2287">
        <v>6990.7759999999998</v>
      </c>
      <c r="T2287">
        <v>7251.6610000000001</v>
      </c>
      <c r="U2287">
        <v>7590.01</v>
      </c>
      <c r="V2287">
        <v>7845.8130000000001</v>
      </c>
      <c r="W2287">
        <v>8086.2430000000004</v>
      </c>
      <c r="X2287">
        <v>8324.1859999999997</v>
      </c>
      <c r="Y2287">
        <v>8546.1759999999995</v>
      </c>
      <c r="Z2287">
        <v>8856.1610000000001</v>
      </c>
      <c r="AA2287">
        <v>9021.65</v>
      </c>
      <c r="AB2287">
        <v>9182.5779999999995</v>
      </c>
      <c r="AC2287">
        <v>9046.7929999999997</v>
      </c>
      <c r="AD2287">
        <v>8618.4120000000003</v>
      </c>
      <c r="AE2287">
        <v>7878.4269999999997</v>
      </c>
      <c r="AF2287">
        <v>6627.91</v>
      </c>
      <c r="AG2287">
        <v>5590.7219999999998</v>
      </c>
      <c r="AH2287">
        <v>64.565219999999997</v>
      </c>
      <c r="AI2287">
        <v>62.364130000000003</v>
      </c>
      <c r="AJ2287">
        <v>61.25544</v>
      </c>
      <c r="AK2287">
        <v>60.163040000000002</v>
      </c>
      <c r="AL2287">
        <v>59.396740000000001</v>
      </c>
      <c r="AM2287">
        <v>58.478259999999999</v>
      </c>
      <c r="AN2287">
        <v>57.646740000000001</v>
      </c>
      <c r="AO2287">
        <v>57.940219999999997</v>
      </c>
      <c r="AP2287">
        <v>62.777169999999998</v>
      </c>
      <c r="AQ2287">
        <v>69.527180000000001</v>
      </c>
      <c r="AR2287">
        <v>75.293480000000002</v>
      </c>
      <c r="AS2287">
        <v>79.597819999999999</v>
      </c>
      <c r="AT2287">
        <v>83.108699999999999</v>
      </c>
      <c r="AU2287">
        <v>85.548910000000006</v>
      </c>
      <c r="AV2287">
        <v>87.510869999999997</v>
      </c>
      <c r="AW2287">
        <v>88.885869999999997</v>
      </c>
      <c r="AX2287">
        <v>89.021739999999994</v>
      </c>
      <c r="AY2287">
        <v>87.331519999999998</v>
      </c>
      <c r="AZ2287">
        <v>82.211960000000005</v>
      </c>
      <c r="BA2287">
        <v>76.701089999999994</v>
      </c>
      <c r="BB2287">
        <v>73.163039999999995</v>
      </c>
      <c r="BC2287">
        <v>70.396739999999994</v>
      </c>
      <c r="BD2287">
        <v>68.597819999999999</v>
      </c>
      <c r="BE2287">
        <v>66.630430000000004</v>
      </c>
      <c r="BF2287">
        <v>-781.57479999999998</v>
      </c>
      <c r="BG2287">
        <v>892.16909999999996</v>
      </c>
      <c r="BH2287">
        <v>0</v>
      </c>
      <c r="BI2287">
        <v>0</v>
      </c>
      <c r="BJ2287">
        <v>0</v>
      </c>
    </row>
    <row r="2288" spans="1:62" x14ac:dyDescent="0.25">
      <c r="A2288" t="s">
        <v>37</v>
      </c>
      <c r="B2288" t="s">
        <v>26</v>
      </c>
      <c r="C2288" t="s">
        <v>2</v>
      </c>
      <c r="D2288" t="s">
        <v>126</v>
      </c>
      <c r="E2288" t="s">
        <v>127</v>
      </c>
      <c r="F2288" t="s">
        <v>33</v>
      </c>
      <c r="G2288">
        <v>2022</v>
      </c>
      <c r="H2288">
        <v>5</v>
      </c>
      <c r="I2288">
        <v>23.25816</v>
      </c>
      <c r="J2288">
        <v>3869.7159999999999</v>
      </c>
      <c r="K2288">
        <v>3742.7939999999999</v>
      </c>
      <c r="L2288">
        <v>3745.4160000000002</v>
      </c>
      <c r="M2288">
        <v>3742.5810000000001</v>
      </c>
      <c r="N2288">
        <v>3936.9850000000001</v>
      </c>
      <c r="O2288">
        <v>4365.5860000000002</v>
      </c>
      <c r="P2288">
        <v>4621.7049999999999</v>
      </c>
      <c r="Q2288">
        <v>4511.0129999999999</v>
      </c>
      <c r="R2288">
        <v>4953.3410000000003</v>
      </c>
      <c r="S2288">
        <v>5123.5079999999998</v>
      </c>
      <c r="T2288">
        <v>5416.2790000000005</v>
      </c>
      <c r="U2288">
        <v>5660.6670000000004</v>
      </c>
      <c r="V2288">
        <v>5879.9430000000002</v>
      </c>
      <c r="W2288">
        <v>6123.165</v>
      </c>
      <c r="X2288">
        <v>6178.942</v>
      </c>
      <c r="Y2288">
        <v>6363.2780000000002</v>
      </c>
      <c r="Z2288">
        <v>6453.0330000000004</v>
      </c>
      <c r="AA2288">
        <v>6497.3310000000001</v>
      </c>
      <c r="AB2288">
        <v>6608.268</v>
      </c>
      <c r="AC2288">
        <v>6595.3459999999995</v>
      </c>
      <c r="AD2288">
        <v>6823.8829999999998</v>
      </c>
      <c r="AE2288">
        <v>6351.8339999999998</v>
      </c>
      <c r="AF2288">
        <v>5329.2629999999999</v>
      </c>
      <c r="AG2288">
        <v>4403.701</v>
      </c>
      <c r="AH2288">
        <v>72.130430000000004</v>
      </c>
      <c r="AI2288">
        <v>70.021739999999994</v>
      </c>
      <c r="AJ2288">
        <v>68.581519999999998</v>
      </c>
      <c r="AK2288">
        <v>66.864130000000003</v>
      </c>
      <c r="AL2288">
        <v>65.782610000000005</v>
      </c>
      <c r="AM2288">
        <v>64.793480000000002</v>
      </c>
      <c r="AN2288">
        <v>65.293480000000002</v>
      </c>
      <c r="AO2288">
        <v>68.711960000000005</v>
      </c>
      <c r="AP2288">
        <v>72.402180000000001</v>
      </c>
      <c r="AQ2288">
        <v>76.163039999999995</v>
      </c>
      <c r="AR2288">
        <v>79.923910000000006</v>
      </c>
      <c r="AS2288">
        <v>83.434780000000003</v>
      </c>
      <c r="AT2288">
        <v>86.505430000000004</v>
      </c>
      <c r="AU2288">
        <v>88.771739999999994</v>
      </c>
      <c r="AV2288">
        <v>90.309780000000003</v>
      </c>
      <c r="AW2288">
        <v>91.048910000000006</v>
      </c>
      <c r="AX2288">
        <v>91.157610000000005</v>
      </c>
      <c r="AY2288">
        <v>90.402180000000001</v>
      </c>
      <c r="AZ2288">
        <v>88.478260000000006</v>
      </c>
      <c r="BA2288">
        <v>85.717389999999995</v>
      </c>
      <c r="BB2288">
        <v>81.836960000000005</v>
      </c>
      <c r="BC2288">
        <v>78.782610000000005</v>
      </c>
      <c r="BD2288">
        <v>76.342389999999995</v>
      </c>
      <c r="BE2288">
        <v>74.141300000000001</v>
      </c>
      <c r="BF2288">
        <v>-547.10239999999999</v>
      </c>
      <c r="BG2288">
        <v>437.16300000000001</v>
      </c>
      <c r="BH2288">
        <v>0</v>
      </c>
      <c r="BI2288">
        <v>0</v>
      </c>
      <c r="BJ2288">
        <v>0</v>
      </c>
    </row>
    <row r="2289" spans="1:62" x14ac:dyDescent="0.25">
      <c r="A2289" t="s">
        <v>37</v>
      </c>
      <c r="B2289" t="s">
        <v>26</v>
      </c>
      <c r="C2289" t="s">
        <v>2</v>
      </c>
      <c r="D2289" t="s">
        <v>126</v>
      </c>
      <c r="E2289" t="s">
        <v>127</v>
      </c>
      <c r="F2289" t="s">
        <v>33</v>
      </c>
      <c r="G2289">
        <v>2022</v>
      </c>
      <c r="H2289">
        <v>6</v>
      </c>
      <c r="I2289">
        <v>31.01088</v>
      </c>
      <c r="J2289">
        <v>5383.3649999999998</v>
      </c>
      <c r="K2289">
        <v>5173.7250000000004</v>
      </c>
      <c r="L2289">
        <v>5105.607</v>
      </c>
      <c r="M2289">
        <v>5075.3819999999996</v>
      </c>
      <c r="N2289">
        <v>5162.3810000000003</v>
      </c>
      <c r="O2289">
        <v>5655.3130000000001</v>
      </c>
      <c r="P2289">
        <v>5993.8389999999999</v>
      </c>
      <c r="Q2289">
        <v>6036.5060000000003</v>
      </c>
      <c r="R2289">
        <v>6737.451</v>
      </c>
      <c r="S2289">
        <v>7111.4920000000002</v>
      </c>
      <c r="T2289">
        <v>7619.0569999999998</v>
      </c>
      <c r="U2289">
        <v>8125.2960000000003</v>
      </c>
      <c r="V2289">
        <v>8514.2009999999991</v>
      </c>
      <c r="W2289">
        <v>8943.9159999999993</v>
      </c>
      <c r="X2289">
        <v>9100.5010000000002</v>
      </c>
      <c r="Y2289">
        <v>9420.6319999999996</v>
      </c>
      <c r="Z2289">
        <v>9661.1929999999993</v>
      </c>
      <c r="AA2289">
        <v>9865.2919999999995</v>
      </c>
      <c r="AB2289">
        <v>10025.280000000001</v>
      </c>
      <c r="AC2289">
        <v>9884.0959999999995</v>
      </c>
      <c r="AD2289">
        <v>9907.9320000000007</v>
      </c>
      <c r="AE2289">
        <v>9251.2250000000004</v>
      </c>
      <c r="AF2289">
        <v>7680.4459999999999</v>
      </c>
      <c r="AG2289">
        <v>6246.3180000000002</v>
      </c>
      <c r="AH2289">
        <v>77.695660000000004</v>
      </c>
      <c r="AI2289">
        <v>75.135869999999997</v>
      </c>
      <c r="AJ2289">
        <v>73.472819999999999</v>
      </c>
      <c r="AK2289">
        <v>71.875</v>
      </c>
      <c r="AL2289">
        <v>69.989130000000003</v>
      </c>
      <c r="AM2289">
        <v>68.782610000000005</v>
      </c>
      <c r="AN2289">
        <v>69.532610000000005</v>
      </c>
      <c r="AO2289">
        <v>73.907610000000005</v>
      </c>
      <c r="AP2289">
        <v>78.836960000000005</v>
      </c>
      <c r="AQ2289">
        <v>83.228260000000006</v>
      </c>
      <c r="AR2289">
        <v>87.228260000000006</v>
      </c>
      <c r="AS2289">
        <v>90.820660000000004</v>
      </c>
      <c r="AT2289">
        <v>93.972819999999999</v>
      </c>
      <c r="AU2289">
        <v>96.608699999999999</v>
      </c>
      <c r="AV2289">
        <v>98.168480000000002</v>
      </c>
      <c r="AW2289">
        <v>99.467389999999995</v>
      </c>
      <c r="AX2289">
        <v>100.0543</v>
      </c>
      <c r="AY2289">
        <v>99.885869999999997</v>
      </c>
      <c r="AZ2289">
        <v>98.407610000000005</v>
      </c>
      <c r="BA2289">
        <v>95.570660000000004</v>
      </c>
      <c r="BB2289">
        <v>90.625</v>
      </c>
      <c r="BC2289">
        <v>86.293480000000002</v>
      </c>
      <c r="BD2289">
        <v>83.413039999999995</v>
      </c>
      <c r="BE2289">
        <v>80.483699999999999</v>
      </c>
      <c r="BF2289">
        <v>-729.46979999999996</v>
      </c>
      <c r="BG2289">
        <v>777.17849999999999</v>
      </c>
      <c r="BH2289">
        <v>0</v>
      </c>
      <c r="BI2289">
        <v>0</v>
      </c>
      <c r="BJ2289">
        <v>0</v>
      </c>
    </row>
    <row r="2290" spans="1:62" x14ac:dyDescent="0.25">
      <c r="A2290" t="s">
        <v>37</v>
      </c>
      <c r="B2290" t="s">
        <v>26</v>
      </c>
      <c r="C2290" t="s">
        <v>2</v>
      </c>
      <c r="D2290" t="s">
        <v>126</v>
      </c>
      <c r="E2290" t="s">
        <v>127</v>
      </c>
      <c r="F2290" t="s">
        <v>33</v>
      </c>
      <c r="G2290">
        <v>2022</v>
      </c>
      <c r="H2290">
        <v>7</v>
      </c>
      <c r="I2290">
        <v>42.086190000000002</v>
      </c>
      <c r="J2290">
        <v>7200.4979999999996</v>
      </c>
      <c r="K2290">
        <v>6964.7209999999995</v>
      </c>
      <c r="L2290">
        <v>6854.1880000000001</v>
      </c>
      <c r="M2290">
        <v>6807.7439999999997</v>
      </c>
      <c r="N2290">
        <v>6905.7860000000001</v>
      </c>
      <c r="O2290">
        <v>7645.8980000000001</v>
      </c>
      <c r="P2290">
        <v>8083.8</v>
      </c>
      <c r="Q2290">
        <v>8275.5280000000002</v>
      </c>
      <c r="R2290">
        <v>9262.5920000000006</v>
      </c>
      <c r="S2290">
        <v>9620.8089999999993</v>
      </c>
      <c r="T2290">
        <v>10454.64</v>
      </c>
      <c r="U2290">
        <v>11184.9</v>
      </c>
      <c r="V2290">
        <v>11711.04</v>
      </c>
      <c r="W2290">
        <v>12313.29</v>
      </c>
      <c r="X2290">
        <v>12484.34</v>
      </c>
      <c r="Y2290">
        <v>12929.93</v>
      </c>
      <c r="Z2290">
        <v>13237.56</v>
      </c>
      <c r="AA2290">
        <v>13513.01</v>
      </c>
      <c r="AB2290">
        <v>13778.76</v>
      </c>
      <c r="AC2290">
        <v>13599.11</v>
      </c>
      <c r="AD2290">
        <v>13605.92</v>
      </c>
      <c r="AE2290">
        <v>12631.63</v>
      </c>
      <c r="AF2290">
        <v>10467.459999999999</v>
      </c>
      <c r="AG2290">
        <v>8473.1010000000006</v>
      </c>
      <c r="AH2290">
        <v>78.923910000000006</v>
      </c>
      <c r="AI2290">
        <v>77.581519999999998</v>
      </c>
      <c r="AJ2290">
        <v>76.070660000000004</v>
      </c>
      <c r="AK2290">
        <v>74.576089999999994</v>
      </c>
      <c r="AL2290">
        <v>73.478260000000006</v>
      </c>
      <c r="AM2290">
        <v>72.510869999999997</v>
      </c>
      <c r="AN2290">
        <v>72.288039999999995</v>
      </c>
      <c r="AO2290">
        <v>75.152180000000001</v>
      </c>
      <c r="AP2290">
        <v>79.222819999999999</v>
      </c>
      <c r="AQ2290">
        <v>82.918480000000002</v>
      </c>
      <c r="AR2290">
        <v>86.5</v>
      </c>
      <c r="AS2290">
        <v>89.804339999999996</v>
      </c>
      <c r="AT2290">
        <v>93.141300000000001</v>
      </c>
      <c r="AU2290">
        <v>95.945660000000004</v>
      </c>
      <c r="AV2290">
        <v>97.581519999999998</v>
      </c>
      <c r="AW2290">
        <v>98.228260000000006</v>
      </c>
      <c r="AX2290">
        <v>98.429339999999996</v>
      </c>
      <c r="AY2290">
        <v>97.505430000000004</v>
      </c>
      <c r="AZ2290">
        <v>95.798910000000006</v>
      </c>
      <c r="BA2290">
        <v>92.717389999999995</v>
      </c>
      <c r="BB2290">
        <v>88.326089999999994</v>
      </c>
      <c r="BC2290">
        <v>84.826089999999994</v>
      </c>
      <c r="BD2290">
        <v>82.119569999999996</v>
      </c>
      <c r="BE2290">
        <v>80.097819999999999</v>
      </c>
      <c r="BF2290">
        <v>-989.99480000000005</v>
      </c>
      <c r="BG2290">
        <v>1431.4359999999999</v>
      </c>
      <c r="BH2290">
        <v>0</v>
      </c>
      <c r="BI2290">
        <v>0</v>
      </c>
      <c r="BJ2290">
        <v>0</v>
      </c>
    </row>
    <row r="2291" spans="1:62" x14ac:dyDescent="0.25">
      <c r="A2291" t="s">
        <v>37</v>
      </c>
      <c r="B2291" t="s">
        <v>26</v>
      </c>
      <c r="C2291" t="s">
        <v>2</v>
      </c>
      <c r="D2291" t="s">
        <v>126</v>
      </c>
      <c r="E2291" t="s">
        <v>127</v>
      </c>
      <c r="F2291" t="s">
        <v>33</v>
      </c>
      <c r="G2291">
        <v>2022</v>
      </c>
      <c r="H2291">
        <v>8</v>
      </c>
      <c r="I2291">
        <v>44.301250000000003</v>
      </c>
      <c r="J2291">
        <v>7441.6139999999996</v>
      </c>
      <c r="K2291">
        <v>7137.0550000000003</v>
      </c>
      <c r="L2291">
        <v>7059.3630000000003</v>
      </c>
      <c r="M2291">
        <v>7058.7719999999999</v>
      </c>
      <c r="N2291">
        <v>7255.3530000000001</v>
      </c>
      <c r="O2291">
        <v>8051.3329999999996</v>
      </c>
      <c r="P2291">
        <v>8854.7080000000005</v>
      </c>
      <c r="Q2291">
        <v>8577.6669999999995</v>
      </c>
      <c r="R2291">
        <v>9578.5020000000004</v>
      </c>
      <c r="S2291">
        <v>10018.25</v>
      </c>
      <c r="T2291">
        <v>10769.59</v>
      </c>
      <c r="U2291">
        <v>11469.12</v>
      </c>
      <c r="V2291">
        <v>11979.18</v>
      </c>
      <c r="W2291">
        <v>12616.85</v>
      </c>
      <c r="X2291">
        <v>12873.47</v>
      </c>
      <c r="Y2291">
        <v>13293.1</v>
      </c>
      <c r="Z2291">
        <v>13680.52</v>
      </c>
      <c r="AA2291">
        <v>14003.62</v>
      </c>
      <c r="AB2291">
        <v>14123.07</v>
      </c>
      <c r="AC2291">
        <v>13963.24</v>
      </c>
      <c r="AD2291">
        <v>14007.31</v>
      </c>
      <c r="AE2291">
        <v>12843.6</v>
      </c>
      <c r="AF2291">
        <v>10690.65</v>
      </c>
      <c r="AG2291">
        <v>8617.02</v>
      </c>
      <c r="AH2291">
        <v>72.646739999999994</v>
      </c>
      <c r="AI2291">
        <v>71.217389999999995</v>
      </c>
      <c r="AJ2291">
        <v>69.429339999999996</v>
      </c>
      <c r="AK2291">
        <v>68.141300000000001</v>
      </c>
      <c r="AL2291">
        <v>66.652180000000001</v>
      </c>
      <c r="AM2291">
        <v>65.820660000000004</v>
      </c>
      <c r="AN2291">
        <v>65.076089999999994</v>
      </c>
      <c r="AO2291">
        <v>66.663039999999995</v>
      </c>
      <c r="AP2291">
        <v>70.445660000000004</v>
      </c>
      <c r="AQ2291">
        <v>75.451089999999994</v>
      </c>
      <c r="AR2291">
        <v>80.782610000000005</v>
      </c>
      <c r="AS2291">
        <v>84.983699999999999</v>
      </c>
      <c r="AT2291">
        <v>88.652180000000001</v>
      </c>
      <c r="AU2291">
        <v>91.777180000000001</v>
      </c>
      <c r="AV2291">
        <v>94.282610000000005</v>
      </c>
      <c r="AW2291">
        <v>95.652180000000001</v>
      </c>
      <c r="AX2291">
        <v>95.989130000000003</v>
      </c>
      <c r="AY2291">
        <v>95.521739999999994</v>
      </c>
      <c r="AZ2291">
        <v>93.402180000000001</v>
      </c>
      <c r="BA2291">
        <v>89.043480000000002</v>
      </c>
      <c r="BB2291">
        <v>84.505430000000004</v>
      </c>
      <c r="BC2291">
        <v>81.423910000000006</v>
      </c>
      <c r="BD2291">
        <v>78.885869999999997</v>
      </c>
      <c r="BE2291">
        <v>76.858699999999999</v>
      </c>
      <c r="BF2291">
        <v>-1042.0999999999999</v>
      </c>
      <c r="BG2291">
        <v>1586.078</v>
      </c>
      <c r="BH2291">
        <v>0</v>
      </c>
      <c r="BI2291">
        <v>0</v>
      </c>
      <c r="BJ2291">
        <v>0</v>
      </c>
    </row>
    <row r="2292" spans="1:62" x14ac:dyDescent="0.25">
      <c r="A2292" t="s">
        <v>37</v>
      </c>
      <c r="B2292" t="s">
        <v>26</v>
      </c>
      <c r="C2292" t="s">
        <v>2</v>
      </c>
      <c r="D2292" t="s">
        <v>126</v>
      </c>
      <c r="E2292" t="s">
        <v>127</v>
      </c>
      <c r="F2292" t="s">
        <v>33</v>
      </c>
      <c r="G2292">
        <v>2022</v>
      </c>
      <c r="H2292">
        <v>9</v>
      </c>
      <c r="I2292">
        <v>37.65607</v>
      </c>
      <c r="J2292">
        <v>6231.2629999999999</v>
      </c>
      <c r="K2292">
        <v>6005.5240000000003</v>
      </c>
      <c r="L2292">
        <v>6004.6229999999996</v>
      </c>
      <c r="M2292">
        <v>6011.2610000000004</v>
      </c>
      <c r="N2292">
        <v>6172.5119999999997</v>
      </c>
      <c r="O2292">
        <v>6813.67</v>
      </c>
      <c r="P2292">
        <v>7749.3940000000002</v>
      </c>
      <c r="Q2292">
        <v>7358.5169999999998</v>
      </c>
      <c r="R2292">
        <v>8016.8450000000003</v>
      </c>
      <c r="S2292">
        <v>8363.2369999999992</v>
      </c>
      <c r="T2292">
        <v>8896.5370000000003</v>
      </c>
      <c r="U2292">
        <v>9468.0499999999993</v>
      </c>
      <c r="V2292">
        <v>9863.61</v>
      </c>
      <c r="W2292">
        <v>10314.07</v>
      </c>
      <c r="X2292">
        <v>10514.44</v>
      </c>
      <c r="Y2292">
        <v>10897.95</v>
      </c>
      <c r="Z2292">
        <v>11297.87</v>
      </c>
      <c r="AA2292">
        <v>11519.54</v>
      </c>
      <c r="AB2292">
        <v>11539.9</v>
      </c>
      <c r="AC2292">
        <v>11683.48</v>
      </c>
      <c r="AD2292">
        <v>11209.07</v>
      </c>
      <c r="AE2292">
        <v>10220.43</v>
      </c>
      <c r="AF2292">
        <v>8573.9279999999999</v>
      </c>
      <c r="AG2292">
        <v>7143.3580000000002</v>
      </c>
      <c r="AH2292">
        <v>73.244569999999996</v>
      </c>
      <c r="AI2292">
        <v>71.739130000000003</v>
      </c>
      <c r="AJ2292">
        <v>69.891300000000001</v>
      </c>
      <c r="AK2292">
        <v>68.391300000000001</v>
      </c>
      <c r="AL2292">
        <v>67.222819999999999</v>
      </c>
      <c r="AM2292">
        <v>66.342389999999995</v>
      </c>
      <c r="AN2292">
        <v>65.695660000000004</v>
      </c>
      <c r="AO2292">
        <v>66.782610000000005</v>
      </c>
      <c r="AP2292">
        <v>70.793480000000002</v>
      </c>
      <c r="AQ2292">
        <v>75.418480000000002</v>
      </c>
      <c r="AR2292">
        <v>79.733699999999999</v>
      </c>
      <c r="AS2292">
        <v>83.668480000000002</v>
      </c>
      <c r="AT2292">
        <v>87.402180000000001</v>
      </c>
      <c r="AU2292">
        <v>90.478260000000006</v>
      </c>
      <c r="AV2292">
        <v>92.679339999999996</v>
      </c>
      <c r="AW2292">
        <v>94.086960000000005</v>
      </c>
      <c r="AX2292">
        <v>94.456519999999998</v>
      </c>
      <c r="AY2292">
        <v>93.521739999999994</v>
      </c>
      <c r="AZ2292">
        <v>90.923910000000006</v>
      </c>
      <c r="BA2292">
        <v>86.402180000000001</v>
      </c>
      <c r="BB2292">
        <v>82.826089999999994</v>
      </c>
      <c r="BC2292">
        <v>79.815219999999997</v>
      </c>
      <c r="BD2292">
        <v>77.260869999999997</v>
      </c>
      <c r="BE2292">
        <v>74.940219999999997</v>
      </c>
      <c r="BF2292">
        <v>-885.78489999999999</v>
      </c>
      <c r="BG2292">
        <v>1145.942</v>
      </c>
      <c r="BH2292">
        <v>0</v>
      </c>
      <c r="BI2292">
        <v>0</v>
      </c>
      <c r="BJ2292">
        <v>0</v>
      </c>
    </row>
    <row r="2293" spans="1:62" x14ac:dyDescent="0.25">
      <c r="A2293" t="s">
        <v>37</v>
      </c>
      <c r="B2293" t="s">
        <v>26</v>
      </c>
      <c r="C2293" t="s">
        <v>2</v>
      </c>
      <c r="D2293" t="s">
        <v>126</v>
      </c>
      <c r="E2293" t="s">
        <v>127</v>
      </c>
      <c r="F2293" t="s">
        <v>33</v>
      </c>
      <c r="G2293">
        <v>2022</v>
      </c>
      <c r="H2293">
        <v>10</v>
      </c>
      <c r="I2293">
        <v>34.333469999999998</v>
      </c>
      <c r="J2293">
        <v>5449.0829999999996</v>
      </c>
      <c r="K2293">
        <v>5401.4229999999998</v>
      </c>
      <c r="L2293">
        <v>5330.9889999999996</v>
      </c>
      <c r="M2293">
        <v>5421.1549999999997</v>
      </c>
      <c r="N2293">
        <v>5699.7240000000002</v>
      </c>
      <c r="O2293">
        <v>6231.9070000000002</v>
      </c>
      <c r="P2293">
        <v>7152</v>
      </c>
      <c r="Q2293">
        <v>6913.5429999999997</v>
      </c>
      <c r="R2293">
        <v>7150.7839999999997</v>
      </c>
      <c r="S2293">
        <v>7223.8019999999997</v>
      </c>
      <c r="T2293">
        <v>7493.3829999999998</v>
      </c>
      <c r="U2293">
        <v>7843.01</v>
      </c>
      <c r="V2293">
        <v>8107.34</v>
      </c>
      <c r="W2293">
        <v>8355.7849999999999</v>
      </c>
      <c r="X2293">
        <v>8601.6589999999997</v>
      </c>
      <c r="Y2293">
        <v>8831.0490000000009</v>
      </c>
      <c r="Z2293">
        <v>9151.3670000000002</v>
      </c>
      <c r="AA2293">
        <v>9322.3719999999994</v>
      </c>
      <c r="AB2293">
        <v>9488.6640000000007</v>
      </c>
      <c r="AC2293">
        <v>9348.3529999999992</v>
      </c>
      <c r="AD2293">
        <v>8905.6929999999993</v>
      </c>
      <c r="AE2293">
        <v>8141.0420000000004</v>
      </c>
      <c r="AF2293">
        <v>6848.84</v>
      </c>
      <c r="AG2293">
        <v>5777.08</v>
      </c>
      <c r="AH2293">
        <v>64.565219999999997</v>
      </c>
      <c r="AI2293">
        <v>62.364130000000003</v>
      </c>
      <c r="AJ2293">
        <v>61.25544</v>
      </c>
      <c r="AK2293">
        <v>60.163040000000002</v>
      </c>
      <c r="AL2293">
        <v>59.396740000000001</v>
      </c>
      <c r="AM2293">
        <v>58.478259999999999</v>
      </c>
      <c r="AN2293">
        <v>57.646740000000001</v>
      </c>
      <c r="AO2293">
        <v>57.940219999999997</v>
      </c>
      <c r="AP2293">
        <v>62.777169999999998</v>
      </c>
      <c r="AQ2293">
        <v>69.527180000000001</v>
      </c>
      <c r="AR2293">
        <v>75.293480000000002</v>
      </c>
      <c r="AS2293">
        <v>79.597819999999999</v>
      </c>
      <c r="AT2293">
        <v>83.108699999999999</v>
      </c>
      <c r="AU2293">
        <v>85.548910000000006</v>
      </c>
      <c r="AV2293">
        <v>87.510869999999997</v>
      </c>
      <c r="AW2293">
        <v>88.885869999999997</v>
      </c>
      <c r="AX2293">
        <v>89.021739999999994</v>
      </c>
      <c r="AY2293">
        <v>87.331519999999998</v>
      </c>
      <c r="AZ2293">
        <v>82.211960000000005</v>
      </c>
      <c r="BA2293">
        <v>76.701089999999994</v>
      </c>
      <c r="BB2293">
        <v>73.163039999999995</v>
      </c>
      <c r="BC2293">
        <v>70.396739999999994</v>
      </c>
      <c r="BD2293">
        <v>68.597819999999999</v>
      </c>
      <c r="BE2293">
        <v>66.630430000000004</v>
      </c>
      <c r="BF2293">
        <v>-807.62729999999999</v>
      </c>
      <c r="BG2293">
        <v>952.63840000000005</v>
      </c>
      <c r="BH2293">
        <v>0</v>
      </c>
      <c r="BI2293">
        <v>0</v>
      </c>
      <c r="BJ2293">
        <v>0</v>
      </c>
    </row>
    <row r="2294" spans="1:62" x14ac:dyDescent="0.25">
      <c r="A2294" t="s">
        <v>37</v>
      </c>
      <c r="B2294" t="s">
        <v>26</v>
      </c>
      <c r="C2294" t="s">
        <v>2</v>
      </c>
      <c r="D2294" t="s">
        <v>126</v>
      </c>
      <c r="E2294" t="s">
        <v>127</v>
      </c>
      <c r="F2294" t="s">
        <v>31</v>
      </c>
      <c r="G2294">
        <v>2019</v>
      </c>
      <c r="H2294">
        <v>8</v>
      </c>
      <c r="I2294">
        <v>23</v>
      </c>
      <c r="J2294">
        <v>3870.3939999999998</v>
      </c>
      <c r="K2294">
        <v>3718.8330000000001</v>
      </c>
      <c r="L2294">
        <v>3672.6669999999999</v>
      </c>
      <c r="M2294">
        <v>3654.9</v>
      </c>
      <c r="N2294">
        <v>3739.65</v>
      </c>
      <c r="O2294">
        <v>4158.66</v>
      </c>
      <c r="P2294">
        <v>4569.0050000000001</v>
      </c>
      <c r="Q2294">
        <v>4469.8360000000002</v>
      </c>
      <c r="R2294">
        <v>5022.1239999999998</v>
      </c>
      <c r="S2294">
        <v>5242.1049999999996</v>
      </c>
      <c r="T2294">
        <v>5669.4679999999998</v>
      </c>
      <c r="U2294">
        <v>6055.2219999999998</v>
      </c>
      <c r="V2294">
        <v>6348.1859999999997</v>
      </c>
      <c r="W2294">
        <v>6688.7309999999998</v>
      </c>
      <c r="X2294">
        <v>6817.8919999999998</v>
      </c>
      <c r="Y2294">
        <v>7051.5360000000001</v>
      </c>
      <c r="Z2294">
        <v>7259.8869999999997</v>
      </c>
      <c r="AA2294">
        <v>7425.3069999999998</v>
      </c>
      <c r="AB2294">
        <v>7488.9359999999997</v>
      </c>
      <c r="AC2294">
        <v>7398.2250000000004</v>
      </c>
      <c r="AD2294">
        <v>7410.0910000000003</v>
      </c>
      <c r="AE2294">
        <v>6759.8239999999996</v>
      </c>
      <c r="AF2294">
        <v>5618.1760000000004</v>
      </c>
      <c r="AG2294">
        <v>4535.4520000000002</v>
      </c>
      <c r="AH2294">
        <v>75.627719999999997</v>
      </c>
      <c r="AI2294">
        <v>73.918480000000002</v>
      </c>
      <c r="AJ2294">
        <v>72.216030000000003</v>
      </c>
      <c r="AK2294">
        <v>70.745930000000001</v>
      </c>
      <c r="AL2294">
        <v>69.335589999999996</v>
      </c>
      <c r="AM2294">
        <v>68.364130000000003</v>
      </c>
      <c r="AN2294">
        <v>68.148089999999996</v>
      </c>
      <c r="AO2294">
        <v>70.626360000000005</v>
      </c>
      <c r="AP2294">
        <v>74.824730000000002</v>
      </c>
      <c r="AQ2294">
        <v>79.254069999999999</v>
      </c>
      <c r="AR2294">
        <v>83.561139999999995</v>
      </c>
      <c r="AS2294">
        <v>87.319289999999995</v>
      </c>
      <c r="AT2294">
        <v>90.792119999999997</v>
      </c>
      <c r="AU2294">
        <v>93.702449999999999</v>
      </c>
      <c r="AV2294">
        <v>95.677999999999997</v>
      </c>
      <c r="AW2294">
        <v>96.858699999999999</v>
      </c>
      <c r="AX2294">
        <v>97.232339999999994</v>
      </c>
      <c r="AY2294">
        <v>96.608699999999999</v>
      </c>
      <c r="AZ2294">
        <v>94.633160000000004</v>
      </c>
      <c r="BA2294">
        <v>90.933430000000001</v>
      </c>
      <c r="BB2294">
        <v>86.570660000000004</v>
      </c>
      <c r="BC2294">
        <v>83.089680000000001</v>
      </c>
      <c r="BD2294">
        <v>80.419839999999994</v>
      </c>
      <c r="BE2294">
        <v>78.095110000000005</v>
      </c>
      <c r="BF2294">
        <v>-541.02970000000005</v>
      </c>
      <c r="BG2294">
        <v>427.512</v>
      </c>
      <c r="BH2294">
        <v>0</v>
      </c>
      <c r="BI2294">
        <v>0</v>
      </c>
      <c r="BJ2294">
        <v>0</v>
      </c>
    </row>
    <row r="2295" spans="1:62" x14ac:dyDescent="0.25">
      <c r="A2295" t="s">
        <v>37</v>
      </c>
      <c r="B2295" t="s">
        <v>26</v>
      </c>
      <c r="C2295" t="s">
        <v>2</v>
      </c>
      <c r="D2295" t="s">
        <v>126</v>
      </c>
      <c r="E2295" t="s">
        <v>127</v>
      </c>
      <c r="F2295" t="s">
        <v>31</v>
      </c>
      <c r="G2295">
        <v>2020</v>
      </c>
      <c r="H2295">
        <v>8</v>
      </c>
      <c r="I2295">
        <v>39.871130000000001</v>
      </c>
      <c r="J2295">
        <v>6709.433</v>
      </c>
      <c r="K2295">
        <v>6446.7</v>
      </c>
      <c r="L2295">
        <v>6366.6689999999999</v>
      </c>
      <c r="M2295">
        <v>6335.87</v>
      </c>
      <c r="N2295">
        <v>6482.7860000000001</v>
      </c>
      <c r="O2295">
        <v>7209.1509999999998</v>
      </c>
      <c r="P2295">
        <v>7920.4949999999999</v>
      </c>
      <c r="Q2295">
        <v>7748.5829999999996</v>
      </c>
      <c r="R2295">
        <v>8705.9879999999994</v>
      </c>
      <c r="S2295">
        <v>9087.3330000000005</v>
      </c>
      <c r="T2295">
        <v>9828.1779999999999</v>
      </c>
      <c r="U2295">
        <v>10496.89</v>
      </c>
      <c r="V2295">
        <v>11004.75</v>
      </c>
      <c r="W2295">
        <v>11595.1</v>
      </c>
      <c r="X2295">
        <v>11819</v>
      </c>
      <c r="Y2295">
        <v>12224.03</v>
      </c>
      <c r="Z2295">
        <v>12585.21</v>
      </c>
      <c r="AA2295">
        <v>12871.97</v>
      </c>
      <c r="AB2295">
        <v>12982.27</v>
      </c>
      <c r="AC2295">
        <v>12825.03</v>
      </c>
      <c r="AD2295">
        <v>12845.6</v>
      </c>
      <c r="AE2295">
        <v>11718.34</v>
      </c>
      <c r="AF2295">
        <v>9739.2620000000006</v>
      </c>
      <c r="AG2295">
        <v>7862.3289999999997</v>
      </c>
      <c r="AH2295">
        <v>75.627719999999997</v>
      </c>
      <c r="AI2295">
        <v>73.918480000000002</v>
      </c>
      <c r="AJ2295">
        <v>72.216030000000003</v>
      </c>
      <c r="AK2295">
        <v>70.745930000000001</v>
      </c>
      <c r="AL2295">
        <v>69.335589999999996</v>
      </c>
      <c r="AM2295">
        <v>68.364130000000003</v>
      </c>
      <c r="AN2295">
        <v>68.148089999999996</v>
      </c>
      <c r="AO2295">
        <v>70.626360000000005</v>
      </c>
      <c r="AP2295">
        <v>74.824730000000002</v>
      </c>
      <c r="AQ2295">
        <v>79.254069999999999</v>
      </c>
      <c r="AR2295">
        <v>83.561139999999995</v>
      </c>
      <c r="AS2295">
        <v>87.319289999999995</v>
      </c>
      <c r="AT2295">
        <v>90.792119999999997</v>
      </c>
      <c r="AU2295">
        <v>93.702449999999999</v>
      </c>
      <c r="AV2295">
        <v>95.677999999999997</v>
      </c>
      <c r="AW2295">
        <v>96.858699999999999</v>
      </c>
      <c r="AX2295">
        <v>97.232339999999994</v>
      </c>
      <c r="AY2295">
        <v>96.608699999999999</v>
      </c>
      <c r="AZ2295">
        <v>94.633160000000004</v>
      </c>
      <c r="BA2295">
        <v>90.933430000000001</v>
      </c>
      <c r="BB2295">
        <v>86.570660000000004</v>
      </c>
      <c r="BC2295">
        <v>83.089680000000001</v>
      </c>
      <c r="BD2295">
        <v>80.419839999999994</v>
      </c>
      <c r="BE2295">
        <v>78.095110000000005</v>
      </c>
      <c r="BF2295">
        <v>-937.88980000000004</v>
      </c>
      <c r="BG2295">
        <v>1284.7239999999999</v>
      </c>
      <c r="BH2295">
        <v>0</v>
      </c>
      <c r="BI2295">
        <v>0</v>
      </c>
      <c r="BJ2295">
        <v>0</v>
      </c>
    </row>
    <row r="2296" spans="1:62" x14ac:dyDescent="0.25">
      <c r="A2296" t="s">
        <v>37</v>
      </c>
      <c r="B2296" t="s">
        <v>26</v>
      </c>
      <c r="C2296" t="s">
        <v>2</v>
      </c>
      <c r="D2296" t="s">
        <v>126</v>
      </c>
      <c r="E2296" t="s">
        <v>127</v>
      </c>
      <c r="F2296" t="s">
        <v>31</v>
      </c>
      <c r="G2296">
        <v>2021</v>
      </c>
      <c r="H2296">
        <v>8</v>
      </c>
      <c r="I2296">
        <v>42.086190000000002</v>
      </c>
      <c r="J2296">
        <v>7082.1790000000001</v>
      </c>
      <c r="K2296">
        <v>6804.8490000000002</v>
      </c>
      <c r="L2296">
        <v>6720.3729999999996</v>
      </c>
      <c r="M2296">
        <v>6687.8620000000001</v>
      </c>
      <c r="N2296">
        <v>6842.94</v>
      </c>
      <c r="O2296">
        <v>7609.6589999999997</v>
      </c>
      <c r="P2296">
        <v>8360.5220000000008</v>
      </c>
      <c r="Q2296">
        <v>8179.06</v>
      </c>
      <c r="R2296">
        <v>9189.6540000000005</v>
      </c>
      <c r="S2296">
        <v>9592.1849999999995</v>
      </c>
      <c r="T2296">
        <v>10374.19</v>
      </c>
      <c r="U2296">
        <v>11080.05</v>
      </c>
      <c r="V2296">
        <v>11616.13</v>
      </c>
      <c r="W2296">
        <v>12239.27</v>
      </c>
      <c r="X2296">
        <v>12475.61</v>
      </c>
      <c r="Y2296">
        <v>12903.14</v>
      </c>
      <c r="Z2296">
        <v>13284.39</v>
      </c>
      <c r="AA2296">
        <v>13587.08</v>
      </c>
      <c r="AB2296">
        <v>13703.51</v>
      </c>
      <c r="AC2296">
        <v>13537.53</v>
      </c>
      <c r="AD2296">
        <v>13559.24</v>
      </c>
      <c r="AE2296">
        <v>12369.36</v>
      </c>
      <c r="AF2296">
        <v>10280.33</v>
      </c>
      <c r="AG2296">
        <v>8299.125</v>
      </c>
      <c r="AH2296">
        <v>75.627719999999997</v>
      </c>
      <c r="AI2296">
        <v>73.918480000000002</v>
      </c>
      <c r="AJ2296">
        <v>72.216030000000003</v>
      </c>
      <c r="AK2296">
        <v>70.745930000000001</v>
      </c>
      <c r="AL2296">
        <v>69.335589999999996</v>
      </c>
      <c r="AM2296">
        <v>68.364130000000003</v>
      </c>
      <c r="AN2296">
        <v>68.148089999999996</v>
      </c>
      <c r="AO2296">
        <v>70.626360000000005</v>
      </c>
      <c r="AP2296">
        <v>74.824730000000002</v>
      </c>
      <c r="AQ2296">
        <v>79.254069999999999</v>
      </c>
      <c r="AR2296">
        <v>83.561139999999995</v>
      </c>
      <c r="AS2296">
        <v>87.319289999999995</v>
      </c>
      <c r="AT2296">
        <v>90.792119999999997</v>
      </c>
      <c r="AU2296">
        <v>93.702449999999999</v>
      </c>
      <c r="AV2296">
        <v>95.677999999999997</v>
      </c>
      <c r="AW2296">
        <v>96.858699999999999</v>
      </c>
      <c r="AX2296">
        <v>97.232339999999994</v>
      </c>
      <c r="AY2296">
        <v>96.608699999999999</v>
      </c>
      <c r="AZ2296">
        <v>94.633160000000004</v>
      </c>
      <c r="BA2296">
        <v>90.933430000000001</v>
      </c>
      <c r="BB2296">
        <v>86.570660000000004</v>
      </c>
      <c r="BC2296">
        <v>83.089680000000001</v>
      </c>
      <c r="BD2296">
        <v>80.419839999999994</v>
      </c>
      <c r="BE2296">
        <v>78.095110000000005</v>
      </c>
      <c r="BF2296">
        <v>-989.99480000000005</v>
      </c>
      <c r="BG2296">
        <v>1431.4359999999999</v>
      </c>
      <c r="BH2296">
        <v>0</v>
      </c>
      <c r="BI2296">
        <v>0</v>
      </c>
      <c r="BJ2296">
        <v>0</v>
      </c>
    </row>
    <row r="2297" spans="1:62" x14ac:dyDescent="0.25">
      <c r="A2297" t="s">
        <v>37</v>
      </c>
      <c r="B2297" t="s">
        <v>26</v>
      </c>
      <c r="C2297" t="s">
        <v>2</v>
      </c>
      <c r="D2297" t="s">
        <v>126</v>
      </c>
      <c r="E2297" t="s">
        <v>127</v>
      </c>
      <c r="F2297" t="s">
        <v>31</v>
      </c>
      <c r="G2297">
        <v>2022</v>
      </c>
      <c r="H2297">
        <v>8</v>
      </c>
      <c r="I2297">
        <v>44.301250000000003</v>
      </c>
      <c r="J2297">
        <v>7454.9250000000002</v>
      </c>
      <c r="K2297">
        <v>7162.9989999999998</v>
      </c>
      <c r="L2297">
        <v>7074.0770000000002</v>
      </c>
      <c r="M2297">
        <v>7039.8540000000003</v>
      </c>
      <c r="N2297">
        <v>7203.0950000000003</v>
      </c>
      <c r="O2297">
        <v>8010.1670000000004</v>
      </c>
      <c r="P2297">
        <v>8800.5499999999993</v>
      </c>
      <c r="Q2297">
        <v>8609.5360000000001</v>
      </c>
      <c r="R2297">
        <v>9673.3189999999995</v>
      </c>
      <c r="S2297">
        <v>10097.040000000001</v>
      </c>
      <c r="T2297">
        <v>10920.2</v>
      </c>
      <c r="U2297">
        <v>11663.21</v>
      </c>
      <c r="V2297">
        <v>12227.5</v>
      </c>
      <c r="W2297">
        <v>12883.44</v>
      </c>
      <c r="X2297">
        <v>13132.22</v>
      </c>
      <c r="Y2297">
        <v>13582.25</v>
      </c>
      <c r="Z2297">
        <v>13983.57</v>
      </c>
      <c r="AA2297">
        <v>14302.19</v>
      </c>
      <c r="AB2297">
        <v>14424.75</v>
      </c>
      <c r="AC2297">
        <v>14250.03</v>
      </c>
      <c r="AD2297">
        <v>14272.88</v>
      </c>
      <c r="AE2297">
        <v>13020.38</v>
      </c>
      <c r="AF2297">
        <v>10821.4</v>
      </c>
      <c r="AG2297">
        <v>8735.9210000000003</v>
      </c>
      <c r="AH2297">
        <v>75.627719999999997</v>
      </c>
      <c r="AI2297">
        <v>73.918480000000002</v>
      </c>
      <c r="AJ2297">
        <v>72.216030000000003</v>
      </c>
      <c r="AK2297">
        <v>70.745930000000001</v>
      </c>
      <c r="AL2297">
        <v>69.335589999999996</v>
      </c>
      <c r="AM2297">
        <v>68.364130000000003</v>
      </c>
      <c r="AN2297">
        <v>68.148089999999996</v>
      </c>
      <c r="AO2297">
        <v>70.626360000000005</v>
      </c>
      <c r="AP2297">
        <v>74.824730000000002</v>
      </c>
      <c r="AQ2297">
        <v>79.254069999999999</v>
      </c>
      <c r="AR2297">
        <v>83.561139999999995</v>
      </c>
      <c r="AS2297">
        <v>87.319289999999995</v>
      </c>
      <c r="AT2297">
        <v>90.792119999999997</v>
      </c>
      <c r="AU2297">
        <v>93.702449999999999</v>
      </c>
      <c r="AV2297">
        <v>95.677999999999997</v>
      </c>
      <c r="AW2297">
        <v>96.858699999999999</v>
      </c>
      <c r="AX2297">
        <v>97.232339999999994</v>
      </c>
      <c r="AY2297">
        <v>96.608699999999999</v>
      </c>
      <c r="AZ2297">
        <v>94.633160000000004</v>
      </c>
      <c r="BA2297">
        <v>90.933430000000001</v>
      </c>
      <c r="BB2297">
        <v>86.570660000000004</v>
      </c>
      <c r="BC2297">
        <v>83.089680000000001</v>
      </c>
      <c r="BD2297">
        <v>80.419839999999994</v>
      </c>
      <c r="BE2297">
        <v>78.095110000000005</v>
      </c>
      <c r="BF2297">
        <v>-1042.0999999999999</v>
      </c>
      <c r="BG2297">
        <v>1586.078</v>
      </c>
      <c r="BH2297">
        <v>0</v>
      </c>
      <c r="BI2297">
        <v>0</v>
      </c>
      <c r="BJ2297">
        <v>0</v>
      </c>
    </row>
    <row r="2298" spans="1:62" x14ac:dyDescent="0.25">
      <c r="A2298" t="s">
        <v>37</v>
      </c>
      <c r="B2298" t="s">
        <v>26</v>
      </c>
      <c r="C2298" t="s">
        <v>2</v>
      </c>
      <c r="D2298" t="s">
        <v>101</v>
      </c>
      <c r="E2298" t="s">
        <v>100</v>
      </c>
      <c r="F2298" t="s">
        <v>33</v>
      </c>
      <c r="G2298">
        <v>2019</v>
      </c>
      <c r="H2298">
        <v>5</v>
      </c>
      <c r="I2298">
        <v>23</v>
      </c>
      <c r="J2298">
        <v>3891.7539999999999</v>
      </c>
      <c r="K2298">
        <v>3750.511</v>
      </c>
      <c r="L2298">
        <v>3724.0189999999998</v>
      </c>
      <c r="M2298">
        <v>3704.6840000000002</v>
      </c>
      <c r="N2298">
        <v>3867.2049999999999</v>
      </c>
      <c r="O2298">
        <v>4279.1459999999997</v>
      </c>
      <c r="P2298">
        <v>4523.42</v>
      </c>
      <c r="Q2298">
        <v>4491.7749999999996</v>
      </c>
      <c r="R2298">
        <v>4984.1369999999997</v>
      </c>
      <c r="S2298">
        <v>5068.3239999999996</v>
      </c>
      <c r="T2298">
        <v>5553.1390000000001</v>
      </c>
      <c r="U2298">
        <v>5897.4359999999997</v>
      </c>
      <c r="V2298">
        <v>6178.665</v>
      </c>
      <c r="W2298">
        <v>6484.1930000000002</v>
      </c>
      <c r="X2298">
        <v>6546.6139999999996</v>
      </c>
      <c r="Y2298">
        <v>6773.6030000000001</v>
      </c>
      <c r="Z2298">
        <v>6882.826</v>
      </c>
      <c r="AA2298">
        <v>6913.4579999999996</v>
      </c>
      <c r="AB2298">
        <v>7015.2489999999998</v>
      </c>
      <c r="AC2298">
        <v>6938.1719999999996</v>
      </c>
      <c r="AD2298">
        <v>7088.2349999999997</v>
      </c>
      <c r="AE2298">
        <v>6500.241</v>
      </c>
      <c r="AF2298">
        <v>5457.6679999999997</v>
      </c>
      <c r="AG2298">
        <v>4491.241</v>
      </c>
      <c r="AH2298">
        <v>76.543480000000002</v>
      </c>
      <c r="AI2298">
        <v>74.777180000000001</v>
      </c>
      <c r="AJ2298">
        <v>73.190219999999997</v>
      </c>
      <c r="AK2298">
        <v>71.652180000000001</v>
      </c>
      <c r="AL2298">
        <v>70.576089999999994</v>
      </c>
      <c r="AM2298">
        <v>69.706519999999998</v>
      </c>
      <c r="AN2298">
        <v>70.135869999999997</v>
      </c>
      <c r="AO2298">
        <v>74.467389999999995</v>
      </c>
      <c r="AP2298">
        <v>79.722819999999999</v>
      </c>
      <c r="AQ2298">
        <v>84.239130000000003</v>
      </c>
      <c r="AR2298">
        <v>87.945660000000004</v>
      </c>
      <c r="AS2298">
        <v>91.652180000000001</v>
      </c>
      <c r="AT2298">
        <v>94.771739999999994</v>
      </c>
      <c r="AU2298">
        <v>96.869569999999996</v>
      </c>
      <c r="AV2298">
        <v>98.201089999999994</v>
      </c>
      <c r="AW2298">
        <v>98.815219999999997</v>
      </c>
      <c r="AX2298">
        <v>98.690219999999997</v>
      </c>
      <c r="AY2298">
        <v>97.896739999999994</v>
      </c>
      <c r="AZ2298">
        <v>95.804339999999996</v>
      </c>
      <c r="BA2298">
        <v>92.277180000000001</v>
      </c>
      <c r="BB2298">
        <v>87.739130000000003</v>
      </c>
      <c r="BC2298">
        <v>84.641300000000001</v>
      </c>
      <c r="BD2298">
        <v>82</v>
      </c>
      <c r="BE2298">
        <v>79.288039999999995</v>
      </c>
      <c r="BF2298">
        <v>-541.02970000000005</v>
      </c>
      <c r="BG2298">
        <v>427.512</v>
      </c>
      <c r="BH2298">
        <v>0</v>
      </c>
      <c r="BI2298">
        <v>0</v>
      </c>
      <c r="BJ2298">
        <v>0</v>
      </c>
    </row>
    <row r="2299" spans="1:62" x14ac:dyDescent="0.25">
      <c r="A2299" t="s">
        <v>37</v>
      </c>
      <c r="B2299" t="s">
        <v>26</v>
      </c>
      <c r="C2299" t="s">
        <v>2</v>
      </c>
      <c r="D2299" t="s">
        <v>101</v>
      </c>
      <c r="E2299" t="s">
        <v>100</v>
      </c>
      <c r="F2299" t="s">
        <v>33</v>
      </c>
      <c r="G2299">
        <v>2019</v>
      </c>
      <c r="H2299">
        <v>6</v>
      </c>
      <c r="I2299">
        <v>23</v>
      </c>
      <c r="J2299">
        <v>4028.7620000000002</v>
      </c>
      <c r="K2299">
        <v>3834.9690000000001</v>
      </c>
      <c r="L2299">
        <v>3780.0459999999998</v>
      </c>
      <c r="M2299">
        <v>3759.8009999999999</v>
      </c>
      <c r="N2299">
        <v>3829.3960000000002</v>
      </c>
      <c r="O2299">
        <v>4180.5739999999996</v>
      </c>
      <c r="P2299">
        <v>4425.0370000000003</v>
      </c>
      <c r="Q2299">
        <v>4480.1180000000004</v>
      </c>
      <c r="R2299">
        <v>5037.7489999999998</v>
      </c>
      <c r="S2299">
        <v>5235.442</v>
      </c>
      <c r="T2299">
        <v>5713.7290000000003</v>
      </c>
      <c r="U2299">
        <v>6112.4390000000003</v>
      </c>
      <c r="V2299">
        <v>6413.2669999999998</v>
      </c>
      <c r="W2299">
        <v>6757.223</v>
      </c>
      <c r="X2299">
        <v>6881.3069999999998</v>
      </c>
      <c r="Y2299">
        <v>7142.9170000000004</v>
      </c>
      <c r="Z2299">
        <v>7329.11</v>
      </c>
      <c r="AA2299">
        <v>7475.5360000000001</v>
      </c>
      <c r="AB2299">
        <v>7589.0460000000003</v>
      </c>
      <c r="AC2299">
        <v>7471.875</v>
      </c>
      <c r="AD2299">
        <v>7471.5050000000001</v>
      </c>
      <c r="AE2299">
        <v>6971.1530000000002</v>
      </c>
      <c r="AF2299">
        <v>5799.3379999999997</v>
      </c>
      <c r="AG2299">
        <v>4742.7849999999999</v>
      </c>
      <c r="AH2299">
        <v>78.451089999999994</v>
      </c>
      <c r="AI2299">
        <v>76.570660000000004</v>
      </c>
      <c r="AJ2299">
        <v>74.804339999999996</v>
      </c>
      <c r="AK2299">
        <v>72.902180000000001</v>
      </c>
      <c r="AL2299">
        <v>71.559780000000003</v>
      </c>
      <c r="AM2299">
        <v>70.413039999999995</v>
      </c>
      <c r="AN2299">
        <v>70.972819999999999</v>
      </c>
      <c r="AO2299">
        <v>75.608699999999999</v>
      </c>
      <c r="AP2299">
        <v>80.635869999999997</v>
      </c>
      <c r="AQ2299">
        <v>85.385869999999997</v>
      </c>
      <c r="AR2299">
        <v>89.233699999999999</v>
      </c>
      <c r="AS2299">
        <v>92.896739999999994</v>
      </c>
      <c r="AT2299">
        <v>96.043480000000002</v>
      </c>
      <c r="AU2299">
        <v>98.5</v>
      </c>
      <c r="AV2299">
        <v>100.41849999999999</v>
      </c>
      <c r="AW2299">
        <v>101.9239</v>
      </c>
      <c r="AX2299">
        <v>102.2717</v>
      </c>
      <c r="AY2299">
        <v>102.20650000000001</v>
      </c>
      <c r="AZ2299">
        <v>101.1793</v>
      </c>
      <c r="BA2299">
        <v>98.619569999999996</v>
      </c>
      <c r="BB2299">
        <v>93.896739999999994</v>
      </c>
      <c r="BC2299">
        <v>89.923910000000006</v>
      </c>
      <c r="BD2299">
        <v>86.847819999999999</v>
      </c>
      <c r="BE2299">
        <v>83.945660000000004</v>
      </c>
      <c r="BF2299">
        <v>-541.02970000000005</v>
      </c>
      <c r="BG2299">
        <v>427.512</v>
      </c>
      <c r="BH2299">
        <v>0</v>
      </c>
      <c r="BI2299">
        <v>0</v>
      </c>
      <c r="BJ2299">
        <v>0</v>
      </c>
    </row>
    <row r="2300" spans="1:62" x14ac:dyDescent="0.25">
      <c r="A2300" t="s">
        <v>37</v>
      </c>
      <c r="B2300" t="s">
        <v>26</v>
      </c>
      <c r="C2300" t="s">
        <v>2</v>
      </c>
      <c r="D2300" t="s">
        <v>101</v>
      </c>
      <c r="E2300" t="s">
        <v>100</v>
      </c>
      <c r="F2300" t="s">
        <v>33</v>
      </c>
      <c r="G2300">
        <v>2019</v>
      </c>
      <c r="H2300">
        <v>7</v>
      </c>
      <c r="I2300">
        <v>23</v>
      </c>
      <c r="J2300">
        <v>4011.01</v>
      </c>
      <c r="K2300">
        <v>3848.91</v>
      </c>
      <c r="L2300">
        <v>3760.5459999999998</v>
      </c>
      <c r="M2300">
        <v>3726.971</v>
      </c>
      <c r="N2300">
        <v>3752.2629999999999</v>
      </c>
      <c r="O2300">
        <v>4141.3440000000001</v>
      </c>
      <c r="P2300">
        <v>4379.5290000000005</v>
      </c>
      <c r="Q2300">
        <v>4557.2960000000003</v>
      </c>
      <c r="R2300">
        <v>5090.9780000000001</v>
      </c>
      <c r="S2300">
        <v>5319.1490000000003</v>
      </c>
      <c r="T2300">
        <v>5855.5640000000003</v>
      </c>
      <c r="U2300">
        <v>6325.3680000000004</v>
      </c>
      <c r="V2300">
        <v>6673.299</v>
      </c>
      <c r="W2300">
        <v>7042.7849999999999</v>
      </c>
      <c r="X2300">
        <v>7173.3230000000003</v>
      </c>
      <c r="Y2300">
        <v>7440.875</v>
      </c>
      <c r="Z2300">
        <v>7648.6859999999997</v>
      </c>
      <c r="AA2300">
        <v>7795.9759999999997</v>
      </c>
      <c r="AB2300">
        <v>7938.2520000000004</v>
      </c>
      <c r="AC2300">
        <v>7788.1009999999997</v>
      </c>
      <c r="AD2300">
        <v>7748.482</v>
      </c>
      <c r="AE2300">
        <v>7124.1</v>
      </c>
      <c r="AF2300">
        <v>5932.83</v>
      </c>
      <c r="AG2300">
        <v>4780.0420000000004</v>
      </c>
      <c r="AH2300">
        <v>82.690219999999997</v>
      </c>
      <c r="AI2300">
        <v>81.255430000000004</v>
      </c>
      <c r="AJ2300">
        <v>80.027180000000001</v>
      </c>
      <c r="AK2300">
        <v>78.315219999999997</v>
      </c>
      <c r="AL2300">
        <v>77.239130000000003</v>
      </c>
      <c r="AM2300">
        <v>76.146739999999994</v>
      </c>
      <c r="AN2300">
        <v>76.25</v>
      </c>
      <c r="AO2300">
        <v>79.255430000000004</v>
      </c>
      <c r="AP2300">
        <v>83.391300000000001</v>
      </c>
      <c r="AQ2300">
        <v>87.554339999999996</v>
      </c>
      <c r="AR2300">
        <v>91.521739999999994</v>
      </c>
      <c r="AS2300">
        <v>95.206519999999998</v>
      </c>
      <c r="AT2300">
        <v>98.896739999999994</v>
      </c>
      <c r="AU2300">
        <v>101.6413</v>
      </c>
      <c r="AV2300">
        <v>103.4783</v>
      </c>
      <c r="AW2300">
        <v>104.3587</v>
      </c>
      <c r="AX2300">
        <v>104.6793</v>
      </c>
      <c r="AY2300">
        <v>103.8913</v>
      </c>
      <c r="AZ2300">
        <v>102.0543</v>
      </c>
      <c r="BA2300">
        <v>99.043480000000002</v>
      </c>
      <c r="BB2300">
        <v>94.510869999999997</v>
      </c>
      <c r="BC2300">
        <v>90.967389999999995</v>
      </c>
      <c r="BD2300">
        <v>87.885869999999997</v>
      </c>
      <c r="BE2300">
        <v>85.663039999999995</v>
      </c>
      <c r="BF2300">
        <v>-541.02970000000005</v>
      </c>
      <c r="BG2300">
        <v>427.512</v>
      </c>
      <c r="BH2300">
        <v>0</v>
      </c>
      <c r="BI2300">
        <v>0</v>
      </c>
      <c r="BJ2300">
        <v>0</v>
      </c>
    </row>
    <row r="2301" spans="1:62" x14ac:dyDescent="0.25">
      <c r="A2301" t="s">
        <v>37</v>
      </c>
      <c r="B2301" t="s">
        <v>26</v>
      </c>
      <c r="C2301" t="s">
        <v>2</v>
      </c>
      <c r="D2301" t="s">
        <v>101</v>
      </c>
      <c r="E2301" t="s">
        <v>100</v>
      </c>
      <c r="F2301" t="s">
        <v>33</v>
      </c>
      <c r="G2301">
        <v>2019</v>
      </c>
      <c r="H2301">
        <v>8</v>
      </c>
      <c r="I2301">
        <v>23</v>
      </c>
      <c r="J2301">
        <v>3933.6610000000001</v>
      </c>
      <c r="K2301">
        <v>3762.2579999999998</v>
      </c>
      <c r="L2301">
        <v>3686.1060000000002</v>
      </c>
      <c r="M2301">
        <v>3652.7159999999999</v>
      </c>
      <c r="N2301">
        <v>3692.5279999999998</v>
      </c>
      <c r="O2301">
        <v>4097.9340000000002</v>
      </c>
      <c r="P2301">
        <v>4518.7610000000004</v>
      </c>
      <c r="Q2301">
        <v>4495.2299999999996</v>
      </c>
      <c r="R2301">
        <v>5089.0529999999999</v>
      </c>
      <c r="S2301">
        <v>5362.2950000000001</v>
      </c>
      <c r="T2301">
        <v>5865.5910000000003</v>
      </c>
      <c r="U2301">
        <v>6315.2290000000003</v>
      </c>
      <c r="V2301">
        <v>6670.9620000000004</v>
      </c>
      <c r="W2301">
        <v>7085.2070000000003</v>
      </c>
      <c r="X2301">
        <v>7245.4340000000002</v>
      </c>
      <c r="Y2301">
        <v>7504.86</v>
      </c>
      <c r="Z2301">
        <v>7736.6989999999996</v>
      </c>
      <c r="AA2301">
        <v>7899.8230000000003</v>
      </c>
      <c r="AB2301">
        <v>7961.8890000000001</v>
      </c>
      <c r="AC2301">
        <v>7806.9</v>
      </c>
      <c r="AD2301">
        <v>7760.1850000000004</v>
      </c>
      <c r="AE2301">
        <v>6993.7669999999998</v>
      </c>
      <c r="AF2301">
        <v>5819.6040000000003</v>
      </c>
      <c r="AG2301">
        <v>4702.4870000000001</v>
      </c>
      <c r="AH2301">
        <v>80.929339999999996</v>
      </c>
      <c r="AI2301">
        <v>79.059780000000003</v>
      </c>
      <c r="AJ2301">
        <v>77.695660000000004</v>
      </c>
      <c r="AK2301">
        <v>76.353260000000006</v>
      </c>
      <c r="AL2301">
        <v>75.130430000000004</v>
      </c>
      <c r="AM2301">
        <v>74.048910000000006</v>
      </c>
      <c r="AN2301">
        <v>73.255430000000004</v>
      </c>
      <c r="AO2301">
        <v>75.331519999999998</v>
      </c>
      <c r="AP2301">
        <v>81.342389999999995</v>
      </c>
      <c r="AQ2301">
        <v>86.233699999999999</v>
      </c>
      <c r="AR2301">
        <v>90.418480000000002</v>
      </c>
      <c r="AS2301">
        <v>93.885869999999997</v>
      </c>
      <c r="AT2301">
        <v>96.820660000000004</v>
      </c>
      <c r="AU2301">
        <v>99.961960000000005</v>
      </c>
      <c r="AV2301">
        <v>102.0326</v>
      </c>
      <c r="AW2301">
        <v>103.01090000000001</v>
      </c>
      <c r="AX2301">
        <v>103.38039999999999</v>
      </c>
      <c r="AY2301">
        <v>102.99460000000001</v>
      </c>
      <c r="AZ2301">
        <v>100.8533</v>
      </c>
      <c r="BA2301">
        <v>96.527180000000001</v>
      </c>
      <c r="BB2301">
        <v>91.478260000000006</v>
      </c>
      <c r="BC2301">
        <v>88.103260000000006</v>
      </c>
      <c r="BD2301">
        <v>85.788039999999995</v>
      </c>
      <c r="BE2301">
        <v>83.923910000000006</v>
      </c>
      <c r="BF2301">
        <v>-541.02970000000005</v>
      </c>
      <c r="BG2301">
        <v>427.512</v>
      </c>
      <c r="BH2301">
        <v>0</v>
      </c>
      <c r="BI2301">
        <v>0</v>
      </c>
      <c r="BJ2301">
        <v>0</v>
      </c>
    </row>
    <row r="2302" spans="1:62" x14ac:dyDescent="0.25">
      <c r="A2302" t="s">
        <v>37</v>
      </c>
      <c r="B2302" t="s">
        <v>26</v>
      </c>
      <c r="C2302" t="s">
        <v>2</v>
      </c>
      <c r="D2302" t="s">
        <v>101</v>
      </c>
      <c r="E2302" t="s">
        <v>100</v>
      </c>
      <c r="F2302" t="s">
        <v>33</v>
      </c>
      <c r="G2302">
        <v>2019</v>
      </c>
      <c r="H2302">
        <v>9</v>
      </c>
      <c r="I2302">
        <v>23</v>
      </c>
      <c r="J2302">
        <v>3866.692</v>
      </c>
      <c r="K2302">
        <v>3707.6550000000002</v>
      </c>
      <c r="L2302">
        <v>3686.2559999999999</v>
      </c>
      <c r="M2302">
        <v>3684.087</v>
      </c>
      <c r="N2302">
        <v>3775.19</v>
      </c>
      <c r="O2302">
        <v>4146.0910000000003</v>
      </c>
      <c r="P2302">
        <v>4714.924</v>
      </c>
      <c r="Q2302">
        <v>4515.6540000000005</v>
      </c>
      <c r="R2302">
        <v>4939.34</v>
      </c>
      <c r="S2302">
        <v>5165.2839999999997</v>
      </c>
      <c r="T2302">
        <v>5565.857</v>
      </c>
      <c r="U2302">
        <v>5958.9489999999996</v>
      </c>
      <c r="V2302">
        <v>6248.9979999999996</v>
      </c>
      <c r="W2302">
        <v>6553.2349999999997</v>
      </c>
      <c r="X2302">
        <v>6687.2830000000004</v>
      </c>
      <c r="Y2302">
        <v>6948.6570000000002</v>
      </c>
      <c r="Z2302">
        <v>7202.9889999999996</v>
      </c>
      <c r="AA2302">
        <v>7325.942</v>
      </c>
      <c r="AB2302">
        <v>7330.0630000000001</v>
      </c>
      <c r="AC2302">
        <v>7376.6180000000004</v>
      </c>
      <c r="AD2302">
        <v>7065.223</v>
      </c>
      <c r="AE2302">
        <v>6402.14</v>
      </c>
      <c r="AF2302">
        <v>5367.2849999999999</v>
      </c>
      <c r="AG2302">
        <v>4444.3280000000004</v>
      </c>
      <c r="AH2302">
        <v>75.201089999999994</v>
      </c>
      <c r="AI2302">
        <v>73.804339999999996</v>
      </c>
      <c r="AJ2302">
        <v>72.217389999999995</v>
      </c>
      <c r="AK2302">
        <v>71.086960000000005</v>
      </c>
      <c r="AL2302">
        <v>70.168480000000002</v>
      </c>
      <c r="AM2302">
        <v>69.233699999999999</v>
      </c>
      <c r="AN2302">
        <v>68.331519999999998</v>
      </c>
      <c r="AO2302">
        <v>69.369569999999996</v>
      </c>
      <c r="AP2302">
        <v>74.701089999999994</v>
      </c>
      <c r="AQ2302">
        <v>80.255430000000004</v>
      </c>
      <c r="AR2302">
        <v>85.168480000000002</v>
      </c>
      <c r="AS2302">
        <v>89.266300000000001</v>
      </c>
      <c r="AT2302">
        <v>92.961960000000005</v>
      </c>
      <c r="AU2302">
        <v>95.788039999999995</v>
      </c>
      <c r="AV2302">
        <v>98.190219999999997</v>
      </c>
      <c r="AW2302">
        <v>99.108699999999999</v>
      </c>
      <c r="AX2302">
        <v>99.190219999999997</v>
      </c>
      <c r="AY2302">
        <v>98.119569999999996</v>
      </c>
      <c r="AZ2302">
        <v>94.673910000000006</v>
      </c>
      <c r="BA2302">
        <v>90.125</v>
      </c>
      <c r="BB2302">
        <v>86.282610000000005</v>
      </c>
      <c r="BC2302">
        <v>83.255430000000004</v>
      </c>
      <c r="BD2302">
        <v>80.396739999999994</v>
      </c>
      <c r="BE2302">
        <v>78.434780000000003</v>
      </c>
      <c r="BF2302">
        <v>-541.02970000000005</v>
      </c>
      <c r="BG2302">
        <v>427.512</v>
      </c>
      <c r="BH2302">
        <v>0</v>
      </c>
      <c r="BI2302">
        <v>0</v>
      </c>
      <c r="BJ2302">
        <v>0</v>
      </c>
    </row>
    <row r="2303" spans="1:62" x14ac:dyDescent="0.25">
      <c r="A2303" t="s">
        <v>37</v>
      </c>
      <c r="B2303" t="s">
        <v>26</v>
      </c>
      <c r="C2303" t="s">
        <v>2</v>
      </c>
      <c r="D2303" t="s">
        <v>101</v>
      </c>
      <c r="E2303" t="s">
        <v>100</v>
      </c>
      <c r="F2303" t="s">
        <v>33</v>
      </c>
      <c r="G2303">
        <v>2019</v>
      </c>
      <c r="H2303">
        <v>10</v>
      </c>
      <c r="I2303">
        <v>23</v>
      </c>
      <c r="J2303">
        <v>3678.88</v>
      </c>
      <c r="K2303">
        <v>3601.0160000000001</v>
      </c>
      <c r="L2303">
        <v>3550.5990000000002</v>
      </c>
      <c r="M2303">
        <v>3603.2860000000001</v>
      </c>
      <c r="N2303">
        <v>3784.779</v>
      </c>
      <c r="O2303">
        <v>4136.5739999999996</v>
      </c>
      <c r="P2303">
        <v>4736.0209999999997</v>
      </c>
      <c r="Q2303">
        <v>4637.9359999999997</v>
      </c>
      <c r="R2303">
        <v>4836.8540000000003</v>
      </c>
      <c r="S2303">
        <v>4992.4250000000002</v>
      </c>
      <c r="T2303">
        <v>5283.7349999999997</v>
      </c>
      <c r="U2303">
        <v>5565.2420000000002</v>
      </c>
      <c r="V2303">
        <v>5804.0690000000004</v>
      </c>
      <c r="W2303">
        <v>6055.3059999999996</v>
      </c>
      <c r="X2303">
        <v>6246.5550000000003</v>
      </c>
      <c r="Y2303">
        <v>6448.6189999999997</v>
      </c>
      <c r="Z2303">
        <v>6678.9669999999996</v>
      </c>
      <c r="AA2303">
        <v>6782.8630000000003</v>
      </c>
      <c r="AB2303">
        <v>6885.7190000000001</v>
      </c>
      <c r="AC2303">
        <v>6728.665</v>
      </c>
      <c r="AD2303">
        <v>6362.9129999999996</v>
      </c>
      <c r="AE2303">
        <v>5727.1170000000002</v>
      </c>
      <c r="AF2303">
        <v>4814.2370000000001</v>
      </c>
      <c r="AG2303">
        <v>4038.6149999999998</v>
      </c>
      <c r="AH2303">
        <v>70.027180000000001</v>
      </c>
      <c r="AI2303">
        <v>68.461960000000005</v>
      </c>
      <c r="AJ2303">
        <v>67.157610000000005</v>
      </c>
      <c r="AK2303">
        <v>65.923910000000006</v>
      </c>
      <c r="AL2303">
        <v>64.858699999999999</v>
      </c>
      <c r="AM2303">
        <v>63.701090000000001</v>
      </c>
      <c r="AN2303">
        <v>63.043480000000002</v>
      </c>
      <c r="AO2303">
        <v>63.440219999999997</v>
      </c>
      <c r="AP2303">
        <v>68.559780000000003</v>
      </c>
      <c r="AQ2303">
        <v>74.885869999999997</v>
      </c>
      <c r="AR2303">
        <v>81.244569999999996</v>
      </c>
      <c r="AS2303">
        <v>86.244569999999996</v>
      </c>
      <c r="AT2303">
        <v>90.032610000000005</v>
      </c>
      <c r="AU2303">
        <v>92.869569999999996</v>
      </c>
      <c r="AV2303">
        <v>94.951089999999994</v>
      </c>
      <c r="AW2303">
        <v>96.043480000000002</v>
      </c>
      <c r="AX2303">
        <v>96</v>
      </c>
      <c r="AY2303">
        <v>94.597819999999999</v>
      </c>
      <c r="AZ2303">
        <v>89.576089999999994</v>
      </c>
      <c r="BA2303">
        <v>83.668480000000002</v>
      </c>
      <c r="BB2303">
        <v>79.597819999999999</v>
      </c>
      <c r="BC2303">
        <v>76.826089999999994</v>
      </c>
      <c r="BD2303">
        <v>74.369569999999996</v>
      </c>
      <c r="BE2303">
        <v>71.875</v>
      </c>
      <c r="BF2303">
        <v>-541.02970000000005</v>
      </c>
      <c r="BG2303">
        <v>427.512</v>
      </c>
      <c r="BH2303">
        <v>0</v>
      </c>
      <c r="BI2303">
        <v>0</v>
      </c>
      <c r="BJ2303">
        <v>0</v>
      </c>
    </row>
    <row r="2304" spans="1:62" x14ac:dyDescent="0.25">
      <c r="A2304" t="s">
        <v>37</v>
      </c>
      <c r="B2304" t="s">
        <v>26</v>
      </c>
      <c r="C2304" t="s">
        <v>2</v>
      </c>
      <c r="D2304" t="s">
        <v>101</v>
      </c>
      <c r="E2304" t="s">
        <v>100</v>
      </c>
      <c r="F2304" t="s">
        <v>33</v>
      </c>
      <c r="G2304">
        <v>2020</v>
      </c>
      <c r="H2304">
        <v>5</v>
      </c>
      <c r="I2304">
        <v>21.043099999999999</v>
      </c>
      <c r="J2304">
        <v>3560.6329999999998</v>
      </c>
      <c r="K2304">
        <v>3431.4070000000002</v>
      </c>
      <c r="L2304">
        <v>3407.1680000000001</v>
      </c>
      <c r="M2304">
        <v>3389.4789999999998</v>
      </c>
      <c r="N2304">
        <v>3538.172</v>
      </c>
      <c r="O2304">
        <v>3915.0639999999999</v>
      </c>
      <c r="P2304">
        <v>4138.5540000000001</v>
      </c>
      <c r="Q2304">
        <v>4109.6030000000001</v>
      </c>
      <c r="R2304">
        <v>4560.0730000000003</v>
      </c>
      <c r="S2304">
        <v>4637.0969999999998</v>
      </c>
      <c r="T2304">
        <v>5080.6620000000003</v>
      </c>
      <c r="U2304">
        <v>5395.665</v>
      </c>
      <c r="V2304">
        <v>5652.9660000000003</v>
      </c>
      <c r="W2304">
        <v>5932.5</v>
      </c>
      <c r="X2304">
        <v>5989.61</v>
      </c>
      <c r="Y2304">
        <v>6197.2849999999999</v>
      </c>
      <c r="Z2304">
        <v>6297.2150000000001</v>
      </c>
      <c r="AA2304">
        <v>6325.241</v>
      </c>
      <c r="AB2304">
        <v>6418.3720000000003</v>
      </c>
      <c r="AC2304">
        <v>6347.8530000000001</v>
      </c>
      <c r="AD2304">
        <v>6485.1480000000001</v>
      </c>
      <c r="AE2304">
        <v>5947.1819999999998</v>
      </c>
      <c r="AF2304">
        <v>4993.3140000000003</v>
      </c>
      <c r="AG2304">
        <v>4109.1130000000003</v>
      </c>
      <c r="AH2304">
        <v>76.543480000000002</v>
      </c>
      <c r="AI2304">
        <v>74.777180000000001</v>
      </c>
      <c r="AJ2304">
        <v>73.190219999999997</v>
      </c>
      <c r="AK2304">
        <v>71.652180000000001</v>
      </c>
      <c r="AL2304">
        <v>70.576089999999994</v>
      </c>
      <c r="AM2304">
        <v>69.706519999999998</v>
      </c>
      <c r="AN2304">
        <v>70.135869999999997</v>
      </c>
      <c r="AO2304">
        <v>74.467389999999995</v>
      </c>
      <c r="AP2304">
        <v>79.722819999999999</v>
      </c>
      <c r="AQ2304">
        <v>84.239130000000003</v>
      </c>
      <c r="AR2304">
        <v>87.945660000000004</v>
      </c>
      <c r="AS2304">
        <v>91.652180000000001</v>
      </c>
      <c r="AT2304">
        <v>94.771739999999994</v>
      </c>
      <c r="AU2304">
        <v>96.869569999999996</v>
      </c>
      <c r="AV2304">
        <v>98.201089999999994</v>
      </c>
      <c r="AW2304">
        <v>98.815219999999997</v>
      </c>
      <c r="AX2304">
        <v>98.690219999999997</v>
      </c>
      <c r="AY2304">
        <v>97.896739999999994</v>
      </c>
      <c r="AZ2304">
        <v>95.804339999999996</v>
      </c>
      <c r="BA2304">
        <v>92.277180000000001</v>
      </c>
      <c r="BB2304">
        <v>87.739130000000003</v>
      </c>
      <c r="BC2304">
        <v>84.641300000000001</v>
      </c>
      <c r="BD2304">
        <v>82</v>
      </c>
      <c r="BE2304">
        <v>79.288039999999995</v>
      </c>
      <c r="BF2304">
        <v>-494.99740000000003</v>
      </c>
      <c r="BG2304">
        <v>357.85899999999998</v>
      </c>
      <c r="BH2304">
        <v>0</v>
      </c>
      <c r="BI2304">
        <v>0</v>
      </c>
      <c r="BJ2304">
        <v>0</v>
      </c>
    </row>
    <row r="2305" spans="1:62" x14ac:dyDescent="0.25">
      <c r="A2305" t="s">
        <v>37</v>
      </c>
      <c r="B2305" t="s">
        <v>26</v>
      </c>
      <c r="C2305" t="s">
        <v>2</v>
      </c>
      <c r="D2305" t="s">
        <v>101</v>
      </c>
      <c r="E2305" t="s">
        <v>100</v>
      </c>
      <c r="F2305" t="s">
        <v>33</v>
      </c>
      <c r="G2305">
        <v>2020</v>
      </c>
      <c r="H2305">
        <v>6</v>
      </c>
      <c r="I2305">
        <v>27.688289999999999</v>
      </c>
      <c r="J2305">
        <v>4849.9790000000003</v>
      </c>
      <c r="K2305">
        <v>4616.6840000000002</v>
      </c>
      <c r="L2305">
        <v>4550.5640000000003</v>
      </c>
      <c r="M2305">
        <v>4526.192</v>
      </c>
      <c r="N2305">
        <v>4609.9740000000002</v>
      </c>
      <c r="O2305">
        <v>5032.7349999999997</v>
      </c>
      <c r="P2305">
        <v>5327.0290000000005</v>
      </c>
      <c r="Q2305">
        <v>5393.3379999999997</v>
      </c>
      <c r="R2305">
        <v>6064.6360000000004</v>
      </c>
      <c r="S2305">
        <v>6302.6270000000004</v>
      </c>
      <c r="T2305">
        <v>6878.4070000000002</v>
      </c>
      <c r="U2305">
        <v>7358.3890000000001</v>
      </c>
      <c r="V2305">
        <v>7720.5370000000003</v>
      </c>
      <c r="W2305">
        <v>8134.6040000000003</v>
      </c>
      <c r="X2305">
        <v>8283.9809999999998</v>
      </c>
      <c r="Y2305">
        <v>8598.9169999999995</v>
      </c>
      <c r="Z2305">
        <v>8823.0640000000003</v>
      </c>
      <c r="AA2305">
        <v>8999.3379999999997</v>
      </c>
      <c r="AB2305">
        <v>9135.9850000000006</v>
      </c>
      <c r="AC2305">
        <v>8994.93</v>
      </c>
      <c r="AD2305">
        <v>8994.4850000000006</v>
      </c>
      <c r="AE2305">
        <v>8392.143</v>
      </c>
      <c r="AF2305">
        <v>6981.4650000000001</v>
      </c>
      <c r="AG2305">
        <v>5709.5469999999996</v>
      </c>
      <c r="AH2305">
        <v>78.451089999999994</v>
      </c>
      <c r="AI2305">
        <v>76.570660000000004</v>
      </c>
      <c r="AJ2305">
        <v>74.804339999999996</v>
      </c>
      <c r="AK2305">
        <v>72.902180000000001</v>
      </c>
      <c r="AL2305">
        <v>71.559780000000003</v>
      </c>
      <c r="AM2305">
        <v>70.413039999999995</v>
      </c>
      <c r="AN2305">
        <v>70.972819999999999</v>
      </c>
      <c r="AO2305">
        <v>75.608699999999999</v>
      </c>
      <c r="AP2305">
        <v>80.635869999999997</v>
      </c>
      <c r="AQ2305">
        <v>85.385869999999997</v>
      </c>
      <c r="AR2305">
        <v>89.233699999999999</v>
      </c>
      <c r="AS2305">
        <v>92.896739999999994</v>
      </c>
      <c r="AT2305">
        <v>96.043480000000002</v>
      </c>
      <c r="AU2305">
        <v>98.5</v>
      </c>
      <c r="AV2305">
        <v>100.41849999999999</v>
      </c>
      <c r="AW2305">
        <v>101.9239</v>
      </c>
      <c r="AX2305">
        <v>102.2717</v>
      </c>
      <c r="AY2305">
        <v>102.20650000000001</v>
      </c>
      <c r="AZ2305">
        <v>101.1793</v>
      </c>
      <c r="BA2305">
        <v>98.619569999999996</v>
      </c>
      <c r="BB2305">
        <v>93.896739999999994</v>
      </c>
      <c r="BC2305">
        <v>89.923910000000006</v>
      </c>
      <c r="BD2305">
        <v>86.847819999999999</v>
      </c>
      <c r="BE2305">
        <v>83.945660000000004</v>
      </c>
      <c r="BF2305">
        <v>-651.31240000000003</v>
      </c>
      <c r="BG2305">
        <v>619.56200000000001</v>
      </c>
      <c r="BH2305">
        <v>0</v>
      </c>
      <c r="BI2305">
        <v>0</v>
      </c>
      <c r="BJ2305">
        <v>0</v>
      </c>
    </row>
    <row r="2306" spans="1:62" x14ac:dyDescent="0.25">
      <c r="A2306" t="s">
        <v>37</v>
      </c>
      <c r="B2306" t="s">
        <v>26</v>
      </c>
      <c r="C2306" t="s">
        <v>2</v>
      </c>
      <c r="D2306" t="s">
        <v>101</v>
      </c>
      <c r="E2306" t="s">
        <v>100</v>
      </c>
      <c r="F2306" t="s">
        <v>33</v>
      </c>
      <c r="G2306">
        <v>2020</v>
      </c>
      <c r="H2306">
        <v>7</v>
      </c>
      <c r="I2306">
        <v>37.65607</v>
      </c>
      <c r="J2306">
        <v>6566.9080000000004</v>
      </c>
      <c r="K2306">
        <v>6301.5129999999999</v>
      </c>
      <c r="L2306">
        <v>6156.8419999999996</v>
      </c>
      <c r="M2306">
        <v>6101.8739999999998</v>
      </c>
      <c r="N2306">
        <v>6143.2820000000002</v>
      </c>
      <c r="O2306">
        <v>6780.2920000000004</v>
      </c>
      <c r="P2306">
        <v>7170.2539999999999</v>
      </c>
      <c r="Q2306">
        <v>7461.2979999999998</v>
      </c>
      <c r="R2306">
        <v>8335.0529999999999</v>
      </c>
      <c r="S2306">
        <v>8708.6180000000004</v>
      </c>
      <c r="T2306">
        <v>9586.85</v>
      </c>
      <c r="U2306">
        <v>10356.02</v>
      </c>
      <c r="V2306">
        <v>10925.66</v>
      </c>
      <c r="W2306">
        <v>11530.59</v>
      </c>
      <c r="X2306">
        <v>11744.31</v>
      </c>
      <c r="Y2306">
        <v>12182.35</v>
      </c>
      <c r="Z2306">
        <v>12522.58</v>
      </c>
      <c r="AA2306">
        <v>12763.73</v>
      </c>
      <c r="AB2306">
        <v>12996.67</v>
      </c>
      <c r="AC2306">
        <v>12750.84</v>
      </c>
      <c r="AD2306">
        <v>12685.97</v>
      </c>
      <c r="AE2306">
        <v>11663.72</v>
      </c>
      <c r="AF2306">
        <v>9713.35</v>
      </c>
      <c r="AG2306">
        <v>7825.982</v>
      </c>
      <c r="AH2306">
        <v>82.690219999999997</v>
      </c>
      <c r="AI2306">
        <v>81.255430000000004</v>
      </c>
      <c r="AJ2306">
        <v>80.027180000000001</v>
      </c>
      <c r="AK2306">
        <v>78.315219999999997</v>
      </c>
      <c r="AL2306">
        <v>77.239130000000003</v>
      </c>
      <c r="AM2306">
        <v>76.146739999999994</v>
      </c>
      <c r="AN2306">
        <v>76.25</v>
      </c>
      <c r="AO2306">
        <v>79.255430000000004</v>
      </c>
      <c r="AP2306">
        <v>83.391300000000001</v>
      </c>
      <c r="AQ2306">
        <v>87.554339999999996</v>
      </c>
      <c r="AR2306">
        <v>91.521739999999994</v>
      </c>
      <c r="AS2306">
        <v>95.206519999999998</v>
      </c>
      <c r="AT2306">
        <v>98.896739999999994</v>
      </c>
      <c r="AU2306">
        <v>101.6413</v>
      </c>
      <c r="AV2306">
        <v>103.4783</v>
      </c>
      <c r="AW2306">
        <v>104.3587</v>
      </c>
      <c r="AX2306">
        <v>104.6793</v>
      </c>
      <c r="AY2306">
        <v>103.8913</v>
      </c>
      <c r="AZ2306">
        <v>102.0543</v>
      </c>
      <c r="BA2306">
        <v>99.043480000000002</v>
      </c>
      <c r="BB2306">
        <v>94.510869999999997</v>
      </c>
      <c r="BC2306">
        <v>90.967389999999995</v>
      </c>
      <c r="BD2306">
        <v>87.885869999999997</v>
      </c>
      <c r="BE2306">
        <v>85.663039999999995</v>
      </c>
      <c r="BF2306">
        <v>-885.78489999999999</v>
      </c>
      <c r="BG2306">
        <v>1145.942</v>
      </c>
      <c r="BH2306">
        <v>0</v>
      </c>
      <c r="BI2306">
        <v>0</v>
      </c>
      <c r="BJ2306">
        <v>0</v>
      </c>
    </row>
    <row r="2307" spans="1:62" x14ac:dyDescent="0.25">
      <c r="A2307" t="s">
        <v>37</v>
      </c>
      <c r="B2307" t="s">
        <v>26</v>
      </c>
      <c r="C2307" t="s">
        <v>2</v>
      </c>
      <c r="D2307" t="s">
        <v>101</v>
      </c>
      <c r="E2307" t="s">
        <v>100</v>
      </c>
      <c r="F2307" t="s">
        <v>33</v>
      </c>
      <c r="G2307">
        <v>2020</v>
      </c>
      <c r="H2307">
        <v>8</v>
      </c>
      <c r="I2307">
        <v>39.871130000000001</v>
      </c>
      <c r="J2307">
        <v>6819.1080000000002</v>
      </c>
      <c r="K2307">
        <v>6521.9769999999999</v>
      </c>
      <c r="L2307">
        <v>6389.9660000000003</v>
      </c>
      <c r="M2307">
        <v>6332.0829999999996</v>
      </c>
      <c r="N2307">
        <v>6401.098</v>
      </c>
      <c r="O2307">
        <v>7103.88</v>
      </c>
      <c r="P2307">
        <v>7833.3950000000004</v>
      </c>
      <c r="Q2307">
        <v>7792.6040000000003</v>
      </c>
      <c r="R2307">
        <v>8822.0130000000008</v>
      </c>
      <c r="S2307">
        <v>9295.6859999999997</v>
      </c>
      <c r="T2307">
        <v>10168.16</v>
      </c>
      <c r="U2307">
        <v>10947.62</v>
      </c>
      <c r="V2307">
        <v>11564.29</v>
      </c>
      <c r="W2307">
        <v>12282.4</v>
      </c>
      <c r="X2307">
        <v>12560.16</v>
      </c>
      <c r="Y2307">
        <v>13009.88</v>
      </c>
      <c r="Z2307">
        <v>13411.78</v>
      </c>
      <c r="AA2307">
        <v>13694.56</v>
      </c>
      <c r="AB2307">
        <v>13802.15</v>
      </c>
      <c r="AC2307">
        <v>13533.47</v>
      </c>
      <c r="AD2307">
        <v>13452.49</v>
      </c>
      <c r="AE2307">
        <v>12123.89</v>
      </c>
      <c r="AF2307">
        <v>10088.44</v>
      </c>
      <c r="AG2307">
        <v>8151.8909999999996</v>
      </c>
      <c r="AH2307">
        <v>80.929339999999996</v>
      </c>
      <c r="AI2307">
        <v>79.059780000000003</v>
      </c>
      <c r="AJ2307">
        <v>77.695660000000004</v>
      </c>
      <c r="AK2307">
        <v>76.353260000000006</v>
      </c>
      <c r="AL2307">
        <v>75.130430000000004</v>
      </c>
      <c r="AM2307">
        <v>74.048910000000006</v>
      </c>
      <c r="AN2307">
        <v>73.255430000000004</v>
      </c>
      <c r="AO2307">
        <v>75.331519999999998</v>
      </c>
      <c r="AP2307">
        <v>81.342389999999995</v>
      </c>
      <c r="AQ2307">
        <v>86.233699999999999</v>
      </c>
      <c r="AR2307">
        <v>90.418480000000002</v>
      </c>
      <c r="AS2307">
        <v>93.885869999999997</v>
      </c>
      <c r="AT2307">
        <v>96.820660000000004</v>
      </c>
      <c r="AU2307">
        <v>99.961960000000005</v>
      </c>
      <c r="AV2307">
        <v>102.0326</v>
      </c>
      <c r="AW2307">
        <v>103.01090000000001</v>
      </c>
      <c r="AX2307">
        <v>103.38039999999999</v>
      </c>
      <c r="AY2307">
        <v>102.99460000000001</v>
      </c>
      <c r="AZ2307">
        <v>100.8533</v>
      </c>
      <c r="BA2307">
        <v>96.527180000000001</v>
      </c>
      <c r="BB2307">
        <v>91.478260000000006</v>
      </c>
      <c r="BC2307">
        <v>88.103260000000006</v>
      </c>
      <c r="BD2307">
        <v>85.788039999999995</v>
      </c>
      <c r="BE2307">
        <v>83.923910000000006</v>
      </c>
      <c r="BF2307">
        <v>-937.88980000000004</v>
      </c>
      <c r="BG2307">
        <v>1284.7239999999999</v>
      </c>
      <c r="BH2307">
        <v>0</v>
      </c>
      <c r="BI2307">
        <v>0</v>
      </c>
      <c r="BJ2307">
        <v>0</v>
      </c>
    </row>
    <row r="2308" spans="1:62" x14ac:dyDescent="0.25">
      <c r="A2308" t="s">
        <v>37</v>
      </c>
      <c r="B2308" t="s">
        <v>26</v>
      </c>
      <c r="C2308" t="s">
        <v>2</v>
      </c>
      <c r="D2308" t="s">
        <v>101</v>
      </c>
      <c r="E2308" t="s">
        <v>100</v>
      </c>
      <c r="F2308" t="s">
        <v>33</v>
      </c>
      <c r="G2308">
        <v>2020</v>
      </c>
      <c r="H2308">
        <v>9</v>
      </c>
      <c r="I2308">
        <v>34.333469999999998</v>
      </c>
      <c r="J2308">
        <v>5772.0410000000002</v>
      </c>
      <c r="K2308">
        <v>5534.6379999999999</v>
      </c>
      <c r="L2308">
        <v>5502.6930000000002</v>
      </c>
      <c r="M2308">
        <v>5499.4560000000001</v>
      </c>
      <c r="N2308">
        <v>5635.451</v>
      </c>
      <c r="O2308">
        <v>6189.1170000000002</v>
      </c>
      <c r="P2308">
        <v>7038.2479999999996</v>
      </c>
      <c r="Q2308">
        <v>6740.7860000000001</v>
      </c>
      <c r="R2308">
        <v>7373.2479999999996</v>
      </c>
      <c r="S2308">
        <v>7710.5280000000002</v>
      </c>
      <c r="T2308">
        <v>8308.4869999999992</v>
      </c>
      <c r="U2308">
        <v>8895.2780000000002</v>
      </c>
      <c r="V2308">
        <v>9328.2510000000002</v>
      </c>
      <c r="W2308">
        <v>9782.4040000000005</v>
      </c>
      <c r="X2308">
        <v>9982.5059999999994</v>
      </c>
      <c r="Y2308">
        <v>10372.67</v>
      </c>
      <c r="Z2308">
        <v>10752.33</v>
      </c>
      <c r="AA2308">
        <v>10935.87</v>
      </c>
      <c r="AB2308">
        <v>10942.02</v>
      </c>
      <c r="AC2308">
        <v>11011.52</v>
      </c>
      <c r="AD2308">
        <v>10546.68</v>
      </c>
      <c r="AE2308">
        <v>9556.8549999999996</v>
      </c>
      <c r="AF2308">
        <v>8012.0649999999996</v>
      </c>
      <c r="AG2308">
        <v>6634.3130000000001</v>
      </c>
      <c r="AH2308">
        <v>75.201089999999994</v>
      </c>
      <c r="AI2308">
        <v>73.804339999999996</v>
      </c>
      <c r="AJ2308">
        <v>72.217389999999995</v>
      </c>
      <c r="AK2308">
        <v>71.086960000000005</v>
      </c>
      <c r="AL2308">
        <v>70.168480000000002</v>
      </c>
      <c r="AM2308">
        <v>69.233699999999999</v>
      </c>
      <c r="AN2308">
        <v>68.331519999999998</v>
      </c>
      <c r="AO2308">
        <v>69.369569999999996</v>
      </c>
      <c r="AP2308">
        <v>74.701089999999994</v>
      </c>
      <c r="AQ2308">
        <v>80.255430000000004</v>
      </c>
      <c r="AR2308">
        <v>85.168480000000002</v>
      </c>
      <c r="AS2308">
        <v>89.266300000000001</v>
      </c>
      <c r="AT2308">
        <v>92.961960000000005</v>
      </c>
      <c r="AU2308">
        <v>95.788039999999995</v>
      </c>
      <c r="AV2308">
        <v>98.190219999999997</v>
      </c>
      <c r="AW2308">
        <v>99.108699999999999</v>
      </c>
      <c r="AX2308">
        <v>99.190219999999997</v>
      </c>
      <c r="AY2308">
        <v>98.119569999999996</v>
      </c>
      <c r="AZ2308">
        <v>94.673910000000006</v>
      </c>
      <c r="BA2308">
        <v>90.125</v>
      </c>
      <c r="BB2308">
        <v>86.282610000000005</v>
      </c>
      <c r="BC2308">
        <v>83.255430000000004</v>
      </c>
      <c r="BD2308">
        <v>80.396739999999994</v>
      </c>
      <c r="BE2308">
        <v>78.434780000000003</v>
      </c>
      <c r="BF2308">
        <v>-807.62729999999999</v>
      </c>
      <c r="BG2308">
        <v>952.63840000000005</v>
      </c>
      <c r="BH2308">
        <v>0</v>
      </c>
      <c r="BI2308">
        <v>0</v>
      </c>
      <c r="BJ2308">
        <v>0</v>
      </c>
    </row>
    <row r="2309" spans="1:62" x14ac:dyDescent="0.25">
      <c r="A2309" t="s">
        <v>37</v>
      </c>
      <c r="B2309" t="s">
        <v>26</v>
      </c>
      <c r="C2309" t="s">
        <v>2</v>
      </c>
      <c r="D2309" t="s">
        <v>101</v>
      </c>
      <c r="E2309" t="s">
        <v>100</v>
      </c>
      <c r="F2309" t="s">
        <v>33</v>
      </c>
      <c r="G2309">
        <v>2020</v>
      </c>
      <c r="H2309">
        <v>10</v>
      </c>
      <c r="I2309">
        <v>31.01088</v>
      </c>
      <c r="J2309">
        <v>4960.2299999999996</v>
      </c>
      <c r="K2309">
        <v>4855.2470000000003</v>
      </c>
      <c r="L2309">
        <v>4787.2700000000004</v>
      </c>
      <c r="M2309">
        <v>4858.3069999999998</v>
      </c>
      <c r="N2309">
        <v>5103.0140000000001</v>
      </c>
      <c r="O2309">
        <v>5577.3379999999997</v>
      </c>
      <c r="P2309">
        <v>6385.5730000000003</v>
      </c>
      <c r="Q2309">
        <v>6253.3239999999996</v>
      </c>
      <c r="R2309">
        <v>6521.5249999999996</v>
      </c>
      <c r="S2309">
        <v>6731.2820000000002</v>
      </c>
      <c r="T2309">
        <v>7124.0550000000003</v>
      </c>
      <c r="U2309">
        <v>7503.61</v>
      </c>
      <c r="V2309">
        <v>7825.6210000000001</v>
      </c>
      <c r="W2309">
        <v>8164.3630000000003</v>
      </c>
      <c r="X2309">
        <v>8422.2240000000002</v>
      </c>
      <c r="Y2309">
        <v>8694.6659999999993</v>
      </c>
      <c r="Z2309">
        <v>9005.2440000000006</v>
      </c>
      <c r="AA2309">
        <v>9145.3269999999993</v>
      </c>
      <c r="AB2309">
        <v>9284.0079999999998</v>
      </c>
      <c r="AC2309">
        <v>9072.2520000000004</v>
      </c>
      <c r="AD2309">
        <v>8579.1090000000004</v>
      </c>
      <c r="AE2309">
        <v>7721.866</v>
      </c>
      <c r="AF2309">
        <v>6491.03</v>
      </c>
      <c r="AG2309">
        <v>5445.26</v>
      </c>
      <c r="AH2309">
        <v>70.027180000000001</v>
      </c>
      <c r="AI2309">
        <v>68.461960000000005</v>
      </c>
      <c r="AJ2309">
        <v>67.157610000000005</v>
      </c>
      <c r="AK2309">
        <v>65.923910000000006</v>
      </c>
      <c r="AL2309">
        <v>64.858699999999999</v>
      </c>
      <c r="AM2309">
        <v>63.701090000000001</v>
      </c>
      <c r="AN2309">
        <v>63.043480000000002</v>
      </c>
      <c r="AO2309">
        <v>63.440219999999997</v>
      </c>
      <c r="AP2309">
        <v>68.559780000000003</v>
      </c>
      <c r="AQ2309">
        <v>74.885869999999997</v>
      </c>
      <c r="AR2309">
        <v>81.244569999999996</v>
      </c>
      <c r="AS2309">
        <v>86.244569999999996</v>
      </c>
      <c r="AT2309">
        <v>90.032610000000005</v>
      </c>
      <c r="AU2309">
        <v>92.869569999999996</v>
      </c>
      <c r="AV2309">
        <v>94.951089999999994</v>
      </c>
      <c r="AW2309">
        <v>96.043480000000002</v>
      </c>
      <c r="AX2309">
        <v>96</v>
      </c>
      <c r="AY2309">
        <v>94.597819999999999</v>
      </c>
      <c r="AZ2309">
        <v>89.576089999999994</v>
      </c>
      <c r="BA2309">
        <v>83.668480000000002</v>
      </c>
      <c r="BB2309">
        <v>79.597819999999999</v>
      </c>
      <c r="BC2309">
        <v>76.826089999999994</v>
      </c>
      <c r="BD2309">
        <v>74.369569999999996</v>
      </c>
      <c r="BE2309">
        <v>71.875</v>
      </c>
      <c r="BF2309">
        <v>-729.46979999999996</v>
      </c>
      <c r="BG2309">
        <v>777.17849999999999</v>
      </c>
      <c r="BH2309">
        <v>0</v>
      </c>
      <c r="BI2309">
        <v>0</v>
      </c>
      <c r="BJ2309">
        <v>0</v>
      </c>
    </row>
    <row r="2310" spans="1:62" x14ac:dyDescent="0.25">
      <c r="A2310" t="s">
        <v>37</v>
      </c>
      <c r="B2310" t="s">
        <v>26</v>
      </c>
      <c r="C2310" t="s">
        <v>2</v>
      </c>
      <c r="D2310" t="s">
        <v>101</v>
      </c>
      <c r="E2310" t="s">
        <v>100</v>
      </c>
      <c r="F2310" t="s">
        <v>33</v>
      </c>
      <c r="G2310">
        <v>2021</v>
      </c>
      <c r="H2310">
        <v>5</v>
      </c>
      <c r="I2310">
        <v>22.15063</v>
      </c>
      <c r="J2310">
        <v>3748.0340000000001</v>
      </c>
      <c r="K2310">
        <v>3612.0070000000001</v>
      </c>
      <c r="L2310">
        <v>3586.4929999999999</v>
      </c>
      <c r="M2310">
        <v>3567.8719999999998</v>
      </c>
      <c r="N2310">
        <v>3724.3919999999998</v>
      </c>
      <c r="O2310">
        <v>4121.12</v>
      </c>
      <c r="P2310">
        <v>4356.3729999999996</v>
      </c>
      <c r="Q2310">
        <v>4325.8969999999999</v>
      </c>
      <c r="R2310">
        <v>4800.076</v>
      </c>
      <c r="S2310">
        <v>4881.1540000000005</v>
      </c>
      <c r="T2310">
        <v>5348.0649999999996</v>
      </c>
      <c r="U2310">
        <v>5679.6469999999999</v>
      </c>
      <c r="V2310">
        <v>5950.491</v>
      </c>
      <c r="W2310">
        <v>6244.7359999999999</v>
      </c>
      <c r="X2310">
        <v>6304.8519999999999</v>
      </c>
      <c r="Y2310">
        <v>6523.4579999999996</v>
      </c>
      <c r="Z2310">
        <v>6628.6469999999999</v>
      </c>
      <c r="AA2310">
        <v>6658.1480000000001</v>
      </c>
      <c r="AB2310">
        <v>6756.1809999999996</v>
      </c>
      <c r="AC2310">
        <v>6681.95</v>
      </c>
      <c r="AD2310">
        <v>6826.4709999999995</v>
      </c>
      <c r="AE2310">
        <v>6260.1909999999998</v>
      </c>
      <c r="AF2310">
        <v>5256.1210000000001</v>
      </c>
      <c r="AG2310">
        <v>4325.3819999999996</v>
      </c>
      <c r="AH2310">
        <v>76.543480000000002</v>
      </c>
      <c r="AI2310">
        <v>74.777180000000001</v>
      </c>
      <c r="AJ2310">
        <v>73.190219999999997</v>
      </c>
      <c r="AK2310">
        <v>71.652180000000001</v>
      </c>
      <c r="AL2310">
        <v>70.576089999999994</v>
      </c>
      <c r="AM2310">
        <v>69.706519999999998</v>
      </c>
      <c r="AN2310">
        <v>70.135869999999997</v>
      </c>
      <c r="AO2310">
        <v>74.467389999999995</v>
      </c>
      <c r="AP2310">
        <v>79.722819999999999</v>
      </c>
      <c r="AQ2310">
        <v>84.239130000000003</v>
      </c>
      <c r="AR2310">
        <v>87.945660000000004</v>
      </c>
      <c r="AS2310">
        <v>91.652180000000001</v>
      </c>
      <c r="AT2310">
        <v>94.771739999999994</v>
      </c>
      <c r="AU2310">
        <v>96.869569999999996</v>
      </c>
      <c r="AV2310">
        <v>98.201089999999994</v>
      </c>
      <c r="AW2310">
        <v>98.815219999999997</v>
      </c>
      <c r="AX2310">
        <v>98.690219999999997</v>
      </c>
      <c r="AY2310">
        <v>97.896739999999994</v>
      </c>
      <c r="AZ2310">
        <v>95.804339999999996</v>
      </c>
      <c r="BA2310">
        <v>92.277180000000001</v>
      </c>
      <c r="BB2310">
        <v>87.739130000000003</v>
      </c>
      <c r="BC2310">
        <v>84.641300000000001</v>
      </c>
      <c r="BD2310">
        <v>82</v>
      </c>
      <c r="BE2310">
        <v>79.288039999999995</v>
      </c>
      <c r="BF2310">
        <v>-521.04989999999998</v>
      </c>
      <c r="BG2310">
        <v>396.51960000000003</v>
      </c>
      <c r="BH2310">
        <v>0</v>
      </c>
      <c r="BI2310">
        <v>0</v>
      </c>
      <c r="BJ2310">
        <v>0</v>
      </c>
    </row>
    <row r="2311" spans="1:62" x14ac:dyDescent="0.25">
      <c r="A2311" t="s">
        <v>37</v>
      </c>
      <c r="B2311" t="s">
        <v>26</v>
      </c>
      <c r="C2311" t="s">
        <v>2</v>
      </c>
      <c r="D2311" t="s">
        <v>101</v>
      </c>
      <c r="E2311" t="s">
        <v>100</v>
      </c>
      <c r="F2311" t="s">
        <v>33</v>
      </c>
      <c r="G2311">
        <v>2021</v>
      </c>
      <c r="H2311">
        <v>6</v>
      </c>
      <c r="I2311">
        <v>28.795819999999999</v>
      </c>
      <c r="J2311">
        <v>5043.9780000000001</v>
      </c>
      <c r="K2311">
        <v>4801.3509999999997</v>
      </c>
      <c r="L2311">
        <v>4732.5870000000004</v>
      </c>
      <c r="M2311">
        <v>4707.24</v>
      </c>
      <c r="N2311">
        <v>4794.3729999999996</v>
      </c>
      <c r="O2311">
        <v>5234.0439999999999</v>
      </c>
      <c r="P2311">
        <v>5540.11</v>
      </c>
      <c r="Q2311">
        <v>5609.0709999999999</v>
      </c>
      <c r="R2311">
        <v>6307.2209999999995</v>
      </c>
      <c r="S2311">
        <v>6554.7309999999998</v>
      </c>
      <c r="T2311">
        <v>7153.5429999999997</v>
      </c>
      <c r="U2311">
        <v>7652.7250000000004</v>
      </c>
      <c r="V2311">
        <v>8029.3580000000002</v>
      </c>
      <c r="W2311">
        <v>8459.9879999999994</v>
      </c>
      <c r="X2311">
        <v>8615.3410000000003</v>
      </c>
      <c r="Y2311">
        <v>8942.8729999999996</v>
      </c>
      <c r="Z2311">
        <v>9175.9869999999992</v>
      </c>
      <c r="AA2311">
        <v>9359.3109999999997</v>
      </c>
      <c r="AB2311">
        <v>9501.4240000000009</v>
      </c>
      <c r="AC2311">
        <v>9354.7270000000008</v>
      </c>
      <c r="AD2311">
        <v>9354.2639999999992</v>
      </c>
      <c r="AE2311">
        <v>8727.8269999999993</v>
      </c>
      <c r="AF2311">
        <v>7260.7240000000002</v>
      </c>
      <c r="AG2311">
        <v>5937.9290000000001</v>
      </c>
      <c r="AH2311">
        <v>78.451089999999994</v>
      </c>
      <c r="AI2311">
        <v>76.570660000000004</v>
      </c>
      <c r="AJ2311">
        <v>74.804339999999996</v>
      </c>
      <c r="AK2311">
        <v>72.902180000000001</v>
      </c>
      <c r="AL2311">
        <v>71.559780000000003</v>
      </c>
      <c r="AM2311">
        <v>70.413039999999995</v>
      </c>
      <c r="AN2311">
        <v>70.972819999999999</v>
      </c>
      <c r="AO2311">
        <v>75.608699999999999</v>
      </c>
      <c r="AP2311">
        <v>80.635869999999997</v>
      </c>
      <c r="AQ2311">
        <v>85.385869999999997</v>
      </c>
      <c r="AR2311">
        <v>89.233699999999999</v>
      </c>
      <c r="AS2311">
        <v>92.896739999999994</v>
      </c>
      <c r="AT2311">
        <v>96.043480000000002</v>
      </c>
      <c r="AU2311">
        <v>98.5</v>
      </c>
      <c r="AV2311">
        <v>100.41849999999999</v>
      </c>
      <c r="AW2311">
        <v>101.9239</v>
      </c>
      <c r="AX2311">
        <v>102.2717</v>
      </c>
      <c r="AY2311">
        <v>102.20650000000001</v>
      </c>
      <c r="AZ2311">
        <v>101.1793</v>
      </c>
      <c r="BA2311">
        <v>98.619569999999996</v>
      </c>
      <c r="BB2311">
        <v>93.896739999999994</v>
      </c>
      <c r="BC2311">
        <v>89.923910000000006</v>
      </c>
      <c r="BD2311">
        <v>86.847819999999999</v>
      </c>
      <c r="BE2311">
        <v>83.945660000000004</v>
      </c>
      <c r="BF2311">
        <v>-677.36479999999995</v>
      </c>
      <c r="BG2311">
        <v>670.1182</v>
      </c>
      <c r="BH2311">
        <v>0</v>
      </c>
      <c r="BI2311">
        <v>0</v>
      </c>
      <c r="BJ2311">
        <v>0</v>
      </c>
    </row>
    <row r="2312" spans="1:62" x14ac:dyDescent="0.25">
      <c r="A2312" t="s">
        <v>37</v>
      </c>
      <c r="B2312" t="s">
        <v>26</v>
      </c>
      <c r="C2312" t="s">
        <v>2</v>
      </c>
      <c r="D2312" t="s">
        <v>101</v>
      </c>
      <c r="E2312" t="s">
        <v>100</v>
      </c>
      <c r="F2312" t="s">
        <v>33</v>
      </c>
      <c r="G2312">
        <v>2021</v>
      </c>
      <c r="H2312">
        <v>7</v>
      </c>
      <c r="I2312">
        <v>39.871130000000001</v>
      </c>
      <c r="J2312">
        <v>6953.1959999999999</v>
      </c>
      <c r="K2312">
        <v>6672.19</v>
      </c>
      <c r="L2312">
        <v>6519.009</v>
      </c>
      <c r="M2312">
        <v>6460.8069999999998</v>
      </c>
      <c r="N2312">
        <v>6504.6509999999998</v>
      </c>
      <c r="O2312">
        <v>7179.1329999999998</v>
      </c>
      <c r="P2312">
        <v>7592.0339999999997</v>
      </c>
      <c r="Q2312">
        <v>7900.1970000000001</v>
      </c>
      <c r="R2312">
        <v>8825.35</v>
      </c>
      <c r="S2312">
        <v>9220.89</v>
      </c>
      <c r="T2312">
        <v>10150.780000000001</v>
      </c>
      <c r="U2312">
        <v>10965.2</v>
      </c>
      <c r="V2312">
        <v>11568.35</v>
      </c>
      <c r="W2312">
        <v>12208.86</v>
      </c>
      <c r="X2312">
        <v>12435.15</v>
      </c>
      <c r="Y2312">
        <v>12898.96</v>
      </c>
      <c r="Z2312">
        <v>13259.21</v>
      </c>
      <c r="AA2312">
        <v>13514.54</v>
      </c>
      <c r="AB2312">
        <v>13761.18</v>
      </c>
      <c r="AC2312">
        <v>13500.88</v>
      </c>
      <c r="AD2312">
        <v>13432.21</v>
      </c>
      <c r="AE2312">
        <v>12349.82</v>
      </c>
      <c r="AF2312">
        <v>10284.719999999999</v>
      </c>
      <c r="AG2312">
        <v>8286.3340000000007</v>
      </c>
      <c r="AH2312">
        <v>82.690219999999997</v>
      </c>
      <c r="AI2312">
        <v>81.255430000000004</v>
      </c>
      <c r="AJ2312">
        <v>80.027180000000001</v>
      </c>
      <c r="AK2312">
        <v>78.315219999999997</v>
      </c>
      <c r="AL2312">
        <v>77.239130000000003</v>
      </c>
      <c r="AM2312">
        <v>76.146739999999994</v>
      </c>
      <c r="AN2312">
        <v>76.25</v>
      </c>
      <c r="AO2312">
        <v>79.255430000000004</v>
      </c>
      <c r="AP2312">
        <v>83.391300000000001</v>
      </c>
      <c r="AQ2312">
        <v>87.554339999999996</v>
      </c>
      <c r="AR2312">
        <v>91.521739999999994</v>
      </c>
      <c r="AS2312">
        <v>95.206519999999998</v>
      </c>
      <c r="AT2312">
        <v>98.896739999999994</v>
      </c>
      <c r="AU2312">
        <v>101.6413</v>
      </c>
      <c r="AV2312">
        <v>103.4783</v>
      </c>
      <c r="AW2312">
        <v>104.3587</v>
      </c>
      <c r="AX2312">
        <v>104.6793</v>
      </c>
      <c r="AY2312">
        <v>103.8913</v>
      </c>
      <c r="AZ2312">
        <v>102.0543</v>
      </c>
      <c r="BA2312">
        <v>99.043480000000002</v>
      </c>
      <c r="BB2312">
        <v>94.510869999999997</v>
      </c>
      <c r="BC2312">
        <v>90.967389999999995</v>
      </c>
      <c r="BD2312">
        <v>87.885869999999997</v>
      </c>
      <c r="BE2312">
        <v>85.663039999999995</v>
      </c>
      <c r="BF2312">
        <v>-937.88980000000004</v>
      </c>
      <c r="BG2312">
        <v>1284.7239999999999</v>
      </c>
      <c r="BH2312">
        <v>0</v>
      </c>
      <c r="BI2312">
        <v>0</v>
      </c>
      <c r="BJ2312">
        <v>0</v>
      </c>
    </row>
    <row r="2313" spans="1:62" x14ac:dyDescent="0.25">
      <c r="A2313" t="s">
        <v>37</v>
      </c>
      <c r="B2313" t="s">
        <v>26</v>
      </c>
      <c r="C2313" t="s">
        <v>2</v>
      </c>
      <c r="D2313" t="s">
        <v>101</v>
      </c>
      <c r="E2313" t="s">
        <v>100</v>
      </c>
      <c r="F2313" t="s">
        <v>33</v>
      </c>
      <c r="G2313">
        <v>2021</v>
      </c>
      <c r="H2313">
        <v>8</v>
      </c>
      <c r="I2313">
        <v>42.086190000000002</v>
      </c>
      <c r="J2313">
        <v>7197.9480000000003</v>
      </c>
      <c r="K2313">
        <v>6884.3090000000002</v>
      </c>
      <c r="L2313">
        <v>6744.9639999999999</v>
      </c>
      <c r="M2313">
        <v>6683.8649999999998</v>
      </c>
      <c r="N2313">
        <v>6756.7139999999999</v>
      </c>
      <c r="O2313">
        <v>7498.54</v>
      </c>
      <c r="P2313">
        <v>8268.5830000000005</v>
      </c>
      <c r="Q2313">
        <v>8225.5259999999998</v>
      </c>
      <c r="R2313">
        <v>9312.1239999999998</v>
      </c>
      <c r="S2313">
        <v>9812.1110000000008</v>
      </c>
      <c r="T2313">
        <v>10733.06</v>
      </c>
      <c r="U2313">
        <v>11555.82</v>
      </c>
      <c r="V2313">
        <v>12206.76</v>
      </c>
      <c r="W2313">
        <v>12964.75</v>
      </c>
      <c r="X2313">
        <v>13257.94</v>
      </c>
      <c r="Y2313">
        <v>13732.65</v>
      </c>
      <c r="Z2313">
        <v>14156.88</v>
      </c>
      <c r="AA2313">
        <v>14455.37</v>
      </c>
      <c r="AB2313">
        <v>14568.94</v>
      </c>
      <c r="AC2313">
        <v>14285.33</v>
      </c>
      <c r="AD2313">
        <v>14199.85</v>
      </c>
      <c r="AE2313">
        <v>12797.43</v>
      </c>
      <c r="AF2313">
        <v>10648.91</v>
      </c>
      <c r="AG2313">
        <v>8604.7729999999992</v>
      </c>
      <c r="AH2313">
        <v>80.929339999999996</v>
      </c>
      <c r="AI2313">
        <v>79.059780000000003</v>
      </c>
      <c r="AJ2313">
        <v>77.695660000000004</v>
      </c>
      <c r="AK2313">
        <v>76.353260000000006</v>
      </c>
      <c r="AL2313">
        <v>75.130430000000004</v>
      </c>
      <c r="AM2313">
        <v>74.048910000000006</v>
      </c>
      <c r="AN2313">
        <v>73.255430000000004</v>
      </c>
      <c r="AO2313">
        <v>75.331519999999998</v>
      </c>
      <c r="AP2313">
        <v>81.342389999999995</v>
      </c>
      <c r="AQ2313">
        <v>86.233699999999999</v>
      </c>
      <c r="AR2313">
        <v>90.418480000000002</v>
      </c>
      <c r="AS2313">
        <v>93.885869999999997</v>
      </c>
      <c r="AT2313">
        <v>96.820660000000004</v>
      </c>
      <c r="AU2313">
        <v>99.961960000000005</v>
      </c>
      <c r="AV2313">
        <v>102.0326</v>
      </c>
      <c r="AW2313">
        <v>103.01090000000001</v>
      </c>
      <c r="AX2313">
        <v>103.38039999999999</v>
      </c>
      <c r="AY2313">
        <v>102.99460000000001</v>
      </c>
      <c r="AZ2313">
        <v>100.8533</v>
      </c>
      <c r="BA2313">
        <v>96.527180000000001</v>
      </c>
      <c r="BB2313">
        <v>91.478260000000006</v>
      </c>
      <c r="BC2313">
        <v>88.103260000000006</v>
      </c>
      <c r="BD2313">
        <v>85.788039999999995</v>
      </c>
      <c r="BE2313">
        <v>83.923910000000006</v>
      </c>
      <c r="BF2313">
        <v>-989.99480000000005</v>
      </c>
      <c r="BG2313">
        <v>1431.4359999999999</v>
      </c>
      <c r="BH2313">
        <v>0</v>
      </c>
      <c r="BI2313">
        <v>0</v>
      </c>
      <c r="BJ2313">
        <v>0</v>
      </c>
    </row>
    <row r="2314" spans="1:62" x14ac:dyDescent="0.25">
      <c r="A2314" t="s">
        <v>37</v>
      </c>
      <c r="B2314" t="s">
        <v>26</v>
      </c>
      <c r="C2314" t="s">
        <v>2</v>
      </c>
      <c r="D2314" t="s">
        <v>101</v>
      </c>
      <c r="E2314" t="s">
        <v>100</v>
      </c>
      <c r="F2314" t="s">
        <v>33</v>
      </c>
      <c r="G2314">
        <v>2021</v>
      </c>
      <c r="H2314">
        <v>9</v>
      </c>
      <c r="I2314">
        <v>36.54853</v>
      </c>
      <c r="J2314">
        <v>6144.4309999999996</v>
      </c>
      <c r="K2314">
        <v>5891.7110000000002</v>
      </c>
      <c r="L2314">
        <v>5857.7060000000001</v>
      </c>
      <c r="M2314">
        <v>5854.259</v>
      </c>
      <c r="N2314">
        <v>5999.0280000000002</v>
      </c>
      <c r="O2314">
        <v>6588.4139999999998</v>
      </c>
      <c r="P2314">
        <v>7492.3280000000004</v>
      </c>
      <c r="Q2314">
        <v>7175.6750000000002</v>
      </c>
      <c r="R2314">
        <v>7848.94</v>
      </c>
      <c r="S2314">
        <v>8207.98</v>
      </c>
      <c r="T2314">
        <v>8844.5190000000002</v>
      </c>
      <c r="U2314">
        <v>9469.1669999999995</v>
      </c>
      <c r="V2314">
        <v>9930.0730000000003</v>
      </c>
      <c r="W2314">
        <v>10413.530000000001</v>
      </c>
      <c r="X2314">
        <v>10626.54</v>
      </c>
      <c r="Y2314">
        <v>11041.88</v>
      </c>
      <c r="Z2314">
        <v>11446.03</v>
      </c>
      <c r="AA2314">
        <v>11641.41</v>
      </c>
      <c r="AB2314">
        <v>11647.96</v>
      </c>
      <c r="AC2314">
        <v>11721.94</v>
      </c>
      <c r="AD2314">
        <v>11227.11</v>
      </c>
      <c r="AE2314">
        <v>10173.43</v>
      </c>
      <c r="AF2314">
        <v>8528.973</v>
      </c>
      <c r="AG2314">
        <v>7062.3329999999996</v>
      </c>
      <c r="AH2314">
        <v>75.201089999999994</v>
      </c>
      <c r="AI2314">
        <v>73.804339999999996</v>
      </c>
      <c r="AJ2314">
        <v>72.217389999999995</v>
      </c>
      <c r="AK2314">
        <v>71.086960000000005</v>
      </c>
      <c r="AL2314">
        <v>70.168480000000002</v>
      </c>
      <c r="AM2314">
        <v>69.233699999999999</v>
      </c>
      <c r="AN2314">
        <v>68.331519999999998</v>
      </c>
      <c r="AO2314">
        <v>69.369569999999996</v>
      </c>
      <c r="AP2314">
        <v>74.701089999999994</v>
      </c>
      <c r="AQ2314">
        <v>80.255430000000004</v>
      </c>
      <c r="AR2314">
        <v>85.168480000000002</v>
      </c>
      <c r="AS2314">
        <v>89.266300000000001</v>
      </c>
      <c r="AT2314">
        <v>92.961960000000005</v>
      </c>
      <c r="AU2314">
        <v>95.788039999999995</v>
      </c>
      <c r="AV2314">
        <v>98.190219999999997</v>
      </c>
      <c r="AW2314">
        <v>99.108699999999999</v>
      </c>
      <c r="AX2314">
        <v>99.190219999999997</v>
      </c>
      <c r="AY2314">
        <v>98.119569999999996</v>
      </c>
      <c r="AZ2314">
        <v>94.673910000000006</v>
      </c>
      <c r="BA2314">
        <v>90.125</v>
      </c>
      <c r="BB2314">
        <v>86.282610000000005</v>
      </c>
      <c r="BC2314">
        <v>83.255430000000004</v>
      </c>
      <c r="BD2314">
        <v>80.396739999999994</v>
      </c>
      <c r="BE2314">
        <v>78.434780000000003</v>
      </c>
      <c r="BF2314">
        <v>-859.73220000000003</v>
      </c>
      <c r="BG2314">
        <v>1079.5250000000001</v>
      </c>
      <c r="BH2314">
        <v>0</v>
      </c>
      <c r="BI2314">
        <v>0</v>
      </c>
      <c r="BJ2314">
        <v>0</v>
      </c>
    </row>
    <row r="2315" spans="1:62" x14ac:dyDescent="0.25">
      <c r="A2315" t="s">
        <v>37</v>
      </c>
      <c r="B2315" t="s">
        <v>26</v>
      </c>
      <c r="C2315" t="s">
        <v>2</v>
      </c>
      <c r="D2315" t="s">
        <v>101</v>
      </c>
      <c r="E2315" t="s">
        <v>100</v>
      </c>
      <c r="F2315" t="s">
        <v>33</v>
      </c>
      <c r="G2315">
        <v>2021</v>
      </c>
      <c r="H2315">
        <v>10</v>
      </c>
      <c r="I2315">
        <v>33.225940000000001</v>
      </c>
      <c r="J2315">
        <v>5314.5320000000002</v>
      </c>
      <c r="K2315">
        <v>5202.05</v>
      </c>
      <c r="L2315">
        <v>5129.2169999999996</v>
      </c>
      <c r="M2315">
        <v>5205.3289999999997</v>
      </c>
      <c r="N2315">
        <v>5467.5140000000001</v>
      </c>
      <c r="O2315">
        <v>5975.7190000000001</v>
      </c>
      <c r="P2315">
        <v>6841.6850000000004</v>
      </c>
      <c r="Q2315">
        <v>6699.9889999999996</v>
      </c>
      <c r="R2315">
        <v>6987.3490000000002</v>
      </c>
      <c r="S2315">
        <v>7212.0870000000004</v>
      </c>
      <c r="T2315">
        <v>7632.9160000000002</v>
      </c>
      <c r="U2315">
        <v>8039.5820000000003</v>
      </c>
      <c r="V2315">
        <v>8384.5939999999991</v>
      </c>
      <c r="W2315">
        <v>8747.5310000000009</v>
      </c>
      <c r="X2315">
        <v>9023.8109999999997</v>
      </c>
      <c r="Y2315">
        <v>9315.7129999999997</v>
      </c>
      <c r="Z2315">
        <v>9648.4760000000006</v>
      </c>
      <c r="AA2315">
        <v>9798.5630000000001</v>
      </c>
      <c r="AB2315">
        <v>9947.15</v>
      </c>
      <c r="AC2315">
        <v>9720.27</v>
      </c>
      <c r="AD2315">
        <v>9191.902</v>
      </c>
      <c r="AE2315">
        <v>8273.4279999999999</v>
      </c>
      <c r="AF2315">
        <v>6954.6750000000002</v>
      </c>
      <c r="AG2315">
        <v>5834.2070000000003</v>
      </c>
      <c r="AH2315">
        <v>70.027180000000001</v>
      </c>
      <c r="AI2315">
        <v>68.461960000000005</v>
      </c>
      <c r="AJ2315">
        <v>67.157610000000005</v>
      </c>
      <c r="AK2315">
        <v>65.923910000000006</v>
      </c>
      <c r="AL2315">
        <v>64.858699999999999</v>
      </c>
      <c r="AM2315">
        <v>63.701090000000001</v>
      </c>
      <c r="AN2315">
        <v>63.043480000000002</v>
      </c>
      <c r="AO2315">
        <v>63.440219999999997</v>
      </c>
      <c r="AP2315">
        <v>68.559780000000003</v>
      </c>
      <c r="AQ2315">
        <v>74.885869999999997</v>
      </c>
      <c r="AR2315">
        <v>81.244569999999996</v>
      </c>
      <c r="AS2315">
        <v>86.244569999999996</v>
      </c>
      <c r="AT2315">
        <v>90.032610000000005</v>
      </c>
      <c r="AU2315">
        <v>92.869569999999996</v>
      </c>
      <c r="AV2315">
        <v>94.951089999999994</v>
      </c>
      <c r="AW2315">
        <v>96.043480000000002</v>
      </c>
      <c r="AX2315">
        <v>96</v>
      </c>
      <c r="AY2315">
        <v>94.597819999999999</v>
      </c>
      <c r="AZ2315">
        <v>89.576089999999994</v>
      </c>
      <c r="BA2315">
        <v>83.668480000000002</v>
      </c>
      <c r="BB2315">
        <v>79.597819999999999</v>
      </c>
      <c r="BC2315">
        <v>76.826089999999994</v>
      </c>
      <c r="BD2315">
        <v>74.369569999999996</v>
      </c>
      <c r="BE2315">
        <v>71.875</v>
      </c>
      <c r="BF2315">
        <v>-781.57479999999998</v>
      </c>
      <c r="BG2315">
        <v>892.16909999999996</v>
      </c>
      <c r="BH2315">
        <v>0</v>
      </c>
      <c r="BI2315">
        <v>0</v>
      </c>
      <c r="BJ2315">
        <v>0</v>
      </c>
    </row>
    <row r="2316" spans="1:62" x14ac:dyDescent="0.25">
      <c r="A2316" t="s">
        <v>37</v>
      </c>
      <c r="B2316" t="s">
        <v>26</v>
      </c>
      <c r="C2316" t="s">
        <v>2</v>
      </c>
      <c r="D2316" t="s">
        <v>101</v>
      </c>
      <c r="E2316" t="s">
        <v>100</v>
      </c>
      <c r="F2316" t="s">
        <v>33</v>
      </c>
      <c r="G2316">
        <v>2022</v>
      </c>
      <c r="H2316">
        <v>5</v>
      </c>
      <c r="I2316">
        <v>23.25816</v>
      </c>
      <c r="J2316">
        <v>3935.4360000000001</v>
      </c>
      <c r="K2316">
        <v>3792.6080000000002</v>
      </c>
      <c r="L2316">
        <v>3765.8180000000002</v>
      </c>
      <c r="M2316">
        <v>3746.2660000000001</v>
      </c>
      <c r="N2316">
        <v>3910.6120000000001</v>
      </c>
      <c r="O2316">
        <v>4327.1760000000004</v>
      </c>
      <c r="P2316">
        <v>4574.192</v>
      </c>
      <c r="Q2316">
        <v>4542.1930000000002</v>
      </c>
      <c r="R2316">
        <v>5040.0810000000001</v>
      </c>
      <c r="S2316">
        <v>5125.2129999999997</v>
      </c>
      <c r="T2316">
        <v>5615.4690000000001</v>
      </c>
      <c r="U2316">
        <v>5963.63</v>
      </c>
      <c r="V2316">
        <v>6248.0159999999996</v>
      </c>
      <c r="W2316">
        <v>6556.9740000000002</v>
      </c>
      <c r="X2316">
        <v>6620.0959999999995</v>
      </c>
      <c r="Y2316">
        <v>6849.6310000000003</v>
      </c>
      <c r="Z2316">
        <v>6960.0810000000001</v>
      </c>
      <c r="AA2316">
        <v>6991.0569999999998</v>
      </c>
      <c r="AB2316">
        <v>7093.991</v>
      </c>
      <c r="AC2316">
        <v>7016.0479999999998</v>
      </c>
      <c r="AD2316">
        <v>7167.7960000000003</v>
      </c>
      <c r="AE2316">
        <v>6573.2020000000002</v>
      </c>
      <c r="AF2316">
        <v>5518.9269999999997</v>
      </c>
      <c r="AG2316">
        <v>4541.652</v>
      </c>
      <c r="AH2316">
        <v>76.543480000000002</v>
      </c>
      <c r="AI2316">
        <v>74.777180000000001</v>
      </c>
      <c r="AJ2316">
        <v>73.190219999999997</v>
      </c>
      <c r="AK2316">
        <v>71.652180000000001</v>
      </c>
      <c r="AL2316">
        <v>70.576089999999994</v>
      </c>
      <c r="AM2316">
        <v>69.706519999999998</v>
      </c>
      <c r="AN2316">
        <v>70.135869999999997</v>
      </c>
      <c r="AO2316">
        <v>74.467389999999995</v>
      </c>
      <c r="AP2316">
        <v>79.722819999999999</v>
      </c>
      <c r="AQ2316">
        <v>84.239130000000003</v>
      </c>
      <c r="AR2316">
        <v>87.945660000000004</v>
      </c>
      <c r="AS2316">
        <v>91.652180000000001</v>
      </c>
      <c r="AT2316">
        <v>94.771739999999994</v>
      </c>
      <c r="AU2316">
        <v>96.869569999999996</v>
      </c>
      <c r="AV2316">
        <v>98.201089999999994</v>
      </c>
      <c r="AW2316">
        <v>98.815219999999997</v>
      </c>
      <c r="AX2316">
        <v>98.690219999999997</v>
      </c>
      <c r="AY2316">
        <v>97.896739999999994</v>
      </c>
      <c r="AZ2316">
        <v>95.804339999999996</v>
      </c>
      <c r="BA2316">
        <v>92.277180000000001</v>
      </c>
      <c r="BB2316">
        <v>87.739130000000003</v>
      </c>
      <c r="BC2316">
        <v>84.641300000000001</v>
      </c>
      <c r="BD2316">
        <v>82</v>
      </c>
      <c r="BE2316">
        <v>79.288039999999995</v>
      </c>
      <c r="BF2316">
        <v>-547.10239999999999</v>
      </c>
      <c r="BG2316">
        <v>437.16300000000001</v>
      </c>
      <c r="BH2316">
        <v>0</v>
      </c>
      <c r="BI2316">
        <v>0</v>
      </c>
      <c r="BJ2316">
        <v>0</v>
      </c>
    </row>
    <row r="2317" spans="1:62" x14ac:dyDescent="0.25">
      <c r="A2317" t="s">
        <v>37</v>
      </c>
      <c r="B2317" t="s">
        <v>26</v>
      </c>
      <c r="C2317" t="s">
        <v>2</v>
      </c>
      <c r="D2317" t="s">
        <v>101</v>
      </c>
      <c r="E2317" t="s">
        <v>100</v>
      </c>
      <c r="F2317" t="s">
        <v>33</v>
      </c>
      <c r="G2317">
        <v>2022</v>
      </c>
      <c r="H2317">
        <v>6</v>
      </c>
      <c r="I2317">
        <v>31.01088</v>
      </c>
      <c r="J2317">
        <v>5431.9769999999999</v>
      </c>
      <c r="K2317">
        <v>5170.6859999999997</v>
      </c>
      <c r="L2317">
        <v>5096.6319999999996</v>
      </c>
      <c r="M2317">
        <v>5069.335</v>
      </c>
      <c r="N2317">
        <v>5163.17</v>
      </c>
      <c r="O2317">
        <v>5636.6629999999996</v>
      </c>
      <c r="P2317">
        <v>5966.2719999999999</v>
      </c>
      <c r="Q2317">
        <v>6040.5389999999998</v>
      </c>
      <c r="R2317">
        <v>6792.3919999999998</v>
      </c>
      <c r="S2317">
        <v>7058.942</v>
      </c>
      <c r="T2317">
        <v>7703.8149999999996</v>
      </c>
      <c r="U2317">
        <v>8241.3960000000006</v>
      </c>
      <c r="V2317">
        <v>8647.0010000000002</v>
      </c>
      <c r="W2317">
        <v>9110.7569999999996</v>
      </c>
      <c r="X2317">
        <v>9278.0589999999993</v>
      </c>
      <c r="Y2317">
        <v>9630.7870000000003</v>
      </c>
      <c r="Z2317">
        <v>9881.8320000000003</v>
      </c>
      <c r="AA2317">
        <v>10079.26</v>
      </c>
      <c r="AB2317">
        <v>10232.299999999999</v>
      </c>
      <c r="AC2317">
        <v>10074.32</v>
      </c>
      <c r="AD2317">
        <v>10073.82</v>
      </c>
      <c r="AE2317">
        <v>9399.1990000000005</v>
      </c>
      <c r="AF2317">
        <v>7819.241</v>
      </c>
      <c r="AG2317">
        <v>6394.6930000000002</v>
      </c>
      <c r="AH2317">
        <v>78.451089999999994</v>
      </c>
      <c r="AI2317">
        <v>76.570660000000004</v>
      </c>
      <c r="AJ2317">
        <v>74.804339999999996</v>
      </c>
      <c r="AK2317">
        <v>72.902180000000001</v>
      </c>
      <c r="AL2317">
        <v>71.559780000000003</v>
      </c>
      <c r="AM2317">
        <v>70.413039999999995</v>
      </c>
      <c r="AN2317">
        <v>70.972819999999999</v>
      </c>
      <c r="AO2317">
        <v>75.608699999999999</v>
      </c>
      <c r="AP2317">
        <v>80.635869999999997</v>
      </c>
      <c r="AQ2317">
        <v>85.385869999999997</v>
      </c>
      <c r="AR2317">
        <v>89.233699999999999</v>
      </c>
      <c r="AS2317">
        <v>92.896739999999994</v>
      </c>
      <c r="AT2317">
        <v>96.043480000000002</v>
      </c>
      <c r="AU2317">
        <v>98.5</v>
      </c>
      <c r="AV2317">
        <v>100.41849999999999</v>
      </c>
      <c r="AW2317">
        <v>101.9239</v>
      </c>
      <c r="AX2317">
        <v>102.2717</v>
      </c>
      <c r="AY2317">
        <v>102.20650000000001</v>
      </c>
      <c r="AZ2317">
        <v>101.1793</v>
      </c>
      <c r="BA2317">
        <v>98.619569999999996</v>
      </c>
      <c r="BB2317">
        <v>93.896739999999994</v>
      </c>
      <c r="BC2317">
        <v>89.923910000000006</v>
      </c>
      <c r="BD2317">
        <v>86.847819999999999</v>
      </c>
      <c r="BE2317">
        <v>83.945660000000004</v>
      </c>
      <c r="BF2317">
        <v>-729.46979999999996</v>
      </c>
      <c r="BG2317">
        <v>777.17849999999999</v>
      </c>
      <c r="BH2317">
        <v>0</v>
      </c>
      <c r="BI2317">
        <v>0</v>
      </c>
      <c r="BJ2317">
        <v>0</v>
      </c>
    </row>
    <row r="2318" spans="1:62" x14ac:dyDescent="0.25">
      <c r="A2318" t="s">
        <v>37</v>
      </c>
      <c r="B2318" t="s">
        <v>26</v>
      </c>
      <c r="C2318" t="s">
        <v>2</v>
      </c>
      <c r="D2318" t="s">
        <v>101</v>
      </c>
      <c r="E2318" t="s">
        <v>100</v>
      </c>
      <c r="F2318" t="s">
        <v>33</v>
      </c>
      <c r="G2318">
        <v>2022</v>
      </c>
      <c r="H2318">
        <v>7</v>
      </c>
      <c r="I2318">
        <v>42.086190000000002</v>
      </c>
      <c r="J2318">
        <v>7339.4840000000004</v>
      </c>
      <c r="K2318">
        <v>7042.8670000000002</v>
      </c>
      <c r="L2318">
        <v>6881.1760000000004</v>
      </c>
      <c r="M2318">
        <v>6819.74</v>
      </c>
      <c r="N2318">
        <v>6866.0209999999997</v>
      </c>
      <c r="O2318">
        <v>7577.973</v>
      </c>
      <c r="P2318">
        <v>8013.8130000000001</v>
      </c>
      <c r="Q2318">
        <v>8339.0969999999998</v>
      </c>
      <c r="R2318">
        <v>9315.6460000000006</v>
      </c>
      <c r="S2318">
        <v>9733.1610000000001</v>
      </c>
      <c r="T2318">
        <v>10714.71</v>
      </c>
      <c r="U2318">
        <v>11574.38</v>
      </c>
      <c r="V2318">
        <v>12211.03</v>
      </c>
      <c r="W2318">
        <v>12887.13</v>
      </c>
      <c r="X2318">
        <v>13125.99</v>
      </c>
      <c r="Y2318">
        <v>13615.57</v>
      </c>
      <c r="Z2318">
        <v>13995.83</v>
      </c>
      <c r="AA2318">
        <v>14265.34</v>
      </c>
      <c r="AB2318">
        <v>14525.69</v>
      </c>
      <c r="AC2318">
        <v>14250.93</v>
      </c>
      <c r="AD2318">
        <v>14178.44</v>
      </c>
      <c r="AE2318">
        <v>13035.92</v>
      </c>
      <c r="AF2318">
        <v>10856.1</v>
      </c>
      <c r="AG2318">
        <v>8746.6859999999997</v>
      </c>
      <c r="AH2318">
        <v>82.690219999999997</v>
      </c>
      <c r="AI2318">
        <v>81.255430000000004</v>
      </c>
      <c r="AJ2318">
        <v>80.027180000000001</v>
      </c>
      <c r="AK2318">
        <v>78.315219999999997</v>
      </c>
      <c r="AL2318">
        <v>77.239130000000003</v>
      </c>
      <c r="AM2318">
        <v>76.146739999999994</v>
      </c>
      <c r="AN2318">
        <v>76.25</v>
      </c>
      <c r="AO2318">
        <v>79.255430000000004</v>
      </c>
      <c r="AP2318">
        <v>83.391300000000001</v>
      </c>
      <c r="AQ2318">
        <v>87.554339999999996</v>
      </c>
      <c r="AR2318">
        <v>91.521739999999994</v>
      </c>
      <c r="AS2318">
        <v>95.206519999999998</v>
      </c>
      <c r="AT2318">
        <v>98.896739999999994</v>
      </c>
      <c r="AU2318">
        <v>101.6413</v>
      </c>
      <c r="AV2318">
        <v>103.4783</v>
      </c>
      <c r="AW2318">
        <v>104.3587</v>
      </c>
      <c r="AX2318">
        <v>104.6793</v>
      </c>
      <c r="AY2318">
        <v>103.8913</v>
      </c>
      <c r="AZ2318">
        <v>102.0543</v>
      </c>
      <c r="BA2318">
        <v>99.043480000000002</v>
      </c>
      <c r="BB2318">
        <v>94.510869999999997</v>
      </c>
      <c r="BC2318">
        <v>90.967389999999995</v>
      </c>
      <c r="BD2318">
        <v>87.885869999999997</v>
      </c>
      <c r="BE2318">
        <v>85.663039999999995</v>
      </c>
      <c r="BF2318">
        <v>-989.99480000000005</v>
      </c>
      <c r="BG2318">
        <v>1431.4359999999999</v>
      </c>
      <c r="BH2318">
        <v>0</v>
      </c>
      <c r="BI2318">
        <v>0</v>
      </c>
      <c r="BJ2318">
        <v>0</v>
      </c>
    </row>
    <row r="2319" spans="1:62" x14ac:dyDescent="0.25">
      <c r="A2319" t="s">
        <v>37</v>
      </c>
      <c r="B2319" t="s">
        <v>26</v>
      </c>
      <c r="C2319" t="s">
        <v>2</v>
      </c>
      <c r="D2319" t="s">
        <v>101</v>
      </c>
      <c r="E2319" t="s">
        <v>100</v>
      </c>
      <c r="F2319" t="s">
        <v>33</v>
      </c>
      <c r="G2319">
        <v>2022</v>
      </c>
      <c r="H2319">
        <v>8</v>
      </c>
      <c r="I2319">
        <v>44.301250000000003</v>
      </c>
      <c r="J2319">
        <v>7576.7870000000003</v>
      </c>
      <c r="K2319">
        <v>7246.6409999999996</v>
      </c>
      <c r="L2319">
        <v>7099.9620000000004</v>
      </c>
      <c r="M2319">
        <v>7035.6469999999999</v>
      </c>
      <c r="N2319">
        <v>7112.3310000000001</v>
      </c>
      <c r="O2319">
        <v>7893.2</v>
      </c>
      <c r="P2319">
        <v>8703.7710000000006</v>
      </c>
      <c r="Q2319">
        <v>8658.4490000000005</v>
      </c>
      <c r="R2319">
        <v>9802.2360000000008</v>
      </c>
      <c r="S2319">
        <v>10328.540000000001</v>
      </c>
      <c r="T2319">
        <v>11297.96</v>
      </c>
      <c r="U2319">
        <v>12164.02</v>
      </c>
      <c r="V2319">
        <v>12849.22</v>
      </c>
      <c r="W2319">
        <v>13647.11</v>
      </c>
      <c r="X2319">
        <v>13955.73</v>
      </c>
      <c r="Y2319">
        <v>14455.42</v>
      </c>
      <c r="Z2319">
        <v>14901.97</v>
      </c>
      <c r="AA2319">
        <v>15216.18</v>
      </c>
      <c r="AB2319">
        <v>15335.72</v>
      </c>
      <c r="AC2319">
        <v>15037.19</v>
      </c>
      <c r="AD2319">
        <v>14947.21</v>
      </c>
      <c r="AE2319">
        <v>13470.98</v>
      </c>
      <c r="AF2319">
        <v>11209.38</v>
      </c>
      <c r="AG2319">
        <v>9057.6550000000007</v>
      </c>
      <c r="AH2319">
        <v>80.929339999999996</v>
      </c>
      <c r="AI2319">
        <v>79.059780000000003</v>
      </c>
      <c r="AJ2319">
        <v>77.695660000000004</v>
      </c>
      <c r="AK2319">
        <v>76.353260000000006</v>
      </c>
      <c r="AL2319">
        <v>75.130430000000004</v>
      </c>
      <c r="AM2319">
        <v>74.048910000000006</v>
      </c>
      <c r="AN2319">
        <v>73.255430000000004</v>
      </c>
      <c r="AO2319">
        <v>75.331519999999998</v>
      </c>
      <c r="AP2319">
        <v>81.342389999999995</v>
      </c>
      <c r="AQ2319">
        <v>86.233699999999999</v>
      </c>
      <c r="AR2319">
        <v>90.418480000000002</v>
      </c>
      <c r="AS2319">
        <v>93.885869999999997</v>
      </c>
      <c r="AT2319">
        <v>96.820660000000004</v>
      </c>
      <c r="AU2319">
        <v>99.961960000000005</v>
      </c>
      <c r="AV2319">
        <v>102.0326</v>
      </c>
      <c r="AW2319">
        <v>103.01090000000001</v>
      </c>
      <c r="AX2319">
        <v>103.38039999999999</v>
      </c>
      <c r="AY2319">
        <v>102.99460000000001</v>
      </c>
      <c r="AZ2319">
        <v>100.8533</v>
      </c>
      <c r="BA2319">
        <v>96.527180000000001</v>
      </c>
      <c r="BB2319">
        <v>91.478260000000006</v>
      </c>
      <c r="BC2319">
        <v>88.103260000000006</v>
      </c>
      <c r="BD2319">
        <v>85.788039999999995</v>
      </c>
      <c r="BE2319">
        <v>83.923910000000006</v>
      </c>
      <c r="BF2319">
        <v>-1042.0999999999999</v>
      </c>
      <c r="BG2319">
        <v>1586.078</v>
      </c>
      <c r="BH2319">
        <v>0</v>
      </c>
      <c r="BI2319">
        <v>0</v>
      </c>
      <c r="BJ2319">
        <v>0</v>
      </c>
    </row>
    <row r="2320" spans="1:62" x14ac:dyDescent="0.25">
      <c r="A2320" t="s">
        <v>37</v>
      </c>
      <c r="B2320" t="s">
        <v>26</v>
      </c>
      <c r="C2320" t="s">
        <v>2</v>
      </c>
      <c r="D2320" t="s">
        <v>101</v>
      </c>
      <c r="E2320" t="s">
        <v>100</v>
      </c>
      <c r="F2320" t="s">
        <v>33</v>
      </c>
      <c r="G2320">
        <v>2022</v>
      </c>
      <c r="H2320">
        <v>9</v>
      </c>
      <c r="I2320">
        <v>37.65607</v>
      </c>
      <c r="J2320">
        <v>6330.6260000000002</v>
      </c>
      <c r="K2320">
        <v>6070.2489999999998</v>
      </c>
      <c r="L2320">
        <v>6035.2129999999997</v>
      </c>
      <c r="M2320">
        <v>6031.6620000000003</v>
      </c>
      <c r="N2320">
        <v>6180.817</v>
      </c>
      <c r="O2320">
        <v>6788.0640000000003</v>
      </c>
      <c r="P2320">
        <v>7719.3689999999997</v>
      </c>
      <c r="Q2320">
        <v>7393.1210000000001</v>
      </c>
      <c r="R2320">
        <v>8086.7879999999996</v>
      </c>
      <c r="S2320">
        <v>8456.7080000000005</v>
      </c>
      <c r="T2320">
        <v>9112.5349999999999</v>
      </c>
      <c r="U2320">
        <v>9756.1119999999992</v>
      </c>
      <c r="V2320">
        <v>10230.99</v>
      </c>
      <c r="W2320">
        <v>10729.09</v>
      </c>
      <c r="X2320">
        <v>10948.56</v>
      </c>
      <c r="Y2320">
        <v>11376.48</v>
      </c>
      <c r="Z2320">
        <v>11792.88</v>
      </c>
      <c r="AA2320">
        <v>11994.18</v>
      </c>
      <c r="AB2320">
        <v>12000.93</v>
      </c>
      <c r="AC2320">
        <v>12077.15</v>
      </c>
      <c r="AD2320">
        <v>11567.33</v>
      </c>
      <c r="AE2320">
        <v>10481.709999999999</v>
      </c>
      <c r="AF2320">
        <v>8787.4279999999999</v>
      </c>
      <c r="AG2320">
        <v>7276.3440000000001</v>
      </c>
      <c r="AH2320">
        <v>75.201089999999994</v>
      </c>
      <c r="AI2320">
        <v>73.804339999999996</v>
      </c>
      <c r="AJ2320">
        <v>72.217389999999995</v>
      </c>
      <c r="AK2320">
        <v>71.086960000000005</v>
      </c>
      <c r="AL2320">
        <v>70.168480000000002</v>
      </c>
      <c r="AM2320">
        <v>69.233699999999999</v>
      </c>
      <c r="AN2320">
        <v>68.331519999999998</v>
      </c>
      <c r="AO2320">
        <v>69.369569999999996</v>
      </c>
      <c r="AP2320">
        <v>74.701089999999994</v>
      </c>
      <c r="AQ2320">
        <v>80.255430000000004</v>
      </c>
      <c r="AR2320">
        <v>85.168480000000002</v>
      </c>
      <c r="AS2320">
        <v>89.266300000000001</v>
      </c>
      <c r="AT2320">
        <v>92.961960000000005</v>
      </c>
      <c r="AU2320">
        <v>95.788039999999995</v>
      </c>
      <c r="AV2320">
        <v>98.190219999999997</v>
      </c>
      <c r="AW2320">
        <v>99.108699999999999</v>
      </c>
      <c r="AX2320">
        <v>99.190219999999997</v>
      </c>
      <c r="AY2320">
        <v>98.119569999999996</v>
      </c>
      <c r="AZ2320">
        <v>94.673910000000006</v>
      </c>
      <c r="BA2320">
        <v>90.125</v>
      </c>
      <c r="BB2320">
        <v>86.282610000000005</v>
      </c>
      <c r="BC2320">
        <v>83.255430000000004</v>
      </c>
      <c r="BD2320">
        <v>80.396739999999994</v>
      </c>
      <c r="BE2320">
        <v>78.434780000000003</v>
      </c>
      <c r="BF2320">
        <v>-885.78489999999999</v>
      </c>
      <c r="BG2320">
        <v>1145.942</v>
      </c>
      <c r="BH2320">
        <v>0</v>
      </c>
      <c r="BI2320">
        <v>0</v>
      </c>
      <c r="BJ2320">
        <v>0</v>
      </c>
    </row>
    <row r="2321" spans="1:62" x14ac:dyDescent="0.25">
      <c r="A2321" t="s">
        <v>37</v>
      </c>
      <c r="B2321" t="s">
        <v>26</v>
      </c>
      <c r="C2321" t="s">
        <v>2</v>
      </c>
      <c r="D2321" t="s">
        <v>101</v>
      </c>
      <c r="E2321" t="s">
        <v>100</v>
      </c>
      <c r="F2321" t="s">
        <v>33</v>
      </c>
      <c r="G2321">
        <v>2022</v>
      </c>
      <c r="H2321">
        <v>10</v>
      </c>
      <c r="I2321">
        <v>34.333469999999998</v>
      </c>
      <c r="J2321">
        <v>5491.683</v>
      </c>
      <c r="K2321">
        <v>5375.4520000000002</v>
      </c>
      <c r="L2321">
        <v>5300.1909999999998</v>
      </c>
      <c r="M2321">
        <v>5378.84</v>
      </c>
      <c r="N2321">
        <v>5649.7650000000003</v>
      </c>
      <c r="O2321">
        <v>6174.91</v>
      </c>
      <c r="P2321">
        <v>7069.741</v>
      </c>
      <c r="Q2321">
        <v>6923.3230000000003</v>
      </c>
      <c r="R2321">
        <v>7220.26</v>
      </c>
      <c r="S2321">
        <v>7452.49</v>
      </c>
      <c r="T2321">
        <v>7887.3459999999995</v>
      </c>
      <c r="U2321">
        <v>8307.5679999999993</v>
      </c>
      <c r="V2321">
        <v>8664.08</v>
      </c>
      <c r="W2321">
        <v>9039.1149999999998</v>
      </c>
      <c r="X2321">
        <v>9324.6039999999994</v>
      </c>
      <c r="Y2321">
        <v>9626.2369999999992</v>
      </c>
      <c r="Z2321">
        <v>9970.0920000000006</v>
      </c>
      <c r="AA2321">
        <v>10125.18</v>
      </c>
      <c r="AB2321">
        <v>10278.719999999999</v>
      </c>
      <c r="AC2321">
        <v>10044.280000000001</v>
      </c>
      <c r="AD2321">
        <v>9498.2999999999993</v>
      </c>
      <c r="AE2321">
        <v>8549.2090000000007</v>
      </c>
      <c r="AF2321">
        <v>7186.4979999999996</v>
      </c>
      <c r="AG2321">
        <v>6028.6809999999996</v>
      </c>
      <c r="AH2321">
        <v>70.027180000000001</v>
      </c>
      <c r="AI2321">
        <v>68.461960000000005</v>
      </c>
      <c r="AJ2321">
        <v>67.157610000000005</v>
      </c>
      <c r="AK2321">
        <v>65.923910000000006</v>
      </c>
      <c r="AL2321">
        <v>64.858699999999999</v>
      </c>
      <c r="AM2321">
        <v>63.701090000000001</v>
      </c>
      <c r="AN2321">
        <v>63.043480000000002</v>
      </c>
      <c r="AO2321">
        <v>63.440219999999997</v>
      </c>
      <c r="AP2321">
        <v>68.559780000000003</v>
      </c>
      <c r="AQ2321">
        <v>74.885869999999997</v>
      </c>
      <c r="AR2321">
        <v>81.244569999999996</v>
      </c>
      <c r="AS2321">
        <v>86.244569999999996</v>
      </c>
      <c r="AT2321">
        <v>90.032610000000005</v>
      </c>
      <c r="AU2321">
        <v>92.869569999999996</v>
      </c>
      <c r="AV2321">
        <v>94.951089999999994</v>
      </c>
      <c r="AW2321">
        <v>96.043480000000002</v>
      </c>
      <c r="AX2321">
        <v>96</v>
      </c>
      <c r="AY2321">
        <v>94.597819999999999</v>
      </c>
      <c r="AZ2321">
        <v>89.576089999999994</v>
      </c>
      <c r="BA2321">
        <v>83.668480000000002</v>
      </c>
      <c r="BB2321">
        <v>79.597819999999999</v>
      </c>
      <c r="BC2321">
        <v>76.826089999999994</v>
      </c>
      <c r="BD2321">
        <v>74.369569999999996</v>
      </c>
      <c r="BE2321">
        <v>71.875</v>
      </c>
      <c r="BF2321">
        <v>-807.62729999999999</v>
      </c>
      <c r="BG2321">
        <v>952.63840000000005</v>
      </c>
      <c r="BH2321">
        <v>0</v>
      </c>
      <c r="BI2321">
        <v>0</v>
      </c>
      <c r="BJ2321">
        <v>0</v>
      </c>
    </row>
    <row r="2322" spans="1:62" x14ac:dyDescent="0.25">
      <c r="A2322" t="s">
        <v>37</v>
      </c>
      <c r="B2322" t="s">
        <v>26</v>
      </c>
      <c r="C2322" t="s">
        <v>2</v>
      </c>
      <c r="D2322" t="s">
        <v>101</v>
      </c>
      <c r="E2322" t="s">
        <v>100</v>
      </c>
      <c r="F2322" t="s">
        <v>31</v>
      </c>
      <c r="G2322">
        <v>2019</v>
      </c>
      <c r="H2322">
        <v>8</v>
      </c>
      <c r="I2322">
        <v>23</v>
      </c>
      <c r="J2322">
        <v>3934.6559999999999</v>
      </c>
      <c r="K2322">
        <v>3757.4349999999999</v>
      </c>
      <c r="L2322">
        <v>3684.0909999999999</v>
      </c>
      <c r="M2322">
        <v>3660.7</v>
      </c>
      <c r="N2322">
        <v>3718.2669999999998</v>
      </c>
      <c r="O2322">
        <v>4121.5829999999996</v>
      </c>
      <c r="P2322">
        <v>4533.5820000000003</v>
      </c>
      <c r="Q2322">
        <v>4494.7129999999997</v>
      </c>
      <c r="R2322">
        <v>5067.9250000000002</v>
      </c>
      <c r="S2322">
        <v>5313.1719999999996</v>
      </c>
      <c r="T2322">
        <v>5819.2790000000005</v>
      </c>
      <c r="U2322">
        <v>6263.83</v>
      </c>
      <c r="V2322">
        <v>6610.1419999999998</v>
      </c>
      <c r="W2322">
        <v>6995.16</v>
      </c>
      <c r="X2322">
        <v>7145.24</v>
      </c>
      <c r="Y2322">
        <v>7408.11</v>
      </c>
      <c r="Z2322">
        <v>7638.5209999999997</v>
      </c>
      <c r="AA2322">
        <v>7797.6260000000002</v>
      </c>
      <c r="AB2322">
        <v>7857.1620000000003</v>
      </c>
      <c r="AC2322">
        <v>7722.0559999999996</v>
      </c>
      <c r="AD2322">
        <v>7695.6710000000003</v>
      </c>
      <c r="AE2322">
        <v>6964.0140000000001</v>
      </c>
      <c r="AF2322">
        <v>5805.25</v>
      </c>
      <c r="AG2322">
        <v>4675.5479999999998</v>
      </c>
      <c r="AH2322">
        <v>79.317930000000004</v>
      </c>
      <c r="AI2322">
        <v>77.672550000000001</v>
      </c>
      <c r="AJ2322">
        <v>76.186139999999995</v>
      </c>
      <c r="AK2322">
        <v>74.664410000000004</v>
      </c>
      <c r="AL2322">
        <v>73.524460000000005</v>
      </c>
      <c r="AM2322">
        <v>72.460589999999996</v>
      </c>
      <c r="AN2322">
        <v>72.202449999999999</v>
      </c>
      <c r="AO2322">
        <v>74.891300000000001</v>
      </c>
      <c r="AP2322">
        <v>80.017660000000006</v>
      </c>
      <c r="AQ2322">
        <v>84.857339999999994</v>
      </c>
      <c r="AR2322">
        <v>89.085589999999996</v>
      </c>
      <c r="AS2322">
        <v>92.813860000000005</v>
      </c>
      <c r="AT2322">
        <v>96.180710000000005</v>
      </c>
      <c r="AU2322">
        <v>98.972840000000005</v>
      </c>
      <c r="AV2322">
        <v>101.0299</v>
      </c>
      <c r="AW2322">
        <v>102.1006</v>
      </c>
      <c r="AX2322">
        <v>102.38039999999999</v>
      </c>
      <c r="AY2322">
        <v>101.803</v>
      </c>
      <c r="AZ2322">
        <v>99.690240000000003</v>
      </c>
      <c r="BA2322">
        <v>96.078819999999993</v>
      </c>
      <c r="BB2322">
        <v>91.542119999999997</v>
      </c>
      <c r="BC2322">
        <v>88.0625</v>
      </c>
      <c r="BD2322">
        <v>85.229619999999997</v>
      </c>
      <c r="BE2322">
        <v>82.991839999999996</v>
      </c>
      <c r="BF2322">
        <v>-541.02970000000005</v>
      </c>
      <c r="BG2322">
        <v>427.512</v>
      </c>
      <c r="BH2322">
        <v>0</v>
      </c>
      <c r="BI2322">
        <v>0</v>
      </c>
      <c r="BJ2322">
        <v>0</v>
      </c>
    </row>
    <row r="2323" spans="1:62" x14ac:dyDescent="0.25">
      <c r="A2323" t="s">
        <v>37</v>
      </c>
      <c r="B2323" t="s">
        <v>26</v>
      </c>
      <c r="C2323" t="s">
        <v>2</v>
      </c>
      <c r="D2323" t="s">
        <v>101</v>
      </c>
      <c r="E2323" t="s">
        <v>100</v>
      </c>
      <c r="F2323" t="s">
        <v>31</v>
      </c>
      <c r="G2323">
        <v>2020</v>
      </c>
      <c r="H2323">
        <v>8</v>
      </c>
      <c r="I2323">
        <v>39.871130000000001</v>
      </c>
      <c r="J2323">
        <v>6820.8339999999998</v>
      </c>
      <c r="K2323">
        <v>6513.616</v>
      </c>
      <c r="L2323">
        <v>6386.473</v>
      </c>
      <c r="M2323">
        <v>6345.9229999999998</v>
      </c>
      <c r="N2323">
        <v>6445.7179999999998</v>
      </c>
      <c r="O2323">
        <v>7144.8760000000002</v>
      </c>
      <c r="P2323">
        <v>7859.0879999999997</v>
      </c>
      <c r="Q2323">
        <v>7791.7079999999996</v>
      </c>
      <c r="R2323">
        <v>8785.3870000000006</v>
      </c>
      <c r="S2323">
        <v>9210.5280000000002</v>
      </c>
      <c r="T2323">
        <v>10087.879999999999</v>
      </c>
      <c r="U2323">
        <v>10858.52</v>
      </c>
      <c r="V2323">
        <v>11458.86</v>
      </c>
      <c r="W2323">
        <v>12126.3</v>
      </c>
      <c r="X2323">
        <v>12386.47</v>
      </c>
      <c r="Y2323">
        <v>12842.16</v>
      </c>
      <c r="Z2323">
        <v>13241.58</v>
      </c>
      <c r="AA2323">
        <v>13517.4</v>
      </c>
      <c r="AB2323">
        <v>13620.6</v>
      </c>
      <c r="AC2323">
        <v>13386.4</v>
      </c>
      <c r="AD2323">
        <v>13340.66</v>
      </c>
      <c r="AE2323">
        <v>12072.31</v>
      </c>
      <c r="AF2323">
        <v>10063.56</v>
      </c>
      <c r="AG2323">
        <v>8105.1909999999998</v>
      </c>
      <c r="AH2323">
        <v>79.317930000000004</v>
      </c>
      <c r="AI2323">
        <v>77.672550000000001</v>
      </c>
      <c r="AJ2323">
        <v>76.186139999999995</v>
      </c>
      <c r="AK2323">
        <v>74.664410000000004</v>
      </c>
      <c r="AL2323">
        <v>73.524460000000005</v>
      </c>
      <c r="AM2323">
        <v>72.460589999999996</v>
      </c>
      <c r="AN2323">
        <v>72.202449999999999</v>
      </c>
      <c r="AO2323">
        <v>74.891300000000001</v>
      </c>
      <c r="AP2323">
        <v>80.017660000000006</v>
      </c>
      <c r="AQ2323">
        <v>84.857339999999994</v>
      </c>
      <c r="AR2323">
        <v>89.085589999999996</v>
      </c>
      <c r="AS2323">
        <v>92.813860000000005</v>
      </c>
      <c r="AT2323">
        <v>96.180710000000005</v>
      </c>
      <c r="AU2323">
        <v>98.972840000000005</v>
      </c>
      <c r="AV2323">
        <v>101.0299</v>
      </c>
      <c r="AW2323">
        <v>102.1006</v>
      </c>
      <c r="AX2323">
        <v>102.38039999999999</v>
      </c>
      <c r="AY2323">
        <v>101.803</v>
      </c>
      <c r="AZ2323">
        <v>99.690240000000003</v>
      </c>
      <c r="BA2323">
        <v>96.078819999999993</v>
      </c>
      <c r="BB2323">
        <v>91.542119999999997</v>
      </c>
      <c r="BC2323">
        <v>88.0625</v>
      </c>
      <c r="BD2323">
        <v>85.229619999999997</v>
      </c>
      <c r="BE2323">
        <v>82.991839999999996</v>
      </c>
      <c r="BF2323">
        <v>-937.88980000000004</v>
      </c>
      <c r="BG2323">
        <v>1284.7239999999999</v>
      </c>
      <c r="BH2323">
        <v>0</v>
      </c>
      <c r="BI2323">
        <v>0</v>
      </c>
      <c r="BJ2323">
        <v>0</v>
      </c>
    </row>
    <row r="2324" spans="1:62" x14ac:dyDescent="0.25">
      <c r="A2324" t="s">
        <v>37</v>
      </c>
      <c r="B2324" t="s">
        <v>26</v>
      </c>
      <c r="C2324" t="s">
        <v>2</v>
      </c>
      <c r="D2324" t="s">
        <v>101</v>
      </c>
      <c r="E2324" t="s">
        <v>100</v>
      </c>
      <c r="F2324" t="s">
        <v>31</v>
      </c>
      <c r="G2324">
        <v>2021</v>
      </c>
      <c r="H2324">
        <v>8</v>
      </c>
      <c r="I2324">
        <v>42.086190000000002</v>
      </c>
      <c r="J2324">
        <v>7199.7690000000002</v>
      </c>
      <c r="K2324">
        <v>6875.4830000000002</v>
      </c>
      <c r="L2324">
        <v>6741.2759999999998</v>
      </c>
      <c r="M2324">
        <v>6698.4750000000004</v>
      </c>
      <c r="N2324">
        <v>6803.8130000000001</v>
      </c>
      <c r="O2324">
        <v>7541.8130000000001</v>
      </c>
      <c r="P2324">
        <v>8295.7039999999997</v>
      </c>
      <c r="Q2324">
        <v>8224.5810000000001</v>
      </c>
      <c r="R2324">
        <v>9273.4639999999999</v>
      </c>
      <c r="S2324">
        <v>9722.2240000000002</v>
      </c>
      <c r="T2324">
        <v>10648.32</v>
      </c>
      <c r="U2324">
        <v>11461.77</v>
      </c>
      <c r="V2324">
        <v>12095.46</v>
      </c>
      <c r="W2324">
        <v>12799.98</v>
      </c>
      <c r="X2324">
        <v>13074.6</v>
      </c>
      <c r="Y2324">
        <v>13555.62</v>
      </c>
      <c r="Z2324">
        <v>13977.23</v>
      </c>
      <c r="AA2324">
        <v>14268.36</v>
      </c>
      <c r="AB2324">
        <v>14377.3</v>
      </c>
      <c r="AC2324">
        <v>14130.08</v>
      </c>
      <c r="AD2324">
        <v>14081.8</v>
      </c>
      <c r="AE2324">
        <v>12742.99</v>
      </c>
      <c r="AF2324">
        <v>10622.65</v>
      </c>
      <c r="AG2324">
        <v>8555.4789999999994</v>
      </c>
      <c r="AH2324">
        <v>79.317930000000004</v>
      </c>
      <c r="AI2324">
        <v>77.672550000000001</v>
      </c>
      <c r="AJ2324">
        <v>76.186139999999995</v>
      </c>
      <c r="AK2324">
        <v>74.664410000000004</v>
      </c>
      <c r="AL2324">
        <v>73.524460000000005</v>
      </c>
      <c r="AM2324">
        <v>72.460589999999996</v>
      </c>
      <c r="AN2324">
        <v>72.202449999999999</v>
      </c>
      <c r="AO2324">
        <v>74.891300000000001</v>
      </c>
      <c r="AP2324">
        <v>80.017660000000006</v>
      </c>
      <c r="AQ2324">
        <v>84.857339999999994</v>
      </c>
      <c r="AR2324">
        <v>89.085589999999996</v>
      </c>
      <c r="AS2324">
        <v>92.813860000000005</v>
      </c>
      <c r="AT2324">
        <v>96.180710000000005</v>
      </c>
      <c r="AU2324">
        <v>98.972840000000005</v>
      </c>
      <c r="AV2324">
        <v>101.0299</v>
      </c>
      <c r="AW2324">
        <v>102.1006</v>
      </c>
      <c r="AX2324">
        <v>102.38039999999999</v>
      </c>
      <c r="AY2324">
        <v>101.803</v>
      </c>
      <c r="AZ2324">
        <v>99.690240000000003</v>
      </c>
      <c r="BA2324">
        <v>96.078819999999993</v>
      </c>
      <c r="BB2324">
        <v>91.542119999999997</v>
      </c>
      <c r="BC2324">
        <v>88.0625</v>
      </c>
      <c r="BD2324">
        <v>85.229619999999997</v>
      </c>
      <c r="BE2324">
        <v>82.991839999999996</v>
      </c>
      <c r="BF2324">
        <v>-989.99480000000005</v>
      </c>
      <c r="BG2324">
        <v>1431.4359999999999</v>
      </c>
      <c r="BH2324">
        <v>0</v>
      </c>
      <c r="BI2324">
        <v>0</v>
      </c>
      <c r="BJ2324">
        <v>0</v>
      </c>
    </row>
    <row r="2325" spans="1:62" x14ac:dyDescent="0.25">
      <c r="A2325" t="s">
        <v>37</v>
      </c>
      <c r="B2325" t="s">
        <v>26</v>
      </c>
      <c r="C2325" t="s">
        <v>2</v>
      </c>
      <c r="D2325" t="s">
        <v>101</v>
      </c>
      <c r="E2325" t="s">
        <v>100</v>
      </c>
      <c r="F2325" t="s">
        <v>31</v>
      </c>
      <c r="G2325">
        <v>2022</v>
      </c>
      <c r="H2325">
        <v>8</v>
      </c>
      <c r="I2325">
        <v>44.301250000000003</v>
      </c>
      <c r="J2325">
        <v>7578.7039999999997</v>
      </c>
      <c r="K2325">
        <v>7237.3509999999997</v>
      </c>
      <c r="L2325">
        <v>7096.08</v>
      </c>
      <c r="M2325">
        <v>7051.0259999999998</v>
      </c>
      <c r="N2325">
        <v>7161.9089999999997</v>
      </c>
      <c r="O2325">
        <v>7938.7510000000002</v>
      </c>
      <c r="P2325">
        <v>8732.3189999999995</v>
      </c>
      <c r="Q2325">
        <v>8657.4529999999995</v>
      </c>
      <c r="R2325">
        <v>9761.5400000000009</v>
      </c>
      <c r="S2325">
        <v>10233.92</v>
      </c>
      <c r="T2325">
        <v>11208.75</v>
      </c>
      <c r="U2325">
        <v>12065.02</v>
      </c>
      <c r="V2325">
        <v>12732.07</v>
      </c>
      <c r="W2325">
        <v>13473.67</v>
      </c>
      <c r="X2325">
        <v>13762.74</v>
      </c>
      <c r="Y2325">
        <v>14269.07</v>
      </c>
      <c r="Z2325">
        <v>14712.87</v>
      </c>
      <c r="AA2325">
        <v>15019.33</v>
      </c>
      <c r="AB2325">
        <v>15134</v>
      </c>
      <c r="AC2325">
        <v>14873.77</v>
      </c>
      <c r="AD2325">
        <v>14822.95</v>
      </c>
      <c r="AE2325">
        <v>13413.68</v>
      </c>
      <c r="AF2325">
        <v>11181.73</v>
      </c>
      <c r="AG2325">
        <v>9005.768</v>
      </c>
      <c r="AH2325">
        <v>79.317930000000004</v>
      </c>
      <c r="AI2325">
        <v>77.672550000000001</v>
      </c>
      <c r="AJ2325">
        <v>76.186139999999995</v>
      </c>
      <c r="AK2325">
        <v>74.664410000000004</v>
      </c>
      <c r="AL2325">
        <v>73.524460000000005</v>
      </c>
      <c r="AM2325">
        <v>72.460589999999996</v>
      </c>
      <c r="AN2325">
        <v>72.202449999999999</v>
      </c>
      <c r="AO2325">
        <v>74.891300000000001</v>
      </c>
      <c r="AP2325">
        <v>80.017660000000006</v>
      </c>
      <c r="AQ2325">
        <v>84.857339999999994</v>
      </c>
      <c r="AR2325">
        <v>89.085589999999996</v>
      </c>
      <c r="AS2325">
        <v>92.813860000000005</v>
      </c>
      <c r="AT2325">
        <v>96.180710000000005</v>
      </c>
      <c r="AU2325">
        <v>98.972840000000005</v>
      </c>
      <c r="AV2325">
        <v>101.0299</v>
      </c>
      <c r="AW2325">
        <v>102.1006</v>
      </c>
      <c r="AX2325">
        <v>102.38039999999999</v>
      </c>
      <c r="AY2325">
        <v>101.803</v>
      </c>
      <c r="AZ2325">
        <v>99.690240000000003</v>
      </c>
      <c r="BA2325">
        <v>96.078819999999993</v>
      </c>
      <c r="BB2325">
        <v>91.542119999999997</v>
      </c>
      <c r="BC2325">
        <v>88.0625</v>
      </c>
      <c r="BD2325">
        <v>85.229619999999997</v>
      </c>
      <c r="BE2325">
        <v>82.991839999999996</v>
      </c>
      <c r="BF2325">
        <v>-1042.0999999999999</v>
      </c>
      <c r="BG2325">
        <v>1586.078</v>
      </c>
      <c r="BH2325">
        <v>0</v>
      </c>
      <c r="BI2325">
        <v>0</v>
      </c>
      <c r="BJ2325">
        <v>0</v>
      </c>
    </row>
    <row r="2326" spans="1:62" x14ac:dyDescent="0.25">
      <c r="A2326" t="s">
        <v>37</v>
      </c>
      <c r="B2326" t="s">
        <v>26</v>
      </c>
      <c r="C2326" t="s">
        <v>2</v>
      </c>
      <c r="D2326" t="s">
        <v>101</v>
      </c>
      <c r="E2326" t="s">
        <v>127</v>
      </c>
      <c r="F2326" t="s">
        <v>33</v>
      </c>
      <c r="G2326">
        <v>2019</v>
      </c>
      <c r="H2326">
        <v>5</v>
      </c>
      <c r="I2326">
        <v>23</v>
      </c>
      <c r="J2326">
        <v>3837.5050000000001</v>
      </c>
      <c r="K2326">
        <v>3705.0970000000002</v>
      </c>
      <c r="L2326">
        <v>3705.143</v>
      </c>
      <c r="M2326">
        <v>3710.1880000000001</v>
      </c>
      <c r="N2326">
        <v>3919.9960000000001</v>
      </c>
      <c r="O2326">
        <v>4335.7709999999997</v>
      </c>
      <c r="P2326">
        <v>4579.0950000000003</v>
      </c>
      <c r="Q2326">
        <v>4456.5119999999997</v>
      </c>
      <c r="R2326">
        <v>4881.3739999999998</v>
      </c>
      <c r="S2326">
        <v>5052.5050000000001</v>
      </c>
      <c r="T2326">
        <v>5341.223</v>
      </c>
      <c r="U2326">
        <v>5602.1260000000002</v>
      </c>
      <c r="V2326">
        <v>5820.2629999999999</v>
      </c>
      <c r="W2326">
        <v>6059.7629999999999</v>
      </c>
      <c r="X2326">
        <v>6121.7179999999998</v>
      </c>
      <c r="Y2326">
        <v>6319.9440000000004</v>
      </c>
      <c r="Z2326">
        <v>6413.65</v>
      </c>
      <c r="AA2326">
        <v>6464.2510000000002</v>
      </c>
      <c r="AB2326">
        <v>6579.4040000000005</v>
      </c>
      <c r="AC2326">
        <v>6558.7290000000003</v>
      </c>
      <c r="AD2326">
        <v>6766.6719999999996</v>
      </c>
      <c r="AE2326">
        <v>6282.2669999999998</v>
      </c>
      <c r="AF2326">
        <v>5269.9660000000003</v>
      </c>
      <c r="AG2326">
        <v>4354.0829999999996</v>
      </c>
      <c r="AH2326">
        <v>70.739130000000003</v>
      </c>
      <c r="AI2326">
        <v>68.673910000000006</v>
      </c>
      <c r="AJ2326">
        <v>67.25</v>
      </c>
      <c r="AK2326">
        <v>65.472819999999999</v>
      </c>
      <c r="AL2326">
        <v>64.282610000000005</v>
      </c>
      <c r="AM2326">
        <v>63.304349999999999</v>
      </c>
      <c r="AN2326">
        <v>63.706519999999998</v>
      </c>
      <c r="AO2326">
        <v>67.771739999999994</v>
      </c>
      <c r="AP2326">
        <v>72.309780000000003</v>
      </c>
      <c r="AQ2326">
        <v>76.402180000000001</v>
      </c>
      <c r="AR2326">
        <v>80.152180000000001</v>
      </c>
      <c r="AS2326">
        <v>83.733699999999999</v>
      </c>
      <c r="AT2326">
        <v>86.891300000000001</v>
      </c>
      <c r="AU2326">
        <v>89.347819999999999</v>
      </c>
      <c r="AV2326">
        <v>91.032610000000005</v>
      </c>
      <c r="AW2326">
        <v>91.961960000000005</v>
      </c>
      <c r="AX2326">
        <v>92.532610000000005</v>
      </c>
      <c r="AY2326">
        <v>92.021739999999994</v>
      </c>
      <c r="AZ2326">
        <v>90.266300000000001</v>
      </c>
      <c r="BA2326">
        <v>87.173910000000006</v>
      </c>
      <c r="BB2326">
        <v>82.885869999999997</v>
      </c>
      <c r="BC2326">
        <v>79.570660000000004</v>
      </c>
      <c r="BD2326">
        <v>76.576089999999994</v>
      </c>
      <c r="BE2326">
        <v>74.157610000000005</v>
      </c>
      <c r="BF2326">
        <v>-541.02970000000005</v>
      </c>
      <c r="BG2326">
        <v>427.512</v>
      </c>
      <c r="BH2326">
        <v>0</v>
      </c>
      <c r="BI2326">
        <v>0</v>
      </c>
      <c r="BJ2326">
        <v>0</v>
      </c>
    </row>
    <row r="2327" spans="1:62" x14ac:dyDescent="0.25">
      <c r="A2327" t="s">
        <v>37</v>
      </c>
      <c r="B2327" t="s">
        <v>26</v>
      </c>
      <c r="C2327" t="s">
        <v>2</v>
      </c>
      <c r="D2327" t="s">
        <v>101</v>
      </c>
      <c r="E2327" t="s">
        <v>127</v>
      </c>
      <c r="F2327" t="s">
        <v>33</v>
      </c>
      <c r="G2327">
        <v>2019</v>
      </c>
      <c r="H2327">
        <v>6</v>
      </c>
      <c r="I2327">
        <v>23</v>
      </c>
      <c r="J2327">
        <v>3982.5569999999998</v>
      </c>
      <c r="K2327">
        <v>3855.1950000000002</v>
      </c>
      <c r="L2327">
        <v>3795.357</v>
      </c>
      <c r="M2327">
        <v>3760.95</v>
      </c>
      <c r="N2327">
        <v>3814.3319999999999</v>
      </c>
      <c r="O2327">
        <v>4171.259</v>
      </c>
      <c r="P2327">
        <v>4420.8649999999998</v>
      </c>
      <c r="Q2327">
        <v>4487.6509999999998</v>
      </c>
      <c r="R2327">
        <v>5018.1009999999997</v>
      </c>
      <c r="S2327">
        <v>5315.0209999999997</v>
      </c>
      <c r="T2327">
        <v>5717.3590000000004</v>
      </c>
      <c r="U2327">
        <v>6105.5379999999996</v>
      </c>
      <c r="V2327">
        <v>6408.8389999999999</v>
      </c>
      <c r="W2327">
        <v>6747.0609999999997</v>
      </c>
      <c r="X2327">
        <v>6865.6559999999999</v>
      </c>
      <c r="Y2327">
        <v>7121.9830000000002</v>
      </c>
      <c r="Z2327">
        <v>7294.75</v>
      </c>
      <c r="AA2327">
        <v>7432.2550000000001</v>
      </c>
      <c r="AB2327">
        <v>7543.4629999999997</v>
      </c>
      <c r="AC2327">
        <v>7413.4059999999999</v>
      </c>
      <c r="AD2327">
        <v>7412.0069999999996</v>
      </c>
      <c r="AE2327">
        <v>6911.232</v>
      </c>
      <c r="AF2327">
        <v>5738.0969999999998</v>
      </c>
      <c r="AG2327">
        <v>4656.5609999999997</v>
      </c>
      <c r="AH2327">
        <v>79.461960000000005</v>
      </c>
      <c r="AI2327">
        <v>77.581519999999998</v>
      </c>
      <c r="AJ2327">
        <v>75.652180000000001</v>
      </c>
      <c r="AK2327">
        <v>74.043480000000002</v>
      </c>
      <c r="AL2327">
        <v>72.385869999999997</v>
      </c>
      <c r="AM2327">
        <v>71.076089999999994</v>
      </c>
      <c r="AN2327">
        <v>71.722819999999999</v>
      </c>
      <c r="AO2327">
        <v>75.940219999999997</v>
      </c>
      <c r="AP2327">
        <v>80.418480000000002</v>
      </c>
      <c r="AQ2327">
        <v>84.782610000000005</v>
      </c>
      <c r="AR2327">
        <v>88.804339999999996</v>
      </c>
      <c r="AS2327">
        <v>92.255430000000004</v>
      </c>
      <c r="AT2327">
        <v>95.369569999999996</v>
      </c>
      <c r="AU2327">
        <v>97.717389999999995</v>
      </c>
      <c r="AV2327">
        <v>99.630430000000004</v>
      </c>
      <c r="AW2327">
        <v>100.6467</v>
      </c>
      <c r="AX2327">
        <v>100.99460000000001</v>
      </c>
      <c r="AY2327">
        <v>100.52719999999999</v>
      </c>
      <c r="AZ2327">
        <v>98.663039999999995</v>
      </c>
      <c r="BA2327">
        <v>95.25</v>
      </c>
      <c r="BB2327">
        <v>90.228260000000006</v>
      </c>
      <c r="BC2327">
        <v>86.163039999999995</v>
      </c>
      <c r="BD2327">
        <v>83.103260000000006</v>
      </c>
      <c r="BE2327">
        <v>80.423910000000006</v>
      </c>
      <c r="BF2327">
        <v>-541.02970000000005</v>
      </c>
      <c r="BG2327">
        <v>427.512</v>
      </c>
      <c r="BH2327">
        <v>0</v>
      </c>
      <c r="BI2327">
        <v>0</v>
      </c>
      <c r="BJ2327">
        <v>0</v>
      </c>
    </row>
    <row r="2328" spans="1:62" x14ac:dyDescent="0.25">
      <c r="A2328" t="s">
        <v>37</v>
      </c>
      <c r="B2328" t="s">
        <v>26</v>
      </c>
      <c r="C2328" t="s">
        <v>2</v>
      </c>
      <c r="D2328" t="s">
        <v>101</v>
      </c>
      <c r="E2328" t="s">
        <v>127</v>
      </c>
      <c r="F2328" t="s">
        <v>33</v>
      </c>
      <c r="G2328">
        <v>2019</v>
      </c>
      <c r="H2328">
        <v>7</v>
      </c>
      <c r="I2328">
        <v>23</v>
      </c>
      <c r="J2328">
        <v>3990.9079999999999</v>
      </c>
      <c r="K2328">
        <v>3807.2289999999998</v>
      </c>
      <c r="L2328">
        <v>3754.5949999999998</v>
      </c>
      <c r="M2328">
        <v>3716.9949999999999</v>
      </c>
      <c r="N2328">
        <v>3782.3710000000001</v>
      </c>
      <c r="O2328">
        <v>4184.0119999999997</v>
      </c>
      <c r="P2328">
        <v>4406.0209999999997</v>
      </c>
      <c r="Q2328">
        <v>4523.4790000000003</v>
      </c>
      <c r="R2328">
        <v>5065.3339999999998</v>
      </c>
      <c r="S2328">
        <v>5289.0770000000002</v>
      </c>
      <c r="T2328">
        <v>5766.9870000000001</v>
      </c>
      <c r="U2328">
        <v>6190.03</v>
      </c>
      <c r="V2328">
        <v>6512.9809999999998</v>
      </c>
      <c r="W2328">
        <v>6852.05</v>
      </c>
      <c r="X2328">
        <v>6984.9290000000001</v>
      </c>
      <c r="Y2328">
        <v>7205.7449999999999</v>
      </c>
      <c r="Z2328">
        <v>7397.8329999999996</v>
      </c>
      <c r="AA2328">
        <v>7567.5810000000001</v>
      </c>
      <c r="AB2328">
        <v>7724.5029999999997</v>
      </c>
      <c r="AC2328">
        <v>7608.951</v>
      </c>
      <c r="AD2328">
        <v>7589.21</v>
      </c>
      <c r="AE2328">
        <v>7008.7269999999999</v>
      </c>
      <c r="AF2328">
        <v>5814.7650000000003</v>
      </c>
      <c r="AG2328">
        <v>4706.6120000000001</v>
      </c>
      <c r="AH2328">
        <v>77.456519999999998</v>
      </c>
      <c r="AI2328">
        <v>76.119569999999996</v>
      </c>
      <c r="AJ2328">
        <v>74.195660000000004</v>
      </c>
      <c r="AK2328">
        <v>72.5</v>
      </c>
      <c r="AL2328">
        <v>71.255430000000004</v>
      </c>
      <c r="AM2328">
        <v>70.342389999999995</v>
      </c>
      <c r="AN2328">
        <v>70.739130000000003</v>
      </c>
      <c r="AO2328">
        <v>74.755430000000004</v>
      </c>
      <c r="AP2328">
        <v>80.135869999999997</v>
      </c>
      <c r="AQ2328">
        <v>85</v>
      </c>
      <c r="AR2328">
        <v>89.119569999999996</v>
      </c>
      <c r="AS2328">
        <v>92.75</v>
      </c>
      <c r="AT2328">
        <v>96.103260000000006</v>
      </c>
      <c r="AU2328">
        <v>98.831519999999998</v>
      </c>
      <c r="AV2328">
        <v>100.625</v>
      </c>
      <c r="AW2328">
        <v>101.75539999999999</v>
      </c>
      <c r="AX2328">
        <v>102.2989</v>
      </c>
      <c r="AY2328">
        <v>102.2717</v>
      </c>
      <c r="AZ2328">
        <v>100.7337</v>
      </c>
      <c r="BA2328">
        <v>97.527180000000001</v>
      </c>
      <c r="BB2328">
        <v>92.146739999999994</v>
      </c>
      <c r="BC2328">
        <v>88.048910000000006</v>
      </c>
      <c r="BD2328">
        <v>84.467389999999995</v>
      </c>
      <c r="BE2328">
        <v>81.989130000000003</v>
      </c>
      <c r="BF2328">
        <v>-541.02970000000005</v>
      </c>
      <c r="BG2328">
        <v>427.512</v>
      </c>
      <c r="BH2328">
        <v>0</v>
      </c>
      <c r="BI2328">
        <v>0</v>
      </c>
      <c r="BJ2328">
        <v>0</v>
      </c>
    </row>
    <row r="2329" spans="1:62" x14ac:dyDescent="0.25">
      <c r="A2329" t="s">
        <v>37</v>
      </c>
      <c r="B2329" t="s">
        <v>26</v>
      </c>
      <c r="C2329" t="s">
        <v>2</v>
      </c>
      <c r="D2329" t="s">
        <v>101</v>
      </c>
      <c r="E2329" t="s">
        <v>127</v>
      </c>
      <c r="F2329" t="s">
        <v>33</v>
      </c>
      <c r="G2329">
        <v>2019</v>
      </c>
      <c r="H2329">
        <v>8</v>
      </c>
      <c r="I2329">
        <v>23</v>
      </c>
      <c r="J2329">
        <v>3902.8330000000001</v>
      </c>
      <c r="K2329">
        <v>3742.913</v>
      </c>
      <c r="L2329">
        <v>3681.8519999999999</v>
      </c>
      <c r="M2329">
        <v>3661.172</v>
      </c>
      <c r="N2329">
        <v>3732.4119999999998</v>
      </c>
      <c r="O2329">
        <v>4131.09</v>
      </c>
      <c r="P2329">
        <v>4546.7290000000003</v>
      </c>
      <c r="Q2329">
        <v>4481.8760000000002</v>
      </c>
      <c r="R2329">
        <v>5052.5240000000003</v>
      </c>
      <c r="S2329">
        <v>5291.8450000000003</v>
      </c>
      <c r="T2329">
        <v>5776.15</v>
      </c>
      <c r="U2329">
        <v>6194.3280000000004</v>
      </c>
      <c r="V2329">
        <v>6512.7280000000001</v>
      </c>
      <c r="W2329">
        <v>6869.7809999999999</v>
      </c>
      <c r="X2329">
        <v>7025.8940000000002</v>
      </c>
      <c r="Y2329">
        <v>7288.625</v>
      </c>
      <c r="Z2329">
        <v>7512.7179999999998</v>
      </c>
      <c r="AA2329">
        <v>7670.4049999999997</v>
      </c>
      <c r="AB2329">
        <v>7733.7690000000002</v>
      </c>
      <c r="AC2329">
        <v>7591.1779999999999</v>
      </c>
      <c r="AD2329">
        <v>7570.2169999999996</v>
      </c>
      <c r="AE2329">
        <v>6856.6540000000005</v>
      </c>
      <c r="AF2329">
        <v>5719.942</v>
      </c>
      <c r="AG2329">
        <v>4622.7439999999997</v>
      </c>
      <c r="AH2329">
        <v>77.853260000000006</v>
      </c>
      <c r="AI2329">
        <v>76.048910000000006</v>
      </c>
      <c r="AJ2329">
        <v>74.054339999999996</v>
      </c>
      <c r="AK2329">
        <v>72.706519999999998</v>
      </c>
      <c r="AL2329">
        <v>71.163039999999995</v>
      </c>
      <c r="AM2329">
        <v>69.983699999999999</v>
      </c>
      <c r="AN2329">
        <v>69.630430000000004</v>
      </c>
      <c r="AO2329">
        <v>72.288039999999995</v>
      </c>
      <c r="AP2329">
        <v>77.217389999999995</v>
      </c>
      <c r="AQ2329">
        <v>82.228260000000006</v>
      </c>
      <c r="AR2329">
        <v>86.673910000000006</v>
      </c>
      <c r="AS2329">
        <v>90.652180000000001</v>
      </c>
      <c r="AT2329">
        <v>94.201089999999994</v>
      </c>
      <c r="AU2329">
        <v>96.869569999999996</v>
      </c>
      <c r="AV2329">
        <v>99.146739999999994</v>
      </c>
      <c r="AW2329">
        <v>100.6467</v>
      </c>
      <c r="AX2329">
        <v>100.7337</v>
      </c>
      <c r="AY2329">
        <v>100.038</v>
      </c>
      <c r="AZ2329">
        <v>97.467389999999995</v>
      </c>
      <c r="BA2329">
        <v>93.309780000000003</v>
      </c>
      <c r="BB2329">
        <v>88.375</v>
      </c>
      <c r="BC2329">
        <v>85.309780000000003</v>
      </c>
      <c r="BD2329">
        <v>83.081519999999998</v>
      </c>
      <c r="BE2329">
        <v>80.885869999999997</v>
      </c>
      <c r="BF2329">
        <v>-541.02970000000005</v>
      </c>
      <c r="BG2329">
        <v>427.512</v>
      </c>
      <c r="BH2329">
        <v>0</v>
      </c>
      <c r="BI2329">
        <v>0</v>
      </c>
      <c r="BJ2329">
        <v>0</v>
      </c>
    </row>
    <row r="2330" spans="1:62" x14ac:dyDescent="0.25">
      <c r="A2330" t="s">
        <v>37</v>
      </c>
      <c r="B2330" t="s">
        <v>26</v>
      </c>
      <c r="C2330" t="s">
        <v>2</v>
      </c>
      <c r="D2330" t="s">
        <v>101</v>
      </c>
      <c r="E2330" t="s">
        <v>127</v>
      </c>
      <c r="F2330" t="s">
        <v>33</v>
      </c>
      <c r="G2330">
        <v>2019</v>
      </c>
      <c r="H2330">
        <v>9</v>
      </c>
      <c r="I2330">
        <v>23</v>
      </c>
      <c r="J2330">
        <v>3848.52</v>
      </c>
      <c r="K2330">
        <v>3691.3330000000001</v>
      </c>
      <c r="L2330">
        <v>3681.0619999999999</v>
      </c>
      <c r="M2330">
        <v>3673.5</v>
      </c>
      <c r="N2330">
        <v>3760.4769999999999</v>
      </c>
      <c r="O2330">
        <v>4133.08</v>
      </c>
      <c r="P2330">
        <v>4706.1760000000004</v>
      </c>
      <c r="Q2330">
        <v>4506.4530000000004</v>
      </c>
      <c r="R2330">
        <v>4949.6909999999998</v>
      </c>
      <c r="S2330">
        <v>5171.4009999999998</v>
      </c>
      <c r="T2330">
        <v>5575.2969999999996</v>
      </c>
      <c r="U2330">
        <v>5964.6549999999997</v>
      </c>
      <c r="V2330">
        <v>6246.9589999999998</v>
      </c>
      <c r="W2330">
        <v>6564.4129999999996</v>
      </c>
      <c r="X2330">
        <v>6694.049</v>
      </c>
      <c r="Y2330">
        <v>6950.1009999999997</v>
      </c>
      <c r="Z2330">
        <v>7198.9409999999998</v>
      </c>
      <c r="AA2330">
        <v>7321.3249999999998</v>
      </c>
      <c r="AB2330">
        <v>7331.1049999999996</v>
      </c>
      <c r="AC2330">
        <v>7369.7889999999998</v>
      </c>
      <c r="AD2330">
        <v>7049.3280000000004</v>
      </c>
      <c r="AE2330">
        <v>6374.8620000000001</v>
      </c>
      <c r="AF2330">
        <v>5348.8149999999996</v>
      </c>
      <c r="AG2330">
        <v>4459.4830000000002</v>
      </c>
      <c r="AH2330">
        <v>75.684780000000003</v>
      </c>
      <c r="AI2330">
        <v>73.809780000000003</v>
      </c>
      <c r="AJ2330">
        <v>72.163039999999995</v>
      </c>
      <c r="AK2330">
        <v>70.592389999999995</v>
      </c>
      <c r="AL2330">
        <v>69.5</v>
      </c>
      <c r="AM2330">
        <v>68.597819999999999</v>
      </c>
      <c r="AN2330">
        <v>67.673910000000006</v>
      </c>
      <c r="AO2330">
        <v>69.130430000000004</v>
      </c>
      <c r="AP2330">
        <v>74.233699999999999</v>
      </c>
      <c r="AQ2330">
        <v>79.847819999999999</v>
      </c>
      <c r="AR2330">
        <v>85.038039999999995</v>
      </c>
      <c r="AS2330">
        <v>89.353260000000006</v>
      </c>
      <c r="AT2330">
        <v>92.820660000000004</v>
      </c>
      <c r="AU2330">
        <v>95.75</v>
      </c>
      <c r="AV2330">
        <v>97.836960000000005</v>
      </c>
      <c r="AW2330">
        <v>98.755430000000004</v>
      </c>
      <c r="AX2330">
        <v>98.423910000000006</v>
      </c>
      <c r="AY2330">
        <v>97.451089999999994</v>
      </c>
      <c r="AZ2330">
        <v>94.418480000000002</v>
      </c>
      <c r="BA2330">
        <v>89.478260000000006</v>
      </c>
      <c r="BB2330">
        <v>85.195660000000004</v>
      </c>
      <c r="BC2330">
        <v>82.222819999999999</v>
      </c>
      <c r="BD2330">
        <v>80.103260000000006</v>
      </c>
      <c r="BE2330">
        <v>77.826089999999994</v>
      </c>
      <c r="BF2330">
        <v>-541.02970000000005</v>
      </c>
      <c r="BG2330">
        <v>427.512</v>
      </c>
      <c r="BH2330">
        <v>0</v>
      </c>
      <c r="BI2330">
        <v>0</v>
      </c>
      <c r="BJ2330">
        <v>0</v>
      </c>
    </row>
    <row r="2331" spans="1:62" x14ac:dyDescent="0.25">
      <c r="A2331" t="s">
        <v>37</v>
      </c>
      <c r="B2331" t="s">
        <v>26</v>
      </c>
      <c r="C2331" t="s">
        <v>2</v>
      </c>
      <c r="D2331" t="s">
        <v>101</v>
      </c>
      <c r="E2331" t="s">
        <v>127</v>
      </c>
      <c r="F2331" t="s">
        <v>33</v>
      </c>
      <c r="G2331">
        <v>2019</v>
      </c>
      <c r="H2331">
        <v>10</v>
      </c>
      <c r="I2331">
        <v>23</v>
      </c>
      <c r="J2331">
        <v>3645.7950000000001</v>
      </c>
      <c r="K2331">
        <v>3611.9209999999998</v>
      </c>
      <c r="L2331">
        <v>3563.8519999999999</v>
      </c>
      <c r="M2331">
        <v>3623.4690000000001</v>
      </c>
      <c r="N2331">
        <v>3807.6570000000002</v>
      </c>
      <c r="O2331">
        <v>4174.125</v>
      </c>
      <c r="P2331">
        <v>4788.26</v>
      </c>
      <c r="Q2331">
        <v>4628.0439999999999</v>
      </c>
      <c r="R2331">
        <v>4796.9309999999996</v>
      </c>
      <c r="S2331">
        <v>4858.2359999999999</v>
      </c>
      <c r="T2331">
        <v>5043.4530000000004</v>
      </c>
      <c r="U2331">
        <v>5257.1790000000001</v>
      </c>
      <c r="V2331">
        <v>5443.9520000000002</v>
      </c>
      <c r="W2331">
        <v>5611.6729999999998</v>
      </c>
      <c r="X2331">
        <v>5757.9620000000004</v>
      </c>
      <c r="Y2331">
        <v>5894.34</v>
      </c>
      <c r="Z2331">
        <v>6080.3789999999999</v>
      </c>
      <c r="AA2331">
        <v>6191.4539999999997</v>
      </c>
      <c r="AB2331">
        <v>6323.8280000000004</v>
      </c>
      <c r="AC2331">
        <v>6268.2610000000004</v>
      </c>
      <c r="AD2331">
        <v>5988.7250000000004</v>
      </c>
      <c r="AE2331">
        <v>5473.2129999999997</v>
      </c>
      <c r="AF2331">
        <v>4602.2460000000001</v>
      </c>
      <c r="AG2331">
        <v>3877.8879999999999</v>
      </c>
      <c r="AH2331">
        <v>66.739130000000003</v>
      </c>
      <c r="AI2331">
        <v>65.222819999999999</v>
      </c>
      <c r="AJ2331">
        <v>64.173910000000006</v>
      </c>
      <c r="AK2331">
        <v>63.11956</v>
      </c>
      <c r="AL2331">
        <v>62.298909999999999</v>
      </c>
      <c r="AM2331">
        <v>61.451090000000001</v>
      </c>
      <c r="AN2331">
        <v>60.728259999999999</v>
      </c>
      <c r="AO2331">
        <v>60.836959999999998</v>
      </c>
      <c r="AP2331">
        <v>64.608699999999999</v>
      </c>
      <c r="AQ2331">
        <v>69.538039999999995</v>
      </c>
      <c r="AR2331">
        <v>74.233699999999999</v>
      </c>
      <c r="AS2331">
        <v>78.451089999999994</v>
      </c>
      <c r="AT2331">
        <v>82.146739999999994</v>
      </c>
      <c r="AU2331">
        <v>84.744569999999996</v>
      </c>
      <c r="AV2331">
        <v>86.282610000000005</v>
      </c>
      <c r="AW2331">
        <v>86.777180000000001</v>
      </c>
      <c r="AX2331">
        <v>86.347819999999999</v>
      </c>
      <c r="AY2331">
        <v>84.5</v>
      </c>
      <c r="AZ2331">
        <v>80.478260000000006</v>
      </c>
      <c r="BA2331">
        <v>76.135869999999997</v>
      </c>
      <c r="BB2331">
        <v>72.798910000000006</v>
      </c>
      <c r="BC2331">
        <v>70.315219999999997</v>
      </c>
      <c r="BD2331">
        <v>68.135869999999997</v>
      </c>
      <c r="BE2331">
        <v>66.543480000000002</v>
      </c>
      <c r="BF2331">
        <v>-541.02970000000005</v>
      </c>
      <c r="BG2331">
        <v>427.512</v>
      </c>
      <c r="BH2331">
        <v>0</v>
      </c>
      <c r="BI2331">
        <v>0</v>
      </c>
      <c r="BJ2331">
        <v>0</v>
      </c>
    </row>
    <row r="2332" spans="1:62" x14ac:dyDescent="0.25">
      <c r="A2332" t="s">
        <v>37</v>
      </c>
      <c r="B2332" t="s">
        <v>26</v>
      </c>
      <c r="C2332" t="s">
        <v>2</v>
      </c>
      <c r="D2332" t="s">
        <v>101</v>
      </c>
      <c r="E2332" t="s">
        <v>127</v>
      </c>
      <c r="F2332" t="s">
        <v>33</v>
      </c>
      <c r="G2332">
        <v>2020</v>
      </c>
      <c r="H2332">
        <v>5</v>
      </c>
      <c r="I2332">
        <v>21.043099999999999</v>
      </c>
      <c r="J2332">
        <v>3510.9989999999998</v>
      </c>
      <c r="K2332">
        <v>3389.857</v>
      </c>
      <c r="L2332">
        <v>3389.8980000000001</v>
      </c>
      <c r="M2332">
        <v>3394.5140000000001</v>
      </c>
      <c r="N2332">
        <v>3586.471</v>
      </c>
      <c r="O2332">
        <v>3966.8710000000001</v>
      </c>
      <c r="P2332">
        <v>4189.4930000000004</v>
      </c>
      <c r="Q2332">
        <v>4077.3389999999999</v>
      </c>
      <c r="R2332">
        <v>4466.0519999999997</v>
      </c>
      <c r="S2332">
        <v>4622.6239999999998</v>
      </c>
      <c r="T2332">
        <v>4886.777</v>
      </c>
      <c r="U2332">
        <v>5125.4809999999998</v>
      </c>
      <c r="V2332">
        <v>5325.0590000000002</v>
      </c>
      <c r="W2332">
        <v>5544.1809999999996</v>
      </c>
      <c r="X2332">
        <v>5600.8649999999998</v>
      </c>
      <c r="Y2332">
        <v>5782.2250000000004</v>
      </c>
      <c r="Z2332">
        <v>5867.9589999999998</v>
      </c>
      <c r="AA2332">
        <v>5914.2539999999999</v>
      </c>
      <c r="AB2332">
        <v>6019.6090000000004</v>
      </c>
      <c r="AC2332">
        <v>6000.6940000000004</v>
      </c>
      <c r="AD2332">
        <v>6190.9440000000004</v>
      </c>
      <c r="AE2332">
        <v>5747.7529999999997</v>
      </c>
      <c r="AF2332">
        <v>4821.5829999999996</v>
      </c>
      <c r="AG2332">
        <v>3983.6260000000002</v>
      </c>
      <c r="AH2332">
        <v>70.739130000000003</v>
      </c>
      <c r="AI2332">
        <v>68.673910000000006</v>
      </c>
      <c r="AJ2332">
        <v>67.25</v>
      </c>
      <c r="AK2332">
        <v>65.472819999999999</v>
      </c>
      <c r="AL2332">
        <v>64.282610000000005</v>
      </c>
      <c r="AM2332">
        <v>63.304349999999999</v>
      </c>
      <c r="AN2332">
        <v>63.706519999999998</v>
      </c>
      <c r="AO2332">
        <v>67.771739999999994</v>
      </c>
      <c r="AP2332">
        <v>72.309780000000003</v>
      </c>
      <c r="AQ2332">
        <v>76.402180000000001</v>
      </c>
      <c r="AR2332">
        <v>80.152180000000001</v>
      </c>
      <c r="AS2332">
        <v>83.733699999999999</v>
      </c>
      <c r="AT2332">
        <v>86.891300000000001</v>
      </c>
      <c r="AU2332">
        <v>89.347819999999999</v>
      </c>
      <c r="AV2332">
        <v>91.032610000000005</v>
      </c>
      <c r="AW2332">
        <v>91.961960000000005</v>
      </c>
      <c r="AX2332">
        <v>92.532610000000005</v>
      </c>
      <c r="AY2332">
        <v>92.021739999999994</v>
      </c>
      <c r="AZ2332">
        <v>90.266300000000001</v>
      </c>
      <c r="BA2332">
        <v>87.173910000000006</v>
      </c>
      <c r="BB2332">
        <v>82.885869999999997</v>
      </c>
      <c r="BC2332">
        <v>79.570660000000004</v>
      </c>
      <c r="BD2332">
        <v>76.576089999999994</v>
      </c>
      <c r="BE2332">
        <v>74.157610000000005</v>
      </c>
      <c r="BF2332">
        <v>-494.99740000000003</v>
      </c>
      <c r="BG2332">
        <v>357.85899999999998</v>
      </c>
      <c r="BH2332">
        <v>0</v>
      </c>
      <c r="BI2332">
        <v>0</v>
      </c>
      <c r="BJ2332">
        <v>0</v>
      </c>
    </row>
    <row r="2333" spans="1:62" x14ac:dyDescent="0.25">
      <c r="A2333" t="s">
        <v>37</v>
      </c>
      <c r="B2333" t="s">
        <v>26</v>
      </c>
      <c r="C2333" t="s">
        <v>2</v>
      </c>
      <c r="D2333" t="s">
        <v>101</v>
      </c>
      <c r="E2333" t="s">
        <v>127</v>
      </c>
      <c r="F2333" t="s">
        <v>33</v>
      </c>
      <c r="G2333">
        <v>2020</v>
      </c>
      <c r="H2333">
        <v>6</v>
      </c>
      <c r="I2333">
        <v>27.688289999999999</v>
      </c>
      <c r="J2333">
        <v>4794.3549999999996</v>
      </c>
      <c r="K2333">
        <v>4641.0320000000002</v>
      </c>
      <c r="L2333">
        <v>4568.9970000000003</v>
      </c>
      <c r="M2333">
        <v>4527.576</v>
      </c>
      <c r="N2333">
        <v>4591.8389999999999</v>
      </c>
      <c r="O2333">
        <v>5021.5209999999997</v>
      </c>
      <c r="P2333">
        <v>5322.0069999999996</v>
      </c>
      <c r="Q2333">
        <v>5402.4070000000002</v>
      </c>
      <c r="R2333">
        <v>6040.982</v>
      </c>
      <c r="S2333">
        <v>6398.4260000000004</v>
      </c>
      <c r="T2333">
        <v>6882.7759999999998</v>
      </c>
      <c r="U2333">
        <v>7350.0820000000003</v>
      </c>
      <c r="V2333">
        <v>7715.2070000000003</v>
      </c>
      <c r="W2333">
        <v>8122.3720000000003</v>
      </c>
      <c r="X2333">
        <v>8265.1409999999996</v>
      </c>
      <c r="Y2333">
        <v>8573.7170000000006</v>
      </c>
      <c r="Z2333">
        <v>8781.6990000000005</v>
      </c>
      <c r="AA2333">
        <v>8947.2330000000002</v>
      </c>
      <c r="AB2333">
        <v>9081.11</v>
      </c>
      <c r="AC2333">
        <v>8924.5429999999997</v>
      </c>
      <c r="AD2333">
        <v>8922.8580000000002</v>
      </c>
      <c r="AE2333">
        <v>8320.0069999999996</v>
      </c>
      <c r="AF2333">
        <v>6907.741</v>
      </c>
      <c r="AG2333">
        <v>5605.7470000000003</v>
      </c>
      <c r="AH2333">
        <v>79.461960000000005</v>
      </c>
      <c r="AI2333">
        <v>77.581519999999998</v>
      </c>
      <c r="AJ2333">
        <v>75.652180000000001</v>
      </c>
      <c r="AK2333">
        <v>74.043480000000002</v>
      </c>
      <c r="AL2333">
        <v>72.385869999999997</v>
      </c>
      <c r="AM2333">
        <v>71.076089999999994</v>
      </c>
      <c r="AN2333">
        <v>71.722819999999999</v>
      </c>
      <c r="AO2333">
        <v>75.940219999999997</v>
      </c>
      <c r="AP2333">
        <v>80.418480000000002</v>
      </c>
      <c r="AQ2333">
        <v>84.782610000000005</v>
      </c>
      <c r="AR2333">
        <v>88.804339999999996</v>
      </c>
      <c r="AS2333">
        <v>92.255430000000004</v>
      </c>
      <c r="AT2333">
        <v>95.369569999999996</v>
      </c>
      <c r="AU2333">
        <v>97.717389999999995</v>
      </c>
      <c r="AV2333">
        <v>99.630430000000004</v>
      </c>
      <c r="AW2333">
        <v>100.6467</v>
      </c>
      <c r="AX2333">
        <v>100.99460000000001</v>
      </c>
      <c r="AY2333">
        <v>100.52719999999999</v>
      </c>
      <c r="AZ2333">
        <v>98.663039999999995</v>
      </c>
      <c r="BA2333">
        <v>95.25</v>
      </c>
      <c r="BB2333">
        <v>90.228260000000006</v>
      </c>
      <c r="BC2333">
        <v>86.163039999999995</v>
      </c>
      <c r="BD2333">
        <v>83.103260000000006</v>
      </c>
      <c r="BE2333">
        <v>80.423910000000006</v>
      </c>
      <c r="BF2333">
        <v>-651.31240000000003</v>
      </c>
      <c r="BG2333">
        <v>619.56200000000001</v>
      </c>
      <c r="BH2333">
        <v>0</v>
      </c>
      <c r="BI2333">
        <v>0</v>
      </c>
      <c r="BJ2333">
        <v>0</v>
      </c>
    </row>
    <row r="2334" spans="1:62" x14ac:dyDescent="0.25">
      <c r="A2334" t="s">
        <v>37</v>
      </c>
      <c r="B2334" t="s">
        <v>26</v>
      </c>
      <c r="C2334" t="s">
        <v>2</v>
      </c>
      <c r="D2334" t="s">
        <v>101</v>
      </c>
      <c r="E2334" t="s">
        <v>127</v>
      </c>
      <c r="F2334" t="s">
        <v>33</v>
      </c>
      <c r="G2334">
        <v>2020</v>
      </c>
      <c r="H2334">
        <v>7</v>
      </c>
      <c r="I2334">
        <v>37.65607</v>
      </c>
      <c r="J2334">
        <v>6533.9960000000001</v>
      </c>
      <c r="K2334">
        <v>6233.2740000000003</v>
      </c>
      <c r="L2334">
        <v>6147.1</v>
      </c>
      <c r="M2334">
        <v>6085.54</v>
      </c>
      <c r="N2334">
        <v>6192.5749999999998</v>
      </c>
      <c r="O2334">
        <v>6850.1490000000003</v>
      </c>
      <c r="P2334">
        <v>7213.6260000000002</v>
      </c>
      <c r="Q2334">
        <v>7405.9319999999998</v>
      </c>
      <c r="R2334">
        <v>8293.0669999999991</v>
      </c>
      <c r="S2334">
        <v>8659.3850000000002</v>
      </c>
      <c r="T2334">
        <v>9441.8289999999997</v>
      </c>
      <c r="U2334">
        <v>10134.44</v>
      </c>
      <c r="V2334">
        <v>10663.18</v>
      </c>
      <c r="W2334">
        <v>11218.32</v>
      </c>
      <c r="X2334">
        <v>11435.87</v>
      </c>
      <c r="Y2334">
        <v>11797.39</v>
      </c>
      <c r="Z2334">
        <v>12111.88</v>
      </c>
      <c r="AA2334">
        <v>12389.8</v>
      </c>
      <c r="AB2334">
        <v>12646.71</v>
      </c>
      <c r="AC2334">
        <v>12457.53</v>
      </c>
      <c r="AD2334">
        <v>12425.21</v>
      </c>
      <c r="AE2334">
        <v>11474.83</v>
      </c>
      <c r="AF2334">
        <v>9520.0509999999995</v>
      </c>
      <c r="AG2334">
        <v>7705.7610000000004</v>
      </c>
      <c r="AH2334">
        <v>77.456519999999998</v>
      </c>
      <c r="AI2334">
        <v>76.119569999999996</v>
      </c>
      <c r="AJ2334">
        <v>74.195660000000004</v>
      </c>
      <c r="AK2334">
        <v>72.5</v>
      </c>
      <c r="AL2334">
        <v>71.255430000000004</v>
      </c>
      <c r="AM2334">
        <v>70.342389999999995</v>
      </c>
      <c r="AN2334">
        <v>70.739130000000003</v>
      </c>
      <c r="AO2334">
        <v>74.755430000000004</v>
      </c>
      <c r="AP2334">
        <v>80.135869999999997</v>
      </c>
      <c r="AQ2334">
        <v>85</v>
      </c>
      <c r="AR2334">
        <v>89.119569999999996</v>
      </c>
      <c r="AS2334">
        <v>92.75</v>
      </c>
      <c r="AT2334">
        <v>96.103260000000006</v>
      </c>
      <c r="AU2334">
        <v>98.831519999999998</v>
      </c>
      <c r="AV2334">
        <v>100.625</v>
      </c>
      <c r="AW2334">
        <v>101.75539999999999</v>
      </c>
      <c r="AX2334">
        <v>102.2989</v>
      </c>
      <c r="AY2334">
        <v>102.2717</v>
      </c>
      <c r="AZ2334">
        <v>100.7337</v>
      </c>
      <c r="BA2334">
        <v>97.527180000000001</v>
      </c>
      <c r="BB2334">
        <v>92.146739999999994</v>
      </c>
      <c r="BC2334">
        <v>88.048910000000006</v>
      </c>
      <c r="BD2334">
        <v>84.467389999999995</v>
      </c>
      <c r="BE2334">
        <v>81.989130000000003</v>
      </c>
      <c r="BF2334">
        <v>-885.78489999999999</v>
      </c>
      <c r="BG2334">
        <v>1145.942</v>
      </c>
      <c r="BH2334">
        <v>0</v>
      </c>
      <c r="BI2334">
        <v>0</v>
      </c>
      <c r="BJ2334">
        <v>0</v>
      </c>
    </row>
    <row r="2335" spans="1:62" x14ac:dyDescent="0.25">
      <c r="A2335" t="s">
        <v>37</v>
      </c>
      <c r="B2335" t="s">
        <v>26</v>
      </c>
      <c r="C2335" t="s">
        <v>2</v>
      </c>
      <c r="D2335" t="s">
        <v>101</v>
      </c>
      <c r="E2335" t="s">
        <v>127</v>
      </c>
      <c r="F2335" t="s">
        <v>33</v>
      </c>
      <c r="G2335">
        <v>2020</v>
      </c>
      <c r="H2335">
        <v>8</v>
      </c>
      <c r="I2335">
        <v>39.871130000000001</v>
      </c>
      <c r="J2335">
        <v>6765.6670000000004</v>
      </c>
      <c r="K2335">
        <v>6488.442</v>
      </c>
      <c r="L2335">
        <v>6382.5910000000003</v>
      </c>
      <c r="M2335">
        <v>6346.7430000000004</v>
      </c>
      <c r="N2335">
        <v>6470.2380000000003</v>
      </c>
      <c r="O2335">
        <v>7161.357</v>
      </c>
      <c r="P2335">
        <v>7881.8779999999997</v>
      </c>
      <c r="Q2335">
        <v>7769.4539999999997</v>
      </c>
      <c r="R2335">
        <v>8758.6890000000003</v>
      </c>
      <c r="S2335">
        <v>9173.5580000000009</v>
      </c>
      <c r="T2335">
        <v>10013.120000000001</v>
      </c>
      <c r="U2335">
        <v>10738.04</v>
      </c>
      <c r="V2335">
        <v>11289.99</v>
      </c>
      <c r="W2335">
        <v>11908.95</v>
      </c>
      <c r="X2335">
        <v>12179.58</v>
      </c>
      <c r="Y2335">
        <v>12635.03</v>
      </c>
      <c r="Z2335">
        <v>13023.5</v>
      </c>
      <c r="AA2335">
        <v>13296.86</v>
      </c>
      <c r="AB2335">
        <v>13406.7</v>
      </c>
      <c r="AC2335">
        <v>13159.51</v>
      </c>
      <c r="AD2335">
        <v>13123.18</v>
      </c>
      <c r="AE2335">
        <v>11886.2</v>
      </c>
      <c r="AF2335">
        <v>9915.6759999999995</v>
      </c>
      <c r="AG2335">
        <v>8013.652</v>
      </c>
      <c r="AH2335">
        <v>77.853260000000006</v>
      </c>
      <c r="AI2335">
        <v>76.048910000000006</v>
      </c>
      <c r="AJ2335">
        <v>74.054339999999996</v>
      </c>
      <c r="AK2335">
        <v>72.706519999999998</v>
      </c>
      <c r="AL2335">
        <v>71.163039999999995</v>
      </c>
      <c r="AM2335">
        <v>69.983699999999999</v>
      </c>
      <c r="AN2335">
        <v>69.630430000000004</v>
      </c>
      <c r="AO2335">
        <v>72.288039999999995</v>
      </c>
      <c r="AP2335">
        <v>77.217389999999995</v>
      </c>
      <c r="AQ2335">
        <v>82.228260000000006</v>
      </c>
      <c r="AR2335">
        <v>86.673910000000006</v>
      </c>
      <c r="AS2335">
        <v>90.652180000000001</v>
      </c>
      <c r="AT2335">
        <v>94.201089999999994</v>
      </c>
      <c r="AU2335">
        <v>96.869569999999996</v>
      </c>
      <c r="AV2335">
        <v>99.146739999999994</v>
      </c>
      <c r="AW2335">
        <v>100.6467</v>
      </c>
      <c r="AX2335">
        <v>100.7337</v>
      </c>
      <c r="AY2335">
        <v>100.038</v>
      </c>
      <c r="AZ2335">
        <v>97.467389999999995</v>
      </c>
      <c r="BA2335">
        <v>93.309780000000003</v>
      </c>
      <c r="BB2335">
        <v>88.375</v>
      </c>
      <c r="BC2335">
        <v>85.309780000000003</v>
      </c>
      <c r="BD2335">
        <v>83.081519999999998</v>
      </c>
      <c r="BE2335">
        <v>80.885869999999997</v>
      </c>
      <c r="BF2335">
        <v>-937.88980000000004</v>
      </c>
      <c r="BG2335">
        <v>1284.7239999999999</v>
      </c>
      <c r="BH2335">
        <v>0</v>
      </c>
      <c r="BI2335">
        <v>0</v>
      </c>
      <c r="BJ2335">
        <v>0</v>
      </c>
    </row>
    <row r="2336" spans="1:62" x14ac:dyDescent="0.25">
      <c r="A2336" t="s">
        <v>37</v>
      </c>
      <c r="B2336" t="s">
        <v>26</v>
      </c>
      <c r="C2336" t="s">
        <v>2</v>
      </c>
      <c r="D2336" t="s">
        <v>101</v>
      </c>
      <c r="E2336" t="s">
        <v>127</v>
      </c>
      <c r="F2336" t="s">
        <v>33</v>
      </c>
      <c r="G2336">
        <v>2020</v>
      </c>
      <c r="H2336">
        <v>9</v>
      </c>
      <c r="I2336">
        <v>34.333469999999998</v>
      </c>
      <c r="J2336">
        <v>5744.915</v>
      </c>
      <c r="K2336">
        <v>5510.2730000000001</v>
      </c>
      <c r="L2336">
        <v>5494.9409999999998</v>
      </c>
      <c r="M2336">
        <v>5483.6530000000002</v>
      </c>
      <c r="N2336">
        <v>5613.4880000000003</v>
      </c>
      <c r="O2336">
        <v>6169.6949999999997</v>
      </c>
      <c r="P2336">
        <v>7025.1890000000003</v>
      </c>
      <c r="Q2336">
        <v>6727.05</v>
      </c>
      <c r="R2336">
        <v>7388.6989999999996</v>
      </c>
      <c r="S2336">
        <v>7719.6589999999997</v>
      </c>
      <c r="T2336">
        <v>8322.5779999999995</v>
      </c>
      <c r="U2336">
        <v>8903.7970000000005</v>
      </c>
      <c r="V2336">
        <v>9325.2080000000005</v>
      </c>
      <c r="W2336">
        <v>9799.0910000000003</v>
      </c>
      <c r="X2336">
        <v>9992.6059999999998</v>
      </c>
      <c r="Y2336">
        <v>10374.83</v>
      </c>
      <c r="Z2336">
        <v>10746.29</v>
      </c>
      <c r="AA2336">
        <v>10928.98</v>
      </c>
      <c r="AB2336">
        <v>10943.58</v>
      </c>
      <c r="AC2336">
        <v>11001.32</v>
      </c>
      <c r="AD2336">
        <v>10522.95</v>
      </c>
      <c r="AE2336">
        <v>9516.1370000000006</v>
      </c>
      <c r="AF2336">
        <v>7984.4960000000001</v>
      </c>
      <c r="AG2336">
        <v>6656.9369999999999</v>
      </c>
      <c r="AH2336">
        <v>75.684780000000003</v>
      </c>
      <c r="AI2336">
        <v>73.809780000000003</v>
      </c>
      <c r="AJ2336">
        <v>72.163039999999995</v>
      </c>
      <c r="AK2336">
        <v>70.592389999999995</v>
      </c>
      <c r="AL2336">
        <v>69.5</v>
      </c>
      <c r="AM2336">
        <v>68.597819999999999</v>
      </c>
      <c r="AN2336">
        <v>67.673910000000006</v>
      </c>
      <c r="AO2336">
        <v>69.130430000000004</v>
      </c>
      <c r="AP2336">
        <v>74.233699999999999</v>
      </c>
      <c r="AQ2336">
        <v>79.847819999999999</v>
      </c>
      <c r="AR2336">
        <v>85.038039999999995</v>
      </c>
      <c r="AS2336">
        <v>89.353260000000006</v>
      </c>
      <c r="AT2336">
        <v>92.820660000000004</v>
      </c>
      <c r="AU2336">
        <v>95.75</v>
      </c>
      <c r="AV2336">
        <v>97.836960000000005</v>
      </c>
      <c r="AW2336">
        <v>98.755430000000004</v>
      </c>
      <c r="AX2336">
        <v>98.423910000000006</v>
      </c>
      <c r="AY2336">
        <v>97.451089999999994</v>
      </c>
      <c r="AZ2336">
        <v>94.418480000000002</v>
      </c>
      <c r="BA2336">
        <v>89.478260000000006</v>
      </c>
      <c r="BB2336">
        <v>85.195660000000004</v>
      </c>
      <c r="BC2336">
        <v>82.222819999999999</v>
      </c>
      <c r="BD2336">
        <v>80.103260000000006</v>
      </c>
      <c r="BE2336">
        <v>77.826089999999994</v>
      </c>
      <c r="BF2336">
        <v>-807.62729999999999</v>
      </c>
      <c r="BG2336">
        <v>952.63840000000005</v>
      </c>
      <c r="BH2336">
        <v>0</v>
      </c>
      <c r="BI2336">
        <v>0</v>
      </c>
      <c r="BJ2336">
        <v>0</v>
      </c>
    </row>
    <row r="2337" spans="1:62" x14ac:dyDescent="0.25">
      <c r="A2337" t="s">
        <v>37</v>
      </c>
      <c r="B2337" t="s">
        <v>26</v>
      </c>
      <c r="C2337" t="s">
        <v>2</v>
      </c>
      <c r="D2337" t="s">
        <v>101</v>
      </c>
      <c r="E2337" t="s">
        <v>127</v>
      </c>
      <c r="F2337" t="s">
        <v>33</v>
      </c>
      <c r="G2337">
        <v>2020</v>
      </c>
      <c r="H2337">
        <v>10</v>
      </c>
      <c r="I2337">
        <v>31.01088</v>
      </c>
      <c r="J2337">
        <v>4915.6229999999996</v>
      </c>
      <c r="K2337">
        <v>4869.95</v>
      </c>
      <c r="L2337">
        <v>4805.1379999999999</v>
      </c>
      <c r="M2337">
        <v>4885.5200000000004</v>
      </c>
      <c r="N2337">
        <v>5133.8599999999997</v>
      </c>
      <c r="O2337">
        <v>5627.9679999999998</v>
      </c>
      <c r="P2337">
        <v>6456.0060000000003</v>
      </c>
      <c r="Q2337">
        <v>6239.9870000000001</v>
      </c>
      <c r="R2337">
        <v>6467.6970000000001</v>
      </c>
      <c r="S2337">
        <v>6550.3540000000003</v>
      </c>
      <c r="T2337">
        <v>6800.0820000000003</v>
      </c>
      <c r="U2337">
        <v>7088.25</v>
      </c>
      <c r="V2337">
        <v>7340.0749999999998</v>
      </c>
      <c r="W2337">
        <v>7566.2120000000004</v>
      </c>
      <c r="X2337">
        <v>7763.4549999999999</v>
      </c>
      <c r="Y2337">
        <v>7947.3329999999996</v>
      </c>
      <c r="Z2337">
        <v>8198.1689999999999</v>
      </c>
      <c r="AA2337">
        <v>8347.9310000000005</v>
      </c>
      <c r="AB2337">
        <v>8526.4110000000001</v>
      </c>
      <c r="AC2337">
        <v>8451.4889999999996</v>
      </c>
      <c r="AD2337">
        <v>8074.5910000000003</v>
      </c>
      <c r="AE2337">
        <v>7379.5280000000002</v>
      </c>
      <c r="AF2337">
        <v>6205.2039999999997</v>
      </c>
      <c r="AG2337">
        <v>5228.5529999999999</v>
      </c>
      <c r="AH2337">
        <v>66.739130000000003</v>
      </c>
      <c r="AI2337">
        <v>65.222819999999999</v>
      </c>
      <c r="AJ2337">
        <v>64.173910000000006</v>
      </c>
      <c r="AK2337">
        <v>63.11956</v>
      </c>
      <c r="AL2337">
        <v>62.298909999999999</v>
      </c>
      <c r="AM2337">
        <v>61.451090000000001</v>
      </c>
      <c r="AN2337">
        <v>60.728259999999999</v>
      </c>
      <c r="AO2337">
        <v>60.836959999999998</v>
      </c>
      <c r="AP2337">
        <v>64.608699999999999</v>
      </c>
      <c r="AQ2337">
        <v>69.538039999999995</v>
      </c>
      <c r="AR2337">
        <v>74.233699999999999</v>
      </c>
      <c r="AS2337">
        <v>78.451089999999994</v>
      </c>
      <c r="AT2337">
        <v>82.146739999999994</v>
      </c>
      <c r="AU2337">
        <v>84.744569999999996</v>
      </c>
      <c r="AV2337">
        <v>86.282610000000005</v>
      </c>
      <c r="AW2337">
        <v>86.777180000000001</v>
      </c>
      <c r="AX2337">
        <v>86.347819999999999</v>
      </c>
      <c r="AY2337">
        <v>84.5</v>
      </c>
      <c r="AZ2337">
        <v>80.478260000000006</v>
      </c>
      <c r="BA2337">
        <v>76.135869999999997</v>
      </c>
      <c r="BB2337">
        <v>72.798910000000006</v>
      </c>
      <c r="BC2337">
        <v>70.315219999999997</v>
      </c>
      <c r="BD2337">
        <v>68.135869999999997</v>
      </c>
      <c r="BE2337">
        <v>66.543480000000002</v>
      </c>
      <c r="BF2337">
        <v>-729.46979999999996</v>
      </c>
      <c r="BG2337">
        <v>777.17849999999999</v>
      </c>
      <c r="BH2337">
        <v>0</v>
      </c>
      <c r="BI2337">
        <v>0</v>
      </c>
      <c r="BJ2337">
        <v>0</v>
      </c>
    </row>
    <row r="2338" spans="1:62" x14ac:dyDescent="0.25">
      <c r="A2338" t="s">
        <v>37</v>
      </c>
      <c r="B2338" t="s">
        <v>26</v>
      </c>
      <c r="C2338" t="s">
        <v>2</v>
      </c>
      <c r="D2338" t="s">
        <v>101</v>
      </c>
      <c r="E2338" t="s">
        <v>127</v>
      </c>
      <c r="F2338" t="s">
        <v>33</v>
      </c>
      <c r="G2338">
        <v>2021</v>
      </c>
      <c r="H2338">
        <v>5</v>
      </c>
      <c r="I2338">
        <v>22.15063</v>
      </c>
      <c r="J2338">
        <v>3695.7890000000002</v>
      </c>
      <c r="K2338">
        <v>3568.2710000000002</v>
      </c>
      <c r="L2338">
        <v>3568.3139999999999</v>
      </c>
      <c r="M2338">
        <v>3573.1729999999998</v>
      </c>
      <c r="N2338">
        <v>3775.2330000000002</v>
      </c>
      <c r="O2338">
        <v>4175.6530000000002</v>
      </c>
      <c r="P2338">
        <v>4409.9920000000002</v>
      </c>
      <c r="Q2338">
        <v>4291.9359999999997</v>
      </c>
      <c r="R2338">
        <v>4701.107</v>
      </c>
      <c r="S2338">
        <v>4865.9189999999999</v>
      </c>
      <c r="T2338">
        <v>5143.9759999999997</v>
      </c>
      <c r="U2338">
        <v>5395.2439999999997</v>
      </c>
      <c r="V2338">
        <v>5605.3249999999998</v>
      </c>
      <c r="W2338">
        <v>5835.98</v>
      </c>
      <c r="X2338">
        <v>5895.6469999999999</v>
      </c>
      <c r="Y2338">
        <v>6086.5529999999999</v>
      </c>
      <c r="Z2338">
        <v>6176.7979999999998</v>
      </c>
      <c r="AA2338">
        <v>6225.5309999999999</v>
      </c>
      <c r="AB2338">
        <v>6336.4309999999996</v>
      </c>
      <c r="AC2338">
        <v>6316.52</v>
      </c>
      <c r="AD2338">
        <v>6516.7830000000004</v>
      </c>
      <c r="AE2338">
        <v>6050.2669999999998</v>
      </c>
      <c r="AF2338">
        <v>5075.3500000000004</v>
      </c>
      <c r="AG2338">
        <v>4193.29</v>
      </c>
      <c r="AH2338">
        <v>70.739130000000003</v>
      </c>
      <c r="AI2338">
        <v>68.673910000000006</v>
      </c>
      <c r="AJ2338">
        <v>67.25</v>
      </c>
      <c r="AK2338">
        <v>65.472819999999999</v>
      </c>
      <c r="AL2338">
        <v>64.282610000000005</v>
      </c>
      <c r="AM2338">
        <v>63.304349999999999</v>
      </c>
      <c r="AN2338">
        <v>63.706519999999998</v>
      </c>
      <c r="AO2338">
        <v>67.771739999999994</v>
      </c>
      <c r="AP2338">
        <v>72.309780000000003</v>
      </c>
      <c r="AQ2338">
        <v>76.402180000000001</v>
      </c>
      <c r="AR2338">
        <v>80.152180000000001</v>
      </c>
      <c r="AS2338">
        <v>83.733699999999999</v>
      </c>
      <c r="AT2338">
        <v>86.891300000000001</v>
      </c>
      <c r="AU2338">
        <v>89.347819999999999</v>
      </c>
      <c r="AV2338">
        <v>91.032610000000005</v>
      </c>
      <c r="AW2338">
        <v>91.961960000000005</v>
      </c>
      <c r="AX2338">
        <v>92.532610000000005</v>
      </c>
      <c r="AY2338">
        <v>92.021739999999994</v>
      </c>
      <c r="AZ2338">
        <v>90.266300000000001</v>
      </c>
      <c r="BA2338">
        <v>87.173910000000006</v>
      </c>
      <c r="BB2338">
        <v>82.885869999999997</v>
      </c>
      <c r="BC2338">
        <v>79.570660000000004</v>
      </c>
      <c r="BD2338">
        <v>76.576089999999994</v>
      </c>
      <c r="BE2338">
        <v>74.157610000000005</v>
      </c>
      <c r="BF2338">
        <v>-521.04989999999998</v>
      </c>
      <c r="BG2338">
        <v>396.51960000000003</v>
      </c>
      <c r="BH2338">
        <v>0</v>
      </c>
      <c r="BI2338">
        <v>0</v>
      </c>
      <c r="BJ2338">
        <v>0</v>
      </c>
    </row>
    <row r="2339" spans="1:62" x14ac:dyDescent="0.25">
      <c r="A2339" t="s">
        <v>37</v>
      </c>
      <c r="B2339" t="s">
        <v>26</v>
      </c>
      <c r="C2339" t="s">
        <v>2</v>
      </c>
      <c r="D2339" t="s">
        <v>101</v>
      </c>
      <c r="E2339" t="s">
        <v>127</v>
      </c>
      <c r="F2339" t="s">
        <v>33</v>
      </c>
      <c r="G2339">
        <v>2021</v>
      </c>
      <c r="H2339">
        <v>6</v>
      </c>
      <c r="I2339">
        <v>28.795819999999999</v>
      </c>
      <c r="J2339">
        <v>4986.1289999999999</v>
      </c>
      <c r="K2339">
        <v>4826.6729999999998</v>
      </c>
      <c r="L2339">
        <v>4751.7560000000003</v>
      </c>
      <c r="M2339">
        <v>4708.6790000000001</v>
      </c>
      <c r="N2339">
        <v>4775.5119999999997</v>
      </c>
      <c r="O2339">
        <v>5222.3819999999996</v>
      </c>
      <c r="P2339">
        <v>5534.8869999999997</v>
      </c>
      <c r="Q2339">
        <v>5618.5029999999997</v>
      </c>
      <c r="R2339">
        <v>6282.6220000000003</v>
      </c>
      <c r="S2339">
        <v>6654.3630000000003</v>
      </c>
      <c r="T2339">
        <v>7158.0870000000004</v>
      </c>
      <c r="U2339">
        <v>7644.0839999999998</v>
      </c>
      <c r="V2339">
        <v>8023.8140000000003</v>
      </c>
      <c r="W2339">
        <v>8447.2659999999996</v>
      </c>
      <c r="X2339">
        <v>8595.7459999999992</v>
      </c>
      <c r="Y2339">
        <v>8916.6659999999993</v>
      </c>
      <c r="Z2339">
        <v>9132.9680000000008</v>
      </c>
      <c r="AA2339">
        <v>9305.1229999999996</v>
      </c>
      <c r="AB2339">
        <v>9444.3539999999994</v>
      </c>
      <c r="AC2339">
        <v>9281.5239999999994</v>
      </c>
      <c r="AD2339">
        <v>9279.7720000000008</v>
      </c>
      <c r="AE2339">
        <v>8652.8080000000009</v>
      </c>
      <c r="AF2339">
        <v>7184.0510000000004</v>
      </c>
      <c r="AG2339">
        <v>5829.9769999999999</v>
      </c>
      <c r="AH2339">
        <v>79.461960000000005</v>
      </c>
      <c r="AI2339">
        <v>77.581519999999998</v>
      </c>
      <c r="AJ2339">
        <v>75.652180000000001</v>
      </c>
      <c r="AK2339">
        <v>74.043480000000002</v>
      </c>
      <c r="AL2339">
        <v>72.385869999999997</v>
      </c>
      <c r="AM2339">
        <v>71.076089999999994</v>
      </c>
      <c r="AN2339">
        <v>71.722819999999999</v>
      </c>
      <c r="AO2339">
        <v>75.940219999999997</v>
      </c>
      <c r="AP2339">
        <v>80.418480000000002</v>
      </c>
      <c r="AQ2339">
        <v>84.782610000000005</v>
      </c>
      <c r="AR2339">
        <v>88.804339999999996</v>
      </c>
      <c r="AS2339">
        <v>92.255430000000004</v>
      </c>
      <c r="AT2339">
        <v>95.369569999999996</v>
      </c>
      <c r="AU2339">
        <v>97.717389999999995</v>
      </c>
      <c r="AV2339">
        <v>99.630430000000004</v>
      </c>
      <c r="AW2339">
        <v>100.6467</v>
      </c>
      <c r="AX2339">
        <v>100.99460000000001</v>
      </c>
      <c r="AY2339">
        <v>100.52719999999999</v>
      </c>
      <c r="AZ2339">
        <v>98.663039999999995</v>
      </c>
      <c r="BA2339">
        <v>95.25</v>
      </c>
      <c r="BB2339">
        <v>90.228260000000006</v>
      </c>
      <c r="BC2339">
        <v>86.163039999999995</v>
      </c>
      <c r="BD2339">
        <v>83.103260000000006</v>
      </c>
      <c r="BE2339">
        <v>80.423910000000006</v>
      </c>
      <c r="BF2339">
        <v>-677.36479999999995</v>
      </c>
      <c r="BG2339">
        <v>670.1182</v>
      </c>
      <c r="BH2339">
        <v>0</v>
      </c>
      <c r="BI2339">
        <v>0</v>
      </c>
      <c r="BJ2339">
        <v>0</v>
      </c>
    </row>
    <row r="2340" spans="1:62" x14ac:dyDescent="0.25">
      <c r="A2340" t="s">
        <v>37</v>
      </c>
      <c r="B2340" t="s">
        <v>26</v>
      </c>
      <c r="C2340" t="s">
        <v>2</v>
      </c>
      <c r="D2340" t="s">
        <v>101</v>
      </c>
      <c r="E2340" t="s">
        <v>127</v>
      </c>
      <c r="F2340" t="s">
        <v>33</v>
      </c>
      <c r="G2340">
        <v>2021</v>
      </c>
      <c r="H2340">
        <v>7</v>
      </c>
      <c r="I2340">
        <v>39.871130000000001</v>
      </c>
      <c r="J2340">
        <v>6918.348</v>
      </c>
      <c r="K2340">
        <v>6599.9369999999999</v>
      </c>
      <c r="L2340">
        <v>6508.6930000000002</v>
      </c>
      <c r="M2340">
        <v>6443.5119999999997</v>
      </c>
      <c r="N2340">
        <v>6556.8440000000001</v>
      </c>
      <c r="O2340">
        <v>7253.0990000000002</v>
      </c>
      <c r="P2340">
        <v>7637.9570000000003</v>
      </c>
      <c r="Q2340">
        <v>7841.5739999999996</v>
      </c>
      <c r="R2340">
        <v>8780.8950000000004</v>
      </c>
      <c r="S2340">
        <v>9168.76</v>
      </c>
      <c r="T2340">
        <v>9997.23</v>
      </c>
      <c r="U2340">
        <v>10730.59</v>
      </c>
      <c r="V2340">
        <v>11290.43</v>
      </c>
      <c r="W2340">
        <v>11878.22</v>
      </c>
      <c r="X2340">
        <v>12108.57</v>
      </c>
      <c r="Y2340">
        <v>12491.36</v>
      </c>
      <c r="Z2340">
        <v>12824.34</v>
      </c>
      <c r="AA2340">
        <v>13118.61</v>
      </c>
      <c r="AB2340">
        <v>13390.64</v>
      </c>
      <c r="AC2340">
        <v>13190.33</v>
      </c>
      <c r="AD2340">
        <v>13156.1</v>
      </c>
      <c r="AE2340">
        <v>12149.82</v>
      </c>
      <c r="AF2340">
        <v>10080.049999999999</v>
      </c>
      <c r="AG2340">
        <v>8159.0410000000002</v>
      </c>
      <c r="AH2340">
        <v>77.456519999999998</v>
      </c>
      <c r="AI2340">
        <v>76.119569999999996</v>
      </c>
      <c r="AJ2340">
        <v>74.195660000000004</v>
      </c>
      <c r="AK2340">
        <v>72.5</v>
      </c>
      <c r="AL2340">
        <v>71.255430000000004</v>
      </c>
      <c r="AM2340">
        <v>70.342389999999995</v>
      </c>
      <c r="AN2340">
        <v>70.739130000000003</v>
      </c>
      <c r="AO2340">
        <v>74.755430000000004</v>
      </c>
      <c r="AP2340">
        <v>80.135869999999997</v>
      </c>
      <c r="AQ2340">
        <v>85</v>
      </c>
      <c r="AR2340">
        <v>89.119569999999996</v>
      </c>
      <c r="AS2340">
        <v>92.75</v>
      </c>
      <c r="AT2340">
        <v>96.103260000000006</v>
      </c>
      <c r="AU2340">
        <v>98.831519999999998</v>
      </c>
      <c r="AV2340">
        <v>100.625</v>
      </c>
      <c r="AW2340">
        <v>101.75539999999999</v>
      </c>
      <c r="AX2340">
        <v>102.2989</v>
      </c>
      <c r="AY2340">
        <v>102.2717</v>
      </c>
      <c r="AZ2340">
        <v>100.7337</v>
      </c>
      <c r="BA2340">
        <v>97.527180000000001</v>
      </c>
      <c r="BB2340">
        <v>92.146739999999994</v>
      </c>
      <c r="BC2340">
        <v>88.048910000000006</v>
      </c>
      <c r="BD2340">
        <v>84.467389999999995</v>
      </c>
      <c r="BE2340">
        <v>81.989130000000003</v>
      </c>
      <c r="BF2340">
        <v>-937.88980000000004</v>
      </c>
      <c r="BG2340">
        <v>1284.7239999999999</v>
      </c>
      <c r="BH2340">
        <v>0</v>
      </c>
      <c r="BI2340">
        <v>0</v>
      </c>
      <c r="BJ2340">
        <v>0</v>
      </c>
    </row>
    <row r="2341" spans="1:62" x14ac:dyDescent="0.25">
      <c r="A2341" t="s">
        <v>37</v>
      </c>
      <c r="B2341" t="s">
        <v>26</v>
      </c>
      <c r="C2341" t="s">
        <v>2</v>
      </c>
      <c r="D2341" t="s">
        <v>101</v>
      </c>
      <c r="E2341" t="s">
        <v>127</v>
      </c>
      <c r="F2341" t="s">
        <v>33</v>
      </c>
      <c r="G2341">
        <v>2021</v>
      </c>
      <c r="H2341">
        <v>8</v>
      </c>
      <c r="I2341">
        <v>42.086190000000002</v>
      </c>
      <c r="J2341">
        <v>7141.5370000000003</v>
      </c>
      <c r="K2341">
        <v>6848.9110000000001</v>
      </c>
      <c r="L2341">
        <v>6737.18</v>
      </c>
      <c r="M2341">
        <v>6699.3389999999999</v>
      </c>
      <c r="N2341">
        <v>6829.6949999999997</v>
      </c>
      <c r="O2341">
        <v>7559.21</v>
      </c>
      <c r="P2341">
        <v>8319.76</v>
      </c>
      <c r="Q2341">
        <v>8201.09</v>
      </c>
      <c r="R2341">
        <v>9245.2819999999992</v>
      </c>
      <c r="S2341">
        <v>9683.1990000000005</v>
      </c>
      <c r="T2341">
        <v>10569.4</v>
      </c>
      <c r="U2341">
        <v>11334.59</v>
      </c>
      <c r="V2341">
        <v>11917.21</v>
      </c>
      <c r="W2341">
        <v>12570.56</v>
      </c>
      <c r="X2341">
        <v>12856.22</v>
      </c>
      <c r="Y2341">
        <v>13336.98</v>
      </c>
      <c r="Z2341">
        <v>13747.03</v>
      </c>
      <c r="AA2341">
        <v>14035.57</v>
      </c>
      <c r="AB2341">
        <v>14151.52</v>
      </c>
      <c r="AC2341">
        <v>13890.6</v>
      </c>
      <c r="AD2341">
        <v>13852.24</v>
      </c>
      <c r="AE2341">
        <v>12546.54</v>
      </c>
      <c r="AF2341">
        <v>10466.549999999999</v>
      </c>
      <c r="AG2341">
        <v>8458.8539999999994</v>
      </c>
      <c r="AH2341">
        <v>77.853260000000006</v>
      </c>
      <c r="AI2341">
        <v>76.048910000000006</v>
      </c>
      <c r="AJ2341">
        <v>74.054339999999996</v>
      </c>
      <c r="AK2341">
        <v>72.706519999999998</v>
      </c>
      <c r="AL2341">
        <v>71.163039999999995</v>
      </c>
      <c r="AM2341">
        <v>69.983699999999999</v>
      </c>
      <c r="AN2341">
        <v>69.630430000000004</v>
      </c>
      <c r="AO2341">
        <v>72.288039999999995</v>
      </c>
      <c r="AP2341">
        <v>77.217389999999995</v>
      </c>
      <c r="AQ2341">
        <v>82.228260000000006</v>
      </c>
      <c r="AR2341">
        <v>86.673910000000006</v>
      </c>
      <c r="AS2341">
        <v>90.652180000000001</v>
      </c>
      <c r="AT2341">
        <v>94.201089999999994</v>
      </c>
      <c r="AU2341">
        <v>96.869569999999996</v>
      </c>
      <c r="AV2341">
        <v>99.146739999999994</v>
      </c>
      <c r="AW2341">
        <v>100.6467</v>
      </c>
      <c r="AX2341">
        <v>100.7337</v>
      </c>
      <c r="AY2341">
        <v>100.038</v>
      </c>
      <c r="AZ2341">
        <v>97.467389999999995</v>
      </c>
      <c r="BA2341">
        <v>93.309780000000003</v>
      </c>
      <c r="BB2341">
        <v>88.375</v>
      </c>
      <c r="BC2341">
        <v>85.309780000000003</v>
      </c>
      <c r="BD2341">
        <v>83.081519999999998</v>
      </c>
      <c r="BE2341">
        <v>80.885869999999997</v>
      </c>
      <c r="BF2341">
        <v>-989.99480000000005</v>
      </c>
      <c r="BG2341">
        <v>1431.4359999999999</v>
      </c>
      <c r="BH2341">
        <v>0</v>
      </c>
      <c r="BI2341">
        <v>0</v>
      </c>
      <c r="BJ2341">
        <v>0</v>
      </c>
    </row>
    <row r="2342" spans="1:62" x14ac:dyDescent="0.25">
      <c r="A2342" t="s">
        <v>37</v>
      </c>
      <c r="B2342" t="s">
        <v>26</v>
      </c>
      <c r="C2342" t="s">
        <v>2</v>
      </c>
      <c r="D2342" t="s">
        <v>101</v>
      </c>
      <c r="E2342" t="s">
        <v>127</v>
      </c>
      <c r="F2342" t="s">
        <v>33</v>
      </c>
      <c r="G2342">
        <v>2021</v>
      </c>
      <c r="H2342">
        <v>9</v>
      </c>
      <c r="I2342">
        <v>36.54853</v>
      </c>
      <c r="J2342">
        <v>6115.5540000000001</v>
      </c>
      <c r="K2342">
        <v>5865.7740000000003</v>
      </c>
      <c r="L2342">
        <v>5849.4530000000004</v>
      </c>
      <c r="M2342">
        <v>5837.4369999999999</v>
      </c>
      <c r="N2342">
        <v>5975.6480000000001</v>
      </c>
      <c r="O2342">
        <v>6567.7389999999996</v>
      </c>
      <c r="P2342">
        <v>7478.4269999999997</v>
      </c>
      <c r="Q2342">
        <v>7161.0529999999999</v>
      </c>
      <c r="R2342">
        <v>7865.3879999999999</v>
      </c>
      <c r="S2342">
        <v>8217.7009999999991</v>
      </c>
      <c r="T2342">
        <v>8859.5190000000002</v>
      </c>
      <c r="U2342">
        <v>9478.2340000000004</v>
      </c>
      <c r="V2342">
        <v>9926.8340000000007</v>
      </c>
      <c r="W2342">
        <v>10431.290000000001</v>
      </c>
      <c r="X2342">
        <v>10637.29</v>
      </c>
      <c r="Y2342">
        <v>11044.17</v>
      </c>
      <c r="Z2342">
        <v>11439.6</v>
      </c>
      <c r="AA2342">
        <v>11634.07</v>
      </c>
      <c r="AB2342">
        <v>11649.61</v>
      </c>
      <c r="AC2342">
        <v>11711.08</v>
      </c>
      <c r="AD2342">
        <v>11201.85</v>
      </c>
      <c r="AE2342">
        <v>10130.08</v>
      </c>
      <c r="AF2342">
        <v>8499.6239999999998</v>
      </c>
      <c r="AG2342">
        <v>7086.4160000000002</v>
      </c>
      <c r="AH2342">
        <v>75.684780000000003</v>
      </c>
      <c r="AI2342">
        <v>73.809780000000003</v>
      </c>
      <c r="AJ2342">
        <v>72.163039999999995</v>
      </c>
      <c r="AK2342">
        <v>70.592389999999995</v>
      </c>
      <c r="AL2342">
        <v>69.5</v>
      </c>
      <c r="AM2342">
        <v>68.597819999999999</v>
      </c>
      <c r="AN2342">
        <v>67.673910000000006</v>
      </c>
      <c r="AO2342">
        <v>69.130430000000004</v>
      </c>
      <c r="AP2342">
        <v>74.233699999999999</v>
      </c>
      <c r="AQ2342">
        <v>79.847819999999999</v>
      </c>
      <c r="AR2342">
        <v>85.038039999999995</v>
      </c>
      <c r="AS2342">
        <v>89.353260000000006</v>
      </c>
      <c r="AT2342">
        <v>92.820660000000004</v>
      </c>
      <c r="AU2342">
        <v>95.75</v>
      </c>
      <c r="AV2342">
        <v>97.836960000000005</v>
      </c>
      <c r="AW2342">
        <v>98.755430000000004</v>
      </c>
      <c r="AX2342">
        <v>98.423910000000006</v>
      </c>
      <c r="AY2342">
        <v>97.451089999999994</v>
      </c>
      <c r="AZ2342">
        <v>94.418480000000002</v>
      </c>
      <c r="BA2342">
        <v>89.478260000000006</v>
      </c>
      <c r="BB2342">
        <v>85.195660000000004</v>
      </c>
      <c r="BC2342">
        <v>82.222819999999999</v>
      </c>
      <c r="BD2342">
        <v>80.103260000000006</v>
      </c>
      <c r="BE2342">
        <v>77.826089999999994</v>
      </c>
      <c r="BF2342">
        <v>-859.73220000000003</v>
      </c>
      <c r="BG2342">
        <v>1079.5250000000001</v>
      </c>
      <c r="BH2342">
        <v>0</v>
      </c>
      <c r="BI2342">
        <v>0</v>
      </c>
      <c r="BJ2342">
        <v>0</v>
      </c>
    </row>
    <row r="2343" spans="1:62" x14ac:dyDescent="0.25">
      <c r="A2343" t="s">
        <v>37</v>
      </c>
      <c r="B2343" t="s">
        <v>26</v>
      </c>
      <c r="C2343" t="s">
        <v>2</v>
      </c>
      <c r="D2343" t="s">
        <v>101</v>
      </c>
      <c r="E2343" t="s">
        <v>127</v>
      </c>
      <c r="F2343" t="s">
        <v>33</v>
      </c>
      <c r="G2343">
        <v>2021</v>
      </c>
      <c r="H2343">
        <v>10</v>
      </c>
      <c r="I2343">
        <v>33.225940000000001</v>
      </c>
      <c r="J2343">
        <v>5266.7380000000003</v>
      </c>
      <c r="K2343">
        <v>5217.8029999999999</v>
      </c>
      <c r="L2343">
        <v>5148.3609999999999</v>
      </c>
      <c r="M2343">
        <v>5234.4849999999997</v>
      </c>
      <c r="N2343">
        <v>5500.5630000000001</v>
      </c>
      <c r="O2343">
        <v>6029.9650000000001</v>
      </c>
      <c r="P2343">
        <v>6917.1490000000003</v>
      </c>
      <c r="Q2343">
        <v>6685.701</v>
      </c>
      <c r="R2343">
        <v>6929.6750000000002</v>
      </c>
      <c r="S2343">
        <v>7018.2370000000001</v>
      </c>
      <c r="T2343">
        <v>7285.8019999999997</v>
      </c>
      <c r="U2343">
        <v>7594.5529999999999</v>
      </c>
      <c r="V2343">
        <v>7864.366</v>
      </c>
      <c r="W2343">
        <v>8106.6559999999999</v>
      </c>
      <c r="X2343">
        <v>8317.9869999999992</v>
      </c>
      <c r="Y2343">
        <v>8514.9989999999998</v>
      </c>
      <c r="Z2343">
        <v>8783.7520000000004</v>
      </c>
      <c r="AA2343">
        <v>8944.2109999999993</v>
      </c>
      <c r="AB2343">
        <v>9135.44</v>
      </c>
      <c r="AC2343">
        <v>9055.1669999999995</v>
      </c>
      <c r="AD2343">
        <v>8651.348</v>
      </c>
      <c r="AE2343">
        <v>7906.6369999999997</v>
      </c>
      <c r="AF2343">
        <v>6648.4319999999998</v>
      </c>
      <c r="AG2343">
        <v>5602.0209999999997</v>
      </c>
      <c r="AH2343">
        <v>66.739130000000003</v>
      </c>
      <c r="AI2343">
        <v>65.222819999999999</v>
      </c>
      <c r="AJ2343">
        <v>64.173910000000006</v>
      </c>
      <c r="AK2343">
        <v>63.11956</v>
      </c>
      <c r="AL2343">
        <v>62.298909999999999</v>
      </c>
      <c r="AM2343">
        <v>61.451090000000001</v>
      </c>
      <c r="AN2343">
        <v>60.728259999999999</v>
      </c>
      <c r="AO2343">
        <v>60.836959999999998</v>
      </c>
      <c r="AP2343">
        <v>64.608699999999999</v>
      </c>
      <c r="AQ2343">
        <v>69.538039999999995</v>
      </c>
      <c r="AR2343">
        <v>74.233699999999999</v>
      </c>
      <c r="AS2343">
        <v>78.451089999999994</v>
      </c>
      <c r="AT2343">
        <v>82.146739999999994</v>
      </c>
      <c r="AU2343">
        <v>84.744569999999996</v>
      </c>
      <c r="AV2343">
        <v>86.282610000000005</v>
      </c>
      <c r="AW2343">
        <v>86.777180000000001</v>
      </c>
      <c r="AX2343">
        <v>86.347819999999999</v>
      </c>
      <c r="AY2343">
        <v>84.5</v>
      </c>
      <c r="AZ2343">
        <v>80.478260000000006</v>
      </c>
      <c r="BA2343">
        <v>76.135869999999997</v>
      </c>
      <c r="BB2343">
        <v>72.798910000000006</v>
      </c>
      <c r="BC2343">
        <v>70.315219999999997</v>
      </c>
      <c r="BD2343">
        <v>68.135869999999997</v>
      </c>
      <c r="BE2343">
        <v>66.543480000000002</v>
      </c>
      <c r="BF2343">
        <v>-781.57479999999998</v>
      </c>
      <c r="BG2343">
        <v>892.16909999999996</v>
      </c>
      <c r="BH2343">
        <v>0</v>
      </c>
      <c r="BI2343">
        <v>0</v>
      </c>
      <c r="BJ2343">
        <v>0</v>
      </c>
    </row>
    <row r="2344" spans="1:62" x14ac:dyDescent="0.25">
      <c r="A2344" t="s">
        <v>37</v>
      </c>
      <c r="B2344" t="s">
        <v>26</v>
      </c>
      <c r="C2344" t="s">
        <v>2</v>
      </c>
      <c r="D2344" t="s">
        <v>101</v>
      </c>
      <c r="E2344" t="s">
        <v>127</v>
      </c>
      <c r="F2344" t="s">
        <v>33</v>
      </c>
      <c r="G2344">
        <v>2022</v>
      </c>
      <c r="H2344">
        <v>5</v>
      </c>
      <c r="I2344">
        <v>23.25816</v>
      </c>
      <c r="J2344">
        <v>3880.5790000000002</v>
      </c>
      <c r="K2344">
        <v>3746.6849999999999</v>
      </c>
      <c r="L2344">
        <v>3746.73</v>
      </c>
      <c r="M2344">
        <v>3751.8319999999999</v>
      </c>
      <c r="N2344">
        <v>3963.9949999999999</v>
      </c>
      <c r="O2344">
        <v>4384.4369999999999</v>
      </c>
      <c r="P2344">
        <v>4630.4930000000004</v>
      </c>
      <c r="Q2344">
        <v>4506.5330000000004</v>
      </c>
      <c r="R2344">
        <v>4936.1639999999998</v>
      </c>
      <c r="S2344">
        <v>5109.2160000000003</v>
      </c>
      <c r="T2344">
        <v>5401.1750000000002</v>
      </c>
      <c r="U2344">
        <v>5665.0060000000003</v>
      </c>
      <c r="V2344">
        <v>5885.5919999999996</v>
      </c>
      <c r="W2344">
        <v>6127.78</v>
      </c>
      <c r="X2344">
        <v>6190.43</v>
      </c>
      <c r="Y2344">
        <v>6390.8810000000003</v>
      </c>
      <c r="Z2344">
        <v>6485.6390000000001</v>
      </c>
      <c r="AA2344">
        <v>6536.808</v>
      </c>
      <c r="AB2344">
        <v>6653.2529999999997</v>
      </c>
      <c r="AC2344">
        <v>6632.3459999999995</v>
      </c>
      <c r="AD2344">
        <v>6842.6229999999996</v>
      </c>
      <c r="AE2344">
        <v>6352.7809999999999</v>
      </c>
      <c r="AF2344">
        <v>5329.1180000000004</v>
      </c>
      <c r="AG2344">
        <v>4402.9549999999999</v>
      </c>
      <c r="AH2344">
        <v>70.739130000000003</v>
      </c>
      <c r="AI2344">
        <v>68.673910000000006</v>
      </c>
      <c r="AJ2344">
        <v>67.25</v>
      </c>
      <c r="AK2344">
        <v>65.472819999999999</v>
      </c>
      <c r="AL2344">
        <v>64.282610000000005</v>
      </c>
      <c r="AM2344">
        <v>63.304349999999999</v>
      </c>
      <c r="AN2344">
        <v>63.706519999999998</v>
      </c>
      <c r="AO2344">
        <v>67.771739999999994</v>
      </c>
      <c r="AP2344">
        <v>72.309780000000003</v>
      </c>
      <c r="AQ2344">
        <v>76.402180000000001</v>
      </c>
      <c r="AR2344">
        <v>80.152180000000001</v>
      </c>
      <c r="AS2344">
        <v>83.733699999999999</v>
      </c>
      <c r="AT2344">
        <v>86.891300000000001</v>
      </c>
      <c r="AU2344">
        <v>89.347819999999999</v>
      </c>
      <c r="AV2344">
        <v>91.032610000000005</v>
      </c>
      <c r="AW2344">
        <v>91.961960000000005</v>
      </c>
      <c r="AX2344">
        <v>92.532610000000005</v>
      </c>
      <c r="AY2344">
        <v>92.021739999999994</v>
      </c>
      <c r="AZ2344">
        <v>90.266300000000001</v>
      </c>
      <c r="BA2344">
        <v>87.173910000000006</v>
      </c>
      <c r="BB2344">
        <v>82.885869999999997</v>
      </c>
      <c r="BC2344">
        <v>79.570660000000004</v>
      </c>
      <c r="BD2344">
        <v>76.576089999999994</v>
      </c>
      <c r="BE2344">
        <v>74.157610000000005</v>
      </c>
      <c r="BF2344">
        <v>-547.10239999999999</v>
      </c>
      <c r="BG2344">
        <v>437.16300000000001</v>
      </c>
      <c r="BH2344">
        <v>0</v>
      </c>
      <c r="BI2344">
        <v>0</v>
      </c>
      <c r="BJ2344">
        <v>0</v>
      </c>
    </row>
    <row r="2345" spans="1:62" x14ac:dyDescent="0.25">
      <c r="A2345" t="s">
        <v>37</v>
      </c>
      <c r="B2345" t="s">
        <v>26</v>
      </c>
      <c r="C2345" t="s">
        <v>2</v>
      </c>
      <c r="D2345" t="s">
        <v>101</v>
      </c>
      <c r="E2345" t="s">
        <v>127</v>
      </c>
      <c r="F2345" t="s">
        <v>33</v>
      </c>
      <c r="G2345">
        <v>2022</v>
      </c>
      <c r="H2345">
        <v>6</v>
      </c>
      <c r="I2345">
        <v>31.01088</v>
      </c>
      <c r="J2345">
        <v>5369.6769999999997</v>
      </c>
      <c r="K2345">
        <v>5197.9560000000001</v>
      </c>
      <c r="L2345">
        <v>5117.2759999999998</v>
      </c>
      <c r="M2345">
        <v>5070.8850000000002</v>
      </c>
      <c r="N2345">
        <v>5142.8590000000004</v>
      </c>
      <c r="O2345">
        <v>5624.1040000000003</v>
      </c>
      <c r="P2345">
        <v>5960.6480000000001</v>
      </c>
      <c r="Q2345">
        <v>6050.6949999999997</v>
      </c>
      <c r="R2345">
        <v>6765.9</v>
      </c>
      <c r="S2345">
        <v>7166.2370000000001</v>
      </c>
      <c r="T2345">
        <v>7708.7089999999998</v>
      </c>
      <c r="U2345">
        <v>8232.0910000000003</v>
      </c>
      <c r="V2345">
        <v>8641.0310000000009</v>
      </c>
      <c r="W2345">
        <v>9097.0560000000005</v>
      </c>
      <c r="X2345">
        <v>9256.9580000000005</v>
      </c>
      <c r="Y2345">
        <v>9602.5630000000001</v>
      </c>
      <c r="Z2345">
        <v>9835.5030000000006</v>
      </c>
      <c r="AA2345">
        <v>10020.9</v>
      </c>
      <c r="AB2345">
        <v>10170.84</v>
      </c>
      <c r="AC2345">
        <v>9995.4869999999992</v>
      </c>
      <c r="AD2345">
        <v>9993.6020000000008</v>
      </c>
      <c r="AE2345">
        <v>9318.4079999999994</v>
      </c>
      <c r="AF2345">
        <v>7736.67</v>
      </c>
      <c r="AG2345">
        <v>6278.4369999999999</v>
      </c>
      <c r="AH2345">
        <v>79.461960000000005</v>
      </c>
      <c r="AI2345">
        <v>77.581519999999998</v>
      </c>
      <c r="AJ2345">
        <v>75.652180000000001</v>
      </c>
      <c r="AK2345">
        <v>74.043480000000002</v>
      </c>
      <c r="AL2345">
        <v>72.385869999999997</v>
      </c>
      <c r="AM2345">
        <v>71.076089999999994</v>
      </c>
      <c r="AN2345">
        <v>71.722819999999999</v>
      </c>
      <c r="AO2345">
        <v>75.940219999999997</v>
      </c>
      <c r="AP2345">
        <v>80.418480000000002</v>
      </c>
      <c r="AQ2345">
        <v>84.782610000000005</v>
      </c>
      <c r="AR2345">
        <v>88.804339999999996</v>
      </c>
      <c r="AS2345">
        <v>92.255430000000004</v>
      </c>
      <c r="AT2345">
        <v>95.369569999999996</v>
      </c>
      <c r="AU2345">
        <v>97.717389999999995</v>
      </c>
      <c r="AV2345">
        <v>99.630430000000004</v>
      </c>
      <c r="AW2345">
        <v>100.6467</v>
      </c>
      <c r="AX2345">
        <v>100.99460000000001</v>
      </c>
      <c r="AY2345">
        <v>100.52719999999999</v>
      </c>
      <c r="AZ2345">
        <v>98.663039999999995</v>
      </c>
      <c r="BA2345">
        <v>95.25</v>
      </c>
      <c r="BB2345">
        <v>90.228260000000006</v>
      </c>
      <c r="BC2345">
        <v>86.163039999999995</v>
      </c>
      <c r="BD2345">
        <v>83.103260000000006</v>
      </c>
      <c r="BE2345">
        <v>80.423910000000006</v>
      </c>
      <c r="BF2345">
        <v>-729.46979999999996</v>
      </c>
      <c r="BG2345">
        <v>777.17849999999999</v>
      </c>
      <c r="BH2345">
        <v>0</v>
      </c>
      <c r="BI2345">
        <v>0</v>
      </c>
      <c r="BJ2345">
        <v>0</v>
      </c>
    </row>
    <row r="2346" spans="1:62" x14ac:dyDescent="0.25">
      <c r="A2346" t="s">
        <v>37</v>
      </c>
      <c r="B2346" t="s">
        <v>26</v>
      </c>
      <c r="C2346" t="s">
        <v>2</v>
      </c>
      <c r="D2346" t="s">
        <v>101</v>
      </c>
      <c r="E2346" t="s">
        <v>127</v>
      </c>
      <c r="F2346" t="s">
        <v>33</v>
      </c>
      <c r="G2346">
        <v>2022</v>
      </c>
      <c r="H2346">
        <v>7</v>
      </c>
      <c r="I2346">
        <v>42.086190000000002</v>
      </c>
      <c r="J2346">
        <v>7302.7</v>
      </c>
      <c r="K2346">
        <v>6966.6</v>
      </c>
      <c r="L2346">
        <v>6870.2870000000003</v>
      </c>
      <c r="M2346">
        <v>6801.4849999999997</v>
      </c>
      <c r="N2346">
        <v>6921.1130000000003</v>
      </c>
      <c r="O2346">
        <v>7656.0479999999998</v>
      </c>
      <c r="P2346">
        <v>8062.2870000000003</v>
      </c>
      <c r="Q2346">
        <v>8277.2170000000006</v>
      </c>
      <c r="R2346">
        <v>9268.7219999999998</v>
      </c>
      <c r="S2346">
        <v>9678.1350000000002</v>
      </c>
      <c r="T2346">
        <v>10552.63</v>
      </c>
      <c r="U2346">
        <v>11326.73</v>
      </c>
      <c r="V2346">
        <v>11917.68</v>
      </c>
      <c r="W2346">
        <v>12538.12</v>
      </c>
      <c r="X2346">
        <v>12781.26</v>
      </c>
      <c r="Y2346">
        <v>13185.32</v>
      </c>
      <c r="Z2346">
        <v>13536.81</v>
      </c>
      <c r="AA2346">
        <v>13847.42</v>
      </c>
      <c r="AB2346">
        <v>14134.56</v>
      </c>
      <c r="AC2346">
        <v>13923.12</v>
      </c>
      <c r="AD2346">
        <v>13887</v>
      </c>
      <c r="AE2346">
        <v>12824.81</v>
      </c>
      <c r="AF2346">
        <v>10640.06</v>
      </c>
      <c r="AG2346">
        <v>8612.32</v>
      </c>
      <c r="AH2346">
        <v>77.456519999999998</v>
      </c>
      <c r="AI2346">
        <v>76.119569999999996</v>
      </c>
      <c r="AJ2346">
        <v>74.195660000000004</v>
      </c>
      <c r="AK2346">
        <v>72.5</v>
      </c>
      <c r="AL2346">
        <v>71.255430000000004</v>
      </c>
      <c r="AM2346">
        <v>70.342389999999995</v>
      </c>
      <c r="AN2346">
        <v>70.739130000000003</v>
      </c>
      <c r="AO2346">
        <v>74.755430000000004</v>
      </c>
      <c r="AP2346">
        <v>80.135869999999997</v>
      </c>
      <c r="AQ2346">
        <v>85</v>
      </c>
      <c r="AR2346">
        <v>89.119569999999996</v>
      </c>
      <c r="AS2346">
        <v>92.75</v>
      </c>
      <c r="AT2346">
        <v>96.103260000000006</v>
      </c>
      <c r="AU2346">
        <v>98.831519999999998</v>
      </c>
      <c r="AV2346">
        <v>100.625</v>
      </c>
      <c r="AW2346">
        <v>101.75539999999999</v>
      </c>
      <c r="AX2346">
        <v>102.2989</v>
      </c>
      <c r="AY2346">
        <v>102.2717</v>
      </c>
      <c r="AZ2346">
        <v>100.7337</v>
      </c>
      <c r="BA2346">
        <v>97.527180000000001</v>
      </c>
      <c r="BB2346">
        <v>92.146739999999994</v>
      </c>
      <c r="BC2346">
        <v>88.048910000000006</v>
      </c>
      <c r="BD2346">
        <v>84.467389999999995</v>
      </c>
      <c r="BE2346">
        <v>81.989130000000003</v>
      </c>
      <c r="BF2346">
        <v>-989.99480000000005</v>
      </c>
      <c r="BG2346">
        <v>1431.4359999999999</v>
      </c>
      <c r="BH2346">
        <v>0</v>
      </c>
      <c r="BI2346">
        <v>0</v>
      </c>
      <c r="BJ2346">
        <v>0</v>
      </c>
    </row>
    <row r="2347" spans="1:62" x14ac:dyDescent="0.25">
      <c r="A2347" t="s">
        <v>37</v>
      </c>
      <c r="B2347" t="s">
        <v>26</v>
      </c>
      <c r="C2347" t="s">
        <v>2</v>
      </c>
      <c r="D2347" t="s">
        <v>101</v>
      </c>
      <c r="E2347" t="s">
        <v>127</v>
      </c>
      <c r="F2347" t="s">
        <v>33</v>
      </c>
      <c r="G2347">
        <v>2022</v>
      </c>
      <c r="H2347">
        <v>8</v>
      </c>
      <c r="I2347">
        <v>44.301250000000003</v>
      </c>
      <c r="J2347">
        <v>7517.4070000000002</v>
      </c>
      <c r="K2347">
        <v>7209.3789999999999</v>
      </c>
      <c r="L2347">
        <v>7091.768</v>
      </c>
      <c r="M2347">
        <v>7051.9359999999997</v>
      </c>
      <c r="N2347">
        <v>7189.1530000000002</v>
      </c>
      <c r="O2347">
        <v>7957.0630000000001</v>
      </c>
      <c r="P2347">
        <v>8757.6419999999998</v>
      </c>
      <c r="Q2347">
        <v>8632.7270000000008</v>
      </c>
      <c r="R2347">
        <v>9731.8760000000002</v>
      </c>
      <c r="S2347">
        <v>10192.84</v>
      </c>
      <c r="T2347">
        <v>11125.68</v>
      </c>
      <c r="U2347">
        <v>11931.15</v>
      </c>
      <c r="V2347">
        <v>12544.43</v>
      </c>
      <c r="W2347">
        <v>13232.17</v>
      </c>
      <c r="X2347">
        <v>13532.86</v>
      </c>
      <c r="Y2347">
        <v>14038.92</v>
      </c>
      <c r="Z2347">
        <v>14470.56</v>
      </c>
      <c r="AA2347">
        <v>14774.28</v>
      </c>
      <c r="AB2347">
        <v>14896.33</v>
      </c>
      <c r="AC2347">
        <v>14621.68</v>
      </c>
      <c r="AD2347">
        <v>14581.31</v>
      </c>
      <c r="AE2347">
        <v>13206.89</v>
      </c>
      <c r="AF2347">
        <v>11017.42</v>
      </c>
      <c r="AG2347">
        <v>8904.0580000000009</v>
      </c>
      <c r="AH2347">
        <v>77.853260000000006</v>
      </c>
      <c r="AI2347">
        <v>76.048910000000006</v>
      </c>
      <c r="AJ2347">
        <v>74.054339999999996</v>
      </c>
      <c r="AK2347">
        <v>72.706519999999998</v>
      </c>
      <c r="AL2347">
        <v>71.163039999999995</v>
      </c>
      <c r="AM2347">
        <v>69.983699999999999</v>
      </c>
      <c r="AN2347">
        <v>69.630430000000004</v>
      </c>
      <c r="AO2347">
        <v>72.288039999999995</v>
      </c>
      <c r="AP2347">
        <v>77.217389999999995</v>
      </c>
      <c r="AQ2347">
        <v>82.228260000000006</v>
      </c>
      <c r="AR2347">
        <v>86.673910000000006</v>
      </c>
      <c r="AS2347">
        <v>90.652180000000001</v>
      </c>
      <c r="AT2347">
        <v>94.201089999999994</v>
      </c>
      <c r="AU2347">
        <v>96.869569999999996</v>
      </c>
      <c r="AV2347">
        <v>99.146739999999994</v>
      </c>
      <c r="AW2347">
        <v>100.6467</v>
      </c>
      <c r="AX2347">
        <v>100.7337</v>
      </c>
      <c r="AY2347">
        <v>100.038</v>
      </c>
      <c r="AZ2347">
        <v>97.467389999999995</v>
      </c>
      <c r="BA2347">
        <v>93.309780000000003</v>
      </c>
      <c r="BB2347">
        <v>88.375</v>
      </c>
      <c r="BC2347">
        <v>85.309780000000003</v>
      </c>
      <c r="BD2347">
        <v>83.081519999999998</v>
      </c>
      <c r="BE2347">
        <v>80.885869999999997</v>
      </c>
      <c r="BF2347">
        <v>-1042.0999999999999</v>
      </c>
      <c r="BG2347">
        <v>1586.078</v>
      </c>
      <c r="BH2347">
        <v>0</v>
      </c>
      <c r="BI2347">
        <v>0</v>
      </c>
      <c r="BJ2347">
        <v>0</v>
      </c>
    </row>
    <row r="2348" spans="1:62" x14ac:dyDescent="0.25">
      <c r="A2348" t="s">
        <v>37</v>
      </c>
      <c r="B2348" t="s">
        <v>26</v>
      </c>
      <c r="C2348" t="s">
        <v>2</v>
      </c>
      <c r="D2348" t="s">
        <v>101</v>
      </c>
      <c r="E2348" t="s">
        <v>127</v>
      </c>
      <c r="F2348" t="s">
        <v>33</v>
      </c>
      <c r="G2348">
        <v>2022</v>
      </c>
      <c r="H2348">
        <v>9</v>
      </c>
      <c r="I2348">
        <v>37.65607</v>
      </c>
      <c r="J2348">
        <v>6300.875</v>
      </c>
      <c r="K2348">
        <v>6043.5259999999998</v>
      </c>
      <c r="L2348">
        <v>6026.71</v>
      </c>
      <c r="M2348">
        <v>6014.33</v>
      </c>
      <c r="N2348">
        <v>6156.7290000000003</v>
      </c>
      <c r="O2348">
        <v>6766.7629999999999</v>
      </c>
      <c r="P2348">
        <v>7705.0469999999996</v>
      </c>
      <c r="Q2348">
        <v>7378.0559999999996</v>
      </c>
      <c r="R2348">
        <v>8103.7340000000004</v>
      </c>
      <c r="S2348">
        <v>8466.7240000000002</v>
      </c>
      <c r="T2348">
        <v>9127.99</v>
      </c>
      <c r="U2348">
        <v>9765.4549999999999</v>
      </c>
      <c r="V2348">
        <v>10227.65</v>
      </c>
      <c r="W2348">
        <v>10747.39</v>
      </c>
      <c r="X2348">
        <v>10959.63</v>
      </c>
      <c r="Y2348">
        <v>11378.85</v>
      </c>
      <c r="Z2348">
        <v>11786.25</v>
      </c>
      <c r="AA2348">
        <v>11986.62</v>
      </c>
      <c r="AB2348">
        <v>12002.63</v>
      </c>
      <c r="AC2348">
        <v>12065.97</v>
      </c>
      <c r="AD2348">
        <v>11541.3</v>
      </c>
      <c r="AE2348">
        <v>10437.049999999999</v>
      </c>
      <c r="AF2348">
        <v>8757.1890000000003</v>
      </c>
      <c r="AG2348">
        <v>7301.1570000000002</v>
      </c>
      <c r="AH2348">
        <v>75.684780000000003</v>
      </c>
      <c r="AI2348">
        <v>73.809780000000003</v>
      </c>
      <c r="AJ2348">
        <v>72.163039999999995</v>
      </c>
      <c r="AK2348">
        <v>70.592389999999995</v>
      </c>
      <c r="AL2348">
        <v>69.5</v>
      </c>
      <c r="AM2348">
        <v>68.597819999999999</v>
      </c>
      <c r="AN2348">
        <v>67.673910000000006</v>
      </c>
      <c r="AO2348">
        <v>69.130430000000004</v>
      </c>
      <c r="AP2348">
        <v>74.233699999999999</v>
      </c>
      <c r="AQ2348">
        <v>79.847819999999999</v>
      </c>
      <c r="AR2348">
        <v>85.038039999999995</v>
      </c>
      <c r="AS2348">
        <v>89.353260000000006</v>
      </c>
      <c r="AT2348">
        <v>92.820660000000004</v>
      </c>
      <c r="AU2348">
        <v>95.75</v>
      </c>
      <c r="AV2348">
        <v>97.836960000000005</v>
      </c>
      <c r="AW2348">
        <v>98.755430000000004</v>
      </c>
      <c r="AX2348">
        <v>98.423910000000006</v>
      </c>
      <c r="AY2348">
        <v>97.451089999999994</v>
      </c>
      <c r="AZ2348">
        <v>94.418480000000002</v>
      </c>
      <c r="BA2348">
        <v>89.478260000000006</v>
      </c>
      <c r="BB2348">
        <v>85.195660000000004</v>
      </c>
      <c r="BC2348">
        <v>82.222819999999999</v>
      </c>
      <c r="BD2348">
        <v>80.103260000000006</v>
      </c>
      <c r="BE2348">
        <v>77.826089999999994</v>
      </c>
      <c r="BF2348">
        <v>-885.78489999999999</v>
      </c>
      <c r="BG2348">
        <v>1145.942</v>
      </c>
      <c r="BH2348">
        <v>0</v>
      </c>
      <c r="BI2348">
        <v>0</v>
      </c>
      <c r="BJ2348">
        <v>0</v>
      </c>
    </row>
    <row r="2349" spans="1:62" x14ac:dyDescent="0.25">
      <c r="A2349" t="s">
        <v>37</v>
      </c>
      <c r="B2349" t="s">
        <v>26</v>
      </c>
      <c r="C2349" t="s">
        <v>2</v>
      </c>
      <c r="D2349" t="s">
        <v>101</v>
      </c>
      <c r="E2349" t="s">
        <v>127</v>
      </c>
      <c r="F2349" t="s">
        <v>33</v>
      </c>
      <c r="G2349">
        <v>2022</v>
      </c>
      <c r="H2349">
        <v>10</v>
      </c>
      <c r="I2349">
        <v>34.333469999999998</v>
      </c>
      <c r="J2349">
        <v>5442.2960000000003</v>
      </c>
      <c r="K2349">
        <v>5391.73</v>
      </c>
      <c r="L2349">
        <v>5319.9740000000002</v>
      </c>
      <c r="M2349">
        <v>5408.9679999999998</v>
      </c>
      <c r="N2349">
        <v>5683.9160000000002</v>
      </c>
      <c r="O2349">
        <v>6230.9639999999999</v>
      </c>
      <c r="P2349">
        <v>7147.7209999999995</v>
      </c>
      <c r="Q2349">
        <v>6908.558</v>
      </c>
      <c r="R2349">
        <v>7160.6639999999998</v>
      </c>
      <c r="S2349">
        <v>7252.1779999999999</v>
      </c>
      <c r="T2349">
        <v>7528.6620000000003</v>
      </c>
      <c r="U2349">
        <v>7847.7049999999999</v>
      </c>
      <c r="V2349">
        <v>8126.5110000000004</v>
      </c>
      <c r="W2349">
        <v>8376.8780000000006</v>
      </c>
      <c r="X2349">
        <v>8595.2540000000008</v>
      </c>
      <c r="Y2349">
        <v>8798.8330000000005</v>
      </c>
      <c r="Z2349">
        <v>9076.5439999999999</v>
      </c>
      <c r="AA2349">
        <v>9242.3520000000008</v>
      </c>
      <c r="AB2349">
        <v>9439.9549999999999</v>
      </c>
      <c r="AC2349">
        <v>9357.0059999999994</v>
      </c>
      <c r="AD2349">
        <v>8939.7260000000006</v>
      </c>
      <c r="AE2349">
        <v>8170.192</v>
      </c>
      <c r="AF2349">
        <v>6870.0469999999996</v>
      </c>
      <c r="AG2349">
        <v>5788.7550000000001</v>
      </c>
      <c r="AH2349">
        <v>66.739130000000003</v>
      </c>
      <c r="AI2349">
        <v>65.222819999999999</v>
      </c>
      <c r="AJ2349">
        <v>64.173910000000006</v>
      </c>
      <c r="AK2349">
        <v>63.11956</v>
      </c>
      <c r="AL2349">
        <v>62.298909999999999</v>
      </c>
      <c r="AM2349">
        <v>61.451090000000001</v>
      </c>
      <c r="AN2349">
        <v>60.728259999999999</v>
      </c>
      <c r="AO2349">
        <v>60.836959999999998</v>
      </c>
      <c r="AP2349">
        <v>64.608699999999999</v>
      </c>
      <c r="AQ2349">
        <v>69.538039999999995</v>
      </c>
      <c r="AR2349">
        <v>74.233699999999999</v>
      </c>
      <c r="AS2349">
        <v>78.451089999999994</v>
      </c>
      <c r="AT2349">
        <v>82.146739999999994</v>
      </c>
      <c r="AU2349">
        <v>84.744569999999996</v>
      </c>
      <c r="AV2349">
        <v>86.282610000000005</v>
      </c>
      <c r="AW2349">
        <v>86.777180000000001</v>
      </c>
      <c r="AX2349">
        <v>86.347819999999999</v>
      </c>
      <c r="AY2349">
        <v>84.5</v>
      </c>
      <c r="AZ2349">
        <v>80.478260000000006</v>
      </c>
      <c r="BA2349">
        <v>76.135869999999997</v>
      </c>
      <c r="BB2349">
        <v>72.798910000000006</v>
      </c>
      <c r="BC2349">
        <v>70.315219999999997</v>
      </c>
      <c r="BD2349">
        <v>68.135869999999997</v>
      </c>
      <c r="BE2349">
        <v>66.543480000000002</v>
      </c>
      <c r="BF2349">
        <v>-807.62729999999999</v>
      </c>
      <c r="BG2349">
        <v>952.63840000000005</v>
      </c>
      <c r="BH2349">
        <v>0</v>
      </c>
      <c r="BI2349">
        <v>0</v>
      </c>
      <c r="BJ2349">
        <v>0</v>
      </c>
    </row>
    <row r="2350" spans="1:62" x14ac:dyDescent="0.25">
      <c r="A2350" t="s">
        <v>37</v>
      </c>
      <c r="B2350" t="s">
        <v>26</v>
      </c>
      <c r="C2350" t="s">
        <v>2</v>
      </c>
      <c r="D2350" t="s">
        <v>101</v>
      </c>
      <c r="E2350" t="s">
        <v>127</v>
      </c>
      <c r="F2350" t="s">
        <v>31</v>
      </c>
      <c r="G2350">
        <v>2019</v>
      </c>
      <c r="H2350">
        <v>8</v>
      </c>
      <c r="I2350">
        <v>23</v>
      </c>
      <c r="J2350">
        <v>3902.2919999999999</v>
      </c>
      <c r="K2350">
        <v>3741.5920000000001</v>
      </c>
      <c r="L2350">
        <v>3683.5079999999998</v>
      </c>
      <c r="M2350">
        <v>3657.9609999999998</v>
      </c>
      <c r="N2350">
        <v>3728.337</v>
      </c>
      <c r="O2350">
        <v>4134.9179999999997</v>
      </c>
      <c r="P2350">
        <v>4542.4380000000001</v>
      </c>
      <c r="Q2350">
        <v>4483.1589999999997</v>
      </c>
      <c r="R2350">
        <v>5053.3500000000004</v>
      </c>
      <c r="S2350">
        <v>5298.2960000000003</v>
      </c>
      <c r="T2350">
        <v>5779.1670000000004</v>
      </c>
      <c r="U2350">
        <v>6199.4709999999995</v>
      </c>
      <c r="V2350">
        <v>6528.8879999999999</v>
      </c>
      <c r="W2350">
        <v>6893.8739999999998</v>
      </c>
      <c r="X2350">
        <v>7041.0339999999997</v>
      </c>
      <c r="Y2350">
        <v>7290.3969999999999</v>
      </c>
      <c r="Z2350">
        <v>7510.2089999999998</v>
      </c>
      <c r="AA2350">
        <v>7671.1980000000003</v>
      </c>
      <c r="AB2350">
        <v>7735.56</v>
      </c>
      <c r="AC2350">
        <v>7607.0129999999999</v>
      </c>
      <c r="AD2350">
        <v>7589.5320000000002</v>
      </c>
      <c r="AE2350">
        <v>6878.9849999999997</v>
      </c>
      <c r="AF2350">
        <v>5726.3109999999997</v>
      </c>
      <c r="AG2350">
        <v>4621.7790000000005</v>
      </c>
      <c r="AH2350">
        <v>77.614130000000003</v>
      </c>
      <c r="AI2350">
        <v>75.889949999999999</v>
      </c>
      <c r="AJ2350">
        <v>74.016300000000001</v>
      </c>
      <c r="AK2350">
        <v>72.460589999999996</v>
      </c>
      <c r="AL2350">
        <v>71.076089999999994</v>
      </c>
      <c r="AM2350">
        <v>70</v>
      </c>
      <c r="AN2350">
        <v>69.941569999999999</v>
      </c>
      <c r="AO2350">
        <v>73.028530000000003</v>
      </c>
      <c r="AP2350">
        <v>78.001360000000005</v>
      </c>
      <c r="AQ2350">
        <v>82.964680000000001</v>
      </c>
      <c r="AR2350">
        <v>87.408969999999997</v>
      </c>
      <c r="AS2350">
        <v>91.252719999999997</v>
      </c>
      <c r="AT2350">
        <v>94.623639999999995</v>
      </c>
      <c r="AU2350">
        <v>97.292119999999997</v>
      </c>
      <c r="AV2350">
        <v>99.309799999999996</v>
      </c>
      <c r="AW2350">
        <v>100.4511</v>
      </c>
      <c r="AX2350">
        <v>100.61279999999999</v>
      </c>
      <c r="AY2350">
        <v>100.072</v>
      </c>
      <c r="AZ2350">
        <v>97.820660000000004</v>
      </c>
      <c r="BA2350">
        <v>93.891300000000001</v>
      </c>
      <c r="BB2350">
        <v>88.986410000000006</v>
      </c>
      <c r="BC2350">
        <v>85.436139999999995</v>
      </c>
      <c r="BD2350">
        <v>82.688860000000005</v>
      </c>
      <c r="BE2350">
        <v>80.28125</v>
      </c>
      <c r="BF2350">
        <v>-541.02970000000005</v>
      </c>
      <c r="BG2350">
        <v>427.512</v>
      </c>
      <c r="BH2350">
        <v>0</v>
      </c>
      <c r="BI2350">
        <v>0</v>
      </c>
      <c r="BJ2350">
        <v>0</v>
      </c>
    </row>
    <row r="2351" spans="1:62" x14ac:dyDescent="0.25">
      <c r="A2351" t="s">
        <v>37</v>
      </c>
      <c r="B2351" t="s">
        <v>26</v>
      </c>
      <c r="C2351" t="s">
        <v>2</v>
      </c>
      <c r="D2351" t="s">
        <v>101</v>
      </c>
      <c r="E2351" t="s">
        <v>127</v>
      </c>
      <c r="F2351" t="s">
        <v>31</v>
      </c>
      <c r="G2351">
        <v>2020</v>
      </c>
      <c r="H2351">
        <v>8</v>
      </c>
      <c r="I2351">
        <v>39.871130000000001</v>
      </c>
      <c r="J2351">
        <v>6764.7290000000003</v>
      </c>
      <c r="K2351">
        <v>6486.152</v>
      </c>
      <c r="L2351">
        <v>6385.4620000000004</v>
      </c>
      <c r="M2351">
        <v>6341.1750000000002</v>
      </c>
      <c r="N2351">
        <v>6463.1750000000002</v>
      </c>
      <c r="O2351">
        <v>7167.9939999999997</v>
      </c>
      <c r="P2351">
        <v>7874.4409999999998</v>
      </c>
      <c r="Q2351">
        <v>7771.6779999999999</v>
      </c>
      <c r="R2351">
        <v>8760.1190000000006</v>
      </c>
      <c r="S2351">
        <v>9184.7420000000002</v>
      </c>
      <c r="T2351">
        <v>10018.34</v>
      </c>
      <c r="U2351">
        <v>10746.95</v>
      </c>
      <c r="V2351">
        <v>11318</v>
      </c>
      <c r="W2351">
        <v>11950.72</v>
      </c>
      <c r="X2351">
        <v>12205.82</v>
      </c>
      <c r="Y2351">
        <v>12638.1</v>
      </c>
      <c r="Z2351">
        <v>13019.15</v>
      </c>
      <c r="AA2351">
        <v>13298.23</v>
      </c>
      <c r="AB2351">
        <v>13409.8</v>
      </c>
      <c r="AC2351">
        <v>13186.97</v>
      </c>
      <c r="AD2351">
        <v>13156.66</v>
      </c>
      <c r="AE2351">
        <v>11924.91</v>
      </c>
      <c r="AF2351">
        <v>9926.7160000000003</v>
      </c>
      <c r="AG2351">
        <v>8011.98</v>
      </c>
      <c r="AH2351">
        <v>77.614130000000003</v>
      </c>
      <c r="AI2351">
        <v>75.889949999999999</v>
      </c>
      <c r="AJ2351">
        <v>74.016300000000001</v>
      </c>
      <c r="AK2351">
        <v>72.460589999999996</v>
      </c>
      <c r="AL2351">
        <v>71.076089999999994</v>
      </c>
      <c r="AM2351">
        <v>70</v>
      </c>
      <c r="AN2351">
        <v>69.941569999999999</v>
      </c>
      <c r="AO2351">
        <v>73.028530000000003</v>
      </c>
      <c r="AP2351">
        <v>78.001360000000005</v>
      </c>
      <c r="AQ2351">
        <v>82.964680000000001</v>
      </c>
      <c r="AR2351">
        <v>87.408969999999997</v>
      </c>
      <c r="AS2351">
        <v>91.252719999999997</v>
      </c>
      <c r="AT2351">
        <v>94.623639999999995</v>
      </c>
      <c r="AU2351">
        <v>97.292119999999997</v>
      </c>
      <c r="AV2351">
        <v>99.309799999999996</v>
      </c>
      <c r="AW2351">
        <v>100.4511</v>
      </c>
      <c r="AX2351">
        <v>100.61279999999999</v>
      </c>
      <c r="AY2351">
        <v>100.072</v>
      </c>
      <c r="AZ2351">
        <v>97.820660000000004</v>
      </c>
      <c r="BA2351">
        <v>93.891300000000001</v>
      </c>
      <c r="BB2351">
        <v>88.986410000000006</v>
      </c>
      <c r="BC2351">
        <v>85.436139999999995</v>
      </c>
      <c r="BD2351">
        <v>82.688860000000005</v>
      </c>
      <c r="BE2351">
        <v>80.28125</v>
      </c>
      <c r="BF2351">
        <v>-937.88980000000004</v>
      </c>
      <c r="BG2351">
        <v>1284.7239999999999</v>
      </c>
      <c r="BH2351">
        <v>0</v>
      </c>
      <c r="BI2351">
        <v>0</v>
      </c>
      <c r="BJ2351">
        <v>0</v>
      </c>
    </row>
    <row r="2352" spans="1:62" x14ac:dyDescent="0.25">
      <c r="A2352" t="s">
        <v>37</v>
      </c>
      <c r="B2352" t="s">
        <v>26</v>
      </c>
      <c r="C2352" t="s">
        <v>2</v>
      </c>
      <c r="D2352" t="s">
        <v>101</v>
      </c>
      <c r="E2352" t="s">
        <v>127</v>
      </c>
      <c r="F2352" t="s">
        <v>31</v>
      </c>
      <c r="G2352">
        <v>2021</v>
      </c>
      <c r="H2352">
        <v>8</v>
      </c>
      <c r="I2352">
        <v>42.086190000000002</v>
      </c>
      <c r="J2352">
        <v>7140.5469999999996</v>
      </c>
      <c r="K2352">
        <v>6846.4939999999997</v>
      </c>
      <c r="L2352">
        <v>6740.2089999999998</v>
      </c>
      <c r="M2352">
        <v>6693.4620000000004</v>
      </c>
      <c r="N2352">
        <v>6822.24</v>
      </c>
      <c r="O2352">
        <v>7566.2150000000001</v>
      </c>
      <c r="P2352">
        <v>8311.9089999999997</v>
      </c>
      <c r="Q2352">
        <v>8203.4380000000001</v>
      </c>
      <c r="R2352">
        <v>9246.7919999999995</v>
      </c>
      <c r="S2352">
        <v>9695.0049999999992</v>
      </c>
      <c r="T2352">
        <v>10574.92</v>
      </c>
      <c r="U2352">
        <v>11344</v>
      </c>
      <c r="V2352">
        <v>11946.78</v>
      </c>
      <c r="W2352">
        <v>12614.65</v>
      </c>
      <c r="X2352">
        <v>12883.92</v>
      </c>
      <c r="Y2352">
        <v>13340.22</v>
      </c>
      <c r="Z2352">
        <v>13742.44</v>
      </c>
      <c r="AA2352">
        <v>14037.02</v>
      </c>
      <c r="AB2352">
        <v>14154.79</v>
      </c>
      <c r="AC2352">
        <v>13919.57</v>
      </c>
      <c r="AD2352">
        <v>13887.59</v>
      </c>
      <c r="AE2352">
        <v>12587.4</v>
      </c>
      <c r="AF2352">
        <v>10478.200000000001</v>
      </c>
      <c r="AG2352">
        <v>8457.09</v>
      </c>
      <c r="AH2352">
        <v>77.614130000000003</v>
      </c>
      <c r="AI2352">
        <v>75.889949999999999</v>
      </c>
      <c r="AJ2352">
        <v>74.016300000000001</v>
      </c>
      <c r="AK2352">
        <v>72.460589999999996</v>
      </c>
      <c r="AL2352">
        <v>71.076089999999994</v>
      </c>
      <c r="AM2352">
        <v>70</v>
      </c>
      <c r="AN2352">
        <v>69.941569999999999</v>
      </c>
      <c r="AO2352">
        <v>73.028530000000003</v>
      </c>
      <c r="AP2352">
        <v>78.001360000000005</v>
      </c>
      <c r="AQ2352">
        <v>82.964680000000001</v>
      </c>
      <c r="AR2352">
        <v>87.408969999999997</v>
      </c>
      <c r="AS2352">
        <v>91.252719999999997</v>
      </c>
      <c r="AT2352">
        <v>94.623639999999995</v>
      </c>
      <c r="AU2352">
        <v>97.292119999999997</v>
      </c>
      <c r="AV2352">
        <v>99.309799999999996</v>
      </c>
      <c r="AW2352">
        <v>100.4511</v>
      </c>
      <c r="AX2352">
        <v>100.61279999999999</v>
      </c>
      <c r="AY2352">
        <v>100.072</v>
      </c>
      <c r="AZ2352">
        <v>97.820660000000004</v>
      </c>
      <c r="BA2352">
        <v>93.891300000000001</v>
      </c>
      <c r="BB2352">
        <v>88.986410000000006</v>
      </c>
      <c r="BC2352">
        <v>85.436139999999995</v>
      </c>
      <c r="BD2352">
        <v>82.688860000000005</v>
      </c>
      <c r="BE2352">
        <v>80.28125</v>
      </c>
      <c r="BF2352">
        <v>-989.99480000000005</v>
      </c>
      <c r="BG2352">
        <v>1431.4359999999999</v>
      </c>
      <c r="BH2352">
        <v>0</v>
      </c>
      <c r="BI2352">
        <v>0</v>
      </c>
      <c r="BJ2352">
        <v>0</v>
      </c>
    </row>
    <row r="2353" spans="1:62" x14ac:dyDescent="0.25">
      <c r="A2353" t="s">
        <v>37</v>
      </c>
      <c r="B2353" t="s">
        <v>26</v>
      </c>
      <c r="C2353" t="s">
        <v>2</v>
      </c>
      <c r="D2353" t="s">
        <v>101</v>
      </c>
      <c r="E2353" t="s">
        <v>127</v>
      </c>
      <c r="F2353" t="s">
        <v>31</v>
      </c>
      <c r="G2353">
        <v>2022</v>
      </c>
      <c r="H2353">
        <v>8</v>
      </c>
      <c r="I2353">
        <v>44.301250000000003</v>
      </c>
      <c r="J2353">
        <v>7516.3649999999998</v>
      </c>
      <c r="K2353">
        <v>7206.835</v>
      </c>
      <c r="L2353">
        <v>7094.9570000000003</v>
      </c>
      <c r="M2353">
        <v>7045.75</v>
      </c>
      <c r="N2353">
        <v>7181.3050000000003</v>
      </c>
      <c r="O2353">
        <v>7964.4369999999999</v>
      </c>
      <c r="P2353">
        <v>8749.3780000000006</v>
      </c>
      <c r="Q2353">
        <v>8635.1970000000001</v>
      </c>
      <c r="R2353">
        <v>9733.4660000000003</v>
      </c>
      <c r="S2353">
        <v>10205.27</v>
      </c>
      <c r="T2353">
        <v>11131.49</v>
      </c>
      <c r="U2353">
        <v>11941.06</v>
      </c>
      <c r="V2353">
        <v>12575.56</v>
      </c>
      <c r="W2353">
        <v>13278.58</v>
      </c>
      <c r="X2353">
        <v>13562.03</v>
      </c>
      <c r="Y2353">
        <v>14042.34</v>
      </c>
      <c r="Z2353">
        <v>14465.72</v>
      </c>
      <c r="AA2353">
        <v>14775.81</v>
      </c>
      <c r="AB2353">
        <v>14899.78</v>
      </c>
      <c r="AC2353">
        <v>14652.18</v>
      </c>
      <c r="AD2353">
        <v>14618.51</v>
      </c>
      <c r="AE2353">
        <v>13249.9</v>
      </c>
      <c r="AF2353">
        <v>11029.68</v>
      </c>
      <c r="AG2353">
        <v>8902.1990000000005</v>
      </c>
      <c r="AH2353">
        <v>77.614130000000003</v>
      </c>
      <c r="AI2353">
        <v>75.889949999999999</v>
      </c>
      <c r="AJ2353">
        <v>74.016300000000001</v>
      </c>
      <c r="AK2353">
        <v>72.460589999999996</v>
      </c>
      <c r="AL2353">
        <v>71.076089999999994</v>
      </c>
      <c r="AM2353">
        <v>70</v>
      </c>
      <c r="AN2353">
        <v>69.941569999999999</v>
      </c>
      <c r="AO2353">
        <v>73.028530000000003</v>
      </c>
      <c r="AP2353">
        <v>78.001360000000005</v>
      </c>
      <c r="AQ2353">
        <v>82.964680000000001</v>
      </c>
      <c r="AR2353">
        <v>87.408969999999997</v>
      </c>
      <c r="AS2353">
        <v>91.252719999999997</v>
      </c>
      <c r="AT2353">
        <v>94.623639999999995</v>
      </c>
      <c r="AU2353">
        <v>97.292119999999997</v>
      </c>
      <c r="AV2353">
        <v>99.309799999999996</v>
      </c>
      <c r="AW2353">
        <v>100.4511</v>
      </c>
      <c r="AX2353">
        <v>100.61279999999999</v>
      </c>
      <c r="AY2353">
        <v>100.072</v>
      </c>
      <c r="AZ2353">
        <v>97.820660000000004</v>
      </c>
      <c r="BA2353">
        <v>93.891300000000001</v>
      </c>
      <c r="BB2353">
        <v>88.986410000000006</v>
      </c>
      <c r="BC2353">
        <v>85.436139999999995</v>
      </c>
      <c r="BD2353">
        <v>82.688860000000005</v>
      </c>
      <c r="BE2353">
        <v>80.28125</v>
      </c>
      <c r="BF2353">
        <v>-1042.0999999999999</v>
      </c>
      <c r="BG2353">
        <v>1586.078</v>
      </c>
      <c r="BH2353">
        <v>0</v>
      </c>
      <c r="BI2353">
        <v>0</v>
      </c>
      <c r="BJ2353">
        <v>0</v>
      </c>
    </row>
    <row r="2354" spans="1:62" x14ac:dyDescent="0.25">
      <c r="A2354" t="s">
        <v>37</v>
      </c>
      <c r="B2354" t="s">
        <v>26</v>
      </c>
      <c r="C2354" t="s">
        <v>3</v>
      </c>
      <c r="D2354" t="s">
        <v>126</v>
      </c>
      <c r="E2354" t="s">
        <v>100</v>
      </c>
      <c r="F2354" t="s">
        <v>33</v>
      </c>
      <c r="G2354">
        <v>2019</v>
      </c>
      <c r="H2354">
        <v>5</v>
      </c>
      <c r="I2354">
        <v>21</v>
      </c>
      <c r="J2354">
        <v>4237.4589999999998</v>
      </c>
      <c r="K2354">
        <v>4127.384</v>
      </c>
      <c r="L2354">
        <v>4125.1419999999998</v>
      </c>
      <c r="M2354">
        <v>4158.7120000000004</v>
      </c>
      <c r="N2354">
        <v>4271.4390000000003</v>
      </c>
      <c r="O2354">
        <v>4604.4799999999996</v>
      </c>
      <c r="P2354">
        <v>4826.7359999999999</v>
      </c>
      <c r="Q2354">
        <v>4625.277</v>
      </c>
      <c r="R2354">
        <v>4836.0039999999999</v>
      </c>
      <c r="S2354">
        <v>4762.3469999999998</v>
      </c>
      <c r="T2354">
        <v>4880.8190000000004</v>
      </c>
      <c r="U2354">
        <v>5063.107</v>
      </c>
      <c r="V2354">
        <v>5297.5039999999999</v>
      </c>
      <c r="W2354">
        <v>5511.2139999999999</v>
      </c>
      <c r="X2354">
        <v>5763.6949999999997</v>
      </c>
      <c r="Y2354">
        <v>5962.8249999999998</v>
      </c>
      <c r="Z2354">
        <v>6246.9380000000001</v>
      </c>
      <c r="AA2354">
        <v>6538.4650000000001</v>
      </c>
      <c r="AB2354">
        <v>6991.2610000000004</v>
      </c>
      <c r="AC2354">
        <v>7039.2079999999996</v>
      </c>
      <c r="AD2354">
        <v>7123.6090000000004</v>
      </c>
      <c r="AE2354">
        <v>6757.2520000000004</v>
      </c>
      <c r="AF2354">
        <v>5454.848</v>
      </c>
      <c r="AG2354">
        <v>4570.7240000000002</v>
      </c>
      <c r="AH2354">
        <v>69.291659999999993</v>
      </c>
      <c r="AI2354">
        <v>67.601190000000003</v>
      </c>
      <c r="AJ2354">
        <v>66.267859999999999</v>
      </c>
      <c r="AK2354">
        <v>64.25</v>
      </c>
      <c r="AL2354">
        <v>63.88691</v>
      </c>
      <c r="AM2354">
        <v>62.583329999999997</v>
      </c>
      <c r="AN2354">
        <v>63.053570000000001</v>
      </c>
      <c r="AO2354">
        <v>67.529759999999996</v>
      </c>
      <c r="AP2354">
        <v>73.553569999999993</v>
      </c>
      <c r="AQ2354">
        <v>78.327380000000005</v>
      </c>
      <c r="AR2354">
        <v>82.452380000000005</v>
      </c>
      <c r="AS2354">
        <v>85.75</v>
      </c>
      <c r="AT2354">
        <v>88.625</v>
      </c>
      <c r="AU2354">
        <v>91.023809999999997</v>
      </c>
      <c r="AV2354">
        <v>92.875</v>
      </c>
      <c r="AW2354">
        <v>94.107140000000001</v>
      </c>
      <c r="AX2354">
        <v>94.684520000000006</v>
      </c>
      <c r="AY2354">
        <v>94.559520000000006</v>
      </c>
      <c r="AZ2354">
        <v>92.928569999999993</v>
      </c>
      <c r="BA2354">
        <v>87.202380000000005</v>
      </c>
      <c r="BB2354">
        <v>80.886899999999997</v>
      </c>
      <c r="BC2354">
        <v>76.345240000000004</v>
      </c>
      <c r="BD2354">
        <v>73.654759999999996</v>
      </c>
      <c r="BE2354">
        <v>71.357140000000001</v>
      </c>
      <c r="BF2354">
        <v>-798.75080000000003</v>
      </c>
      <c r="BG2354">
        <v>431.14580000000001</v>
      </c>
      <c r="BH2354">
        <v>0</v>
      </c>
      <c r="BI2354">
        <v>0</v>
      </c>
      <c r="BJ2354">
        <v>0</v>
      </c>
    </row>
    <row r="2355" spans="1:62" x14ac:dyDescent="0.25">
      <c r="A2355" t="s">
        <v>37</v>
      </c>
      <c r="B2355" t="s">
        <v>26</v>
      </c>
      <c r="C2355" t="s">
        <v>3</v>
      </c>
      <c r="D2355" t="s">
        <v>126</v>
      </c>
      <c r="E2355" t="s">
        <v>100</v>
      </c>
      <c r="F2355" t="s">
        <v>33</v>
      </c>
      <c r="G2355">
        <v>2019</v>
      </c>
      <c r="H2355">
        <v>6</v>
      </c>
      <c r="I2355">
        <v>21</v>
      </c>
      <c r="J2355">
        <v>4427.6589999999997</v>
      </c>
      <c r="K2355">
        <v>4271.33</v>
      </c>
      <c r="L2355">
        <v>4256.1180000000004</v>
      </c>
      <c r="M2355">
        <v>4228.0709999999999</v>
      </c>
      <c r="N2355">
        <v>4329.9070000000002</v>
      </c>
      <c r="O2355">
        <v>4590.2060000000001</v>
      </c>
      <c r="P2355">
        <v>4859.857</v>
      </c>
      <c r="Q2355">
        <v>4697.5749999999998</v>
      </c>
      <c r="R2355">
        <v>4905.5959999999995</v>
      </c>
      <c r="S2355">
        <v>4777.9560000000001</v>
      </c>
      <c r="T2355">
        <v>4998.5630000000001</v>
      </c>
      <c r="U2355">
        <v>5292.0259999999998</v>
      </c>
      <c r="V2355">
        <v>5566.7160000000003</v>
      </c>
      <c r="W2355">
        <v>5864.9040000000005</v>
      </c>
      <c r="X2355">
        <v>6166.433</v>
      </c>
      <c r="Y2355">
        <v>6438.0619999999999</v>
      </c>
      <c r="Z2355">
        <v>6749.1760000000004</v>
      </c>
      <c r="AA2355">
        <v>7067.9790000000003</v>
      </c>
      <c r="AB2355">
        <v>7579.2929999999997</v>
      </c>
      <c r="AC2355">
        <v>7649.4139999999998</v>
      </c>
      <c r="AD2355">
        <v>7561.27</v>
      </c>
      <c r="AE2355">
        <v>7215.8090000000002</v>
      </c>
      <c r="AF2355">
        <v>5768.6019999999999</v>
      </c>
      <c r="AG2355">
        <v>4802.5200000000004</v>
      </c>
      <c r="AH2355">
        <v>71.196430000000007</v>
      </c>
      <c r="AI2355">
        <v>70.077380000000005</v>
      </c>
      <c r="AJ2355">
        <v>69.160709999999995</v>
      </c>
      <c r="AK2355">
        <v>68.178569999999993</v>
      </c>
      <c r="AL2355">
        <v>67.779759999999996</v>
      </c>
      <c r="AM2355">
        <v>66.875</v>
      </c>
      <c r="AN2355">
        <v>67.410709999999995</v>
      </c>
      <c r="AO2355">
        <v>71.541659999999993</v>
      </c>
      <c r="AP2355">
        <v>76.815479999999994</v>
      </c>
      <c r="AQ2355">
        <v>81.511899999999997</v>
      </c>
      <c r="AR2355">
        <v>85.523809999999997</v>
      </c>
      <c r="AS2355">
        <v>89.071430000000007</v>
      </c>
      <c r="AT2355">
        <v>92</v>
      </c>
      <c r="AU2355">
        <v>94.428569999999993</v>
      </c>
      <c r="AV2355">
        <v>96.470240000000004</v>
      </c>
      <c r="AW2355">
        <v>98.035709999999995</v>
      </c>
      <c r="AX2355">
        <v>98.386899999999997</v>
      </c>
      <c r="AY2355">
        <v>97.982140000000001</v>
      </c>
      <c r="AZ2355">
        <v>96.684520000000006</v>
      </c>
      <c r="BA2355">
        <v>92.559520000000006</v>
      </c>
      <c r="BB2355">
        <v>85.726190000000003</v>
      </c>
      <c r="BC2355">
        <v>80.613100000000003</v>
      </c>
      <c r="BD2355">
        <v>77.208340000000007</v>
      </c>
      <c r="BE2355">
        <v>74.452380000000005</v>
      </c>
      <c r="BF2355">
        <v>-798.75080000000003</v>
      </c>
      <c r="BG2355">
        <v>431.14580000000001</v>
      </c>
      <c r="BH2355">
        <v>0</v>
      </c>
      <c r="BI2355">
        <v>0</v>
      </c>
      <c r="BJ2355">
        <v>0</v>
      </c>
    </row>
    <row r="2356" spans="1:62" x14ac:dyDescent="0.25">
      <c r="A2356" t="s">
        <v>37</v>
      </c>
      <c r="B2356" t="s">
        <v>26</v>
      </c>
      <c r="C2356" t="s">
        <v>3</v>
      </c>
      <c r="D2356" t="s">
        <v>126</v>
      </c>
      <c r="E2356" t="s">
        <v>100</v>
      </c>
      <c r="F2356" t="s">
        <v>33</v>
      </c>
      <c r="G2356">
        <v>2019</v>
      </c>
      <c r="H2356">
        <v>7</v>
      </c>
      <c r="I2356">
        <v>21</v>
      </c>
      <c r="J2356">
        <v>4460.5709999999999</v>
      </c>
      <c r="K2356">
        <v>4297.2950000000001</v>
      </c>
      <c r="L2356">
        <v>4283.76</v>
      </c>
      <c r="M2356">
        <v>4230.8459999999995</v>
      </c>
      <c r="N2356">
        <v>4298.0249999999996</v>
      </c>
      <c r="O2356">
        <v>4581.0749999999998</v>
      </c>
      <c r="P2356">
        <v>4800.6099999999997</v>
      </c>
      <c r="Q2356">
        <v>4806.0959999999995</v>
      </c>
      <c r="R2356">
        <v>5013.0739999999996</v>
      </c>
      <c r="S2356">
        <v>4907.6149999999998</v>
      </c>
      <c r="T2356">
        <v>5197.0249999999996</v>
      </c>
      <c r="U2356">
        <v>5568.1890000000003</v>
      </c>
      <c r="V2356">
        <v>5913.8950000000004</v>
      </c>
      <c r="W2356">
        <v>6251.835</v>
      </c>
      <c r="X2356">
        <v>6594.8909999999996</v>
      </c>
      <c r="Y2356">
        <v>6882.2619999999997</v>
      </c>
      <c r="Z2356">
        <v>7258.1909999999998</v>
      </c>
      <c r="AA2356">
        <v>7599.665</v>
      </c>
      <c r="AB2356">
        <v>8176.7169999999996</v>
      </c>
      <c r="AC2356">
        <v>8240.8430000000008</v>
      </c>
      <c r="AD2356">
        <v>8163.808</v>
      </c>
      <c r="AE2356">
        <v>7579.0780000000004</v>
      </c>
      <c r="AF2356">
        <v>6055.5</v>
      </c>
      <c r="AG2356">
        <v>5100.0309999999999</v>
      </c>
      <c r="AH2356">
        <v>78.273809999999997</v>
      </c>
      <c r="AI2356">
        <v>75.458340000000007</v>
      </c>
      <c r="AJ2356">
        <v>73.761899999999997</v>
      </c>
      <c r="AK2356">
        <v>72.976190000000003</v>
      </c>
      <c r="AL2356">
        <v>72.089290000000005</v>
      </c>
      <c r="AM2356">
        <v>71.547619999999995</v>
      </c>
      <c r="AN2356">
        <v>72.559520000000006</v>
      </c>
      <c r="AO2356">
        <v>76.476190000000003</v>
      </c>
      <c r="AP2356">
        <v>80.910709999999995</v>
      </c>
      <c r="AQ2356">
        <v>85.291659999999993</v>
      </c>
      <c r="AR2356">
        <v>90.214290000000005</v>
      </c>
      <c r="AS2356">
        <v>93.785709999999995</v>
      </c>
      <c r="AT2356">
        <v>96.910709999999995</v>
      </c>
      <c r="AU2356">
        <v>99.559520000000006</v>
      </c>
      <c r="AV2356">
        <v>101.619</v>
      </c>
      <c r="AW2356">
        <v>102.6071</v>
      </c>
      <c r="AX2356">
        <v>103.5774</v>
      </c>
      <c r="AY2356">
        <v>103.8274</v>
      </c>
      <c r="AZ2356">
        <v>103.1369</v>
      </c>
      <c r="BA2356">
        <v>99.273809999999997</v>
      </c>
      <c r="BB2356">
        <v>91.857140000000001</v>
      </c>
      <c r="BC2356">
        <v>86.285709999999995</v>
      </c>
      <c r="BD2356">
        <v>83.047619999999995</v>
      </c>
      <c r="BE2356">
        <v>80.476190000000003</v>
      </c>
      <c r="BF2356">
        <v>-798.75080000000003</v>
      </c>
      <c r="BG2356">
        <v>431.14580000000001</v>
      </c>
      <c r="BH2356">
        <v>0</v>
      </c>
      <c r="BI2356">
        <v>0</v>
      </c>
      <c r="BJ2356">
        <v>0</v>
      </c>
    </row>
    <row r="2357" spans="1:62" x14ac:dyDescent="0.25">
      <c r="A2357" t="s">
        <v>37</v>
      </c>
      <c r="B2357" t="s">
        <v>26</v>
      </c>
      <c r="C2357" t="s">
        <v>3</v>
      </c>
      <c r="D2357" t="s">
        <v>126</v>
      </c>
      <c r="E2357" t="s">
        <v>100</v>
      </c>
      <c r="F2357" t="s">
        <v>33</v>
      </c>
      <c r="G2357">
        <v>2019</v>
      </c>
      <c r="H2357">
        <v>8</v>
      </c>
      <c r="I2357">
        <v>21</v>
      </c>
      <c r="J2357">
        <v>4344.5990000000002</v>
      </c>
      <c r="K2357">
        <v>4181.625</v>
      </c>
      <c r="L2357">
        <v>4135.3410000000003</v>
      </c>
      <c r="M2357">
        <v>4183.4390000000003</v>
      </c>
      <c r="N2357">
        <v>4209.6319999999996</v>
      </c>
      <c r="O2357">
        <v>4545.4260000000004</v>
      </c>
      <c r="P2357">
        <v>4939.5919999999996</v>
      </c>
      <c r="Q2357">
        <v>4819.6390000000001</v>
      </c>
      <c r="R2357">
        <v>5029.6239999999998</v>
      </c>
      <c r="S2357">
        <v>4891.1040000000003</v>
      </c>
      <c r="T2357">
        <v>5192.1440000000002</v>
      </c>
      <c r="U2357">
        <v>5665.451</v>
      </c>
      <c r="V2357">
        <v>5969.6379999999999</v>
      </c>
      <c r="W2357">
        <v>6271.0410000000002</v>
      </c>
      <c r="X2357">
        <v>6656.5010000000002</v>
      </c>
      <c r="Y2357">
        <v>6984.45</v>
      </c>
      <c r="Z2357">
        <v>7388.0720000000001</v>
      </c>
      <c r="AA2357">
        <v>7777.4070000000002</v>
      </c>
      <c r="AB2357">
        <v>8249.7019999999993</v>
      </c>
      <c r="AC2357">
        <v>8267.357</v>
      </c>
      <c r="AD2357">
        <v>8077.4629999999997</v>
      </c>
      <c r="AE2357">
        <v>7431.1559999999999</v>
      </c>
      <c r="AF2357">
        <v>5960.0910000000003</v>
      </c>
      <c r="AG2357">
        <v>4920.8829999999998</v>
      </c>
      <c r="AH2357">
        <v>76.732140000000001</v>
      </c>
      <c r="AI2357">
        <v>75.595240000000004</v>
      </c>
      <c r="AJ2357">
        <v>74.041659999999993</v>
      </c>
      <c r="AK2357">
        <v>72.803569999999993</v>
      </c>
      <c r="AL2357">
        <v>71.297619999999995</v>
      </c>
      <c r="AM2357">
        <v>70.779759999999996</v>
      </c>
      <c r="AN2357">
        <v>70.357140000000001</v>
      </c>
      <c r="AO2357">
        <v>73.940479999999994</v>
      </c>
      <c r="AP2357">
        <v>79.017859999999999</v>
      </c>
      <c r="AQ2357">
        <v>84.279759999999996</v>
      </c>
      <c r="AR2357">
        <v>89.303569999999993</v>
      </c>
      <c r="AS2357">
        <v>93.184520000000006</v>
      </c>
      <c r="AT2357">
        <v>96.613100000000003</v>
      </c>
      <c r="AU2357">
        <v>99.196430000000007</v>
      </c>
      <c r="AV2357">
        <v>101.369</v>
      </c>
      <c r="AW2357">
        <v>102.7321</v>
      </c>
      <c r="AX2357">
        <v>103.375</v>
      </c>
      <c r="AY2357">
        <v>103.09520000000001</v>
      </c>
      <c r="AZ2357">
        <v>100.875</v>
      </c>
      <c r="BA2357">
        <v>94.577380000000005</v>
      </c>
      <c r="BB2357">
        <v>87.309520000000006</v>
      </c>
      <c r="BC2357">
        <v>82.958340000000007</v>
      </c>
      <c r="BD2357">
        <v>79.785709999999995</v>
      </c>
      <c r="BE2357">
        <v>77.934520000000006</v>
      </c>
      <c r="BF2357">
        <v>-798.75080000000003</v>
      </c>
      <c r="BG2357">
        <v>431.14580000000001</v>
      </c>
      <c r="BH2357">
        <v>0</v>
      </c>
      <c r="BI2357">
        <v>0</v>
      </c>
      <c r="BJ2357">
        <v>0</v>
      </c>
    </row>
    <row r="2358" spans="1:62" x14ac:dyDescent="0.25">
      <c r="A2358" t="s">
        <v>37</v>
      </c>
      <c r="B2358" t="s">
        <v>26</v>
      </c>
      <c r="C2358" t="s">
        <v>3</v>
      </c>
      <c r="D2358" t="s">
        <v>126</v>
      </c>
      <c r="E2358" t="s">
        <v>100</v>
      </c>
      <c r="F2358" t="s">
        <v>33</v>
      </c>
      <c r="G2358">
        <v>2019</v>
      </c>
      <c r="H2358">
        <v>9</v>
      </c>
      <c r="I2358">
        <v>21</v>
      </c>
      <c r="J2358">
        <v>4225.6710000000003</v>
      </c>
      <c r="K2358">
        <v>4139.2340000000004</v>
      </c>
      <c r="L2358">
        <v>4082.116</v>
      </c>
      <c r="M2358">
        <v>4102.3779999999997</v>
      </c>
      <c r="N2358">
        <v>4216.9179999999997</v>
      </c>
      <c r="O2358">
        <v>4495.16</v>
      </c>
      <c r="P2358">
        <v>5021.4409999999998</v>
      </c>
      <c r="Q2358">
        <v>4735.3379999999997</v>
      </c>
      <c r="R2358">
        <v>4919.4690000000001</v>
      </c>
      <c r="S2358">
        <v>4728.5</v>
      </c>
      <c r="T2358">
        <v>4896.7969999999996</v>
      </c>
      <c r="U2358">
        <v>5216.8450000000003</v>
      </c>
      <c r="V2358">
        <v>5518.2179999999998</v>
      </c>
      <c r="W2358">
        <v>5784.1319999999996</v>
      </c>
      <c r="X2358">
        <v>6087.25</v>
      </c>
      <c r="Y2358">
        <v>6387.3360000000002</v>
      </c>
      <c r="Z2358">
        <v>6763.7719999999999</v>
      </c>
      <c r="AA2358">
        <v>7142.2579999999998</v>
      </c>
      <c r="AB2358">
        <v>7544.9380000000001</v>
      </c>
      <c r="AC2358">
        <v>7636.634</v>
      </c>
      <c r="AD2358">
        <v>7154.9139999999998</v>
      </c>
      <c r="AE2358">
        <v>6711.9840000000004</v>
      </c>
      <c r="AF2358">
        <v>5400.6850000000004</v>
      </c>
      <c r="AG2358">
        <v>4521.625</v>
      </c>
      <c r="AH2358">
        <v>69.577380000000005</v>
      </c>
      <c r="AI2358">
        <v>68.172619999999995</v>
      </c>
      <c r="AJ2358">
        <v>66.619050000000001</v>
      </c>
      <c r="AK2358">
        <v>65.291659999999993</v>
      </c>
      <c r="AL2358">
        <v>64.922619999999995</v>
      </c>
      <c r="AM2358">
        <v>64.297619999999995</v>
      </c>
      <c r="AN2358">
        <v>63.630949999999999</v>
      </c>
      <c r="AO2358">
        <v>65.482140000000001</v>
      </c>
      <c r="AP2358">
        <v>71.154759999999996</v>
      </c>
      <c r="AQ2358">
        <v>77.690479999999994</v>
      </c>
      <c r="AR2358">
        <v>83.464290000000005</v>
      </c>
      <c r="AS2358">
        <v>87.815479999999994</v>
      </c>
      <c r="AT2358">
        <v>90.934520000000006</v>
      </c>
      <c r="AU2358">
        <v>93.666659999999993</v>
      </c>
      <c r="AV2358">
        <v>95.428569999999993</v>
      </c>
      <c r="AW2358">
        <v>96.476190000000003</v>
      </c>
      <c r="AX2358">
        <v>96.809520000000006</v>
      </c>
      <c r="AY2358">
        <v>95.839290000000005</v>
      </c>
      <c r="AZ2358">
        <v>91.934520000000006</v>
      </c>
      <c r="BA2358">
        <v>84.494050000000001</v>
      </c>
      <c r="BB2358">
        <v>79.172619999999995</v>
      </c>
      <c r="BC2358">
        <v>75.708340000000007</v>
      </c>
      <c r="BD2358">
        <v>73.333340000000007</v>
      </c>
      <c r="BE2358">
        <v>71.666659999999993</v>
      </c>
      <c r="BF2358">
        <v>-798.75080000000003</v>
      </c>
      <c r="BG2358">
        <v>431.14580000000001</v>
      </c>
      <c r="BH2358">
        <v>0</v>
      </c>
      <c r="BI2358">
        <v>0</v>
      </c>
      <c r="BJ2358">
        <v>0</v>
      </c>
    </row>
    <row r="2359" spans="1:62" x14ac:dyDescent="0.25">
      <c r="A2359" t="s">
        <v>37</v>
      </c>
      <c r="B2359" t="s">
        <v>26</v>
      </c>
      <c r="C2359" t="s">
        <v>3</v>
      </c>
      <c r="D2359" t="s">
        <v>126</v>
      </c>
      <c r="E2359" t="s">
        <v>100</v>
      </c>
      <c r="F2359" t="s">
        <v>33</v>
      </c>
      <c r="G2359">
        <v>2019</v>
      </c>
      <c r="H2359">
        <v>10</v>
      </c>
      <c r="I2359">
        <v>21</v>
      </c>
      <c r="J2359">
        <v>4029.9879999999998</v>
      </c>
      <c r="K2359">
        <v>3972.7629999999999</v>
      </c>
      <c r="L2359">
        <v>3932.556</v>
      </c>
      <c r="M2359">
        <v>3971.114</v>
      </c>
      <c r="N2359">
        <v>4114.4399999999996</v>
      </c>
      <c r="O2359">
        <v>4391.9780000000001</v>
      </c>
      <c r="P2359">
        <v>4885.9570000000003</v>
      </c>
      <c r="Q2359">
        <v>4846.558</v>
      </c>
      <c r="R2359">
        <v>4948.6559999999999</v>
      </c>
      <c r="S2359">
        <v>4695.9989999999998</v>
      </c>
      <c r="T2359">
        <v>4659.3829999999998</v>
      </c>
      <c r="U2359">
        <v>4877.143</v>
      </c>
      <c r="V2359">
        <v>5139.308</v>
      </c>
      <c r="W2359">
        <v>5379.5910000000003</v>
      </c>
      <c r="X2359">
        <v>5665.5119999999997</v>
      </c>
      <c r="Y2359">
        <v>6012.3090000000002</v>
      </c>
      <c r="Z2359">
        <v>6446.701</v>
      </c>
      <c r="AA2359">
        <v>6818.473</v>
      </c>
      <c r="AB2359">
        <v>7182.5119999999997</v>
      </c>
      <c r="AC2359">
        <v>6975.2669999999998</v>
      </c>
      <c r="AD2359">
        <v>6539.0240000000003</v>
      </c>
      <c r="AE2359">
        <v>6116.7709999999997</v>
      </c>
      <c r="AF2359">
        <v>5023.8069999999998</v>
      </c>
      <c r="AG2359">
        <v>4246.2259999999997</v>
      </c>
      <c r="AH2359">
        <v>67.976190000000003</v>
      </c>
      <c r="AI2359">
        <v>66.226190000000003</v>
      </c>
      <c r="AJ2359">
        <v>65.529759999999996</v>
      </c>
      <c r="AK2359">
        <v>64.726190000000003</v>
      </c>
      <c r="AL2359">
        <v>64.101190000000003</v>
      </c>
      <c r="AM2359">
        <v>63.303570000000001</v>
      </c>
      <c r="AN2359">
        <v>62.184519999999999</v>
      </c>
      <c r="AO2359">
        <v>62.785710000000002</v>
      </c>
      <c r="AP2359">
        <v>67.369050000000001</v>
      </c>
      <c r="AQ2359">
        <v>73.994050000000001</v>
      </c>
      <c r="AR2359">
        <v>79.559520000000006</v>
      </c>
      <c r="AS2359">
        <v>83.803569999999993</v>
      </c>
      <c r="AT2359">
        <v>87.071430000000007</v>
      </c>
      <c r="AU2359">
        <v>89.422619999999995</v>
      </c>
      <c r="AV2359">
        <v>91.523809999999997</v>
      </c>
      <c r="AW2359">
        <v>92.613100000000003</v>
      </c>
      <c r="AX2359">
        <v>92.785709999999995</v>
      </c>
      <c r="AY2359">
        <v>91.380949999999999</v>
      </c>
      <c r="AZ2359">
        <v>86.297619999999995</v>
      </c>
      <c r="BA2359">
        <v>79.952380000000005</v>
      </c>
      <c r="BB2359">
        <v>76.059520000000006</v>
      </c>
      <c r="BC2359">
        <v>72.839290000000005</v>
      </c>
      <c r="BD2359">
        <v>70.464290000000005</v>
      </c>
      <c r="BE2359">
        <v>68.428569999999993</v>
      </c>
      <c r="BF2359">
        <v>-798.75080000000003</v>
      </c>
      <c r="BG2359">
        <v>431.14580000000001</v>
      </c>
      <c r="BH2359">
        <v>0</v>
      </c>
      <c r="BI2359">
        <v>0</v>
      </c>
      <c r="BJ2359">
        <v>0</v>
      </c>
    </row>
    <row r="2360" spans="1:62" x14ac:dyDescent="0.25">
      <c r="A2360" t="s">
        <v>37</v>
      </c>
      <c r="B2360" t="s">
        <v>26</v>
      </c>
      <c r="C2360" t="s">
        <v>3</v>
      </c>
      <c r="D2360" t="s">
        <v>126</v>
      </c>
      <c r="E2360" t="s">
        <v>100</v>
      </c>
      <c r="F2360" t="s">
        <v>33</v>
      </c>
      <c r="G2360">
        <v>2020</v>
      </c>
      <c r="H2360">
        <v>5</v>
      </c>
      <c r="I2360">
        <v>19.213259999999998</v>
      </c>
      <c r="J2360">
        <v>3876.924</v>
      </c>
      <c r="K2360">
        <v>3776.2150000000001</v>
      </c>
      <c r="L2360">
        <v>3774.163</v>
      </c>
      <c r="M2360">
        <v>3804.877</v>
      </c>
      <c r="N2360">
        <v>3908.0129999999999</v>
      </c>
      <c r="O2360">
        <v>4212.7179999999998</v>
      </c>
      <c r="P2360">
        <v>4416.0630000000001</v>
      </c>
      <c r="Q2360">
        <v>4231.7449999999999</v>
      </c>
      <c r="R2360">
        <v>4424.5429999999997</v>
      </c>
      <c r="S2360">
        <v>4357.1530000000002</v>
      </c>
      <c r="T2360">
        <v>4465.5450000000001</v>
      </c>
      <c r="U2360">
        <v>4632.3239999999996</v>
      </c>
      <c r="V2360">
        <v>4846.7780000000002</v>
      </c>
      <c r="W2360">
        <v>5042.3040000000001</v>
      </c>
      <c r="X2360">
        <v>5273.3040000000001</v>
      </c>
      <c r="Y2360">
        <v>5455.491</v>
      </c>
      <c r="Z2360">
        <v>5715.4319999999998</v>
      </c>
      <c r="AA2360">
        <v>5982.1540000000005</v>
      </c>
      <c r="AB2360">
        <v>6396.424</v>
      </c>
      <c r="AC2360">
        <v>6440.2920000000004</v>
      </c>
      <c r="AD2360">
        <v>6517.5119999999997</v>
      </c>
      <c r="AE2360">
        <v>6182.326</v>
      </c>
      <c r="AF2360">
        <v>4990.7340000000004</v>
      </c>
      <c r="AG2360">
        <v>4181.8339999999998</v>
      </c>
      <c r="AH2360">
        <v>69.291659999999993</v>
      </c>
      <c r="AI2360">
        <v>67.601190000000003</v>
      </c>
      <c r="AJ2360">
        <v>66.267859999999999</v>
      </c>
      <c r="AK2360">
        <v>64.25</v>
      </c>
      <c r="AL2360">
        <v>63.88691</v>
      </c>
      <c r="AM2360">
        <v>62.583329999999997</v>
      </c>
      <c r="AN2360">
        <v>63.053570000000001</v>
      </c>
      <c r="AO2360">
        <v>67.529759999999996</v>
      </c>
      <c r="AP2360">
        <v>73.553569999999993</v>
      </c>
      <c r="AQ2360">
        <v>78.327380000000005</v>
      </c>
      <c r="AR2360">
        <v>82.452380000000005</v>
      </c>
      <c r="AS2360">
        <v>85.75</v>
      </c>
      <c r="AT2360">
        <v>88.625</v>
      </c>
      <c r="AU2360">
        <v>91.023809999999997</v>
      </c>
      <c r="AV2360">
        <v>92.875</v>
      </c>
      <c r="AW2360">
        <v>94.107140000000001</v>
      </c>
      <c r="AX2360">
        <v>94.684520000000006</v>
      </c>
      <c r="AY2360">
        <v>94.559520000000006</v>
      </c>
      <c r="AZ2360">
        <v>92.928569999999993</v>
      </c>
      <c r="BA2360">
        <v>87.202380000000005</v>
      </c>
      <c r="BB2360">
        <v>80.886899999999997</v>
      </c>
      <c r="BC2360">
        <v>76.345240000000004</v>
      </c>
      <c r="BD2360">
        <v>73.654759999999996</v>
      </c>
      <c r="BE2360">
        <v>71.357140000000001</v>
      </c>
      <c r="BF2360">
        <v>-730.79079999999999</v>
      </c>
      <c r="BG2360">
        <v>360.90069999999997</v>
      </c>
      <c r="BH2360">
        <v>0</v>
      </c>
      <c r="BI2360">
        <v>0</v>
      </c>
      <c r="BJ2360">
        <v>0</v>
      </c>
    </row>
    <row r="2361" spans="1:62" x14ac:dyDescent="0.25">
      <c r="A2361" t="s">
        <v>37</v>
      </c>
      <c r="B2361" t="s">
        <v>26</v>
      </c>
      <c r="C2361" t="s">
        <v>3</v>
      </c>
      <c r="D2361" t="s">
        <v>126</v>
      </c>
      <c r="E2361" t="s">
        <v>100</v>
      </c>
      <c r="F2361" t="s">
        <v>33</v>
      </c>
      <c r="G2361">
        <v>2020</v>
      </c>
      <c r="H2361">
        <v>6</v>
      </c>
      <c r="I2361">
        <v>25.280609999999999</v>
      </c>
      <c r="J2361">
        <v>5330.1850000000004</v>
      </c>
      <c r="K2361">
        <v>5141.99</v>
      </c>
      <c r="L2361">
        <v>5123.6790000000001</v>
      </c>
      <c r="M2361">
        <v>5089.915</v>
      </c>
      <c r="N2361">
        <v>5212.509</v>
      </c>
      <c r="O2361">
        <v>5525.8649999999998</v>
      </c>
      <c r="P2361">
        <v>5850.482</v>
      </c>
      <c r="Q2361">
        <v>5655.1210000000001</v>
      </c>
      <c r="R2361">
        <v>5905.5439999999999</v>
      </c>
      <c r="S2361">
        <v>5751.8869999999997</v>
      </c>
      <c r="T2361">
        <v>6017.4620000000004</v>
      </c>
      <c r="U2361">
        <v>6370.7449999999999</v>
      </c>
      <c r="V2361">
        <v>6701.4260000000004</v>
      </c>
      <c r="W2361">
        <v>7060.3959999999997</v>
      </c>
      <c r="X2361">
        <v>7423.3890000000001</v>
      </c>
      <c r="Y2361">
        <v>7750.3860000000004</v>
      </c>
      <c r="Z2361">
        <v>8124.9170000000004</v>
      </c>
      <c r="AA2361">
        <v>8508.7029999999995</v>
      </c>
      <c r="AB2361">
        <v>9124.2430000000004</v>
      </c>
      <c r="AC2361">
        <v>9208.6569999999992</v>
      </c>
      <c r="AD2361">
        <v>9102.5460000000003</v>
      </c>
      <c r="AE2361">
        <v>8686.6669999999995</v>
      </c>
      <c r="AF2361">
        <v>6944.4639999999999</v>
      </c>
      <c r="AG2361">
        <v>5781.4579999999996</v>
      </c>
      <c r="AH2361">
        <v>71.196430000000007</v>
      </c>
      <c r="AI2361">
        <v>70.077380000000005</v>
      </c>
      <c r="AJ2361">
        <v>69.160709999999995</v>
      </c>
      <c r="AK2361">
        <v>68.178569999999993</v>
      </c>
      <c r="AL2361">
        <v>67.779759999999996</v>
      </c>
      <c r="AM2361">
        <v>66.875</v>
      </c>
      <c r="AN2361">
        <v>67.410709999999995</v>
      </c>
      <c r="AO2361">
        <v>71.541659999999993</v>
      </c>
      <c r="AP2361">
        <v>76.815479999999994</v>
      </c>
      <c r="AQ2361">
        <v>81.511899999999997</v>
      </c>
      <c r="AR2361">
        <v>85.523809999999997</v>
      </c>
      <c r="AS2361">
        <v>89.071430000000007</v>
      </c>
      <c r="AT2361">
        <v>92</v>
      </c>
      <c r="AU2361">
        <v>94.428569999999993</v>
      </c>
      <c r="AV2361">
        <v>96.470240000000004</v>
      </c>
      <c r="AW2361">
        <v>98.035709999999995</v>
      </c>
      <c r="AX2361">
        <v>98.386899999999997</v>
      </c>
      <c r="AY2361">
        <v>97.982140000000001</v>
      </c>
      <c r="AZ2361">
        <v>96.684520000000006</v>
      </c>
      <c r="BA2361">
        <v>92.559520000000006</v>
      </c>
      <c r="BB2361">
        <v>85.726190000000003</v>
      </c>
      <c r="BC2361">
        <v>80.613100000000003</v>
      </c>
      <c r="BD2361">
        <v>77.208340000000007</v>
      </c>
      <c r="BE2361">
        <v>74.452380000000005</v>
      </c>
      <c r="BF2361">
        <v>-961.56679999999994</v>
      </c>
      <c r="BG2361">
        <v>624.82799999999997</v>
      </c>
      <c r="BH2361">
        <v>0</v>
      </c>
      <c r="BI2361">
        <v>0</v>
      </c>
      <c r="BJ2361">
        <v>0</v>
      </c>
    </row>
    <row r="2362" spans="1:62" x14ac:dyDescent="0.25">
      <c r="A2362" t="s">
        <v>37</v>
      </c>
      <c r="B2362" t="s">
        <v>26</v>
      </c>
      <c r="C2362" t="s">
        <v>3</v>
      </c>
      <c r="D2362" t="s">
        <v>126</v>
      </c>
      <c r="E2362" t="s">
        <v>100</v>
      </c>
      <c r="F2362" t="s">
        <v>33</v>
      </c>
      <c r="G2362">
        <v>2020</v>
      </c>
      <c r="H2362">
        <v>7</v>
      </c>
      <c r="I2362">
        <v>34.381630000000001</v>
      </c>
      <c r="J2362">
        <v>7302.9380000000001</v>
      </c>
      <c r="K2362">
        <v>7035.6189999999997</v>
      </c>
      <c r="L2362">
        <v>7013.4579999999996</v>
      </c>
      <c r="M2362">
        <v>6926.8280000000004</v>
      </c>
      <c r="N2362">
        <v>7036.8130000000001</v>
      </c>
      <c r="O2362">
        <v>7500.2280000000001</v>
      </c>
      <c r="P2362">
        <v>7859.6570000000002</v>
      </c>
      <c r="Q2362">
        <v>7868.6369999999997</v>
      </c>
      <c r="R2362">
        <v>8207.5069999999996</v>
      </c>
      <c r="S2362">
        <v>8034.8459999999995</v>
      </c>
      <c r="T2362">
        <v>8508.6749999999993</v>
      </c>
      <c r="U2362">
        <v>9116.3529999999992</v>
      </c>
      <c r="V2362">
        <v>9682.348</v>
      </c>
      <c r="W2362">
        <v>10235.629999999999</v>
      </c>
      <c r="X2362">
        <v>10797.29</v>
      </c>
      <c r="Y2362">
        <v>11267.78</v>
      </c>
      <c r="Z2362">
        <v>11883.26</v>
      </c>
      <c r="AA2362">
        <v>12442.33</v>
      </c>
      <c r="AB2362">
        <v>13387.09</v>
      </c>
      <c r="AC2362">
        <v>13492.08</v>
      </c>
      <c r="AD2362">
        <v>13365.95</v>
      </c>
      <c r="AE2362">
        <v>12408.62</v>
      </c>
      <c r="AF2362">
        <v>9914.1869999999999</v>
      </c>
      <c r="AG2362">
        <v>8349.875</v>
      </c>
      <c r="AH2362">
        <v>78.273809999999997</v>
      </c>
      <c r="AI2362">
        <v>75.458340000000007</v>
      </c>
      <c r="AJ2362">
        <v>73.761899999999997</v>
      </c>
      <c r="AK2362">
        <v>72.976190000000003</v>
      </c>
      <c r="AL2362">
        <v>72.089290000000005</v>
      </c>
      <c r="AM2362">
        <v>71.547619999999995</v>
      </c>
      <c r="AN2362">
        <v>72.559520000000006</v>
      </c>
      <c r="AO2362">
        <v>76.476190000000003</v>
      </c>
      <c r="AP2362">
        <v>80.910709999999995</v>
      </c>
      <c r="AQ2362">
        <v>85.291659999999993</v>
      </c>
      <c r="AR2362">
        <v>90.214290000000005</v>
      </c>
      <c r="AS2362">
        <v>93.785709999999995</v>
      </c>
      <c r="AT2362">
        <v>96.910709999999995</v>
      </c>
      <c r="AU2362">
        <v>99.559520000000006</v>
      </c>
      <c r="AV2362">
        <v>101.619</v>
      </c>
      <c r="AW2362">
        <v>102.6071</v>
      </c>
      <c r="AX2362">
        <v>103.5774</v>
      </c>
      <c r="AY2362">
        <v>103.8274</v>
      </c>
      <c r="AZ2362">
        <v>103.1369</v>
      </c>
      <c r="BA2362">
        <v>99.273809999999997</v>
      </c>
      <c r="BB2362">
        <v>91.857140000000001</v>
      </c>
      <c r="BC2362">
        <v>86.285709999999995</v>
      </c>
      <c r="BD2362">
        <v>83.047619999999995</v>
      </c>
      <c r="BE2362">
        <v>80.476190000000003</v>
      </c>
      <c r="BF2362">
        <v>-1307.731</v>
      </c>
      <c r="BG2362">
        <v>1155.682</v>
      </c>
      <c r="BH2362">
        <v>0</v>
      </c>
      <c r="BI2362">
        <v>0</v>
      </c>
      <c r="BJ2362">
        <v>0</v>
      </c>
    </row>
    <row r="2363" spans="1:62" x14ac:dyDescent="0.25">
      <c r="A2363" t="s">
        <v>37</v>
      </c>
      <c r="B2363" t="s">
        <v>26</v>
      </c>
      <c r="C2363" t="s">
        <v>3</v>
      </c>
      <c r="D2363" t="s">
        <v>126</v>
      </c>
      <c r="E2363" t="s">
        <v>100</v>
      </c>
      <c r="F2363" t="s">
        <v>33</v>
      </c>
      <c r="G2363">
        <v>2020</v>
      </c>
      <c r="H2363">
        <v>8</v>
      </c>
      <c r="I2363">
        <v>36.404069999999997</v>
      </c>
      <c r="J2363">
        <v>7531.48</v>
      </c>
      <c r="K2363">
        <v>7248.9620000000004</v>
      </c>
      <c r="L2363">
        <v>7168.7269999999999</v>
      </c>
      <c r="M2363">
        <v>7252.1059999999998</v>
      </c>
      <c r="N2363">
        <v>7297.5110000000004</v>
      </c>
      <c r="O2363">
        <v>7879.62</v>
      </c>
      <c r="P2363">
        <v>8562.9179999999997</v>
      </c>
      <c r="Q2363">
        <v>8354.9770000000008</v>
      </c>
      <c r="R2363">
        <v>8718.99</v>
      </c>
      <c r="S2363">
        <v>8478.86</v>
      </c>
      <c r="T2363">
        <v>9000.7240000000002</v>
      </c>
      <c r="U2363">
        <v>9821.2129999999997</v>
      </c>
      <c r="V2363">
        <v>10348.530000000001</v>
      </c>
      <c r="W2363">
        <v>10871.02</v>
      </c>
      <c r="X2363">
        <v>11539.23</v>
      </c>
      <c r="Y2363">
        <v>12107.73</v>
      </c>
      <c r="Z2363">
        <v>12807.42</v>
      </c>
      <c r="AA2363">
        <v>13482.35</v>
      </c>
      <c r="AB2363">
        <v>14301.08</v>
      </c>
      <c r="AC2363">
        <v>14331.69</v>
      </c>
      <c r="AD2363">
        <v>14002.5</v>
      </c>
      <c r="AE2363">
        <v>12882.11</v>
      </c>
      <c r="AF2363">
        <v>10331.98</v>
      </c>
      <c r="AG2363">
        <v>8530.4840000000004</v>
      </c>
      <c r="AH2363">
        <v>76.732140000000001</v>
      </c>
      <c r="AI2363">
        <v>75.595240000000004</v>
      </c>
      <c r="AJ2363">
        <v>74.041659999999993</v>
      </c>
      <c r="AK2363">
        <v>72.803569999999993</v>
      </c>
      <c r="AL2363">
        <v>71.297619999999995</v>
      </c>
      <c r="AM2363">
        <v>70.779759999999996</v>
      </c>
      <c r="AN2363">
        <v>70.357140000000001</v>
      </c>
      <c r="AO2363">
        <v>73.940479999999994</v>
      </c>
      <c r="AP2363">
        <v>79.017859999999999</v>
      </c>
      <c r="AQ2363">
        <v>84.279759999999996</v>
      </c>
      <c r="AR2363">
        <v>89.303569999999993</v>
      </c>
      <c r="AS2363">
        <v>93.184520000000006</v>
      </c>
      <c r="AT2363">
        <v>96.613100000000003</v>
      </c>
      <c r="AU2363">
        <v>99.196430000000007</v>
      </c>
      <c r="AV2363">
        <v>101.369</v>
      </c>
      <c r="AW2363">
        <v>102.7321</v>
      </c>
      <c r="AX2363">
        <v>103.375</v>
      </c>
      <c r="AY2363">
        <v>103.09520000000001</v>
      </c>
      <c r="AZ2363">
        <v>100.875</v>
      </c>
      <c r="BA2363">
        <v>94.577380000000005</v>
      </c>
      <c r="BB2363">
        <v>87.309520000000006</v>
      </c>
      <c r="BC2363">
        <v>82.958340000000007</v>
      </c>
      <c r="BD2363">
        <v>79.785709999999995</v>
      </c>
      <c r="BE2363">
        <v>77.934520000000006</v>
      </c>
      <c r="BF2363">
        <v>-1384.6559999999999</v>
      </c>
      <c r="BG2363">
        <v>1295.643</v>
      </c>
      <c r="BH2363">
        <v>0</v>
      </c>
      <c r="BI2363">
        <v>0</v>
      </c>
      <c r="BJ2363">
        <v>0</v>
      </c>
    </row>
    <row r="2364" spans="1:62" x14ac:dyDescent="0.25">
      <c r="A2364" t="s">
        <v>37</v>
      </c>
      <c r="B2364" t="s">
        <v>26</v>
      </c>
      <c r="C2364" t="s">
        <v>3</v>
      </c>
      <c r="D2364" t="s">
        <v>126</v>
      </c>
      <c r="E2364" t="s">
        <v>100</v>
      </c>
      <c r="F2364" t="s">
        <v>33</v>
      </c>
      <c r="G2364">
        <v>2020</v>
      </c>
      <c r="H2364">
        <v>9</v>
      </c>
      <c r="I2364">
        <v>31.347950000000001</v>
      </c>
      <c r="J2364">
        <v>6307.9120000000003</v>
      </c>
      <c r="K2364">
        <v>6178.8819999999996</v>
      </c>
      <c r="L2364">
        <v>6093.6170000000002</v>
      </c>
      <c r="M2364">
        <v>6123.8649999999998</v>
      </c>
      <c r="N2364">
        <v>6294.8450000000003</v>
      </c>
      <c r="O2364">
        <v>6710.1940000000004</v>
      </c>
      <c r="P2364">
        <v>7495.8040000000001</v>
      </c>
      <c r="Q2364">
        <v>7068.7219999999998</v>
      </c>
      <c r="R2364">
        <v>7343.585</v>
      </c>
      <c r="S2364">
        <v>7058.5140000000001</v>
      </c>
      <c r="T2364">
        <v>7309.741</v>
      </c>
      <c r="U2364">
        <v>7787.4949999999999</v>
      </c>
      <c r="V2364">
        <v>8237.3729999999996</v>
      </c>
      <c r="W2364">
        <v>8634.3179999999993</v>
      </c>
      <c r="X2364">
        <v>9086.8009999999995</v>
      </c>
      <c r="Y2364">
        <v>9534.7569999999996</v>
      </c>
      <c r="Z2364">
        <v>10096.69</v>
      </c>
      <c r="AA2364">
        <v>10661.67</v>
      </c>
      <c r="AB2364">
        <v>11262.78</v>
      </c>
      <c r="AC2364">
        <v>11399.66</v>
      </c>
      <c r="AD2364">
        <v>10680.57</v>
      </c>
      <c r="AE2364">
        <v>10019.379999999999</v>
      </c>
      <c r="AF2364">
        <v>8061.924</v>
      </c>
      <c r="AG2364">
        <v>6749.6980000000003</v>
      </c>
      <c r="AH2364">
        <v>69.577380000000005</v>
      </c>
      <c r="AI2364">
        <v>68.172619999999995</v>
      </c>
      <c r="AJ2364">
        <v>66.619050000000001</v>
      </c>
      <c r="AK2364">
        <v>65.291659999999993</v>
      </c>
      <c r="AL2364">
        <v>64.922619999999995</v>
      </c>
      <c r="AM2364">
        <v>64.297619999999995</v>
      </c>
      <c r="AN2364">
        <v>63.630949999999999</v>
      </c>
      <c r="AO2364">
        <v>65.482140000000001</v>
      </c>
      <c r="AP2364">
        <v>71.154759999999996</v>
      </c>
      <c r="AQ2364">
        <v>77.690479999999994</v>
      </c>
      <c r="AR2364">
        <v>83.464290000000005</v>
      </c>
      <c r="AS2364">
        <v>87.815479999999994</v>
      </c>
      <c r="AT2364">
        <v>90.934520000000006</v>
      </c>
      <c r="AU2364">
        <v>93.666659999999993</v>
      </c>
      <c r="AV2364">
        <v>95.428569999999993</v>
      </c>
      <c r="AW2364">
        <v>96.476190000000003</v>
      </c>
      <c r="AX2364">
        <v>96.809520000000006</v>
      </c>
      <c r="AY2364">
        <v>95.839290000000005</v>
      </c>
      <c r="AZ2364">
        <v>91.934520000000006</v>
      </c>
      <c r="BA2364">
        <v>84.494050000000001</v>
      </c>
      <c r="BB2364">
        <v>79.172619999999995</v>
      </c>
      <c r="BC2364">
        <v>75.708340000000007</v>
      </c>
      <c r="BD2364">
        <v>73.333340000000007</v>
      </c>
      <c r="BE2364">
        <v>71.666659999999993</v>
      </c>
      <c r="BF2364">
        <v>-1192.3430000000001</v>
      </c>
      <c r="BG2364">
        <v>960.73559999999998</v>
      </c>
      <c r="BH2364">
        <v>0</v>
      </c>
      <c r="BI2364">
        <v>0</v>
      </c>
      <c r="BJ2364">
        <v>0</v>
      </c>
    </row>
    <row r="2365" spans="1:62" x14ac:dyDescent="0.25">
      <c r="A2365" t="s">
        <v>37</v>
      </c>
      <c r="B2365" t="s">
        <v>26</v>
      </c>
      <c r="C2365" t="s">
        <v>3</v>
      </c>
      <c r="D2365" t="s">
        <v>126</v>
      </c>
      <c r="E2365" t="s">
        <v>100</v>
      </c>
      <c r="F2365" t="s">
        <v>33</v>
      </c>
      <c r="G2365">
        <v>2020</v>
      </c>
      <c r="H2365">
        <v>10</v>
      </c>
      <c r="I2365">
        <v>28.31428</v>
      </c>
      <c r="J2365">
        <v>5433.6289999999999</v>
      </c>
      <c r="K2365">
        <v>5356.4719999999998</v>
      </c>
      <c r="L2365">
        <v>5302.2610000000004</v>
      </c>
      <c r="M2365">
        <v>5354.2489999999998</v>
      </c>
      <c r="N2365">
        <v>5547.4960000000001</v>
      </c>
      <c r="O2365">
        <v>5921.6989999999996</v>
      </c>
      <c r="P2365">
        <v>6587.73</v>
      </c>
      <c r="Q2365">
        <v>6534.6090000000004</v>
      </c>
      <c r="R2365">
        <v>6672.268</v>
      </c>
      <c r="S2365">
        <v>6331.61</v>
      </c>
      <c r="T2365">
        <v>6282.241</v>
      </c>
      <c r="U2365">
        <v>6575.848</v>
      </c>
      <c r="V2365">
        <v>6929.3239999999996</v>
      </c>
      <c r="W2365">
        <v>7253.2969999999996</v>
      </c>
      <c r="X2365">
        <v>7638.8040000000001</v>
      </c>
      <c r="Y2365">
        <v>8106.39</v>
      </c>
      <c r="Z2365">
        <v>8692.0810000000001</v>
      </c>
      <c r="AA2365">
        <v>9193.34</v>
      </c>
      <c r="AB2365">
        <v>9684.1740000000009</v>
      </c>
      <c r="AC2365">
        <v>9404.7450000000008</v>
      </c>
      <c r="AD2365">
        <v>8816.5609999999997</v>
      </c>
      <c r="AE2365">
        <v>8247.2360000000008</v>
      </c>
      <c r="AF2365">
        <v>6773.5940000000001</v>
      </c>
      <c r="AG2365">
        <v>5725.183</v>
      </c>
      <c r="AH2365">
        <v>67.976190000000003</v>
      </c>
      <c r="AI2365">
        <v>66.226190000000003</v>
      </c>
      <c r="AJ2365">
        <v>65.529759999999996</v>
      </c>
      <c r="AK2365">
        <v>64.726190000000003</v>
      </c>
      <c r="AL2365">
        <v>64.101190000000003</v>
      </c>
      <c r="AM2365">
        <v>63.303570000000001</v>
      </c>
      <c r="AN2365">
        <v>62.184519999999999</v>
      </c>
      <c r="AO2365">
        <v>62.785710000000002</v>
      </c>
      <c r="AP2365">
        <v>67.369050000000001</v>
      </c>
      <c r="AQ2365">
        <v>73.994050000000001</v>
      </c>
      <c r="AR2365">
        <v>79.559520000000006</v>
      </c>
      <c r="AS2365">
        <v>83.803569999999993</v>
      </c>
      <c r="AT2365">
        <v>87.071430000000007</v>
      </c>
      <c r="AU2365">
        <v>89.422619999999995</v>
      </c>
      <c r="AV2365">
        <v>91.523809999999997</v>
      </c>
      <c r="AW2365">
        <v>92.613100000000003</v>
      </c>
      <c r="AX2365">
        <v>92.785709999999995</v>
      </c>
      <c r="AY2365">
        <v>91.380949999999999</v>
      </c>
      <c r="AZ2365">
        <v>86.297619999999995</v>
      </c>
      <c r="BA2365">
        <v>79.952380000000005</v>
      </c>
      <c r="BB2365">
        <v>76.059520000000006</v>
      </c>
      <c r="BC2365">
        <v>72.839290000000005</v>
      </c>
      <c r="BD2365">
        <v>70.464290000000005</v>
      </c>
      <c r="BE2365">
        <v>68.428569999999993</v>
      </c>
      <c r="BF2365">
        <v>-1076.9549999999999</v>
      </c>
      <c r="BG2365">
        <v>783.78430000000003</v>
      </c>
      <c r="BH2365">
        <v>0</v>
      </c>
      <c r="BI2365">
        <v>0</v>
      </c>
      <c r="BJ2365">
        <v>0</v>
      </c>
    </row>
    <row r="2366" spans="1:62" x14ac:dyDescent="0.25">
      <c r="A2366" t="s">
        <v>37</v>
      </c>
      <c r="B2366" t="s">
        <v>26</v>
      </c>
      <c r="C2366" t="s">
        <v>3</v>
      </c>
      <c r="D2366" t="s">
        <v>126</v>
      </c>
      <c r="E2366" t="s">
        <v>100</v>
      </c>
      <c r="F2366" t="s">
        <v>33</v>
      </c>
      <c r="G2366">
        <v>2021</v>
      </c>
      <c r="H2366">
        <v>5</v>
      </c>
      <c r="I2366">
        <v>20.22448</v>
      </c>
      <c r="J2366">
        <v>4080.9720000000002</v>
      </c>
      <c r="K2366">
        <v>3974.962</v>
      </c>
      <c r="L2366">
        <v>3972.8029999999999</v>
      </c>
      <c r="M2366">
        <v>4005.134</v>
      </c>
      <c r="N2366">
        <v>4113.6970000000001</v>
      </c>
      <c r="O2366">
        <v>4434.4390000000003</v>
      </c>
      <c r="P2366">
        <v>4648.4880000000003</v>
      </c>
      <c r="Q2366">
        <v>4454.4679999999998</v>
      </c>
      <c r="R2366">
        <v>4657.4129999999996</v>
      </c>
      <c r="S2366">
        <v>4586.4759999999997</v>
      </c>
      <c r="T2366">
        <v>4700.5730000000003</v>
      </c>
      <c r="U2366">
        <v>4876.13</v>
      </c>
      <c r="V2366">
        <v>5101.8710000000001</v>
      </c>
      <c r="W2366">
        <v>5307.6880000000001</v>
      </c>
      <c r="X2366">
        <v>5550.8459999999995</v>
      </c>
      <c r="Y2366">
        <v>5742.6220000000003</v>
      </c>
      <c r="Z2366">
        <v>6016.2430000000004</v>
      </c>
      <c r="AA2366">
        <v>6297.0029999999997</v>
      </c>
      <c r="AB2366">
        <v>6733.0780000000004</v>
      </c>
      <c r="AC2366">
        <v>6779.2539999999999</v>
      </c>
      <c r="AD2366">
        <v>6860.5389999999998</v>
      </c>
      <c r="AE2366">
        <v>6507.7110000000002</v>
      </c>
      <c r="AF2366">
        <v>5253.4040000000005</v>
      </c>
      <c r="AG2366">
        <v>4401.93</v>
      </c>
      <c r="AH2366">
        <v>69.291659999999993</v>
      </c>
      <c r="AI2366">
        <v>67.601190000000003</v>
      </c>
      <c r="AJ2366">
        <v>66.267859999999999</v>
      </c>
      <c r="AK2366">
        <v>64.25</v>
      </c>
      <c r="AL2366">
        <v>63.88691</v>
      </c>
      <c r="AM2366">
        <v>62.583329999999997</v>
      </c>
      <c r="AN2366">
        <v>63.053570000000001</v>
      </c>
      <c r="AO2366">
        <v>67.529759999999996</v>
      </c>
      <c r="AP2366">
        <v>73.553569999999993</v>
      </c>
      <c r="AQ2366">
        <v>78.327380000000005</v>
      </c>
      <c r="AR2366">
        <v>82.452380000000005</v>
      </c>
      <c r="AS2366">
        <v>85.75</v>
      </c>
      <c r="AT2366">
        <v>88.625</v>
      </c>
      <c r="AU2366">
        <v>91.023809999999997</v>
      </c>
      <c r="AV2366">
        <v>92.875</v>
      </c>
      <c r="AW2366">
        <v>94.107140000000001</v>
      </c>
      <c r="AX2366">
        <v>94.684520000000006</v>
      </c>
      <c r="AY2366">
        <v>94.559520000000006</v>
      </c>
      <c r="AZ2366">
        <v>92.928569999999993</v>
      </c>
      <c r="BA2366">
        <v>87.202380000000005</v>
      </c>
      <c r="BB2366">
        <v>80.886899999999997</v>
      </c>
      <c r="BC2366">
        <v>76.345240000000004</v>
      </c>
      <c r="BD2366">
        <v>73.654759999999996</v>
      </c>
      <c r="BE2366">
        <v>71.357140000000001</v>
      </c>
      <c r="BF2366">
        <v>-769.25340000000006</v>
      </c>
      <c r="BG2366">
        <v>399.88990000000001</v>
      </c>
      <c r="BH2366">
        <v>0</v>
      </c>
      <c r="BI2366">
        <v>0</v>
      </c>
      <c r="BJ2366">
        <v>0</v>
      </c>
    </row>
    <row r="2367" spans="1:62" x14ac:dyDescent="0.25">
      <c r="A2367" t="s">
        <v>37</v>
      </c>
      <c r="B2367" t="s">
        <v>26</v>
      </c>
      <c r="C2367" t="s">
        <v>3</v>
      </c>
      <c r="D2367" t="s">
        <v>126</v>
      </c>
      <c r="E2367" t="s">
        <v>100</v>
      </c>
      <c r="F2367" t="s">
        <v>33</v>
      </c>
      <c r="G2367">
        <v>2021</v>
      </c>
      <c r="H2367">
        <v>6</v>
      </c>
      <c r="I2367">
        <v>26.291830000000001</v>
      </c>
      <c r="J2367">
        <v>5543.3919999999998</v>
      </c>
      <c r="K2367">
        <v>5347.6689999999999</v>
      </c>
      <c r="L2367">
        <v>5328.625</v>
      </c>
      <c r="M2367">
        <v>5293.5110000000004</v>
      </c>
      <c r="N2367">
        <v>5421.009</v>
      </c>
      <c r="O2367">
        <v>5746.8990000000003</v>
      </c>
      <c r="P2367">
        <v>6084.5010000000002</v>
      </c>
      <c r="Q2367">
        <v>5881.3249999999998</v>
      </c>
      <c r="R2367">
        <v>6141.7659999999996</v>
      </c>
      <c r="S2367">
        <v>5981.9620000000004</v>
      </c>
      <c r="T2367">
        <v>6258.16</v>
      </c>
      <c r="U2367">
        <v>6625.5739999999996</v>
      </c>
      <c r="V2367">
        <v>6969.4830000000002</v>
      </c>
      <c r="W2367">
        <v>7342.8119999999999</v>
      </c>
      <c r="X2367">
        <v>7720.3239999999996</v>
      </c>
      <c r="Y2367">
        <v>8060.4009999999998</v>
      </c>
      <c r="Z2367">
        <v>8449.9120000000003</v>
      </c>
      <c r="AA2367">
        <v>8849.0509999999995</v>
      </c>
      <c r="AB2367">
        <v>9489.2129999999997</v>
      </c>
      <c r="AC2367">
        <v>9577.0030000000006</v>
      </c>
      <c r="AD2367">
        <v>9466.6470000000008</v>
      </c>
      <c r="AE2367">
        <v>9034.1329999999998</v>
      </c>
      <c r="AF2367">
        <v>7222.2420000000002</v>
      </c>
      <c r="AG2367">
        <v>6012.7160000000003</v>
      </c>
      <c r="AH2367">
        <v>71.196430000000007</v>
      </c>
      <c r="AI2367">
        <v>70.077380000000005</v>
      </c>
      <c r="AJ2367">
        <v>69.160709999999995</v>
      </c>
      <c r="AK2367">
        <v>68.178569999999993</v>
      </c>
      <c r="AL2367">
        <v>67.779759999999996</v>
      </c>
      <c r="AM2367">
        <v>66.875</v>
      </c>
      <c r="AN2367">
        <v>67.410709999999995</v>
      </c>
      <c r="AO2367">
        <v>71.541659999999993</v>
      </c>
      <c r="AP2367">
        <v>76.815479999999994</v>
      </c>
      <c r="AQ2367">
        <v>81.511899999999997</v>
      </c>
      <c r="AR2367">
        <v>85.523809999999997</v>
      </c>
      <c r="AS2367">
        <v>89.071430000000007</v>
      </c>
      <c r="AT2367">
        <v>92</v>
      </c>
      <c r="AU2367">
        <v>94.428569999999993</v>
      </c>
      <c r="AV2367">
        <v>96.470240000000004</v>
      </c>
      <c r="AW2367">
        <v>98.035709999999995</v>
      </c>
      <c r="AX2367">
        <v>98.386899999999997</v>
      </c>
      <c r="AY2367">
        <v>97.982140000000001</v>
      </c>
      <c r="AZ2367">
        <v>96.684520000000006</v>
      </c>
      <c r="BA2367">
        <v>92.559520000000006</v>
      </c>
      <c r="BB2367">
        <v>85.726190000000003</v>
      </c>
      <c r="BC2367">
        <v>80.613100000000003</v>
      </c>
      <c r="BD2367">
        <v>77.208340000000007</v>
      </c>
      <c r="BE2367">
        <v>74.452380000000005</v>
      </c>
      <c r="BF2367">
        <v>-1000.029</v>
      </c>
      <c r="BG2367">
        <v>675.81389999999999</v>
      </c>
      <c r="BH2367">
        <v>0</v>
      </c>
      <c r="BI2367">
        <v>0</v>
      </c>
      <c r="BJ2367">
        <v>0</v>
      </c>
    </row>
    <row r="2368" spans="1:62" x14ac:dyDescent="0.25">
      <c r="A2368" t="s">
        <v>37</v>
      </c>
      <c r="B2368" t="s">
        <v>26</v>
      </c>
      <c r="C2368" t="s">
        <v>3</v>
      </c>
      <c r="D2368" t="s">
        <v>126</v>
      </c>
      <c r="E2368" t="s">
        <v>100</v>
      </c>
      <c r="F2368" t="s">
        <v>33</v>
      </c>
      <c r="G2368">
        <v>2021</v>
      </c>
      <c r="H2368">
        <v>7</v>
      </c>
      <c r="I2368">
        <v>36.404069999999997</v>
      </c>
      <c r="J2368">
        <v>7732.5219999999999</v>
      </c>
      <c r="K2368">
        <v>7449.4790000000003</v>
      </c>
      <c r="L2368">
        <v>7426.0140000000001</v>
      </c>
      <c r="M2368">
        <v>7334.2870000000003</v>
      </c>
      <c r="N2368">
        <v>7450.7430000000004</v>
      </c>
      <c r="O2368">
        <v>7941.4170000000004</v>
      </c>
      <c r="P2368">
        <v>8321.9889999999996</v>
      </c>
      <c r="Q2368">
        <v>8331.4969999999994</v>
      </c>
      <c r="R2368">
        <v>8690.3009999999995</v>
      </c>
      <c r="S2368">
        <v>8507.4830000000002</v>
      </c>
      <c r="T2368">
        <v>9009.1849999999995</v>
      </c>
      <c r="U2368">
        <v>9652.6080000000002</v>
      </c>
      <c r="V2368">
        <v>10251.9</v>
      </c>
      <c r="W2368">
        <v>10837.73</v>
      </c>
      <c r="X2368">
        <v>11432.42</v>
      </c>
      <c r="Y2368">
        <v>11930.59</v>
      </c>
      <c r="Z2368">
        <v>12582.27</v>
      </c>
      <c r="AA2368">
        <v>13174.23</v>
      </c>
      <c r="AB2368">
        <v>14174.56</v>
      </c>
      <c r="AC2368">
        <v>14285.73</v>
      </c>
      <c r="AD2368">
        <v>14152.18</v>
      </c>
      <c r="AE2368">
        <v>13138.54</v>
      </c>
      <c r="AF2368">
        <v>10497.37</v>
      </c>
      <c r="AG2368">
        <v>8841.0439999999999</v>
      </c>
      <c r="AH2368">
        <v>78.273809999999997</v>
      </c>
      <c r="AI2368">
        <v>75.458340000000007</v>
      </c>
      <c r="AJ2368">
        <v>73.761899999999997</v>
      </c>
      <c r="AK2368">
        <v>72.976190000000003</v>
      </c>
      <c r="AL2368">
        <v>72.089290000000005</v>
      </c>
      <c r="AM2368">
        <v>71.547619999999995</v>
      </c>
      <c r="AN2368">
        <v>72.559520000000006</v>
      </c>
      <c r="AO2368">
        <v>76.476190000000003</v>
      </c>
      <c r="AP2368">
        <v>80.910709999999995</v>
      </c>
      <c r="AQ2368">
        <v>85.291659999999993</v>
      </c>
      <c r="AR2368">
        <v>90.214290000000005</v>
      </c>
      <c r="AS2368">
        <v>93.785709999999995</v>
      </c>
      <c r="AT2368">
        <v>96.910709999999995</v>
      </c>
      <c r="AU2368">
        <v>99.559520000000006</v>
      </c>
      <c r="AV2368">
        <v>101.619</v>
      </c>
      <c r="AW2368">
        <v>102.6071</v>
      </c>
      <c r="AX2368">
        <v>103.5774</v>
      </c>
      <c r="AY2368">
        <v>103.8274</v>
      </c>
      <c r="AZ2368">
        <v>103.1369</v>
      </c>
      <c r="BA2368">
        <v>99.273809999999997</v>
      </c>
      <c r="BB2368">
        <v>91.857140000000001</v>
      </c>
      <c r="BC2368">
        <v>86.285709999999995</v>
      </c>
      <c r="BD2368">
        <v>83.047619999999995</v>
      </c>
      <c r="BE2368">
        <v>80.476190000000003</v>
      </c>
      <c r="BF2368">
        <v>-1384.6559999999999</v>
      </c>
      <c r="BG2368">
        <v>1295.643</v>
      </c>
      <c r="BH2368">
        <v>0</v>
      </c>
      <c r="BI2368">
        <v>0</v>
      </c>
      <c r="BJ2368">
        <v>0</v>
      </c>
    </row>
    <row r="2369" spans="1:62" x14ac:dyDescent="0.25">
      <c r="A2369" t="s">
        <v>37</v>
      </c>
      <c r="B2369" t="s">
        <v>26</v>
      </c>
      <c r="C2369" t="s">
        <v>3</v>
      </c>
      <c r="D2369" t="s">
        <v>126</v>
      </c>
      <c r="E2369" t="s">
        <v>100</v>
      </c>
      <c r="F2369" t="s">
        <v>33</v>
      </c>
      <c r="G2369">
        <v>2021</v>
      </c>
      <c r="H2369">
        <v>8</v>
      </c>
      <c r="I2369">
        <v>38.426519999999996</v>
      </c>
      <c r="J2369">
        <v>7949.8959999999997</v>
      </c>
      <c r="K2369">
        <v>7651.6819999999998</v>
      </c>
      <c r="L2369">
        <v>7566.9889999999996</v>
      </c>
      <c r="M2369">
        <v>7655.0010000000002</v>
      </c>
      <c r="N2369">
        <v>7702.9290000000001</v>
      </c>
      <c r="O2369">
        <v>8317.3770000000004</v>
      </c>
      <c r="P2369">
        <v>9038.6360000000004</v>
      </c>
      <c r="Q2369">
        <v>8819.1419999999998</v>
      </c>
      <c r="R2369">
        <v>9203.3790000000008</v>
      </c>
      <c r="S2369">
        <v>8949.9089999999997</v>
      </c>
      <c r="T2369">
        <v>9500.7639999999992</v>
      </c>
      <c r="U2369">
        <v>10366.84</v>
      </c>
      <c r="V2369">
        <v>10923.45</v>
      </c>
      <c r="W2369">
        <v>11474.96</v>
      </c>
      <c r="X2369">
        <v>12180.29</v>
      </c>
      <c r="Y2369">
        <v>12780.39</v>
      </c>
      <c r="Z2369">
        <v>13518.95</v>
      </c>
      <c r="AA2369">
        <v>14231.37</v>
      </c>
      <c r="AB2369">
        <v>15095.59</v>
      </c>
      <c r="AC2369">
        <v>15127.89</v>
      </c>
      <c r="AD2369">
        <v>14780.42</v>
      </c>
      <c r="AE2369">
        <v>13597.79</v>
      </c>
      <c r="AF2369">
        <v>10905.98</v>
      </c>
      <c r="AG2369">
        <v>9004.4</v>
      </c>
      <c r="AH2369">
        <v>76.732140000000001</v>
      </c>
      <c r="AI2369">
        <v>75.595240000000004</v>
      </c>
      <c r="AJ2369">
        <v>74.041659999999993</v>
      </c>
      <c r="AK2369">
        <v>72.803569999999993</v>
      </c>
      <c r="AL2369">
        <v>71.297619999999995</v>
      </c>
      <c r="AM2369">
        <v>70.779759999999996</v>
      </c>
      <c r="AN2369">
        <v>70.357140000000001</v>
      </c>
      <c r="AO2369">
        <v>73.940479999999994</v>
      </c>
      <c r="AP2369">
        <v>79.017859999999999</v>
      </c>
      <c r="AQ2369">
        <v>84.279759999999996</v>
      </c>
      <c r="AR2369">
        <v>89.303569999999993</v>
      </c>
      <c r="AS2369">
        <v>93.184520000000006</v>
      </c>
      <c r="AT2369">
        <v>96.613100000000003</v>
      </c>
      <c r="AU2369">
        <v>99.196430000000007</v>
      </c>
      <c r="AV2369">
        <v>101.369</v>
      </c>
      <c r="AW2369">
        <v>102.7321</v>
      </c>
      <c r="AX2369">
        <v>103.375</v>
      </c>
      <c r="AY2369">
        <v>103.09520000000001</v>
      </c>
      <c r="AZ2369">
        <v>100.875</v>
      </c>
      <c r="BA2369">
        <v>94.577380000000005</v>
      </c>
      <c r="BB2369">
        <v>87.309520000000006</v>
      </c>
      <c r="BC2369">
        <v>82.958340000000007</v>
      </c>
      <c r="BD2369">
        <v>79.785709999999995</v>
      </c>
      <c r="BE2369">
        <v>77.934520000000006</v>
      </c>
      <c r="BF2369">
        <v>-1461.5820000000001</v>
      </c>
      <c r="BG2369">
        <v>1443.6030000000001</v>
      </c>
      <c r="BH2369">
        <v>0</v>
      </c>
      <c r="BI2369">
        <v>0</v>
      </c>
      <c r="BJ2369">
        <v>0</v>
      </c>
    </row>
    <row r="2370" spans="1:62" x14ac:dyDescent="0.25">
      <c r="A2370" t="s">
        <v>37</v>
      </c>
      <c r="B2370" t="s">
        <v>26</v>
      </c>
      <c r="C2370" t="s">
        <v>3</v>
      </c>
      <c r="D2370" t="s">
        <v>126</v>
      </c>
      <c r="E2370" t="s">
        <v>100</v>
      </c>
      <c r="F2370" t="s">
        <v>33</v>
      </c>
      <c r="G2370">
        <v>2021</v>
      </c>
      <c r="H2370">
        <v>9</v>
      </c>
      <c r="I2370">
        <v>33.370399999999997</v>
      </c>
      <c r="J2370">
        <v>6714.8739999999998</v>
      </c>
      <c r="K2370">
        <v>6577.52</v>
      </c>
      <c r="L2370">
        <v>6486.7539999999999</v>
      </c>
      <c r="M2370">
        <v>6518.9530000000004</v>
      </c>
      <c r="N2370">
        <v>6700.9639999999999</v>
      </c>
      <c r="O2370">
        <v>7143.1090000000004</v>
      </c>
      <c r="P2370">
        <v>7979.4040000000005</v>
      </c>
      <c r="Q2370">
        <v>7524.768</v>
      </c>
      <c r="R2370">
        <v>7817.3639999999996</v>
      </c>
      <c r="S2370">
        <v>7513.9009999999998</v>
      </c>
      <c r="T2370">
        <v>7781.3370000000004</v>
      </c>
      <c r="U2370">
        <v>8289.9140000000007</v>
      </c>
      <c r="V2370">
        <v>8768.8150000000005</v>
      </c>
      <c r="W2370">
        <v>9191.3709999999992</v>
      </c>
      <c r="X2370">
        <v>9673.0460000000003</v>
      </c>
      <c r="Y2370">
        <v>10149.9</v>
      </c>
      <c r="Z2370">
        <v>10748.08</v>
      </c>
      <c r="AA2370">
        <v>11349.52</v>
      </c>
      <c r="AB2370">
        <v>11989.41</v>
      </c>
      <c r="AC2370">
        <v>12135.12</v>
      </c>
      <c r="AD2370">
        <v>11369.63</v>
      </c>
      <c r="AE2370">
        <v>10665.79</v>
      </c>
      <c r="AF2370">
        <v>8582.0490000000009</v>
      </c>
      <c r="AG2370">
        <v>7185.1629999999996</v>
      </c>
      <c r="AH2370">
        <v>69.577380000000005</v>
      </c>
      <c r="AI2370">
        <v>68.172619999999995</v>
      </c>
      <c r="AJ2370">
        <v>66.619050000000001</v>
      </c>
      <c r="AK2370">
        <v>65.291659999999993</v>
      </c>
      <c r="AL2370">
        <v>64.922619999999995</v>
      </c>
      <c r="AM2370">
        <v>64.297619999999995</v>
      </c>
      <c r="AN2370">
        <v>63.630949999999999</v>
      </c>
      <c r="AO2370">
        <v>65.482140000000001</v>
      </c>
      <c r="AP2370">
        <v>71.154759999999996</v>
      </c>
      <c r="AQ2370">
        <v>77.690479999999994</v>
      </c>
      <c r="AR2370">
        <v>83.464290000000005</v>
      </c>
      <c r="AS2370">
        <v>87.815479999999994</v>
      </c>
      <c r="AT2370">
        <v>90.934520000000006</v>
      </c>
      <c r="AU2370">
        <v>93.666659999999993</v>
      </c>
      <c r="AV2370">
        <v>95.428569999999993</v>
      </c>
      <c r="AW2370">
        <v>96.476190000000003</v>
      </c>
      <c r="AX2370">
        <v>96.809520000000006</v>
      </c>
      <c r="AY2370">
        <v>95.839290000000005</v>
      </c>
      <c r="AZ2370">
        <v>91.934520000000006</v>
      </c>
      <c r="BA2370">
        <v>84.494050000000001</v>
      </c>
      <c r="BB2370">
        <v>79.172619999999995</v>
      </c>
      <c r="BC2370">
        <v>75.708340000000007</v>
      </c>
      <c r="BD2370">
        <v>73.333340000000007</v>
      </c>
      <c r="BE2370">
        <v>71.666659999999993</v>
      </c>
      <c r="BF2370">
        <v>-1269.268</v>
      </c>
      <c r="BG2370">
        <v>1088.7</v>
      </c>
      <c r="BH2370">
        <v>0</v>
      </c>
      <c r="BI2370">
        <v>0</v>
      </c>
      <c r="BJ2370">
        <v>0</v>
      </c>
    </row>
    <row r="2371" spans="1:62" x14ac:dyDescent="0.25">
      <c r="A2371" t="s">
        <v>37</v>
      </c>
      <c r="B2371" t="s">
        <v>26</v>
      </c>
      <c r="C2371" t="s">
        <v>3</v>
      </c>
      <c r="D2371" t="s">
        <v>126</v>
      </c>
      <c r="E2371" t="s">
        <v>100</v>
      </c>
      <c r="F2371" t="s">
        <v>33</v>
      </c>
      <c r="G2371">
        <v>2021</v>
      </c>
      <c r="H2371">
        <v>10</v>
      </c>
      <c r="I2371">
        <v>30.336729999999999</v>
      </c>
      <c r="J2371">
        <v>5821.7449999999999</v>
      </c>
      <c r="K2371">
        <v>5739.0770000000002</v>
      </c>
      <c r="L2371">
        <v>5680.9939999999997</v>
      </c>
      <c r="M2371">
        <v>5736.6949999999997</v>
      </c>
      <c r="N2371">
        <v>5943.7449999999999</v>
      </c>
      <c r="O2371">
        <v>6344.6769999999997</v>
      </c>
      <c r="P2371">
        <v>7058.2820000000002</v>
      </c>
      <c r="Q2371">
        <v>7001.366</v>
      </c>
      <c r="R2371">
        <v>7148.8580000000002</v>
      </c>
      <c r="S2371">
        <v>6783.8670000000002</v>
      </c>
      <c r="T2371">
        <v>6730.9719999999998</v>
      </c>
      <c r="U2371">
        <v>7045.55</v>
      </c>
      <c r="V2371">
        <v>7424.2749999999996</v>
      </c>
      <c r="W2371">
        <v>7771.3890000000001</v>
      </c>
      <c r="X2371">
        <v>8184.433</v>
      </c>
      <c r="Y2371">
        <v>8685.4169999999995</v>
      </c>
      <c r="Z2371">
        <v>9312.9429999999993</v>
      </c>
      <c r="AA2371">
        <v>9850.0069999999996</v>
      </c>
      <c r="AB2371">
        <v>10375.9</v>
      </c>
      <c r="AC2371">
        <v>10076.51</v>
      </c>
      <c r="AD2371">
        <v>9446.3130000000001</v>
      </c>
      <c r="AE2371">
        <v>8836.3240000000005</v>
      </c>
      <c r="AF2371">
        <v>7257.4219999999996</v>
      </c>
      <c r="AG2371">
        <v>6134.1239999999998</v>
      </c>
      <c r="AH2371">
        <v>67.976190000000003</v>
      </c>
      <c r="AI2371">
        <v>66.226190000000003</v>
      </c>
      <c r="AJ2371">
        <v>65.529759999999996</v>
      </c>
      <c r="AK2371">
        <v>64.726190000000003</v>
      </c>
      <c r="AL2371">
        <v>64.101190000000003</v>
      </c>
      <c r="AM2371">
        <v>63.303570000000001</v>
      </c>
      <c r="AN2371">
        <v>62.184519999999999</v>
      </c>
      <c r="AO2371">
        <v>62.785710000000002</v>
      </c>
      <c r="AP2371">
        <v>67.369050000000001</v>
      </c>
      <c r="AQ2371">
        <v>73.994050000000001</v>
      </c>
      <c r="AR2371">
        <v>79.559520000000006</v>
      </c>
      <c r="AS2371">
        <v>83.803569999999993</v>
      </c>
      <c r="AT2371">
        <v>87.071430000000007</v>
      </c>
      <c r="AU2371">
        <v>89.422619999999995</v>
      </c>
      <c r="AV2371">
        <v>91.523809999999997</v>
      </c>
      <c r="AW2371">
        <v>92.613100000000003</v>
      </c>
      <c r="AX2371">
        <v>92.785709999999995</v>
      </c>
      <c r="AY2371">
        <v>91.380949999999999</v>
      </c>
      <c r="AZ2371">
        <v>86.297619999999995</v>
      </c>
      <c r="BA2371">
        <v>79.952380000000005</v>
      </c>
      <c r="BB2371">
        <v>76.059520000000006</v>
      </c>
      <c r="BC2371">
        <v>72.839290000000005</v>
      </c>
      <c r="BD2371">
        <v>70.464290000000005</v>
      </c>
      <c r="BE2371">
        <v>68.428569999999993</v>
      </c>
      <c r="BF2371">
        <v>-1153.8800000000001</v>
      </c>
      <c r="BG2371">
        <v>899.75220000000002</v>
      </c>
      <c r="BH2371">
        <v>0</v>
      </c>
      <c r="BI2371">
        <v>0</v>
      </c>
      <c r="BJ2371">
        <v>0</v>
      </c>
    </row>
    <row r="2372" spans="1:62" x14ac:dyDescent="0.25">
      <c r="A2372" t="s">
        <v>37</v>
      </c>
      <c r="B2372" t="s">
        <v>26</v>
      </c>
      <c r="C2372" t="s">
        <v>3</v>
      </c>
      <c r="D2372" t="s">
        <v>126</v>
      </c>
      <c r="E2372" t="s">
        <v>100</v>
      </c>
      <c r="F2372" t="s">
        <v>33</v>
      </c>
      <c r="G2372">
        <v>2022</v>
      </c>
      <c r="H2372">
        <v>5</v>
      </c>
      <c r="I2372">
        <v>21.235710000000001</v>
      </c>
      <c r="J2372">
        <v>4285.0209999999997</v>
      </c>
      <c r="K2372">
        <v>4173.71</v>
      </c>
      <c r="L2372">
        <v>4171.4430000000002</v>
      </c>
      <c r="M2372">
        <v>4205.3900000000003</v>
      </c>
      <c r="N2372">
        <v>4319.3819999999996</v>
      </c>
      <c r="O2372">
        <v>4656.1610000000001</v>
      </c>
      <c r="P2372">
        <v>4880.9120000000003</v>
      </c>
      <c r="Q2372">
        <v>4677.192</v>
      </c>
      <c r="R2372">
        <v>4890.2839999999997</v>
      </c>
      <c r="S2372">
        <v>4815.8</v>
      </c>
      <c r="T2372">
        <v>4935.6019999999999</v>
      </c>
      <c r="U2372">
        <v>5119.9369999999999</v>
      </c>
      <c r="V2372">
        <v>5356.9650000000001</v>
      </c>
      <c r="W2372">
        <v>5573.0730000000003</v>
      </c>
      <c r="X2372">
        <v>5828.3879999999999</v>
      </c>
      <c r="Y2372">
        <v>6029.7520000000004</v>
      </c>
      <c r="Z2372">
        <v>6317.0559999999996</v>
      </c>
      <c r="AA2372">
        <v>6611.8540000000003</v>
      </c>
      <c r="AB2372">
        <v>7069.732</v>
      </c>
      <c r="AC2372">
        <v>7118.2169999999996</v>
      </c>
      <c r="AD2372">
        <v>7203.5659999999998</v>
      </c>
      <c r="AE2372">
        <v>6833.0969999999998</v>
      </c>
      <c r="AF2372">
        <v>5516.0739999999996</v>
      </c>
      <c r="AG2372">
        <v>4622.027</v>
      </c>
      <c r="AH2372">
        <v>69.291659999999993</v>
      </c>
      <c r="AI2372">
        <v>67.601190000000003</v>
      </c>
      <c r="AJ2372">
        <v>66.267859999999999</v>
      </c>
      <c r="AK2372">
        <v>64.25</v>
      </c>
      <c r="AL2372">
        <v>63.88691</v>
      </c>
      <c r="AM2372">
        <v>62.583329999999997</v>
      </c>
      <c r="AN2372">
        <v>63.053570000000001</v>
      </c>
      <c r="AO2372">
        <v>67.529759999999996</v>
      </c>
      <c r="AP2372">
        <v>73.553569999999993</v>
      </c>
      <c r="AQ2372">
        <v>78.327380000000005</v>
      </c>
      <c r="AR2372">
        <v>82.452380000000005</v>
      </c>
      <c r="AS2372">
        <v>85.75</v>
      </c>
      <c r="AT2372">
        <v>88.625</v>
      </c>
      <c r="AU2372">
        <v>91.023809999999997</v>
      </c>
      <c r="AV2372">
        <v>92.875</v>
      </c>
      <c r="AW2372">
        <v>94.107140000000001</v>
      </c>
      <c r="AX2372">
        <v>94.684520000000006</v>
      </c>
      <c r="AY2372">
        <v>94.559520000000006</v>
      </c>
      <c r="AZ2372">
        <v>92.928569999999993</v>
      </c>
      <c r="BA2372">
        <v>87.202380000000005</v>
      </c>
      <c r="BB2372">
        <v>80.886899999999997</v>
      </c>
      <c r="BC2372">
        <v>76.345240000000004</v>
      </c>
      <c r="BD2372">
        <v>73.654759999999996</v>
      </c>
      <c r="BE2372">
        <v>71.357140000000001</v>
      </c>
      <c r="BF2372">
        <v>-807.71609999999998</v>
      </c>
      <c r="BG2372">
        <v>440.87860000000001</v>
      </c>
      <c r="BH2372">
        <v>0</v>
      </c>
      <c r="BI2372">
        <v>0</v>
      </c>
      <c r="BJ2372">
        <v>0</v>
      </c>
    </row>
    <row r="2373" spans="1:62" x14ac:dyDescent="0.25">
      <c r="A2373" t="s">
        <v>37</v>
      </c>
      <c r="B2373" t="s">
        <v>26</v>
      </c>
      <c r="C2373" t="s">
        <v>3</v>
      </c>
      <c r="D2373" t="s">
        <v>126</v>
      </c>
      <c r="E2373" t="s">
        <v>100</v>
      </c>
      <c r="F2373" t="s">
        <v>33</v>
      </c>
      <c r="G2373">
        <v>2022</v>
      </c>
      <c r="H2373">
        <v>6</v>
      </c>
      <c r="I2373">
        <v>28.31428</v>
      </c>
      <c r="J2373">
        <v>5969.808</v>
      </c>
      <c r="K2373">
        <v>5759.0290000000005</v>
      </c>
      <c r="L2373">
        <v>5738.52</v>
      </c>
      <c r="M2373">
        <v>5700.7049999999999</v>
      </c>
      <c r="N2373">
        <v>5838.01</v>
      </c>
      <c r="O2373">
        <v>6188.9690000000001</v>
      </c>
      <c r="P2373">
        <v>6552.54</v>
      </c>
      <c r="Q2373">
        <v>6333.7349999999997</v>
      </c>
      <c r="R2373">
        <v>6614.21</v>
      </c>
      <c r="S2373">
        <v>6442.1130000000003</v>
      </c>
      <c r="T2373">
        <v>6739.558</v>
      </c>
      <c r="U2373">
        <v>7135.2340000000004</v>
      </c>
      <c r="V2373">
        <v>7505.598</v>
      </c>
      <c r="W2373">
        <v>7907.6440000000002</v>
      </c>
      <c r="X2373">
        <v>8314.1959999999999</v>
      </c>
      <c r="Y2373">
        <v>8680.4330000000009</v>
      </c>
      <c r="Z2373">
        <v>9099.9069999999992</v>
      </c>
      <c r="AA2373">
        <v>9529.7479999999996</v>
      </c>
      <c r="AB2373">
        <v>10219.15</v>
      </c>
      <c r="AC2373">
        <v>10313.700000000001</v>
      </c>
      <c r="AD2373">
        <v>10194.85</v>
      </c>
      <c r="AE2373">
        <v>9729.0669999999991</v>
      </c>
      <c r="AF2373">
        <v>7777.8</v>
      </c>
      <c r="AG2373">
        <v>6475.2330000000002</v>
      </c>
      <c r="AH2373">
        <v>71.196430000000007</v>
      </c>
      <c r="AI2373">
        <v>70.077380000000005</v>
      </c>
      <c r="AJ2373">
        <v>69.160709999999995</v>
      </c>
      <c r="AK2373">
        <v>68.178569999999993</v>
      </c>
      <c r="AL2373">
        <v>67.779759999999996</v>
      </c>
      <c r="AM2373">
        <v>66.875</v>
      </c>
      <c r="AN2373">
        <v>67.410709999999995</v>
      </c>
      <c r="AO2373">
        <v>71.541659999999993</v>
      </c>
      <c r="AP2373">
        <v>76.815479999999994</v>
      </c>
      <c r="AQ2373">
        <v>81.511899999999997</v>
      </c>
      <c r="AR2373">
        <v>85.523809999999997</v>
      </c>
      <c r="AS2373">
        <v>89.071430000000007</v>
      </c>
      <c r="AT2373">
        <v>92</v>
      </c>
      <c r="AU2373">
        <v>94.428569999999993</v>
      </c>
      <c r="AV2373">
        <v>96.470240000000004</v>
      </c>
      <c r="AW2373">
        <v>98.035709999999995</v>
      </c>
      <c r="AX2373">
        <v>98.386899999999997</v>
      </c>
      <c r="AY2373">
        <v>97.982140000000001</v>
      </c>
      <c r="AZ2373">
        <v>96.684520000000006</v>
      </c>
      <c r="BA2373">
        <v>92.559520000000006</v>
      </c>
      <c r="BB2373">
        <v>85.726190000000003</v>
      </c>
      <c r="BC2373">
        <v>80.613100000000003</v>
      </c>
      <c r="BD2373">
        <v>77.208340000000007</v>
      </c>
      <c r="BE2373">
        <v>74.452380000000005</v>
      </c>
      <c r="BF2373">
        <v>-1076.9549999999999</v>
      </c>
      <c r="BG2373">
        <v>783.78430000000003</v>
      </c>
      <c r="BH2373">
        <v>0</v>
      </c>
      <c r="BI2373">
        <v>0</v>
      </c>
      <c r="BJ2373">
        <v>0</v>
      </c>
    </row>
    <row r="2374" spans="1:62" x14ac:dyDescent="0.25">
      <c r="A2374" t="s">
        <v>37</v>
      </c>
      <c r="B2374" t="s">
        <v>26</v>
      </c>
      <c r="C2374" t="s">
        <v>3</v>
      </c>
      <c r="D2374" t="s">
        <v>126</v>
      </c>
      <c r="E2374" t="s">
        <v>100</v>
      </c>
      <c r="F2374" t="s">
        <v>33</v>
      </c>
      <c r="G2374">
        <v>2022</v>
      </c>
      <c r="H2374">
        <v>7</v>
      </c>
      <c r="I2374">
        <v>38.426519999999996</v>
      </c>
      <c r="J2374">
        <v>8162.1059999999998</v>
      </c>
      <c r="K2374">
        <v>7863.3389999999999</v>
      </c>
      <c r="L2374">
        <v>7838.5709999999999</v>
      </c>
      <c r="M2374">
        <v>7741.7479999999996</v>
      </c>
      <c r="N2374">
        <v>7864.6729999999998</v>
      </c>
      <c r="O2374">
        <v>8382.607</v>
      </c>
      <c r="P2374">
        <v>8784.3209999999999</v>
      </c>
      <c r="Q2374">
        <v>8794.3580000000002</v>
      </c>
      <c r="R2374">
        <v>9173.0959999999995</v>
      </c>
      <c r="S2374">
        <v>8980.1219999999994</v>
      </c>
      <c r="T2374">
        <v>9509.6949999999997</v>
      </c>
      <c r="U2374">
        <v>10188.86</v>
      </c>
      <c r="V2374">
        <v>10821.45</v>
      </c>
      <c r="W2374">
        <v>11439.82</v>
      </c>
      <c r="X2374">
        <v>12067.56</v>
      </c>
      <c r="Y2374">
        <v>12593.4</v>
      </c>
      <c r="Z2374">
        <v>13281.29</v>
      </c>
      <c r="AA2374">
        <v>13906.13</v>
      </c>
      <c r="AB2374">
        <v>14962.04</v>
      </c>
      <c r="AC2374">
        <v>15079.38</v>
      </c>
      <c r="AD2374">
        <v>14938.42</v>
      </c>
      <c r="AE2374">
        <v>13868.46</v>
      </c>
      <c r="AF2374">
        <v>11080.56</v>
      </c>
      <c r="AG2374">
        <v>9332.2129999999997</v>
      </c>
      <c r="AH2374">
        <v>78.273809999999997</v>
      </c>
      <c r="AI2374">
        <v>75.458340000000007</v>
      </c>
      <c r="AJ2374">
        <v>73.761899999999997</v>
      </c>
      <c r="AK2374">
        <v>72.976190000000003</v>
      </c>
      <c r="AL2374">
        <v>72.089290000000005</v>
      </c>
      <c r="AM2374">
        <v>71.547619999999995</v>
      </c>
      <c r="AN2374">
        <v>72.559520000000006</v>
      </c>
      <c r="AO2374">
        <v>76.476190000000003</v>
      </c>
      <c r="AP2374">
        <v>80.910709999999995</v>
      </c>
      <c r="AQ2374">
        <v>85.291659999999993</v>
      </c>
      <c r="AR2374">
        <v>90.214290000000005</v>
      </c>
      <c r="AS2374">
        <v>93.785709999999995</v>
      </c>
      <c r="AT2374">
        <v>96.910709999999995</v>
      </c>
      <c r="AU2374">
        <v>99.559520000000006</v>
      </c>
      <c r="AV2374">
        <v>101.619</v>
      </c>
      <c r="AW2374">
        <v>102.6071</v>
      </c>
      <c r="AX2374">
        <v>103.5774</v>
      </c>
      <c r="AY2374">
        <v>103.8274</v>
      </c>
      <c r="AZ2374">
        <v>103.1369</v>
      </c>
      <c r="BA2374">
        <v>99.273809999999997</v>
      </c>
      <c r="BB2374">
        <v>91.857140000000001</v>
      </c>
      <c r="BC2374">
        <v>86.285709999999995</v>
      </c>
      <c r="BD2374">
        <v>83.047619999999995</v>
      </c>
      <c r="BE2374">
        <v>80.476190000000003</v>
      </c>
      <c r="BF2374">
        <v>-1461.5820000000001</v>
      </c>
      <c r="BG2374">
        <v>1443.6030000000001</v>
      </c>
      <c r="BH2374">
        <v>0</v>
      </c>
      <c r="BI2374">
        <v>0</v>
      </c>
      <c r="BJ2374">
        <v>0</v>
      </c>
    </row>
    <row r="2375" spans="1:62" x14ac:dyDescent="0.25">
      <c r="A2375" t="s">
        <v>37</v>
      </c>
      <c r="B2375" t="s">
        <v>26</v>
      </c>
      <c r="C2375" t="s">
        <v>3</v>
      </c>
      <c r="D2375" t="s">
        <v>126</v>
      </c>
      <c r="E2375" t="s">
        <v>100</v>
      </c>
      <c r="F2375" t="s">
        <v>33</v>
      </c>
      <c r="G2375">
        <v>2022</v>
      </c>
      <c r="H2375">
        <v>8</v>
      </c>
      <c r="I2375">
        <v>40.448970000000003</v>
      </c>
      <c r="J2375">
        <v>8368.3109999999997</v>
      </c>
      <c r="K2375">
        <v>8054.402</v>
      </c>
      <c r="L2375">
        <v>7965.2510000000002</v>
      </c>
      <c r="M2375">
        <v>8057.8950000000004</v>
      </c>
      <c r="N2375">
        <v>8108.3450000000003</v>
      </c>
      <c r="O2375">
        <v>8755.1329999999998</v>
      </c>
      <c r="P2375">
        <v>9514.3529999999992</v>
      </c>
      <c r="Q2375">
        <v>9283.3070000000007</v>
      </c>
      <c r="R2375">
        <v>9687.7669999999998</v>
      </c>
      <c r="S2375">
        <v>9420.9560000000001</v>
      </c>
      <c r="T2375">
        <v>10000.799999999999</v>
      </c>
      <c r="U2375">
        <v>10912.46</v>
      </c>
      <c r="V2375">
        <v>11498.37</v>
      </c>
      <c r="W2375">
        <v>12078.91</v>
      </c>
      <c r="X2375">
        <v>12821.36</v>
      </c>
      <c r="Y2375">
        <v>13453.04</v>
      </c>
      <c r="Z2375">
        <v>14230.47</v>
      </c>
      <c r="AA2375">
        <v>14980.38</v>
      </c>
      <c r="AB2375">
        <v>15890.09</v>
      </c>
      <c r="AC2375">
        <v>15924.1</v>
      </c>
      <c r="AD2375">
        <v>15558.34</v>
      </c>
      <c r="AE2375">
        <v>14313.46</v>
      </c>
      <c r="AF2375">
        <v>11479.98</v>
      </c>
      <c r="AG2375">
        <v>9478.3150000000005</v>
      </c>
      <c r="AH2375">
        <v>76.732140000000001</v>
      </c>
      <c r="AI2375">
        <v>75.595240000000004</v>
      </c>
      <c r="AJ2375">
        <v>74.041659999999993</v>
      </c>
      <c r="AK2375">
        <v>72.803569999999993</v>
      </c>
      <c r="AL2375">
        <v>71.297619999999995</v>
      </c>
      <c r="AM2375">
        <v>70.779759999999996</v>
      </c>
      <c r="AN2375">
        <v>70.357140000000001</v>
      </c>
      <c r="AO2375">
        <v>73.940479999999994</v>
      </c>
      <c r="AP2375">
        <v>79.017859999999999</v>
      </c>
      <c r="AQ2375">
        <v>84.279759999999996</v>
      </c>
      <c r="AR2375">
        <v>89.303569999999993</v>
      </c>
      <c r="AS2375">
        <v>93.184520000000006</v>
      </c>
      <c r="AT2375">
        <v>96.613100000000003</v>
      </c>
      <c r="AU2375">
        <v>99.196430000000007</v>
      </c>
      <c r="AV2375">
        <v>101.369</v>
      </c>
      <c r="AW2375">
        <v>102.7321</v>
      </c>
      <c r="AX2375">
        <v>103.375</v>
      </c>
      <c r="AY2375">
        <v>103.09520000000001</v>
      </c>
      <c r="AZ2375">
        <v>100.875</v>
      </c>
      <c r="BA2375">
        <v>94.577380000000005</v>
      </c>
      <c r="BB2375">
        <v>87.309520000000006</v>
      </c>
      <c r="BC2375">
        <v>82.958340000000007</v>
      </c>
      <c r="BD2375">
        <v>79.785709999999995</v>
      </c>
      <c r="BE2375">
        <v>77.934520000000006</v>
      </c>
      <c r="BF2375">
        <v>-1538.5070000000001</v>
      </c>
      <c r="BG2375">
        <v>1599.56</v>
      </c>
      <c r="BH2375">
        <v>0</v>
      </c>
      <c r="BI2375">
        <v>0</v>
      </c>
      <c r="BJ2375">
        <v>0</v>
      </c>
    </row>
    <row r="2376" spans="1:62" x14ac:dyDescent="0.25">
      <c r="A2376" t="s">
        <v>37</v>
      </c>
      <c r="B2376" t="s">
        <v>26</v>
      </c>
      <c r="C2376" t="s">
        <v>3</v>
      </c>
      <c r="D2376" t="s">
        <v>126</v>
      </c>
      <c r="E2376" t="s">
        <v>100</v>
      </c>
      <c r="F2376" t="s">
        <v>33</v>
      </c>
      <c r="G2376">
        <v>2022</v>
      </c>
      <c r="H2376">
        <v>9</v>
      </c>
      <c r="I2376">
        <v>34.381630000000001</v>
      </c>
      <c r="J2376">
        <v>6918.3549999999996</v>
      </c>
      <c r="K2376">
        <v>6776.8379999999997</v>
      </c>
      <c r="L2376">
        <v>6683.3230000000003</v>
      </c>
      <c r="M2376">
        <v>6716.4979999999996</v>
      </c>
      <c r="N2376">
        <v>6904.0240000000003</v>
      </c>
      <c r="O2376">
        <v>7359.5680000000002</v>
      </c>
      <c r="P2376">
        <v>8221.2049999999999</v>
      </c>
      <c r="Q2376">
        <v>7752.7920000000004</v>
      </c>
      <c r="R2376">
        <v>8054.2550000000001</v>
      </c>
      <c r="S2376">
        <v>7741.5959999999995</v>
      </c>
      <c r="T2376">
        <v>8017.1360000000004</v>
      </c>
      <c r="U2376">
        <v>8541.1239999999998</v>
      </c>
      <c r="V2376">
        <v>9034.5380000000005</v>
      </c>
      <c r="W2376">
        <v>9469.8970000000008</v>
      </c>
      <c r="X2376">
        <v>9966.1689999999999</v>
      </c>
      <c r="Y2376">
        <v>10457.48</v>
      </c>
      <c r="Z2376">
        <v>11073.79</v>
      </c>
      <c r="AA2376">
        <v>11693.45</v>
      </c>
      <c r="AB2376">
        <v>12352.72</v>
      </c>
      <c r="AC2376">
        <v>12502.85</v>
      </c>
      <c r="AD2376">
        <v>11714.17</v>
      </c>
      <c r="AE2376">
        <v>10989</v>
      </c>
      <c r="AF2376">
        <v>8842.1110000000008</v>
      </c>
      <c r="AG2376">
        <v>7402.8950000000004</v>
      </c>
      <c r="AH2376">
        <v>69.577380000000005</v>
      </c>
      <c r="AI2376">
        <v>68.172619999999995</v>
      </c>
      <c r="AJ2376">
        <v>66.619050000000001</v>
      </c>
      <c r="AK2376">
        <v>65.291659999999993</v>
      </c>
      <c r="AL2376">
        <v>64.922619999999995</v>
      </c>
      <c r="AM2376">
        <v>64.297619999999995</v>
      </c>
      <c r="AN2376">
        <v>63.630949999999999</v>
      </c>
      <c r="AO2376">
        <v>65.482140000000001</v>
      </c>
      <c r="AP2376">
        <v>71.154759999999996</v>
      </c>
      <c r="AQ2376">
        <v>77.690479999999994</v>
      </c>
      <c r="AR2376">
        <v>83.464290000000005</v>
      </c>
      <c r="AS2376">
        <v>87.815479999999994</v>
      </c>
      <c r="AT2376">
        <v>90.934520000000006</v>
      </c>
      <c r="AU2376">
        <v>93.666659999999993</v>
      </c>
      <c r="AV2376">
        <v>95.428569999999993</v>
      </c>
      <c r="AW2376">
        <v>96.476190000000003</v>
      </c>
      <c r="AX2376">
        <v>96.809520000000006</v>
      </c>
      <c r="AY2376">
        <v>95.839290000000005</v>
      </c>
      <c r="AZ2376">
        <v>91.934520000000006</v>
      </c>
      <c r="BA2376">
        <v>84.494050000000001</v>
      </c>
      <c r="BB2376">
        <v>79.172619999999995</v>
      </c>
      <c r="BC2376">
        <v>75.708340000000007</v>
      </c>
      <c r="BD2376">
        <v>73.333340000000007</v>
      </c>
      <c r="BE2376">
        <v>71.666659999999993</v>
      </c>
      <c r="BF2376">
        <v>-1307.731</v>
      </c>
      <c r="BG2376">
        <v>1155.682</v>
      </c>
      <c r="BH2376">
        <v>0</v>
      </c>
      <c r="BI2376">
        <v>0</v>
      </c>
      <c r="BJ2376">
        <v>0</v>
      </c>
    </row>
    <row r="2377" spans="1:62" x14ac:dyDescent="0.25">
      <c r="A2377" t="s">
        <v>37</v>
      </c>
      <c r="B2377" t="s">
        <v>26</v>
      </c>
      <c r="C2377" t="s">
        <v>3</v>
      </c>
      <c r="D2377" t="s">
        <v>126</v>
      </c>
      <c r="E2377" t="s">
        <v>100</v>
      </c>
      <c r="F2377" t="s">
        <v>33</v>
      </c>
      <c r="G2377">
        <v>2022</v>
      </c>
      <c r="H2377">
        <v>10</v>
      </c>
      <c r="I2377">
        <v>31.347950000000001</v>
      </c>
      <c r="J2377">
        <v>6015.8029999999999</v>
      </c>
      <c r="K2377">
        <v>5930.38</v>
      </c>
      <c r="L2377">
        <v>5870.3609999999999</v>
      </c>
      <c r="M2377">
        <v>5927.9179999999997</v>
      </c>
      <c r="N2377">
        <v>6141.8710000000001</v>
      </c>
      <c r="O2377">
        <v>6556.1670000000004</v>
      </c>
      <c r="P2377">
        <v>7293.5590000000002</v>
      </c>
      <c r="Q2377">
        <v>7234.7460000000001</v>
      </c>
      <c r="R2377">
        <v>7387.1540000000005</v>
      </c>
      <c r="S2377">
        <v>7009.9970000000003</v>
      </c>
      <c r="T2377">
        <v>6955.3379999999997</v>
      </c>
      <c r="U2377">
        <v>7280.402</v>
      </c>
      <c r="V2377">
        <v>7671.7510000000002</v>
      </c>
      <c r="W2377">
        <v>8030.4359999999997</v>
      </c>
      <c r="X2377">
        <v>8457.2469999999994</v>
      </c>
      <c r="Y2377">
        <v>8974.9320000000007</v>
      </c>
      <c r="Z2377">
        <v>9623.375</v>
      </c>
      <c r="AA2377">
        <v>10178.34</v>
      </c>
      <c r="AB2377">
        <v>10721.76</v>
      </c>
      <c r="AC2377">
        <v>10412.4</v>
      </c>
      <c r="AD2377">
        <v>9761.1910000000007</v>
      </c>
      <c r="AE2377">
        <v>9130.8690000000006</v>
      </c>
      <c r="AF2377">
        <v>7499.3360000000002</v>
      </c>
      <c r="AG2377">
        <v>6338.5950000000003</v>
      </c>
      <c r="AH2377">
        <v>67.976190000000003</v>
      </c>
      <c r="AI2377">
        <v>66.226190000000003</v>
      </c>
      <c r="AJ2377">
        <v>65.529759999999996</v>
      </c>
      <c r="AK2377">
        <v>64.726190000000003</v>
      </c>
      <c r="AL2377">
        <v>64.101190000000003</v>
      </c>
      <c r="AM2377">
        <v>63.303570000000001</v>
      </c>
      <c r="AN2377">
        <v>62.184519999999999</v>
      </c>
      <c r="AO2377">
        <v>62.785710000000002</v>
      </c>
      <c r="AP2377">
        <v>67.369050000000001</v>
      </c>
      <c r="AQ2377">
        <v>73.994050000000001</v>
      </c>
      <c r="AR2377">
        <v>79.559520000000006</v>
      </c>
      <c r="AS2377">
        <v>83.803569999999993</v>
      </c>
      <c r="AT2377">
        <v>87.071430000000007</v>
      </c>
      <c r="AU2377">
        <v>89.422619999999995</v>
      </c>
      <c r="AV2377">
        <v>91.523809999999997</v>
      </c>
      <c r="AW2377">
        <v>92.613100000000003</v>
      </c>
      <c r="AX2377">
        <v>92.785709999999995</v>
      </c>
      <c r="AY2377">
        <v>91.380949999999999</v>
      </c>
      <c r="AZ2377">
        <v>86.297619999999995</v>
      </c>
      <c r="BA2377">
        <v>79.952380000000005</v>
      </c>
      <c r="BB2377">
        <v>76.059520000000006</v>
      </c>
      <c r="BC2377">
        <v>72.839290000000005</v>
      </c>
      <c r="BD2377">
        <v>70.464290000000005</v>
      </c>
      <c r="BE2377">
        <v>68.428569999999993</v>
      </c>
      <c r="BF2377">
        <v>-1192.3430000000001</v>
      </c>
      <c r="BG2377">
        <v>960.73559999999998</v>
      </c>
      <c r="BH2377">
        <v>0</v>
      </c>
      <c r="BI2377">
        <v>0</v>
      </c>
      <c r="BJ2377">
        <v>0</v>
      </c>
    </row>
    <row r="2378" spans="1:62" x14ac:dyDescent="0.25">
      <c r="A2378" t="s">
        <v>37</v>
      </c>
      <c r="B2378" t="s">
        <v>26</v>
      </c>
      <c r="C2378" t="s">
        <v>3</v>
      </c>
      <c r="D2378" t="s">
        <v>126</v>
      </c>
      <c r="E2378" t="s">
        <v>100</v>
      </c>
      <c r="F2378" t="s">
        <v>31</v>
      </c>
      <c r="G2378">
        <v>2019</v>
      </c>
      <c r="H2378">
        <v>8</v>
      </c>
      <c r="I2378">
        <v>21</v>
      </c>
      <c r="J2378">
        <v>4387.2070000000003</v>
      </c>
      <c r="K2378">
        <v>4216.625</v>
      </c>
      <c r="L2378">
        <v>4180.7060000000001</v>
      </c>
      <c r="M2378">
        <v>4181.7860000000001</v>
      </c>
      <c r="N2378">
        <v>4228.5550000000003</v>
      </c>
      <c r="O2378">
        <v>4559.9740000000002</v>
      </c>
      <c r="P2378">
        <v>4948.8</v>
      </c>
      <c r="Q2378">
        <v>4766.88</v>
      </c>
      <c r="R2378">
        <v>4976.098</v>
      </c>
      <c r="S2378">
        <v>4865.9679999999998</v>
      </c>
      <c r="T2378">
        <v>5124.7049999999999</v>
      </c>
      <c r="U2378">
        <v>5555.2280000000001</v>
      </c>
      <c r="V2378">
        <v>5838.4669999999996</v>
      </c>
      <c r="W2378">
        <v>6127.2650000000003</v>
      </c>
      <c r="X2378">
        <v>6490.8410000000003</v>
      </c>
      <c r="Y2378">
        <v>6798.1779999999999</v>
      </c>
      <c r="Z2378">
        <v>7186.5119999999997</v>
      </c>
      <c r="AA2378">
        <v>7573.0309999999999</v>
      </c>
      <c r="AB2378">
        <v>8038.625</v>
      </c>
      <c r="AC2378">
        <v>8072.2879999999996</v>
      </c>
      <c r="AD2378">
        <v>7912.3040000000001</v>
      </c>
      <c r="AE2378">
        <v>7327.4549999999999</v>
      </c>
      <c r="AF2378">
        <v>5874.3149999999996</v>
      </c>
      <c r="AG2378">
        <v>4879.5680000000002</v>
      </c>
      <c r="AH2378">
        <v>73.944940000000003</v>
      </c>
      <c r="AI2378">
        <v>72.325890000000001</v>
      </c>
      <c r="AJ2378">
        <v>70.895840000000007</v>
      </c>
      <c r="AK2378">
        <v>69.8125</v>
      </c>
      <c r="AL2378">
        <v>69.022319999999993</v>
      </c>
      <c r="AM2378">
        <v>68.375</v>
      </c>
      <c r="AN2378">
        <v>68.489590000000007</v>
      </c>
      <c r="AO2378">
        <v>71.860119999999995</v>
      </c>
      <c r="AP2378">
        <v>76.974699999999999</v>
      </c>
      <c r="AQ2378">
        <v>82.193449999999999</v>
      </c>
      <c r="AR2378">
        <v>87.126490000000004</v>
      </c>
      <c r="AS2378">
        <v>90.964290000000005</v>
      </c>
      <c r="AT2378">
        <v>94.114590000000007</v>
      </c>
      <c r="AU2378">
        <v>96.712800000000001</v>
      </c>
      <c r="AV2378">
        <v>98.721729999999994</v>
      </c>
      <c r="AW2378">
        <v>99.962800000000001</v>
      </c>
      <c r="AX2378">
        <v>100.5372</v>
      </c>
      <c r="AY2378">
        <v>100.18600000000001</v>
      </c>
      <c r="AZ2378">
        <v>98.157740000000004</v>
      </c>
      <c r="BA2378">
        <v>92.726190000000003</v>
      </c>
      <c r="BB2378">
        <v>86.016369999999995</v>
      </c>
      <c r="BC2378">
        <v>81.391369999999995</v>
      </c>
      <c r="BD2378">
        <v>78.34375</v>
      </c>
      <c r="BE2378">
        <v>76.132440000000003</v>
      </c>
      <c r="BF2378">
        <v>-798.75080000000003</v>
      </c>
      <c r="BG2378">
        <v>431.14580000000001</v>
      </c>
      <c r="BH2378">
        <v>0</v>
      </c>
      <c r="BI2378">
        <v>0</v>
      </c>
      <c r="BJ2378">
        <v>0</v>
      </c>
    </row>
    <row r="2379" spans="1:62" x14ac:dyDescent="0.25">
      <c r="A2379" t="s">
        <v>37</v>
      </c>
      <c r="B2379" t="s">
        <v>26</v>
      </c>
      <c r="C2379" t="s">
        <v>3</v>
      </c>
      <c r="D2379" t="s">
        <v>126</v>
      </c>
      <c r="E2379" t="s">
        <v>100</v>
      </c>
      <c r="F2379" t="s">
        <v>31</v>
      </c>
      <c r="G2379">
        <v>2020</v>
      </c>
      <c r="H2379">
        <v>8</v>
      </c>
      <c r="I2379">
        <v>36.404069999999997</v>
      </c>
      <c r="J2379">
        <v>7605.3429999999998</v>
      </c>
      <c r="K2379">
        <v>7309.634</v>
      </c>
      <c r="L2379">
        <v>7247.3680000000004</v>
      </c>
      <c r="M2379">
        <v>7249.24</v>
      </c>
      <c r="N2379">
        <v>7330.3149999999996</v>
      </c>
      <c r="O2379">
        <v>7904.8389999999999</v>
      </c>
      <c r="P2379">
        <v>8578.8790000000008</v>
      </c>
      <c r="Q2379">
        <v>8263.5159999999996</v>
      </c>
      <c r="R2379">
        <v>8626.2009999999991</v>
      </c>
      <c r="S2379">
        <v>8435.2880000000005</v>
      </c>
      <c r="T2379">
        <v>8883.8150000000005</v>
      </c>
      <c r="U2379">
        <v>9630.1380000000008</v>
      </c>
      <c r="V2379">
        <v>10121.14</v>
      </c>
      <c r="W2379">
        <v>10621.78</v>
      </c>
      <c r="X2379">
        <v>11252.05</v>
      </c>
      <c r="Y2379">
        <v>11784.83</v>
      </c>
      <c r="Z2379">
        <v>12458.01</v>
      </c>
      <c r="AA2379">
        <v>13128.05</v>
      </c>
      <c r="AB2379">
        <v>13935.18</v>
      </c>
      <c r="AC2379">
        <v>13993.53</v>
      </c>
      <c r="AD2379">
        <v>13716.2</v>
      </c>
      <c r="AE2379">
        <v>12702.34</v>
      </c>
      <c r="AF2379">
        <v>10183.290000000001</v>
      </c>
      <c r="AG2379">
        <v>8458.8639999999996</v>
      </c>
      <c r="AH2379">
        <v>73.944940000000003</v>
      </c>
      <c r="AI2379">
        <v>72.325890000000001</v>
      </c>
      <c r="AJ2379">
        <v>70.895840000000007</v>
      </c>
      <c r="AK2379">
        <v>69.8125</v>
      </c>
      <c r="AL2379">
        <v>69.022319999999993</v>
      </c>
      <c r="AM2379">
        <v>68.375</v>
      </c>
      <c r="AN2379">
        <v>68.489590000000007</v>
      </c>
      <c r="AO2379">
        <v>71.860119999999995</v>
      </c>
      <c r="AP2379">
        <v>76.974699999999999</v>
      </c>
      <c r="AQ2379">
        <v>82.193449999999999</v>
      </c>
      <c r="AR2379">
        <v>87.126490000000004</v>
      </c>
      <c r="AS2379">
        <v>90.964290000000005</v>
      </c>
      <c r="AT2379">
        <v>94.114590000000007</v>
      </c>
      <c r="AU2379">
        <v>96.712800000000001</v>
      </c>
      <c r="AV2379">
        <v>98.721729999999994</v>
      </c>
      <c r="AW2379">
        <v>99.962800000000001</v>
      </c>
      <c r="AX2379">
        <v>100.5372</v>
      </c>
      <c r="AY2379">
        <v>100.18600000000001</v>
      </c>
      <c r="AZ2379">
        <v>98.157740000000004</v>
      </c>
      <c r="BA2379">
        <v>92.726190000000003</v>
      </c>
      <c r="BB2379">
        <v>86.016369999999995</v>
      </c>
      <c r="BC2379">
        <v>81.391369999999995</v>
      </c>
      <c r="BD2379">
        <v>78.34375</v>
      </c>
      <c r="BE2379">
        <v>76.132440000000003</v>
      </c>
      <c r="BF2379">
        <v>-1384.6559999999999</v>
      </c>
      <c r="BG2379">
        <v>1295.643</v>
      </c>
      <c r="BH2379">
        <v>0</v>
      </c>
      <c r="BI2379">
        <v>0</v>
      </c>
      <c r="BJ2379">
        <v>0</v>
      </c>
    </row>
    <row r="2380" spans="1:62" x14ac:dyDescent="0.25">
      <c r="A2380" t="s">
        <v>37</v>
      </c>
      <c r="B2380" t="s">
        <v>26</v>
      </c>
      <c r="C2380" t="s">
        <v>3</v>
      </c>
      <c r="D2380" t="s">
        <v>126</v>
      </c>
      <c r="E2380" t="s">
        <v>100</v>
      </c>
      <c r="F2380" t="s">
        <v>31</v>
      </c>
      <c r="G2380">
        <v>2021</v>
      </c>
      <c r="H2380">
        <v>8</v>
      </c>
      <c r="I2380">
        <v>38.426519999999996</v>
      </c>
      <c r="J2380">
        <v>8027.8620000000001</v>
      </c>
      <c r="K2380">
        <v>7715.7250000000004</v>
      </c>
      <c r="L2380">
        <v>7650</v>
      </c>
      <c r="M2380">
        <v>7651.9759999999997</v>
      </c>
      <c r="N2380">
        <v>7737.5559999999996</v>
      </c>
      <c r="O2380">
        <v>8343.9969999999994</v>
      </c>
      <c r="P2380">
        <v>9055.4840000000004</v>
      </c>
      <c r="Q2380">
        <v>8722.6010000000006</v>
      </c>
      <c r="R2380">
        <v>9105.4349999999995</v>
      </c>
      <c r="S2380">
        <v>8903.9159999999993</v>
      </c>
      <c r="T2380">
        <v>9377.3610000000008</v>
      </c>
      <c r="U2380">
        <v>10165.15</v>
      </c>
      <c r="V2380">
        <v>10683.43</v>
      </c>
      <c r="W2380">
        <v>11211.88</v>
      </c>
      <c r="X2380">
        <v>11877.16</v>
      </c>
      <c r="Y2380">
        <v>12439.54</v>
      </c>
      <c r="Z2380">
        <v>13150.13</v>
      </c>
      <c r="AA2380">
        <v>13857.39</v>
      </c>
      <c r="AB2380">
        <v>14709.35</v>
      </c>
      <c r="AC2380">
        <v>14770.95</v>
      </c>
      <c r="AD2380">
        <v>14478.21</v>
      </c>
      <c r="AE2380">
        <v>13408.03</v>
      </c>
      <c r="AF2380">
        <v>10749.02</v>
      </c>
      <c r="AG2380">
        <v>8928.8019999999997</v>
      </c>
      <c r="AH2380">
        <v>73.944940000000003</v>
      </c>
      <c r="AI2380">
        <v>72.325890000000001</v>
      </c>
      <c r="AJ2380">
        <v>70.895840000000007</v>
      </c>
      <c r="AK2380">
        <v>69.8125</v>
      </c>
      <c r="AL2380">
        <v>69.022319999999993</v>
      </c>
      <c r="AM2380">
        <v>68.375</v>
      </c>
      <c r="AN2380">
        <v>68.489590000000007</v>
      </c>
      <c r="AO2380">
        <v>71.860119999999995</v>
      </c>
      <c r="AP2380">
        <v>76.974699999999999</v>
      </c>
      <c r="AQ2380">
        <v>82.193449999999999</v>
      </c>
      <c r="AR2380">
        <v>87.126490000000004</v>
      </c>
      <c r="AS2380">
        <v>90.964290000000005</v>
      </c>
      <c r="AT2380">
        <v>94.114590000000007</v>
      </c>
      <c r="AU2380">
        <v>96.712800000000001</v>
      </c>
      <c r="AV2380">
        <v>98.721729999999994</v>
      </c>
      <c r="AW2380">
        <v>99.962800000000001</v>
      </c>
      <c r="AX2380">
        <v>100.5372</v>
      </c>
      <c r="AY2380">
        <v>100.18600000000001</v>
      </c>
      <c r="AZ2380">
        <v>98.157740000000004</v>
      </c>
      <c r="BA2380">
        <v>92.726190000000003</v>
      </c>
      <c r="BB2380">
        <v>86.016369999999995</v>
      </c>
      <c r="BC2380">
        <v>81.391369999999995</v>
      </c>
      <c r="BD2380">
        <v>78.34375</v>
      </c>
      <c r="BE2380">
        <v>76.132440000000003</v>
      </c>
      <c r="BF2380">
        <v>-1461.5820000000001</v>
      </c>
      <c r="BG2380">
        <v>1443.6030000000001</v>
      </c>
      <c r="BH2380">
        <v>0</v>
      </c>
      <c r="BI2380">
        <v>0</v>
      </c>
      <c r="BJ2380">
        <v>0</v>
      </c>
    </row>
    <row r="2381" spans="1:62" x14ac:dyDescent="0.25">
      <c r="A2381" t="s">
        <v>37</v>
      </c>
      <c r="B2381" t="s">
        <v>26</v>
      </c>
      <c r="C2381" t="s">
        <v>3</v>
      </c>
      <c r="D2381" t="s">
        <v>126</v>
      </c>
      <c r="E2381" t="s">
        <v>100</v>
      </c>
      <c r="F2381" t="s">
        <v>31</v>
      </c>
      <c r="G2381">
        <v>2022</v>
      </c>
      <c r="H2381">
        <v>8</v>
      </c>
      <c r="I2381">
        <v>40.448970000000003</v>
      </c>
      <c r="J2381">
        <v>8450.3809999999994</v>
      </c>
      <c r="K2381">
        <v>8121.8149999999996</v>
      </c>
      <c r="L2381">
        <v>8052.63</v>
      </c>
      <c r="M2381">
        <v>8054.7110000000002</v>
      </c>
      <c r="N2381">
        <v>8144.7950000000001</v>
      </c>
      <c r="O2381">
        <v>8783.1540000000005</v>
      </c>
      <c r="P2381">
        <v>9532.0879999999997</v>
      </c>
      <c r="Q2381">
        <v>9181.6839999999993</v>
      </c>
      <c r="R2381">
        <v>9584.6669999999995</v>
      </c>
      <c r="S2381">
        <v>9372.5419999999995</v>
      </c>
      <c r="T2381">
        <v>9870.9060000000009</v>
      </c>
      <c r="U2381">
        <v>10700.15</v>
      </c>
      <c r="V2381">
        <v>11245.71</v>
      </c>
      <c r="W2381">
        <v>11801.98</v>
      </c>
      <c r="X2381">
        <v>12502.28</v>
      </c>
      <c r="Y2381">
        <v>13094.25</v>
      </c>
      <c r="Z2381">
        <v>13842.24</v>
      </c>
      <c r="AA2381">
        <v>14586.73</v>
      </c>
      <c r="AB2381">
        <v>15483.53</v>
      </c>
      <c r="AC2381">
        <v>15548.37</v>
      </c>
      <c r="AD2381">
        <v>15240.22</v>
      </c>
      <c r="AE2381">
        <v>14113.71</v>
      </c>
      <c r="AF2381">
        <v>11314.76</v>
      </c>
      <c r="AG2381">
        <v>9398.7379999999994</v>
      </c>
      <c r="AH2381">
        <v>73.944940000000003</v>
      </c>
      <c r="AI2381">
        <v>72.325890000000001</v>
      </c>
      <c r="AJ2381">
        <v>70.895840000000007</v>
      </c>
      <c r="AK2381">
        <v>69.8125</v>
      </c>
      <c r="AL2381">
        <v>69.022319999999993</v>
      </c>
      <c r="AM2381">
        <v>68.375</v>
      </c>
      <c r="AN2381">
        <v>68.489590000000007</v>
      </c>
      <c r="AO2381">
        <v>71.860119999999995</v>
      </c>
      <c r="AP2381">
        <v>76.974699999999999</v>
      </c>
      <c r="AQ2381">
        <v>82.193449999999999</v>
      </c>
      <c r="AR2381">
        <v>87.126490000000004</v>
      </c>
      <c r="AS2381">
        <v>90.964290000000005</v>
      </c>
      <c r="AT2381">
        <v>94.114590000000007</v>
      </c>
      <c r="AU2381">
        <v>96.712800000000001</v>
      </c>
      <c r="AV2381">
        <v>98.721729999999994</v>
      </c>
      <c r="AW2381">
        <v>99.962800000000001</v>
      </c>
      <c r="AX2381">
        <v>100.5372</v>
      </c>
      <c r="AY2381">
        <v>100.18600000000001</v>
      </c>
      <c r="AZ2381">
        <v>98.157740000000004</v>
      </c>
      <c r="BA2381">
        <v>92.726190000000003</v>
      </c>
      <c r="BB2381">
        <v>86.016369999999995</v>
      </c>
      <c r="BC2381">
        <v>81.391369999999995</v>
      </c>
      <c r="BD2381">
        <v>78.34375</v>
      </c>
      <c r="BE2381">
        <v>76.132440000000003</v>
      </c>
      <c r="BF2381">
        <v>-1538.5070000000001</v>
      </c>
      <c r="BG2381">
        <v>1599.56</v>
      </c>
      <c r="BH2381">
        <v>0</v>
      </c>
      <c r="BI2381">
        <v>0</v>
      </c>
      <c r="BJ2381">
        <v>0</v>
      </c>
    </row>
    <row r="2382" spans="1:62" x14ac:dyDescent="0.25">
      <c r="A2382" t="s">
        <v>37</v>
      </c>
      <c r="B2382" t="s">
        <v>26</v>
      </c>
      <c r="C2382" t="s">
        <v>3</v>
      </c>
      <c r="D2382" t="s">
        <v>126</v>
      </c>
      <c r="E2382" t="s">
        <v>127</v>
      </c>
      <c r="F2382" t="s">
        <v>33</v>
      </c>
      <c r="G2382">
        <v>2019</v>
      </c>
      <c r="H2382">
        <v>5</v>
      </c>
      <c r="I2382">
        <v>21</v>
      </c>
      <c r="J2382">
        <v>4215.2780000000002</v>
      </c>
      <c r="K2382">
        <v>4134.348</v>
      </c>
      <c r="L2382">
        <v>4127.0420000000004</v>
      </c>
      <c r="M2382">
        <v>4160.7979999999998</v>
      </c>
      <c r="N2382">
        <v>4275.9790000000003</v>
      </c>
      <c r="O2382">
        <v>4611.2809999999999</v>
      </c>
      <c r="P2382">
        <v>4840.4189999999999</v>
      </c>
      <c r="Q2382">
        <v>4626.3360000000002</v>
      </c>
      <c r="R2382">
        <v>4815.6970000000001</v>
      </c>
      <c r="S2382">
        <v>4742.0829999999996</v>
      </c>
      <c r="T2382">
        <v>4800.46</v>
      </c>
      <c r="U2382">
        <v>4966.4799999999996</v>
      </c>
      <c r="V2382">
        <v>5187.0630000000001</v>
      </c>
      <c r="W2382">
        <v>5383.64</v>
      </c>
      <c r="X2382">
        <v>5626.4269999999997</v>
      </c>
      <c r="Y2382">
        <v>5826.6670000000004</v>
      </c>
      <c r="Z2382">
        <v>6095.4430000000002</v>
      </c>
      <c r="AA2382">
        <v>6369.9480000000003</v>
      </c>
      <c r="AB2382">
        <v>6789.0810000000001</v>
      </c>
      <c r="AC2382">
        <v>6866.0510000000004</v>
      </c>
      <c r="AD2382">
        <v>7040.5050000000001</v>
      </c>
      <c r="AE2382">
        <v>6686.16</v>
      </c>
      <c r="AF2382">
        <v>5397.1109999999999</v>
      </c>
      <c r="AG2382">
        <v>4494.8450000000003</v>
      </c>
      <c r="AH2382">
        <v>67.184520000000006</v>
      </c>
      <c r="AI2382">
        <v>66.101190000000003</v>
      </c>
      <c r="AJ2382">
        <v>65.035709999999995</v>
      </c>
      <c r="AK2382">
        <v>64.029759999999996</v>
      </c>
      <c r="AL2382">
        <v>63.410710000000002</v>
      </c>
      <c r="AM2382">
        <v>61.904760000000003</v>
      </c>
      <c r="AN2382">
        <v>62.571429999999999</v>
      </c>
      <c r="AO2382">
        <v>66.773809999999997</v>
      </c>
      <c r="AP2382">
        <v>71.154759999999996</v>
      </c>
      <c r="AQ2382">
        <v>76.029759999999996</v>
      </c>
      <c r="AR2382">
        <v>79.964290000000005</v>
      </c>
      <c r="AS2382">
        <v>82.732140000000001</v>
      </c>
      <c r="AT2382">
        <v>85.422619999999995</v>
      </c>
      <c r="AU2382">
        <v>87.958340000000007</v>
      </c>
      <c r="AV2382">
        <v>90.071430000000007</v>
      </c>
      <c r="AW2382">
        <v>91.315479999999994</v>
      </c>
      <c r="AX2382">
        <v>91.559520000000006</v>
      </c>
      <c r="AY2382">
        <v>90.809520000000006</v>
      </c>
      <c r="AZ2382">
        <v>89.172619999999995</v>
      </c>
      <c r="BA2382">
        <v>85.119050000000001</v>
      </c>
      <c r="BB2382">
        <v>78.464290000000005</v>
      </c>
      <c r="BC2382">
        <v>74.744050000000001</v>
      </c>
      <c r="BD2382">
        <v>71.886899999999997</v>
      </c>
      <c r="BE2382">
        <v>69.345240000000004</v>
      </c>
      <c r="BF2382">
        <v>-798.75080000000003</v>
      </c>
      <c r="BG2382">
        <v>431.14580000000001</v>
      </c>
      <c r="BH2382">
        <v>0</v>
      </c>
      <c r="BI2382">
        <v>0</v>
      </c>
      <c r="BJ2382">
        <v>0</v>
      </c>
    </row>
    <row r="2383" spans="1:62" x14ac:dyDescent="0.25">
      <c r="A2383" t="s">
        <v>37</v>
      </c>
      <c r="B2383" t="s">
        <v>26</v>
      </c>
      <c r="C2383" t="s">
        <v>3</v>
      </c>
      <c r="D2383" t="s">
        <v>126</v>
      </c>
      <c r="E2383" t="s">
        <v>127</v>
      </c>
      <c r="F2383" t="s">
        <v>33</v>
      </c>
      <c r="G2383">
        <v>2019</v>
      </c>
      <c r="H2383">
        <v>6</v>
      </c>
      <c r="I2383">
        <v>21</v>
      </c>
      <c r="J2383">
        <v>4455.2470000000003</v>
      </c>
      <c r="K2383">
        <v>4270.1679999999997</v>
      </c>
      <c r="L2383">
        <v>4254.5420000000004</v>
      </c>
      <c r="M2383">
        <v>4225.0820000000003</v>
      </c>
      <c r="N2383">
        <v>4326.0709999999999</v>
      </c>
      <c r="O2383">
        <v>4584.2839999999997</v>
      </c>
      <c r="P2383">
        <v>4851.1719999999996</v>
      </c>
      <c r="Q2383">
        <v>4715.3159999999998</v>
      </c>
      <c r="R2383">
        <v>4939.893</v>
      </c>
      <c r="S2383">
        <v>4790.3119999999999</v>
      </c>
      <c r="T2383">
        <v>5050.1779999999999</v>
      </c>
      <c r="U2383">
        <v>5368.0460000000003</v>
      </c>
      <c r="V2383">
        <v>5643.9269999999997</v>
      </c>
      <c r="W2383">
        <v>5944.68</v>
      </c>
      <c r="X2383">
        <v>6249.7470000000003</v>
      </c>
      <c r="Y2383">
        <v>6531.009</v>
      </c>
      <c r="Z2383">
        <v>6855.6139999999996</v>
      </c>
      <c r="AA2383">
        <v>7176.18</v>
      </c>
      <c r="AB2383">
        <v>7702.2550000000001</v>
      </c>
      <c r="AC2383">
        <v>7781.0079999999998</v>
      </c>
      <c r="AD2383">
        <v>7690.53</v>
      </c>
      <c r="AE2383">
        <v>7322.5280000000002</v>
      </c>
      <c r="AF2383">
        <v>5830.45</v>
      </c>
      <c r="AG2383">
        <v>4872.0609999999997</v>
      </c>
      <c r="AH2383">
        <v>72.910709999999995</v>
      </c>
      <c r="AI2383">
        <v>70.684520000000006</v>
      </c>
      <c r="AJ2383">
        <v>69.416659999999993</v>
      </c>
      <c r="AK2383">
        <v>68.470240000000004</v>
      </c>
      <c r="AL2383">
        <v>67.672619999999995</v>
      </c>
      <c r="AM2383">
        <v>66.738100000000003</v>
      </c>
      <c r="AN2383">
        <v>67.238100000000003</v>
      </c>
      <c r="AO2383">
        <v>72.458340000000007</v>
      </c>
      <c r="AP2383">
        <v>78.601190000000003</v>
      </c>
      <c r="AQ2383">
        <v>83.505949999999999</v>
      </c>
      <c r="AR2383">
        <v>87.505949999999999</v>
      </c>
      <c r="AS2383">
        <v>90.779759999999996</v>
      </c>
      <c r="AT2383">
        <v>93.345240000000004</v>
      </c>
      <c r="AU2383">
        <v>95.648809999999997</v>
      </c>
      <c r="AV2383">
        <v>97.732140000000001</v>
      </c>
      <c r="AW2383">
        <v>99.083340000000007</v>
      </c>
      <c r="AX2383">
        <v>100.0536</v>
      </c>
      <c r="AY2383">
        <v>99.904759999999996</v>
      </c>
      <c r="AZ2383">
        <v>98.851190000000003</v>
      </c>
      <c r="BA2383">
        <v>94.690479999999994</v>
      </c>
      <c r="BB2383">
        <v>87.696430000000007</v>
      </c>
      <c r="BC2383">
        <v>81.744050000000001</v>
      </c>
      <c r="BD2383">
        <v>78.654759999999996</v>
      </c>
      <c r="BE2383">
        <v>76.005949999999999</v>
      </c>
      <c r="BF2383">
        <v>-798.75080000000003</v>
      </c>
      <c r="BG2383">
        <v>431.14580000000001</v>
      </c>
      <c r="BH2383">
        <v>0</v>
      </c>
      <c r="BI2383">
        <v>0</v>
      </c>
      <c r="BJ2383">
        <v>0</v>
      </c>
    </row>
    <row r="2384" spans="1:62" x14ac:dyDescent="0.25">
      <c r="A2384" t="s">
        <v>37</v>
      </c>
      <c r="B2384" t="s">
        <v>26</v>
      </c>
      <c r="C2384" t="s">
        <v>3</v>
      </c>
      <c r="D2384" t="s">
        <v>126</v>
      </c>
      <c r="E2384" t="s">
        <v>127</v>
      </c>
      <c r="F2384" t="s">
        <v>33</v>
      </c>
      <c r="G2384">
        <v>2019</v>
      </c>
      <c r="H2384">
        <v>7</v>
      </c>
      <c r="I2384">
        <v>21</v>
      </c>
      <c r="J2384">
        <v>4439.1880000000001</v>
      </c>
      <c r="K2384">
        <v>4320.268</v>
      </c>
      <c r="L2384">
        <v>4279.152</v>
      </c>
      <c r="M2384">
        <v>4234.1149999999998</v>
      </c>
      <c r="N2384">
        <v>4330.7030000000004</v>
      </c>
      <c r="O2384">
        <v>4611.982</v>
      </c>
      <c r="P2384">
        <v>4853.6930000000002</v>
      </c>
      <c r="Q2384">
        <v>4753.1009999999997</v>
      </c>
      <c r="R2384">
        <v>4944.1310000000003</v>
      </c>
      <c r="S2384">
        <v>4839.9549999999999</v>
      </c>
      <c r="T2384">
        <v>5013.723</v>
      </c>
      <c r="U2384">
        <v>5343.3959999999997</v>
      </c>
      <c r="V2384">
        <v>5673.6819999999998</v>
      </c>
      <c r="W2384">
        <v>5983.1170000000002</v>
      </c>
      <c r="X2384">
        <v>6296.0110000000004</v>
      </c>
      <c r="Y2384">
        <v>6547.875</v>
      </c>
      <c r="Z2384">
        <v>6865.87</v>
      </c>
      <c r="AA2384">
        <v>7196.7</v>
      </c>
      <c r="AB2384">
        <v>7691.6769999999997</v>
      </c>
      <c r="AC2384">
        <v>7721.4679999999998</v>
      </c>
      <c r="AD2384">
        <v>7666.1790000000001</v>
      </c>
      <c r="AE2384">
        <v>7223.1689999999999</v>
      </c>
      <c r="AF2384">
        <v>5821.4690000000001</v>
      </c>
      <c r="AG2384">
        <v>4908.7489999999998</v>
      </c>
      <c r="AH2384">
        <v>74.678569999999993</v>
      </c>
      <c r="AI2384">
        <v>73.380949999999999</v>
      </c>
      <c r="AJ2384">
        <v>72.214290000000005</v>
      </c>
      <c r="AK2384">
        <v>71.142859999999999</v>
      </c>
      <c r="AL2384">
        <v>69.964290000000005</v>
      </c>
      <c r="AM2384">
        <v>69.363100000000003</v>
      </c>
      <c r="AN2384">
        <v>69.666659999999993</v>
      </c>
      <c r="AO2384">
        <v>72.732140000000001</v>
      </c>
      <c r="AP2384">
        <v>77.267859999999999</v>
      </c>
      <c r="AQ2384">
        <v>81.25</v>
      </c>
      <c r="AR2384">
        <v>85.440479999999994</v>
      </c>
      <c r="AS2384">
        <v>89.065479999999994</v>
      </c>
      <c r="AT2384">
        <v>92.053569999999993</v>
      </c>
      <c r="AU2384">
        <v>94.767859999999999</v>
      </c>
      <c r="AV2384">
        <v>96.029759999999996</v>
      </c>
      <c r="AW2384">
        <v>97.011899999999997</v>
      </c>
      <c r="AX2384">
        <v>97.297619999999995</v>
      </c>
      <c r="AY2384">
        <v>96.720240000000004</v>
      </c>
      <c r="AZ2384">
        <v>94.761899999999997</v>
      </c>
      <c r="BA2384">
        <v>90.517859999999999</v>
      </c>
      <c r="BB2384">
        <v>84.571430000000007</v>
      </c>
      <c r="BC2384">
        <v>80.148809999999997</v>
      </c>
      <c r="BD2384">
        <v>76.934520000000006</v>
      </c>
      <c r="BE2384">
        <v>74.928569999999993</v>
      </c>
      <c r="BF2384">
        <v>-798.75080000000003</v>
      </c>
      <c r="BG2384">
        <v>431.14580000000001</v>
      </c>
      <c r="BH2384">
        <v>0</v>
      </c>
      <c r="BI2384">
        <v>0</v>
      </c>
      <c r="BJ2384">
        <v>0</v>
      </c>
    </row>
    <row r="2385" spans="1:62" x14ac:dyDescent="0.25">
      <c r="A2385" t="s">
        <v>37</v>
      </c>
      <c r="B2385" t="s">
        <v>26</v>
      </c>
      <c r="C2385" t="s">
        <v>3</v>
      </c>
      <c r="D2385" t="s">
        <v>126</v>
      </c>
      <c r="E2385" t="s">
        <v>127</v>
      </c>
      <c r="F2385" t="s">
        <v>33</v>
      </c>
      <c r="G2385">
        <v>2019</v>
      </c>
      <c r="H2385">
        <v>8</v>
      </c>
      <c r="I2385">
        <v>21</v>
      </c>
      <c r="J2385">
        <v>4347.6170000000002</v>
      </c>
      <c r="K2385">
        <v>4213.7650000000003</v>
      </c>
      <c r="L2385">
        <v>4173.9949999999999</v>
      </c>
      <c r="M2385">
        <v>4193.4030000000002</v>
      </c>
      <c r="N2385">
        <v>4253.2139999999999</v>
      </c>
      <c r="O2385">
        <v>4580.2510000000002</v>
      </c>
      <c r="P2385">
        <v>4989.9440000000004</v>
      </c>
      <c r="Q2385">
        <v>4734.4080000000004</v>
      </c>
      <c r="R2385">
        <v>4898.1030000000001</v>
      </c>
      <c r="S2385">
        <v>4777.5739999999996</v>
      </c>
      <c r="T2385">
        <v>4921.9669999999996</v>
      </c>
      <c r="U2385">
        <v>5289.5649999999996</v>
      </c>
      <c r="V2385">
        <v>5544.8779999999997</v>
      </c>
      <c r="W2385">
        <v>5799.8410000000003</v>
      </c>
      <c r="X2385">
        <v>6128.4939999999997</v>
      </c>
      <c r="Y2385">
        <v>6415.61</v>
      </c>
      <c r="Z2385">
        <v>6763.3729999999996</v>
      </c>
      <c r="AA2385">
        <v>7138.85</v>
      </c>
      <c r="AB2385">
        <v>7570.4780000000001</v>
      </c>
      <c r="AC2385">
        <v>7606.19</v>
      </c>
      <c r="AD2385">
        <v>7457.2349999999997</v>
      </c>
      <c r="AE2385">
        <v>6993.1559999999999</v>
      </c>
      <c r="AF2385">
        <v>5653.4960000000001</v>
      </c>
      <c r="AG2385">
        <v>4692.893</v>
      </c>
      <c r="AH2385">
        <v>68.160709999999995</v>
      </c>
      <c r="AI2385">
        <v>66.898809999999997</v>
      </c>
      <c r="AJ2385">
        <v>65.047619999999995</v>
      </c>
      <c r="AK2385">
        <v>64.726190000000003</v>
      </c>
      <c r="AL2385">
        <v>63.601190000000003</v>
      </c>
      <c r="AM2385">
        <v>62.482140000000001</v>
      </c>
      <c r="AN2385">
        <v>61.708329999999997</v>
      </c>
      <c r="AO2385">
        <v>64.410709999999995</v>
      </c>
      <c r="AP2385">
        <v>69.875</v>
      </c>
      <c r="AQ2385">
        <v>75.619050000000001</v>
      </c>
      <c r="AR2385">
        <v>81.392859999999999</v>
      </c>
      <c r="AS2385">
        <v>85.267859999999999</v>
      </c>
      <c r="AT2385">
        <v>88.541659999999993</v>
      </c>
      <c r="AU2385">
        <v>91.25</v>
      </c>
      <c r="AV2385">
        <v>93.654759999999996</v>
      </c>
      <c r="AW2385">
        <v>94.720240000000004</v>
      </c>
      <c r="AX2385">
        <v>95.214290000000005</v>
      </c>
      <c r="AY2385">
        <v>94.380949999999999</v>
      </c>
      <c r="AZ2385">
        <v>92.261899999999997</v>
      </c>
      <c r="BA2385">
        <v>86.565479999999994</v>
      </c>
      <c r="BB2385">
        <v>80.833340000000007</v>
      </c>
      <c r="BC2385">
        <v>76.660709999999995</v>
      </c>
      <c r="BD2385">
        <v>74.005949999999999</v>
      </c>
      <c r="BE2385">
        <v>71.767859999999999</v>
      </c>
      <c r="BF2385">
        <v>-798.75080000000003</v>
      </c>
      <c r="BG2385">
        <v>431.14580000000001</v>
      </c>
      <c r="BH2385">
        <v>0</v>
      </c>
      <c r="BI2385">
        <v>0</v>
      </c>
      <c r="BJ2385">
        <v>0</v>
      </c>
    </row>
    <row r="2386" spans="1:62" x14ac:dyDescent="0.25">
      <c r="A2386" t="s">
        <v>37</v>
      </c>
      <c r="B2386" t="s">
        <v>26</v>
      </c>
      <c r="C2386" t="s">
        <v>3</v>
      </c>
      <c r="D2386" t="s">
        <v>126</v>
      </c>
      <c r="E2386" t="s">
        <v>127</v>
      </c>
      <c r="F2386" t="s">
        <v>33</v>
      </c>
      <c r="G2386">
        <v>2019</v>
      </c>
      <c r="H2386">
        <v>9</v>
      </c>
      <c r="I2386">
        <v>21</v>
      </c>
      <c r="J2386">
        <v>4214.701</v>
      </c>
      <c r="K2386">
        <v>4140.8850000000002</v>
      </c>
      <c r="L2386">
        <v>4078.9340000000002</v>
      </c>
      <c r="M2386">
        <v>4105.9759999999997</v>
      </c>
      <c r="N2386">
        <v>4223.9889999999996</v>
      </c>
      <c r="O2386">
        <v>4506.6660000000002</v>
      </c>
      <c r="P2386">
        <v>5040.5129999999999</v>
      </c>
      <c r="Q2386">
        <v>4736.9369999999999</v>
      </c>
      <c r="R2386">
        <v>4903.1540000000005</v>
      </c>
      <c r="S2386">
        <v>4703.3019999999997</v>
      </c>
      <c r="T2386">
        <v>4809.9170000000004</v>
      </c>
      <c r="U2386">
        <v>5076.9459999999999</v>
      </c>
      <c r="V2386">
        <v>5330.1440000000002</v>
      </c>
      <c r="W2386">
        <v>5593.2330000000002</v>
      </c>
      <c r="X2386">
        <v>5860.6189999999997</v>
      </c>
      <c r="Y2386">
        <v>6180.027</v>
      </c>
      <c r="Z2386">
        <v>6548.4250000000002</v>
      </c>
      <c r="AA2386">
        <v>6909.7889999999998</v>
      </c>
      <c r="AB2386">
        <v>7329.0990000000002</v>
      </c>
      <c r="AC2386">
        <v>7460.5280000000002</v>
      </c>
      <c r="AD2386">
        <v>7026.35</v>
      </c>
      <c r="AE2386">
        <v>6608.0659999999998</v>
      </c>
      <c r="AF2386">
        <v>5333.348</v>
      </c>
      <c r="AG2386">
        <v>4459.3360000000002</v>
      </c>
      <c r="AH2386">
        <v>67.863100000000003</v>
      </c>
      <c r="AI2386">
        <v>66.660709999999995</v>
      </c>
      <c r="AJ2386">
        <v>65.297619999999995</v>
      </c>
      <c r="AK2386">
        <v>64.166659999999993</v>
      </c>
      <c r="AL2386">
        <v>63.571429999999999</v>
      </c>
      <c r="AM2386">
        <v>62.696429999999999</v>
      </c>
      <c r="AN2386">
        <v>62.273809999999997</v>
      </c>
      <c r="AO2386">
        <v>63.809519999999999</v>
      </c>
      <c r="AP2386">
        <v>69.380949999999999</v>
      </c>
      <c r="AQ2386">
        <v>74.940479999999994</v>
      </c>
      <c r="AR2386">
        <v>79.523809999999997</v>
      </c>
      <c r="AS2386">
        <v>83.297619999999995</v>
      </c>
      <c r="AT2386">
        <v>85.994050000000001</v>
      </c>
      <c r="AU2386">
        <v>88.476190000000003</v>
      </c>
      <c r="AV2386">
        <v>90.785709999999995</v>
      </c>
      <c r="AW2386">
        <v>92.285709999999995</v>
      </c>
      <c r="AX2386">
        <v>93.101190000000003</v>
      </c>
      <c r="AY2386">
        <v>92.488100000000003</v>
      </c>
      <c r="AZ2386">
        <v>89.446430000000007</v>
      </c>
      <c r="BA2386">
        <v>83.041659999999993</v>
      </c>
      <c r="BB2386">
        <v>77.761899999999997</v>
      </c>
      <c r="BC2386">
        <v>74.077380000000005</v>
      </c>
      <c r="BD2386">
        <v>71.297619999999995</v>
      </c>
      <c r="BE2386">
        <v>69.386899999999997</v>
      </c>
      <c r="BF2386">
        <v>-798.75080000000003</v>
      </c>
      <c r="BG2386">
        <v>431.14580000000001</v>
      </c>
      <c r="BH2386">
        <v>0</v>
      </c>
      <c r="BI2386">
        <v>0</v>
      </c>
      <c r="BJ2386">
        <v>0</v>
      </c>
    </row>
    <row r="2387" spans="1:62" x14ac:dyDescent="0.25">
      <c r="A2387" t="s">
        <v>37</v>
      </c>
      <c r="B2387" t="s">
        <v>26</v>
      </c>
      <c r="C2387" t="s">
        <v>3</v>
      </c>
      <c r="D2387" t="s">
        <v>126</v>
      </c>
      <c r="E2387" t="s">
        <v>127</v>
      </c>
      <c r="F2387" t="s">
        <v>33</v>
      </c>
      <c r="G2387">
        <v>2019</v>
      </c>
      <c r="H2387">
        <v>10</v>
      </c>
      <c r="I2387">
        <v>21</v>
      </c>
      <c r="J2387">
        <v>4032.027</v>
      </c>
      <c r="K2387">
        <v>3979.5839999999998</v>
      </c>
      <c r="L2387">
        <v>3939.1770000000001</v>
      </c>
      <c r="M2387">
        <v>3978.7649999999999</v>
      </c>
      <c r="N2387">
        <v>4131.01</v>
      </c>
      <c r="O2387">
        <v>4420.1509999999998</v>
      </c>
      <c r="P2387">
        <v>4929.9229999999998</v>
      </c>
      <c r="Q2387">
        <v>4850.5320000000002</v>
      </c>
      <c r="R2387">
        <v>4922.3919999999998</v>
      </c>
      <c r="S2387">
        <v>4629.5320000000002</v>
      </c>
      <c r="T2387">
        <v>4470.7439999999997</v>
      </c>
      <c r="U2387">
        <v>4620.0339999999997</v>
      </c>
      <c r="V2387">
        <v>4854.1509999999998</v>
      </c>
      <c r="W2387">
        <v>5059.3900000000003</v>
      </c>
      <c r="X2387">
        <v>5289.875</v>
      </c>
      <c r="Y2387">
        <v>5613.223</v>
      </c>
      <c r="Z2387">
        <v>6015.4790000000003</v>
      </c>
      <c r="AA2387">
        <v>6374.7749999999996</v>
      </c>
      <c r="AB2387">
        <v>6704.8180000000002</v>
      </c>
      <c r="AC2387">
        <v>6491.5389999999998</v>
      </c>
      <c r="AD2387">
        <v>6128.0910000000003</v>
      </c>
      <c r="AE2387">
        <v>5819.3459999999995</v>
      </c>
      <c r="AF2387">
        <v>4864.7640000000001</v>
      </c>
      <c r="AG2387">
        <v>4160.0140000000001</v>
      </c>
      <c r="AH2387">
        <v>61.672620000000002</v>
      </c>
      <c r="AI2387">
        <v>60.553570000000001</v>
      </c>
      <c r="AJ2387">
        <v>59.583329999999997</v>
      </c>
      <c r="AK2387">
        <v>58.726190000000003</v>
      </c>
      <c r="AL2387">
        <v>58.202379999999998</v>
      </c>
      <c r="AM2387">
        <v>57.48809</v>
      </c>
      <c r="AN2387">
        <v>56.875</v>
      </c>
      <c r="AO2387">
        <v>56.976190000000003</v>
      </c>
      <c r="AP2387">
        <v>61.779760000000003</v>
      </c>
      <c r="AQ2387">
        <v>69.440479999999994</v>
      </c>
      <c r="AR2387">
        <v>75.035709999999995</v>
      </c>
      <c r="AS2387">
        <v>79.357140000000001</v>
      </c>
      <c r="AT2387">
        <v>82.690479999999994</v>
      </c>
      <c r="AU2387">
        <v>84.488100000000003</v>
      </c>
      <c r="AV2387">
        <v>85.779759999999996</v>
      </c>
      <c r="AW2387">
        <v>86.886899999999997</v>
      </c>
      <c r="AX2387">
        <v>86.892859999999999</v>
      </c>
      <c r="AY2387">
        <v>85.726190000000003</v>
      </c>
      <c r="AZ2387">
        <v>79.416659999999993</v>
      </c>
      <c r="BA2387">
        <v>72.696430000000007</v>
      </c>
      <c r="BB2387">
        <v>68.565479999999994</v>
      </c>
      <c r="BC2387">
        <v>65.982140000000001</v>
      </c>
      <c r="BD2387">
        <v>64.833340000000007</v>
      </c>
      <c r="BE2387">
        <v>62.88691</v>
      </c>
      <c r="BF2387">
        <v>-798.75080000000003</v>
      </c>
      <c r="BG2387">
        <v>431.14580000000001</v>
      </c>
      <c r="BH2387">
        <v>0</v>
      </c>
      <c r="BI2387">
        <v>0</v>
      </c>
      <c r="BJ2387">
        <v>0</v>
      </c>
    </row>
    <row r="2388" spans="1:62" x14ac:dyDescent="0.25">
      <c r="A2388" t="s">
        <v>37</v>
      </c>
      <c r="B2388" t="s">
        <v>26</v>
      </c>
      <c r="C2388" t="s">
        <v>3</v>
      </c>
      <c r="D2388" t="s">
        <v>126</v>
      </c>
      <c r="E2388" t="s">
        <v>127</v>
      </c>
      <c r="F2388" t="s">
        <v>33</v>
      </c>
      <c r="G2388">
        <v>2020</v>
      </c>
      <c r="H2388">
        <v>5</v>
      </c>
      <c r="I2388">
        <v>19.213259999999998</v>
      </c>
      <c r="J2388">
        <v>3856.63</v>
      </c>
      <c r="K2388">
        <v>3782.5859999999998</v>
      </c>
      <c r="L2388">
        <v>3775.9009999999998</v>
      </c>
      <c r="M2388">
        <v>3806.7860000000001</v>
      </c>
      <c r="N2388">
        <v>3912.1669999999999</v>
      </c>
      <c r="O2388">
        <v>4218.9399999999996</v>
      </c>
      <c r="P2388">
        <v>4428.5829999999996</v>
      </c>
      <c r="Q2388">
        <v>4232.7150000000001</v>
      </c>
      <c r="R2388">
        <v>4405.9639999999999</v>
      </c>
      <c r="S2388">
        <v>4338.6130000000003</v>
      </c>
      <c r="T2388">
        <v>4392.0230000000001</v>
      </c>
      <c r="U2388">
        <v>4543.9179999999997</v>
      </c>
      <c r="V2388">
        <v>4745.7330000000002</v>
      </c>
      <c r="W2388">
        <v>4925.5839999999998</v>
      </c>
      <c r="X2388">
        <v>5147.7139999999999</v>
      </c>
      <c r="Y2388">
        <v>5330.9179999999997</v>
      </c>
      <c r="Z2388">
        <v>5576.8249999999998</v>
      </c>
      <c r="AA2388">
        <v>5827.9750000000004</v>
      </c>
      <c r="AB2388">
        <v>6211.4470000000001</v>
      </c>
      <c r="AC2388">
        <v>6281.8680000000004</v>
      </c>
      <c r="AD2388">
        <v>6441.4790000000003</v>
      </c>
      <c r="AE2388">
        <v>6117.2820000000002</v>
      </c>
      <c r="AF2388">
        <v>4937.91</v>
      </c>
      <c r="AG2388">
        <v>4112.4110000000001</v>
      </c>
      <c r="AH2388">
        <v>67.184520000000006</v>
      </c>
      <c r="AI2388">
        <v>66.101190000000003</v>
      </c>
      <c r="AJ2388">
        <v>65.035709999999995</v>
      </c>
      <c r="AK2388">
        <v>64.029759999999996</v>
      </c>
      <c r="AL2388">
        <v>63.410710000000002</v>
      </c>
      <c r="AM2388">
        <v>61.904760000000003</v>
      </c>
      <c r="AN2388">
        <v>62.571429999999999</v>
      </c>
      <c r="AO2388">
        <v>66.773809999999997</v>
      </c>
      <c r="AP2388">
        <v>71.154759999999996</v>
      </c>
      <c r="AQ2388">
        <v>76.029759999999996</v>
      </c>
      <c r="AR2388">
        <v>79.964290000000005</v>
      </c>
      <c r="AS2388">
        <v>82.732140000000001</v>
      </c>
      <c r="AT2388">
        <v>85.422619999999995</v>
      </c>
      <c r="AU2388">
        <v>87.958340000000007</v>
      </c>
      <c r="AV2388">
        <v>90.071430000000007</v>
      </c>
      <c r="AW2388">
        <v>91.315479999999994</v>
      </c>
      <c r="AX2388">
        <v>91.559520000000006</v>
      </c>
      <c r="AY2388">
        <v>90.809520000000006</v>
      </c>
      <c r="AZ2388">
        <v>89.172619999999995</v>
      </c>
      <c r="BA2388">
        <v>85.119050000000001</v>
      </c>
      <c r="BB2388">
        <v>78.464290000000005</v>
      </c>
      <c r="BC2388">
        <v>74.744050000000001</v>
      </c>
      <c r="BD2388">
        <v>71.886899999999997</v>
      </c>
      <c r="BE2388">
        <v>69.345240000000004</v>
      </c>
      <c r="BF2388">
        <v>-730.79079999999999</v>
      </c>
      <c r="BG2388">
        <v>360.90069999999997</v>
      </c>
      <c r="BH2388">
        <v>0</v>
      </c>
      <c r="BI2388">
        <v>0</v>
      </c>
      <c r="BJ2388">
        <v>0</v>
      </c>
    </row>
    <row r="2389" spans="1:62" x14ac:dyDescent="0.25">
      <c r="A2389" t="s">
        <v>37</v>
      </c>
      <c r="B2389" t="s">
        <v>26</v>
      </c>
      <c r="C2389" t="s">
        <v>3</v>
      </c>
      <c r="D2389" t="s">
        <v>126</v>
      </c>
      <c r="E2389" t="s">
        <v>127</v>
      </c>
      <c r="F2389" t="s">
        <v>33</v>
      </c>
      <c r="G2389">
        <v>2020</v>
      </c>
      <c r="H2389">
        <v>6</v>
      </c>
      <c r="I2389">
        <v>25.280609999999999</v>
      </c>
      <c r="J2389">
        <v>5363.3969999999999</v>
      </c>
      <c r="K2389">
        <v>5140.5919999999996</v>
      </c>
      <c r="L2389">
        <v>5121.7809999999999</v>
      </c>
      <c r="M2389">
        <v>5086.3149999999996</v>
      </c>
      <c r="N2389">
        <v>5207.8909999999996</v>
      </c>
      <c r="O2389">
        <v>5518.7370000000001</v>
      </c>
      <c r="P2389">
        <v>5840.0259999999998</v>
      </c>
      <c r="Q2389">
        <v>5676.4780000000001</v>
      </c>
      <c r="R2389">
        <v>5946.8320000000003</v>
      </c>
      <c r="S2389">
        <v>5766.7610000000004</v>
      </c>
      <c r="T2389">
        <v>6079.598</v>
      </c>
      <c r="U2389">
        <v>6462.26</v>
      </c>
      <c r="V2389">
        <v>6794.375</v>
      </c>
      <c r="W2389">
        <v>7156.4340000000002</v>
      </c>
      <c r="X2389">
        <v>7523.6850000000004</v>
      </c>
      <c r="Y2389">
        <v>7862.2790000000005</v>
      </c>
      <c r="Z2389">
        <v>8253.0519999999997</v>
      </c>
      <c r="AA2389">
        <v>8638.9599999999991</v>
      </c>
      <c r="AB2389">
        <v>9272.27</v>
      </c>
      <c r="AC2389">
        <v>9367.0750000000007</v>
      </c>
      <c r="AD2389">
        <v>9258.1540000000005</v>
      </c>
      <c r="AE2389">
        <v>8815.1409999999996</v>
      </c>
      <c r="AF2389">
        <v>7018.9189999999999</v>
      </c>
      <c r="AG2389">
        <v>5865.174</v>
      </c>
      <c r="AH2389">
        <v>72.910709999999995</v>
      </c>
      <c r="AI2389">
        <v>70.684520000000006</v>
      </c>
      <c r="AJ2389">
        <v>69.416659999999993</v>
      </c>
      <c r="AK2389">
        <v>68.470240000000004</v>
      </c>
      <c r="AL2389">
        <v>67.672619999999995</v>
      </c>
      <c r="AM2389">
        <v>66.738100000000003</v>
      </c>
      <c r="AN2389">
        <v>67.238100000000003</v>
      </c>
      <c r="AO2389">
        <v>72.458340000000007</v>
      </c>
      <c r="AP2389">
        <v>78.601190000000003</v>
      </c>
      <c r="AQ2389">
        <v>83.505949999999999</v>
      </c>
      <c r="AR2389">
        <v>87.505949999999999</v>
      </c>
      <c r="AS2389">
        <v>90.779759999999996</v>
      </c>
      <c r="AT2389">
        <v>93.345240000000004</v>
      </c>
      <c r="AU2389">
        <v>95.648809999999997</v>
      </c>
      <c r="AV2389">
        <v>97.732140000000001</v>
      </c>
      <c r="AW2389">
        <v>99.083340000000007</v>
      </c>
      <c r="AX2389">
        <v>100.0536</v>
      </c>
      <c r="AY2389">
        <v>99.904759999999996</v>
      </c>
      <c r="AZ2389">
        <v>98.851190000000003</v>
      </c>
      <c r="BA2389">
        <v>94.690479999999994</v>
      </c>
      <c r="BB2389">
        <v>87.696430000000007</v>
      </c>
      <c r="BC2389">
        <v>81.744050000000001</v>
      </c>
      <c r="BD2389">
        <v>78.654759999999996</v>
      </c>
      <c r="BE2389">
        <v>76.005949999999999</v>
      </c>
      <c r="BF2389">
        <v>-961.56679999999994</v>
      </c>
      <c r="BG2389">
        <v>624.82799999999997</v>
      </c>
      <c r="BH2389">
        <v>0</v>
      </c>
      <c r="BI2389">
        <v>0</v>
      </c>
      <c r="BJ2389">
        <v>0</v>
      </c>
    </row>
    <row r="2390" spans="1:62" x14ac:dyDescent="0.25">
      <c r="A2390" t="s">
        <v>37</v>
      </c>
      <c r="B2390" t="s">
        <v>26</v>
      </c>
      <c r="C2390" t="s">
        <v>3</v>
      </c>
      <c r="D2390" t="s">
        <v>126</v>
      </c>
      <c r="E2390" t="s">
        <v>127</v>
      </c>
      <c r="F2390" t="s">
        <v>33</v>
      </c>
      <c r="G2390">
        <v>2020</v>
      </c>
      <c r="H2390">
        <v>7</v>
      </c>
      <c r="I2390">
        <v>34.381630000000001</v>
      </c>
      <c r="J2390">
        <v>7267.9279999999999</v>
      </c>
      <c r="K2390">
        <v>7073.2290000000003</v>
      </c>
      <c r="L2390">
        <v>7005.9139999999998</v>
      </c>
      <c r="M2390">
        <v>6932.1790000000001</v>
      </c>
      <c r="N2390">
        <v>7090.3140000000003</v>
      </c>
      <c r="O2390">
        <v>7550.83</v>
      </c>
      <c r="P2390">
        <v>7946.5649999999996</v>
      </c>
      <c r="Q2390">
        <v>7781.8729999999996</v>
      </c>
      <c r="R2390">
        <v>8094.6319999999996</v>
      </c>
      <c r="S2390">
        <v>7924.0720000000001</v>
      </c>
      <c r="T2390">
        <v>8208.5689999999995</v>
      </c>
      <c r="U2390">
        <v>8748.3160000000007</v>
      </c>
      <c r="V2390">
        <v>9289.0669999999991</v>
      </c>
      <c r="W2390">
        <v>9795.68</v>
      </c>
      <c r="X2390">
        <v>10307.959999999999</v>
      </c>
      <c r="Y2390">
        <v>10720.31</v>
      </c>
      <c r="Z2390">
        <v>11240.94</v>
      </c>
      <c r="AA2390">
        <v>11782.58</v>
      </c>
      <c r="AB2390">
        <v>12592.97</v>
      </c>
      <c r="AC2390">
        <v>12641.74</v>
      </c>
      <c r="AD2390">
        <v>12551.22</v>
      </c>
      <c r="AE2390">
        <v>11825.92</v>
      </c>
      <c r="AF2390">
        <v>9531.0259999999998</v>
      </c>
      <c r="AG2390">
        <v>8036.7030000000004</v>
      </c>
      <c r="AH2390">
        <v>74.678569999999993</v>
      </c>
      <c r="AI2390">
        <v>73.380949999999999</v>
      </c>
      <c r="AJ2390">
        <v>72.214290000000005</v>
      </c>
      <c r="AK2390">
        <v>71.142859999999999</v>
      </c>
      <c r="AL2390">
        <v>69.964290000000005</v>
      </c>
      <c r="AM2390">
        <v>69.363100000000003</v>
      </c>
      <c r="AN2390">
        <v>69.666659999999993</v>
      </c>
      <c r="AO2390">
        <v>72.732140000000001</v>
      </c>
      <c r="AP2390">
        <v>77.267859999999999</v>
      </c>
      <c r="AQ2390">
        <v>81.25</v>
      </c>
      <c r="AR2390">
        <v>85.440479999999994</v>
      </c>
      <c r="AS2390">
        <v>89.065479999999994</v>
      </c>
      <c r="AT2390">
        <v>92.053569999999993</v>
      </c>
      <c r="AU2390">
        <v>94.767859999999999</v>
      </c>
      <c r="AV2390">
        <v>96.029759999999996</v>
      </c>
      <c r="AW2390">
        <v>97.011899999999997</v>
      </c>
      <c r="AX2390">
        <v>97.297619999999995</v>
      </c>
      <c r="AY2390">
        <v>96.720240000000004</v>
      </c>
      <c r="AZ2390">
        <v>94.761899999999997</v>
      </c>
      <c r="BA2390">
        <v>90.517859999999999</v>
      </c>
      <c r="BB2390">
        <v>84.571430000000007</v>
      </c>
      <c r="BC2390">
        <v>80.148809999999997</v>
      </c>
      <c r="BD2390">
        <v>76.934520000000006</v>
      </c>
      <c r="BE2390">
        <v>74.928569999999993</v>
      </c>
      <c r="BF2390">
        <v>-1307.731</v>
      </c>
      <c r="BG2390">
        <v>1155.682</v>
      </c>
      <c r="BH2390">
        <v>0</v>
      </c>
      <c r="BI2390">
        <v>0</v>
      </c>
      <c r="BJ2390">
        <v>0</v>
      </c>
    </row>
    <row r="2391" spans="1:62" x14ac:dyDescent="0.25">
      <c r="A2391" t="s">
        <v>37</v>
      </c>
      <c r="B2391" t="s">
        <v>26</v>
      </c>
      <c r="C2391" t="s">
        <v>3</v>
      </c>
      <c r="D2391" t="s">
        <v>126</v>
      </c>
      <c r="E2391" t="s">
        <v>127</v>
      </c>
      <c r="F2391" t="s">
        <v>33</v>
      </c>
      <c r="G2391">
        <v>2020</v>
      </c>
      <c r="H2391">
        <v>8</v>
      </c>
      <c r="I2391">
        <v>36.404069999999997</v>
      </c>
      <c r="J2391">
        <v>7536.7129999999997</v>
      </c>
      <c r="K2391">
        <v>7304.6769999999997</v>
      </c>
      <c r="L2391">
        <v>7235.7330000000002</v>
      </c>
      <c r="M2391">
        <v>7269.3789999999999</v>
      </c>
      <c r="N2391">
        <v>7373.0630000000001</v>
      </c>
      <c r="O2391">
        <v>7939.99</v>
      </c>
      <c r="P2391">
        <v>8650.2039999999997</v>
      </c>
      <c r="Q2391">
        <v>8207.2260000000006</v>
      </c>
      <c r="R2391">
        <v>8490.9940000000006</v>
      </c>
      <c r="S2391">
        <v>8282.0550000000003</v>
      </c>
      <c r="T2391">
        <v>8532.3629999999994</v>
      </c>
      <c r="U2391">
        <v>9169.6059999999998</v>
      </c>
      <c r="V2391">
        <v>9612.1970000000001</v>
      </c>
      <c r="W2391">
        <v>10054.18</v>
      </c>
      <c r="X2391">
        <v>10623.91</v>
      </c>
      <c r="Y2391">
        <v>11121.63</v>
      </c>
      <c r="Z2391">
        <v>11724.49</v>
      </c>
      <c r="AA2391">
        <v>12375.39</v>
      </c>
      <c r="AB2391">
        <v>13123.63</v>
      </c>
      <c r="AC2391">
        <v>13185.54</v>
      </c>
      <c r="AD2391">
        <v>12927.32</v>
      </c>
      <c r="AE2391">
        <v>12122.83</v>
      </c>
      <c r="AF2391">
        <v>9800.4879999999994</v>
      </c>
      <c r="AG2391">
        <v>8135.2579999999998</v>
      </c>
      <c r="AH2391">
        <v>68.160709999999995</v>
      </c>
      <c r="AI2391">
        <v>66.898809999999997</v>
      </c>
      <c r="AJ2391">
        <v>65.047619999999995</v>
      </c>
      <c r="AK2391">
        <v>64.726190000000003</v>
      </c>
      <c r="AL2391">
        <v>63.601190000000003</v>
      </c>
      <c r="AM2391">
        <v>62.482140000000001</v>
      </c>
      <c r="AN2391">
        <v>61.708329999999997</v>
      </c>
      <c r="AO2391">
        <v>64.410709999999995</v>
      </c>
      <c r="AP2391">
        <v>69.875</v>
      </c>
      <c r="AQ2391">
        <v>75.619050000000001</v>
      </c>
      <c r="AR2391">
        <v>81.392859999999999</v>
      </c>
      <c r="AS2391">
        <v>85.267859999999999</v>
      </c>
      <c r="AT2391">
        <v>88.541659999999993</v>
      </c>
      <c r="AU2391">
        <v>91.25</v>
      </c>
      <c r="AV2391">
        <v>93.654759999999996</v>
      </c>
      <c r="AW2391">
        <v>94.720240000000004</v>
      </c>
      <c r="AX2391">
        <v>95.214290000000005</v>
      </c>
      <c r="AY2391">
        <v>94.380949999999999</v>
      </c>
      <c r="AZ2391">
        <v>92.261899999999997</v>
      </c>
      <c r="BA2391">
        <v>86.565479999999994</v>
      </c>
      <c r="BB2391">
        <v>80.833340000000007</v>
      </c>
      <c r="BC2391">
        <v>76.660709999999995</v>
      </c>
      <c r="BD2391">
        <v>74.005949999999999</v>
      </c>
      <c r="BE2391">
        <v>71.767859999999999</v>
      </c>
      <c r="BF2391">
        <v>-1384.6559999999999</v>
      </c>
      <c r="BG2391">
        <v>1295.643</v>
      </c>
      <c r="BH2391">
        <v>0</v>
      </c>
      <c r="BI2391">
        <v>0</v>
      </c>
      <c r="BJ2391">
        <v>0</v>
      </c>
    </row>
    <row r="2392" spans="1:62" x14ac:dyDescent="0.25">
      <c r="A2392" t="s">
        <v>37</v>
      </c>
      <c r="B2392" t="s">
        <v>26</v>
      </c>
      <c r="C2392" t="s">
        <v>3</v>
      </c>
      <c r="D2392" t="s">
        <v>126</v>
      </c>
      <c r="E2392" t="s">
        <v>127</v>
      </c>
      <c r="F2392" t="s">
        <v>33</v>
      </c>
      <c r="G2392">
        <v>2020</v>
      </c>
      <c r="H2392">
        <v>9</v>
      </c>
      <c r="I2392">
        <v>31.347950000000001</v>
      </c>
      <c r="J2392">
        <v>6291.5349999999999</v>
      </c>
      <c r="K2392">
        <v>6181.3450000000003</v>
      </c>
      <c r="L2392">
        <v>6088.8680000000004</v>
      </c>
      <c r="M2392">
        <v>6129.2349999999997</v>
      </c>
      <c r="N2392">
        <v>6305.4</v>
      </c>
      <c r="O2392">
        <v>6727.3680000000004</v>
      </c>
      <c r="P2392">
        <v>7524.2740000000003</v>
      </c>
      <c r="Q2392">
        <v>7071.1080000000002</v>
      </c>
      <c r="R2392">
        <v>7319.2290000000003</v>
      </c>
      <c r="S2392">
        <v>7020.8990000000003</v>
      </c>
      <c r="T2392">
        <v>7180.049</v>
      </c>
      <c r="U2392">
        <v>7578.6610000000001</v>
      </c>
      <c r="V2392">
        <v>7956.6239999999998</v>
      </c>
      <c r="W2392">
        <v>8349.3529999999992</v>
      </c>
      <c r="X2392">
        <v>8748.4950000000008</v>
      </c>
      <c r="Y2392">
        <v>9225.2950000000001</v>
      </c>
      <c r="Z2392">
        <v>9775.2250000000004</v>
      </c>
      <c r="AA2392">
        <v>10314.65</v>
      </c>
      <c r="AB2392">
        <v>10940.58</v>
      </c>
      <c r="AC2392">
        <v>11136.78</v>
      </c>
      <c r="AD2392">
        <v>10488.65</v>
      </c>
      <c r="AE2392">
        <v>9864.2540000000008</v>
      </c>
      <c r="AF2392">
        <v>7961.4059999999999</v>
      </c>
      <c r="AG2392">
        <v>6656.7169999999996</v>
      </c>
      <c r="AH2392">
        <v>67.863100000000003</v>
      </c>
      <c r="AI2392">
        <v>66.660709999999995</v>
      </c>
      <c r="AJ2392">
        <v>65.297619999999995</v>
      </c>
      <c r="AK2392">
        <v>64.166659999999993</v>
      </c>
      <c r="AL2392">
        <v>63.571429999999999</v>
      </c>
      <c r="AM2392">
        <v>62.696429999999999</v>
      </c>
      <c r="AN2392">
        <v>62.273809999999997</v>
      </c>
      <c r="AO2392">
        <v>63.809519999999999</v>
      </c>
      <c r="AP2392">
        <v>69.380949999999999</v>
      </c>
      <c r="AQ2392">
        <v>74.940479999999994</v>
      </c>
      <c r="AR2392">
        <v>79.523809999999997</v>
      </c>
      <c r="AS2392">
        <v>83.297619999999995</v>
      </c>
      <c r="AT2392">
        <v>85.994050000000001</v>
      </c>
      <c r="AU2392">
        <v>88.476190000000003</v>
      </c>
      <c r="AV2392">
        <v>90.785709999999995</v>
      </c>
      <c r="AW2392">
        <v>92.285709999999995</v>
      </c>
      <c r="AX2392">
        <v>93.101190000000003</v>
      </c>
      <c r="AY2392">
        <v>92.488100000000003</v>
      </c>
      <c r="AZ2392">
        <v>89.446430000000007</v>
      </c>
      <c r="BA2392">
        <v>83.041659999999993</v>
      </c>
      <c r="BB2392">
        <v>77.761899999999997</v>
      </c>
      <c r="BC2392">
        <v>74.077380000000005</v>
      </c>
      <c r="BD2392">
        <v>71.297619999999995</v>
      </c>
      <c r="BE2392">
        <v>69.386899999999997</v>
      </c>
      <c r="BF2392">
        <v>-1192.3430000000001</v>
      </c>
      <c r="BG2392">
        <v>960.73559999999998</v>
      </c>
      <c r="BH2392">
        <v>0</v>
      </c>
      <c r="BI2392">
        <v>0</v>
      </c>
      <c r="BJ2392">
        <v>0</v>
      </c>
    </row>
    <row r="2393" spans="1:62" x14ac:dyDescent="0.25">
      <c r="A2393" t="s">
        <v>37</v>
      </c>
      <c r="B2393" t="s">
        <v>26</v>
      </c>
      <c r="C2393" t="s">
        <v>3</v>
      </c>
      <c r="D2393" t="s">
        <v>126</v>
      </c>
      <c r="E2393" t="s">
        <v>127</v>
      </c>
      <c r="F2393" t="s">
        <v>33</v>
      </c>
      <c r="G2393">
        <v>2020</v>
      </c>
      <c r="H2393">
        <v>10</v>
      </c>
      <c r="I2393">
        <v>28.31428</v>
      </c>
      <c r="J2393">
        <v>5436.3779999999997</v>
      </c>
      <c r="K2393">
        <v>5365.6689999999999</v>
      </c>
      <c r="L2393">
        <v>5311.1880000000001</v>
      </c>
      <c r="M2393">
        <v>5364.5649999999996</v>
      </c>
      <c r="N2393">
        <v>5569.8370000000004</v>
      </c>
      <c r="O2393">
        <v>5959.6859999999997</v>
      </c>
      <c r="P2393">
        <v>6647.01</v>
      </c>
      <c r="Q2393">
        <v>6539.9669999999996</v>
      </c>
      <c r="R2393">
        <v>6636.8559999999998</v>
      </c>
      <c r="S2393">
        <v>6241.9930000000004</v>
      </c>
      <c r="T2393">
        <v>6027.9</v>
      </c>
      <c r="U2393">
        <v>6229.1869999999999</v>
      </c>
      <c r="V2393">
        <v>6544.848</v>
      </c>
      <c r="W2393">
        <v>6821.5709999999999</v>
      </c>
      <c r="X2393">
        <v>7132.3339999999998</v>
      </c>
      <c r="Y2393">
        <v>7568.3029999999999</v>
      </c>
      <c r="Z2393">
        <v>8110.6660000000002</v>
      </c>
      <c r="AA2393">
        <v>8595.1039999999994</v>
      </c>
      <c r="AB2393">
        <v>9040.1010000000006</v>
      </c>
      <c r="AC2393">
        <v>8752.5360000000001</v>
      </c>
      <c r="AD2393">
        <v>8262.5</v>
      </c>
      <c r="AE2393">
        <v>7846.2179999999998</v>
      </c>
      <c r="AF2393">
        <v>6559.1559999999999</v>
      </c>
      <c r="AG2393">
        <v>5608.9430000000002</v>
      </c>
      <c r="AH2393">
        <v>61.672620000000002</v>
      </c>
      <c r="AI2393">
        <v>60.553570000000001</v>
      </c>
      <c r="AJ2393">
        <v>59.583329999999997</v>
      </c>
      <c r="AK2393">
        <v>58.726190000000003</v>
      </c>
      <c r="AL2393">
        <v>58.202379999999998</v>
      </c>
      <c r="AM2393">
        <v>57.48809</v>
      </c>
      <c r="AN2393">
        <v>56.875</v>
      </c>
      <c r="AO2393">
        <v>56.976190000000003</v>
      </c>
      <c r="AP2393">
        <v>61.779760000000003</v>
      </c>
      <c r="AQ2393">
        <v>69.440479999999994</v>
      </c>
      <c r="AR2393">
        <v>75.035709999999995</v>
      </c>
      <c r="AS2393">
        <v>79.357140000000001</v>
      </c>
      <c r="AT2393">
        <v>82.690479999999994</v>
      </c>
      <c r="AU2393">
        <v>84.488100000000003</v>
      </c>
      <c r="AV2393">
        <v>85.779759999999996</v>
      </c>
      <c r="AW2393">
        <v>86.886899999999997</v>
      </c>
      <c r="AX2393">
        <v>86.892859999999999</v>
      </c>
      <c r="AY2393">
        <v>85.726190000000003</v>
      </c>
      <c r="AZ2393">
        <v>79.416659999999993</v>
      </c>
      <c r="BA2393">
        <v>72.696430000000007</v>
      </c>
      <c r="BB2393">
        <v>68.565479999999994</v>
      </c>
      <c r="BC2393">
        <v>65.982140000000001</v>
      </c>
      <c r="BD2393">
        <v>64.833340000000007</v>
      </c>
      <c r="BE2393">
        <v>62.88691</v>
      </c>
      <c r="BF2393">
        <v>-1076.9549999999999</v>
      </c>
      <c r="BG2393">
        <v>783.78430000000003</v>
      </c>
      <c r="BH2393">
        <v>0</v>
      </c>
      <c r="BI2393">
        <v>0</v>
      </c>
      <c r="BJ2393">
        <v>0</v>
      </c>
    </row>
    <row r="2394" spans="1:62" x14ac:dyDescent="0.25">
      <c r="A2394" t="s">
        <v>37</v>
      </c>
      <c r="B2394" t="s">
        <v>26</v>
      </c>
      <c r="C2394" t="s">
        <v>3</v>
      </c>
      <c r="D2394" t="s">
        <v>126</v>
      </c>
      <c r="E2394" t="s">
        <v>127</v>
      </c>
      <c r="F2394" t="s">
        <v>33</v>
      </c>
      <c r="G2394">
        <v>2021</v>
      </c>
      <c r="H2394">
        <v>5</v>
      </c>
      <c r="I2394">
        <v>20.22448</v>
      </c>
      <c r="J2394">
        <v>4059.61</v>
      </c>
      <c r="K2394">
        <v>3981.6689999999999</v>
      </c>
      <c r="L2394">
        <v>3974.6329999999998</v>
      </c>
      <c r="M2394">
        <v>4007.143</v>
      </c>
      <c r="N2394">
        <v>4118.07</v>
      </c>
      <c r="O2394">
        <v>4440.9889999999996</v>
      </c>
      <c r="P2394">
        <v>4661.6660000000002</v>
      </c>
      <c r="Q2394">
        <v>4455.4889999999996</v>
      </c>
      <c r="R2394">
        <v>4637.857</v>
      </c>
      <c r="S2394">
        <v>4566.96</v>
      </c>
      <c r="T2394">
        <v>4623.1819999999998</v>
      </c>
      <c r="U2394">
        <v>4783.0709999999999</v>
      </c>
      <c r="V2394">
        <v>4995.5079999999998</v>
      </c>
      <c r="W2394">
        <v>5184.826</v>
      </c>
      <c r="X2394">
        <v>5418.6459999999997</v>
      </c>
      <c r="Y2394">
        <v>5611.4920000000002</v>
      </c>
      <c r="Z2394">
        <v>5870.3419999999996</v>
      </c>
      <c r="AA2394">
        <v>6134.71</v>
      </c>
      <c r="AB2394">
        <v>6538.3649999999998</v>
      </c>
      <c r="AC2394">
        <v>6612.4920000000002</v>
      </c>
      <c r="AD2394">
        <v>6780.5039999999999</v>
      </c>
      <c r="AE2394">
        <v>6439.2439999999997</v>
      </c>
      <c r="AF2394">
        <v>5197.799</v>
      </c>
      <c r="AG2394">
        <v>4328.8530000000001</v>
      </c>
      <c r="AH2394">
        <v>67.184520000000006</v>
      </c>
      <c r="AI2394">
        <v>66.101190000000003</v>
      </c>
      <c r="AJ2394">
        <v>65.035709999999995</v>
      </c>
      <c r="AK2394">
        <v>64.029759999999996</v>
      </c>
      <c r="AL2394">
        <v>63.410710000000002</v>
      </c>
      <c r="AM2394">
        <v>61.904760000000003</v>
      </c>
      <c r="AN2394">
        <v>62.571429999999999</v>
      </c>
      <c r="AO2394">
        <v>66.773809999999997</v>
      </c>
      <c r="AP2394">
        <v>71.154759999999996</v>
      </c>
      <c r="AQ2394">
        <v>76.029759999999996</v>
      </c>
      <c r="AR2394">
        <v>79.964290000000005</v>
      </c>
      <c r="AS2394">
        <v>82.732140000000001</v>
      </c>
      <c r="AT2394">
        <v>85.422619999999995</v>
      </c>
      <c r="AU2394">
        <v>87.958340000000007</v>
      </c>
      <c r="AV2394">
        <v>90.071430000000007</v>
      </c>
      <c r="AW2394">
        <v>91.315479999999994</v>
      </c>
      <c r="AX2394">
        <v>91.559520000000006</v>
      </c>
      <c r="AY2394">
        <v>90.809520000000006</v>
      </c>
      <c r="AZ2394">
        <v>89.172619999999995</v>
      </c>
      <c r="BA2394">
        <v>85.119050000000001</v>
      </c>
      <c r="BB2394">
        <v>78.464290000000005</v>
      </c>
      <c r="BC2394">
        <v>74.744050000000001</v>
      </c>
      <c r="BD2394">
        <v>71.886899999999997</v>
      </c>
      <c r="BE2394">
        <v>69.345240000000004</v>
      </c>
      <c r="BF2394">
        <v>-769.25340000000006</v>
      </c>
      <c r="BG2394">
        <v>399.88990000000001</v>
      </c>
      <c r="BH2394">
        <v>0</v>
      </c>
      <c r="BI2394">
        <v>0</v>
      </c>
      <c r="BJ2394">
        <v>0</v>
      </c>
    </row>
    <row r="2395" spans="1:62" x14ac:dyDescent="0.25">
      <c r="A2395" t="s">
        <v>37</v>
      </c>
      <c r="B2395" t="s">
        <v>26</v>
      </c>
      <c r="C2395" t="s">
        <v>3</v>
      </c>
      <c r="D2395" t="s">
        <v>126</v>
      </c>
      <c r="E2395" t="s">
        <v>127</v>
      </c>
      <c r="F2395" t="s">
        <v>33</v>
      </c>
      <c r="G2395">
        <v>2021</v>
      </c>
      <c r="H2395">
        <v>6</v>
      </c>
      <c r="I2395">
        <v>26.291830000000001</v>
      </c>
      <c r="J2395">
        <v>5577.9319999999998</v>
      </c>
      <c r="K2395">
        <v>5346.2160000000003</v>
      </c>
      <c r="L2395">
        <v>5326.652</v>
      </c>
      <c r="M2395">
        <v>5289.7669999999998</v>
      </c>
      <c r="N2395">
        <v>5416.2060000000001</v>
      </c>
      <c r="O2395">
        <v>5739.4859999999999</v>
      </c>
      <c r="P2395">
        <v>6073.6270000000004</v>
      </c>
      <c r="Q2395">
        <v>5903.5370000000003</v>
      </c>
      <c r="R2395">
        <v>6184.7049999999999</v>
      </c>
      <c r="S2395">
        <v>5997.4309999999996</v>
      </c>
      <c r="T2395">
        <v>6322.7809999999999</v>
      </c>
      <c r="U2395">
        <v>6720.75</v>
      </c>
      <c r="V2395">
        <v>7066.15</v>
      </c>
      <c r="W2395">
        <v>7442.69</v>
      </c>
      <c r="X2395">
        <v>7824.6319999999996</v>
      </c>
      <c r="Y2395">
        <v>8176.77</v>
      </c>
      <c r="Z2395">
        <v>8583.1730000000007</v>
      </c>
      <c r="AA2395">
        <v>8984.5190000000002</v>
      </c>
      <c r="AB2395">
        <v>9643.16</v>
      </c>
      <c r="AC2395">
        <v>9741.7579999999998</v>
      </c>
      <c r="AD2395">
        <v>9628.48</v>
      </c>
      <c r="AE2395">
        <v>9167.7459999999992</v>
      </c>
      <c r="AF2395">
        <v>7299.6760000000004</v>
      </c>
      <c r="AG2395">
        <v>6099.7809999999999</v>
      </c>
      <c r="AH2395">
        <v>72.910709999999995</v>
      </c>
      <c r="AI2395">
        <v>70.684520000000006</v>
      </c>
      <c r="AJ2395">
        <v>69.416659999999993</v>
      </c>
      <c r="AK2395">
        <v>68.470240000000004</v>
      </c>
      <c r="AL2395">
        <v>67.672619999999995</v>
      </c>
      <c r="AM2395">
        <v>66.738100000000003</v>
      </c>
      <c r="AN2395">
        <v>67.238100000000003</v>
      </c>
      <c r="AO2395">
        <v>72.458340000000007</v>
      </c>
      <c r="AP2395">
        <v>78.601190000000003</v>
      </c>
      <c r="AQ2395">
        <v>83.505949999999999</v>
      </c>
      <c r="AR2395">
        <v>87.505949999999999</v>
      </c>
      <c r="AS2395">
        <v>90.779759999999996</v>
      </c>
      <c r="AT2395">
        <v>93.345240000000004</v>
      </c>
      <c r="AU2395">
        <v>95.648809999999997</v>
      </c>
      <c r="AV2395">
        <v>97.732140000000001</v>
      </c>
      <c r="AW2395">
        <v>99.083340000000007</v>
      </c>
      <c r="AX2395">
        <v>100.0536</v>
      </c>
      <c r="AY2395">
        <v>99.904759999999996</v>
      </c>
      <c r="AZ2395">
        <v>98.851190000000003</v>
      </c>
      <c r="BA2395">
        <v>94.690479999999994</v>
      </c>
      <c r="BB2395">
        <v>87.696430000000007</v>
      </c>
      <c r="BC2395">
        <v>81.744050000000001</v>
      </c>
      <c r="BD2395">
        <v>78.654759999999996</v>
      </c>
      <c r="BE2395">
        <v>76.005949999999999</v>
      </c>
      <c r="BF2395">
        <v>-1000.029</v>
      </c>
      <c r="BG2395">
        <v>675.81389999999999</v>
      </c>
      <c r="BH2395">
        <v>0</v>
      </c>
      <c r="BI2395">
        <v>0</v>
      </c>
      <c r="BJ2395">
        <v>0</v>
      </c>
    </row>
    <row r="2396" spans="1:62" x14ac:dyDescent="0.25">
      <c r="A2396" t="s">
        <v>37</v>
      </c>
      <c r="B2396" t="s">
        <v>26</v>
      </c>
      <c r="C2396" t="s">
        <v>3</v>
      </c>
      <c r="D2396" t="s">
        <v>126</v>
      </c>
      <c r="E2396" t="s">
        <v>127</v>
      </c>
      <c r="F2396" t="s">
        <v>33</v>
      </c>
      <c r="G2396">
        <v>2021</v>
      </c>
      <c r="H2396">
        <v>7</v>
      </c>
      <c r="I2396">
        <v>36.404069999999997</v>
      </c>
      <c r="J2396">
        <v>7695.4530000000004</v>
      </c>
      <c r="K2396">
        <v>7489.3010000000004</v>
      </c>
      <c r="L2396">
        <v>7418.0259999999998</v>
      </c>
      <c r="M2396">
        <v>7339.9539999999997</v>
      </c>
      <c r="N2396">
        <v>7507.3909999999996</v>
      </c>
      <c r="O2396">
        <v>7994.9960000000001</v>
      </c>
      <c r="P2396">
        <v>8414.01</v>
      </c>
      <c r="Q2396">
        <v>8239.6299999999992</v>
      </c>
      <c r="R2396">
        <v>8570.7860000000001</v>
      </c>
      <c r="S2396">
        <v>8390.1929999999993</v>
      </c>
      <c r="T2396">
        <v>8691.4259999999995</v>
      </c>
      <c r="U2396">
        <v>9262.9230000000007</v>
      </c>
      <c r="V2396">
        <v>9835.4809999999998</v>
      </c>
      <c r="W2396">
        <v>10371.9</v>
      </c>
      <c r="X2396">
        <v>10914.31</v>
      </c>
      <c r="Y2396">
        <v>11350.92</v>
      </c>
      <c r="Z2396">
        <v>11902.17</v>
      </c>
      <c r="AA2396">
        <v>12475.67</v>
      </c>
      <c r="AB2396">
        <v>13333.73</v>
      </c>
      <c r="AC2396">
        <v>13385.37</v>
      </c>
      <c r="AD2396">
        <v>13289.53</v>
      </c>
      <c r="AE2396">
        <v>12521.56</v>
      </c>
      <c r="AF2396">
        <v>10091.67</v>
      </c>
      <c r="AG2396">
        <v>8509.4490000000005</v>
      </c>
      <c r="AH2396">
        <v>74.678569999999993</v>
      </c>
      <c r="AI2396">
        <v>73.380949999999999</v>
      </c>
      <c r="AJ2396">
        <v>72.214290000000005</v>
      </c>
      <c r="AK2396">
        <v>71.142859999999999</v>
      </c>
      <c r="AL2396">
        <v>69.964290000000005</v>
      </c>
      <c r="AM2396">
        <v>69.363100000000003</v>
      </c>
      <c r="AN2396">
        <v>69.666659999999993</v>
      </c>
      <c r="AO2396">
        <v>72.732140000000001</v>
      </c>
      <c r="AP2396">
        <v>77.267859999999999</v>
      </c>
      <c r="AQ2396">
        <v>81.25</v>
      </c>
      <c r="AR2396">
        <v>85.440479999999994</v>
      </c>
      <c r="AS2396">
        <v>89.065479999999994</v>
      </c>
      <c r="AT2396">
        <v>92.053569999999993</v>
      </c>
      <c r="AU2396">
        <v>94.767859999999999</v>
      </c>
      <c r="AV2396">
        <v>96.029759999999996</v>
      </c>
      <c r="AW2396">
        <v>97.011899999999997</v>
      </c>
      <c r="AX2396">
        <v>97.297619999999995</v>
      </c>
      <c r="AY2396">
        <v>96.720240000000004</v>
      </c>
      <c r="AZ2396">
        <v>94.761899999999997</v>
      </c>
      <c r="BA2396">
        <v>90.517859999999999</v>
      </c>
      <c r="BB2396">
        <v>84.571430000000007</v>
      </c>
      <c r="BC2396">
        <v>80.148809999999997</v>
      </c>
      <c r="BD2396">
        <v>76.934520000000006</v>
      </c>
      <c r="BE2396">
        <v>74.928569999999993</v>
      </c>
      <c r="BF2396">
        <v>-1384.6559999999999</v>
      </c>
      <c r="BG2396">
        <v>1295.643</v>
      </c>
      <c r="BH2396">
        <v>0</v>
      </c>
      <c r="BI2396">
        <v>0</v>
      </c>
      <c r="BJ2396">
        <v>0</v>
      </c>
    </row>
    <row r="2397" spans="1:62" x14ac:dyDescent="0.25">
      <c r="A2397" t="s">
        <v>37</v>
      </c>
      <c r="B2397" t="s">
        <v>26</v>
      </c>
      <c r="C2397" t="s">
        <v>3</v>
      </c>
      <c r="D2397" t="s">
        <v>126</v>
      </c>
      <c r="E2397" t="s">
        <v>127</v>
      </c>
      <c r="F2397" t="s">
        <v>33</v>
      </c>
      <c r="G2397">
        <v>2021</v>
      </c>
      <c r="H2397">
        <v>8</v>
      </c>
      <c r="I2397">
        <v>38.426519999999996</v>
      </c>
      <c r="J2397">
        <v>7955.4189999999999</v>
      </c>
      <c r="K2397">
        <v>7710.4920000000002</v>
      </c>
      <c r="L2397">
        <v>7637.7179999999998</v>
      </c>
      <c r="M2397">
        <v>7673.2340000000004</v>
      </c>
      <c r="N2397">
        <v>7782.6779999999999</v>
      </c>
      <c r="O2397">
        <v>8381.1010000000006</v>
      </c>
      <c r="P2397">
        <v>9130.7710000000006</v>
      </c>
      <c r="Q2397">
        <v>8663.1830000000009</v>
      </c>
      <c r="R2397">
        <v>8962.7170000000006</v>
      </c>
      <c r="S2397">
        <v>8742.1689999999999</v>
      </c>
      <c r="T2397">
        <v>9006.384</v>
      </c>
      <c r="U2397">
        <v>9679.0290000000005</v>
      </c>
      <c r="V2397">
        <v>10146.209999999999</v>
      </c>
      <c r="W2397">
        <v>10612.75</v>
      </c>
      <c r="X2397">
        <v>11214.13</v>
      </c>
      <c r="Y2397">
        <v>11739.5</v>
      </c>
      <c r="Z2397">
        <v>12375.85</v>
      </c>
      <c r="AA2397">
        <v>13062.91</v>
      </c>
      <c r="AB2397">
        <v>13852.72</v>
      </c>
      <c r="AC2397">
        <v>13918.07</v>
      </c>
      <c r="AD2397">
        <v>13645.5</v>
      </c>
      <c r="AE2397">
        <v>12796.32</v>
      </c>
      <c r="AF2397">
        <v>10344.959999999999</v>
      </c>
      <c r="AG2397">
        <v>8587.2170000000006</v>
      </c>
      <c r="AH2397">
        <v>68.160709999999995</v>
      </c>
      <c r="AI2397">
        <v>66.898809999999997</v>
      </c>
      <c r="AJ2397">
        <v>65.047619999999995</v>
      </c>
      <c r="AK2397">
        <v>64.726190000000003</v>
      </c>
      <c r="AL2397">
        <v>63.601190000000003</v>
      </c>
      <c r="AM2397">
        <v>62.482140000000001</v>
      </c>
      <c r="AN2397">
        <v>61.708329999999997</v>
      </c>
      <c r="AO2397">
        <v>64.410709999999995</v>
      </c>
      <c r="AP2397">
        <v>69.875</v>
      </c>
      <c r="AQ2397">
        <v>75.619050000000001</v>
      </c>
      <c r="AR2397">
        <v>81.392859999999999</v>
      </c>
      <c r="AS2397">
        <v>85.267859999999999</v>
      </c>
      <c r="AT2397">
        <v>88.541659999999993</v>
      </c>
      <c r="AU2397">
        <v>91.25</v>
      </c>
      <c r="AV2397">
        <v>93.654759999999996</v>
      </c>
      <c r="AW2397">
        <v>94.720240000000004</v>
      </c>
      <c r="AX2397">
        <v>95.214290000000005</v>
      </c>
      <c r="AY2397">
        <v>94.380949999999999</v>
      </c>
      <c r="AZ2397">
        <v>92.261899999999997</v>
      </c>
      <c r="BA2397">
        <v>86.565479999999994</v>
      </c>
      <c r="BB2397">
        <v>80.833340000000007</v>
      </c>
      <c r="BC2397">
        <v>76.660709999999995</v>
      </c>
      <c r="BD2397">
        <v>74.005949999999999</v>
      </c>
      <c r="BE2397">
        <v>71.767859999999999</v>
      </c>
      <c r="BF2397">
        <v>-1461.5820000000001</v>
      </c>
      <c r="BG2397">
        <v>1443.6030000000001</v>
      </c>
      <c r="BH2397">
        <v>0</v>
      </c>
      <c r="BI2397">
        <v>0</v>
      </c>
      <c r="BJ2397">
        <v>0</v>
      </c>
    </row>
    <row r="2398" spans="1:62" x14ac:dyDescent="0.25">
      <c r="A2398" t="s">
        <v>37</v>
      </c>
      <c r="B2398" t="s">
        <v>26</v>
      </c>
      <c r="C2398" t="s">
        <v>3</v>
      </c>
      <c r="D2398" t="s">
        <v>126</v>
      </c>
      <c r="E2398" t="s">
        <v>127</v>
      </c>
      <c r="F2398" t="s">
        <v>33</v>
      </c>
      <c r="G2398">
        <v>2021</v>
      </c>
      <c r="H2398">
        <v>9</v>
      </c>
      <c r="I2398">
        <v>33.370399999999997</v>
      </c>
      <c r="J2398">
        <v>6697.44</v>
      </c>
      <c r="K2398">
        <v>6580.1419999999998</v>
      </c>
      <c r="L2398">
        <v>6481.6980000000003</v>
      </c>
      <c r="M2398">
        <v>6524.67</v>
      </c>
      <c r="N2398">
        <v>6712.2</v>
      </c>
      <c r="O2398">
        <v>7161.3919999999998</v>
      </c>
      <c r="P2398">
        <v>8009.7110000000002</v>
      </c>
      <c r="Q2398">
        <v>7527.308</v>
      </c>
      <c r="R2398">
        <v>7791.4380000000001</v>
      </c>
      <c r="S2398">
        <v>7473.86</v>
      </c>
      <c r="T2398">
        <v>7643.2780000000002</v>
      </c>
      <c r="U2398">
        <v>8067.6059999999998</v>
      </c>
      <c r="V2398">
        <v>8469.9539999999997</v>
      </c>
      <c r="W2398">
        <v>8888.02</v>
      </c>
      <c r="X2398">
        <v>9312.9140000000007</v>
      </c>
      <c r="Y2398">
        <v>9820.4760000000006</v>
      </c>
      <c r="Z2398">
        <v>10405.879999999999</v>
      </c>
      <c r="AA2398">
        <v>10980.12</v>
      </c>
      <c r="AB2398">
        <v>11646.43</v>
      </c>
      <c r="AC2398">
        <v>11855.28</v>
      </c>
      <c r="AD2398">
        <v>11165.34</v>
      </c>
      <c r="AE2398">
        <v>10500.66</v>
      </c>
      <c r="AF2398">
        <v>8475.0450000000001</v>
      </c>
      <c r="AG2398">
        <v>7086.1819999999998</v>
      </c>
      <c r="AH2398">
        <v>67.863100000000003</v>
      </c>
      <c r="AI2398">
        <v>66.660709999999995</v>
      </c>
      <c r="AJ2398">
        <v>65.297619999999995</v>
      </c>
      <c r="AK2398">
        <v>64.166659999999993</v>
      </c>
      <c r="AL2398">
        <v>63.571429999999999</v>
      </c>
      <c r="AM2398">
        <v>62.696429999999999</v>
      </c>
      <c r="AN2398">
        <v>62.273809999999997</v>
      </c>
      <c r="AO2398">
        <v>63.809519999999999</v>
      </c>
      <c r="AP2398">
        <v>69.380949999999999</v>
      </c>
      <c r="AQ2398">
        <v>74.940479999999994</v>
      </c>
      <c r="AR2398">
        <v>79.523809999999997</v>
      </c>
      <c r="AS2398">
        <v>83.297619999999995</v>
      </c>
      <c r="AT2398">
        <v>85.994050000000001</v>
      </c>
      <c r="AU2398">
        <v>88.476190000000003</v>
      </c>
      <c r="AV2398">
        <v>90.785709999999995</v>
      </c>
      <c r="AW2398">
        <v>92.285709999999995</v>
      </c>
      <c r="AX2398">
        <v>93.101190000000003</v>
      </c>
      <c r="AY2398">
        <v>92.488100000000003</v>
      </c>
      <c r="AZ2398">
        <v>89.446430000000007</v>
      </c>
      <c r="BA2398">
        <v>83.041659999999993</v>
      </c>
      <c r="BB2398">
        <v>77.761899999999997</v>
      </c>
      <c r="BC2398">
        <v>74.077380000000005</v>
      </c>
      <c r="BD2398">
        <v>71.297619999999995</v>
      </c>
      <c r="BE2398">
        <v>69.386899999999997</v>
      </c>
      <c r="BF2398">
        <v>-1269.268</v>
      </c>
      <c r="BG2398">
        <v>1088.7</v>
      </c>
      <c r="BH2398">
        <v>0</v>
      </c>
      <c r="BI2398">
        <v>0</v>
      </c>
      <c r="BJ2398">
        <v>0</v>
      </c>
    </row>
    <row r="2399" spans="1:62" x14ac:dyDescent="0.25">
      <c r="A2399" t="s">
        <v>37</v>
      </c>
      <c r="B2399" t="s">
        <v>26</v>
      </c>
      <c r="C2399" t="s">
        <v>3</v>
      </c>
      <c r="D2399" t="s">
        <v>126</v>
      </c>
      <c r="E2399" t="s">
        <v>127</v>
      </c>
      <c r="F2399" t="s">
        <v>33</v>
      </c>
      <c r="G2399">
        <v>2021</v>
      </c>
      <c r="H2399">
        <v>10</v>
      </c>
      <c r="I2399">
        <v>30.336729999999999</v>
      </c>
      <c r="J2399">
        <v>5824.69</v>
      </c>
      <c r="K2399">
        <v>5748.9309999999996</v>
      </c>
      <c r="L2399">
        <v>5690.558</v>
      </c>
      <c r="M2399">
        <v>5747.7479999999996</v>
      </c>
      <c r="N2399">
        <v>5967.6819999999998</v>
      </c>
      <c r="O2399">
        <v>6385.3760000000002</v>
      </c>
      <c r="P2399">
        <v>7121.7960000000003</v>
      </c>
      <c r="Q2399">
        <v>7007.107</v>
      </c>
      <c r="R2399">
        <v>7110.9170000000004</v>
      </c>
      <c r="S2399">
        <v>6687.8490000000002</v>
      </c>
      <c r="T2399">
        <v>6458.4639999999999</v>
      </c>
      <c r="U2399">
        <v>6674.1279999999997</v>
      </c>
      <c r="V2399">
        <v>7012.3360000000002</v>
      </c>
      <c r="W2399">
        <v>7308.8249999999998</v>
      </c>
      <c r="X2399">
        <v>7641.7860000000001</v>
      </c>
      <c r="Y2399">
        <v>8108.8950000000004</v>
      </c>
      <c r="Z2399">
        <v>8689.9979999999996</v>
      </c>
      <c r="AA2399">
        <v>9209.0380000000005</v>
      </c>
      <c r="AB2399">
        <v>9685.82</v>
      </c>
      <c r="AC2399">
        <v>9377.7160000000003</v>
      </c>
      <c r="AD2399">
        <v>8852.6779999999999</v>
      </c>
      <c r="AE2399">
        <v>8406.6610000000001</v>
      </c>
      <c r="AF2399">
        <v>7027.6670000000004</v>
      </c>
      <c r="AG2399">
        <v>6009.5820000000003</v>
      </c>
      <c r="AH2399">
        <v>61.672620000000002</v>
      </c>
      <c r="AI2399">
        <v>60.553570000000001</v>
      </c>
      <c r="AJ2399">
        <v>59.583329999999997</v>
      </c>
      <c r="AK2399">
        <v>58.726190000000003</v>
      </c>
      <c r="AL2399">
        <v>58.202379999999998</v>
      </c>
      <c r="AM2399">
        <v>57.48809</v>
      </c>
      <c r="AN2399">
        <v>56.875</v>
      </c>
      <c r="AO2399">
        <v>56.976190000000003</v>
      </c>
      <c r="AP2399">
        <v>61.779760000000003</v>
      </c>
      <c r="AQ2399">
        <v>69.440479999999994</v>
      </c>
      <c r="AR2399">
        <v>75.035709999999995</v>
      </c>
      <c r="AS2399">
        <v>79.357140000000001</v>
      </c>
      <c r="AT2399">
        <v>82.690479999999994</v>
      </c>
      <c r="AU2399">
        <v>84.488100000000003</v>
      </c>
      <c r="AV2399">
        <v>85.779759999999996</v>
      </c>
      <c r="AW2399">
        <v>86.886899999999997</v>
      </c>
      <c r="AX2399">
        <v>86.892859999999999</v>
      </c>
      <c r="AY2399">
        <v>85.726190000000003</v>
      </c>
      <c r="AZ2399">
        <v>79.416659999999993</v>
      </c>
      <c r="BA2399">
        <v>72.696430000000007</v>
      </c>
      <c r="BB2399">
        <v>68.565479999999994</v>
      </c>
      <c r="BC2399">
        <v>65.982140000000001</v>
      </c>
      <c r="BD2399">
        <v>64.833340000000007</v>
      </c>
      <c r="BE2399">
        <v>62.88691</v>
      </c>
      <c r="BF2399">
        <v>-1153.8800000000001</v>
      </c>
      <c r="BG2399">
        <v>899.75220000000002</v>
      </c>
      <c r="BH2399">
        <v>0</v>
      </c>
      <c r="BI2399">
        <v>0</v>
      </c>
      <c r="BJ2399">
        <v>0</v>
      </c>
    </row>
    <row r="2400" spans="1:62" x14ac:dyDescent="0.25">
      <c r="A2400" t="s">
        <v>37</v>
      </c>
      <c r="B2400" t="s">
        <v>26</v>
      </c>
      <c r="C2400" t="s">
        <v>3</v>
      </c>
      <c r="D2400" t="s">
        <v>126</v>
      </c>
      <c r="E2400" t="s">
        <v>127</v>
      </c>
      <c r="F2400" t="s">
        <v>33</v>
      </c>
      <c r="G2400">
        <v>2022</v>
      </c>
      <c r="H2400">
        <v>5</v>
      </c>
      <c r="I2400">
        <v>21.235710000000001</v>
      </c>
      <c r="J2400">
        <v>4262.5910000000003</v>
      </c>
      <c r="K2400">
        <v>4180.7520000000004</v>
      </c>
      <c r="L2400">
        <v>4173.3639999999996</v>
      </c>
      <c r="M2400">
        <v>4207.5</v>
      </c>
      <c r="N2400">
        <v>4323.9740000000002</v>
      </c>
      <c r="O2400">
        <v>4663.0389999999998</v>
      </c>
      <c r="P2400">
        <v>4894.7489999999998</v>
      </c>
      <c r="Q2400">
        <v>4678.2640000000001</v>
      </c>
      <c r="R2400">
        <v>4869.75</v>
      </c>
      <c r="S2400">
        <v>4795.3090000000002</v>
      </c>
      <c r="T2400">
        <v>4854.3410000000003</v>
      </c>
      <c r="U2400">
        <v>5022.2250000000004</v>
      </c>
      <c r="V2400">
        <v>5245.2839999999997</v>
      </c>
      <c r="W2400">
        <v>5444.067</v>
      </c>
      <c r="X2400">
        <v>5689.5789999999997</v>
      </c>
      <c r="Y2400">
        <v>5892.067</v>
      </c>
      <c r="Z2400">
        <v>6163.8590000000004</v>
      </c>
      <c r="AA2400">
        <v>6441.4459999999999</v>
      </c>
      <c r="AB2400">
        <v>6865.2830000000004</v>
      </c>
      <c r="AC2400">
        <v>6943.1170000000002</v>
      </c>
      <c r="AD2400">
        <v>7119.5290000000005</v>
      </c>
      <c r="AE2400">
        <v>6761.2070000000003</v>
      </c>
      <c r="AF2400">
        <v>5457.6890000000003</v>
      </c>
      <c r="AG2400">
        <v>4545.2960000000003</v>
      </c>
      <c r="AH2400">
        <v>67.184520000000006</v>
      </c>
      <c r="AI2400">
        <v>66.101190000000003</v>
      </c>
      <c r="AJ2400">
        <v>65.035709999999995</v>
      </c>
      <c r="AK2400">
        <v>64.029759999999996</v>
      </c>
      <c r="AL2400">
        <v>63.410710000000002</v>
      </c>
      <c r="AM2400">
        <v>61.904760000000003</v>
      </c>
      <c r="AN2400">
        <v>62.571429999999999</v>
      </c>
      <c r="AO2400">
        <v>66.773809999999997</v>
      </c>
      <c r="AP2400">
        <v>71.154759999999996</v>
      </c>
      <c r="AQ2400">
        <v>76.029759999999996</v>
      </c>
      <c r="AR2400">
        <v>79.964290000000005</v>
      </c>
      <c r="AS2400">
        <v>82.732140000000001</v>
      </c>
      <c r="AT2400">
        <v>85.422619999999995</v>
      </c>
      <c r="AU2400">
        <v>87.958340000000007</v>
      </c>
      <c r="AV2400">
        <v>90.071430000000007</v>
      </c>
      <c r="AW2400">
        <v>91.315479999999994</v>
      </c>
      <c r="AX2400">
        <v>91.559520000000006</v>
      </c>
      <c r="AY2400">
        <v>90.809520000000006</v>
      </c>
      <c r="AZ2400">
        <v>89.172619999999995</v>
      </c>
      <c r="BA2400">
        <v>85.119050000000001</v>
      </c>
      <c r="BB2400">
        <v>78.464290000000005</v>
      </c>
      <c r="BC2400">
        <v>74.744050000000001</v>
      </c>
      <c r="BD2400">
        <v>71.886899999999997</v>
      </c>
      <c r="BE2400">
        <v>69.345240000000004</v>
      </c>
      <c r="BF2400">
        <v>-807.71609999999998</v>
      </c>
      <c r="BG2400">
        <v>440.87860000000001</v>
      </c>
      <c r="BH2400">
        <v>0</v>
      </c>
      <c r="BI2400">
        <v>0</v>
      </c>
      <c r="BJ2400">
        <v>0</v>
      </c>
    </row>
    <row r="2401" spans="1:62" x14ac:dyDescent="0.25">
      <c r="A2401" t="s">
        <v>37</v>
      </c>
      <c r="B2401" t="s">
        <v>26</v>
      </c>
      <c r="C2401" t="s">
        <v>3</v>
      </c>
      <c r="D2401" t="s">
        <v>126</v>
      </c>
      <c r="E2401" t="s">
        <v>127</v>
      </c>
      <c r="F2401" t="s">
        <v>33</v>
      </c>
      <c r="G2401">
        <v>2022</v>
      </c>
      <c r="H2401">
        <v>6</v>
      </c>
      <c r="I2401">
        <v>28.31428</v>
      </c>
      <c r="J2401">
        <v>6007.0050000000001</v>
      </c>
      <c r="K2401">
        <v>5757.4639999999999</v>
      </c>
      <c r="L2401">
        <v>5736.3959999999997</v>
      </c>
      <c r="M2401">
        <v>5696.6729999999998</v>
      </c>
      <c r="N2401">
        <v>5832.8379999999997</v>
      </c>
      <c r="O2401">
        <v>6180.9859999999999</v>
      </c>
      <c r="P2401">
        <v>6540.83</v>
      </c>
      <c r="Q2401">
        <v>6357.6559999999999</v>
      </c>
      <c r="R2401">
        <v>6660.4520000000002</v>
      </c>
      <c r="S2401">
        <v>6458.7719999999999</v>
      </c>
      <c r="T2401">
        <v>6809.1490000000003</v>
      </c>
      <c r="U2401">
        <v>7237.7309999999998</v>
      </c>
      <c r="V2401">
        <v>7609.701</v>
      </c>
      <c r="W2401">
        <v>8015.2060000000001</v>
      </c>
      <c r="X2401">
        <v>8426.527</v>
      </c>
      <c r="Y2401">
        <v>8805.7530000000006</v>
      </c>
      <c r="Z2401">
        <v>9243.4179999999997</v>
      </c>
      <c r="AA2401">
        <v>9675.6360000000004</v>
      </c>
      <c r="AB2401">
        <v>10384.94</v>
      </c>
      <c r="AC2401">
        <v>10491.13</v>
      </c>
      <c r="AD2401">
        <v>10369.129999999999</v>
      </c>
      <c r="AE2401">
        <v>9872.9580000000005</v>
      </c>
      <c r="AF2401">
        <v>7861.19</v>
      </c>
      <c r="AG2401">
        <v>6568.9960000000001</v>
      </c>
      <c r="AH2401">
        <v>72.910709999999995</v>
      </c>
      <c r="AI2401">
        <v>70.684520000000006</v>
      </c>
      <c r="AJ2401">
        <v>69.416659999999993</v>
      </c>
      <c r="AK2401">
        <v>68.470240000000004</v>
      </c>
      <c r="AL2401">
        <v>67.672619999999995</v>
      </c>
      <c r="AM2401">
        <v>66.738100000000003</v>
      </c>
      <c r="AN2401">
        <v>67.238100000000003</v>
      </c>
      <c r="AO2401">
        <v>72.458340000000007</v>
      </c>
      <c r="AP2401">
        <v>78.601190000000003</v>
      </c>
      <c r="AQ2401">
        <v>83.505949999999999</v>
      </c>
      <c r="AR2401">
        <v>87.505949999999999</v>
      </c>
      <c r="AS2401">
        <v>90.779759999999996</v>
      </c>
      <c r="AT2401">
        <v>93.345240000000004</v>
      </c>
      <c r="AU2401">
        <v>95.648809999999997</v>
      </c>
      <c r="AV2401">
        <v>97.732140000000001</v>
      </c>
      <c r="AW2401">
        <v>99.083340000000007</v>
      </c>
      <c r="AX2401">
        <v>100.0536</v>
      </c>
      <c r="AY2401">
        <v>99.904759999999996</v>
      </c>
      <c r="AZ2401">
        <v>98.851190000000003</v>
      </c>
      <c r="BA2401">
        <v>94.690479999999994</v>
      </c>
      <c r="BB2401">
        <v>87.696430000000007</v>
      </c>
      <c r="BC2401">
        <v>81.744050000000001</v>
      </c>
      <c r="BD2401">
        <v>78.654759999999996</v>
      </c>
      <c r="BE2401">
        <v>76.005949999999999</v>
      </c>
      <c r="BF2401">
        <v>-1076.9549999999999</v>
      </c>
      <c r="BG2401">
        <v>783.78430000000003</v>
      </c>
      <c r="BH2401">
        <v>0</v>
      </c>
      <c r="BI2401">
        <v>0</v>
      </c>
      <c r="BJ2401">
        <v>0</v>
      </c>
    </row>
    <row r="2402" spans="1:62" x14ac:dyDescent="0.25">
      <c r="A2402" t="s">
        <v>37</v>
      </c>
      <c r="B2402" t="s">
        <v>26</v>
      </c>
      <c r="C2402" t="s">
        <v>3</v>
      </c>
      <c r="D2402" t="s">
        <v>126</v>
      </c>
      <c r="E2402" t="s">
        <v>127</v>
      </c>
      <c r="F2402" t="s">
        <v>33</v>
      </c>
      <c r="G2402">
        <v>2022</v>
      </c>
      <c r="H2402">
        <v>7</v>
      </c>
      <c r="I2402">
        <v>38.426519999999996</v>
      </c>
      <c r="J2402">
        <v>8122.9780000000001</v>
      </c>
      <c r="K2402">
        <v>7905.3739999999998</v>
      </c>
      <c r="L2402">
        <v>7830.1390000000001</v>
      </c>
      <c r="M2402">
        <v>7747.7290000000003</v>
      </c>
      <c r="N2402">
        <v>7924.4690000000001</v>
      </c>
      <c r="O2402">
        <v>8439.1630000000005</v>
      </c>
      <c r="P2402">
        <v>8881.4549999999999</v>
      </c>
      <c r="Q2402">
        <v>8697.3870000000006</v>
      </c>
      <c r="R2402">
        <v>9046.9410000000007</v>
      </c>
      <c r="S2402">
        <v>8856.3150000000005</v>
      </c>
      <c r="T2402">
        <v>9174.2819999999992</v>
      </c>
      <c r="U2402">
        <v>9777.5290000000005</v>
      </c>
      <c r="V2402">
        <v>10381.9</v>
      </c>
      <c r="W2402">
        <v>10948.11</v>
      </c>
      <c r="X2402">
        <v>11520.66</v>
      </c>
      <c r="Y2402">
        <v>11981.53</v>
      </c>
      <c r="Z2402">
        <v>12563.4</v>
      </c>
      <c r="AA2402">
        <v>13168.77</v>
      </c>
      <c r="AB2402">
        <v>14074.49</v>
      </c>
      <c r="AC2402">
        <v>14129.01</v>
      </c>
      <c r="AD2402">
        <v>14027.84</v>
      </c>
      <c r="AE2402">
        <v>13217.2</v>
      </c>
      <c r="AF2402">
        <v>10652.32</v>
      </c>
      <c r="AG2402">
        <v>8982.1959999999999</v>
      </c>
      <c r="AH2402">
        <v>74.678569999999993</v>
      </c>
      <c r="AI2402">
        <v>73.380949999999999</v>
      </c>
      <c r="AJ2402">
        <v>72.214290000000005</v>
      </c>
      <c r="AK2402">
        <v>71.142859999999999</v>
      </c>
      <c r="AL2402">
        <v>69.964290000000005</v>
      </c>
      <c r="AM2402">
        <v>69.363100000000003</v>
      </c>
      <c r="AN2402">
        <v>69.666659999999993</v>
      </c>
      <c r="AO2402">
        <v>72.732140000000001</v>
      </c>
      <c r="AP2402">
        <v>77.267859999999999</v>
      </c>
      <c r="AQ2402">
        <v>81.25</v>
      </c>
      <c r="AR2402">
        <v>85.440479999999994</v>
      </c>
      <c r="AS2402">
        <v>89.065479999999994</v>
      </c>
      <c r="AT2402">
        <v>92.053569999999993</v>
      </c>
      <c r="AU2402">
        <v>94.767859999999999</v>
      </c>
      <c r="AV2402">
        <v>96.029759999999996</v>
      </c>
      <c r="AW2402">
        <v>97.011899999999997</v>
      </c>
      <c r="AX2402">
        <v>97.297619999999995</v>
      </c>
      <c r="AY2402">
        <v>96.720240000000004</v>
      </c>
      <c r="AZ2402">
        <v>94.761899999999997</v>
      </c>
      <c r="BA2402">
        <v>90.517859999999999</v>
      </c>
      <c r="BB2402">
        <v>84.571430000000007</v>
      </c>
      <c r="BC2402">
        <v>80.148809999999997</v>
      </c>
      <c r="BD2402">
        <v>76.934520000000006</v>
      </c>
      <c r="BE2402">
        <v>74.928569999999993</v>
      </c>
      <c r="BF2402">
        <v>-1461.5820000000001</v>
      </c>
      <c r="BG2402">
        <v>1443.6030000000001</v>
      </c>
      <c r="BH2402">
        <v>0</v>
      </c>
      <c r="BI2402">
        <v>0</v>
      </c>
      <c r="BJ2402">
        <v>0</v>
      </c>
    </row>
    <row r="2403" spans="1:62" x14ac:dyDescent="0.25">
      <c r="A2403" t="s">
        <v>37</v>
      </c>
      <c r="B2403" t="s">
        <v>26</v>
      </c>
      <c r="C2403" t="s">
        <v>3</v>
      </c>
      <c r="D2403" t="s">
        <v>126</v>
      </c>
      <c r="E2403" t="s">
        <v>127</v>
      </c>
      <c r="F2403" t="s">
        <v>33</v>
      </c>
      <c r="G2403">
        <v>2022</v>
      </c>
      <c r="H2403">
        <v>8</v>
      </c>
      <c r="I2403">
        <v>40.448970000000003</v>
      </c>
      <c r="J2403">
        <v>8374.125</v>
      </c>
      <c r="K2403">
        <v>8116.3069999999998</v>
      </c>
      <c r="L2403">
        <v>8039.7030000000004</v>
      </c>
      <c r="M2403">
        <v>8077.0879999999997</v>
      </c>
      <c r="N2403">
        <v>8192.2919999999995</v>
      </c>
      <c r="O2403">
        <v>8822.2109999999993</v>
      </c>
      <c r="P2403">
        <v>9611.3379999999997</v>
      </c>
      <c r="Q2403">
        <v>9119.1389999999992</v>
      </c>
      <c r="R2403">
        <v>9434.4380000000001</v>
      </c>
      <c r="S2403">
        <v>9202.2819999999992</v>
      </c>
      <c r="T2403">
        <v>9480.4030000000002</v>
      </c>
      <c r="U2403">
        <v>10188.450000000001</v>
      </c>
      <c r="V2403">
        <v>10680.22</v>
      </c>
      <c r="W2403">
        <v>11171.31</v>
      </c>
      <c r="X2403">
        <v>11804.34</v>
      </c>
      <c r="Y2403">
        <v>12357.37</v>
      </c>
      <c r="Z2403">
        <v>13027.21</v>
      </c>
      <c r="AA2403">
        <v>13750.43</v>
      </c>
      <c r="AB2403">
        <v>14581.81</v>
      </c>
      <c r="AC2403">
        <v>14650.6</v>
      </c>
      <c r="AD2403">
        <v>14363.69</v>
      </c>
      <c r="AE2403">
        <v>13469.81</v>
      </c>
      <c r="AF2403">
        <v>10889.43</v>
      </c>
      <c r="AG2403">
        <v>9039.1749999999993</v>
      </c>
      <c r="AH2403">
        <v>68.160709999999995</v>
      </c>
      <c r="AI2403">
        <v>66.898809999999997</v>
      </c>
      <c r="AJ2403">
        <v>65.047619999999995</v>
      </c>
      <c r="AK2403">
        <v>64.726190000000003</v>
      </c>
      <c r="AL2403">
        <v>63.601190000000003</v>
      </c>
      <c r="AM2403">
        <v>62.482140000000001</v>
      </c>
      <c r="AN2403">
        <v>61.708329999999997</v>
      </c>
      <c r="AO2403">
        <v>64.410709999999995</v>
      </c>
      <c r="AP2403">
        <v>69.875</v>
      </c>
      <c r="AQ2403">
        <v>75.619050000000001</v>
      </c>
      <c r="AR2403">
        <v>81.392859999999999</v>
      </c>
      <c r="AS2403">
        <v>85.267859999999999</v>
      </c>
      <c r="AT2403">
        <v>88.541659999999993</v>
      </c>
      <c r="AU2403">
        <v>91.25</v>
      </c>
      <c r="AV2403">
        <v>93.654759999999996</v>
      </c>
      <c r="AW2403">
        <v>94.720240000000004</v>
      </c>
      <c r="AX2403">
        <v>95.214290000000005</v>
      </c>
      <c r="AY2403">
        <v>94.380949999999999</v>
      </c>
      <c r="AZ2403">
        <v>92.261899999999997</v>
      </c>
      <c r="BA2403">
        <v>86.565479999999994</v>
      </c>
      <c r="BB2403">
        <v>80.833340000000007</v>
      </c>
      <c r="BC2403">
        <v>76.660709999999995</v>
      </c>
      <c r="BD2403">
        <v>74.005949999999999</v>
      </c>
      <c r="BE2403">
        <v>71.767859999999999</v>
      </c>
      <c r="BF2403">
        <v>-1538.5070000000001</v>
      </c>
      <c r="BG2403">
        <v>1599.56</v>
      </c>
      <c r="BH2403">
        <v>0</v>
      </c>
      <c r="BI2403">
        <v>0</v>
      </c>
      <c r="BJ2403">
        <v>0</v>
      </c>
    </row>
    <row r="2404" spans="1:62" x14ac:dyDescent="0.25">
      <c r="A2404" t="s">
        <v>37</v>
      </c>
      <c r="B2404" t="s">
        <v>26</v>
      </c>
      <c r="C2404" t="s">
        <v>3</v>
      </c>
      <c r="D2404" t="s">
        <v>126</v>
      </c>
      <c r="E2404" t="s">
        <v>127</v>
      </c>
      <c r="F2404" t="s">
        <v>33</v>
      </c>
      <c r="G2404">
        <v>2022</v>
      </c>
      <c r="H2404">
        <v>9</v>
      </c>
      <c r="I2404">
        <v>34.381630000000001</v>
      </c>
      <c r="J2404">
        <v>6900.3940000000002</v>
      </c>
      <c r="K2404">
        <v>6779.5410000000002</v>
      </c>
      <c r="L2404">
        <v>6678.1139999999996</v>
      </c>
      <c r="M2404">
        <v>6722.3879999999999</v>
      </c>
      <c r="N2404">
        <v>6915.6009999999997</v>
      </c>
      <c r="O2404">
        <v>7378.4040000000005</v>
      </c>
      <c r="P2404">
        <v>8252.4310000000005</v>
      </c>
      <c r="Q2404">
        <v>7755.4089999999997</v>
      </c>
      <c r="R2404">
        <v>8027.5420000000004</v>
      </c>
      <c r="S2404">
        <v>7700.3410000000003</v>
      </c>
      <c r="T2404">
        <v>7874.893</v>
      </c>
      <c r="U2404">
        <v>8312.08</v>
      </c>
      <c r="V2404">
        <v>8726.6200000000008</v>
      </c>
      <c r="W2404">
        <v>9157.3539999999994</v>
      </c>
      <c r="X2404">
        <v>9595.1239999999998</v>
      </c>
      <c r="Y2404">
        <v>10118.07</v>
      </c>
      <c r="Z2404">
        <v>10721.21</v>
      </c>
      <c r="AA2404">
        <v>11312.85</v>
      </c>
      <c r="AB2404">
        <v>11999.35</v>
      </c>
      <c r="AC2404">
        <v>12214.53</v>
      </c>
      <c r="AD2404">
        <v>11503.68</v>
      </c>
      <c r="AE2404">
        <v>10818.86</v>
      </c>
      <c r="AF2404">
        <v>8731.8649999999998</v>
      </c>
      <c r="AG2404">
        <v>7300.9160000000002</v>
      </c>
      <c r="AH2404">
        <v>67.863100000000003</v>
      </c>
      <c r="AI2404">
        <v>66.660709999999995</v>
      </c>
      <c r="AJ2404">
        <v>65.297619999999995</v>
      </c>
      <c r="AK2404">
        <v>64.166659999999993</v>
      </c>
      <c r="AL2404">
        <v>63.571429999999999</v>
      </c>
      <c r="AM2404">
        <v>62.696429999999999</v>
      </c>
      <c r="AN2404">
        <v>62.273809999999997</v>
      </c>
      <c r="AO2404">
        <v>63.809519999999999</v>
      </c>
      <c r="AP2404">
        <v>69.380949999999999</v>
      </c>
      <c r="AQ2404">
        <v>74.940479999999994</v>
      </c>
      <c r="AR2404">
        <v>79.523809999999997</v>
      </c>
      <c r="AS2404">
        <v>83.297619999999995</v>
      </c>
      <c r="AT2404">
        <v>85.994050000000001</v>
      </c>
      <c r="AU2404">
        <v>88.476190000000003</v>
      </c>
      <c r="AV2404">
        <v>90.785709999999995</v>
      </c>
      <c r="AW2404">
        <v>92.285709999999995</v>
      </c>
      <c r="AX2404">
        <v>93.101190000000003</v>
      </c>
      <c r="AY2404">
        <v>92.488100000000003</v>
      </c>
      <c r="AZ2404">
        <v>89.446430000000007</v>
      </c>
      <c r="BA2404">
        <v>83.041659999999993</v>
      </c>
      <c r="BB2404">
        <v>77.761899999999997</v>
      </c>
      <c r="BC2404">
        <v>74.077380000000005</v>
      </c>
      <c r="BD2404">
        <v>71.297619999999995</v>
      </c>
      <c r="BE2404">
        <v>69.386899999999997</v>
      </c>
      <c r="BF2404">
        <v>-1307.731</v>
      </c>
      <c r="BG2404">
        <v>1155.682</v>
      </c>
      <c r="BH2404">
        <v>0</v>
      </c>
      <c r="BI2404">
        <v>0</v>
      </c>
      <c r="BJ2404">
        <v>0</v>
      </c>
    </row>
    <row r="2405" spans="1:62" x14ac:dyDescent="0.25">
      <c r="A2405" t="s">
        <v>37</v>
      </c>
      <c r="B2405" t="s">
        <v>26</v>
      </c>
      <c r="C2405" t="s">
        <v>3</v>
      </c>
      <c r="D2405" t="s">
        <v>126</v>
      </c>
      <c r="E2405" t="s">
        <v>127</v>
      </c>
      <c r="F2405" t="s">
        <v>33</v>
      </c>
      <c r="G2405">
        <v>2022</v>
      </c>
      <c r="H2405">
        <v>10</v>
      </c>
      <c r="I2405">
        <v>31.347950000000001</v>
      </c>
      <c r="J2405">
        <v>6018.848</v>
      </c>
      <c r="K2405">
        <v>5940.5619999999999</v>
      </c>
      <c r="L2405">
        <v>5880.2439999999997</v>
      </c>
      <c r="M2405">
        <v>5939.34</v>
      </c>
      <c r="N2405">
        <v>6166.6049999999996</v>
      </c>
      <c r="O2405">
        <v>6598.223</v>
      </c>
      <c r="P2405">
        <v>7359.1890000000003</v>
      </c>
      <c r="Q2405">
        <v>7240.6779999999999</v>
      </c>
      <c r="R2405">
        <v>7347.9480000000003</v>
      </c>
      <c r="S2405">
        <v>6910.7780000000002</v>
      </c>
      <c r="T2405">
        <v>6673.7460000000001</v>
      </c>
      <c r="U2405">
        <v>6896.6</v>
      </c>
      <c r="V2405">
        <v>7246.0810000000001</v>
      </c>
      <c r="W2405">
        <v>7552.4530000000004</v>
      </c>
      <c r="X2405">
        <v>7896.5129999999999</v>
      </c>
      <c r="Y2405">
        <v>8379.1919999999991</v>
      </c>
      <c r="Z2405">
        <v>8979.6650000000009</v>
      </c>
      <c r="AA2405">
        <v>9516.0069999999996</v>
      </c>
      <c r="AB2405">
        <v>10008.68</v>
      </c>
      <c r="AC2405">
        <v>9690.3080000000009</v>
      </c>
      <c r="AD2405">
        <v>9147.768</v>
      </c>
      <c r="AE2405">
        <v>8686.884</v>
      </c>
      <c r="AF2405">
        <v>7261.9229999999998</v>
      </c>
      <c r="AG2405">
        <v>6209.9009999999998</v>
      </c>
      <c r="AH2405">
        <v>61.672620000000002</v>
      </c>
      <c r="AI2405">
        <v>60.553570000000001</v>
      </c>
      <c r="AJ2405">
        <v>59.583329999999997</v>
      </c>
      <c r="AK2405">
        <v>58.726190000000003</v>
      </c>
      <c r="AL2405">
        <v>58.202379999999998</v>
      </c>
      <c r="AM2405">
        <v>57.48809</v>
      </c>
      <c r="AN2405">
        <v>56.875</v>
      </c>
      <c r="AO2405">
        <v>56.976190000000003</v>
      </c>
      <c r="AP2405">
        <v>61.779760000000003</v>
      </c>
      <c r="AQ2405">
        <v>69.440479999999994</v>
      </c>
      <c r="AR2405">
        <v>75.035709999999995</v>
      </c>
      <c r="AS2405">
        <v>79.357140000000001</v>
      </c>
      <c r="AT2405">
        <v>82.690479999999994</v>
      </c>
      <c r="AU2405">
        <v>84.488100000000003</v>
      </c>
      <c r="AV2405">
        <v>85.779759999999996</v>
      </c>
      <c r="AW2405">
        <v>86.886899999999997</v>
      </c>
      <c r="AX2405">
        <v>86.892859999999999</v>
      </c>
      <c r="AY2405">
        <v>85.726190000000003</v>
      </c>
      <c r="AZ2405">
        <v>79.416659999999993</v>
      </c>
      <c r="BA2405">
        <v>72.696430000000007</v>
      </c>
      <c r="BB2405">
        <v>68.565479999999994</v>
      </c>
      <c r="BC2405">
        <v>65.982140000000001</v>
      </c>
      <c r="BD2405">
        <v>64.833340000000007</v>
      </c>
      <c r="BE2405">
        <v>62.88691</v>
      </c>
      <c r="BF2405">
        <v>-1192.3430000000001</v>
      </c>
      <c r="BG2405">
        <v>960.73559999999998</v>
      </c>
      <c r="BH2405">
        <v>0</v>
      </c>
      <c r="BI2405">
        <v>0</v>
      </c>
      <c r="BJ2405">
        <v>0</v>
      </c>
    </row>
    <row r="2406" spans="1:62" x14ac:dyDescent="0.25">
      <c r="A2406" t="s">
        <v>37</v>
      </c>
      <c r="B2406" t="s">
        <v>26</v>
      </c>
      <c r="C2406" t="s">
        <v>3</v>
      </c>
      <c r="D2406" t="s">
        <v>126</v>
      </c>
      <c r="E2406" t="s">
        <v>127</v>
      </c>
      <c r="F2406" t="s">
        <v>31</v>
      </c>
      <c r="G2406">
        <v>2019</v>
      </c>
      <c r="H2406">
        <v>8</v>
      </c>
      <c r="I2406">
        <v>21</v>
      </c>
      <c r="J2406">
        <v>4368.5119999999997</v>
      </c>
      <c r="K2406">
        <v>4203.2120000000004</v>
      </c>
      <c r="L2406">
        <v>4181.96</v>
      </c>
      <c r="M2406">
        <v>4189.741</v>
      </c>
      <c r="N2406">
        <v>4245.9709999999995</v>
      </c>
      <c r="O2406">
        <v>4568.5460000000003</v>
      </c>
      <c r="P2406">
        <v>4974.2150000000001</v>
      </c>
      <c r="Q2406">
        <v>4734.3130000000001</v>
      </c>
      <c r="R2406">
        <v>4931.5810000000001</v>
      </c>
      <c r="S2406">
        <v>4814.2759999999998</v>
      </c>
      <c r="T2406">
        <v>5002.5190000000002</v>
      </c>
      <c r="U2406">
        <v>5389.0879999999997</v>
      </c>
      <c r="V2406">
        <v>5644.509</v>
      </c>
      <c r="W2406">
        <v>5914.5050000000001</v>
      </c>
      <c r="X2406">
        <v>6248.29</v>
      </c>
      <c r="Y2406">
        <v>6543.78</v>
      </c>
      <c r="Z2406">
        <v>6905.0280000000002</v>
      </c>
      <c r="AA2406">
        <v>7281.5820000000003</v>
      </c>
      <c r="AB2406">
        <v>7724.34</v>
      </c>
      <c r="AC2406">
        <v>7766.0249999999996</v>
      </c>
      <c r="AD2406">
        <v>7633.0140000000001</v>
      </c>
      <c r="AE2406">
        <v>7130.317</v>
      </c>
      <c r="AF2406">
        <v>5736.3239999999996</v>
      </c>
      <c r="AG2406">
        <v>4764.8019999999997</v>
      </c>
      <c r="AH2406">
        <v>70.903270000000006</v>
      </c>
      <c r="AI2406">
        <v>69.40625</v>
      </c>
      <c r="AJ2406">
        <v>67.994050000000001</v>
      </c>
      <c r="AK2406">
        <v>67.126490000000004</v>
      </c>
      <c r="AL2406">
        <v>66.202380000000005</v>
      </c>
      <c r="AM2406">
        <v>65.319940000000003</v>
      </c>
      <c r="AN2406">
        <v>65.221729999999994</v>
      </c>
      <c r="AO2406">
        <v>68.352680000000007</v>
      </c>
      <c r="AP2406">
        <v>73.78125</v>
      </c>
      <c r="AQ2406">
        <v>78.828869999999995</v>
      </c>
      <c r="AR2406">
        <v>83.465770000000006</v>
      </c>
      <c r="AS2406">
        <v>87.102680000000007</v>
      </c>
      <c r="AT2406">
        <v>89.983630000000005</v>
      </c>
      <c r="AU2406">
        <v>92.535709999999995</v>
      </c>
      <c r="AV2406">
        <v>94.550600000000003</v>
      </c>
      <c r="AW2406">
        <v>95.775300000000001</v>
      </c>
      <c r="AX2406">
        <v>96.416659999999993</v>
      </c>
      <c r="AY2406">
        <v>95.873509999999996</v>
      </c>
      <c r="AZ2406">
        <v>93.830359999999999</v>
      </c>
      <c r="BA2406">
        <v>88.703869999999995</v>
      </c>
      <c r="BB2406">
        <v>82.715770000000006</v>
      </c>
      <c r="BC2406">
        <v>78.157740000000004</v>
      </c>
      <c r="BD2406">
        <v>75.223209999999995</v>
      </c>
      <c r="BE2406">
        <v>73.022319999999993</v>
      </c>
      <c r="BF2406">
        <v>-798.75080000000003</v>
      </c>
      <c r="BG2406">
        <v>431.14580000000001</v>
      </c>
      <c r="BH2406">
        <v>0</v>
      </c>
      <c r="BI2406">
        <v>0</v>
      </c>
      <c r="BJ2406">
        <v>0</v>
      </c>
    </row>
    <row r="2407" spans="1:62" x14ac:dyDescent="0.25">
      <c r="A2407" t="s">
        <v>37</v>
      </c>
      <c r="B2407" t="s">
        <v>26</v>
      </c>
      <c r="C2407" t="s">
        <v>3</v>
      </c>
      <c r="D2407" t="s">
        <v>126</v>
      </c>
      <c r="E2407" t="s">
        <v>127</v>
      </c>
      <c r="F2407" t="s">
        <v>31</v>
      </c>
      <c r="G2407">
        <v>2020</v>
      </c>
      <c r="H2407">
        <v>8</v>
      </c>
      <c r="I2407">
        <v>36.404069999999997</v>
      </c>
      <c r="J2407">
        <v>7572.9350000000004</v>
      </c>
      <c r="K2407">
        <v>7286.3819999999996</v>
      </c>
      <c r="L2407">
        <v>7249.5420000000004</v>
      </c>
      <c r="M2407">
        <v>7263.0309999999999</v>
      </c>
      <c r="N2407">
        <v>7360.5060000000003</v>
      </c>
      <c r="O2407">
        <v>7919.6989999999996</v>
      </c>
      <c r="P2407">
        <v>8622.9380000000001</v>
      </c>
      <c r="Q2407">
        <v>8207.0609999999997</v>
      </c>
      <c r="R2407">
        <v>8549.0300000000007</v>
      </c>
      <c r="S2407">
        <v>8345.6790000000001</v>
      </c>
      <c r="T2407">
        <v>8672.0020000000004</v>
      </c>
      <c r="U2407">
        <v>9342.1319999999996</v>
      </c>
      <c r="V2407">
        <v>9784.91</v>
      </c>
      <c r="W2407">
        <v>10252.959999999999</v>
      </c>
      <c r="X2407">
        <v>10831.58</v>
      </c>
      <c r="Y2407">
        <v>11343.82</v>
      </c>
      <c r="Z2407">
        <v>11970.05</v>
      </c>
      <c r="AA2407">
        <v>12622.82</v>
      </c>
      <c r="AB2407">
        <v>13390.35</v>
      </c>
      <c r="AC2407">
        <v>13462.62</v>
      </c>
      <c r="AD2407">
        <v>13232.04</v>
      </c>
      <c r="AE2407">
        <v>12360.6</v>
      </c>
      <c r="AF2407">
        <v>9944.0740000000005</v>
      </c>
      <c r="AG2407">
        <v>8259.9140000000007</v>
      </c>
      <c r="AH2407">
        <v>70.903270000000006</v>
      </c>
      <c r="AI2407">
        <v>69.40625</v>
      </c>
      <c r="AJ2407">
        <v>67.994050000000001</v>
      </c>
      <c r="AK2407">
        <v>67.126490000000004</v>
      </c>
      <c r="AL2407">
        <v>66.202380000000005</v>
      </c>
      <c r="AM2407">
        <v>65.319940000000003</v>
      </c>
      <c r="AN2407">
        <v>65.221729999999994</v>
      </c>
      <c r="AO2407">
        <v>68.352680000000007</v>
      </c>
      <c r="AP2407">
        <v>73.78125</v>
      </c>
      <c r="AQ2407">
        <v>78.828869999999995</v>
      </c>
      <c r="AR2407">
        <v>83.465770000000006</v>
      </c>
      <c r="AS2407">
        <v>87.102680000000007</v>
      </c>
      <c r="AT2407">
        <v>89.983630000000005</v>
      </c>
      <c r="AU2407">
        <v>92.535709999999995</v>
      </c>
      <c r="AV2407">
        <v>94.550600000000003</v>
      </c>
      <c r="AW2407">
        <v>95.775300000000001</v>
      </c>
      <c r="AX2407">
        <v>96.416659999999993</v>
      </c>
      <c r="AY2407">
        <v>95.873509999999996</v>
      </c>
      <c r="AZ2407">
        <v>93.830359999999999</v>
      </c>
      <c r="BA2407">
        <v>88.703869999999995</v>
      </c>
      <c r="BB2407">
        <v>82.715770000000006</v>
      </c>
      <c r="BC2407">
        <v>78.157740000000004</v>
      </c>
      <c r="BD2407">
        <v>75.223209999999995</v>
      </c>
      <c r="BE2407">
        <v>73.022319999999993</v>
      </c>
      <c r="BF2407">
        <v>-1384.6559999999999</v>
      </c>
      <c r="BG2407">
        <v>1295.643</v>
      </c>
      <c r="BH2407">
        <v>0</v>
      </c>
      <c r="BI2407">
        <v>0</v>
      </c>
      <c r="BJ2407">
        <v>0</v>
      </c>
    </row>
    <row r="2408" spans="1:62" x14ac:dyDescent="0.25">
      <c r="A2408" t="s">
        <v>37</v>
      </c>
      <c r="B2408" t="s">
        <v>26</v>
      </c>
      <c r="C2408" t="s">
        <v>3</v>
      </c>
      <c r="D2408" t="s">
        <v>126</v>
      </c>
      <c r="E2408" t="s">
        <v>127</v>
      </c>
      <c r="F2408" t="s">
        <v>31</v>
      </c>
      <c r="G2408">
        <v>2021</v>
      </c>
      <c r="H2408">
        <v>8</v>
      </c>
      <c r="I2408">
        <v>38.426519999999996</v>
      </c>
      <c r="J2408">
        <v>7993.6530000000002</v>
      </c>
      <c r="K2408">
        <v>7691.1819999999998</v>
      </c>
      <c r="L2408">
        <v>7652.2950000000001</v>
      </c>
      <c r="M2408">
        <v>7666.5330000000004</v>
      </c>
      <c r="N2408">
        <v>7769.4229999999998</v>
      </c>
      <c r="O2408">
        <v>8359.6830000000009</v>
      </c>
      <c r="P2408">
        <v>9101.9889999999996</v>
      </c>
      <c r="Q2408">
        <v>8663.0079999999998</v>
      </c>
      <c r="R2408">
        <v>9023.9770000000008</v>
      </c>
      <c r="S2408">
        <v>8809.3279999999995</v>
      </c>
      <c r="T2408">
        <v>9153.7800000000007</v>
      </c>
      <c r="U2408">
        <v>9861.14</v>
      </c>
      <c r="V2408">
        <v>10328.52</v>
      </c>
      <c r="W2408">
        <v>10822.56</v>
      </c>
      <c r="X2408">
        <v>11433.33</v>
      </c>
      <c r="Y2408">
        <v>11974.03</v>
      </c>
      <c r="Z2408">
        <v>12635.06</v>
      </c>
      <c r="AA2408">
        <v>13324.09</v>
      </c>
      <c r="AB2408">
        <v>14134.26</v>
      </c>
      <c r="AC2408">
        <v>14210.54</v>
      </c>
      <c r="AD2408">
        <v>13967.15</v>
      </c>
      <c r="AE2408">
        <v>13047.3</v>
      </c>
      <c r="AF2408">
        <v>10496.52</v>
      </c>
      <c r="AG2408">
        <v>8718.7990000000009</v>
      </c>
      <c r="AH2408">
        <v>70.903270000000006</v>
      </c>
      <c r="AI2408">
        <v>69.40625</v>
      </c>
      <c r="AJ2408">
        <v>67.994050000000001</v>
      </c>
      <c r="AK2408">
        <v>67.126490000000004</v>
      </c>
      <c r="AL2408">
        <v>66.202380000000005</v>
      </c>
      <c r="AM2408">
        <v>65.319940000000003</v>
      </c>
      <c r="AN2408">
        <v>65.221729999999994</v>
      </c>
      <c r="AO2408">
        <v>68.352680000000007</v>
      </c>
      <c r="AP2408">
        <v>73.78125</v>
      </c>
      <c r="AQ2408">
        <v>78.828869999999995</v>
      </c>
      <c r="AR2408">
        <v>83.465770000000006</v>
      </c>
      <c r="AS2408">
        <v>87.102680000000007</v>
      </c>
      <c r="AT2408">
        <v>89.983630000000005</v>
      </c>
      <c r="AU2408">
        <v>92.535709999999995</v>
      </c>
      <c r="AV2408">
        <v>94.550600000000003</v>
      </c>
      <c r="AW2408">
        <v>95.775300000000001</v>
      </c>
      <c r="AX2408">
        <v>96.416659999999993</v>
      </c>
      <c r="AY2408">
        <v>95.873509999999996</v>
      </c>
      <c r="AZ2408">
        <v>93.830359999999999</v>
      </c>
      <c r="BA2408">
        <v>88.703869999999995</v>
      </c>
      <c r="BB2408">
        <v>82.715770000000006</v>
      </c>
      <c r="BC2408">
        <v>78.157740000000004</v>
      </c>
      <c r="BD2408">
        <v>75.223209999999995</v>
      </c>
      <c r="BE2408">
        <v>73.022319999999993</v>
      </c>
      <c r="BF2408">
        <v>-1461.5820000000001</v>
      </c>
      <c r="BG2408">
        <v>1443.6030000000001</v>
      </c>
      <c r="BH2408">
        <v>0</v>
      </c>
      <c r="BI2408">
        <v>0</v>
      </c>
      <c r="BJ2408">
        <v>0</v>
      </c>
    </row>
    <row r="2409" spans="1:62" x14ac:dyDescent="0.25">
      <c r="A2409" t="s">
        <v>37</v>
      </c>
      <c r="B2409" t="s">
        <v>26</v>
      </c>
      <c r="C2409" t="s">
        <v>3</v>
      </c>
      <c r="D2409" t="s">
        <v>126</v>
      </c>
      <c r="E2409" t="s">
        <v>127</v>
      </c>
      <c r="F2409" t="s">
        <v>31</v>
      </c>
      <c r="G2409">
        <v>2022</v>
      </c>
      <c r="H2409">
        <v>8</v>
      </c>
      <c r="I2409">
        <v>40.448970000000003</v>
      </c>
      <c r="J2409">
        <v>8414.3709999999992</v>
      </c>
      <c r="K2409">
        <v>8095.98</v>
      </c>
      <c r="L2409">
        <v>8055.0469999999996</v>
      </c>
      <c r="M2409">
        <v>8070.0339999999997</v>
      </c>
      <c r="N2409">
        <v>8178.34</v>
      </c>
      <c r="O2409">
        <v>8799.6650000000009</v>
      </c>
      <c r="P2409">
        <v>9581.0409999999993</v>
      </c>
      <c r="Q2409">
        <v>9118.9549999999999</v>
      </c>
      <c r="R2409">
        <v>9498.9220000000005</v>
      </c>
      <c r="S2409">
        <v>9272.9770000000008</v>
      </c>
      <c r="T2409">
        <v>9635.5580000000009</v>
      </c>
      <c r="U2409">
        <v>10380.15</v>
      </c>
      <c r="V2409">
        <v>10872.12</v>
      </c>
      <c r="W2409">
        <v>11392.17</v>
      </c>
      <c r="X2409">
        <v>12035.09</v>
      </c>
      <c r="Y2409">
        <v>12604.25</v>
      </c>
      <c r="Z2409">
        <v>13300.06</v>
      </c>
      <c r="AA2409">
        <v>14025.36</v>
      </c>
      <c r="AB2409">
        <v>14878.17</v>
      </c>
      <c r="AC2409">
        <v>14958.46</v>
      </c>
      <c r="AD2409">
        <v>14702.26</v>
      </c>
      <c r="AE2409">
        <v>13734</v>
      </c>
      <c r="AF2409">
        <v>11048.97</v>
      </c>
      <c r="AG2409">
        <v>9177.6820000000007</v>
      </c>
      <c r="AH2409">
        <v>70.903270000000006</v>
      </c>
      <c r="AI2409">
        <v>69.40625</v>
      </c>
      <c r="AJ2409">
        <v>67.994050000000001</v>
      </c>
      <c r="AK2409">
        <v>67.126490000000004</v>
      </c>
      <c r="AL2409">
        <v>66.202380000000005</v>
      </c>
      <c r="AM2409">
        <v>65.319940000000003</v>
      </c>
      <c r="AN2409">
        <v>65.221729999999994</v>
      </c>
      <c r="AO2409">
        <v>68.352680000000007</v>
      </c>
      <c r="AP2409">
        <v>73.78125</v>
      </c>
      <c r="AQ2409">
        <v>78.828869999999995</v>
      </c>
      <c r="AR2409">
        <v>83.465770000000006</v>
      </c>
      <c r="AS2409">
        <v>87.102680000000007</v>
      </c>
      <c r="AT2409">
        <v>89.983630000000005</v>
      </c>
      <c r="AU2409">
        <v>92.535709999999995</v>
      </c>
      <c r="AV2409">
        <v>94.550600000000003</v>
      </c>
      <c r="AW2409">
        <v>95.775300000000001</v>
      </c>
      <c r="AX2409">
        <v>96.416659999999993</v>
      </c>
      <c r="AY2409">
        <v>95.873509999999996</v>
      </c>
      <c r="AZ2409">
        <v>93.830359999999999</v>
      </c>
      <c r="BA2409">
        <v>88.703869999999995</v>
      </c>
      <c r="BB2409">
        <v>82.715770000000006</v>
      </c>
      <c r="BC2409">
        <v>78.157740000000004</v>
      </c>
      <c r="BD2409">
        <v>75.223209999999995</v>
      </c>
      <c r="BE2409">
        <v>73.022319999999993</v>
      </c>
      <c r="BF2409">
        <v>-1538.5070000000001</v>
      </c>
      <c r="BG2409">
        <v>1599.56</v>
      </c>
      <c r="BH2409">
        <v>0</v>
      </c>
      <c r="BI2409">
        <v>0</v>
      </c>
      <c r="BJ2409">
        <v>0</v>
      </c>
    </row>
    <row r="2410" spans="1:62" x14ac:dyDescent="0.25">
      <c r="A2410" t="s">
        <v>37</v>
      </c>
      <c r="B2410" t="s">
        <v>26</v>
      </c>
      <c r="C2410" t="s">
        <v>3</v>
      </c>
      <c r="D2410" t="s">
        <v>101</v>
      </c>
      <c r="E2410" t="s">
        <v>100</v>
      </c>
      <c r="F2410" t="s">
        <v>33</v>
      </c>
      <c r="G2410">
        <v>2019</v>
      </c>
      <c r="H2410">
        <v>5</v>
      </c>
      <c r="I2410">
        <v>21</v>
      </c>
      <c r="J2410">
        <v>4246.0050000000001</v>
      </c>
      <c r="K2410">
        <v>4148.3100000000004</v>
      </c>
      <c r="L2410">
        <v>4130.07</v>
      </c>
      <c r="M2410">
        <v>4151.317</v>
      </c>
      <c r="N2410">
        <v>4241.3159999999998</v>
      </c>
      <c r="O2410">
        <v>4597.66</v>
      </c>
      <c r="P2410">
        <v>4790.1530000000002</v>
      </c>
      <c r="Q2410">
        <v>4656.3959999999997</v>
      </c>
      <c r="R2410">
        <v>4913.518</v>
      </c>
      <c r="S2410">
        <v>4837.5460000000003</v>
      </c>
      <c r="T2410">
        <v>5058.6270000000004</v>
      </c>
      <c r="U2410">
        <v>5301.01</v>
      </c>
      <c r="V2410">
        <v>5517.2030000000004</v>
      </c>
      <c r="W2410">
        <v>5759.9970000000003</v>
      </c>
      <c r="X2410">
        <v>6027.4269999999997</v>
      </c>
      <c r="Y2410">
        <v>6212.7340000000004</v>
      </c>
      <c r="Z2410">
        <v>6518.2520000000004</v>
      </c>
      <c r="AA2410">
        <v>6814.2759999999998</v>
      </c>
      <c r="AB2410">
        <v>7279.4470000000001</v>
      </c>
      <c r="AC2410">
        <v>7337.9970000000003</v>
      </c>
      <c r="AD2410">
        <v>7414.0069999999996</v>
      </c>
      <c r="AE2410">
        <v>7002.4459999999999</v>
      </c>
      <c r="AF2410">
        <v>5628.48</v>
      </c>
      <c r="AG2410">
        <v>4714.8670000000002</v>
      </c>
      <c r="AH2410">
        <v>74.607140000000001</v>
      </c>
      <c r="AI2410">
        <v>72.761899999999997</v>
      </c>
      <c r="AJ2410">
        <v>71.404759999999996</v>
      </c>
      <c r="AK2410">
        <v>70.065479999999994</v>
      </c>
      <c r="AL2410">
        <v>69.148809999999997</v>
      </c>
      <c r="AM2410">
        <v>67.880949999999999</v>
      </c>
      <c r="AN2410">
        <v>68.261899999999997</v>
      </c>
      <c r="AO2410">
        <v>72.815479999999994</v>
      </c>
      <c r="AP2410">
        <v>78.720240000000004</v>
      </c>
      <c r="AQ2410">
        <v>83.404759999999996</v>
      </c>
      <c r="AR2410">
        <v>87.321430000000007</v>
      </c>
      <c r="AS2410">
        <v>90.375</v>
      </c>
      <c r="AT2410">
        <v>92.940479999999994</v>
      </c>
      <c r="AU2410">
        <v>94.779759999999996</v>
      </c>
      <c r="AV2410">
        <v>96.321430000000007</v>
      </c>
      <c r="AW2410">
        <v>97.154759999999996</v>
      </c>
      <c r="AX2410">
        <v>97.660709999999995</v>
      </c>
      <c r="AY2410">
        <v>97.75</v>
      </c>
      <c r="AZ2410">
        <v>96.517859999999999</v>
      </c>
      <c r="BA2410">
        <v>90.946430000000007</v>
      </c>
      <c r="BB2410">
        <v>84.892859999999999</v>
      </c>
      <c r="BC2410">
        <v>80.464290000000005</v>
      </c>
      <c r="BD2410">
        <v>77.595240000000004</v>
      </c>
      <c r="BE2410">
        <v>74.744050000000001</v>
      </c>
      <c r="BF2410">
        <v>-798.75080000000003</v>
      </c>
      <c r="BG2410">
        <v>431.14580000000001</v>
      </c>
      <c r="BH2410">
        <v>0</v>
      </c>
      <c r="BI2410">
        <v>0</v>
      </c>
      <c r="BJ2410">
        <v>0</v>
      </c>
    </row>
    <row r="2411" spans="1:62" x14ac:dyDescent="0.25">
      <c r="A2411" t="s">
        <v>37</v>
      </c>
      <c r="B2411" t="s">
        <v>26</v>
      </c>
      <c r="C2411" t="s">
        <v>3</v>
      </c>
      <c r="D2411" t="s">
        <v>101</v>
      </c>
      <c r="E2411" t="s">
        <v>100</v>
      </c>
      <c r="F2411" t="s">
        <v>33</v>
      </c>
      <c r="G2411">
        <v>2019</v>
      </c>
      <c r="H2411">
        <v>6</v>
      </c>
      <c r="I2411">
        <v>21</v>
      </c>
      <c r="J2411">
        <v>4479.9690000000001</v>
      </c>
      <c r="K2411">
        <v>4269.8739999999998</v>
      </c>
      <c r="L2411">
        <v>4244.8</v>
      </c>
      <c r="M2411">
        <v>4218.4629999999997</v>
      </c>
      <c r="N2411">
        <v>4315.6369999999997</v>
      </c>
      <c r="O2411">
        <v>4589.7659999999996</v>
      </c>
      <c r="P2411">
        <v>4838.0619999999999</v>
      </c>
      <c r="Q2411">
        <v>4722.0789999999997</v>
      </c>
      <c r="R2411">
        <v>4943.9139999999998</v>
      </c>
      <c r="S2411">
        <v>4816.4930000000004</v>
      </c>
      <c r="T2411">
        <v>5096.9790000000003</v>
      </c>
      <c r="U2411">
        <v>5411.3459999999995</v>
      </c>
      <c r="V2411">
        <v>5692.6459999999997</v>
      </c>
      <c r="W2411">
        <v>6008.7479999999996</v>
      </c>
      <c r="X2411">
        <v>6319.4089999999997</v>
      </c>
      <c r="Y2411">
        <v>6600.1970000000001</v>
      </c>
      <c r="Z2411">
        <v>6940.88</v>
      </c>
      <c r="AA2411">
        <v>7266.82</v>
      </c>
      <c r="AB2411">
        <v>7819.6059999999998</v>
      </c>
      <c r="AC2411">
        <v>7903.4430000000002</v>
      </c>
      <c r="AD2411">
        <v>7788.7169999999996</v>
      </c>
      <c r="AE2411">
        <v>7400.2539999999999</v>
      </c>
      <c r="AF2411">
        <v>5897.4269999999997</v>
      </c>
      <c r="AG2411">
        <v>4924.0770000000002</v>
      </c>
      <c r="AH2411">
        <v>73.178569999999993</v>
      </c>
      <c r="AI2411">
        <v>71.184520000000006</v>
      </c>
      <c r="AJ2411">
        <v>70.077380000000005</v>
      </c>
      <c r="AK2411">
        <v>69</v>
      </c>
      <c r="AL2411">
        <v>68.404759999999996</v>
      </c>
      <c r="AM2411">
        <v>67.803569999999993</v>
      </c>
      <c r="AN2411">
        <v>68.791659999999993</v>
      </c>
      <c r="AO2411">
        <v>73.505949999999999</v>
      </c>
      <c r="AP2411">
        <v>79.559520000000006</v>
      </c>
      <c r="AQ2411">
        <v>84.535709999999995</v>
      </c>
      <c r="AR2411">
        <v>88.494050000000001</v>
      </c>
      <c r="AS2411">
        <v>91.833340000000007</v>
      </c>
      <c r="AT2411">
        <v>94.660709999999995</v>
      </c>
      <c r="AU2411">
        <v>96.994050000000001</v>
      </c>
      <c r="AV2411">
        <v>99.029759999999996</v>
      </c>
      <c r="AW2411">
        <v>100.6726</v>
      </c>
      <c r="AX2411">
        <v>101.369</v>
      </c>
      <c r="AY2411">
        <v>101.5714</v>
      </c>
      <c r="AZ2411">
        <v>100.875</v>
      </c>
      <c r="BA2411">
        <v>96.589290000000005</v>
      </c>
      <c r="BB2411">
        <v>89.934520000000006</v>
      </c>
      <c r="BC2411">
        <v>84.440479999999994</v>
      </c>
      <c r="BD2411">
        <v>80.994050000000001</v>
      </c>
      <c r="BE2411">
        <v>78.535709999999995</v>
      </c>
      <c r="BF2411">
        <v>-798.75080000000003</v>
      </c>
      <c r="BG2411">
        <v>431.14580000000001</v>
      </c>
      <c r="BH2411">
        <v>0</v>
      </c>
      <c r="BI2411">
        <v>0</v>
      </c>
      <c r="BJ2411">
        <v>0</v>
      </c>
    </row>
    <row r="2412" spans="1:62" x14ac:dyDescent="0.25">
      <c r="A2412" t="s">
        <v>37</v>
      </c>
      <c r="B2412" t="s">
        <v>26</v>
      </c>
      <c r="C2412" t="s">
        <v>3</v>
      </c>
      <c r="D2412" t="s">
        <v>101</v>
      </c>
      <c r="E2412" t="s">
        <v>100</v>
      </c>
      <c r="F2412" t="s">
        <v>33</v>
      </c>
      <c r="G2412">
        <v>2019</v>
      </c>
      <c r="H2412">
        <v>7</v>
      </c>
      <c r="I2412">
        <v>21</v>
      </c>
      <c r="J2412">
        <v>4439.0929999999998</v>
      </c>
      <c r="K2412">
        <v>4305.317</v>
      </c>
      <c r="L2412">
        <v>4246.2719999999999</v>
      </c>
      <c r="M2412">
        <v>4234.8040000000001</v>
      </c>
      <c r="N2412">
        <v>4282.3339999999998</v>
      </c>
      <c r="O2412">
        <v>4567.4859999999999</v>
      </c>
      <c r="P2412">
        <v>4778.9110000000001</v>
      </c>
      <c r="Q2412">
        <v>4812.4989999999998</v>
      </c>
      <c r="R2412">
        <v>5033.8310000000001</v>
      </c>
      <c r="S2412">
        <v>4927.4120000000003</v>
      </c>
      <c r="T2412">
        <v>5243.8680000000004</v>
      </c>
      <c r="U2412">
        <v>5613.0770000000002</v>
      </c>
      <c r="V2412">
        <v>5984.7250000000004</v>
      </c>
      <c r="W2412">
        <v>6320.3890000000001</v>
      </c>
      <c r="X2412">
        <v>6675.3090000000002</v>
      </c>
      <c r="Y2412">
        <v>6962.299</v>
      </c>
      <c r="Z2412">
        <v>7334.0219999999999</v>
      </c>
      <c r="AA2412">
        <v>7683.3559999999998</v>
      </c>
      <c r="AB2412">
        <v>8236.5779999999995</v>
      </c>
      <c r="AC2412">
        <v>8274.6389999999992</v>
      </c>
      <c r="AD2412">
        <v>8179.81</v>
      </c>
      <c r="AE2412">
        <v>7616.4840000000004</v>
      </c>
      <c r="AF2412">
        <v>6108.3580000000002</v>
      </c>
      <c r="AG2412">
        <v>5108.5010000000002</v>
      </c>
      <c r="AH2412">
        <v>79.702380000000005</v>
      </c>
      <c r="AI2412">
        <v>78.571430000000007</v>
      </c>
      <c r="AJ2412">
        <v>77.148809999999997</v>
      </c>
      <c r="AK2412">
        <v>75.845240000000004</v>
      </c>
      <c r="AL2412">
        <v>74.714290000000005</v>
      </c>
      <c r="AM2412">
        <v>73.952380000000005</v>
      </c>
      <c r="AN2412">
        <v>74.648809999999997</v>
      </c>
      <c r="AO2412">
        <v>78.035709999999995</v>
      </c>
      <c r="AP2412">
        <v>82.696430000000007</v>
      </c>
      <c r="AQ2412">
        <v>86.845240000000004</v>
      </c>
      <c r="AR2412">
        <v>91.208340000000007</v>
      </c>
      <c r="AS2412">
        <v>94.898809999999997</v>
      </c>
      <c r="AT2412">
        <v>98.065479999999994</v>
      </c>
      <c r="AU2412">
        <v>100.625</v>
      </c>
      <c r="AV2412">
        <v>102.7976</v>
      </c>
      <c r="AW2412">
        <v>103.8095</v>
      </c>
      <c r="AX2412">
        <v>104.64879999999999</v>
      </c>
      <c r="AY2412">
        <v>104.52379999999999</v>
      </c>
      <c r="AZ2412">
        <v>103.27379999999999</v>
      </c>
      <c r="BA2412">
        <v>99.041659999999993</v>
      </c>
      <c r="BB2412">
        <v>92.571430000000007</v>
      </c>
      <c r="BC2412">
        <v>87.654759999999996</v>
      </c>
      <c r="BD2412">
        <v>83.535709999999995</v>
      </c>
      <c r="BE2412">
        <v>81.494050000000001</v>
      </c>
      <c r="BF2412">
        <v>-798.75080000000003</v>
      </c>
      <c r="BG2412">
        <v>431.14580000000001</v>
      </c>
      <c r="BH2412">
        <v>0</v>
      </c>
      <c r="BI2412">
        <v>0</v>
      </c>
      <c r="BJ2412">
        <v>0</v>
      </c>
    </row>
    <row r="2413" spans="1:62" x14ac:dyDescent="0.25">
      <c r="A2413" t="s">
        <v>37</v>
      </c>
      <c r="B2413" t="s">
        <v>26</v>
      </c>
      <c r="C2413" t="s">
        <v>3</v>
      </c>
      <c r="D2413" t="s">
        <v>101</v>
      </c>
      <c r="E2413" t="s">
        <v>100</v>
      </c>
      <c r="F2413" t="s">
        <v>33</v>
      </c>
      <c r="G2413">
        <v>2019</v>
      </c>
      <c r="H2413">
        <v>8</v>
      </c>
      <c r="I2413">
        <v>21</v>
      </c>
      <c r="J2413">
        <v>4372.5910000000003</v>
      </c>
      <c r="K2413">
        <v>4215.2290000000003</v>
      </c>
      <c r="L2413">
        <v>4166.8869999999997</v>
      </c>
      <c r="M2413">
        <v>4184.2060000000001</v>
      </c>
      <c r="N2413">
        <v>4205.2</v>
      </c>
      <c r="O2413">
        <v>4558.4340000000002</v>
      </c>
      <c r="P2413">
        <v>4926.0039999999999</v>
      </c>
      <c r="Q2413">
        <v>4804.9440000000004</v>
      </c>
      <c r="R2413">
        <v>5030.0110000000004</v>
      </c>
      <c r="S2413">
        <v>4914.4759999999997</v>
      </c>
      <c r="T2413">
        <v>5245.424</v>
      </c>
      <c r="U2413">
        <v>5728.1350000000002</v>
      </c>
      <c r="V2413">
        <v>5979.5159999999996</v>
      </c>
      <c r="W2413">
        <v>6255.1080000000002</v>
      </c>
      <c r="X2413">
        <v>6641.4669999999996</v>
      </c>
      <c r="Y2413">
        <v>7002.009</v>
      </c>
      <c r="Z2413">
        <v>7420.14</v>
      </c>
      <c r="AA2413">
        <v>7814.5640000000003</v>
      </c>
      <c r="AB2413">
        <v>8294.2209999999995</v>
      </c>
      <c r="AC2413">
        <v>8316.4</v>
      </c>
      <c r="AD2413">
        <v>8130.6130000000003</v>
      </c>
      <c r="AE2413">
        <v>7506.509</v>
      </c>
      <c r="AF2413">
        <v>6003.5829999999996</v>
      </c>
      <c r="AG2413">
        <v>4997.5159999999996</v>
      </c>
      <c r="AH2413">
        <v>77.369050000000001</v>
      </c>
      <c r="AI2413">
        <v>75.970240000000004</v>
      </c>
      <c r="AJ2413">
        <v>74.875</v>
      </c>
      <c r="AK2413">
        <v>74.238100000000003</v>
      </c>
      <c r="AL2413">
        <v>73.232140000000001</v>
      </c>
      <c r="AM2413">
        <v>71.964290000000005</v>
      </c>
      <c r="AN2413">
        <v>71.642859999999999</v>
      </c>
      <c r="AO2413">
        <v>74.125</v>
      </c>
      <c r="AP2413">
        <v>80.071430000000007</v>
      </c>
      <c r="AQ2413">
        <v>85.488100000000003</v>
      </c>
      <c r="AR2413">
        <v>90.577380000000005</v>
      </c>
      <c r="AS2413">
        <v>93.898809999999997</v>
      </c>
      <c r="AT2413">
        <v>95.815479999999994</v>
      </c>
      <c r="AU2413">
        <v>98.398809999999997</v>
      </c>
      <c r="AV2413">
        <v>100.994</v>
      </c>
      <c r="AW2413">
        <v>103.04170000000001</v>
      </c>
      <c r="AX2413">
        <v>103.8214</v>
      </c>
      <c r="AY2413">
        <v>103.869</v>
      </c>
      <c r="AZ2413">
        <v>101.8869</v>
      </c>
      <c r="BA2413">
        <v>96.160709999999995</v>
      </c>
      <c r="BB2413">
        <v>89.458340000000007</v>
      </c>
      <c r="BC2413">
        <v>84.440479999999994</v>
      </c>
      <c r="BD2413">
        <v>81.904759999999996</v>
      </c>
      <c r="BE2413">
        <v>79.160709999999995</v>
      </c>
      <c r="BF2413">
        <v>-798.75080000000003</v>
      </c>
      <c r="BG2413">
        <v>431.14580000000001</v>
      </c>
      <c r="BH2413">
        <v>0</v>
      </c>
      <c r="BI2413">
        <v>0</v>
      </c>
      <c r="BJ2413">
        <v>0</v>
      </c>
    </row>
    <row r="2414" spans="1:62" x14ac:dyDescent="0.25">
      <c r="A2414" t="s">
        <v>37</v>
      </c>
      <c r="B2414" t="s">
        <v>26</v>
      </c>
      <c r="C2414" t="s">
        <v>3</v>
      </c>
      <c r="D2414" t="s">
        <v>101</v>
      </c>
      <c r="E2414" t="s">
        <v>100</v>
      </c>
      <c r="F2414" t="s">
        <v>33</v>
      </c>
      <c r="G2414">
        <v>2019</v>
      </c>
      <c r="H2414">
        <v>9</v>
      </c>
      <c r="I2414">
        <v>21</v>
      </c>
      <c r="J2414">
        <v>4266.4719999999998</v>
      </c>
      <c r="K2414">
        <v>4133.4059999999999</v>
      </c>
      <c r="L2414">
        <v>4076.2339999999999</v>
      </c>
      <c r="M2414">
        <v>4091.2060000000001</v>
      </c>
      <c r="N2414">
        <v>4203.58</v>
      </c>
      <c r="O2414">
        <v>4487.759</v>
      </c>
      <c r="P2414">
        <v>5003.2920000000004</v>
      </c>
      <c r="Q2414">
        <v>4734.3180000000002</v>
      </c>
      <c r="R2414">
        <v>4949.72</v>
      </c>
      <c r="S2414">
        <v>4766.1989999999996</v>
      </c>
      <c r="T2414">
        <v>5005.9040000000005</v>
      </c>
      <c r="U2414">
        <v>5342.9939999999997</v>
      </c>
      <c r="V2414">
        <v>5631.0770000000002</v>
      </c>
      <c r="W2414">
        <v>5895.0039999999999</v>
      </c>
      <c r="X2414">
        <v>6189.7629999999999</v>
      </c>
      <c r="Y2414">
        <v>6516.0940000000001</v>
      </c>
      <c r="Z2414">
        <v>6912.2470000000003</v>
      </c>
      <c r="AA2414">
        <v>7285.4070000000002</v>
      </c>
      <c r="AB2414">
        <v>7718.5950000000003</v>
      </c>
      <c r="AC2414">
        <v>7809.6170000000002</v>
      </c>
      <c r="AD2414">
        <v>7319.4279999999999</v>
      </c>
      <c r="AE2414">
        <v>6865.5450000000001</v>
      </c>
      <c r="AF2414">
        <v>5519.4279999999999</v>
      </c>
      <c r="AG2414">
        <v>4637.1890000000003</v>
      </c>
      <c r="AH2414">
        <v>72.607140000000001</v>
      </c>
      <c r="AI2414">
        <v>70.904759999999996</v>
      </c>
      <c r="AJ2414">
        <v>69.452380000000005</v>
      </c>
      <c r="AK2414">
        <v>68.666659999999993</v>
      </c>
      <c r="AL2414">
        <v>67.922619999999995</v>
      </c>
      <c r="AM2414">
        <v>67.333340000000007</v>
      </c>
      <c r="AN2414">
        <v>66.339290000000005</v>
      </c>
      <c r="AO2414">
        <v>67.982140000000001</v>
      </c>
      <c r="AP2414">
        <v>74.130949999999999</v>
      </c>
      <c r="AQ2414">
        <v>81.011899999999997</v>
      </c>
      <c r="AR2414">
        <v>85.755949999999999</v>
      </c>
      <c r="AS2414">
        <v>89.517859999999999</v>
      </c>
      <c r="AT2414">
        <v>92.625</v>
      </c>
      <c r="AU2414">
        <v>94.672619999999995</v>
      </c>
      <c r="AV2414">
        <v>96.744050000000001</v>
      </c>
      <c r="AW2414">
        <v>97.946430000000007</v>
      </c>
      <c r="AX2414">
        <v>98.291659999999993</v>
      </c>
      <c r="AY2414">
        <v>98.160709999999995</v>
      </c>
      <c r="AZ2414">
        <v>94.505949999999999</v>
      </c>
      <c r="BA2414">
        <v>87.565479999999994</v>
      </c>
      <c r="BB2414">
        <v>82.755949999999999</v>
      </c>
      <c r="BC2414">
        <v>79.142859999999999</v>
      </c>
      <c r="BD2414">
        <v>76.476190000000003</v>
      </c>
      <c r="BE2414">
        <v>74.291659999999993</v>
      </c>
      <c r="BF2414">
        <v>-798.75080000000003</v>
      </c>
      <c r="BG2414">
        <v>431.14580000000001</v>
      </c>
      <c r="BH2414">
        <v>0</v>
      </c>
      <c r="BI2414">
        <v>0</v>
      </c>
      <c r="BJ2414">
        <v>0</v>
      </c>
    </row>
    <row r="2415" spans="1:62" x14ac:dyDescent="0.25">
      <c r="A2415" t="s">
        <v>37</v>
      </c>
      <c r="B2415" t="s">
        <v>26</v>
      </c>
      <c r="C2415" t="s">
        <v>3</v>
      </c>
      <c r="D2415" t="s">
        <v>101</v>
      </c>
      <c r="E2415" t="s">
        <v>100</v>
      </c>
      <c r="F2415" t="s">
        <v>33</v>
      </c>
      <c r="G2415">
        <v>2019</v>
      </c>
      <c r="H2415">
        <v>10</v>
      </c>
      <c r="I2415">
        <v>21</v>
      </c>
      <c r="J2415">
        <v>4033.2339999999999</v>
      </c>
      <c r="K2415">
        <v>3971.7869999999998</v>
      </c>
      <c r="L2415">
        <v>3932.221</v>
      </c>
      <c r="M2415">
        <v>3969.4470000000001</v>
      </c>
      <c r="N2415">
        <v>4112.1589999999997</v>
      </c>
      <c r="O2415">
        <v>4388.9350000000004</v>
      </c>
      <c r="P2415">
        <v>4880.26</v>
      </c>
      <c r="Q2415">
        <v>4846.17</v>
      </c>
      <c r="R2415">
        <v>4947.9660000000003</v>
      </c>
      <c r="S2415">
        <v>4697.8180000000002</v>
      </c>
      <c r="T2415">
        <v>4712.6959999999999</v>
      </c>
      <c r="U2415">
        <v>4939.8220000000001</v>
      </c>
      <c r="V2415">
        <v>5207.116</v>
      </c>
      <c r="W2415">
        <v>5449.6660000000002</v>
      </c>
      <c r="X2415">
        <v>5742.7160000000003</v>
      </c>
      <c r="Y2415">
        <v>6117.5479999999998</v>
      </c>
      <c r="Z2415">
        <v>6584.6080000000002</v>
      </c>
      <c r="AA2415">
        <v>6966.6080000000002</v>
      </c>
      <c r="AB2415">
        <v>7330.8149999999996</v>
      </c>
      <c r="AC2415">
        <v>7061.4570000000003</v>
      </c>
      <c r="AD2415">
        <v>6578.6379999999999</v>
      </c>
      <c r="AE2415">
        <v>6105.2240000000002</v>
      </c>
      <c r="AF2415">
        <v>5043.3689999999997</v>
      </c>
      <c r="AG2415">
        <v>4280.7749999999996</v>
      </c>
      <c r="AH2415">
        <v>67.386899999999997</v>
      </c>
      <c r="AI2415">
        <v>65.958340000000007</v>
      </c>
      <c r="AJ2415">
        <v>64.904759999999996</v>
      </c>
      <c r="AK2415">
        <v>64.113100000000003</v>
      </c>
      <c r="AL2415">
        <v>63.404760000000003</v>
      </c>
      <c r="AM2415">
        <v>62.369050000000001</v>
      </c>
      <c r="AN2415">
        <v>61.648809999999997</v>
      </c>
      <c r="AO2415">
        <v>62.285710000000002</v>
      </c>
      <c r="AP2415">
        <v>68.267859999999999</v>
      </c>
      <c r="AQ2415">
        <v>75.291659999999993</v>
      </c>
      <c r="AR2415">
        <v>81.690479999999994</v>
      </c>
      <c r="AS2415">
        <v>86.232140000000001</v>
      </c>
      <c r="AT2415">
        <v>89.452380000000005</v>
      </c>
      <c r="AU2415">
        <v>91.577380000000005</v>
      </c>
      <c r="AV2415">
        <v>93.613100000000003</v>
      </c>
      <c r="AW2415">
        <v>95.291659999999993</v>
      </c>
      <c r="AX2415">
        <v>95.708340000000007</v>
      </c>
      <c r="AY2415">
        <v>94.714290000000005</v>
      </c>
      <c r="AZ2415">
        <v>88.142859999999999</v>
      </c>
      <c r="BA2415">
        <v>80.660709999999995</v>
      </c>
      <c r="BB2415">
        <v>75.970240000000004</v>
      </c>
      <c r="BC2415">
        <v>73.315479999999994</v>
      </c>
      <c r="BD2415">
        <v>71.232140000000001</v>
      </c>
      <c r="BE2415">
        <v>68.952380000000005</v>
      </c>
      <c r="BF2415">
        <v>-798.75080000000003</v>
      </c>
      <c r="BG2415">
        <v>431.14580000000001</v>
      </c>
      <c r="BH2415">
        <v>0</v>
      </c>
      <c r="BI2415">
        <v>0</v>
      </c>
      <c r="BJ2415">
        <v>0</v>
      </c>
    </row>
    <row r="2416" spans="1:62" x14ac:dyDescent="0.25">
      <c r="A2416" t="s">
        <v>37</v>
      </c>
      <c r="B2416" t="s">
        <v>26</v>
      </c>
      <c r="C2416" t="s">
        <v>3</v>
      </c>
      <c r="D2416" t="s">
        <v>101</v>
      </c>
      <c r="E2416" t="s">
        <v>100</v>
      </c>
      <c r="F2416" t="s">
        <v>33</v>
      </c>
      <c r="G2416">
        <v>2020</v>
      </c>
      <c r="H2416">
        <v>5</v>
      </c>
      <c r="I2416">
        <v>19.213259999999998</v>
      </c>
      <c r="J2416">
        <v>3884.7429999999999</v>
      </c>
      <c r="K2416">
        <v>3795.36</v>
      </c>
      <c r="L2416">
        <v>3778.672</v>
      </c>
      <c r="M2416">
        <v>3798.1109999999999</v>
      </c>
      <c r="N2416">
        <v>3880.453</v>
      </c>
      <c r="O2416">
        <v>4206.4790000000003</v>
      </c>
      <c r="P2416">
        <v>4382.5929999999998</v>
      </c>
      <c r="Q2416">
        <v>4260.2160000000003</v>
      </c>
      <c r="R2416">
        <v>4495.4620000000004</v>
      </c>
      <c r="S2416">
        <v>4425.9549999999999</v>
      </c>
      <c r="T2416">
        <v>4628.2250000000004</v>
      </c>
      <c r="U2416">
        <v>4849.9849999999997</v>
      </c>
      <c r="V2416">
        <v>5047.7839999999997</v>
      </c>
      <c r="W2416">
        <v>5269.92</v>
      </c>
      <c r="X2416">
        <v>5514.5969999999998</v>
      </c>
      <c r="Y2416">
        <v>5684.1369999999997</v>
      </c>
      <c r="Z2416">
        <v>5963.6610000000001</v>
      </c>
      <c r="AA2416">
        <v>6234.4979999999996</v>
      </c>
      <c r="AB2416">
        <v>6660.0910000000003</v>
      </c>
      <c r="AC2416">
        <v>6713.6589999999997</v>
      </c>
      <c r="AD2416">
        <v>6783.2030000000004</v>
      </c>
      <c r="AE2416">
        <v>6406.6589999999997</v>
      </c>
      <c r="AF2416">
        <v>5149.5940000000001</v>
      </c>
      <c r="AG2416">
        <v>4313.7129999999997</v>
      </c>
      <c r="AH2416">
        <v>74.607140000000001</v>
      </c>
      <c r="AI2416">
        <v>72.761899999999997</v>
      </c>
      <c r="AJ2416">
        <v>71.404759999999996</v>
      </c>
      <c r="AK2416">
        <v>70.065479999999994</v>
      </c>
      <c r="AL2416">
        <v>69.148809999999997</v>
      </c>
      <c r="AM2416">
        <v>67.880949999999999</v>
      </c>
      <c r="AN2416">
        <v>68.261899999999997</v>
      </c>
      <c r="AO2416">
        <v>72.815479999999994</v>
      </c>
      <c r="AP2416">
        <v>78.720240000000004</v>
      </c>
      <c r="AQ2416">
        <v>83.404759999999996</v>
      </c>
      <c r="AR2416">
        <v>87.321430000000007</v>
      </c>
      <c r="AS2416">
        <v>90.375</v>
      </c>
      <c r="AT2416">
        <v>92.940479999999994</v>
      </c>
      <c r="AU2416">
        <v>94.779759999999996</v>
      </c>
      <c r="AV2416">
        <v>96.321430000000007</v>
      </c>
      <c r="AW2416">
        <v>97.154759999999996</v>
      </c>
      <c r="AX2416">
        <v>97.660709999999995</v>
      </c>
      <c r="AY2416">
        <v>97.75</v>
      </c>
      <c r="AZ2416">
        <v>96.517859999999999</v>
      </c>
      <c r="BA2416">
        <v>90.946430000000007</v>
      </c>
      <c r="BB2416">
        <v>84.892859999999999</v>
      </c>
      <c r="BC2416">
        <v>80.464290000000005</v>
      </c>
      <c r="BD2416">
        <v>77.595240000000004</v>
      </c>
      <c r="BE2416">
        <v>74.744050000000001</v>
      </c>
      <c r="BF2416">
        <v>-730.79079999999999</v>
      </c>
      <c r="BG2416">
        <v>360.90069999999997</v>
      </c>
      <c r="BH2416">
        <v>0</v>
      </c>
      <c r="BI2416">
        <v>0</v>
      </c>
      <c r="BJ2416">
        <v>0</v>
      </c>
    </row>
    <row r="2417" spans="1:62" x14ac:dyDescent="0.25">
      <c r="A2417" t="s">
        <v>37</v>
      </c>
      <c r="B2417" t="s">
        <v>26</v>
      </c>
      <c r="C2417" t="s">
        <v>3</v>
      </c>
      <c r="D2417" t="s">
        <v>101</v>
      </c>
      <c r="E2417" t="s">
        <v>100</v>
      </c>
      <c r="F2417" t="s">
        <v>33</v>
      </c>
      <c r="G2417">
        <v>2020</v>
      </c>
      <c r="H2417">
        <v>6</v>
      </c>
      <c r="I2417">
        <v>25.280609999999999</v>
      </c>
      <c r="J2417">
        <v>5393.1589999999997</v>
      </c>
      <c r="K2417">
        <v>5140.2380000000003</v>
      </c>
      <c r="L2417">
        <v>5110.0529999999999</v>
      </c>
      <c r="M2417">
        <v>5078.348</v>
      </c>
      <c r="N2417">
        <v>5195.3289999999997</v>
      </c>
      <c r="O2417">
        <v>5525.3360000000002</v>
      </c>
      <c r="P2417">
        <v>5824.2449999999999</v>
      </c>
      <c r="Q2417">
        <v>5684.62</v>
      </c>
      <c r="R2417">
        <v>5951.6729999999998</v>
      </c>
      <c r="S2417">
        <v>5798.2790000000005</v>
      </c>
      <c r="T2417">
        <v>6135.9390000000003</v>
      </c>
      <c r="U2417">
        <v>6514.3860000000004</v>
      </c>
      <c r="V2417">
        <v>6853.0259999999998</v>
      </c>
      <c r="W2417">
        <v>7233.5609999999997</v>
      </c>
      <c r="X2417">
        <v>7607.5469999999996</v>
      </c>
      <c r="Y2417">
        <v>7945.57</v>
      </c>
      <c r="Z2417">
        <v>8355.6970000000001</v>
      </c>
      <c r="AA2417">
        <v>8748.0759999999991</v>
      </c>
      <c r="AB2417">
        <v>9413.5409999999993</v>
      </c>
      <c r="AC2417">
        <v>9514.4680000000008</v>
      </c>
      <c r="AD2417">
        <v>9376.3559999999998</v>
      </c>
      <c r="AE2417">
        <v>8908.7099999999991</v>
      </c>
      <c r="AF2417">
        <v>7099.549</v>
      </c>
      <c r="AG2417">
        <v>5927.7929999999997</v>
      </c>
      <c r="AH2417">
        <v>73.178569999999993</v>
      </c>
      <c r="AI2417">
        <v>71.184520000000006</v>
      </c>
      <c r="AJ2417">
        <v>70.077380000000005</v>
      </c>
      <c r="AK2417">
        <v>69</v>
      </c>
      <c r="AL2417">
        <v>68.404759999999996</v>
      </c>
      <c r="AM2417">
        <v>67.803569999999993</v>
      </c>
      <c r="AN2417">
        <v>68.791659999999993</v>
      </c>
      <c r="AO2417">
        <v>73.505949999999999</v>
      </c>
      <c r="AP2417">
        <v>79.559520000000006</v>
      </c>
      <c r="AQ2417">
        <v>84.535709999999995</v>
      </c>
      <c r="AR2417">
        <v>88.494050000000001</v>
      </c>
      <c r="AS2417">
        <v>91.833340000000007</v>
      </c>
      <c r="AT2417">
        <v>94.660709999999995</v>
      </c>
      <c r="AU2417">
        <v>96.994050000000001</v>
      </c>
      <c r="AV2417">
        <v>99.029759999999996</v>
      </c>
      <c r="AW2417">
        <v>100.6726</v>
      </c>
      <c r="AX2417">
        <v>101.369</v>
      </c>
      <c r="AY2417">
        <v>101.5714</v>
      </c>
      <c r="AZ2417">
        <v>100.875</v>
      </c>
      <c r="BA2417">
        <v>96.589290000000005</v>
      </c>
      <c r="BB2417">
        <v>89.934520000000006</v>
      </c>
      <c r="BC2417">
        <v>84.440479999999994</v>
      </c>
      <c r="BD2417">
        <v>80.994050000000001</v>
      </c>
      <c r="BE2417">
        <v>78.535709999999995</v>
      </c>
      <c r="BF2417">
        <v>-961.56679999999994</v>
      </c>
      <c r="BG2417">
        <v>624.82799999999997</v>
      </c>
      <c r="BH2417">
        <v>0</v>
      </c>
      <c r="BI2417">
        <v>0</v>
      </c>
      <c r="BJ2417">
        <v>0</v>
      </c>
    </row>
    <row r="2418" spans="1:62" x14ac:dyDescent="0.25">
      <c r="A2418" t="s">
        <v>37</v>
      </c>
      <c r="B2418" t="s">
        <v>26</v>
      </c>
      <c r="C2418" t="s">
        <v>3</v>
      </c>
      <c r="D2418" t="s">
        <v>101</v>
      </c>
      <c r="E2418" t="s">
        <v>100</v>
      </c>
      <c r="F2418" t="s">
        <v>33</v>
      </c>
      <c r="G2418">
        <v>2020</v>
      </c>
      <c r="H2418">
        <v>7</v>
      </c>
      <c r="I2418">
        <v>34.381630000000001</v>
      </c>
      <c r="J2418">
        <v>7267.7730000000001</v>
      </c>
      <c r="K2418">
        <v>7048.7529999999997</v>
      </c>
      <c r="L2418">
        <v>6952.0829999999996</v>
      </c>
      <c r="M2418">
        <v>6933.3069999999998</v>
      </c>
      <c r="N2418">
        <v>7011.1239999999998</v>
      </c>
      <c r="O2418">
        <v>7477.98</v>
      </c>
      <c r="P2418">
        <v>7824.1289999999999</v>
      </c>
      <c r="Q2418">
        <v>7879.1210000000001</v>
      </c>
      <c r="R2418">
        <v>8241.4889999999996</v>
      </c>
      <c r="S2418">
        <v>8067.259</v>
      </c>
      <c r="T2418">
        <v>8585.3670000000002</v>
      </c>
      <c r="U2418">
        <v>9189.8430000000008</v>
      </c>
      <c r="V2418">
        <v>9798.3130000000001</v>
      </c>
      <c r="W2418">
        <v>10347.870000000001</v>
      </c>
      <c r="X2418">
        <v>10928.95</v>
      </c>
      <c r="Y2418">
        <v>11398.82</v>
      </c>
      <c r="Z2418">
        <v>12007.41</v>
      </c>
      <c r="AA2418">
        <v>12579.35</v>
      </c>
      <c r="AB2418">
        <v>13485.09</v>
      </c>
      <c r="AC2418">
        <v>13547.41</v>
      </c>
      <c r="AD2418">
        <v>13392.15</v>
      </c>
      <c r="AE2418">
        <v>12469.86</v>
      </c>
      <c r="AF2418">
        <v>10000.73</v>
      </c>
      <c r="AG2418">
        <v>8363.7420000000002</v>
      </c>
      <c r="AH2418">
        <v>79.702380000000005</v>
      </c>
      <c r="AI2418">
        <v>78.571430000000007</v>
      </c>
      <c r="AJ2418">
        <v>77.148809999999997</v>
      </c>
      <c r="AK2418">
        <v>75.845240000000004</v>
      </c>
      <c r="AL2418">
        <v>74.714290000000005</v>
      </c>
      <c r="AM2418">
        <v>73.952380000000005</v>
      </c>
      <c r="AN2418">
        <v>74.648809999999997</v>
      </c>
      <c r="AO2418">
        <v>78.035709999999995</v>
      </c>
      <c r="AP2418">
        <v>82.696430000000007</v>
      </c>
      <c r="AQ2418">
        <v>86.845240000000004</v>
      </c>
      <c r="AR2418">
        <v>91.208340000000007</v>
      </c>
      <c r="AS2418">
        <v>94.898809999999997</v>
      </c>
      <c r="AT2418">
        <v>98.065479999999994</v>
      </c>
      <c r="AU2418">
        <v>100.625</v>
      </c>
      <c r="AV2418">
        <v>102.7976</v>
      </c>
      <c r="AW2418">
        <v>103.8095</v>
      </c>
      <c r="AX2418">
        <v>104.64879999999999</v>
      </c>
      <c r="AY2418">
        <v>104.52379999999999</v>
      </c>
      <c r="AZ2418">
        <v>103.27379999999999</v>
      </c>
      <c r="BA2418">
        <v>99.041659999999993</v>
      </c>
      <c r="BB2418">
        <v>92.571430000000007</v>
      </c>
      <c r="BC2418">
        <v>87.654759999999996</v>
      </c>
      <c r="BD2418">
        <v>83.535709999999995</v>
      </c>
      <c r="BE2418">
        <v>81.494050000000001</v>
      </c>
      <c r="BF2418">
        <v>-1307.731</v>
      </c>
      <c r="BG2418">
        <v>1155.682</v>
      </c>
      <c r="BH2418">
        <v>0</v>
      </c>
      <c r="BI2418">
        <v>0</v>
      </c>
      <c r="BJ2418">
        <v>0</v>
      </c>
    </row>
    <row r="2419" spans="1:62" x14ac:dyDescent="0.25">
      <c r="A2419" t="s">
        <v>37</v>
      </c>
      <c r="B2419" t="s">
        <v>26</v>
      </c>
      <c r="C2419" t="s">
        <v>3</v>
      </c>
      <c r="D2419" t="s">
        <v>101</v>
      </c>
      <c r="E2419" t="s">
        <v>100</v>
      </c>
      <c r="F2419" t="s">
        <v>33</v>
      </c>
      <c r="G2419">
        <v>2020</v>
      </c>
      <c r="H2419">
        <v>8</v>
      </c>
      <c r="I2419">
        <v>36.404069999999997</v>
      </c>
      <c r="J2419">
        <v>7580.0060000000003</v>
      </c>
      <c r="K2419">
        <v>7307.2150000000001</v>
      </c>
      <c r="L2419">
        <v>7223.4120000000003</v>
      </c>
      <c r="M2419">
        <v>7253.4350000000004</v>
      </c>
      <c r="N2419">
        <v>7289.8280000000004</v>
      </c>
      <c r="O2419">
        <v>7902.17</v>
      </c>
      <c r="P2419">
        <v>8539.3629999999994</v>
      </c>
      <c r="Q2419">
        <v>8329.5020000000004</v>
      </c>
      <c r="R2419">
        <v>8719.6610000000001</v>
      </c>
      <c r="S2419">
        <v>8519.3770000000004</v>
      </c>
      <c r="T2419">
        <v>9093.0859999999993</v>
      </c>
      <c r="U2419">
        <v>9929.8780000000006</v>
      </c>
      <c r="V2419">
        <v>10365.65</v>
      </c>
      <c r="W2419">
        <v>10843.4</v>
      </c>
      <c r="X2419">
        <v>11513.16</v>
      </c>
      <c r="Y2419">
        <v>12138.17</v>
      </c>
      <c r="Z2419">
        <v>12863.01</v>
      </c>
      <c r="AA2419">
        <v>13546.76</v>
      </c>
      <c r="AB2419">
        <v>14378.26</v>
      </c>
      <c r="AC2419">
        <v>14416.71</v>
      </c>
      <c r="AD2419">
        <v>14094.64</v>
      </c>
      <c r="AE2419">
        <v>13012.74</v>
      </c>
      <c r="AF2419">
        <v>10407.370000000001</v>
      </c>
      <c r="AG2419">
        <v>8663.33</v>
      </c>
      <c r="AH2419">
        <v>77.369050000000001</v>
      </c>
      <c r="AI2419">
        <v>75.970240000000004</v>
      </c>
      <c r="AJ2419">
        <v>74.875</v>
      </c>
      <c r="AK2419">
        <v>74.238100000000003</v>
      </c>
      <c r="AL2419">
        <v>73.232140000000001</v>
      </c>
      <c r="AM2419">
        <v>71.964290000000005</v>
      </c>
      <c r="AN2419">
        <v>71.642859999999999</v>
      </c>
      <c r="AO2419">
        <v>74.125</v>
      </c>
      <c r="AP2419">
        <v>80.071430000000007</v>
      </c>
      <c r="AQ2419">
        <v>85.488100000000003</v>
      </c>
      <c r="AR2419">
        <v>90.577380000000005</v>
      </c>
      <c r="AS2419">
        <v>93.898809999999997</v>
      </c>
      <c r="AT2419">
        <v>95.815479999999994</v>
      </c>
      <c r="AU2419">
        <v>98.398809999999997</v>
      </c>
      <c r="AV2419">
        <v>100.994</v>
      </c>
      <c r="AW2419">
        <v>103.04170000000001</v>
      </c>
      <c r="AX2419">
        <v>103.8214</v>
      </c>
      <c r="AY2419">
        <v>103.869</v>
      </c>
      <c r="AZ2419">
        <v>101.8869</v>
      </c>
      <c r="BA2419">
        <v>96.160709999999995</v>
      </c>
      <c r="BB2419">
        <v>89.458340000000007</v>
      </c>
      <c r="BC2419">
        <v>84.440479999999994</v>
      </c>
      <c r="BD2419">
        <v>81.904759999999996</v>
      </c>
      <c r="BE2419">
        <v>79.160709999999995</v>
      </c>
      <c r="BF2419">
        <v>-1384.6559999999999</v>
      </c>
      <c r="BG2419">
        <v>1295.643</v>
      </c>
      <c r="BH2419">
        <v>0</v>
      </c>
      <c r="BI2419">
        <v>0</v>
      </c>
      <c r="BJ2419">
        <v>0</v>
      </c>
    </row>
    <row r="2420" spans="1:62" x14ac:dyDescent="0.25">
      <c r="A2420" t="s">
        <v>37</v>
      </c>
      <c r="B2420" t="s">
        <v>26</v>
      </c>
      <c r="C2420" t="s">
        <v>3</v>
      </c>
      <c r="D2420" t="s">
        <v>101</v>
      </c>
      <c r="E2420" t="s">
        <v>100</v>
      </c>
      <c r="F2420" t="s">
        <v>33</v>
      </c>
      <c r="G2420">
        <v>2020</v>
      </c>
      <c r="H2420">
        <v>9</v>
      </c>
      <c r="I2420">
        <v>31.347950000000001</v>
      </c>
      <c r="J2420">
        <v>6368.817</v>
      </c>
      <c r="K2420">
        <v>6170.1809999999996</v>
      </c>
      <c r="L2420">
        <v>6084.8379999999997</v>
      </c>
      <c r="M2420">
        <v>6107.1869999999999</v>
      </c>
      <c r="N2420">
        <v>6274.9340000000002</v>
      </c>
      <c r="O2420">
        <v>6699.1450000000004</v>
      </c>
      <c r="P2420">
        <v>7468.7129999999997</v>
      </c>
      <c r="Q2420">
        <v>7067.1989999999996</v>
      </c>
      <c r="R2420">
        <v>7388.7420000000002</v>
      </c>
      <c r="S2420">
        <v>7114.79</v>
      </c>
      <c r="T2420">
        <v>7472.6109999999999</v>
      </c>
      <c r="U2420">
        <v>7975.8059999999996</v>
      </c>
      <c r="V2420">
        <v>8405.8439999999991</v>
      </c>
      <c r="W2420">
        <v>8799.8240000000005</v>
      </c>
      <c r="X2420">
        <v>9239.8279999999995</v>
      </c>
      <c r="Y2420">
        <v>9726.9619999999995</v>
      </c>
      <c r="Z2420">
        <v>10318.32</v>
      </c>
      <c r="AA2420">
        <v>10875.36</v>
      </c>
      <c r="AB2420">
        <v>11522.01</v>
      </c>
      <c r="AC2420">
        <v>11657.88</v>
      </c>
      <c r="AD2420">
        <v>10926.15</v>
      </c>
      <c r="AE2420">
        <v>10248.61</v>
      </c>
      <c r="AF2420">
        <v>8239.1790000000001</v>
      </c>
      <c r="AG2420">
        <v>6922.2079999999996</v>
      </c>
      <c r="AH2420">
        <v>72.607140000000001</v>
      </c>
      <c r="AI2420">
        <v>70.904759999999996</v>
      </c>
      <c r="AJ2420">
        <v>69.452380000000005</v>
      </c>
      <c r="AK2420">
        <v>68.666659999999993</v>
      </c>
      <c r="AL2420">
        <v>67.922619999999995</v>
      </c>
      <c r="AM2420">
        <v>67.333340000000007</v>
      </c>
      <c r="AN2420">
        <v>66.339290000000005</v>
      </c>
      <c r="AO2420">
        <v>67.982140000000001</v>
      </c>
      <c r="AP2420">
        <v>74.130949999999999</v>
      </c>
      <c r="AQ2420">
        <v>81.011899999999997</v>
      </c>
      <c r="AR2420">
        <v>85.755949999999999</v>
      </c>
      <c r="AS2420">
        <v>89.517859999999999</v>
      </c>
      <c r="AT2420">
        <v>92.625</v>
      </c>
      <c r="AU2420">
        <v>94.672619999999995</v>
      </c>
      <c r="AV2420">
        <v>96.744050000000001</v>
      </c>
      <c r="AW2420">
        <v>97.946430000000007</v>
      </c>
      <c r="AX2420">
        <v>98.291659999999993</v>
      </c>
      <c r="AY2420">
        <v>98.160709999999995</v>
      </c>
      <c r="AZ2420">
        <v>94.505949999999999</v>
      </c>
      <c r="BA2420">
        <v>87.565479999999994</v>
      </c>
      <c r="BB2420">
        <v>82.755949999999999</v>
      </c>
      <c r="BC2420">
        <v>79.142859999999999</v>
      </c>
      <c r="BD2420">
        <v>76.476190000000003</v>
      </c>
      <c r="BE2420">
        <v>74.291659999999993</v>
      </c>
      <c r="BF2420">
        <v>-1192.3430000000001</v>
      </c>
      <c r="BG2420">
        <v>960.73559999999998</v>
      </c>
      <c r="BH2420">
        <v>0</v>
      </c>
      <c r="BI2420">
        <v>0</v>
      </c>
      <c r="BJ2420">
        <v>0</v>
      </c>
    </row>
    <row r="2421" spans="1:62" x14ac:dyDescent="0.25">
      <c r="A2421" t="s">
        <v>37</v>
      </c>
      <c r="B2421" t="s">
        <v>26</v>
      </c>
      <c r="C2421" t="s">
        <v>3</v>
      </c>
      <c r="D2421" t="s">
        <v>101</v>
      </c>
      <c r="E2421" t="s">
        <v>100</v>
      </c>
      <c r="F2421" t="s">
        <v>33</v>
      </c>
      <c r="G2421">
        <v>2020</v>
      </c>
      <c r="H2421">
        <v>10</v>
      </c>
      <c r="I2421">
        <v>28.31428</v>
      </c>
      <c r="J2421">
        <v>5438.0050000000001</v>
      </c>
      <c r="K2421">
        <v>5355.1570000000002</v>
      </c>
      <c r="L2421">
        <v>5301.81</v>
      </c>
      <c r="M2421">
        <v>5352.0010000000002</v>
      </c>
      <c r="N2421">
        <v>5544.42</v>
      </c>
      <c r="O2421">
        <v>5917.5959999999995</v>
      </c>
      <c r="P2421">
        <v>6580.05</v>
      </c>
      <c r="Q2421">
        <v>6534.0860000000002</v>
      </c>
      <c r="R2421">
        <v>6671.3370000000004</v>
      </c>
      <c r="S2421">
        <v>6334.0640000000003</v>
      </c>
      <c r="T2421">
        <v>6354.1239999999998</v>
      </c>
      <c r="U2421">
        <v>6660.3559999999998</v>
      </c>
      <c r="V2421">
        <v>7020.75</v>
      </c>
      <c r="W2421">
        <v>7347.7780000000002</v>
      </c>
      <c r="X2421">
        <v>7742.8990000000003</v>
      </c>
      <c r="Y2421">
        <v>8248.2829999999994</v>
      </c>
      <c r="Z2421">
        <v>8878.0210000000006</v>
      </c>
      <c r="AA2421">
        <v>9393.0709999999999</v>
      </c>
      <c r="AB2421">
        <v>9884.1309999999994</v>
      </c>
      <c r="AC2421">
        <v>9520.9549999999999</v>
      </c>
      <c r="AD2421">
        <v>8869.9719999999998</v>
      </c>
      <c r="AE2421">
        <v>8231.6669999999995</v>
      </c>
      <c r="AF2421">
        <v>6799.97</v>
      </c>
      <c r="AG2421">
        <v>5771.7650000000003</v>
      </c>
      <c r="AH2421">
        <v>67.386899999999997</v>
      </c>
      <c r="AI2421">
        <v>65.958340000000007</v>
      </c>
      <c r="AJ2421">
        <v>64.904759999999996</v>
      </c>
      <c r="AK2421">
        <v>64.113100000000003</v>
      </c>
      <c r="AL2421">
        <v>63.404760000000003</v>
      </c>
      <c r="AM2421">
        <v>62.369050000000001</v>
      </c>
      <c r="AN2421">
        <v>61.648809999999997</v>
      </c>
      <c r="AO2421">
        <v>62.285710000000002</v>
      </c>
      <c r="AP2421">
        <v>68.267859999999999</v>
      </c>
      <c r="AQ2421">
        <v>75.291659999999993</v>
      </c>
      <c r="AR2421">
        <v>81.690479999999994</v>
      </c>
      <c r="AS2421">
        <v>86.232140000000001</v>
      </c>
      <c r="AT2421">
        <v>89.452380000000005</v>
      </c>
      <c r="AU2421">
        <v>91.577380000000005</v>
      </c>
      <c r="AV2421">
        <v>93.613100000000003</v>
      </c>
      <c r="AW2421">
        <v>95.291659999999993</v>
      </c>
      <c r="AX2421">
        <v>95.708340000000007</v>
      </c>
      <c r="AY2421">
        <v>94.714290000000005</v>
      </c>
      <c r="AZ2421">
        <v>88.142859999999999</v>
      </c>
      <c r="BA2421">
        <v>80.660709999999995</v>
      </c>
      <c r="BB2421">
        <v>75.970240000000004</v>
      </c>
      <c r="BC2421">
        <v>73.315479999999994</v>
      </c>
      <c r="BD2421">
        <v>71.232140000000001</v>
      </c>
      <c r="BE2421">
        <v>68.952380000000005</v>
      </c>
      <c r="BF2421">
        <v>-1076.9549999999999</v>
      </c>
      <c r="BG2421">
        <v>783.78430000000003</v>
      </c>
      <c r="BH2421">
        <v>0</v>
      </c>
      <c r="BI2421">
        <v>0</v>
      </c>
      <c r="BJ2421">
        <v>0</v>
      </c>
    </row>
    <row r="2422" spans="1:62" x14ac:dyDescent="0.25">
      <c r="A2422" t="s">
        <v>37</v>
      </c>
      <c r="B2422" t="s">
        <v>26</v>
      </c>
      <c r="C2422" t="s">
        <v>3</v>
      </c>
      <c r="D2422" t="s">
        <v>101</v>
      </c>
      <c r="E2422" t="s">
        <v>100</v>
      </c>
      <c r="F2422" t="s">
        <v>33</v>
      </c>
      <c r="G2422">
        <v>2021</v>
      </c>
      <c r="H2422">
        <v>5</v>
      </c>
      <c r="I2422">
        <v>20.22448</v>
      </c>
      <c r="J2422">
        <v>4089.203</v>
      </c>
      <c r="K2422">
        <v>3995.1149999999998</v>
      </c>
      <c r="L2422">
        <v>3977.55</v>
      </c>
      <c r="M2422">
        <v>3998.011</v>
      </c>
      <c r="N2422">
        <v>4084.6869999999999</v>
      </c>
      <c r="O2422">
        <v>4427.8720000000003</v>
      </c>
      <c r="P2422">
        <v>4613.2550000000001</v>
      </c>
      <c r="Q2422">
        <v>4484.4380000000001</v>
      </c>
      <c r="R2422">
        <v>4732.0640000000003</v>
      </c>
      <c r="S2422">
        <v>4658.8990000000003</v>
      </c>
      <c r="T2422">
        <v>4871.8149999999996</v>
      </c>
      <c r="U2422">
        <v>5105.2479999999996</v>
      </c>
      <c r="V2422">
        <v>5313.4570000000003</v>
      </c>
      <c r="W2422">
        <v>5547.2839999999997</v>
      </c>
      <c r="X2422">
        <v>5804.8379999999997</v>
      </c>
      <c r="Y2422">
        <v>5983.3019999999997</v>
      </c>
      <c r="Z2422">
        <v>6277.5370000000003</v>
      </c>
      <c r="AA2422">
        <v>6562.6289999999999</v>
      </c>
      <c r="AB2422">
        <v>7010.6220000000003</v>
      </c>
      <c r="AC2422">
        <v>7067.009</v>
      </c>
      <c r="AD2422">
        <v>7140.2129999999997</v>
      </c>
      <c r="AE2422">
        <v>6743.8509999999997</v>
      </c>
      <c r="AF2422">
        <v>5420.625</v>
      </c>
      <c r="AG2422">
        <v>4540.75</v>
      </c>
      <c r="AH2422">
        <v>74.607140000000001</v>
      </c>
      <c r="AI2422">
        <v>72.761899999999997</v>
      </c>
      <c r="AJ2422">
        <v>71.404759999999996</v>
      </c>
      <c r="AK2422">
        <v>70.065479999999994</v>
      </c>
      <c r="AL2422">
        <v>69.148809999999997</v>
      </c>
      <c r="AM2422">
        <v>67.880949999999999</v>
      </c>
      <c r="AN2422">
        <v>68.261899999999997</v>
      </c>
      <c r="AO2422">
        <v>72.815479999999994</v>
      </c>
      <c r="AP2422">
        <v>78.720240000000004</v>
      </c>
      <c r="AQ2422">
        <v>83.404759999999996</v>
      </c>
      <c r="AR2422">
        <v>87.321430000000007</v>
      </c>
      <c r="AS2422">
        <v>90.375</v>
      </c>
      <c r="AT2422">
        <v>92.940479999999994</v>
      </c>
      <c r="AU2422">
        <v>94.779759999999996</v>
      </c>
      <c r="AV2422">
        <v>96.321430000000007</v>
      </c>
      <c r="AW2422">
        <v>97.154759999999996</v>
      </c>
      <c r="AX2422">
        <v>97.660709999999995</v>
      </c>
      <c r="AY2422">
        <v>97.75</v>
      </c>
      <c r="AZ2422">
        <v>96.517859999999999</v>
      </c>
      <c r="BA2422">
        <v>90.946430000000007</v>
      </c>
      <c r="BB2422">
        <v>84.892859999999999</v>
      </c>
      <c r="BC2422">
        <v>80.464290000000005</v>
      </c>
      <c r="BD2422">
        <v>77.595240000000004</v>
      </c>
      <c r="BE2422">
        <v>74.744050000000001</v>
      </c>
      <c r="BF2422">
        <v>-769.25340000000006</v>
      </c>
      <c r="BG2422">
        <v>399.88990000000001</v>
      </c>
      <c r="BH2422">
        <v>0</v>
      </c>
      <c r="BI2422">
        <v>0</v>
      </c>
      <c r="BJ2422">
        <v>0</v>
      </c>
    </row>
    <row r="2423" spans="1:62" x14ac:dyDescent="0.25">
      <c r="A2423" t="s">
        <v>37</v>
      </c>
      <c r="B2423" t="s">
        <v>26</v>
      </c>
      <c r="C2423" t="s">
        <v>3</v>
      </c>
      <c r="D2423" t="s">
        <v>101</v>
      </c>
      <c r="E2423" t="s">
        <v>100</v>
      </c>
      <c r="F2423" t="s">
        <v>33</v>
      </c>
      <c r="G2423">
        <v>2021</v>
      </c>
      <c r="H2423">
        <v>6</v>
      </c>
      <c r="I2423">
        <v>26.291830000000001</v>
      </c>
      <c r="J2423">
        <v>5608.8850000000002</v>
      </c>
      <c r="K2423">
        <v>5345.8469999999998</v>
      </c>
      <c r="L2423">
        <v>5314.4549999999999</v>
      </c>
      <c r="M2423">
        <v>5281.482</v>
      </c>
      <c r="N2423">
        <v>5403.1419999999998</v>
      </c>
      <c r="O2423">
        <v>5746.35</v>
      </c>
      <c r="P2423">
        <v>6057.2139999999999</v>
      </c>
      <c r="Q2423">
        <v>5912.0039999999999</v>
      </c>
      <c r="R2423">
        <v>6189.7389999999996</v>
      </c>
      <c r="S2423">
        <v>6030.2089999999998</v>
      </c>
      <c r="T2423">
        <v>6381.3760000000002</v>
      </c>
      <c r="U2423">
        <v>6774.9610000000002</v>
      </c>
      <c r="V2423">
        <v>7127.1459999999997</v>
      </c>
      <c r="W2423">
        <v>7522.902</v>
      </c>
      <c r="X2423">
        <v>7911.8490000000002</v>
      </c>
      <c r="Y2423">
        <v>8263.393</v>
      </c>
      <c r="Z2423">
        <v>8689.9249999999993</v>
      </c>
      <c r="AA2423">
        <v>9097.9989999999998</v>
      </c>
      <c r="AB2423">
        <v>9790.0820000000003</v>
      </c>
      <c r="AC2423">
        <v>9895.0460000000003</v>
      </c>
      <c r="AD2423">
        <v>9751.41</v>
      </c>
      <c r="AE2423">
        <v>9265.0580000000009</v>
      </c>
      <c r="AF2423">
        <v>7383.5309999999999</v>
      </c>
      <c r="AG2423">
        <v>6164.9049999999997</v>
      </c>
      <c r="AH2423">
        <v>73.178569999999993</v>
      </c>
      <c r="AI2423">
        <v>71.184520000000006</v>
      </c>
      <c r="AJ2423">
        <v>70.077380000000005</v>
      </c>
      <c r="AK2423">
        <v>69</v>
      </c>
      <c r="AL2423">
        <v>68.404759999999996</v>
      </c>
      <c r="AM2423">
        <v>67.803569999999993</v>
      </c>
      <c r="AN2423">
        <v>68.791659999999993</v>
      </c>
      <c r="AO2423">
        <v>73.505949999999999</v>
      </c>
      <c r="AP2423">
        <v>79.559520000000006</v>
      </c>
      <c r="AQ2423">
        <v>84.535709999999995</v>
      </c>
      <c r="AR2423">
        <v>88.494050000000001</v>
      </c>
      <c r="AS2423">
        <v>91.833340000000007</v>
      </c>
      <c r="AT2423">
        <v>94.660709999999995</v>
      </c>
      <c r="AU2423">
        <v>96.994050000000001</v>
      </c>
      <c r="AV2423">
        <v>99.029759999999996</v>
      </c>
      <c r="AW2423">
        <v>100.6726</v>
      </c>
      <c r="AX2423">
        <v>101.369</v>
      </c>
      <c r="AY2423">
        <v>101.5714</v>
      </c>
      <c r="AZ2423">
        <v>100.875</v>
      </c>
      <c r="BA2423">
        <v>96.589290000000005</v>
      </c>
      <c r="BB2423">
        <v>89.934520000000006</v>
      </c>
      <c r="BC2423">
        <v>84.440479999999994</v>
      </c>
      <c r="BD2423">
        <v>80.994050000000001</v>
      </c>
      <c r="BE2423">
        <v>78.535709999999995</v>
      </c>
      <c r="BF2423">
        <v>-1000.029</v>
      </c>
      <c r="BG2423">
        <v>675.81389999999999</v>
      </c>
      <c r="BH2423">
        <v>0</v>
      </c>
      <c r="BI2423">
        <v>0</v>
      </c>
      <c r="BJ2423">
        <v>0</v>
      </c>
    </row>
    <row r="2424" spans="1:62" x14ac:dyDescent="0.25">
      <c r="A2424" t="s">
        <v>37</v>
      </c>
      <c r="B2424" t="s">
        <v>26</v>
      </c>
      <c r="C2424" t="s">
        <v>3</v>
      </c>
      <c r="D2424" t="s">
        <v>101</v>
      </c>
      <c r="E2424" t="s">
        <v>100</v>
      </c>
      <c r="F2424" t="s">
        <v>33</v>
      </c>
      <c r="G2424">
        <v>2021</v>
      </c>
      <c r="H2424">
        <v>7</v>
      </c>
      <c r="I2424">
        <v>36.404069999999997</v>
      </c>
      <c r="J2424">
        <v>7695.2889999999998</v>
      </c>
      <c r="K2424">
        <v>7463.3850000000002</v>
      </c>
      <c r="L2424">
        <v>7361.0290000000005</v>
      </c>
      <c r="M2424">
        <v>7341.1469999999999</v>
      </c>
      <c r="N2424">
        <v>7423.5420000000004</v>
      </c>
      <c r="O2424">
        <v>7917.8609999999999</v>
      </c>
      <c r="P2424">
        <v>8284.3709999999992</v>
      </c>
      <c r="Q2424">
        <v>8342.5990000000002</v>
      </c>
      <c r="R2424">
        <v>8726.2819999999992</v>
      </c>
      <c r="S2424">
        <v>8541.8029999999999</v>
      </c>
      <c r="T2424">
        <v>9090.3880000000008</v>
      </c>
      <c r="U2424">
        <v>9730.4210000000003</v>
      </c>
      <c r="V2424">
        <v>10374.68</v>
      </c>
      <c r="W2424">
        <v>10956.57</v>
      </c>
      <c r="X2424">
        <v>11571.83</v>
      </c>
      <c r="Y2424">
        <v>12069.33</v>
      </c>
      <c r="Z2424">
        <v>12713.73</v>
      </c>
      <c r="AA2424">
        <v>13319.31</v>
      </c>
      <c r="AB2424">
        <v>14278.33</v>
      </c>
      <c r="AC2424">
        <v>14344.31</v>
      </c>
      <c r="AD2424">
        <v>14179.92</v>
      </c>
      <c r="AE2424">
        <v>13203.38</v>
      </c>
      <c r="AF2424">
        <v>10589</v>
      </c>
      <c r="AG2424">
        <v>8855.7270000000008</v>
      </c>
      <c r="AH2424">
        <v>79.702380000000005</v>
      </c>
      <c r="AI2424">
        <v>78.571430000000007</v>
      </c>
      <c r="AJ2424">
        <v>77.148809999999997</v>
      </c>
      <c r="AK2424">
        <v>75.845240000000004</v>
      </c>
      <c r="AL2424">
        <v>74.714290000000005</v>
      </c>
      <c r="AM2424">
        <v>73.952380000000005</v>
      </c>
      <c r="AN2424">
        <v>74.648809999999997</v>
      </c>
      <c r="AO2424">
        <v>78.035709999999995</v>
      </c>
      <c r="AP2424">
        <v>82.696430000000007</v>
      </c>
      <c r="AQ2424">
        <v>86.845240000000004</v>
      </c>
      <c r="AR2424">
        <v>91.208340000000007</v>
      </c>
      <c r="AS2424">
        <v>94.898809999999997</v>
      </c>
      <c r="AT2424">
        <v>98.065479999999994</v>
      </c>
      <c r="AU2424">
        <v>100.625</v>
      </c>
      <c r="AV2424">
        <v>102.7976</v>
      </c>
      <c r="AW2424">
        <v>103.8095</v>
      </c>
      <c r="AX2424">
        <v>104.64879999999999</v>
      </c>
      <c r="AY2424">
        <v>104.52379999999999</v>
      </c>
      <c r="AZ2424">
        <v>103.27379999999999</v>
      </c>
      <c r="BA2424">
        <v>99.041659999999993</v>
      </c>
      <c r="BB2424">
        <v>92.571430000000007</v>
      </c>
      <c r="BC2424">
        <v>87.654759999999996</v>
      </c>
      <c r="BD2424">
        <v>83.535709999999995</v>
      </c>
      <c r="BE2424">
        <v>81.494050000000001</v>
      </c>
      <c r="BF2424">
        <v>-1384.6559999999999</v>
      </c>
      <c r="BG2424">
        <v>1295.643</v>
      </c>
      <c r="BH2424">
        <v>0</v>
      </c>
      <c r="BI2424">
        <v>0</v>
      </c>
      <c r="BJ2424">
        <v>0</v>
      </c>
    </row>
    <row r="2425" spans="1:62" x14ac:dyDescent="0.25">
      <c r="A2425" t="s">
        <v>37</v>
      </c>
      <c r="B2425" t="s">
        <v>26</v>
      </c>
      <c r="C2425" t="s">
        <v>3</v>
      </c>
      <c r="D2425" t="s">
        <v>101</v>
      </c>
      <c r="E2425" t="s">
        <v>100</v>
      </c>
      <c r="F2425" t="s">
        <v>33</v>
      </c>
      <c r="G2425">
        <v>2021</v>
      </c>
      <c r="H2425">
        <v>8</v>
      </c>
      <c r="I2425">
        <v>38.426519999999996</v>
      </c>
      <c r="J2425">
        <v>8001.1180000000004</v>
      </c>
      <c r="K2425">
        <v>7713.1719999999996</v>
      </c>
      <c r="L2425">
        <v>7624.7129999999997</v>
      </c>
      <c r="M2425">
        <v>7656.4030000000002</v>
      </c>
      <c r="N2425">
        <v>7694.8190000000004</v>
      </c>
      <c r="O2425">
        <v>8341.18</v>
      </c>
      <c r="P2425">
        <v>9013.7720000000008</v>
      </c>
      <c r="Q2425">
        <v>8792.2530000000006</v>
      </c>
      <c r="R2425">
        <v>9204.0869999999995</v>
      </c>
      <c r="S2425">
        <v>8992.6759999999995</v>
      </c>
      <c r="T2425">
        <v>9598.2579999999998</v>
      </c>
      <c r="U2425">
        <v>10481.540000000001</v>
      </c>
      <c r="V2425">
        <v>10941.52</v>
      </c>
      <c r="W2425">
        <v>11445.81</v>
      </c>
      <c r="X2425">
        <v>12152.78</v>
      </c>
      <c r="Y2425">
        <v>12812.52</v>
      </c>
      <c r="Z2425">
        <v>13577.63</v>
      </c>
      <c r="AA2425">
        <v>14299.36</v>
      </c>
      <c r="AB2425">
        <v>15177.05</v>
      </c>
      <c r="AC2425">
        <v>15217.64</v>
      </c>
      <c r="AD2425">
        <v>14877.68</v>
      </c>
      <c r="AE2425">
        <v>13735.67</v>
      </c>
      <c r="AF2425">
        <v>10985.56</v>
      </c>
      <c r="AG2425">
        <v>9144.6270000000004</v>
      </c>
      <c r="AH2425">
        <v>77.369050000000001</v>
      </c>
      <c r="AI2425">
        <v>75.970240000000004</v>
      </c>
      <c r="AJ2425">
        <v>74.875</v>
      </c>
      <c r="AK2425">
        <v>74.238100000000003</v>
      </c>
      <c r="AL2425">
        <v>73.232140000000001</v>
      </c>
      <c r="AM2425">
        <v>71.964290000000005</v>
      </c>
      <c r="AN2425">
        <v>71.642859999999999</v>
      </c>
      <c r="AO2425">
        <v>74.125</v>
      </c>
      <c r="AP2425">
        <v>80.071430000000007</v>
      </c>
      <c r="AQ2425">
        <v>85.488100000000003</v>
      </c>
      <c r="AR2425">
        <v>90.577380000000005</v>
      </c>
      <c r="AS2425">
        <v>93.898809999999997</v>
      </c>
      <c r="AT2425">
        <v>95.815479999999994</v>
      </c>
      <c r="AU2425">
        <v>98.398809999999997</v>
      </c>
      <c r="AV2425">
        <v>100.994</v>
      </c>
      <c r="AW2425">
        <v>103.04170000000001</v>
      </c>
      <c r="AX2425">
        <v>103.8214</v>
      </c>
      <c r="AY2425">
        <v>103.869</v>
      </c>
      <c r="AZ2425">
        <v>101.8869</v>
      </c>
      <c r="BA2425">
        <v>96.160709999999995</v>
      </c>
      <c r="BB2425">
        <v>89.458340000000007</v>
      </c>
      <c r="BC2425">
        <v>84.440479999999994</v>
      </c>
      <c r="BD2425">
        <v>81.904759999999996</v>
      </c>
      <c r="BE2425">
        <v>79.160709999999995</v>
      </c>
      <c r="BF2425">
        <v>-1461.5820000000001</v>
      </c>
      <c r="BG2425">
        <v>1443.6030000000001</v>
      </c>
      <c r="BH2425">
        <v>0</v>
      </c>
      <c r="BI2425">
        <v>0</v>
      </c>
      <c r="BJ2425">
        <v>0</v>
      </c>
    </row>
    <row r="2426" spans="1:62" x14ac:dyDescent="0.25">
      <c r="A2426" t="s">
        <v>37</v>
      </c>
      <c r="B2426" t="s">
        <v>26</v>
      </c>
      <c r="C2426" t="s">
        <v>3</v>
      </c>
      <c r="D2426" t="s">
        <v>101</v>
      </c>
      <c r="E2426" t="s">
        <v>100</v>
      </c>
      <c r="F2426" t="s">
        <v>33</v>
      </c>
      <c r="G2426">
        <v>2021</v>
      </c>
      <c r="H2426">
        <v>9</v>
      </c>
      <c r="I2426">
        <v>33.370399999999997</v>
      </c>
      <c r="J2426">
        <v>6779.7079999999996</v>
      </c>
      <c r="K2426">
        <v>6568.2569999999996</v>
      </c>
      <c r="L2426">
        <v>6477.4080000000004</v>
      </c>
      <c r="M2426">
        <v>6501.1989999999996</v>
      </c>
      <c r="N2426">
        <v>6679.768</v>
      </c>
      <c r="O2426">
        <v>7131.348</v>
      </c>
      <c r="P2426">
        <v>7950.5649999999996</v>
      </c>
      <c r="Q2426">
        <v>7523.1459999999997</v>
      </c>
      <c r="R2426">
        <v>7865.4350000000004</v>
      </c>
      <c r="S2426">
        <v>7573.808</v>
      </c>
      <c r="T2426">
        <v>7954.7150000000001</v>
      </c>
      <c r="U2426">
        <v>8490.3729999999996</v>
      </c>
      <c r="V2426">
        <v>8948.1560000000009</v>
      </c>
      <c r="W2426">
        <v>9367.5550000000003</v>
      </c>
      <c r="X2426">
        <v>9835.9449999999997</v>
      </c>
      <c r="Y2426">
        <v>10354.51</v>
      </c>
      <c r="Z2426">
        <v>10984.02</v>
      </c>
      <c r="AA2426">
        <v>11577</v>
      </c>
      <c r="AB2426">
        <v>12265.36</v>
      </c>
      <c r="AC2426">
        <v>12410</v>
      </c>
      <c r="AD2426">
        <v>11631.06</v>
      </c>
      <c r="AE2426">
        <v>10909.81</v>
      </c>
      <c r="AF2426">
        <v>8770.7379999999994</v>
      </c>
      <c r="AG2426">
        <v>7368.8019999999997</v>
      </c>
      <c r="AH2426">
        <v>72.607140000000001</v>
      </c>
      <c r="AI2426">
        <v>70.904759999999996</v>
      </c>
      <c r="AJ2426">
        <v>69.452380000000005</v>
      </c>
      <c r="AK2426">
        <v>68.666659999999993</v>
      </c>
      <c r="AL2426">
        <v>67.922619999999995</v>
      </c>
      <c r="AM2426">
        <v>67.333340000000007</v>
      </c>
      <c r="AN2426">
        <v>66.339290000000005</v>
      </c>
      <c r="AO2426">
        <v>67.982140000000001</v>
      </c>
      <c r="AP2426">
        <v>74.130949999999999</v>
      </c>
      <c r="AQ2426">
        <v>81.011899999999997</v>
      </c>
      <c r="AR2426">
        <v>85.755949999999999</v>
      </c>
      <c r="AS2426">
        <v>89.517859999999999</v>
      </c>
      <c r="AT2426">
        <v>92.625</v>
      </c>
      <c r="AU2426">
        <v>94.672619999999995</v>
      </c>
      <c r="AV2426">
        <v>96.744050000000001</v>
      </c>
      <c r="AW2426">
        <v>97.946430000000007</v>
      </c>
      <c r="AX2426">
        <v>98.291659999999993</v>
      </c>
      <c r="AY2426">
        <v>98.160709999999995</v>
      </c>
      <c r="AZ2426">
        <v>94.505949999999999</v>
      </c>
      <c r="BA2426">
        <v>87.565479999999994</v>
      </c>
      <c r="BB2426">
        <v>82.755949999999999</v>
      </c>
      <c r="BC2426">
        <v>79.142859999999999</v>
      </c>
      <c r="BD2426">
        <v>76.476190000000003</v>
      </c>
      <c r="BE2426">
        <v>74.291659999999993</v>
      </c>
      <c r="BF2426">
        <v>-1269.268</v>
      </c>
      <c r="BG2426">
        <v>1088.7</v>
      </c>
      <c r="BH2426">
        <v>0</v>
      </c>
      <c r="BI2426">
        <v>0</v>
      </c>
      <c r="BJ2426">
        <v>0</v>
      </c>
    </row>
    <row r="2427" spans="1:62" x14ac:dyDescent="0.25">
      <c r="A2427" t="s">
        <v>37</v>
      </c>
      <c r="B2427" t="s">
        <v>26</v>
      </c>
      <c r="C2427" t="s">
        <v>3</v>
      </c>
      <c r="D2427" t="s">
        <v>101</v>
      </c>
      <c r="E2427" t="s">
        <v>100</v>
      </c>
      <c r="F2427" t="s">
        <v>33</v>
      </c>
      <c r="G2427">
        <v>2021</v>
      </c>
      <c r="H2427">
        <v>10</v>
      </c>
      <c r="I2427">
        <v>30.336729999999999</v>
      </c>
      <c r="J2427">
        <v>5826.4340000000002</v>
      </c>
      <c r="K2427">
        <v>5737.6679999999997</v>
      </c>
      <c r="L2427">
        <v>5680.51</v>
      </c>
      <c r="M2427">
        <v>5734.2870000000003</v>
      </c>
      <c r="N2427">
        <v>5940.4489999999996</v>
      </c>
      <c r="O2427">
        <v>6340.2809999999999</v>
      </c>
      <c r="P2427">
        <v>7050.0519999999997</v>
      </c>
      <c r="Q2427">
        <v>7000.8059999999996</v>
      </c>
      <c r="R2427">
        <v>7147.8609999999999</v>
      </c>
      <c r="S2427">
        <v>6786.4970000000003</v>
      </c>
      <c r="T2427">
        <v>6807.9889999999996</v>
      </c>
      <c r="U2427">
        <v>7136.0959999999995</v>
      </c>
      <c r="V2427">
        <v>7522.2309999999998</v>
      </c>
      <c r="W2427">
        <v>7872.6189999999997</v>
      </c>
      <c r="X2427">
        <v>8295.9619999999995</v>
      </c>
      <c r="Y2427">
        <v>8837.4459999999999</v>
      </c>
      <c r="Z2427">
        <v>9512.1640000000007</v>
      </c>
      <c r="AA2427">
        <v>10064</v>
      </c>
      <c r="AB2427">
        <v>10590.14</v>
      </c>
      <c r="AC2427">
        <v>10201.02</v>
      </c>
      <c r="AD2427">
        <v>9503.5400000000009</v>
      </c>
      <c r="AE2427">
        <v>8819.643</v>
      </c>
      <c r="AF2427">
        <v>7285.6809999999996</v>
      </c>
      <c r="AG2427">
        <v>6184.0330000000004</v>
      </c>
      <c r="AH2427">
        <v>67.386899999999997</v>
      </c>
      <c r="AI2427">
        <v>65.958340000000007</v>
      </c>
      <c r="AJ2427">
        <v>64.904759999999996</v>
      </c>
      <c r="AK2427">
        <v>64.113100000000003</v>
      </c>
      <c r="AL2427">
        <v>63.404760000000003</v>
      </c>
      <c r="AM2427">
        <v>62.369050000000001</v>
      </c>
      <c r="AN2427">
        <v>61.648809999999997</v>
      </c>
      <c r="AO2427">
        <v>62.285710000000002</v>
      </c>
      <c r="AP2427">
        <v>68.267859999999999</v>
      </c>
      <c r="AQ2427">
        <v>75.291659999999993</v>
      </c>
      <c r="AR2427">
        <v>81.690479999999994</v>
      </c>
      <c r="AS2427">
        <v>86.232140000000001</v>
      </c>
      <c r="AT2427">
        <v>89.452380000000005</v>
      </c>
      <c r="AU2427">
        <v>91.577380000000005</v>
      </c>
      <c r="AV2427">
        <v>93.613100000000003</v>
      </c>
      <c r="AW2427">
        <v>95.291659999999993</v>
      </c>
      <c r="AX2427">
        <v>95.708340000000007</v>
      </c>
      <c r="AY2427">
        <v>94.714290000000005</v>
      </c>
      <c r="AZ2427">
        <v>88.142859999999999</v>
      </c>
      <c r="BA2427">
        <v>80.660709999999995</v>
      </c>
      <c r="BB2427">
        <v>75.970240000000004</v>
      </c>
      <c r="BC2427">
        <v>73.315479999999994</v>
      </c>
      <c r="BD2427">
        <v>71.232140000000001</v>
      </c>
      <c r="BE2427">
        <v>68.952380000000005</v>
      </c>
      <c r="BF2427">
        <v>-1153.8800000000001</v>
      </c>
      <c r="BG2427">
        <v>899.75220000000002</v>
      </c>
      <c r="BH2427">
        <v>0</v>
      </c>
      <c r="BI2427">
        <v>0</v>
      </c>
      <c r="BJ2427">
        <v>0</v>
      </c>
    </row>
    <row r="2428" spans="1:62" x14ac:dyDescent="0.25">
      <c r="A2428" t="s">
        <v>37</v>
      </c>
      <c r="B2428" t="s">
        <v>26</v>
      </c>
      <c r="C2428" t="s">
        <v>3</v>
      </c>
      <c r="D2428" t="s">
        <v>101</v>
      </c>
      <c r="E2428" t="s">
        <v>100</v>
      </c>
      <c r="F2428" t="s">
        <v>33</v>
      </c>
      <c r="G2428">
        <v>2022</v>
      </c>
      <c r="H2428">
        <v>5</v>
      </c>
      <c r="I2428">
        <v>21.235710000000001</v>
      </c>
      <c r="J2428">
        <v>4293.6629999999996</v>
      </c>
      <c r="K2428">
        <v>4194.8710000000001</v>
      </c>
      <c r="L2428">
        <v>4176.4269999999997</v>
      </c>
      <c r="M2428">
        <v>4197.9120000000003</v>
      </c>
      <c r="N2428">
        <v>4288.9210000000003</v>
      </c>
      <c r="O2428">
        <v>4649.2650000000003</v>
      </c>
      <c r="P2428">
        <v>4843.9179999999997</v>
      </c>
      <c r="Q2428">
        <v>4708.66</v>
      </c>
      <c r="R2428">
        <v>4968.6679999999997</v>
      </c>
      <c r="S2428">
        <v>4891.8440000000001</v>
      </c>
      <c r="T2428">
        <v>5115.4059999999999</v>
      </c>
      <c r="U2428">
        <v>5360.51</v>
      </c>
      <c r="V2428">
        <v>5579.1289999999999</v>
      </c>
      <c r="W2428">
        <v>5824.6480000000001</v>
      </c>
      <c r="X2428">
        <v>6095.0810000000001</v>
      </c>
      <c r="Y2428">
        <v>6282.4669999999996</v>
      </c>
      <c r="Z2428">
        <v>6591.4139999999998</v>
      </c>
      <c r="AA2428">
        <v>6890.7610000000004</v>
      </c>
      <c r="AB2428">
        <v>7361.1530000000002</v>
      </c>
      <c r="AC2428">
        <v>7420.36</v>
      </c>
      <c r="AD2428">
        <v>7497.2240000000002</v>
      </c>
      <c r="AE2428">
        <v>7081.0429999999997</v>
      </c>
      <c r="AF2428">
        <v>5691.6559999999999</v>
      </c>
      <c r="AG2428">
        <v>4767.7879999999996</v>
      </c>
      <c r="AH2428">
        <v>74.607140000000001</v>
      </c>
      <c r="AI2428">
        <v>72.761899999999997</v>
      </c>
      <c r="AJ2428">
        <v>71.404759999999996</v>
      </c>
      <c r="AK2428">
        <v>70.065479999999994</v>
      </c>
      <c r="AL2428">
        <v>69.148809999999997</v>
      </c>
      <c r="AM2428">
        <v>67.880949999999999</v>
      </c>
      <c r="AN2428">
        <v>68.261899999999997</v>
      </c>
      <c r="AO2428">
        <v>72.815479999999994</v>
      </c>
      <c r="AP2428">
        <v>78.720240000000004</v>
      </c>
      <c r="AQ2428">
        <v>83.404759999999996</v>
      </c>
      <c r="AR2428">
        <v>87.321430000000007</v>
      </c>
      <c r="AS2428">
        <v>90.375</v>
      </c>
      <c r="AT2428">
        <v>92.940479999999994</v>
      </c>
      <c r="AU2428">
        <v>94.779759999999996</v>
      </c>
      <c r="AV2428">
        <v>96.321430000000007</v>
      </c>
      <c r="AW2428">
        <v>97.154759999999996</v>
      </c>
      <c r="AX2428">
        <v>97.660709999999995</v>
      </c>
      <c r="AY2428">
        <v>97.75</v>
      </c>
      <c r="AZ2428">
        <v>96.517859999999999</v>
      </c>
      <c r="BA2428">
        <v>90.946430000000007</v>
      </c>
      <c r="BB2428">
        <v>84.892859999999999</v>
      </c>
      <c r="BC2428">
        <v>80.464290000000005</v>
      </c>
      <c r="BD2428">
        <v>77.595240000000004</v>
      </c>
      <c r="BE2428">
        <v>74.744050000000001</v>
      </c>
      <c r="BF2428">
        <v>-807.71609999999998</v>
      </c>
      <c r="BG2428">
        <v>440.87860000000001</v>
      </c>
      <c r="BH2428">
        <v>0</v>
      </c>
      <c r="BI2428">
        <v>0</v>
      </c>
      <c r="BJ2428">
        <v>0</v>
      </c>
    </row>
    <row r="2429" spans="1:62" x14ac:dyDescent="0.25">
      <c r="A2429" t="s">
        <v>37</v>
      </c>
      <c r="B2429" t="s">
        <v>26</v>
      </c>
      <c r="C2429" t="s">
        <v>3</v>
      </c>
      <c r="D2429" t="s">
        <v>101</v>
      </c>
      <c r="E2429" t="s">
        <v>100</v>
      </c>
      <c r="F2429" t="s">
        <v>33</v>
      </c>
      <c r="G2429">
        <v>2022</v>
      </c>
      <c r="H2429">
        <v>6</v>
      </c>
      <c r="I2429">
        <v>28.31428</v>
      </c>
      <c r="J2429">
        <v>6040.3379999999997</v>
      </c>
      <c r="K2429">
        <v>5757.067</v>
      </c>
      <c r="L2429">
        <v>5723.26</v>
      </c>
      <c r="M2429">
        <v>5687.75</v>
      </c>
      <c r="N2429">
        <v>5818.7690000000002</v>
      </c>
      <c r="O2429">
        <v>6188.3770000000004</v>
      </c>
      <c r="P2429">
        <v>6523.1540000000005</v>
      </c>
      <c r="Q2429">
        <v>6366.7740000000003</v>
      </c>
      <c r="R2429">
        <v>6665.8739999999998</v>
      </c>
      <c r="S2429">
        <v>6494.0720000000001</v>
      </c>
      <c r="T2429">
        <v>6872.2520000000004</v>
      </c>
      <c r="U2429">
        <v>7296.1120000000001</v>
      </c>
      <c r="V2429">
        <v>7675.39</v>
      </c>
      <c r="W2429">
        <v>8101.5879999999997</v>
      </c>
      <c r="X2429">
        <v>8520.4529999999995</v>
      </c>
      <c r="Y2429">
        <v>8899.0390000000007</v>
      </c>
      <c r="Z2429">
        <v>9358.3819999999996</v>
      </c>
      <c r="AA2429">
        <v>9797.8459999999995</v>
      </c>
      <c r="AB2429">
        <v>10543.17</v>
      </c>
      <c r="AC2429">
        <v>10656.2</v>
      </c>
      <c r="AD2429">
        <v>10501.52</v>
      </c>
      <c r="AE2429">
        <v>9977.7559999999994</v>
      </c>
      <c r="AF2429">
        <v>7951.4949999999999</v>
      </c>
      <c r="AG2429">
        <v>6639.1289999999999</v>
      </c>
      <c r="AH2429">
        <v>73.178569999999993</v>
      </c>
      <c r="AI2429">
        <v>71.184520000000006</v>
      </c>
      <c r="AJ2429">
        <v>70.077380000000005</v>
      </c>
      <c r="AK2429">
        <v>69</v>
      </c>
      <c r="AL2429">
        <v>68.404759999999996</v>
      </c>
      <c r="AM2429">
        <v>67.803569999999993</v>
      </c>
      <c r="AN2429">
        <v>68.791659999999993</v>
      </c>
      <c r="AO2429">
        <v>73.505949999999999</v>
      </c>
      <c r="AP2429">
        <v>79.559520000000006</v>
      </c>
      <c r="AQ2429">
        <v>84.535709999999995</v>
      </c>
      <c r="AR2429">
        <v>88.494050000000001</v>
      </c>
      <c r="AS2429">
        <v>91.833340000000007</v>
      </c>
      <c r="AT2429">
        <v>94.660709999999995</v>
      </c>
      <c r="AU2429">
        <v>96.994050000000001</v>
      </c>
      <c r="AV2429">
        <v>99.029759999999996</v>
      </c>
      <c r="AW2429">
        <v>100.6726</v>
      </c>
      <c r="AX2429">
        <v>101.369</v>
      </c>
      <c r="AY2429">
        <v>101.5714</v>
      </c>
      <c r="AZ2429">
        <v>100.875</v>
      </c>
      <c r="BA2429">
        <v>96.589290000000005</v>
      </c>
      <c r="BB2429">
        <v>89.934520000000006</v>
      </c>
      <c r="BC2429">
        <v>84.440479999999994</v>
      </c>
      <c r="BD2429">
        <v>80.994050000000001</v>
      </c>
      <c r="BE2429">
        <v>78.535709999999995</v>
      </c>
      <c r="BF2429">
        <v>-1076.9549999999999</v>
      </c>
      <c r="BG2429">
        <v>783.78430000000003</v>
      </c>
      <c r="BH2429">
        <v>0</v>
      </c>
      <c r="BI2429">
        <v>0</v>
      </c>
      <c r="BJ2429">
        <v>0</v>
      </c>
    </row>
    <row r="2430" spans="1:62" x14ac:dyDescent="0.25">
      <c r="A2430" t="s">
        <v>37</v>
      </c>
      <c r="B2430" t="s">
        <v>26</v>
      </c>
      <c r="C2430" t="s">
        <v>3</v>
      </c>
      <c r="D2430" t="s">
        <v>101</v>
      </c>
      <c r="E2430" t="s">
        <v>100</v>
      </c>
      <c r="F2430" t="s">
        <v>33</v>
      </c>
      <c r="G2430">
        <v>2022</v>
      </c>
      <c r="H2430">
        <v>7</v>
      </c>
      <c r="I2430">
        <v>38.426519999999996</v>
      </c>
      <c r="J2430">
        <v>8122.8050000000003</v>
      </c>
      <c r="K2430">
        <v>7878.018</v>
      </c>
      <c r="L2430">
        <v>7769.9750000000004</v>
      </c>
      <c r="M2430">
        <v>7748.9889999999996</v>
      </c>
      <c r="N2430">
        <v>7835.9620000000004</v>
      </c>
      <c r="O2430">
        <v>8357.7420000000002</v>
      </c>
      <c r="P2430">
        <v>8744.6139999999996</v>
      </c>
      <c r="Q2430">
        <v>8806.0759999999991</v>
      </c>
      <c r="R2430">
        <v>9211.0750000000007</v>
      </c>
      <c r="S2430">
        <v>9016.348</v>
      </c>
      <c r="T2430">
        <v>9595.4089999999997</v>
      </c>
      <c r="U2430">
        <v>10271</v>
      </c>
      <c r="V2430">
        <v>10951.06</v>
      </c>
      <c r="W2430">
        <v>11565.26</v>
      </c>
      <c r="X2430">
        <v>12214.71</v>
      </c>
      <c r="Y2430">
        <v>12739.85</v>
      </c>
      <c r="Z2430">
        <v>13420.04</v>
      </c>
      <c r="AA2430">
        <v>14059.27</v>
      </c>
      <c r="AB2430">
        <v>15071.57</v>
      </c>
      <c r="AC2430">
        <v>15141.22</v>
      </c>
      <c r="AD2430">
        <v>14967.7</v>
      </c>
      <c r="AE2430">
        <v>13936.9</v>
      </c>
      <c r="AF2430">
        <v>11177.28</v>
      </c>
      <c r="AG2430">
        <v>9347.7119999999995</v>
      </c>
      <c r="AH2430">
        <v>79.702380000000005</v>
      </c>
      <c r="AI2430">
        <v>78.571430000000007</v>
      </c>
      <c r="AJ2430">
        <v>77.148809999999997</v>
      </c>
      <c r="AK2430">
        <v>75.845240000000004</v>
      </c>
      <c r="AL2430">
        <v>74.714290000000005</v>
      </c>
      <c r="AM2430">
        <v>73.952380000000005</v>
      </c>
      <c r="AN2430">
        <v>74.648809999999997</v>
      </c>
      <c r="AO2430">
        <v>78.035709999999995</v>
      </c>
      <c r="AP2430">
        <v>82.696430000000007</v>
      </c>
      <c r="AQ2430">
        <v>86.845240000000004</v>
      </c>
      <c r="AR2430">
        <v>91.208340000000007</v>
      </c>
      <c r="AS2430">
        <v>94.898809999999997</v>
      </c>
      <c r="AT2430">
        <v>98.065479999999994</v>
      </c>
      <c r="AU2430">
        <v>100.625</v>
      </c>
      <c r="AV2430">
        <v>102.7976</v>
      </c>
      <c r="AW2430">
        <v>103.8095</v>
      </c>
      <c r="AX2430">
        <v>104.64879999999999</v>
      </c>
      <c r="AY2430">
        <v>104.52379999999999</v>
      </c>
      <c r="AZ2430">
        <v>103.27379999999999</v>
      </c>
      <c r="BA2430">
        <v>99.041659999999993</v>
      </c>
      <c r="BB2430">
        <v>92.571430000000007</v>
      </c>
      <c r="BC2430">
        <v>87.654759999999996</v>
      </c>
      <c r="BD2430">
        <v>83.535709999999995</v>
      </c>
      <c r="BE2430">
        <v>81.494050000000001</v>
      </c>
      <c r="BF2430">
        <v>-1461.5820000000001</v>
      </c>
      <c r="BG2430">
        <v>1443.6030000000001</v>
      </c>
      <c r="BH2430">
        <v>0</v>
      </c>
      <c r="BI2430">
        <v>0</v>
      </c>
      <c r="BJ2430">
        <v>0</v>
      </c>
    </row>
    <row r="2431" spans="1:62" x14ac:dyDescent="0.25">
      <c r="A2431" t="s">
        <v>37</v>
      </c>
      <c r="B2431" t="s">
        <v>26</v>
      </c>
      <c r="C2431" t="s">
        <v>3</v>
      </c>
      <c r="D2431" t="s">
        <v>101</v>
      </c>
      <c r="E2431" t="s">
        <v>100</v>
      </c>
      <c r="F2431" t="s">
        <v>33</v>
      </c>
      <c r="G2431">
        <v>2022</v>
      </c>
      <c r="H2431">
        <v>8</v>
      </c>
      <c r="I2431">
        <v>40.448970000000003</v>
      </c>
      <c r="J2431">
        <v>8422.2289999999994</v>
      </c>
      <c r="K2431">
        <v>8119.1279999999997</v>
      </c>
      <c r="L2431">
        <v>8026.0129999999999</v>
      </c>
      <c r="M2431">
        <v>8059.3720000000003</v>
      </c>
      <c r="N2431">
        <v>8099.8090000000002</v>
      </c>
      <c r="O2431">
        <v>8780.1880000000001</v>
      </c>
      <c r="P2431">
        <v>9488.1810000000005</v>
      </c>
      <c r="Q2431">
        <v>9255.0020000000004</v>
      </c>
      <c r="R2431">
        <v>9688.5120000000006</v>
      </c>
      <c r="S2431">
        <v>9465.9750000000004</v>
      </c>
      <c r="T2431">
        <v>10103.43</v>
      </c>
      <c r="U2431">
        <v>11033.2</v>
      </c>
      <c r="V2431">
        <v>11517.39</v>
      </c>
      <c r="W2431">
        <v>12048.22</v>
      </c>
      <c r="X2431">
        <v>12792.4</v>
      </c>
      <c r="Y2431">
        <v>13486.86</v>
      </c>
      <c r="Z2431">
        <v>14292.24</v>
      </c>
      <c r="AA2431">
        <v>15051.95</v>
      </c>
      <c r="AB2431">
        <v>15975.84</v>
      </c>
      <c r="AC2431">
        <v>16018.56</v>
      </c>
      <c r="AD2431">
        <v>15660.71</v>
      </c>
      <c r="AE2431">
        <v>14458.6</v>
      </c>
      <c r="AF2431">
        <v>11563.75</v>
      </c>
      <c r="AG2431">
        <v>9625.9220000000005</v>
      </c>
      <c r="AH2431">
        <v>77.369050000000001</v>
      </c>
      <c r="AI2431">
        <v>75.970240000000004</v>
      </c>
      <c r="AJ2431">
        <v>74.875</v>
      </c>
      <c r="AK2431">
        <v>74.238100000000003</v>
      </c>
      <c r="AL2431">
        <v>73.232140000000001</v>
      </c>
      <c r="AM2431">
        <v>71.964290000000005</v>
      </c>
      <c r="AN2431">
        <v>71.642859999999999</v>
      </c>
      <c r="AO2431">
        <v>74.125</v>
      </c>
      <c r="AP2431">
        <v>80.071430000000007</v>
      </c>
      <c r="AQ2431">
        <v>85.488100000000003</v>
      </c>
      <c r="AR2431">
        <v>90.577380000000005</v>
      </c>
      <c r="AS2431">
        <v>93.898809999999997</v>
      </c>
      <c r="AT2431">
        <v>95.815479999999994</v>
      </c>
      <c r="AU2431">
        <v>98.398809999999997</v>
      </c>
      <c r="AV2431">
        <v>100.994</v>
      </c>
      <c r="AW2431">
        <v>103.04170000000001</v>
      </c>
      <c r="AX2431">
        <v>103.8214</v>
      </c>
      <c r="AY2431">
        <v>103.869</v>
      </c>
      <c r="AZ2431">
        <v>101.8869</v>
      </c>
      <c r="BA2431">
        <v>96.160709999999995</v>
      </c>
      <c r="BB2431">
        <v>89.458340000000007</v>
      </c>
      <c r="BC2431">
        <v>84.440479999999994</v>
      </c>
      <c r="BD2431">
        <v>81.904759999999996</v>
      </c>
      <c r="BE2431">
        <v>79.160709999999995</v>
      </c>
      <c r="BF2431">
        <v>-1538.5070000000001</v>
      </c>
      <c r="BG2431">
        <v>1599.56</v>
      </c>
      <c r="BH2431">
        <v>0</v>
      </c>
      <c r="BI2431">
        <v>0</v>
      </c>
      <c r="BJ2431">
        <v>0</v>
      </c>
    </row>
    <row r="2432" spans="1:62" x14ac:dyDescent="0.25">
      <c r="A2432" t="s">
        <v>37</v>
      </c>
      <c r="B2432" t="s">
        <v>26</v>
      </c>
      <c r="C2432" t="s">
        <v>3</v>
      </c>
      <c r="D2432" t="s">
        <v>101</v>
      </c>
      <c r="E2432" t="s">
        <v>100</v>
      </c>
      <c r="F2432" t="s">
        <v>33</v>
      </c>
      <c r="G2432">
        <v>2022</v>
      </c>
      <c r="H2432">
        <v>9</v>
      </c>
      <c r="I2432">
        <v>34.381630000000001</v>
      </c>
      <c r="J2432">
        <v>6985.1540000000005</v>
      </c>
      <c r="K2432">
        <v>6767.2960000000003</v>
      </c>
      <c r="L2432">
        <v>6673.6940000000004</v>
      </c>
      <c r="M2432">
        <v>6698.2060000000001</v>
      </c>
      <c r="N2432">
        <v>6882.1859999999997</v>
      </c>
      <c r="O2432">
        <v>7347.45</v>
      </c>
      <c r="P2432">
        <v>8191.4920000000002</v>
      </c>
      <c r="Q2432">
        <v>7751.1220000000003</v>
      </c>
      <c r="R2432">
        <v>8103.7820000000002</v>
      </c>
      <c r="S2432">
        <v>7803.3180000000002</v>
      </c>
      <c r="T2432">
        <v>8195.768</v>
      </c>
      <c r="U2432">
        <v>8747.6579999999994</v>
      </c>
      <c r="V2432">
        <v>9219.3130000000001</v>
      </c>
      <c r="W2432">
        <v>9651.42</v>
      </c>
      <c r="X2432">
        <v>10134</v>
      </c>
      <c r="Y2432">
        <v>10668.28</v>
      </c>
      <c r="Z2432">
        <v>11316.87</v>
      </c>
      <c r="AA2432">
        <v>11927.82</v>
      </c>
      <c r="AB2432">
        <v>12637.04</v>
      </c>
      <c r="AC2432">
        <v>12786.06</v>
      </c>
      <c r="AD2432">
        <v>11983.52</v>
      </c>
      <c r="AE2432">
        <v>11240.41</v>
      </c>
      <c r="AF2432">
        <v>9036.52</v>
      </c>
      <c r="AG2432">
        <v>7592.1</v>
      </c>
      <c r="AH2432">
        <v>72.607140000000001</v>
      </c>
      <c r="AI2432">
        <v>70.904759999999996</v>
      </c>
      <c r="AJ2432">
        <v>69.452380000000005</v>
      </c>
      <c r="AK2432">
        <v>68.666659999999993</v>
      </c>
      <c r="AL2432">
        <v>67.922619999999995</v>
      </c>
      <c r="AM2432">
        <v>67.333340000000007</v>
      </c>
      <c r="AN2432">
        <v>66.339290000000005</v>
      </c>
      <c r="AO2432">
        <v>67.982140000000001</v>
      </c>
      <c r="AP2432">
        <v>74.130949999999999</v>
      </c>
      <c r="AQ2432">
        <v>81.011899999999997</v>
      </c>
      <c r="AR2432">
        <v>85.755949999999999</v>
      </c>
      <c r="AS2432">
        <v>89.517859999999999</v>
      </c>
      <c r="AT2432">
        <v>92.625</v>
      </c>
      <c r="AU2432">
        <v>94.672619999999995</v>
      </c>
      <c r="AV2432">
        <v>96.744050000000001</v>
      </c>
      <c r="AW2432">
        <v>97.946430000000007</v>
      </c>
      <c r="AX2432">
        <v>98.291659999999993</v>
      </c>
      <c r="AY2432">
        <v>98.160709999999995</v>
      </c>
      <c r="AZ2432">
        <v>94.505949999999999</v>
      </c>
      <c r="BA2432">
        <v>87.565479999999994</v>
      </c>
      <c r="BB2432">
        <v>82.755949999999999</v>
      </c>
      <c r="BC2432">
        <v>79.142859999999999</v>
      </c>
      <c r="BD2432">
        <v>76.476190000000003</v>
      </c>
      <c r="BE2432">
        <v>74.291659999999993</v>
      </c>
      <c r="BF2432">
        <v>-1307.731</v>
      </c>
      <c r="BG2432">
        <v>1155.682</v>
      </c>
      <c r="BH2432">
        <v>0</v>
      </c>
      <c r="BI2432">
        <v>0</v>
      </c>
      <c r="BJ2432">
        <v>0</v>
      </c>
    </row>
    <row r="2433" spans="1:62" x14ac:dyDescent="0.25">
      <c r="A2433" t="s">
        <v>37</v>
      </c>
      <c r="B2433" t="s">
        <v>26</v>
      </c>
      <c r="C2433" t="s">
        <v>3</v>
      </c>
      <c r="D2433" t="s">
        <v>101</v>
      </c>
      <c r="E2433" t="s">
        <v>100</v>
      </c>
      <c r="F2433" t="s">
        <v>33</v>
      </c>
      <c r="G2433">
        <v>2022</v>
      </c>
      <c r="H2433">
        <v>10</v>
      </c>
      <c r="I2433">
        <v>31.347950000000001</v>
      </c>
      <c r="J2433">
        <v>6020.6480000000001</v>
      </c>
      <c r="K2433">
        <v>5928.924</v>
      </c>
      <c r="L2433">
        <v>5869.86</v>
      </c>
      <c r="M2433">
        <v>5925.43</v>
      </c>
      <c r="N2433">
        <v>6138.4650000000001</v>
      </c>
      <c r="O2433">
        <v>6551.625</v>
      </c>
      <c r="P2433">
        <v>7285.0550000000003</v>
      </c>
      <c r="Q2433">
        <v>7234.1670000000004</v>
      </c>
      <c r="R2433">
        <v>7386.1239999999998</v>
      </c>
      <c r="S2433">
        <v>7012.7139999999999</v>
      </c>
      <c r="T2433">
        <v>7034.9229999999998</v>
      </c>
      <c r="U2433">
        <v>7373.9660000000003</v>
      </c>
      <c r="V2433">
        <v>7772.973</v>
      </c>
      <c r="W2433">
        <v>8135.0410000000002</v>
      </c>
      <c r="X2433">
        <v>8572.4950000000008</v>
      </c>
      <c r="Y2433">
        <v>9132.0280000000002</v>
      </c>
      <c r="Z2433">
        <v>9829.2369999999992</v>
      </c>
      <c r="AA2433">
        <v>10399.469999999999</v>
      </c>
      <c r="AB2433">
        <v>10943.14</v>
      </c>
      <c r="AC2433">
        <v>10541.06</v>
      </c>
      <c r="AD2433">
        <v>9820.3250000000007</v>
      </c>
      <c r="AE2433">
        <v>9113.6319999999996</v>
      </c>
      <c r="AF2433">
        <v>7528.5379999999996</v>
      </c>
      <c r="AG2433">
        <v>6390.1679999999997</v>
      </c>
      <c r="AH2433">
        <v>67.386899999999997</v>
      </c>
      <c r="AI2433">
        <v>65.958340000000007</v>
      </c>
      <c r="AJ2433">
        <v>64.904759999999996</v>
      </c>
      <c r="AK2433">
        <v>64.113100000000003</v>
      </c>
      <c r="AL2433">
        <v>63.404760000000003</v>
      </c>
      <c r="AM2433">
        <v>62.369050000000001</v>
      </c>
      <c r="AN2433">
        <v>61.648809999999997</v>
      </c>
      <c r="AO2433">
        <v>62.285710000000002</v>
      </c>
      <c r="AP2433">
        <v>68.267859999999999</v>
      </c>
      <c r="AQ2433">
        <v>75.291659999999993</v>
      </c>
      <c r="AR2433">
        <v>81.690479999999994</v>
      </c>
      <c r="AS2433">
        <v>86.232140000000001</v>
      </c>
      <c r="AT2433">
        <v>89.452380000000005</v>
      </c>
      <c r="AU2433">
        <v>91.577380000000005</v>
      </c>
      <c r="AV2433">
        <v>93.613100000000003</v>
      </c>
      <c r="AW2433">
        <v>95.291659999999993</v>
      </c>
      <c r="AX2433">
        <v>95.708340000000007</v>
      </c>
      <c r="AY2433">
        <v>94.714290000000005</v>
      </c>
      <c r="AZ2433">
        <v>88.142859999999999</v>
      </c>
      <c r="BA2433">
        <v>80.660709999999995</v>
      </c>
      <c r="BB2433">
        <v>75.970240000000004</v>
      </c>
      <c r="BC2433">
        <v>73.315479999999994</v>
      </c>
      <c r="BD2433">
        <v>71.232140000000001</v>
      </c>
      <c r="BE2433">
        <v>68.952380000000005</v>
      </c>
      <c r="BF2433">
        <v>-1192.3430000000001</v>
      </c>
      <c r="BG2433">
        <v>960.73559999999998</v>
      </c>
      <c r="BH2433">
        <v>0</v>
      </c>
      <c r="BI2433">
        <v>0</v>
      </c>
      <c r="BJ2433">
        <v>0</v>
      </c>
    </row>
    <row r="2434" spans="1:62" x14ac:dyDescent="0.25">
      <c r="A2434" t="s">
        <v>37</v>
      </c>
      <c r="B2434" t="s">
        <v>26</v>
      </c>
      <c r="C2434" t="s">
        <v>3</v>
      </c>
      <c r="D2434" t="s">
        <v>101</v>
      </c>
      <c r="E2434" t="s">
        <v>100</v>
      </c>
      <c r="F2434" t="s">
        <v>31</v>
      </c>
      <c r="G2434">
        <v>2019</v>
      </c>
      <c r="H2434">
        <v>8</v>
      </c>
      <c r="I2434">
        <v>21</v>
      </c>
      <c r="J2434">
        <v>4409.0069999999996</v>
      </c>
      <c r="K2434">
        <v>4231.2160000000003</v>
      </c>
      <c r="L2434">
        <v>4177.259</v>
      </c>
      <c r="M2434">
        <v>4181.4920000000002</v>
      </c>
      <c r="N2434">
        <v>4223.732</v>
      </c>
      <c r="O2434">
        <v>4546.2700000000004</v>
      </c>
      <c r="P2434">
        <v>4933.4650000000001</v>
      </c>
      <c r="Q2434">
        <v>4780.8890000000001</v>
      </c>
      <c r="R2434">
        <v>5005.7569999999996</v>
      </c>
      <c r="S2434">
        <v>4895.0929999999998</v>
      </c>
      <c r="T2434">
        <v>5201.616</v>
      </c>
      <c r="U2434">
        <v>5643.4880000000003</v>
      </c>
      <c r="V2434">
        <v>5918.3419999999996</v>
      </c>
      <c r="W2434">
        <v>6204.1</v>
      </c>
      <c r="X2434">
        <v>6571.0590000000002</v>
      </c>
      <c r="Y2434">
        <v>6895.3010000000004</v>
      </c>
      <c r="Z2434">
        <v>7298.53</v>
      </c>
      <c r="AA2434">
        <v>7688.7389999999996</v>
      </c>
      <c r="AB2434">
        <v>8168.2120000000004</v>
      </c>
      <c r="AC2434">
        <v>8199.75</v>
      </c>
      <c r="AD2434">
        <v>8027.5829999999996</v>
      </c>
      <c r="AE2434">
        <v>7439.8720000000003</v>
      </c>
      <c r="AF2434">
        <v>5961.7730000000001</v>
      </c>
      <c r="AG2434">
        <v>4958.366</v>
      </c>
      <c r="AH2434">
        <v>75.714290000000005</v>
      </c>
      <c r="AI2434">
        <v>74.157740000000004</v>
      </c>
      <c r="AJ2434">
        <v>72.888390000000001</v>
      </c>
      <c r="AK2434">
        <v>71.9375</v>
      </c>
      <c r="AL2434">
        <v>71.068449999999999</v>
      </c>
      <c r="AM2434">
        <v>70.263390000000001</v>
      </c>
      <c r="AN2434">
        <v>70.355649999999997</v>
      </c>
      <c r="AO2434">
        <v>73.412199999999999</v>
      </c>
      <c r="AP2434">
        <v>79.114590000000007</v>
      </c>
      <c r="AQ2434">
        <v>84.470240000000004</v>
      </c>
      <c r="AR2434">
        <v>89.008930000000007</v>
      </c>
      <c r="AS2434">
        <v>92.537199999999999</v>
      </c>
      <c r="AT2434">
        <v>95.291659999999993</v>
      </c>
      <c r="AU2434">
        <v>97.672619999999995</v>
      </c>
      <c r="AV2434">
        <v>99.891400000000004</v>
      </c>
      <c r="AW2434">
        <v>101.3676</v>
      </c>
      <c r="AX2434">
        <v>102.03270000000001</v>
      </c>
      <c r="AY2434">
        <v>102.0313</v>
      </c>
      <c r="AZ2434">
        <v>100.1354</v>
      </c>
      <c r="BA2434">
        <v>94.839290000000005</v>
      </c>
      <c r="BB2434">
        <v>88.680059999999997</v>
      </c>
      <c r="BC2434">
        <v>83.919640000000001</v>
      </c>
      <c r="BD2434">
        <v>80.727680000000007</v>
      </c>
      <c r="BE2434">
        <v>78.370540000000005</v>
      </c>
      <c r="BF2434">
        <v>-798.75080000000003</v>
      </c>
      <c r="BG2434">
        <v>431.14580000000001</v>
      </c>
      <c r="BH2434">
        <v>0</v>
      </c>
      <c r="BI2434">
        <v>0</v>
      </c>
      <c r="BJ2434">
        <v>0</v>
      </c>
    </row>
    <row r="2435" spans="1:62" x14ac:dyDescent="0.25">
      <c r="A2435" t="s">
        <v>37</v>
      </c>
      <c r="B2435" t="s">
        <v>26</v>
      </c>
      <c r="C2435" t="s">
        <v>3</v>
      </c>
      <c r="D2435" t="s">
        <v>101</v>
      </c>
      <c r="E2435" t="s">
        <v>100</v>
      </c>
      <c r="F2435" t="s">
        <v>31</v>
      </c>
      <c r="G2435">
        <v>2020</v>
      </c>
      <c r="H2435">
        <v>8</v>
      </c>
      <c r="I2435">
        <v>36.404069999999997</v>
      </c>
      <c r="J2435">
        <v>7643.134</v>
      </c>
      <c r="K2435">
        <v>7334.9279999999999</v>
      </c>
      <c r="L2435">
        <v>7241.393</v>
      </c>
      <c r="M2435">
        <v>7248.73</v>
      </c>
      <c r="N2435">
        <v>7321.9549999999999</v>
      </c>
      <c r="O2435">
        <v>7881.0820000000003</v>
      </c>
      <c r="P2435">
        <v>8552.2960000000003</v>
      </c>
      <c r="Q2435">
        <v>8287.8009999999995</v>
      </c>
      <c r="R2435">
        <v>8677.616</v>
      </c>
      <c r="S2435">
        <v>8485.7759999999998</v>
      </c>
      <c r="T2435">
        <v>9017.1440000000002</v>
      </c>
      <c r="U2435">
        <v>9783.14</v>
      </c>
      <c r="V2435">
        <v>10259.61</v>
      </c>
      <c r="W2435">
        <v>10754.98</v>
      </c>
      <c r="X2435">
        <v>11391.11</v>
      </c>
      <c r="Y2435">
        <v>11953.19</v>
      </c>
      <c r="Z2435">
        <v>12652.2</v>
      </c>
      <c r="AA2435">
        <v>13328.64</v>
      </c>
      <c r="AB2435">
        <v>14159.82</v>
      </c>
      <c r="AC2435">
        <v>14214.49</v>
      </c>
      <c r="AD2435">
        <v>13916.03</v>
      </c>
      <c r="AE2435">
        <v>12897.22</v>
      </c>
      <c r="AF2435">
        <v>10334.9</v>
      </c>
      <c r="AG2435">
        <v>8595.4629999999997</v>
      </c>
      <c r="AH2435">
        <v>75.714290000000005</v>
      </c>
      <c r="AI2435">
        <v>74.157740000000004</v>
      </c>
      <c r="AJ2435">
        <v>72.888390000000001</v>
      </c>
      <c r="AK2435">
        <v>71.9375</v>
      </c>
      <c r="AL2435">
        <v>71.068449999999999</v>
      </c>
      <c r="AM2435">
        <v>70.263390000000001</v>
      </c>
      <c r="AN2435">
        <v>70.355649999999997</v>
      </c>
      <c r="AO2435">
        <v>73.412199999999999</v>
      </c>
      <c r="AP2435">
        <v>79.114590000000007</v>
      </c>
      <c r="AQ2435">
        <v>84.470240000000004</v>
      </c>
      <c r="AR2435">
        <v>89.008930000000007</v>
      </c>
      <c r="AS2435">
        <v>92.537199999999999</v>
      </c>
      <c r="AT2435">
        <v>95.291659999999993</v>
      </c>
      <c r="AU2435">
        <v>97.672619999999995</v>
      </c>
      <c r="AV2435">
        <v>99.891400000000004</v>
      </c>
      <c r="AW2435">
        <v>101.3676</v>
      </c>
      <c r="AX2435">
        <v>102.03270000000001</v>
      </c>
      <c r="AY2435">
        <v>102.0313</v>
      </c>
      <c r="AZ2435">
        <v>100.1354</v>
      </c>
      <c r="BA2435">
        <v>94.839290000000005</v>
      </c>
      <c r="BB2435">
        <v>88.680059999999997</v>
      </c>
      <c r="BC2435">
        <v>83.919640000000001</v>
      </c>
      <c r="BD2435">
        <v>80.727680000000007</v>
      </c>
      <c r="BE2435">
        <v>78.370540000000005</v>
      </c>
      <c r="BF2435">
        <v>-1384.6559999999999</v>
      </c>
      <c r="BG2435">
        <v>1295.643</v>
      </c>
      <c r="BH2435">
        <v>0</v>
      </c>
      <c r="BI2435">
        <v>0</v>
      </c>
      <c r="BJ2435">
        <v>0</v>
      </c>
    </row>
    <row r="2436" spans="1:62" x14ac:dyDescent="0.25">
      <c r="A2436" t="s">
        <v>37</v>
      </c>
      <c r="B2436" t="s">
        <v>26</v>
      </c>
      <c r="C2436" t="s">
        <v>3</v>
      </c>
      <c r="D2436" t="s">
        <v>101</v>
      </c>
      <c r="E2436" t="s">
        <v>100</v>
      </c>
      <c r="F2436" t="s">
        <v>31</v>
      </c>
      <c r="G2436">
        <v>2021</v>
      </c>
      <c r="H2436">
        <v>8</v>
      </c>
      <c r="I2436">
        <v>38.426519999999996</v>
      </c>
      <c r="J2436">
        <v>8067.7520000000004</v>
      </c>
      <c r="K2436">
        <v>7742.424</v>
      </c>
      <c r="L2436">
        <v>7643.6930000000002</v>
      </c>
      <c r="M2436">
        <v>7651.4380000000001</v>
      </c>
      <c r="N2436">
        <v>7728.73</v>
      </c>
      <c r="O2436">
        <v>8318.92</v>
      </c>
      <c r="P2436">
        <v>9027.4240000000009</v>
      </c>
      <c r="Q2436">
        <v>8748.2340000000004</v>
      </c>
      <c r="R2436">
        <v>9159.7060000000001</v>
      </c>
      <c r="S2436">
        <v>8957.2090000000007</v>
      </c>
      <c r="T2436">
        <v>9518.0959999999995</v>
      </c>
      <c r="U2436">
        <v>10326.65</v>
      </c>
      <c r="V2436">
        <v>10829.58</v>
      </c>
      <c r="W2436">
        <v>11352.47</v>
      </c>
      <c r="X2436">
        <v>12023.95</v>
      </c>
      <c r="Y2436">
        <v>12617.26</v>
      </c>
      <c r="Z2436">
        <v>13355.1</v>
      </c>
      <c r="AA2436">
        <v>14069.12</v>
      </c>
      <c r="AB2436">
        <v>14946.48</v>
      </c>
      <c r="AC2436">
        <v>15004.18</v>
      </c>
      <c r="AD2436">
        <v>14689.15</v>
      </c>
      <c r="AE2436">
        <v>13613.73</v>
      </c>
      <c r="AF2436">
        <v>10909.06</v>
      </c>
      <c r="AG2436">
        <v>9072.9889999999996</v>
      </c>
      <c r="AH2436">
        <v>75.714290000000005</v>
      </c>
      <c r="AI2436">
        <v>74.157740000000004</v>
      </c>
      <c r="AJ2436">
        <v>72.888390000000001</v>
      </c>
      <c r="AK2436">
        <v>71.9375</v>
      </c>
      <c r="AL2436">
        <v>71.068449999999999</v>
      </c>
      <c r="AM2436">
        <v>70.263390000000001</v>
      </c>
      <c r="AN2436">
        <v>70.355649999999997</v>
      </c>
      <c r="AO2436">
        <v>73.412199999999999</v>
      </c>
      <c r="AP2436">
        <v>79.114590000000007</v>
      </c>
      <c r="AQ2436">
        <v>84.470240000000004</v>
      </c>
      <c r="AR2436">
        <v>89.008930000000007</v>
      </c>
      <c r="AS2436">
        <v>92.537199999999999</v>
      </c>
      <c r="AT2436">
        <v>95.291659999999993</v>
      </c>
      <c r="AU2436">
        <v>97.672619999999995</v>
      </c>
      <c r="AV2436">
        <v>99.891400000000004</v>
      </c>
      <c r="AW2436">
        <v>101.3676</v>
      </c>
      <c r="AX2436">
        <v>102.03270000000001</v>
      </c>
      <c r="AY2436">
        <v>102.0313</v>
      </c>
      <c r="AZ2436">
        <v>100.1354</v>
      </c>
      <c r="BA2436">
        <v>94.839290000000005</v>
      </c>
      <c r="BB2436">
        <v>88.680059999999997</v>
      </c>
      <c r="BC2436">
        <v>83.919640000000001</v>
      </c>
      <c r="BD2436">
        <v>80.727680000000007</v>
      </c>
      <c r="BE2436">
        <v>78.370540000000005</v>
      </c>
      <c r="BF2436">
        <v>-1461.5820000000001</v>
      </c>
      <c r="BG2436">
        <v>1443.6030000000001</v>
      </c>
      <c r="BH2436">
        <v>0</v>
      </c>
      <c r="BI2436">
        <v>0</v>
      </c>
      <c r="BJ2436">
        <v>0</v>
      </c>
    </row>
    <row r="2437" spans="1:62" x14ac:dyDescent="0.25">
      <c r="A2437" t="s">
        <v>37</v>
      </c>
      <c r="B2437" t="s">
        <v>26</v>
      </c>
      <c r="C2437" t="s">
        <v>3</v>
      </c>
      <c r="D2437" t="s">
        <v>101</v>
      </c>
      <c r="E2437" t="s">
        <v>100</v>
      </c>
      <c r="F2437" t="s">
        <v>31</v>
      </c>
      <c r="G2437">
        <v>2022</v>
      </c>
      <c r="H2437">
        <v>8</v>
      </c>
      <c r="I2437">
        <v>40.448970000000003</v>
      </c>
      <c r="J2437">
        <v>8492.3700000000008</v>
      </c>
      <c r="K2437">
        <v>8149.9189999999999</v>
      </c>
      <c r="L2437">
        <v>8045.9920000000002</v>
      </c>
      <c r="M2437">
        <v>8054.1450000000004</v>
      </c>
      <c r="N2437">
        <v>8135.5050000000001</v>
      </c>
      <c r="O2437">
        <v>8756.7569999999996</v>
      </c>
      <c r="P2437">
        <v>9502.5509999999995</v>
      </c>
      <c r="Q2437">
        <v>9208.6669999999995</v>
      </c>
      <c r="R2437">
        <v>9641.7950000000001</v>
      </c>
      <c r="S2437">
        <v>9428.6409999999996</v>
      </c>
      <c r="T2437">
        <v>10019.049999999999</v>
      </c>
      <c r="U2437">
        <v>10870.16</v>
      </c>
      <c r="V2437">
        <v>11399.56</v>
      </c>
      <c r="W2437">
        <v>11949.97</v>
      </c>
      <c r="X2437">
        <v>12656.79</v>
      </c>
      <c r="Y2437">
        <v>13281.32</v>
      </c>
      <c r="Z2437">
        <v>14058</v>
      </c>
      <c r="AA2437">
        <v>14809.6</v>
      </c>
      <c r="AB2437">
        <v>15733.13</v>
      </c>
      <c r="AC2437">
        <v>15793.88</v>
      </c>
      <c r="AD2437">
        <v>15462.26</v>
      </c>
      <c r="AE2437">
        <v>14330.25</v>
      </c>
      <c r="AF2437">
        <v>11483.22</v>
      </c>
      <c r="AG2437">
        <v>9550.5149999999994</v>
      </c>
      <c r="AH2437">
        <v>75.714290000000005</v>
      </c>
      <c r="AI2437">
        <v>74.157740000000004</v>
      </c>
      <c r="AJ2437">
        <v>72.888390000000001</v>
      </c>
      <c r="AK2437">
        <v>71.9375</v>
      </c>
      <c r="AL2437">
        <v>71.068449999999999</v>
      </c>
      <c r="AM2437">
        <v>70.263390000000001</v>
      </c>
      <c r="AN2437">
        <v>70.355649999999997</v>
      </c>
      <c r="AO2437">
        <v>73.412199999999999</v>
      </c>
      <c r="AP2437">
        <v>79.114590000000007</v>
      </c>
      <c r="AQ2437">
        <v>84.470240000000004</v>
      </c>
      <c r="AR2437">
        <v>89.008930000000007</v>
      </c>
      <c r="AS2437">
        <v>92.537199999999999</v>
      </c>
      <c r="AT2437">
        <v>95.291659999999993</v>
      </c>
      <c r="AU2437">
        <v>97.672619999999995</v>
      </c>
      <c r="AV2437">
        <v>99.891400000000004</v>
      </c>
      <c r="AW2437">
        <v>101.3676</v>
      </c>
      <c r="AX2437">
        <v>102.03270000000001</v>
      </c>
      <c r="AY2437">
        <v>102.0313</v>
      </c>
      <c r="AZ2437">
        <v>100.1354</v>
      </c>
      <c r="BA2437">
        <v>94.839290000000005</v>
      </c>
      <c r="BB2437">
        <v>88.680059999999997</v>
      </c>
      <c r="BC2437">
        <v>83.919640000000001</v>
      </c>
      <c r="BD2437">
        <v>80.727680000000007</v>
      </c>
      <c r="BE2437">
        <v>78.370540000000005</v>
      </c>
      <c r="BF2437">
        <v>-1538.5070000000001</v>
      </c>
      <c r="BG2437">
        <v>1599.56</v>
      </c>
      <c r="BH2437">
        <v>0</v>
      </c>
      <c r="BI2437">
        <v>0</v>
      </c>
      <c r="BJ2437">
        <v>0</v>
      </c>
    </row>
    <row r="2438" spans="1:62" x14ac:dyDescent="0.25">
      <c r="A2438" t="s">
        <v>37</v>
      </c>
      <c r="B2438" t="s">
        <v>26</v>
      </c>
      <c r="C2438" t="s">
        <v>3</v>
      </c>
      <c r="D2438" t="s">
        <v>101</v>
      </c>
      <c r="E2438" t="s">
        <v>127</v>
      </c>
      <c r="F2438" t="s">
        <v>33</v>
      </c>
      <c r="G2438">
        <v>2019</v>
      </c>
      <c r="H2438">
        <v>5</v>
      </c>
      <c r="I2438">
        <v>21</v>
      </c>
      <c r="J2438">
        <v>4193.7539999999999</v>
      </c>
      <c r="K2438">
        <v>4134.0649999999996</v>
      </c>
      <c r="L2438">
        <v>4127.308</v>
      </c>
      <c r="M2438">
        <v>4162.1670000000004</v>
      </c>
      <c r="N2438">
        <v>4278.2830000000004</v>
      </c>
      <c r="O2438">
        <v>4615.84</v>
      </c>
      <c r="P2438">
        <v>4844.732</v>
      </c>
      <c r="Q2438">
        <v>4626.1059999999998</v>
      </c>
      <c r="R2438">
        <v>4806.9049999999997</v>
      </c>
      <c r="S2438">
        <v>4726.5600000000004</v>
      </c>
      <c r="T2438">
        <v>4802.5129999999999</v>
      </c>
      <c r="U2438">
        <v>4945.9849999999997</v>
      </c>
      <c r="V2438">
        <v>5148.8559999999998</v>
      </c>
      <c r="W2438">
        <v>5346.1750000000002</v>
      </c>
      <c r="X2438">
        <v>5580.4930000000004</v>
      </c>
      <c r="Y2438">
        <v>5763.9750000000004</v>
      </c>
      <c r="Z2438">
        <v>6052.2139999999999</v>
      </c>
      <c r="AA2438">
        <v>6337.33</v>
      </c>
      <c r="AB2438">
        <v>6805.0479999999998</v>
      </c>
      <c r="AC2438">
        <v>6877.1980000000003</v>
      </c>
      <c r="AD2438">
        <v>6997.7759999999998</v>
      </c>
      <c r="AE2438">
        <v>6664.4489999999996</v>
      </c>
      <c r="AF2438">
        <v>5393.6350000000002</v>
      </c>
      <c r="AG2438">
        <v>4470.53</v>
      </c>
      <c r="AH2438">
        <v>65.642859999999999</v>
      </c>
      <c r="AI2438">
        <v>64.5</v>
      </c>
      <c r="AJ2438">
        <v>63.154760000000003</v>
      </c>
      <c r="AK2438">
        <v>62.029760000000003</v>
      </c>
      <c r="AL2438">
        <v>61.047620000000002</v>
      </c>
      <c r="AM2438">
        <v>60.273809999999997</v>
      </c>
      <c r="AN2438">
        <v>61.315480000000001</v>
      </c>
      <c r="AO2438">
        <v>65.654759999999996</v>
      </c>
      <c r="AP2438">
        <v>71.357140000000001</v>
      </c>
      <c r="AQ2438">
        <v>76.327380000000005</v>
      </c>
      <c r="AR2438">
        <v>79.958340000000007</v>
      </c>
      <c r="AS2438">
        <v>82.744050000000001</v>
      </c>
      <c r="AT2438">
        <v>85.791659999999993</v>
      </c>
      <c r="AU2438">
        <v>88.166659999999993</v>
      </c>
      <c r="AV2438">
        <v>89.821430000000007</v>
      </c>
      <c r="AW2438">
        <v>91.065479999999994</v>
      </c>
      <c r="AX2438">
        <v>91.982140000000001</v>
      </c>
      <c r="AY2438">
        <v>92.220240000000004</v>
      </c>
      <c r="AZ2438">
        <v>90.946430000000007</v>
      </c>
      <c r="BA2438">
        <v>85.690479999999994</v>
      </c>
      <c r="BB2438">
        <v>79.273809999999997</v>
      </c>
      <c r="BC2438">
        <v>74.595240000000004</v>
      </c>
      <c r="BD2438">
        <v>71.041659999999993</v>
      </c>
      <c r="BE2438">
        <v>68.744050000000001</v>
      </c>
      <c r="BF2438">
        <v>-798.75080000000003</v>
      </c>
      <c r="BG2438">
        <v>431.14580000000001</v>
      </c>
      <c r="BH2438">
        <v>0</v>
      </c>
      <c r="BI2438">
        <v>0</v>
      </c>
      <c r="BJ2438">
        <v>0</v>
      </c>
    </row>
    <row r="2439" spans="1:62" x14ac:dyDescent="0.25">
      <c r="A2439" t="s">
        <v>37</v>
      </c>
      <c r="B2439" t="s">
        <v>26</v>
      </c>
      <c r="C2439" t="s">
        <v>3</v>
      </c>
      <c r="D2439" t="s">
        <v>101</v>
      </c>
      <c r="E2439" t="s">
        <v>127</v>
      </c>
      <c r="F2439" t="s">
        <v>33</v>
      </c>
      <c r="G2439">
        <v>2019</v>
      </c>
      <c r="H2439">
        <v>6</v>
      </c>
      <c r="I2439">
        <v>21</v>
      </c>
      <c r="J2439">
        <v>4416.7</v>
      </c>
      <c r="K2439">
        <v>4287.5789999999997</v>
      </c>
      <c r="L2439">
        <v>4252.6390000000001</v>
      </c>
      <c r="M2439">
        <v>4227.5330000000004</v>
      </c>
      <c r="N2439">
        <v>4303.4650000000001</v>
      </c>
      <c r="O2439">
        <v>4591.01</v>
      </c>
      <c r="P2439">
        <v>4826.7969999999996</v>
      </c>
      <c r="Q2439">
        <v>4752.6049999999996</v>
      </c>
      <c r="R2439">
        <v>4974.5309999999999</v>
      </c>
      <c r="S2439">
        <v>4816.415</v>
      </c>
      <c r="T2439">
        <v>5109.232</v>
      </c>
      <c r="U2439">
        <v>5450.6549999999997</v>
      </c>
      <c r="V2439">
        <v>5726.0379999999996</v>
      </c>
      <c r="W2439">
        <v>6033.9979999999996</v>
      </c>
      <c r="X2439">
        <v>6352.3</v>
      </c>
      <c r="Y2439">
        <v>6654.067</v>
      </c>
      <c r="Z2439">
        <v>6978.5439999999999</v>
      </c>
      <c r="AA2439">
        <v>7299.835</v>
      </c>
      <c r="AB2439">
        <v>7825.4350000000004</v>
      </c>
      <c r="AC2439">
        <v>7880.5330000000004</v>
      </c>
      <c r="AD2439">
        <v>7764.5060000000003</v>
      </c>
      <c r="AE2439">
        <v>7382.2579999999998</v>
      </c>
      <c r="AF2439">
        <v>5873.0389999999998</v>
      </c>
      <c r="AG2439">
        <v>4876.3239999999996</v>
      </c>
      <c r="AH2439">
        <v>75.380949999999999</v>
      </c>
      <c r="AI2439">
        <v>74.267859999999999</v>
      </c>
      <c r="AJ2439">
        <v>72.75</v>
      </c>
      <c r="AK2439">
        <v>71.886899999999997</v>
      </c>
      <c r="AL2439">
        <v>70.934520000000006</v>
      </c>
      <c r="AM2439">
        <v>69.910709999999995</v>
      </c>
      <c r="AN2439">
        <v>70.755949999999999</v>
      </c>
      <c r="AO2439">
        <v>75.125</v>
      </c>
      <c r="AP2439">
        <v>80.202380000000005</v>
      </c>
      <c r="AQ2439">
        <v>84.797619999999995</v>
      </c>
      <c r="AR2439">
        <v>88.636899999999997</v>
      </c>
      <c r="AS2439">
        <v>91.738100000000003</v>
      </c>
      <c r="AT2439">
        <v>94.535709999999995</v>
      </c>
      <c r="AU2439">
        <v>97.101190000000003</v>
      </c>
      <c r="AV2439">
        <v>99.238100000000003</v>
      </c>
      <c r="AW2439">
        <v>100.631</v>
      </c>
      <c r="AX2439">
        <v>101.369</v>
      </c>
      <c r="AY2439">
        <v>101.08929999999999</v>
      </c>
      <c r="AZ2439">
        <v>99.577380000000005</v>
      </c>
      <c r="BA2439">
        <v>94.857140000000001</v>
      </c>
      <c r="BB2439">
        <v>87.845240000000004</v>
      </c>
      <c r="BC2439">
        <v>82.148809999999997</v>
      </c>
      <c r="BD2439">
        <v>78.642859999999999</v>
      </c>
      <c r="BE2439">
        <v>76.178569999999993</v>
      </c>
      <c r="BF2439">
        <v>-798.75080000000003</v>
      </c>
      <c r="BG2439">
        <v>431.14580000000001</v>
      </c>
      <c r="BH2439">
        <v>0</v>
      </c>
      <c r="BI2439">
        <v>0</v>
      </c>
      <c r="BJ2439">
        <v>0</v>
      </c>
    </row>
    <row r="2440" spans="1:62" x14ac:dyDescent="0.25">
      <c r="A2440" t="s">
        <v>37</v>
      </c>
      <c r="B2440" t="s">
        <v>26</v>
      </c>
      <c r="C2440" t="s">
        <v>3</v>
      </c>
      <c r="D2440" t="s">
        <v>101</v>
      </c>
      <c r="E2440" t="s">
        <v>127</v>
      </c>
      <c r="F2440" t="s">
        <v>33</v>
      </c>
      <c r="G2440">
        <v>2019</v>
      </c>
      <c r="H2440">
        <v>7</v>
      </c>
      <c r="I2440">
        <v>21</v>
      </c>
      <c r="J2440">
        <v>4494.3810000000003</v>
      </c>
      <c r="K2440">
        <v>4306.982</v>
      </c>
      <c r="L2440">
        <v>4280.9319999999998</v>
      </c>
      <c r="M2440">
        <v>4231.4250000000002</v>
      </c>
      <c r="N2440">
        <v>4311.4669999999996</v>
      </c>
      <c r="O2440">
        <v>4606.6980000000003</v>
      </c>
      <c r="P2440">
        <v>4831.5119999999997</v>
      </c>
      <c r="Q2440">
        <v>4745.1850000000004</v>
      </c>
      <c r="R2440">
        <v>4975.0469999999996</v>
      </c>
      <c r="S2440">
        <v>4869.4399999999996</v>
      </c>
      <c r="T2440">
        <v>5132.9759999999997</v>
      </c>
      <c r="U2440">
        <v>5507.4750000000004</v>
      </c>
      <c r="V2440">
        <v>5816.348</v>
      </c>
      <c r="W2440">
        <v>6147.0559999999996</v>
      </c>
      <c r="X2440">
        <v>6494.31</v>
      </c>
      <c r="Y2440">
        <v>6774.4790000000003</v>
      </c>
      <c r="Z2440">
        <v>7128.0159999999996</v>
      </c>
      <c r="AA2440">
        <v>7476.56</v>
      </c>
      <c r="AB2440">
        <v>8060.4110000000001</v>
      </c>
      <c r="AC2440">
        <v>8127.2420000000002</v>
      </c>
      <c r="AD2440">
        <v>8033.1279999999997</v>
      </c>
      <c r="AE2440">
        <v>7488.268</v>
      </c>
      <c r="AF2440">
        <v>5973.1260000000002</v>
      </c>
      <c r="AG2440">
        <v>5002.8490000000002</v>
      </c>
      <c r="AH2440">
        <v>73.101190000000003</v>
      </c>
      <c r="AI2440">
        <v>72.208340000000007</v>
      </c>
      <c r="AJ2440">
        <v>70.428569999999993</v>
      </c>
      <c r="AK2440">
        <v>69.357140000000001</v>
      </c>
      <c r="AL2440">
        <v>68.440479999999994</v>
      </c>
      <c r="AM2440">
        <v>67.696430000000007</v>
      </c>
      <c r="AN2440">
        <v>68.702380000000005</v>
      </c>
      <c r="AO2440">
        <v>73.089290000000005</v>
      </c>
      <c r="AP2440">
        <v>79.244050000000001</v>
      </c>
      <c r="AQ2440">
        <v>84.660709999999995</v>
      </c>
      <c r="AR2440">
        <v>89.339290000000005</v>
      </c>
      <c r="AS2440">
        <v>92.696430000000007</v>
      </c>
      <c r="AT2440">
        <v>95.803569999999993</v>
      </c>
      <c r="AU2440">
        <v>98.613100000000003</v>
      </c>
      <c r="AV2440">
        <v>100.5119</v>
      </c>
      <c r="AW2440">
        <v>101.95829999999999</v>
      </c>
      <c r="AX2440">
        <v>102.6369</v>
      </c>
      <c r="AY2440">
        <v>103.0774</v>
      </c>
      <c r="AZ2440">
        <v>102.4405</v>
      </c>
      <c r="BA2440">
        <v>98.089290000000005</v>
      </c>
      <c r="BB2440">
        <v>91.059520000000006</v>
      </c>
      <c r="BC2440">
        <v>84.815479999999994</v>
      </c>
      <c r="BD2440">
        <v>80.351190000000003</v>
      </c>
      <c r="BE2440">
        <v>77.684520000000006</v>
      </c>
      <c r="BF2440">
        <v>-798.75080000000003</v>
      </c>
      <c r="BG2440">
        <v>431.14580000000001</v>
      </c>
      <c r="BH2440">
        <v>0</v>
      </c>
      <c r="BI2440">
        <v>0</v>
      </c>
      <c r="BJ2440">
        <v>0</v>
      </c>
    </row>
    <row r="2441" spans="1:62" x14ac:dyDescent="0.25">
      <c r="A2441" t="s">
        <v>37</v>
      </c>
      <c r="B2441" t="s">
        <v>26</v>
      </c>
      <c r="C2441" t="s">
        <v>3</v>
      </c>
      <c r="D2441" t="s">
        <v>101</v>
      </c>
      <c r="E2441" t="s">
        <v>127</v>
      </c>
      <c r="F2441" t="s">
        <v>33</v>
      </c>
      <c r="G2441">
        <v>2019</v>
      </c>
      <c r="H2441">
        <v>8</v>
      </c>
      <c r="I2441">
        <v>21</v>
      </c>
      <c r="J2441">
        <v>4360.4570000000003</v>
      </c>
      <c r="K2441">
        <v>4198.8339999999998</v>
      </c>
      <c r="L2441">
        <v>4152.1840000000002</v>
      </c>
      <c r="M2441">
        <v>4181.9089999999997</v>
      </c>
      <c r="N2441">
        <v>4221.1279999999997</v>
      </c>
      <c r="O2441">
        <v>4564.527</v>
      </c>
      <c r="P2441">
        <v>4945.3919999999998</v>
      </c>
      <c r="Q2441">
        <v>4764.9390000000003</v>
      </c>
      <c r="R2441">
        <v>4986.3860000000004</v>
      </c>
      <c r="S2441">
        <v>4870.4870000000001</v>
      </c>
      <c r="T2441">
        <v>5143.5360000000001</v>
      </c>
      <c r="U2441">
        <v>5559.9560000000001</v>
      </c>
      <c r="V2441">
        <v>5855.4340000000002</v>
      </c>
      <c r="W2441">
        <v>6120.4759999999997</v>
      </c>
      <c r="X2441">
        <v>6467.7969999999996</v>
      </c>
      <c r="Y2441">
        <v>6760.9949999999999</v>
      </c>
      <c r="Z2441">
        <v>7154.1260000000002</v>
      </c>
      <c r="AA2441">
        <v>7549.3459999999995</v>
      </c>
      <c r="AB2441">
        <v>8047.82</v>
      </c>
      <c r="AC2441">
        <v>8093.8140000000003</v>
      </c>
      <c r="AD2441">
        <v>7938.0929999999998</v>
      </c>
      <c r="AE2441">
        <v>7369.0190000000002</v>
      </c>
      <c r="AF2441">
        <v>5928.7879999999996</v>
      </c>
      <c r="AG2441">
        <v>4895.2349999999997</v>
      </c>
      <c r="AH2441">
        <v>75.184520000000006</v>
      </c>
      <c r="AI2441">
        <v>73.714290000000005</v>
      </c>
      <c r="AJ2441">
        <v>72.255949999999999</v>
      </c>
      <c r="AK2441">
        <v>70.839290000000005</v>
      </c>
      <c r="AL2441">
        <v>69.410709999999995</v>
      </c>
      <c r="AM2441">
        <v>68.452380000000005</v>
      </c>
      <c r="AN2441">
        <v>68.488100000000003</v>
      </c>
      <c r="AO2441">
        <v>71.982140000000001</v>
      </c>
      <c r="AP2441">
        <v>77.357140000000001</v>
      </c>
      <c r="AQ2441">
        <v>82.255949999999999</v>
      </c>
      <c r="AR2441">
        <v>86.934520000000006</v>
      </c>
      <c r="AS2441">
        <v>90.779759999999996</v>
      </c>
      <c r="AT2441">
        <v>93.827380000000005</v>
      </c>
      <c r="AU2441">
        <v>95.946430000000007</v>
      </c>
      <c r="AV2441">
        <v>97.672619999999995</v>
      </c>
      <c r="AW2441">
        <v>99.148809999999997</v>
      </c>
      <c r="AX2441">
        <v>100.2381</v>
      </c>
      <c r="AY2441">
        <v>100.4821</v>
      </c>
      <c r="AZ2441">
        <v>98.773809999999997</v>
      </c>
      <c r="BA2441">
        <v>93.547619999999995</v>
      </c>
      <c r="BB2441">
        <v>87.476190000000003</v>
      </c>
      <c r="BC2441">
        <v>83.196430000000007</v>
      </c>
      <c r="BD2441">
        <v>79.648809999999997</v>
      </c>
      <c r="BE2441">
        <v>77.125</v>
      </c>
      <c r="BF2441">
        <v>-798.75080000000003</v>
      </c>
      <c r="BG2441">
        <v>431.14580000000001</v>
      </c>
      <c r="BH2441">
        <v>0</v>
      </c>
      <c r="BI2441">
        <v>0</v>
      </c>
      <c r="BJ2441">
        <v>0</v>
      </c>
    </row>
    <row r="2442" spans="1:62" x14ac:dyDescent="0.25">
      <c r="A2442" t="s">
        <v>37</v>
      </c>
      <c r="B2442" t="s">
        <v>26</v>
      </c>
      <c r="C2442" t="s">
        <v>3</v>
      </c>
      <c r="D2442" t="s">
        <v>101</v>
      </c>
      <c r="E2442" t="s">
        <v>127</v>
      </c>
      <c r="F2442" t="s">
        <v>33</v>
      </c>
      <c r="G2442">
        <v>2019</v>
      </c>
      <c r="H2442">
        <v>9</v>
      </c>
      <c r="I2442">
        <v>21</v>
      </c>
      <c r="J2442">
        <v>4260.76</v>
      </c>
      <c r="K2442">
        <v>4130.576</v>
      </c>
      <c r="L2442">
        <v>4077.326</v>
      </c>
      <c r="M2442">
        <v>4092.2060000000001</v>
      </c>
      <c r="N2442">
        <v>4205.8999999999996</v>
      </c>
      <c r="O2442">
        <v>4485.1850000000004</v>
      </c>
      <c r="P2442">
        <v>5006.2650000000003</v>
      </c>
      <c r="Q2442">
        <v>4734.7889999999998</v>
      </c>
      <c r="R2442">
        <v>4949.2060000000001</v>
      </c>
      <c r="S2442">
        <v>4765.491</v>
      </c>
      <c r="T2442">
        <v>4978.1930000000002</v>
      </c>
      <c r="U2442">
        <v>5317.61</v>
      </c>
      <c r="V2442">
        <v>5618.9139999999998</v>
      </c>
      <c r="W2442">
        <v>5881.2920000000004</v>
      </c>
      <c r="X2442">
        <v>6198.57</v>
      </c>
      <c r="Y2442">
        <v>6532.2160000000003</v>
      </c>
      <c r="Z2442">
        <v>6935.9219999999996</v>
      </c>
      <c r="AA2442">
        <v>7310.67</v>
      </c>
      <c r="AB2442">
        <v>7738.7460000000001</v>
      </c>
      <c r="AC2442">
        <v>7837.2759999999998</v>
      </c>
      <c r="AD2442">
        <v>7317.8050000000003</v>
      </c>
      <c r="AE2442">
        <v>6824.75</v>
      </c>
      <c r="AF2442">
        <v>5499.3739999999998</v>
      </c>
      <c r="AG2442">
        <v>4616.9560000000001</v>
      </c>
      <c r="AH2442">
        <v>72.095240000000004</v>
      </c>
      <c r="AI2442">
        <v>70.809520000000006</v>
      </c>
      <c r="AJ2442">
        <v>69.535709999999995</v>
      </c>
      <c r="AK2442">
        <v>68.452380000000005</v>
      </c>
      <c r="AL2442">
        <v>67.238100000000003</v>
      </c>
      <c r="AM2442">
        <v>66.636899999999997</v>
      </c>
      <c r="AN2442">
        <v>66.083340000000007</v>
      </c>
      <c r="AO2442">
        <v>68.291659999999993</v>
      </c>
      <c r="AP2442">
        <v>74.107140000000001</v>
      </c>
      <c r="AQ2442">
        <v>79.779759999999996</v>
      </c>
      <c r="AR2442">
        <v>85.398809999999997</v>
      </c>
      <c r="AS2442">
        <v>89.005949999999999</v>
      </c>
      <c r="AT2442">
        <v>91.666659999999993</v>
      </c>
      <c r="AU2442">
        <v>94.607140000000001</v>
      </c>
      <c r="AV2442">
        <v>96.898809999999997</v>
      </c>
      <c r="AW2442">
        <v>98.190479999999994</v>
      </c>
      <c r="AX2442">
        <v>99.029759999999996</v>
      </c>
      <c r="AY2442">
        <v>98.398809999999997</v>
      </c>
      <c r="AZ2442">
        <v>95.130949999999999</v>
      </c>
      <c r="BA2442">
        <v>87.196430000000007</v>
      </c>
      <c r="BB2442">
        <v>81.482140000000001</v>
      </c>
      <c r="BC2442">
        <v>77.886899999999997</v>
      </c>
      <c r="BD2442">
        <v>75.285709999999995</v>
      </c>
      <c r="BE2442">
        <v>73.226190000000003</v>
      </c>
      <c r="BF2442">
        <v>-798.75080000000003</v>
      </c>
      <c r="BG2442">
        <v>431.14580000000001</v>
      </c>
      <c r="BH2442">
        <v>0</v>
      </c>
      <c r="BI2442">
        <v>0</v>
      </c>
      <c r="BJ2442">
        <v>0</v>
      </c>
    </row>
    <row r="2443" spans="1:62" x14ac:dyDescent="0.25">
      <c r="A2443" t="s">
        <v>37</v>
      </c>
      <c r="B2443" t="s">
        <v>26</v>
      </c>
      <c r="C2443" t="s">
        <v>3</v>
      </c>
      <c r="D2443" t="s">
        <v>101</v>
      </c>
      <c r="E2443" t="s">
        <v>127</v>
      </c>
      <c r="F2443" t="s">
        <v>33</v>
      </c>
      <c r="G2443">
        <v>2019</v>
      </c>
      <c r="H2443">
        <v>10</v>
      </c>
      <c r="I2443">
        <v>21</v>
      </c>
      <c r="J2443">
        <v>4031.8270000000002</v>
      </c>
      <c r="K2443">
        <v>3979.6680000000001</v>
      </c>
      <c r="L2443">
        <v>3939.4470000000001</v>
      </c>
      <c r="M2443">
        <v>3978.4490000000001</v>
      </c>
      <c r="N2443">
        <v>4130.5590000000002</v>
      </c>
      <c r="O2443">
        <v>4419.3159999999998</v>
      </c>
      <c r="P2443">
        <v>4931.7139999999999</v>
      </c>
      <c r="Q2443">
        <v>4851.08</v>
      </c>
      <c r="R2443">
        <v>4922.4920000000002</v>
      </c>
      <c r="S2443">
        <v>4628.9780000000001</v>
      </c>
      <c r="T2443">
        <v>4500.0290000000005</v>
      </c>
      <c r="U2443">
        <v>4596.7449999999999</v>
      </c>
      <c r="V2443">
        <v>4809.7110000000002</v>
      </c>
      <c r="W2443">
        <v>5002.87</v>
      </c>
      <c r="X2443">
        <v>5254.8140000000003</v>
      </c>
      <c r="Y2443">
        <v>5571.0870000000004</v>
      </c>
      <c r="Z2443">
        <v>5935.75</v>
      </c>
      <c r="AA2443">
        <v>6278.1360000000004</v>
      </c>
      <c r="AB2443">
        <v>6572.4219999999996</v>
      </c>
      <c r="AC2443">
        <v>6416.6180000000004</v>
      </c>
      <c r="AD2443">
        <v>6116.8959999999997</v>
      </c>
      <c r="AE2443">
        <v>5790.2370000000001</v>
      </c>
      <c r="AF2443">
        <v>4853.4579999999996</v>
      </c>
      <c r="AG2443">
        <v>4160.3209999999999</v>
      </c>
      <c r="AH2443">
        <v>64.505949999999999</v>
      </c>
      <c r="AI2443">
        <v>63.744050000000001</v>
      </c>
      <c r="AJ2443">
        <v>62.541670000000003</v>
      </c>
      <c r="AK2443">
        <v>60.732140000000001</v>
      </c>
      <c r="AL2443">
        <v>59.559519999999999</v>
      </c>
      <c r="AM2443">
        <v>58.529760000000003</v>
      </c>
      <c r="AN2443">
        <v>57.964289999999998</v>
      </c>
      <c r="AO2443">
        <v>58.095239999999997</v>
      </c>
      <c r="AP2443">
        <v>62.208329999999997</v>
      </c>
      <c r="AQ2443">
        <v>68.226190000000003</v>
      </c>
      <c r="AR2443">
        <v>73.309520000000006</v>
      </c>
      <c r="AS2443">
        <v>76.714290000000005</v>
      </c>
      <c r="AT2443">
        <v>79.863100000000003</v>
      </c>
      <c r="AU2443">
        <v>82.267859999999999</v>
      </c>
      <c r="AV2443">
        <v>84.083340000000007</v>
      </c>
      <c r="AW2443">
        <v>84.767859999999999</v>
      </c>
      <c r="AX2443">
        <v>84.232140000000001</v>
      </c>
      <c r="AY2443">
        <v>82.148809999999997</v>
      </c>
      <c r="AZ2443">
        <v>77.023809999999997</v>
      </c>
      <c r="BA2443">
        <v>72.107140000000001</v>
      </c>
      <c r="BB2443">
        <v>68.428569999999993</v>
      </c>
      <c r="BC2443">
        <v>66.077380000000005</v>
      </c>
      <c r="BD2443">
        <v>64.779759999999996</v>
      </c>
      <c r="BE2443">
        <v>63.464289999999998</v>
      </c>
      <c r="BF2443">
        <v>-798.75080000000003</v>
      </c>
      <c r="BG2443">
        <v>431.14580000000001</v>
      </c>
      <c r="BH2443">
        <v>0</v>
      </c>
      <c r="BI2443">
        <v>0</v>
      </c>
      <c r="BJ2443">
        <v>0</v>
      </c>
    </row>
    <row r="2444" spans="1:62" x14ac:dyDescent="0.25">
      <c r="A2444" t="s">
        <v>37</v>
      </c>
      <c r="B2444" t="s">
        <v>26</v>
      </c>
      <c r="C2444" t="s">
        <v>3</v>
      </c>
      <c r="D2444" t="s">
        <v>101</v>
      </c>
      <c r="E2444" t="s">
        <v>127</v>
      </c>
      <c r="F2444" t="s">
        <v>33</v>
      </c>
      <c r="G2444">
        <v>2020</v>
      </c>
      <c r="H2444">
        <v>5</v>
      </c>
      <c r="I2444">
        <v>19.213259999999998</v>
      </c>
      <c r="J2444">
        <v>3836.9369999999999</v>
      </c>
      <c r="K2444">
        <v>3782.3270000000002</v>
      </c>
      <c r="L2444">
        <v>3776.145</v>
      </c>
      <c r="M2444">
        <v>3808.0390000000002</v>
      </c>
      <c r="N2444">
        <v>3914.2739999999999</v>
      </c>
      <c r="O2444">
        <v>4223.1120000000001</v>
      </c>
      <c r="P2444">
        <v>4432.5290000000005</v>
      </c>
      <c r="Q2444">
        <v>4232.5039999999999</v>
      </c>
      <c r="R2444">
        <v>4397.92</v>
      </c>
      <c r="S2444">
        <v>4324.4110000000001</v>
      </c>
      <c r="T2444">
        <v>4393.9009999999998</v>
      </c>
      <c r="U2444">
        <v>4525.1670000000004</v>
      </c>
      <c r="V2444">
        <v>4710.7759999999998</v>
      </c>
      <c r="W2444">
        <v>4891.3069999999998</v>
      </c>
      <c r="X2444">
        <v>5105.6890000000003</v>
      </c>
      <c r="Y2444">
        <v>5273.56</v>
      </c>
      <c r="Z2444">
        <v>5537.2749999999996</v>
      </c>
      <c r="AA2444">
        <v>5798.1319999999996</v>
      </c>
      <c r="AB2444">
        <v>6226.0559999999996</v>
      </c>
      <c r="AC2444">
        <v>6292.067</v>
      </c>
      <c r="AD2444">
        <v>6402.3850000000002</v>
      </c>
      <c r="AE2444">
        <v>6097.4189999999999</v>
      </c>
      <c r="AF2444">
        <v>4934.7290000000003</v>
      </c>
      <c r="AG2444">
        <v>4090.165</v>
      </c>
      <c r="AH2444">
        <v>65.642859999999999</v>
      </c>
      <c r="AI2444">
        <v>64.5</v>
      </c>
      <c r="AJ2444">
        <v>63.154760000000003</v>
      </c>
      <c r="AK2444">
        <v>62.029760000000003</v>
      </c>
      <c r="AL2444">
        <v>61.047620000000002</v>
      </c>
      <c r="AM2444">
        <v>60.273809999999997</v>
      </c>
      <c r="AN2444">
        <v>61.315480000000001</v>
      </c>
      <c r="AO2444">
        <v>65.654759999999996</v>
      </c>
      <c r="AP2444">
        <v>71.357140000000001</v>
      </c>
      <c r="AQ2444">
        <v>76.327380000000005</v>
      </c>
      <c r="AR2444">
        <v>79.958340000000007</v>
      </c>
      <c r="AS2444">
        <v>82.744050000000001</v>
      </c>
      <c r="AT2444">
        <v>85.791659999999993</v>
      </c>
      <c r="AU2444">
        <v>88.166659999999993</v>
      </c>
      <c r="AV2444">
        <v>89.821430000000007</v>
      </c>
      <c r="AW2444">
        <v>91.065479999999994</v>
      </c>
      <c r="AX2444">
        <v>91.982140000000001</v>
      </c>
      <c r="AY2444">
        <v>92.220240000000004</v>
      </c>
      <c r="AZ2444">
        <v>90.946430000000007</v>
      </c>
      <c r="BA2444">
        <v>85.690479999999994</v>
      </c>
      <c r="BB2444">
        <v>79.273809999999997</v>
      </c>
      <c r="BC2444">
        <v>74.595240000000004</v>
      </c>
      <c r="BD2444">
        <v>71.041659999999993</v>
      </c>
      <c r="BE2444">
        <v>68.744050000000001</v>
      </c>
      <c r="BF2444">
        <v>-730.79079999999999</v>
      </c>
      <c r="BG2444">
        <v>360.90069999999997</v>
      </c>
      <c r="BH2444">
        <v>0</v>
      </c>
      <c r="BI2444">
        <v>0</v>
      </c>
      <c r="BJ2444">
        <v>0</v>
      </c>
    </row>
    <row r="2445" spans="1:62" x14ac:dyDescent="0.25">
      <c r="A2445" t="s">
        <v>37</v>
      </c>
      <c r="B2445" t="s">
        <v>26</v>
      </c>
      <c r="C2445" t="s">
        <v>3</v>
      </c>
      <c r="D2445" t="s">
        <v>101</v>
      </c>
      <c r="E2445" t="s">
        <v>127</v>
      </c>
      <c r="F2445" t="s">
        <v>33</v>
      </c>
      <c r="G2445">
        <v>2020</v>
      </c>
      <c r="H2445">
        <v>6</v>
      </c>
      <c r="I2445">
        <v>25.280609999999999</v>
      </c>
      <c r="J2445">
        <v>5316.9930000000004</v>
      </c>
      <c r="K2445">
        <v>5161.5519999999997</v>
      </c>
      <c r="L2445">
        <v>5119.49</v>
      </c>
      <c r="M2445">
        <v>5089.2659999999996</v>
      </c>
      <c r="N2445">
        <v>5180.6760000000004</v>
      </c>
      <c r="O2445">
        <v>5526.8339999999998</v>
      </c>
      <c r="P2445">
        <v>5810.6840000000002</v>
      </c>
      <c r="Q2445">
        <v>5721.3689999999997</v>
      </c>
      <c r="R2445">
        <v>5988.5309999999999</v>
      </c>
      <c r="S2445">
        <v>5798.1850000000004</v>
      </c>
      <c r="T2445">
        <v>6150.6890000000003</v>
      </c>
      <c r="U2445">
        <v>6561.7079999999996</v>
      </c>
      <c r="V2445">
        <v>6893.2240000000002</v>
      </c>
      <c r="W2445">
        <v>7263.9579999999996</v>
      </c>
      <c r="X2445">
        <v>7647.143</v>
      </c>
      <c r="Y2445">
        <v>8010.4210000000003</v>
      </c>
      <c r="Z2445">
        <v>8401.0390000000007</v>
      </c>
      <c r="AA2445">
        <v>8787.8209999999999</v>
      </c>
      <c r="AB2445">
        <v>9420.5589999999993</v>
      </c>
      <c r="AC2445">
        <v>9486.8880000000008</v>
      </c>
      <c r="AD2445">
        <v>9347.2109999999993</v>
      </c>
      <c r="AE2445">
        <v>8887.0460000000003</v>
      </c>
      <c r="AF2445">
        <v>7070.1890000000003</v>
      </c>
      <c r="AG2445">
        <v>5870.3050000000003</v>
      </c>
      <c r="AH2445">
        <v>75.380949999999999</v>
      </c>
      <c r="AI2445">
        <v>74.267859999999999</v>
      </c>
      <c r="AJ2445">
        <v>72.75</v>
      </c>
      <c r="AK2445">
        <v>71.886899999999997</v>
      </c>
      <c r="AL2445">
        <v>70.934520000000006</v>
      </c>
      <c r="AM2445">
        <v>69.910709999999995</v>
      </c>
      <c r="AN2445">
        <v>70.755949999999999</v>
      </c>
      <c r="AO2445">
        <v>75.125</v>
      </c>
      <c r="AP2445">
        <v>80.202380000000005</v>
      </c>
      <c r="AQ2445">
        <v>84.797619999999995</v>
      </c>
      <c r="AR2445">
        <v>88.636899999999997</v>
      </c>
      <c r="AS2445">
        <v>91.738100000000003</v>
      </c>
      <c r="AT2445">
        <v>94.535709999999995</v>
      </c>
      <c r="AU2445">
        <v>97.101190000000003</v>
      </c>
      <c r="AV2445">
        <v>99.238100000000003</v>
      </c>
      <c r="AW2445">
        <v>100.631</v>
      </c>
      <c r="AX2445">
        <v>101.369</v>
      </c>
      <c r="AY2445">
        <v>101.08929999999999</v>
      </c>
      <c r="AZ2445">
        <v>99.577380000000005</v>
      </c>
      <c r="BA2445">
        <v>94.857140000000001</v>
      </c>
      <c r="BB2445">
        <v>87.845240000000004</v>
      </c>
      <c r="BC2445">
        <v>82.148809999999997</v>
      </c>
      <c r="BD2445">
        <v>78.642859999999999</v>
      </c>
      <c r="BE2445">
        <v>76.178569999999993</v>
      </c>
      <c r="BF2445">
        <v>-961.56679999999994</v>
      </c>
      <c r="BG2445">
        <v>624.82799999999997</v>
      </c>
      <c r="BH2445">
        <v>0</v>
      </c>
      <c r="BI2445">
        <v>0</v>
      </c>
      <c r="BJ2445">
        <v>0</v>
      </c>
    </row>
    <row r="2446" spans="1:62" x14ac:dyDescent="0.25">
      <c r="A2446" t="s">
        <v>37</v>
      </c>
      <c r="B2446" t="s">
        <v>26</v>
      </c>
      <c r="C2446" t="s">
        <v>3</v>
      </c>
      <c r="D2446" t="s">
        <v>101</v>
      </c>
      <c r="E2446" t="s">
        <v>127</v>
      </c>
      <c r="F2446" t="s">
        <v>33</v>
      </c>
      <c r="G2446">
        <v>2020</v>
      </c>
      <c r="H2446">
        <v>7</v>
      </c>
      <c r="I2446">
        <v>34.381630000000001</v>
      </c>
      <c r="J2446">
        <v>7358.2920000000004</v>
      </c>
      <c r="K2446">
        <v>7051.4790000000003</v>
      </c>
      <c r="L2446">
        <v>7008.8280000000004</v>
      </c>
      <c r="M2446">
        <v>6927.7749999999996</v>
      </c>
      <c r="N2446">
        <v>7058.8220000000001</v>
      </c>
      <c r="O2446">
        <v>7542.18</v>
      </c>
      <c r="P2446">
        <v>7910.2489999999998</v>
      </c>
      <c r="Q2446">
        <v>7768.9139999999998</v>
      </c>
      <c r="R2446">
        <v>8145.2470000000003</v>
      </c>
      <c r="S2446">
        <v>7972.3459999999995</v>
      </c>
      <c r="T2446">
        <v>8403.8130000000001</v>
      </c>
      <c r="U2446">
        <v>9016.9500000000007</v>
      </c>
      <c r="V2446">
        <v>9522.6440000000002</v>
      </c>
      <c r="W2446">
        <v>10064.08</v>
      </c>
      <c r="X2446">
        <v>10632.62</v>
      </c>
      <c r="Y2446">
        <v>11091.31</v>
      </c>
      <c r="Z2446">
        <v>11670.13</v>
      </c>
      <c r="AA2446">
        <v>12240.78</v>
      </c>
      <c r="AB2446">
        <v>13196.67</v>
      </c>
      <c r="AC2446">
        <v>13306.08</v>
      </c>
      <c r="AD2446">
        <v>13152</v>
      </c>
      <c r="AE2446">
        <v>12259.94</v>
      </c>
      <c r="AF2446">
        <v>9779.3230000000003</v>
      </c>
      <c r="AG2446">
        <v>8190.7659999999996</v>
      </c>
      <c r="AH2446">
        <v>73.101190000000003</v>
      </c>
      <c r="AI2446">
        <v>72.208340000000007</v>
      </c>
      <c r="AJ2446">
        <v>70.428569999999993</v>
      </c>
      <c r="AK2446">
        <v>69.357140000000001</v>
      </c>
      <c r="AL2446">
        <v>68.440479999999994</v>
      </c>
      <c r="AM2446">
        <v>67.696430000000007</v>
      </c>
      <c r="AN2446">
        <v>68.702380000000005</v>
      </c>
      <c r="AO2446">
        <v>73.089290000000005</v>
      </c>
      <c r="AP2446">
        <v>79.244050000000001</v>
      </c>
      <c r="AQ2446">
        <v>84.660709999999995</v>
      </c>
      <c r="AR2446">
        <v>89.339290000000005</v>
      </c>
      <c r="AS2446">
        <v>92.696430000000007</v>
      </c>
      <c r="AT2446">
        <v>95.803569999999993</v>
      </c>
      <c r="AU2446">
        <v>98.613100000000003</v>
      </c>
      <c r="AV2446">
        <v>100.5119</v>
      </c>
      <c r="AW2446">
        <v>101.95829999999999</v>
      </c>
      <c r="AX2446">
        <v>102.6369</v>
      </c>
      <c r="AY2446">
        <v>103.0774</v>
      </c>
      <c r="AZ2446">
        <v>102.4405</v>
      </c>
      <c r="BA2446">
        <v>98.089290000000005</v>
      </c>
      <c r="BB2446">
        <v>91.059520000000006</v>
      </c>
      <c r="BC2446">
        <v>84.815479999999994</v>
      </c>
      <c r="BD2446">
        <v>80.351190000000003</v>
      </c>
      <c r="BE2446">
        <v>77.684520000000006</v>
      </c>
      <c r="BF2446">
        <v>-1307.731</v>
      </c>
      <c r="BG2446">
        <v>1155.682</v>
      </c>
      <c r="BH2446">
        <v>0</v>
      </c>
      <c r="BI2446">
        <v>0</v>
      </c>
      <c r="BJ2446">
        <v>0</v>
      </c>
    </row>
    <row r="2447" spans="1:62" x14ac:dyDescent="0.25">
      <c r="A2447" t="s">
        <v>37</v>
      </c>
      <c r="B2447" t="s">
        <v>26</v>
      </c>
      <c r="C2447" t="s">
        <v>3</v>
      </c>
      <c r="D2447" t="s">
        <v>101</v>
      </c>
      <c r="E2447" t="s">
        <v>127</v>
      </c>
      <c r="F2447" t="s">
        <v>33</v>
      </c>
      <c r="G2447">
        <v>2020</v>
      </c>
      <c r="H2447">
        <v>8</v>
      </c>
      <c r="I2447">
        <v>36.404069999999997</v>
      </c>
      <c r="J2447">
        <v>7558.97</v>
      </c>
      <c r="K2447">
        <v>7278.7939999999999</v>
      </c>
      <c r="L2447">
        <v>7197.9229999999998</v>
      </c>
      <c r="M2447">
        <v>7249.4530000000004</v>
      </c>
      <c r="N2447">
        <v>7317.44</v>
      </c>
      <c r="O2447">
        <v>7912.732</v>
      </c>
      <c r="P2447">
        <v>8572.9709999999995</v>
      </c>
      <c r="Q2447">
        <v>8260.152</v>
      </c>
      <c r="R2447">
        <v>8644.0349999999999</v>
      </c>
      <c r="S2447">
        <v>8443.1209999999992</v>
      </c>
      <c r="T2447">
        <v>8916.4599999999991</v>
      </c>
      <c r="U2447">
        <v>9638.3349999999991</v>
      </c>
      <c r="V2447">
        <v>10150.549999999999</v>
      </c>
      <c r="W2447">
        <v>10610.01</v>
      </c>
      <c r="X2447">
        <v>11212.1</v>
      </c>
      <c r="Y2447">
        <v>11720.37</v>
      </c>
      <c r="Z2447">
        <v>12401.87</v>
      </c>
      <c r="AA2447">
        <v>13087</v>
      </c>
      <c r="AB2447">
        <v>13951.12</v>
      </c>
      <c r="AC2447">
        <v>14030.85</v>
      </c>
      <c r="AD2447">
        <v>13760.9</v>
      </c>
      <c r="AE2447">
        <v>12774.39</v>
      </c>
      <c r="AF2447">
        <v>10277.719999999999</v>
      </c>
      <c r="AG2447">
        <v>8486.0229999999992</v>
      </c>
      <c r="AH2447">
        <v>75.184520000000006</v>
      </c>
      <c r="AI2447">
        <v>73.714290000000005</v>
      </c>
      <c r="AJ2447">
        <v>72.255949999999999</v>
      </c>
      <c r="AK2447">
        <v>70.839290000000005</v>
      </c>
      <c r="AL2447">
        <v>69.410709999999995</v>
      </c>
      <c r="AM2447">
        <v>68.452380000000005</v>
      </c>
      <c r="AN2447">
        <v>68.488100000000003</v>
      </c>
      <c r="AO2447">
        <v>71.982140000000001</v>
      </c>
      <c r="AP2447">
        <v>77.357140000000001</v>
      </c>
      <c r="AQ2447">
        <v>82.255949999999999</v>
      </c>
      <c r="AR2447">
        <v>86.934520000000006</v>
      </c>
      <c r="AS2447">
        <v>90.779759999999996</v>
      </c>
      <c r="AT2447">
        <v>93.827380000000005</v>
      </c>
      <c r="AU2447">
        <v>95.946430000000007</v>
      </c>
      <c r="AV2447">
        <v>97.672619999999995</v>
      </c>
      <c r="AW2447">
        <v>99.148809999999997</v>
      </c>
      <c r="AX2447">
        <v>100.2381</v>
      </c>
      <c r="AY2447">
        <v>100.4821</v>
      </c>
      <c r="AZ2447">
        <v>98.773809999999997</v>
      </c>
      <c r="BA2447">
        <v>93.547619999999995</v>
      </c>
      <c r="BB2447">
        <v>87.476190000000003</v>
      </c>
      <c r="BC2447">
        <v>83.196430000000007</v>
      </c>
      <c r="BD2447">
        <v>79.648809999999997</v>
      </c>
      <c r="BE2447">
        <v>77.125</v>
      </c>
      <c r="BF2447">
        <v>-1384.6559999999999</v>
      </c>
      <c r="BG2447">
        <v>1295.643</v>
      </c>
      <c r="BH2447">
        <v>0</v>
      </c>
      <c r="BI2447">
        <v>0</v>
      </c>
      <c r="BJ2447">
        <v>0</v>
      </c>
    </row>
    <row r="2448" spans="1:62" x14ac:dyDescent="0.25">
      <c r="A2448" t="s">
        <v>37</v>
      </c>
      <c r="B2448" t="s">
        <v>26</v>
      </c>
      <c r="C2448" t="s">
        <v>3</v>
      </c>
      <c r="D2448" t="s">
        <v>101</v>
      </c>
      <c r="E2448" t="s">
        <v>127</v>
      </c>
      <c r="F2448" t="s">
        <v>33</v>
      </c>
      <c r="G2448">
        <v>2020</v>
      </c>
      <c r="H2448">
        <v>9</v>
      </c>
      <c r="I2448">
        <v>31.347950000000001</v>
      </c>
      <c r="J2448">
        <v>6360.29</v>
      </c>
      <c r="K2448">
        <v>6165.9579999999996</v>
      </c>
      <c r="L2448">
        <v>6086.4679999999998</v>
      </c>
      <c r="M2448">
        <v>6108.6790000000001</v>
      </c>
      <c r="N2448">
        <v>6278.3980000000001</v>
      </c>
      <c r="O2448">
        <v>6695.3019999999997</v>
      </c>
      <c r="P2448">
        <v>7473.1509999999998</v>
      </c>
      <c r="Q2448">
        <v>7067.902</v>
      </c>
      <c r="R2448">
        <v>7387.9750000000004</v>
      </c>
      <c r="S2448">
        <v>7113.732</v>
      </c>
      <c r="T2448">
        <v>7431.2460000000001</v>
      </c>
      <c r="U2448">
        <v>7937.9139999999998</v>
      </c>
      <c r="V2448">
        <v>8387.6880000000001</v>
      </c>
      <c r="W2448">
        <v>8779.3559999999998</v>
      </c>
      <c r="X2448">
        <v>9252.9750000000004</v>
      </c>
      <c r="Y2448">
        <v>9751.027</v>
      </c>
      <c r="Z2448">
        <v>10353.66</v>
      </c>
      <c r="AA2448">
        <v>10913.07</v>
      </c>
      <c r="AB2448">
        <v>11552.09</v>
      </c>
      <c r="AC2448">
        <v>11699.17</v>
      </c>
      <c r="AD2448">
        <v>10923.72</v>
      </c>
      <c r="AE2448">
        <v>10187.709999999999</v>
      </c>
      <c r="AF2448">
        <v>8209.2430000000004</v>
      </c>
      <c r="AG2448">
        <v>6892.0050000000001</v>
      </c>
      <c r="AH2448">
        <v>72.095240000000004</v>
      </c>
      <c r="AI2448">
        <v>70.809520000000006</v>
      </c>
      <c r="AJ2448">
        <v>69.535709999999995</v>
      </c>
      <c r="AK2448">
        <v>68.452380000000005</v>
      </c>
      <c r="AL2448">
        <v>67.238100000000003</v>
      </c>
      <c r="AM2448">
        <v>66.636899999999997</v>
      </c>
      <c r="AN2448">
        <v>66.083340000000007</v>
      </c>
      <c r="AO2448">
        <v>68.291659999999993</v>
      </c>
      <c r="AP2448">
        <v>74.107140000000001</v>
      </c>
      <c r="AQ2448">
        <v>79.779759999999996</v>
      </c>
      <c r="AR2448">
        <v>85.398809999999997</v>
      </c>
      <c r="AS2448">
        <v>89.005949999999999</v>
      </c>
      <c r="AT2448">
        <v>91.666659999999993</v>
      </c>
      <c r="AU2448">
        <v>94.607140000000001</v>
      </c>
      <c r="AV2448">
        <v>96.898809999999997</v>
      </c>
      <c r="AW2448">
        <v>98.190479999999994</v>
      </c>
      <c r="AX2448">
        <v>99.029759999999996</v>
      </c>
      <c r="AY2448">
        <v>98.398809999999997</v>
      </c>
      <c r="AZ2448">
        <v>95.130949999999999</v>
      </c>
      <c r="BA2448">
        <v>87.196430000000007</v>
      </c>
      <c r="BB2448">
        <v>81.482140000000001</v>
      </c>
      <c r="BC2448">
        <v>77.886899999999997</v>
      </c>
      <c r="BD2448">
        <v>75.285709999999995</v>
      </c>
      <c r="BE2448">
        <v>73.226190000000003</v>
      </c>
      <c r="BF2448">
        <v>-1192.3430000000001</v>
      </c>
      <c r="BG2448">
        <v>960.73559999999998</v>
      </c>
      <c r="BH2448">
        <v>0</v>
      </c>
      <c r="BI2448">
        <v>0</v>
      </c>
      <c r="BJ2448">
        <v>0</v>
      </c>
    </row>
    <row r="2449" spans="1:62" x14ac:dyDescent="0.25">
      <c r="A2449" t="s">
        <v>37</v>
      </c>
      <c r="B2449" t="s">
        <v>26</v>
      </c>
      <c r="C2449" t="s">
        <v>3</v>
      </c>
      <c r="D2449" t="s">
        <v>101</v>
      </c>
      <c r="E2449" t="s">
        <v>127</v>
      </c>
      <c r="F2449" t="s">
        <v>33</v>
      </c>
      <c r="G2449">
        <v>2020</v>
      </c>
      <c r="H2449">
        <v>10</v>
      </c>
      <c r="I2449">
        <v>28.31428</v>
      </c>
      <c r="J2449">
        <v>5436.1080000000002</v>
      </c>
      <c r="K2449">
        <v>5365.7830000000004</v>
      </c>
      <c r="L2449">
        <v>5311.5529999999999</v>
      </c>
      <c r="M2449">
        <v>5364.1390000000001</v>
      </c>
      <c r="N2449">
        <v>5569.2290000000003</v>
      </c>
      <c r="O2449">
        <v>5958.56</v>
      </c>
      <c r="P2449">
        <v>6649.4260000000004</v>
      </c>
      <c r="Q2449">
        <v>6540.7060000000001</v>
      </c>
      <c r="R2449">
        <v>6636.991</v>
      </c>
      <c r="S2449">
        <v>6241.2460000000001</v>
      </c>
      <c r="T2449">
        <v>6067.3850000000002</v>
      </c>
      <c r="U2449">
        <v>6197.7860000000001</v>
      </c>
      <c r="V2449">
        <v>6484.9290000000001</v>
      </c>
      <c r="W2449">
        <v>6745.3649999999998</v>
      </c>
      <c r="X2449">
        <v>7085.0609999999997</v>
      </c>
      <c r="Y2449">
        <v>7511.4920000000002</v>
      </c>
      <c r="Z2449">
        <v>8003.1660000000002</v>
      </c>
      <c r="AA2449">
        <v>8464.8050000000003</v>
      </c>
      <c r="AB2449">
        <v>8861.59</v>
      </c>
      <c r="AC2449">
        <v>8651.5210000000006</v>
      </c>
      <c r="AD2449">
        <v>8247.4050000000007</v>
      </c>
      <c r="AE2449">
        <v>7806.97</v>
      </c>
      <c r="AF2449">
        <v>6543.9129999999996</v>
      </c>
      <c r="AG2449">
        <v>5609.3559999999998</v>
      </c>
      <c r="AH2449">
        <v>64.505949999999999</v>
      </c>
      <c r="AI2449">
        <v>63.744050000000001</v>
      </c>
      <c r="AJ2449">
        <v>62.541670000000003</v>
      </c>
      <c r="AK2449">
        <v>60.732140000000001</v>
      </c>
      <c r="AL2449">
        <v>59.559519999999999</v>
      </c>
      <c r="AM2449">
        <v>58.529760000000003</v>
      </c>
      <c r="AN2449">
        <v>57.964289999999998</v>
      </c>
      <c r="AO2449">
        <v>58.095239999999997</v>
      </c>
      <c r="AP2449">
        <v>62.208329999999997</v>
      </c>
      <c r="AQ2449">
        <v>68.226190000000003</v>
      </c>
      <c r="AR2449">
        <v>73.309520000000006</v>
      </c>
      <c r="AS2449">
        <v>76.714290000000005</v>
      </c>
      <c r="AT2449">
        <v>79.863100000000003</v>
      </c>
      <c r="AU2449">
        <v>82.267859999999999</v>
      </c>
      <c r="AV2449">
        <v>84.083340000000007</v>
      </c>
      <c r="AW2449">
        <v>84.767859999999999</v>
      </c>
      <c r="AX2449">
        <v>84.232140000000001</v>
      </c>
      <c r="AY2449">
        <v>82.148809999999997</v>
      </c>
      <c r="AZ2449">
        <v>77.023809999999997</v>
      </c>
      <c r="BA2449">
        <v>72.107140000000001</v>
      </c>
      <c r="BB2449">
        <v>68.428569999999993</v>
      </c>
      <c r="BC2449">
        <v>66.077380000000005</v>
      </c>
      <c r="BD2449">
        <v>64.779759999999996</v>
      </c>
      <c r="BE2449">
        <v>63.464289999999998</v>
      </c>
      <c r="BF2449">
        <v>-1076.9549999999999</v>
      </c>
      <c r="BG2449">
        <v>783.78430000000003</v>
      </c>
      <c r="BH2449">
        <v>0</v>
      </c>
      <c r="BI2449">
        <v>0</v>
      </c>
      <c r="BJ2449">
        <v>0</v>
      </c>
    </row>
    <row r="2450" spans="1:62" x14ac:dyDescent="0.25">
      <c r="A2450" t="s">
        <v>37</v>
      </c>
      <c r="B2450" t="s">
        <v>26</v>
      </c>
      <c r="C2450" t="s">
        <v>3</v>
      </c>
      <c r="D2450" t="s">
        <v>101</v>
      </c>
      <c r="E2450" t="s">
        <v>127</v>
      </c>
      <c r="F2450" t="s">
        <v>33</v>
      </c>
      <c r="G2450">
        <v>2021</v>
      </c>
      <c r="H2450">
        <v>5</v>
      </c>
      <c r="I2450">
        <v>20.22448</v>
      </c>
      <c r="J2450">
        <v>4038.8809999999999</v>
      </c>
      <c r="K2450">
        <v>3981.3969999999999</v>
      </c>
      <c r="L2450">
        <v>3974.8890000000001</v>
      </c>
      <c r="M2450">
        <v>4008.4609999999998</v>
      </c>
      <c r="N2450">
        <v>4120.2879999999996</v>
      </c>
      <c r="O2450">
        <v>4445.38</v>
      </c>
      <c r="P2450">
        <v>4665.8190000000004</v>
      </c>
      <c r="Q2450">
        <v>4455.2669999999998</v>
      </c>
      <c r="R2450">
        <v>4629.3890000000001</v>
      </c>
      <c r="S2450">
        <v>4552.0110000000004</v>
      </c>
      <c r="T2450">
        <v>4625.1589999999997</v>
      </c>
      <c r="U2450">
        <v>4763.3329999999996</v>
      </c>
      <c r="V2450">
        <v>4958.7120000000004</v>
      </c>
      <c r="W2450">
        <v>5148.7439999999997</v>
      </c>
      <c r="X2450">
        <v>5374.4089999999997</v>
      </c>
      <c r="Y2450">
        <v>5551.1149999999998</v>
      </c>
      <c r="Z2450">
        <v>5828.71</v>
      </c>
      <c r="AA2450">
        <v>6103.2960000000003</v>
      </c>
      <c r="AB2450">
        <v>6553.7420000000002</v>
      </c>
      <c r="AC2450">
        <v>6623.2280000000001</v>
      </c>
      <c r="AD2450">
        <v>6739.3530000000001</v>
      </c>
      <c r="AE2450">
        <v>6418.335</v>
      </c>
      <c r="AF2450">
        <v>5194.4520000000002</v>
      </c>
      <c r="AG2450">
        <v>4305.4359999999997</v>
      </c>
      <c r="AH2450">
        <v>65.642859999999999</v>
      </c>
      <c r="AI2450">
        <v>64.5</v>
      </c>
      <c r="AJ2450">
        <v>63.154760000000003</v>
      </c>
      <c r="AK2450">
        <v>62.029760000000003</v>
      </c>
      <c r="AL2450">
        <v>61.047620000000002</v>
      </c>
      <c r="AM2450">
        <v>60.273809999999997</v>
      </c>
      <c r="AN2450">
        <v>61.315480000000001</v>
      </c>
      <c r="AO2450">
        <v>65.654759999999996</v>
      </c>
      <c r="AP2450">
        <v>71.357140000000001</v>
      </c>
      <c r="AQ2450">
        <v>76.327380000000005</v>
      </c>
      <c r="AR2450">
        <v>79.958340000000007</v>
      </c>
      <c r="AS2450">
        <v>82.744050000000001</v>
      </c>
      <c r="AT2450">
        <v>85.791659999999993</v>
      </c>
      <c r="AU2450">
        <v>88.166659999999993</v>
      </c>
      <c r="AV2450">
        <v>89.821430000000007</v>
      </c>
      <c r="AW2450">
        <v>91.065479999999994</v>
      </c>
      <c r="AX2450">
        <v>91.982140000000001</v>
      </c>
      <c r="AY2450">
        <v>92.220240000000004</v>
      </c>
      <c r="AZ2450">
        <v>90.946430000000007</v>
      </c>
      <c r="BA2450">
        <v>85.690479999999994</v>
      </c>
      <c r="BB2450">
        <v>79.273809999999997</v>
      </c>
      <c r="BC2450">
        <v>74.595240000000004</v>
      </c>
      <c r="BD2450">
        <v>71.041659999999993</v>
      </c>
      <c r="BE2450">
        <v>68.744050000000001</v>
      </c>
      <c r="BF2450">
        <v>-769.25340000000006</v>
      </c>
      <c r="BG2450">
        <v>399.88990000000001</v>
      </c>
      <c r="BH2450">
        <v>0</v>
      </c>
      <c r="BI2450">
        <v>0</v>
      </c>
      <c r="BJ2450">
        <v>0</v>
      </c>
    </row>
    <row r="2451" spans="1:62" x14ac:dyDescent="0.25">
      <c r="A2451" t="s">
        <v>37</v>
      </c>
      <c r="B2451" t="s">
        <v>26</v>
      </c>
      <c r="C2451" t="s">
        <v>3</v>
      </c>
      <c r="D2451" t="s">
        <v>101</v>
      </c>
      <c r="E2451" t="s">
        <v>127</v>
      </c>
      <c r="F2451" t="s">
        <v>33</v>
      </c>
      <c r="G2451">
        <v>2021</v>
      </c>
      <c r="H2451">
        <v>6</v>
      </c>
      <c r="I2451">
        <v>26.291830000000001</v>
      </c>
      <c r="J2451">
        <v>5529.6719999999996</v>
      </c>
      <c r="K2451">
        <v>5368.0129999999999</v>
      </c>
      <c r="L2451">
        <v>5324.27</v>
      </c>
      <c r="M2451">
        <v>5292.8360000000002</v>
      </c>
      <c r="N2451">
        <v>5387.9030000000002</v>
      </c>
      <c r="O2451">
        <v>5747.9070000000002</v>
      </c>
      <c r="P2451">
        <v>6043.1109999999999</v>
      </c>
      <c r="Q2451">
        <v>5950.223</v>
      </c>
      <c r="R2451">
        <v>6228.0720000000001</v>
      </c>
      <c r="S2451">
        <v>6030.1120000000001</v>
      </c>
      <c r="T2451">
        <v>6396.7160000000003</v>
      </c>
      <c r="U2451">
        <v>6824.1750000000002</v>
      </c>
      <c r="V2451">
        <v>7168.9520000000002</v>
      </c>
      <c r="W2451">
        <v>7554.5159999999996</v>
      </c>
      <c r="X2451">
        <v>7953.0280000000002</v>
      </c>
      <c r="Y2451">
        <v>8330.8379999999997</v>
      </c>
      <c r="Z2451">
        <v>8737.08</v>
      </c>
      <c r="AA2451">
        <v>9139.3340000000007</v>
      </c>
      <c r="AB2451">
        <v>9797.3809999999994</v>
      </c>
      <c r="AC2451">
        <v>9866.3629999999994</v>
      </c>
      <c r="AD2451">
        <v>9721.0990000000002</v>
      </c>
      <c r="AE2451">
        <v>9242.5259999999998</v>
      </c>
      <c r="AF2451">
        <v>7352.9970000000003</v>
      </c>
      <c r="AG2451">
        <v>6105.1170000000002</v>
      </c>
      <c r="AH2451">
        <v>75.380949999999999</v>
      </c>
      <c r="AI2451">
        <v>74.267859999999999</v>
      </c>
      <c r="AJ2451">
        <v>72.75</v>
      </c>
      <c r="AK2451">
        <v>71.886899999999997</v>
      </c>
      <c r="AL2451">
        <v>70.934520000000006</v>
      </c>
      <c r="AM2451">
        <v>69.910709999999995</v>
      </c>
      <c r="AN2451">
        <v>70.755949999999999</v>
      </c>
      <c r="AO2451">
        <v>75.125</v>
      </c>
      <c r="AP2451">
        <v>80.202380000000005</v>
      </c>
      <c r="AQ2451">
        <v>84.797619999999995</v>
      </c>
      <c r="AR2451">
        <v>88.636899999999997</v>
      </c>
      <c r="AS2451">
        <v>91.738100000000003</v>
      </c>
      <c r="AT2451">
        <v>94.535709999999995</v>
      </c>
      <c r="AU2451">
        <v>97.101190000000003</v>
      </c>
      <c r="AV2451">
        <v>99.238100000000003</v>
      </c>
      <c r="AW2451">
        <v>100.631</v>
      </c>
      <c r="AX2451">
        <v>101.369</v>
      </c>
      <c r="AY2451">
        <v>101.08929999999999</v>
      </c>
      <c r="AZ2451">
        <v>99.577380000000005</v>
      </c>
      <c r="BA2451">
        <v>94.857140000000001</v>
      </c>
      <c r="BB2451">
        <v>87.845240000000004</v>
      </c>
      <c r="BC2451">
        <v>82.148809999999997</v>
      </c>
      <c r="BD2451">
        <v>78.642859999999999</v>
      </c>
      <c r="BE2451">
        <v>76.178569999999993</v>
      </c>
      <c r="BF2451">
        <v>-1000.029</v>
      </c>
      <c r="BG2451">
        <v>675.81389999999999</v>
      </c>
      <c r="BH2451">
        <v>0</v>
      </c>
      <c r="BI2451">
        <v>0</v>
      </c>
      <c r="BJ2451">
        <v>0</v>
      </c>
    </row>
    <row r="2452" spans="1:62" x14ac:dyDescent="0.25">
      <c r="A2452" t="s">
        <v>37</v>
      </c>
      <c r="B2452" t="s">
        <v>26</v>
      </c>
      <c r="C2452" t="s">
        <v>3</v>
      </c>
      <c r="D2452" t="s">
        <v>101</v>
      </c>
      <c r="E2452" t="s">
        <v>127</v>
      </c>
      <c r="F2452" t="s">
        <v>33</v>
      </c>
      <c r="G2452">
        <v>2021</v>
      </c>
      <c r="H2452">
        <v>7</v>
      </c>
      <c r="I2452">
        <v>36.404069999999997</v>
      </c>
      <c r="J2452">
        <v>7791.1319999999996</v>
      </c>
      <c r="K2452">
        <v>7466.2709999999997</v>
      </c>
      <c r="L2452">
        <v>7421.1109999999999</v>
      </c>
      <c r="M2452">
        <v>7335.2910000000002</v>
      </c>
      <c r="N2452">
        <v>7474.0460000000003</v>
      </c>
      <c r="O2452">
        <v>7985.8360000000002</v>
      </c>
      <c r="P2452">
        <v>8375.5580000000009</v>
      </c>
      <c r="Q2452">
        <v>8225.9069999999992</v>
      </c>
      <c r="R2452">
        <v>8624.3790000000008</v>
      </c>
      <c r="S2452">
        <v>8441.3070000000007</v>
      </c>
      <c r="T2452">
        <v>8898.1530000000002</v>
      </c>
      <c r="U2452">
        <v>9547.357</v>
      </c>
      <c r="V2452">
        <v>10082.799999999999</v>
      </c>
      <c r="W2452">
        <v>10656.09</v>
      </c>
      <c r="X2452">
        <v>11258.06</v>
      </c>
      <c r="Y2452">
        <v>11743.74</v>
      </c>
      <c r="Z2452">
        <v>12356.61</v>
      </c>
      <c r="AA2452">
        <v>12960.82</v>
      </c>
      <c r="AB2452">
        <v>13972.94</v>
      </c>
      <c r="AC2452">
        <v>14088.79</v>
      </c>
      <c r="AD2452">
        <v>13925.65</v>
      </c>
      <c r="AE2452">
        <v>12981.12</v>
      </c>
      <c r="AF2452">
        <v>10354.58</v>
      </c>
      <c r="AG2452">
        <v>8672.5740000000005</v>
      </c>
      <c r="AH2452">
        <v>73.101190000000003</v>
      </c>
      <c r="AI2452">
        <v>72.208340000000007</v>
      </c>
      <c r="AJ2452">
        <v>70.428569999999993</v>
      </c>
      <c r="AK2452">
        <v>69.357140000000001</v>
      </c>
      <c r="AL2452">
        <v>68.440479999999994</v>
      </c>
      <c r="AM2452">
        <v>67.696430000000007</v>
      </c>
      <c r="AN2452">
        <v>68.702380000000005</v>
      </c>
      <c r="AO2452">
        <v>73.089290000000005</v>
      </c>
      <c r="AP2452">
        <v>79.244050000000001</v>
      </c>
      <c r="AQ2452">
        <v>84.660709999999995</v>
      </c>
      <c r="AR2452">
        <v>89.339290000000005</v>
      </c>
      <c r="AS2452">
        <v>92.696430000000007</v>
      </c>
      <c r="AT2452">
        <v>95.803569999999993</v>
      </c>
      <c r="AU2452">
        <v>98.613100000000003</v>
      </c>
      <c r="AV2452">
        <v>100.5119</v>
      </c>
      <c r="AW2452">
        <v>101.95829999999999</v>
      </c>
      <c r="AX2452">
        <v>102.6369</v>
      </c>
      <c r="AY2452">
        <v>103.0774</v>
      </c>
      <c r="AZ2452">
        <v>102.4405</v>
      </c>
      <c r="BA2452">
        <v>98.089290000000005</v>
      </c>
      <c r="BB2452">
        <v>91.059520000000006</v>
      </c>
      <c r="BC2452">
        <v>84.815479999999994</v>
      </c>
      <c r="BD2452">
        <v>80.351190000000003</v>
      </c>
      <c r="BE2452">
        <v>77.684520000000006</v>
      </c>
      <c r="BF2452">
        <v>-1384.6559999999999</v>
      </c>
      <c r="BG2452">
        <v>1295.643</v>
      </c>
      <c r="BH2452">
        <v>0</v>
      </c>
      <c r="BI2452">
        <v>0</v>
      </c>
      <c r="BJ2452">
        <v>0</v>
      </c>
    </row>
    <row r="2453" spans="1:62" x14ac:dyDescent="0.25">
      <c r="A2453" t="s">
        <v>37</v>
      </c>
      <c r="B2453" t="s">
        <v>26</v>
      </c>
      <c r="C2453" t="s">
        <v>3</v>
      </c>
      <c r="D2453" t="s">
        <v>101</v>
      </c>
      <c r="E2453" t="s">
        <v>127</v>
      </c>
      <c r="F2453" t="s">
        <v>33</v>
      </c>
      <c r="G2453">
        <v>2021</v>
      </c>
      <c r="H2453">
        <v>8</v>
      </c>
      <c r="I2453">
        <v>38.426519999999996</v>
      </c>
      <c r="J2453">
        <v>7978.9129999999996</v>
      </c>
      <c r="K2453">
        <v>7683.1719999999996</v>
      </c>
      <c r="L2453">
        <v>7597.808</v>
      </c>
      <c r="M2453">
        <v>7652.2</v>
      </c>
      <c r="N2453">
        <v>7723.9650000000001</v>
      </c>
      <c r="O2453">
        <v>8352.3289999999997</v>
      </c>
      <c r="P2453">
        <v>9049.2479999999996</v>
      </c>
      <c r="Q2453">
        <v>8719.0499999999993</v>
      </c>
      <c r="R2453">
        <v>9124.26</v>
      </c>
      <c r="S2453">
        <v>8912.1839999999993</v>
      </c>
      <c r="T2453">
        <v>9411.8189999999995</v>
      </c>
      <c r="U2453">
        <v>10173.799999999999</v>
      </c>
      <c r="V2453">
        <v>10714.47</v>
      </c>
      <c r="W2453">
        <v>11199.46</v>
      </c>
      <c r="X2453">
        <v>11835</v>
      </c>
      <c r="Y2453">
        <v>12371.5</v>
      </c>
      <c r="Z2453">
        <v>13090.87</v>
      </c>
      <c r="AA2453">
        <v>13814.05</v>
      </c>
      <c r="AB2453">
        <v>14726.18</v>
      </c>
      <c r="AC2453">
        <v>14810.34</v>
      </c>
      <c r="AD2453">
        <v>14525.4</v>
      </c>
      <c r="AE2453">
        <v>13484.08</v>
      </c>
      <c r="AF2453">
        <v>10848.7</v>
      </c>
      <c r="AG2453">
        <v>8957.4699999999993</v>
      </c>
      <c r="AH2453">
        <v>75.184520000000006</v>
      </c>
      <c r="AI2453">
        <v>73.714290000000005</v>
      </c>
      <c r="AJ2453">
        <v>72.255949999999999</v>
      </c>
      <c r="AK2453">
        <v>70.839290000000005</v>
      </c>
      <c r="AL2453">
        <v>69.410709999999995</v>
      </c>
      <c r="AM2453">
        <v>68.452380000000005</v>
      </c>
      <c r="AN2453">
        <v>68.488100000000003</v>
      </c>
      <c r="AO2453">
        <v>71.982140000000001</v>
      </c>
      <c r="AP2453">
        <v>77.357140000000001</v>
      </c>
      <c r="AQ2453">
        <v>82.255949999999999</v>
      </c>
      <c r="AR2453">
        <v>86.934520000000006</v>
      </c>
      <c r="AS2453">
        <v>90.779759999999996</v>
      </c>
      <c r="AT2453">
        <v>93.827380000000005</v>
      </c>
      <c r="AU2453">
        <v>95.946430000000007</v>
      </c>
      <c r="AV2453">
        <v>97.672619999999995</v>
      </c>
      <c r="AW2453">
        <v>99.148809999999997</v>
      </c>
      <c r="AX2453">
        <v>100.2381</v>
      </c>
      <c r="AY2453">
        <v>100.4821</v>
      </c>
      <c r="AZ2453">
        <v>98.773809999999997</v>
      </c>
      <c r="BA2453">
        <v>93.547619999999995</v>
      </c>
      <c r="BB2453">
        <v>87.476190000000003</v>
      </c>
      <c r="BC2453">
        <v>83.196430000000007</v>
      </c>
      <c r="BD2453">
        <v>79.648809999999997</v>
      </c>
      <c r="BE2453">
        <v>77.125</v>
      </c>
      <c r="BF2453">
        <v>-1461.5820000000001</v>
      </c>
      <c r="BG2453">
        <v>1443.6030000000001</v>
      </c>
      <c r="BH2453">
        <v>0</v>
      </c>
      <c r="BI2453">
        <v>0</v>
      </c>
      <c r="BJ2453">
        <v>0</v>
      </c>
    </row>
    <row r="2454" spans="1:62" x14ac:dyDescent="0.25">
      <c r="A2454" t="s">
        <v>37</v>
      </c>
      <c r="B2454" t="s">
        <v>26</v>
      </c>
      <c r="C2454" t="s">
        <v>3</v>
      </c>
      <c r="D2454" t="s">
        <v>101</v>
      </c>
      <c r="E2454" t="s">
        <v>127</v>
      </c>
      <c r="F2454" t="s">
        <v>33</v>
      </c>
      <c r="G2454">
        <v>2021</v>
      </c>
      <c r="H2454">
        <v>9</v>
      </c>
      <c r="I2454">
        <v>33.370399999999997</v>
      </c>
      <c r="J2454">
        <v>6770.6310000000003</v>
      </c>
      <c r="K2454">
        <v>6563.7610000000004</v>
      </c>
      <c r="L2454">
        <v>6479.143</v>
      </c>
      <c r="M2454">
        <v>6502.7870000000003</v>
      </c>
      <c r="N2454">
        <v>6683.4560000000001</v>
      </c>
      <c r="O2454">
        <v>7127.2569999999996</v>
      </c>
      <c r="P2454">
        <v>7955.2889999999998</v>
      </c>
      <c r="Q2454">
        <v>7523.8950000000004</v>
      </c>
      <c r="R2454">
        <v>7864.6180000000004</v>
      </c>
      <c r="S2454">
        <v>7572.683</v>
      </c>
      <c r="T2454">
        <v>7910.6809999999996</v>
      </c>
      <c r="U2454">
        <v>8450.0370000000003</v>
      </c>
      <c r="V2454">
        <v>8928.8279999999995</v>
      </c>
      <c r="W2454">
        <v>9345.7659999999996</v>
      </c>
      <c r="X2454">
        <v>9849.94</v>
      </c>
      <c r="Y2454">
        <v>10380.129999999999</v>
      </c>
      <c r="Z2454">
        <v>11021.64</v>
      </c>
      <c r="AA2454">
        <v>11617.14</v>
      </c>
      <c r="AB2454">
        <v>12297.38</v>
      </c>
      <c r="AC2454">
        <v>12453.95</v>
      </c>
      <c r="AD2454">
        <v>11628.48</v>
      </c>
      <c r="AE2454">
        <v>10844.98</v>
      </c>
      <c r="AF2454">
        <v>8738.8709999999992</v>
      </c>
      <c r="AG2454">
        <v>7336.65</v>
      </c>
      <c r="AH2454">
        <v>72.095240000000004</v>
      </c>
      <c r="AI2454">
        <v>70.809520000000006</v>
      </c>
      <c r="AJ2454">
        <v>69.535709999999995</v>
      </c>
      <c r="AK2454">
        <v>68.452380000000005</v>
      </c>
      <c r="AL2454">
        <v>67.238100000000003</v>
      </c>
      <c r="AM2454">
        <v>66.636899999999997</v>
      </c>
      <c r="AN2454">
        <v>66.083340000000007</v>
      </c>
      <c r="AO2454">
        <v>68.291659999999993</v>
      </c>
      <c r="AP2454">
        <v>74.107140000000001</v>
      </c>
      <c r="AQ2454">
        <v>79.779759999999996</v>
      </c>
      <c r="AR2454">
        <v>85.398809999999997</v>
      </c>
      <c r="AS2454">
        <v>89.005949999999999</v>
      </c>
      <c r="AT2454">
        <v>91.666659999999993</v>
      </c>
      <c r="AU2454">
        <v>94.607140000000001</v>
      </c>
      <c r="AV2454">
        <v>96.898809999999997</v>
      </c>
      <c r="AW2454">
        <v>98.190479999999994</v>
      </c>
      <c r="AX2454">
        <v>99.029759999999996</v>
      </c>
      <c r="AY2454">
        <v>98.398809999999997</v>
      </c>
      <c r="AZ2454">
        <v>95.130949999999999</v>
      </c>
      <c r="BA2454">
        <v>87.196430000000007</v>
      </c>
      <c r="BB2454">
        <v>81.482140000000001</v>
      </c>
      <c r="BC2454">
        <v>77.886899999999997</v>
      </c>
      <c r="BD2454">
        <v>75.285709999999995</v>
      </c>
      <c r="BE2454">
        <v>73.226190000000003</v>
      </c>
      <c r="BF2454">
        <v>-1269.268</v>
      </c>
      <c r="BG2454">
        <v>1088.7</v>
      </c>
      <c r="BH2454">
        <v>0</v>
      </c>
      <c r="BI2454">
        <v>0</v>
      </c>
      <c r="BJ2454">
        <v>0</v>
      </c>
    </row>
    <row r="2455" spans="1:62" x14ac:dyDescent="0.25">
      <c r="A2455" t="s">
        <v>37</v>
      </c>
      <c r="B2455" t="s">
        <v>26</v>
      </c>
      <c r="C2455" t="s">
        <v>3</v>
      </c>
      <c r="D2455" t="s">
        <v>101</v>
      </c>
      <c r="E2455" t="s">
        <v>127</v>
      </c>
      <c r="F2455" t="s">
        <v>33</v>
      </c>
      <c r="G2455">
        <v>2021</v>
      </c>
      <c r="H2455">
        <v>10</v>
      </c>
      <c r="I2455">
        <v>30.336729999999999</v>
      </c>
      <c r="J2455">
        <v>5824.4009999999998</v>
      </c>
      <c r="K2455">
        <v>5749.0529999999999</v>
      </c>
      <c r="L2455">
        <v>5690.9489999999996</v>
      </c>
      <c r="M2455">
        <v>5747.2910000000002</v>
      </c>
      <c r="N2455">
        <v>5967.03</v>
      </c>
      <c r="O2455">
        <v>6384.1710000000003</v>
      </c>
      <c r="P2455">
        <v>7124.384</v>
      </c>
      <c r="Q2455">
        <v>7007.8990000000003</v>
      </c>
      <c r="R2455">
        <v>7111.0619999999999</v>
      </c>
      <c r="S2455">
        <v>6687.0479999999998</v>
      </c>
      <c r="T2455">
        <v>6500.7690000000002</v>
      </c>
      <c r="U2455">
        <v>6640.4840000000004</v>
      </c>
      <c r="V2455">
        <v>6948.1379999999999</v>
      </c>
      <c r="W2455">
        <v>7227.1760000000004</v>
      </c>
      <c r="X2455">
        <v>7591.1360000000004</v>
      </c>
      <c r="Y2455">
        <v>8048.0259999999998</v>
      </c>
      <c r="Z2455">
        <v>8574.8189999999995</v>
      </c>
      <c r="AA2455">
        <v>9069.4330000000009</v>
      </c>
      <c r="AB2455">
        <v>9494.56</v>
      </c>
      <c r="AC2455">
        <v>9269.4850000000006</v>
      </c>
      <c r="AD2455">
        <v>8836.5049999999992</v>
      </c>
      <c r="AE2455">
        <v>8364.61</v>
      </c>
      <c r="AF2455">
        <v>7011.335</v>
      </c>
      <c r="AG2455">
        <v>6010.0240000000003</v>
      </c>
      <c r="AH2455">
        <v>64.505949999999999</v>
      </c>
      <c r="AI2455">
        <v>63.744050000000001</v>
      </c>
      <c r="AJ2455">
        <v>62.541670000000003</v>
      </c>
      <c r="AK2455">
        <v>60.732140000000001</v>
      </c>
      <c r="AL2455">
        <v>59.559519999999999</v>
      </c>
      <c r="AM2455">
        <v>58.529760000000003</v>
      </c>
      <c r="AN2455">
        <v>57.964289999999998</v>
      </c>
      <c r="AO2455">
        <v>58.095239999999997</v>
      </c>
      <c r="AP2455">
        <v>62.208329999999997</v>
      </c>
      <c r="AQ2455">
        <v>68.226190000000003</v>
      </c>
      <c r="AR2455">
        <v>73.309520000000006</v>
      </c>
      <c r="AS2455">
        <v>76.714290000000005</v>
      </c>
      <c r="AT2455">
        <v>79.863100000000003</v>
      </c>
      <c r="AU2455">
        <v>82.267859999999999</v>
      </c>
      <c r="AV2455">
        <v>84.083340000000007</v>
      </c>
      <c r="AW2455">
        <v>84.767859999999999</v>
      </c>
      <c r="AX2455">
        <v>84.232140000000001</v>
      </c>
      <c r="AY2455">
        <v>82.148809999999997</v>
      </c>
      <c r="AZ2455">
        <v>77.023809999999997</v>
      </c>
      <c r="BA2455">
        <v>72.107140000000001</v>
      </c>
      <c r="BB2455">
        <v>68.428569999999993</v>
      </c>
      <c r="BC2455">
        <v>66.077380000000005</v>
      </c>
      <c r="BD2455">
        <v>64.779759999999996</v>
      </c>
      <c r="BE2455">
        <v>63.464289999999998</v>
      </c>
      <c r="BF2455">
        <v>-1153.8800000000001</v>
      </c>
      <c r="BG2455">
        <v>899.75220000000002</v>
      </c>
      <c r="BH2455">
        <v>0</v>
      </c>
      <c r="BI2455">
        <v>0</v>
      </c>
      <c r="BJ2455">
        <v>0</v>
      </c>
    </row>
    <row r="2456" spans="1:62" x14ac:dyDescent="0.25">
      <c r="A2456" t="s">
        <v>37</v>
      </c>
      <c r="B2456" t="s">
        <v>26</v>
      </c>
      <c r="C2456" t="s">
        <v>3</v>
      </c>
      <c r="D2456" t="s">
        <v>101</v>
      </c>
      <c r="E2456" t="s">
        <v>127</v>
      </c>
      <c r="F2456" t="s">
        <v>33</v>
      </c>
      <c r="G2456">
        <v>2022</v>
      </c>
      <c r="H2456">
        <v>5</v>
      </c>
      <c r="I2456">
        <v>21.235710000000001</v>
      </c>
      <c r="J2456">
        <v>4240.8249999999998</v>
      </c>
      <c r="K2456">
        <v>4180.4669999999996</v>
      </c>
      <c r="L2456">
        <v>4173.6329999999998</v>
      </c>
      <c r="M2456">
        <v>4208.8850000000002</v>
      </c>
      <c r="N2456">
        <v>4326.3029999999999</v>
      </c>
      <c r="O2456">
        <v>4667.6490000000003</v>
      </c>
      <c r="P2456">
        <v>4899.1099999999997</v>
      </c>
      <c r="Q2456">
        <v>4678.0309999999999</v>
      </c>
      <c r="R2456">
        <v>4860.8590000000004</v>
      </c>
      <c r="S2456">
        <v>4779.6120000000001</v>
      </c>
      <c r="T2456">
        <v>4856.4170000000004</v>
      </c>
      <c r="U2456">
        <v>5001.5</v>
      </c>
      <c r="V2456">
        <v>5206.6469999999999</v>
      </c>
      <c r="W2456">
        <v>5406.1809999999996</v>
      </c>
      <c r="X2456">
        <v>5643.1289999999999</v>
      </c>
      <c r="Y2456">
        <v>5828.6710000000003</v>
      </c>
      <c r="Z2456">
        <v>6120.1459999999997</v>
      </c>
      <c r="AA2456">
        <v>6408.4610000000002</v>
      </c>
      <c r="AB2456">
        <v>6881.43</v>
      </c>
      <c r="AC2456">
        <v>6954.3890000000001</v>
      </c>
      <c r="AD2456">
        <v>7076.32</v>
      </c>
      <c r="AE2456">
        <v>6739.2520000000004</v>
      </c>
      <c r="AF2456">
        <v>5454.1750000000002</v>
      </c>
      <c r="AG2456">
        <v>4520.7079999999996</v>
      </c>
      <c r="AH2456">
        <v>65.642859999999999</v>
      </c>
      <c r="AI2456">
        <v>64.5</v>
      </c>
      <c r="AJ2456">
        <v>63.154760000000003</v>
      </c>
      <c r="AK2456">
        <v>62.029760000000003</v>
      </c>
      <c r="AL2456">
        <v>61.047620000000002</v>
      </c>
      <c r="AM2456">
        <v>60.273809999999997</v>
      </c>
      <c r="AN2456">
        <v>61.315480000000001</v>
      </c>
      <c r="AO2456">
        <v>65.654759999999996</v>
      </c>
      <c r="AP2456">
        <v>71.357140000000001</v>
      </c>
      <c r="AQ2456">
        <v>76.327380000000005</v>
      </c>
      <c r="AR2456">
        <v>79.958340000000007</v>
      </c>
      <c r="AS2456">
        <v>82.744050000000001</v>
      </c>
      <c r="AT2456">
        <v>85.791659999999993</v>
      </c>
      <c r="AU2456">
        <v>88.166659999999993</v>
      </c>
      <c r="AV2456">
        <v>89.821430000000007</v>
      </c>
      <c r="AW2456">
        <v>91.065479999999994</v>
      </c>
      <c r="AX2456">
        <v>91.982140000000001</v>
      </c>
      <c r="AY2456">
        <v>92.220240000000004</v>
      </c>
      <c r="AZ2456">
        <v>90.946430000000007</v>
      </c>
      <c r="BA2456">
        <v>85.690479999999994</v>
      </c>
      <c r="BB2456">
        <v>79.273809999999997</v>
      </c>
      <c r="BC2456">
        <v>74.595240000000004</v>
      </c>
      <c r="BD2456">
        <v>71.041659999999993</v>
      </c>
      <c r="BE2456">
        <v>68.744050000000001</v>
      </c>
      <c r="BF2456">
        <v>-807.71609999999998</v>
      </c>
      <c r="BG2456">
        <v>440.87860000000001</v>
      </c>
      <c r="BH2456">
        <v>0</v>
      </c>
      <c r="BI2456">
        <v>0</v>
      </c>
      <c r="BJ2456">
        <v>0</v>
      </c>
    </row>
    <row r="2457" spans="1:62" x14ac:dyDescent="0.25">
      <c r="A2457" t="s">
        <v>37</v>
      </c>
      <c r="B2457" t="s">
        <v>26</v>
      </c>
      <c r="C2457" t="s">
        <v>3</v>
      </c>
      <c r="D2457" t="s">
        <v>101</v>
      </c>
      <c r="E2457" t="s">
        <v>127</v>
      </c>
      <c r="F2457" t="s">
        <v>33</v>
      </c>
      <c r="G2457">
        <v>2022</v>
      </c>
      <c r="H2457">
        <v>6</v>
      </c>
      <c r="I2457">
        <v>28.31428</v>
      </c>
      <c r="J2457">
        <v>5955.0320000000002</v>
      </c>
      <c r="K2457">
        <v>5780.9380000000001</v>
      </c>
      <c r="L2457">
        <v>5733.8289999999997</v>
      </c>
      <c r="M2457">
        <v>5699.9780000000001</v>
      </c>
      <c r="N2457">
        <v>5802.3580000000002</v>
      </c>
      <c r="O2457">
        <v>6190.0550000000003</v>
      </c>
      <c r="P2457">
        <v>6507.9660000000003</v>
      </c>
      <c r="Q2457">
        <v>6407.933</v>
      </c>
      <c r="R2457">
        <v>6707.1549999999997</v>
      </c>
      <c r="S2457">
        <v>6493.9669999999996</v>
      </c>
      <c r="T2457">
        <v>6888.7719999999999</v>
      </c>
      <c r="U2457">
        <v>7349.1130000000003</v>
      </c>
      <c r="V2457">
        <v>7720.4110000000001</v>
      </c>
      <c r="W2457">
        <v>8135.6329999999998</v>
      </c>
      <c r="X2457">
        <v>8564.7999999999993</v>
      </c>
      <c r="Y2457">
        <v>8971.6730000000007</v>
      </c>
      <c r="Z2457">
        <v>9409.1640000000007</v>
      </c>
      <c r="AA2457">
        <v>9842.3610000000008</v>
      </c>
      <c r="AB2457">
        <v>10551.03</v>
      </c>
      <c r="AC2457">
        <v>10625.32</v>
      </c>
      <c r="AD2457">
        <v>10468.879999999999</v>
      </c>
      <c r="AE2457">
        <v>9953.491</v>
      </c>
      <c r="AF2457">
        <v>7918.6130000000003</v>
      </c>
      <c r="AG2457">
        <v>6574.7420000000002</v>
      </c>
      <c r="AH2457">
        <v>75.380949999999999</v>
      </c>
      <c r="AI2457">
        <v>74.267859999999999</v>
      </c>
      <c r="AJ2457">
        <v>72.75</v>
      </c>
      <c r="AK2457">
        <v>71.886899999999997</v>
      </c>
      <c r="AL2457">
        <v>70.934520000000006</v>
      </c>
      <c r="AM2457">
        <v>69.910709999999995</v>
      </c>
      <c r="AN2457">
        <v>70.755949999999999</v>
      </c>
      <c r="AO2457">
        <v>75.125</v>
      </c>
      <c r="AP2457">
        <v>80.202380000000005</v>
      </c>
      <c r="AQ2457">
        <v>84.797619999999995</v>
      </c>
      <c r="AR2457">
        <v>88.636899999999997</v>
      </c>
      <c r="AS2457">
        <v>91.738100000000003</v>
      </c>
      <c r="AT2457">
        <v>94.535709999999995</v>
      </c>
      <c r="AU2457">
        <v>97.101190000000003</v>
      </c>
      <c r="AV2457">
        <v>99.238100000000003</v>
      </c>
      <c r="AW2457">
        <v>100.631</v>
      </c>
      <c r="AX2457">
        <v>101.369</v>
      </c>
      <c r="AY2457">
        <v>101.08929999999999</v>
      </c>
      <c r="AZ2457">
        <v>99.577380000000005</v>
      </c>
      <c r="BA2457">
        <v>94.857140000000001</v>
      </c>
      <c r="BB2457">
        <v>87.845240000000004</v>
      </c>
      <c r="BC2457">
        <v>82.148809999999997</v>
      </c>
      <c r="BD2457">
        <v>78.642859999999999</v>
      </c>
      <c r="BE2457">
        <v>76.178569999999993</v>
      </c>
      <c r="BF2457">
        <v>-1076.9549999999999</v>
      </c>
      <c r="BG2457">
        <v>783.78430000000003</v>
      </c>
      <c r="BH2457">
        <v>0</v>
      </c>
      <c r="BI2457">
        <v>0</v>
      </c>
      <c r="BJ2457">
        <v>0</v>
      </c>
    </row>
    <row r="2458" spans="1:62" x14ac:dyDescent="0.25">
      <c r="A2458" t="s">
        <v>37</v>
      </c>
      <c r="B2458" t="s">
        <v>26</v>
      </c>
      <c r="C2458" t="s">
        <v>3</v>
      </c>
      <c r="D2458" t="s">
        <v>101</v>
      </c>
      <c r="E2458" t="s">
        <v>127</v>
      </c>
      <c r="F2458" t="s">
        <v>33</v>
      </c>
      <c r="G2458">
        <v>2022</v>
      </c>
      <c r="H2458">
        <v>7</v>
      </c>
      <c r="I2458">
        <v>38.426519999999996</v>
      </c>
      <c r="J2458">
        <v>8223.9740000000002</v>
      </c>
      <c r="K2458">
        <v>7881.0640000000003</v>
      </c>
      <c r="L2458">
        <v>7833.3959999999997</v>
      </c>
      <c r="M2458">
        <v>7742.8069999999998</v>
      </c>
      <c r="N2458">
        <v>7889.2709999999997</v>
      </c>
      <c r="O2458">
        <v>8429.4940000000006</v>
      </c>
      <c r="P2458">
        <v>8840.866</v>
      </c>
      <c r="Q2458">
        <v>8682.902</v>
      </c>
      <c r="R2458">
        <v>9103.5110000000004</v>
      </c>
      <c r="S2458">
        <v>8910.2690000000002</v>
      </c>
      <c r="T2458">
        <v>9392.4959999999992</v>
      </c>
      <c r="U2458">
        <v>10077.77</v>
      </c>
      <c r="V2458">
        <v>10642.95</v>
      </c>
      <c r="W2458">
        <v>11248.09</v>
      </c>
      <c r="X2458">
        <v>11883.51</v>
      </c>
      <c r="Y2458">
        <v>12396.17</v>
      </c>
      <c r="Z2458">
        <v>13043.09</v>
      </c>
      <c r="AA2458">
        <v>13680.87</v>
      </c>
      <c r="AB2458">
        <v>14749.22</v>
      </c>
      <c r="AC2458">
        <v>14871.51</v>
      </c>
      <c r="AD2458">
        <v>14699.29</v>
      </c>
      <c r="AE2458">
        <v>13702.29</v>
      </c>
      <c r="AF2458">
        <v>10929.83</v>
      </c>
      <c r="AG2458">
        <v>9154.3850000000002</v>
      </c>
      <c r="AH2458">
        <v>73.101190000000003</v>
      </c>
      <c r="AI2458">
        <v>72.208340000000007</v>
      </c>
      <c r="AJ2458">
        <v>70.428569999999993</v>
      </c>
      <c r="AK2458">
        <v>69.357140000000001</v>
      </c>
      <c r="AL2458">
        <v>68.440479999999994</v>
      </c>
      <c r="AM2458">
        <v>67.696430000000007</v>
      </c>
      <c r="AN2458">
        <v>68.702380000000005</v>
      </c>
      <c r="AO2458">
        <v>73.089290000000005</v>
      </c>
      <c r="AP2458">
        <v>79.244050000000001</v>
      </c>
      <c r="AQ2458">
        <v>84.660709999999995</v>
      </c>
      <c r="AR2458">
        <v>89.339290000000005</v>
      </c>
      <c r="AS2458">
        <v>92.696430000000007</v>
      </c>
      <c r="AT2458">
        <v>95.803569999999993</v>
      </c>
      <c r="AU2458">
        <v>98.613100000000003</v>
      </c>
      <c r="AV2458">
        <v>100.5119</v>
      </c>
      <c r="AW2458">
        <v>101.95829999999999</v>
      </c>
      <c r="AX2458">
        <v>102.6369</v>
      </c>
      <c r="AY2458">
        <v>103.0774</v>
      </c>
      <c r="AZ2458">
        <v>102.4405</v>
      </c>
      <c r="BA2458">
        <v>98.089290000000005</v>
      </c>
      <c r="BB2458">
        <v>91.059520000000006</v>
      </c>
      <c r="BC2458">
        <v>84.815479999999994</v>
      </c>
      <c r="BD2458">
        <v>80.351190000000003</v>
      </c>
      <c r="BE2458">
        <v>77.684520000000006</v>
      </c>
      <c r="BF2458">
        <v>-1461.5820000000001</v>
      </c>
      <c r="BG2458">
        <v>1443.6030000000001</v>
      </c>
      <c r="BH2458">
        <v>0</v>
      </c>
      <c r="BI2458">
        <v>0</v>
      </c>
      <c r="BJ2458">
        <v>0</v>
      </c>
    </row>
    <row r="2459" spans="1:62" x14ac:dyDescent="0.25">
      <c r="A2459" t="s">
        <v>37</v>
      </c>
      <c r="B2459" t="s">
        <v>26</v>
      </c>
      <c r="C2459" t="s">
        <v>3</v>
      </c>
      <c r="D2459" t="s">
        <v>101</v>
      </c>
      <c r="E2459" t="s">
        <v>127</v>
      </c>
      <c r="F2459" t="s">
        <v>33</v>
      </c>
      <c r="G2459">
        <v>2022</v>
      </c>
      <c r="H2459">
        <v>8</v>
      </c>
      <c r="I2459">
        <v>40.448970000000003</v>
      </c>
      <c r="J2459">
        <v>8398.8539999999994</v>
      </c>
      <c r="K2459">
        <v>8087.549</v>
      </c>
      <c r="L2459">
        <v>7997.692</v>
      </c>
      <c r="M2459">
        <v>8054.9470000000001</v>
      </c>
      <c r="N2459">
        <v>8130.4889999999996</v>
      </c>
      <c r="O2459">
        <v>8791.9249999999993</v>
      </c>
      <c r="P2459">
        <v>9525.5229999999992</v>
      </c>
      <c r="Q2459">
        <v>9177.9470000000001</v>
      </c>
      <c r="R2459">
        <v>9604.4830000000002</v>
      </c>
      <c r="S2459">
        <v>9381.2450000000008</v>
      </c>
      <c r="T2459">
        <v>9907.1779999999999</v>
      </c>
      <c r="U2459">
        <v>10709.26</v>
      </c>
      <c r="V2459">
        <v>11278.39</v>
      </c>
      <c r="W2459">
        <v>11788.9</v>
      </c>
      <c r="X2459">
        <v>12457.89</v>
      </c>
      <c r="Y2459">
        <v>13022.63</v>
      </c>
      <c r="Z2459">
        <v>13779.86</v>
      </c>
      <c r="AA2459">
        <v>14541.11</v>
      </c>
      <c r="AB2459">
        <v>15501.24</v>
      </c>
      <c r="AC2459">
        <v>15589.83</v>
      </c>
      <c r="AD2459">
        <v>15289.89</v>
      </c>
      <c r="AE2459">
        <v>14193.77</v>
      </c>
      <c r="AF2459">
        <v>11419.68</v>
      </c>
      <c r="AG2459">
        <v>9428.9150000000009</v>
      </c>
      <c r="AH2459">
        <v>75.184520000000006</v>
      </c>
      <c r="AI2459">
        <v>73.714290000000005</v>
      </c>
      <c r="AJ2459">
        <v>72.255949999999999</v>
      </c>
      <c r="AK2459">
        <v>70.839290000000005</v>
      </c>
      <c r="AL2459">
        <v>69.410709999999995</v>
      </c>
      <c r="AM2459">
        <v>68.452380000000005</v>
      </c>
      <c r="AN2459">
        <v>68.488100000000003</v>
      </c>
      <c r="AO2459">
        <v>71.982140000000001</v>
      </c>
      <c r="AP2459">
        <v>77.357140000000001</v>
      </c>
      <c r="AQ2459">
        <v>82.255949999999999</v>
      </c>
      <c r="AR2459">
        <v>86.934520000000006</v>
      </c>
      <c r="AS2459">
        <v>90.779759999999996</v>
      </c>
      <c r="AT2459">
        <v>93.827380000000005</v>
      </c>
      <c r="AU2459">
        <v>95.946430000000007</v>
      </c>
      <c r="AV2459">
        <v>97.672619999999995</v>
      </c>
      <c r="AW2459">
        <v>99.148809999999997</v>
      </c>
      <c r="AX2459">
        <v>100.2381</v>
      </c>
      <c r="AY2459">
        <v>100.4821</v>
      </c>
      <c r="AZ2459">
        <v>98.773809999999997</v>
      </c>
      <c r="BA2459">
        <v>93.547619999999995</v>
      </c>
      <c r="BB2459">
        <v>87.476190000000003</v>
      </c>
      <c r="BC2459">
        <v>83.196430000000007</v>
      </c>
      <c r="BD2459">
        <v>79.648809999999997</v>
      </c>
      <c r="BE2459">
        <v>77.125</v>
      </c>
      <c r="BF2459">
        <v>-1538.5070000000001</v>
      </c>
      <c r="BG2459">
        <v>1599.56</v>
      </c>
      <c r="BH2459">
        <v>0</v>
      </c>
      <c r="BI2459">
        <v>0</v>
      </c>
      <c r="BJ2459">
        <v>0</v>
      </c>
    </row>
    <row r="2460" spans="1:62" x14ac:dyDescent="0.25">
      <c r="A2460" t="s">
        <v>37</v>
      </c>
      <c r="B2460" t="s">
        <v>26</v>
      </c>
      <c r="C2460" t="s">
        <v>3</v>
      </c>
      <c r="D2460" t="s">
        <v>101</v>
      </c>
      <c r="E2460" t="s">
        <v>127</v>
      </c>
      <c r="F2460" t="s">
        <v>33</v>
      </c>
      <c r="G2460">
        <v>2022</v>
      </c>
      <c r="H2460">
        <v>9</v>
      </c>
      <c r="I2460">
        <v>34.381630000000001</v>
      </c>
      <c r="J2460">
        <v>6975.8019999999997</v>
      </c>
      <c r="K2460">
        <v>6762.6629999999996</v>
      </c>
      <c r="L2460">
        <v>6675.4809999999998</v>
      </c>
      <c r="M2460">
        <v>6699.8419999999996</v>
      </c>
      <c r="N2460">
        <v>6885.9849999999997</v>
      </c>
      <c r="O2460">
        <v>7343.2349999999997</v>
      </c>
      <c r="P2460">
        <v>8196.3590000000004</v>
      </c>
      <c r="Q2460">
        <v>7751.893</v>
      </c>
      <c r="R2460">
        <v>8102.9409999999998</v>
      </c>
      <c r="S2460">
        <v>7802.1589999999997</v>
      </c>
      <c r="T2460">
        <v>8150.3990000000003</v>
      </c>
      <c r="U2460">
        <v>8706.1</v>
      </c>
      <c r="V2460">
        <v>9199.3989999999994</v>
      </c>
      <c r="W2460">
        <v>9628.9719999999998</v>
      </c>
      <c r="X2460">
        <v>10148.42</v>
      </c>
      <c r="Y2460">
        <v>10694.68</v>
      </c>
      <c r="Z2460">
        <v>11355.63</v>
      </c>
      <c r="AA2460">
        <v>11969.18</v>
      </c>
      <c r="AB2460">
        <v>12670.03</v>
      </c>
      <c r="AC2460">
        <v>12831.35</v>
      </c>
      <c r="AD2460">
        <v>11980.86</v>
      </c>
      <c r="AE2460">
        <v>11173.62</v>
      </c>
      <c r="AF2460">
        <v>9003.6869999999999</v>
      </c>
      <c r="AG2460">
        <v>7558.973</v>
      </c>
      <c r="AH2460">
        <v>72.095240000000004</v>
      </c>
      <c r="AI2460">
        <v>70.809520000000006</v>
      </c>
      <c r="AJ2460">
        <v>69.535709999999995</v>
      </c>
      <c r="AK2460">
        <v>68.452380000000005</v>
      </c>
      <c r="AL2460">
        <v>67.238100000000003</v>
      </c>
      <c r="AM2460">
        <v>66.636899999999997</v>
      </c>
      <c r="AN2460">
        <v>66.083340000000007</v>
      </c>
      <c r="AO2460">
        <v>68.291659999999993</v>
      </c>
      <c r="AP2460">
        <v>74.107140000000001</v>
      </c>
      <c r="AQ2460">
        <v>79.779759999999996</v>
      </c>
      <c r="AR2460">
        <v>85.398809999999997</v>
      </c>
      <c r="AS2460">
        <v>89.005949999999999</v>
      </c>
      <c r="AT2460">
        <v>91.666659999999993</v>
      </c>
      <c r="AU2460">
        <v>94.607140000000001</v>
      </c>
      <c r="AV2460">
        <v>96.898809999999997</v>
      </c>
      <c r="AW2460">
        <v>98.190479999999994</v>
      </c>
      <c r="AX2460">
        <v>99.029759999999996</v>
      </c>
      <c r="AY2460">
        <v>98.398809999999997</v>
      </c>
      <c r="AZ2460">
        <v>95.130949999999999</v>
      </c>
      <c r="BA2460">
        <v>87.196430000000007</v>
      </c>
      <c r="BB2460">
        <v>81.482140000000001</v>
      </c>
      <c r="BC2460">
        <v>77.886899999999997</v>
      </c>
      <c r="BD2460">
        <v>75.285709999999995</v>
      </c>
      <c r="BE2460">
        <v>73.226190000000003</v>
      </c>
      <c r="BF2460">
        <v>-1307.731</v>
      </c>
      <c r="BG2460">
        <v>1155.682</v>
      </c>
      <c r="BH2460">
        <v>0</v>
      </c>
      <c r="BI2460">
        <v>0</v>
      </c>
      <c r="BJ2460">
        <v>0</v>
      </c>
    </row>
    <row r="2461" spans="1:62" x14ac:dyDescent="0.25">
      <c r="A2461" t="s">
        <v>37</v>
      </c>
      <c r="B2461" t="s">
        <v>26</v>
      </c>
      <c r="C2461" t="s">
        <v>3</v>
      </c>
      <c r="D2461" t="s">
        <v>101</v>
      </c>
      <c r="E2461" t="s">
        <v>127</v>
      </c>
      <c r="F2461" t="s">
        <v>33</v>
      </c>
      <c r="G2461">
        <v>2022</v>
      </c>
      <c r="H2461">
        <v>10</v>
      </c>
      <c r="I2461">
        <v>31.347950000000001</v>
      </c>
      <c r="J2461">
        <v>6018.5479999999998</v>
      </c>
      <c r="K2461">
        <v>5940.6880000000001</v>
      </c>
      <c r="L2461">
        <v>5880.6469999999999</v>
      </c>
      <c r="M2461">
        <v>5938.8680000000004</v>
      </c>
      <c r="N2461">
        <v>6165.9319999999998</v>
      </c>
      <c r="O2461">
        <v>6596.9769999999999</v>
      </c>
      <c r="P2461">
        <v>7361.8639999999996</v>
      </c>
      <c r="Q2461">
        <v>7241.4960000000001</v>
      </c>
      <c r="R2461">
        <v>7348.098</v>
      </c>
      <c r="S2461">
        <v>6909.95</v>
      </c>
      <c r="T2461">
        <v>6717.4610000000002</v>
      </c>
      <c r="U2461">
        <v>6861.8339999999998</v>
      </c>
      <c r="V2461">
        <v>7179.7430000000004</v>
      </c>
      <c r="W2461">
        <v>7468.0820000000003</v>
      </c>
      <c r="X2461">
        <v>7844.174</v>
      </c>
      <c r="Y2461">
        <v>8316.2950000000001</v>
      </c>
      <c r="Z2461">
        <v>8860.6470000000008</v>
      </c>
      <c r="AA2461">
        <v>9371.7479999999996</v>
      </c>
      <c r="AB2461">
        <v>9811.0460000000003</v>
      </c>
      <c r="AC2461">
        <v>9578.4689999999991</v>
      </c>
      <c r="AD2461">
        <v>9131.0560000000005</v>
      </c>
      <c r="AE2461">
        <v>8643.4320000000007</v>
      </c>
      <c r="AF2461">
        <v>7245.0469999999996</v>
      </c>
      <c r="AG2461">
        <v>6210.3590000000004</v>
      </c>
      <c r="AH2461">
        <v>64.505949999999999</v>
      </c>
      <c r="AI2461">
        <v>63.744050000000001</v>
      </c>
      <c r="AJ2461">
        <v>62.541670000000003</v>
      </c>
      <c r="AK2461">
        <v>60.732140000000001</v>
      </c>
      <c r="AL2461">
        <v>59.559519999999999</v>
      </c>
      <c r="AM2461">
        <v>58.529760000000003</v>
      </c>
      <c r="AN2461">
        <v>57.964289999999998</v>
      </c>
      <c r="AO2461">
        <v>58.095239999999997</v>
      </c>
      <c r="AP2461">
        <v>62.208329999999997</v>
      </c>
      <c r="AQ2461">
        <v>68.226190000000003</v>
      </c>
      <c r="AR2461">
        <v>73.309520000000006</v>
      </c>
      <c r="AS2461">
        <v>76.714290000000005</v>
      </c>
      <c r="AT2461">
        <v>79.863100000000003</v>
      </c>
      <c r="AU2461">
        <v>82.267859999999999</v>
      </c>
      <c r="AV2461">
        <v>84.083340000000007</v>
      </c>
      <c r="AW2461">
        <v>84.767859999999999</v>
      </c>
      <c r="AX2461">
        <v>84.232140000000001</v>
      </c>
      <c r="AY2461">
        <v>82.148809999999997</v>
      </c>
      <c r="AZ2461">
        <v>77.023809999999997</v>
      </c>
      <c r="BA2461">
        <v>72.107140000000001</v>
      </c>
      <c r="BB2461">
        <v>68.428569999999993</v>
      </c>
      <c r="BC2461">
        <v>66.077380000000005</v>
      </c>
      <c r="BD2461">
        <v>64.779759999999996</v>
      </c>
      <c r="BE2461">
        <v>63.464289999999998</v>
      </c>
      <c r="BF2461">
        <v>-1192.3430000000001</v>
      </c>
      <c r="BG2461">
        <v>960.73559999999998</v>
      </c>
      <c r="BH2461">
        <v>0</v>
      </c>
      <c r="BI2461">
        <v>0</v>
      </c>
      <c r="BJ2461">
        <v>0</v>
      </c>
    </row>
    <row r="2462" spans="1:62" x14ac:dyDescent="0.25">
      <c r="A2462" t="s">
        <v>37</v>
      </c>
      <c r="B2462" t="s">
        <v>26</v>
      </c>
      <c r="C2462" t="s">
        <v>3</v>
      </c>
      <c r="D2462" t="s">
        <v>101</v>
      </c>
      <c r="E2462" t="s">
        <v>127</v>
      </c>
      <c r="F2462" t="s">
        <v>31</v>
      </c>
      <c r="G2462">
        <v>2019</v>
      </c>
      <c r="H2462">
        <v>8</v>
      </c>
      <c r="I2462">
        <v>21</v>
      </c>
      <c r="J2462">
        <v>4392.402</v>
      </c>
      <c r="K2462">
        <v>4221.0429999999997</v>
      </c>
      <c r="L2462">
        <v>4178.8999999999996</v>
      </c>
      <c r="M2462">
        <v>4182.9740000000002</v>
      </c>
      <c r="N2462">
        <v>4224.6480000000001</v>
      </c>
      <c r="O2462">
        <v>4561.9799999999996</v>
      </c>
      <c r="P2462">
        <v>4944.8019999999997</v>
      </c>
      <c r="Q2462">
        <v>4760.6809999999996</v>
      </c>
      <c r="R2462">
        <v>4985.201</v>
      </c>
      <c r="S2462">
        <v>4869.4059999999999</v>
      </c>
      <c r="T2462">
        <v>5144.5569999999998</v>
      </c>
      <c r="U2462">
        <v>5578.5230000000001</v>
      </c>
      <c r="V2462">
        <v>5850.5339999999997</v>
      </c>
      <c r="W2462">
        <v>6129.9930000000004</v>
      </c>
      <c r="X2462">
        <v>6492.8159999999998</v>
      </c>
      <c r="Y2462">
        <v>6805.5889999999999</v>
      </c>
      <c r="Z2462">
        <v>7195.8609999999999</v>
      </c>
      <c r="AA2462">
        <v>7585.3069999999998</v>
      </c>
      <c r="AB2462">
        <v>8069.0659999999998</v>
      </c>
      <c r="AC2462">
        <v>8108.4430000000002</v>
      </c>
      <c r="AD2462">
        <v>7936.3239999999996</v>
      </c>
      <c r="AE2462">
        <v>7358.7489999999998</v>
      </c>
      <c r="AF2462">
        <v>5897.4629999999997</v>
      </c>
      <c r="AG2462">
        <v>4890.8580000000002</v>
      </c>
      <c r="AH2462">
        <v>73.940479999999994</v>
      </c>
      <c r="AI2462">
        <v>72.75</v>
      </c>
      <c r="AJ2462">
        <v>71.242559999999997</v>
      </c>
      <c r="AK2462">
        <v>70.133930000000007</v>
      </c>
      <c r="AL2462">
        <v>69.005949999999999</v>
      </c>
      <c r="AM2462">
        <v>68.174109999999999</v>
      </c>
      <c r="AN2462">
        <v>68.507440000000003</v>
      </c>
      <c r="AO2462">
        <v>72.122020000000006</v>
      </c>
      <c r="AP2462">
        <v>77.727680000000007</v>
      </c>
      <c r="AQ2462">
        <v>82.873509999999996</v>
      </c>
      <c r="AR2462">
        <v>87.577380000000005</v>
      </c>
      <c r="AS2462">
        <v>91.055059999999997</v>
      </c>
      <c r="AT2462">
        <v>93.958340000000007</v>
      </c>
      <c r="AU2462">
        <v>96.566959999999995</v>
      </c>
      <c r="AV2462">
        <v>98.580359999999999</v>
      </c>
      <c r="AW2462">
        <v>99.982169999999996</v>
      </c>
      <c r="AX2462">
        <v>100.8185</v>
      </c>
      <c r="AY2462">
        <v>100.7619</v>
      </c>
      <c r="AZ2462">
        <v>98.980670000000003</v>
      </c>
      <c r="BA2462">
        <v>93.422619999999995</v>
      </c>
      <c r="BB2462">
        <v>86.965770000000006</v>
      </c>
      <c r="BC2462">
        <v>82.011899999999997</v>
      </c>
      <c r="BD2462">
        <v>78.482140000000001</v>
      </c>
      <c r="BE2462">
        <v>76.053569999999993</v>
      </c>
      <c r="BF2462">
        <v>-798.75080000000003</v>
      </c>
      <c r="BG2462">
        <v>431.14580000000001</v>
      </c>
      <c r="BH2462">
        <v>0</v>
      </c>
      <c r="BI2462">
        <v>0</v>
      </c>
      <c r="BJ2462">
        <v>0</v>
      </c>
    </row>
    <row r="2463" spans="1:62" x14ac:dyDescent="0.25">
      <c r="A2463" t="s">
        <v>37</v>
      </c>
      <c r="B2463" t="s">
        <v>26</v>
      </c>
      <c r="C2463" t="s">
        <v>3</v>
      </c>
      <c r="D2463" t="s">
        <v>101</v>
      </c>
      <c r="E2463" t="s">
        <v>127</v>
      </c>
      <c r="F2463" t="s">
        <v>31</v>
      </c>
      <c r="G2463">
        <v>2020</v>
      </c>
      <c r="H2463">
        <v>8</v>
      </c>
      <c r="I2463">
        <v>36.404069999999997</v>
      </c>
      <c r="J2463">
        <v>7614.3490000000002</v>
      </c>
      <c r="K2463">
        <v>7317.2939999999999</v>
      </c>
      <c r="L2463">
        <v>7244.2370000000001</v>
      </c>
      <c r="M2463">
        <v>7251.299</v>
      </c>
      <c r="N2463">
        <v>7323.5420000000004</v>
      </c>
      <c r="O2463">
        <v>7908.317</v>
      </c>
      <c r="P2463">
        <v>8571.9480000000003</v>
      </c>
      <c r="Q2463">
        <v>8252.7710000000006</v>
      </c>
      <c r="R2463">
        <v>8641.98</v>
      </c>
      <c r="S2463">
        <v>8441.2479999999996</v>
      </c>
      <c r="T2463">
        <v>8918.2289999999994</v>
      </c>
      <c r="U2463">
        <v>9670.5220000000008</v>
      </c>
      <c r="V2463">
        <v>10142.06</v>
      </c>
      <c r="W2463">
        <v>10626.51</v>
      </c>
      <c r="X2463">
        <v>11255.47</v>
      </c>
      <c r="Y2463">
        <v>11797.67</v>
      </c>
      <c r="Z2463">
        <v>12474.22</v>
      </c>
      <c r="AA2463">
        <v>13149.34</v>
      </c>
      <c r="AB2463">
        <v>13987.95</v>
      </c>
      <c r="AC2463">
        <v>14056.21</v>
      </c>
      <c r="AD2463">
        <v>13757.83</v>
      </c>
      <c r="AE2463">
        <v>12756.59</v>
      </c>
      <c r="AF2463">
        <v>10223.41</v>
      </c>
      <c r="AG2463">
        <v>8478.4369999999999</v>
      </c>
      <c r="AH2463">
        <v>73.940479999999994</v>
      </c>
      <c r="AI2463">
        <v>72.75</v>
      </c>
      <c r="AJ2463">
        <v>71.242559999999997</v>
      </c>
      <c r="AK2463">
        <v>70.133930000000007</v>
      </c>
      <c r="AL2463">
        <v>69.005949999999999</v>
      </c>
      <c r="AM2463">
        <v>68.174109999999999</v>
      </c>
      <c r="AN2463">
        <v>68.507440000000003</v>
      </c>
      <c r="AO2463">
        <v>72.122020000000006</v>
      </c>
      <c r="AP2463">
        <v>77.727680000000007</v>
      </c>
      <c r="AQ2463">
        <v>82.873509999999996</v>
      </c>
      <c r="AR2463">
        <v>87.577380000000005</v>
      </c>
      <c r="AS2463">
        <v>91.055059999999997</v>
      </c>
      <c r="AT2463">
        <v>93.958340000000007</v>
      </c>
      <c r="AU2463">
        <v>96.566959999999995</v>
      </c>
      <c r="AV2463">
        <v>98.580359999999999</v>
      </c>
      <c r="AW2463">
        <v>99.982169999999996</v>
      </c>
      <c r="AX2463">
        <v>100.8185</v>
      </c>
      <c r="AY2463">
        <v>100.7619</v>
      </c>
      <c r="AZ2463">
        <v>98.980670000000003</v>
      </c>
      <c r="BA2463">
        <v>93.422619999999995</v>
      </c>
      <c r="BB2463">
        <v>86.965770000000006</v>
      </c>
      <c r="BC2463">
        <v>82.011899999999997</v>
      </c>
      <c r="BD2463">
        <v>78.482140000000001</v>
      </c>
      <c r="BE2463">
        <v>76.053569999999993</v>
      </c>
      <c r="BF2463">
        <v>-1384.6559999999999</v>
      </c>
      <c r="BG2463">
        <v>1295.643</v>
      </c>
      <c r="BH2463">
        <v>0</v>
      </c>
      <c r="BI2463">
        <v>0</v>
      </c>
      <c r="BJ2463">
        <v>0</v>
      </c>
    </row>
    <row r="2464" spans="1:62" x14ac:dyDescent="0.25">
      <c r="A2464" t="s">
        <v>37</v>
      </c>
      <c r="B2464" t="s">
        <v>26</v>
      </c>
      <c r="C2464" t="s">
        <v>3</v>
      </c>
      <c r="D2464" t="s">
        <v>101</v>
      </c>
      <c r="E2464" t="s">
        <v>127</v>
      </c>
      <c r="F2464" t="s">
        <v>31</v>
      </c>
      <c r="G2464">
        <v>2021</v>
      </c>
      <c r="H2464">
        <v>8</v>
      </c>
      <c r="I2464">
        <v>38.426519999999996</v>
      </c>
      <c r="J2464">
        <v>8037.3680000000004</v>
      </c>
      <c r="K2464">
        <v>7723.8109999999997</v>
      </c>
      <c r="L2464">
        <v>7646.6949999999997</v>
      </c>
      <c r="M2464">
        <v>7654.1490000000003</v>
      </c>
      <c r="N2464">
        <v>7730.4059999999999</v>
      </c>
      <c r="O2464">
        <v>8347.6689999999999</v>
      </c>
      <c r="P2464">
        <v>9048.1679999999997</v>
      </c>
      <c r="Q2464">
        <v>8711.2579999999998</v>
      </c>
      <c r="R2464">
        <v>9122.0910000000003</v>
      </c>
      <c r="S2464">
        <v>8910.2060000000001</v>
      </c>
      <c r="T2464">
        <v>9413.6880000000001</v>
      </c>
      <c r="U2464">
        <v>10207.77</v>
      </c>
      <c r="V2464">
        <v>10705.51</v>
      </c>
      <c r="W2464">
        <v>11216.87</v>
      </c>
      <c r="X2464">
        <v>11880.78</v>
      </c>
      <c r="Y2464">
        <v>12453.1</v>
      </c>
      <c r="Z2464">
        <v>13167.23</v>
      </c>
      <c r="AA2464">
        <v>13879.86</v>
      </c>
      <c r="AB2464">
        <v>14765.05</v>
      </c>
      <c r="AC2464">
        <v>14837.11</v>
      </c>
      <c r="AD2464">
        <v>14522.16</v>
      </c>
      <c r="AE2464">
        <v>13465.29</v>
      </c>
      <c r="AF2464">
        <v>10791.38</v>
      </c>
      <c r="AG2464">
        <v>8949.4609999999993</v>
      </c>
      <c r="AH2464">
        <v>73.940479999999994</v>
      </c>
      <c r="AI2464">
        <v>72.75</v>
      </c>
      <c r="AJ2464">
        <v>71.242559999999997</v>
      </c>
      <c r="AK2464">
        <v>70.133930000000007</v>
      </c>
      <c r="AL2464">
        <v>69.005949999999999</v>
      </c>
      <c r="AM2464">
        <v>68.174109999999999</v>
      </c>
      <c r="AN2464">
        <v>68.507440000000003</v>
      </c>
      <c r="AO2464">
        <v>72.122020000000006</v>
      </c>
      <c r="AP2464">
        <v>77.727680000000007</v>
      </c>
      <c r="AQ2464">
        <v>82.873509999999996</v>
      </c>
      <c r="AR2464">
        <v>87.577380000000005</v>
      </c>
      <c r="AS2464">
        <v>91.055059999999997</v>
      </c>
      <c r="AT2464">
        <v>93.958340000000007</v>
      </c>
      <c r="AU2464">
        <v>96.566959999999995</v>
      </c>
      <c r="AV2464">
        <v>98.580359999999999</v>
      </c>
      <c r="AW2464">
        <v>99.982169999999996</v>
      </c>
      <c r="AX2464">
        <v>100.8185</v>
      </c>
      <c r="AY2464">
        <v>100.7619</v>
      </c>
      <c r="AZ2464">
        <v>98.980670000000003</v>
      </c>
      <c r="BA2464">
        <v>93.422619999999995</v>
      </c>
      <c r="BB2464">
        <v>86.965770000000006</v>
      </c>
      <c r="BC2464">
        <v>82.011899999999997</v>
      </c>
      <c r="BD2464">
        <v>78.482140000000001</v>
      </c>
      <c r="BE2464">
        <v>76.053569999999993</v>
      </c>
      <c r="BF2464">
        <v>-1461.5820000000001</v>
      </c>
      <c r="BG2464">
        <v>1443.6030000000001</v>
      </c>
      <c r="BH2464">
        <v>0</v>
      </c>
      <c r="BI2464">
        <v>0</v>
      </c>
      <c r="BJ2464">
        <v>0</v>
      </c>
    </row>
    <row r="2465" spans="1:62" x14ac:dyDescent="0.25">
      <c r="A2465" t="s">
        <v>37</v>
      </c>
      <c r="B2465" t="s">
        <v>26</v>
      </c>
      <c r="C2465" t="s">
        <v>3</v>
      </c>
      <c r="D2465" t="s">
        <v>101</v>
      </c>
      <c r="E2465" t="s">
        <v>127</v>
      </c>
      <c r="F2465" t="s">
        <v>31</v>
      </c>
      <c r="G2465">
        <v>2022</v>
      </c>
      <c r="H2465">
        <v>8</v>
      </c>
      <c r="I2465">
        <v>40.448970000000003</v>
      </c>
      <c r="J2465">
        <v>8460.3870000000006</v>
      </c>
      <c r="K2465">
        <v>8130.326</v>
      </c>
      <c r="L2465">
        <v>8049.152</v>
      </c>
      <c r="M2465">
        <v>8056.9989999999998</v>
      </c>
      <c r="N2465">
        <v>8137.2690000000002</v>
      </c>
      <c r="O2465">
        <v>8787.0190000000002</v>
      </c>
      <c r="P2465">
        <v>9524.3870000000006</v>
      </c>
      <c r="Q2465">
        <v>9169.7440000000006</v>
      </c>
      <c r="R2465">
        <v>9602.2000000000007</v>
      </c>
      <c r="S2465">
        <v>9379.1640000000007</v>
      </c>
      <c r="T2465">
        <v>9909.1440000000002</v>
      </c>
      <c r="U2465">
        <v>10745.02</v>
      </c>
      <c r="V2465">
        <v>11268.96</v>
      </c>
      <c r="W2465">
        <v>11807.23</v>
      </c>
      <c r="X2465">
        <v>12506.08</v>
      </c>
      <c r="Y2465">
        <v>13108.53</v>
      </c>
      <c r="Z2465">
        <v>13860.25</v>
      </c>
      <c r="AA2465">
        <v>14610.37</v>
      </c>
      <c r="AB2465">
        <v>15542.16</v>
      </c>
      <c r="AC2465">
        <v>15618.01</v>
      </c>
      <c r="AD2465">
        <v>15286.48</v>
      </c>
      <c r="AE2465">
        <v>14173.99</v>
      </c>
      <c r="AF2465">
        <v>11359.35</v>
      </c>
      <c r="AG2465">
        <v>9420.4840000000004</v>
      </c>
      <c r="AH2465">
        <v>73.940479999999994</v>
      </c>
      <c r="AI2465">
        <v>72.75</v>
      </c>
      <c r="AJ2465">
        <v>71.242559999999997</v>
      </c>
      <c r="AK2465">
        <v>70.133930000000007</v>
      </c>
      <c r="AL2465">
        <v>69.005949999999999</v>
      </c>
      <c r="AM2465">
        <v>68.174109999999999</v>
      </c>
      <c r="AN2465">
        <v>68.507440000000003</v>
      </c>
      <c r="AO2465">
        <v>72.122020000000006</v>
      </c>
      <c r="AP2465">
        <v>77.727680000000007</v>
      </c>
      <c r="AQ2465">
        <v>82.873509999999996</v>
      </c>
      <c r="AR2465">
        <v>87.577380000000005</v>
      </c>
      <c r="AS2465">
        <v>91.055059999999997</v>
      </c>
      <c r="AT2465">
        <v>93.958340000000007</v>
      </c>
      <c r="AU2465">
        <v>96.566959999999995</v>
      </c>
      <c r="AV2465">
        <v>98.580359999999999</v>
      </c>
      <c r="AW2465">
        <v>99.982169999999996</v>
      </c>
      <c r="AX2465">
        <v>100.8185</v>
      </c>
      <c r="AY2465">
        <v>100.7619</v>
      </c>
      <c r="AZ2465">
        <v>98.980670000000003</v>
      </c>
      <c r="BA2465">
        <v>93.422619999999995</v>
      </c>
      <c r="BB2465">
        <v>86.965770000000006</v>
      </c>
      <c r="BC2465">
        <v>82.011899999999997</v>
      </c>
      <c r="BD2465">
        <v>78.482140000000001</v>
      </c>
      <c r="BE2465">
        <v>76.053569999999993</v>
      </c>
      <c r="BF2465">
        <v>-1538.5070000000001</v>
      </c>
      <c r="BG2465">
        <v>1599.56</v>
      </c>
      <c r="BH2465">
        <v>0</v>
      </c>
      <c r="BI2465">
        <v>0</v>
      </c>
      <c r="BJ2465">
        <v>0</v>
      </c>
    </row>
    <row r="2466" spans="1:62" x14ac:dyDescent="0.25">
      <c r="A2466" t="s">
        <v>37</v>
      </c>
      <c r="B2466" t="s">
        <v>26</v>
      </c>
      <c r="C2466" t="s">
        <v>5</v>
      </c>
      <c r="D2466" t="s">
        <v>126</v>
      </c>
      <c r="E2466" t="s">
        <v>100</v>
      </c>
      <c r="F2466" t="s">
        <v>33</v>
      </c>
      <c r="G2466">
        <v>2019</v>
      </c>
      <c r="H2466">
        <v>5</v>
      </c>
      <c r="I2466">
        <v>12</v>
      </c>
      <c r="J2466">
        <v>2121.9140000000002</v>
      </c>
      <c r="K2466">
        <v>2037.6010000000001</v>
      </c>
      <c r="L2466">
        <v>2055.1669999999999</v>
      </c>
      <c r="M2466">
        <v>1974.557</v>
      </c>
      <c r="N2466">
        <v>1923.644</v>
      </c>
      <c r="O2466">
        <v>2128.953</v>
      </c>
      <c r="P2466">
        <v>2224.2179999999998</v>
      </c>
      <c r="Q2466">
        <v>2367.3249999999998</v>
      </c>
      <c r="R2466">
        <v>2668.9929999999999</v>
      </c>
      <c r="S2466">
        <v>2701.2020000000002</v>
      </c>
      <c r="T2466">
        <v>2842.4520000000002</v>
      </c>
      <c r="U2466">
        <v>2976.221</v>
      </c>
      <c r="V2466">
        <v>3020.1930000000002</v>
      </c>
      <c r="W2466">
        <v>3111.7289999999998</v>
      </c>
      <c r="X2466">
        <v>3277.3829999999998</v>
      </c>
      <c r="Y2466">
        <v>3303.9369999999999</v>
      </c>
      <c r="Z2466">
        <v>3338.2429999999999</v>
      </c>
      <c r="AA2466">
        <v>3304.317</v>
      </c>
      <c r="AB2466">
        <v>3324.373</v>
      </c>
      <c r="AC2466">
        <v>3237.1120000000001</v>
      </c>
      <c r="AD2466">
        <v>3249.4870000000001</v>
      </c>
      <c r="AE2466">
        <v>3024.777</v>
      </c>
      <c r="AF2466">
        <v>2707.1379999999999</v>
      </c>
      <c r="AG2466">
        <v>2404.8180000000002</v>
      </c>
      <c r="AH2466">
        <v>76.9375</v>
      </c>
      <c r="AI2466">
        <v>75</v>
      </c>
      <c r="AJ2466">
        <v>73.5</v>
      </c>
      <c r="AK2466">
        <v>72.15625</v>
      </c>
      <c r="AL2466">
        <v>70.75</v>
      </c>
      <c r="AM2466">
        <v>69.15625</v>
      </c>
      <c r="AN2466">
        <v>69.25</v>
      </c>
      <c r="AO2466">
        <v>72.8125</v>
      </c>
      <c r="AP2466">
        <v>77.71875</v>
      </c>
      <c r="AQ2466">
        <v>81.90625</v>
      </c>
      <c r="AR2466">
        <v>85.78125</v>
      </c>
      <c r="AS2466">
        <v>89.03125</v>
      </c>
      <c r="AT2466">
        <v>92</v>
      </c>
      <c r="AU2466">
        <v>94.6875</v>
      </c>
      <c r="AV2466">
        <v>96.9375</v>
      </c>
      <c r="AW2466">
        <v>98.375</v>
      </c>
      <c r="AX2466">
        <v>99.03125</v>
      </c>
      <c r="AY2466">
        <v>98.5</v>
      </c>
      <c r="AZ2466">
        <v>96.71875</v>
      </c>
      <c r="BA2466">
        <v>93.59375</v>
      </c>
      <c r="BB2466">
        <v>88.875</v>
      </c>
      <c r="BC2466">
        <v>85.03125</v>
      </c>
      <c r="BD2466">
        <v>82.46875</v>
      </c>
      <c r="BE2466">
        <v>80</v>
      </c>
      <c r="BF2466">
        <v>-613.71029999999996</v>
      </c>
      <c r="BG2466">
        <v>15966.8</v>
      </c>
      <c r="BH2466">
        <v>0</v>
      </c>
      <c r="BI2466">
        <v>0</v>
      </c>
      <c r="BJ2466">
        <v>0</v>
      </c>
    </row>
    <row r="2467" spans="1:62" x14ac:dyDescent="0.25">
      <c r="A2467" t="s">
        <v>37</v>
      </c>
      <c r="B2467" t="s">
        <v>26</v>
      </c>
      <c r="C2467" t="s">
        <v>5</v>
      </c>
      <c r="D2467" t="s">
        <v>126</v>
      </c>
      <c r="E2467" t="s">
        <v>100</v>
      </c>
      <c r="F2467" t="s">
        <v>33</v>
      </c>
      <c r="G2467">
        <v>2019</v>
      </c>
      <c r="H2467">
        <v>6</v>
      </c>
      <c r="I2467">
        <v>12</v>
      </c>
      <c r="J2467">
        <v>2021.7750000000001</v>
      </c>
      <c r="K2467">
        <v>1943.83</v>
      </c>
      <c r="L2467">
        <v>1929.8920000000001</v>
      </c>
      <c r="M2467">
        <v>1898.8710000000001</v>
      </c>
      <c r="N2467">
        <v>1893.2339999999999</v>
      </c>
      <c r="O2467">
        <v>2101.6579999999999</v>
      </c>
      <c r="P2467">
        <v>2261.3110000000001</v>
      </c>
      <c r="Q2467">
        <v>2375.6030000000001</v>
      </c>
      <c r="R2467">
        <v>2653.973</v>
      </c>
      <c r="S2467">
        <v>2729.0529999999999</v>
      </c>
      <c r="T2467">
        <v>2936.0680000000002</v>
      </c>
      <c r="U2467">
        <v>3106.0250000000001</v>
      </c>
      <c r="V2467">
        <v>3149.3229999999999</v>
      </c>
      <c r="W2467">
        <v>3249.5</v>
      </c>
      <c r="X2467">
        <v>3408.7</v>
      </c>
      <c r="Y2467">
        <v>3451.56</v>
      </c>
      <c r="Z2467">
        <v>3463.4879999999998</v>
      </c>
      <c r="AA2467">
        <v>3452.2460000000001</v>
      </c>
      <c r="AB2467">
        <v>3491.009</v>
      </c>
      <c r="AC2467">
        <v>3383.2689999999998</v>
      </c>
      <c r="AD2467">
        <v>3360.3009999999999</v>
      </c>
      <c r="AE2467">
        <v>3200.9589999999998</v>
      </c>
      <c r="AF2467">
        <v>2779.337</v>
      </c>
      <c r="AG2467">
        <v>2420.5079999999998</v>
      </c>
      <c r="AH2467">
        <v>80</v>
      </c>
      <c r="AI2467">
        <v>78.59375</v>
      </c>
      <c r="AJ2467">
        <v>77.0625</v>
      </c>
      <c r="AK2467">
        <v>74.90625</v>
      </c>
      <c r="AL2467">
        <v>73.625</v>
      </c>
      <c r="AM2467">
        <v>72.0625</v>
      </c>
      <c r="AN2467">
        <v>72.25</v>
      </c>
      <c r="AO2467">
        <v>75.5</v>
      </c>
      <c r="AP2467">
        <v>79.8125</v>
      </c>
      <c r="AQ2467">
        <v>83.96875</v>
      </c>
      <c r="AR2467">
        <v>87.46875</v>
      </c>
      <c r="AS2467">
        <v>91.125</v>
      </c>
      <c r="AT2467">
        <v>94.15625</v>
      </c>
      <c r="AU2467">
        <v>96.59375</v>
      </c>
      <c r="AV2467">
        <v>99.125</v>
      </c>
      <c r="AW2467">
        <v>100.9375</v>
      </c>
      <c r="AX2467">
        <v>101.3125</v>
      </c>
      <c r="AY2467">
        <v>101.0625</v>
      </c>
      <c r="AZ2467">
        <v>99.5</v>
      </c>
      <c r="BA2467">
        <v>96.625</v>
      </c>
      <c r="BB2467">
        <v>92.65625</v>
      </c>
      <c r="BC2467">
        <v>89</v>
      </c>
      <c r="BD2467">
        <v>86.1875</v>
      </c>
      <c r="BE2467">
        <v>83.46875</v>
      </c>
      <c r="BF2467">
        <v>-613.71029999999996</v>
      </c>
      <c r="BG2467">
        <v>15966.8</v>
      </c>
      <c r="BH2467">
        <v>0</v>
      </c>
      <c r="BI2467">
        <v>0</v>
      </c>
      <c r="BJ2467">
        <v>0</v>
      </c>
    </row>
    <row r="2468" spans="1:62" x14ac:dyDescent="0.25">
      <c r="A2468" t="s">
        <v>37</v>
      </c>
      <c r="B2468" t="s">
        <v>26</v>
      </c>
      <c r="C2468" t="s">
        <v>5</v>
      </c>
      <c r="D2468" t="s">
        <v>126</v>
      </c>
      <c r="E2468" t="s">
        <v>100</v>
      </c>
      <c r="F2468" t="s">
        <v>33</v>
      </c>
      <c r="G2468">
        <v>2019</v>
      </c>
      <c r="H2468">
        <v>7</v>
      </c>
      <c r="I2468">
        <v>12</v>
      </c>
      <c r="J2468">
        <v>2045.5219999999999</v>
      </c>
      <c r="K2468">
        <v>1974.5329999999999</v>
      </c>
      <c r="L2468">
        <v>1932.845</v>
      </c>
      <c r="M2468">
        <v>1858.847</v>
      </c>
      <c r="N2468">
        <v>1831.4659999999999</v>
      </c>
      <c r="O2468">
        <v>2050.3180000000002</v>
      </c>
      <c r="P2468">
        <v>2238.3850000000002</v>
      </c>
      <c r="Q2468">
        <v>2418.098</v>
      </c>
      <c r="R2468">
        <v>2703.44</v>
      </c>
      <c r="S2468">
        <v>2790.2669999999998</v>
      </c>
      <c r="T2468">
        <v>3050.4389999999999</v>
      </c>
      <c r="U2468">
        <v>3292.7539999999999</v>
      </c>
      <c r="V2468">
        <v>3371.605</v>
      </c>
      <c r="W2468">
        <v>3504.1550000000002</v>
      </c>
      <c r="X2468">
        <v>3650.6579999999999</v>
      </c>
      <c r="Y2468">
        <v>3694.3110000000001</v>
      </c>
      <c r="Z2468">
        <v>3776.2950000000001</v>
      </c>
      <c r="AA2468">
        <v>3651.42</v>
      </c>
      <c r="AB2468">
        <v>3652.808</v>
      </c>
      <c r="AC2468">
        <v>3564.2089999999998</v>
      </c>
      <c r="AD2468">
        <v>3531.5239999999999</v>
      </c>
      <c r="AE2468">
        <v>3351.8829999999998</v>
      </c>
      <c r="AF2468">
        <v>2904.7080000000001</v>
      </c>
      <c r="AG2468">
        <v>2478.4650000000001</v>
      </c>
      <c r="AH2468">
        <v>86.375</v>
      </c>
      <c r="AI2468">
        <v>83.59375</v>
      </c>
      <c r="AJ2468">
        <v>81.8125</v>
      </c>
      <c r="AK2468">
        <v>80.5625</v>
      </c>
      <c r="AL2468">
        <v>79.59375</v>
      </c>
      <c r="AM2468">
        <v>78.34375</v>
      </c>
      <c r="AN2468">
        <v>77.625</v>
      </c>
      <c r="AO2468">
        <v>80.1875</v>
      </c>
      <c r="AP2468">
        <v>84.03125</v>
      </c>
      <c r="AQ2468">
        <v>87.96875</v>
      </c>
      <c r="AR2468">
        <v>92.21875</v>
      </c>
      <c r="AS2468">
        <v>96.21875</v>
      </c>
      <c r="AT2468">
        <v>99.28125</v>
      </c>
      <c r="AU2468">
        <v>102.2813</v>
      </c>
      <c r="AV2468">
        <v>104.4063</v>
      </c>
      <c r="AW2468">
        <v>105.6875</v>
      </c>
      <c r="AX2468">
        <v>106.1875</v>
      </c>
      <c r="AY2468">
        <v>106.0938</v>
      </c>
      <c r="AZ2468">
        <v>105.0313</v>
      </c>
      <c r="BA2468">
        <v>102.375</v>
      </c>
      <c r="BB2468">
        <v>98.03125</v>
      </c>
      <c r="BC2468">
        <v>94.03125</v>
      </c>
      <c r="BD2468">
        <v>90.75</v>
      </c>
      <c r="BE2468">
        <v>88.84375</v>
      </c>
      <c r="BF2468">
        <v>-613.71029999999996</v>
      </c>
      <c r="BG2468">
        <v>15966.8</v>
      </c>
      <c r="BH2468">
        <v>0</v>
      </c>
      <c r="BI2468">
        <v>0</v>
      </c>
      <c r="BJ2468">
        <v>0</v>
      </c>
    </row>
    <row r="2469" spans="1:62" x14ac:dyDescent="0.25">
      <c r="A2469" t="s">
        <v>37</v>
      </c>
      <c r="B2469" t="s">
        <v>26</v>
      </c>
      <c r="C2469" t="s">
        <v>5</v>
      </c>
      <c r="D2469" t="s">
        <v>126</v>
      </c>
      <c r="E2469" t="s">
        <v>100</v>
      </c>
      <c r="F2469" t="s">
        <v>33</v>
      </c>
      <c r="G2469">
        <v>2019</v>
      </c>
      <c r="H2469">
        <v>8</v>
      </c>
      <c r="I2469">
        <v>12</v>
      </c>
      <c r="J2469">
        <v>2083.4679999999998</v>
      </c>
      <c r="K2469">
        <v>1986.9380000000001</v>
      </c>
      <c r="L2469">
        <v>1938.1780000000001</v>
      </c>
      <c r="M2469">
        <v>1878.771</v>
      </c>
      <c r="N2469">
        <v>1847.72</v>
      </c>
      <c r="O2469">
        <v>2089.0830000000001</v>
      </c>
      <c r="P2469">
        <v>2306.9430000000002</v>
      </c>
      <c r="Q2469">
        <v>2369.1840000000002</v>
      </c>
      <c r="R2469">
        <v>2652.596</v>
      </c>
      <c r="S2469">
        <v>2750.88</v>
      </c>
      <c r="T2469">
        <v>2983.51</v>
      </c>
      <c r="U2469">
        <v>3208.4110000000001</v>
      </c>
      <c r="V2469">
        <v>3301.623</v>
      </c>
      <c r="W2469">
        <v>3392.299</v>
      </c>
      <c r="X2469">
        <v>3550.6970000000001</v>
      </c>
      <c r="Y2469">
        <v>3617.8090000000002</v>
      </c>
      <c r="Z2469">
        <v>3732.8620000000001</v>
      </c>
      <c r="AA2469">
        <v>3663.0320000000002</v>
      </c>
      <c r="AB2469">
        <v>3652.1689999999999</v>
      </c>
      <c r="AC2469">
        <v>3557.6869999999999</v>
      </c>
      <c r="AD2469">
        <v>3541.9920000000002</v>
      </c>
      <c r="AE2469">
        <v>3318.9160000000002</v>
      </c>
      <c r="AF2469">
        <v>2887.8670000000002</v>
      </c>
      <c r="AG2469">
        <v>2458.9540000000002</v>
      </c>
      <c r="AH2469">
        <v>82.25</v>
      </c>
      <c r="AI2469">
        <v>81.125</v>
      </c>
      <c r="AJ2469">
        <v>80</v>
      </c>
      <c r="AK2469">
        <v>79.1875</v>
      </c>
      <c r="AL2469">
        <v>77.4375</v>
      </c>
      <c r="AM2469">
        <v>76.625</v>
      </c>
      <c r="AN2469">
        <v>75.96875</v>
      </c>
      <c r="AO2469">
        <v>77.875</v>
      </c>
      <c r="AP2469">
        <v>81.53125</v>
      </c>
      <c r="AQ2469">
        <v>85.5</v>
      </c>
      <c r="AR2469">
        <v>89.5</v>
      </c>
      <c r="AS2469">
        <v>93.53125</v>
      </c>
      <c r="AT2469">
        <v>96.90625</v>
      </c>
      <c r="AU2469">
        <v>99.71875</v>
      </c>
      <c r="AV2469">
        <v>102.0625</v>
      </c>
      <c r="AW2469">
        <v>103.75</v>
      </c>
      <c r="AX2469">
        <v>104.4063</v>
      </c>
      <c r="AY2469">
        <v>104.0625</v>
      </c>
      <c r="AZ2469">
        <v>102.1875</v>
      </c>
      <c r="BA2469">
        <v>98.90625</v>
      </c>
      <c r="BB2469">
        <v>94.0625</v>
      </c>
      <c r="BC2469">
        <v>90.59375</v>
      </c>
      <c r="BD2469">
        <v>87.5625</v>
      </c>
      <c r="BE2469">
        <v>85.34375</v>
      </c>
      <c r="BF2469">
        <v>-613.71029999999996</v>
      </c>
      <c r="BG2469">
        <v>15966.8</v>
      </c>
      <c r="BH2469">
        <v>0</v>
      </c>
      <c r="BI2469">
        <v>0</v>
      </c>
      <c r="BJ2469">
        <v>0</v>
      </c>
    </row>
    <row r="2470" spans="1:62" x14ac:dyDescent="0.25">
      <c r="A2470" t="s">
        <v>37</v>
      </c>
      <c r="B2470" t="s">
        <v>26</v>
      </c>
      <c r="C2470" t="s">
        <v>5</v>
      </c>
      <c r="D2470" t="s">
        <v>126</v>
      </c>
      <c r="E2470" t="s">
        <v>100</v>
      </c>
      <c r="F2470" t="s">
        <v>33</v>
      </c>
      <c r="G2470">
        <v>2019</v>
      </c>
      <c r="H2470">
        <v>9</v>
      </c>
      <c r="I2470">
        <v>12</v>
      </c>
      <c r="J2470">
        <v>2005.4860000000001</v>
      </c>
      <c r="K2470">
        <v>1931.3309999999999</v>
      </c>
      <c r="L2470">
        <v>1901.3530000000001</v>
      </c>
      <c r="M2470">
        <v>1880.8</v>
      </c>
      <c r="N2470">
        <v>1850.569</v>
      </c>
      <c r="O2470">
        <v>2083.259</v>
      </c>
      <c r="P2470">
        <v>2371.011</v>
      </c>
      <c r="Q2470">
        <v>2357.69</v>
      </c>
      <c r="R2470">
        <v>2628.0079999999998</v>
      </c>
      <c r="S2470">
        <v>2695.41</v>
      </c>
      <c r="T2470">
        <v>2867.1529999999998</v>
      </c>
      <c r="U2470">
        <v>3070.8009999999999</v>
      </c>
      <c r="V2470">
        <v>3080.2809999999999</v>
      </c>
      <c r="W2470">
        <v>3148.1019999999999</v>
      </c>
      <c r="X2470">
        <v>3303.6619999999998</v>
      </c>
      <c r="Y2470">
        <v>3351.8440000000001</v>
      </c>
      <c r="Z2470">
        <v>3424.55</v>
      </c>
      <c r="AA2470">
        <v>3318.3470000000002</v>
      </c>
      <c r="AB2470">
        <v>3318.1669999999999</v>
      </c>
      <c r="AC2470">
        <v>3295.6060000000002</v>
      </c>
      <c r="AD2470">
        <v>3194.2469999999998</v>
      </c>
      <c r="AE2470">
        <v>3011.0590000000002</v>
      </c>
      <c r="AF2470">
        <v>2660.4090000000001</v>
      </c>
      <c r="AG2470">
        <v>2321.518</v>
      </c>
      <c r="AH2470">
        <v>78.25</v>
      </c>
      <c r="AI2470">
        <v>76.21875</v>
      </c>
      <c r="AJ2470">
        <v>75</v>
      </c>
      <c r="AK2470">
        <v>73.25</v>
      </c>
      <c r="AL2470">
        <v>72.09375</v>
      </c>
      <c r="AM2470">
        <v>71.28125</v>
      </c>
      <c r="AN2470">
        <v>70.40625</v>
      </c>
      <c r="AO2470">
        <v>71.59375</v>
      </c>
      <c r="AP2470">
        <v>75.5</v>
      </c>
      <c r="AQ2470">
        <v>80.90625</v>
      </c>
      <c r="AR2470">
        <v>85.0625</v>
      </c>
      <c r="AS2470">
        <v>88.5625</v>
      </c>
      <c r="AT2470">
        <v>91.75</v>
      </c>
      <c r="AU2470">
        <v>94.4375</v>
      </c>
      <c r="AV2470">
        <v>96.6875</v>
      </c>
      <c r="AW2470">
        <v>97.90625</v>
      </c>
      <c r="AX2470">
        <v>98.5625</v>
      </c>
      <c r="AY2470">
        <v>97.625</v>
      </c>
      <c r="AZ2470">
        <v>95.40625</v>
      </c>
      <c r="BA2470">
        <v>91</v>
      </c>
      <c r="BB2470">
        <v>86.78125</v>
      </c>
      <c r="BC2470">
        <v>83.78125</v>
      </c>
      <c r="BD2470">
        <v>81.71875</v>
      </c>
      <c r="BE2470">
        <v>79.6875</v>
      </c>
      <c r="BF2470">
        <v>-613.71029999999996</v>
      </c>
      <c r="BG2470">
        <v>15966.8</v>
      </c>
      <c r="BH2470">
        <v>0</v>
      </c>
      <c r="BI2470">
        <v>0</v>
      </c>
      <c r="BJ2470">
        <v>0</v>
      </c>
    </row>
    <row r="2471" spans="1:62" x14ac:dyDescent="0.25">
      <c r="A2471" t="s">
        <v>37</v>
      </c>
      <c r="B2471" t="s">
        <v>26</v>
      </c>
      <c r="C2471" t="s">
        <v>5</v>
      </c>
      <c r="D2471" t="s">
        <v>126</v>
      </c>
      <c r="E2471" t="s">
        <v>100</v>
      </c>
      <c r="F2471" t="s">
        <v>33</v>
      </c>
      <c r="G2471">
        <v>2019</v>
      </c>
      <c r="H2471">
        <v>10</v>
      </c>
      <c r="I2471">
        <v>12</v>
      </c>
      <c r="J2471">
        <v>2021.982</v>
      </c>
      <c r="K2471">
        <v>1956.8330000000001</v>
      </c>
      <c r="L2471">
        <v>1930.886</v>
      </c>
      <c r="M2471">
        <v>1875.8019999999999</v>
      </c>
      <c r="N2471">
        <v>1826.557</v>
      </c>
      <c r="O2471">
        <v>2098.0329999999999</v>
      </c>
      <c r="P2471">
        <v>2318.665</v>
      </c>
      <c r="Q2471">
        <v>2348.261</v>
      </c>
      <c r="R2471">
        <v>2647.1390000000001</v>
      </c>
      <c r="S2471">
        <v>2663.192</v>
      </c>
      <c r="T2471">
        <v>2776.5639999999999</v>
      </c>
      <c r="U2471">
        <v>2920.2139999999999</v>
      </c>
      <c r="V2471">
        <v>2911.9189999999999</v>
      </c>
      <c r="W2471">
        <v>2990.8649999999998</v>
      </c>
      <c r="X2471">
        <v>3127.9760000000001</v>
      </c>
      <c r="Y2471">
        <v>3201.835</v>
      </c>
      <c r="Z2471">
        <v>3244.145</v>
      </c>
      <c r="AA2471">
        <v>3128.7289999999998</v>
      </c>
      <c r="AB2471">
        <v>3122.5839999999998</v>
      </c>
      <c r="AC2471">
        <v>3098.0839999999998</v>
      </c>
      <c r="AD2471">
        <v>2983.5450000000001</v>
      </c>
      <c r="AE2471">
        <v>2857.4690000000001</v>
      </c>
      <c r="AF2471">
        <v>2537.5790000000002</v>
      </c>
      <c r="AG2471">
        <v>2255.384</v>
      </c>
      <c r="AH2471">
        <v>74.3125</v>
      </c>
      <c r="AI2471">
        <v>72.78125</v>
      </c>
      <c r="AJ2471">
        <v>71.8125</v>
      </c>
      <c r="AK2471">
        <v>70.53125</v>
      </c>
      <c r="AL2471">
        <v>69.25</v>
      </c>
      <c r="AM2471">
        <v>68.375</v>
      </c>
      <c r="AN2471">
        <v>67.28125</v>
      </c>
      <c r="AO2471">
        <v>67.8125</v>
      </c>
      <c r="AP2471">
        <v>71.5</v>
      </c>
      <c r="AQ2471">
        <v>76.5625</v>
      </c>
      <c r="AR2471">
        <v>80.90625</v>
      </c>
      <c r="AS2471">
        <v>84.625</v>
      </c>
      <c r="AT2471">
        <v>88.34375</v>
      </c>
      <c r="AU2471">
        <v>91.28125</v>
      </c>
      <c r="AV2471">
        <v>93.46875</v>
      </c>
      <c r="AW2471">
        <v>94.59375</v>
      </c>
      <c r="AX2471">
        <v>94.21875</v>
      </c>
      <c r="AY2471">
        <v>92.9375</v>
      </c>
      <c r="AZ2471">
        <v>90.09375</v>
      </c>
      <c r="BA2471">
        <v>86.15625</v>
      </c>
      <c r="BB2471">
        <v>83.15625</v>
      </c>
      <c r="BC2471">
        <v>80.96875</v>
      </c>
      <c r="BD2471">
        <v>78.59375</v>
      </c>
      <c r="BE2471">
        <v>76.625</v>
      </c>
      <c r="BF2471">
        <v>-613.71029999999996</v>
      </c>
      <c r="BG2471">
        <v>15966.8</v>
      </c>
      <c r="BH2471">
        <v>0</v>
      </c>
      <c r="BI2471">
        <v>0</v>
      </c>
      <c r="BJ2471">
        <v>0</v>
      </c>
    </row>
    <row r="2472" spans="1:62" x14ac:dyDescent="0.25">
      <c r="A2472" t="s">
        <v>37</v>
      </c>
      <c r="B2472" t="s">
        <v>26</v>
      </c>
      <c r="C2472" t="s">
        <v>5</v>
      </c>
      <c r="D2472" t="s">
        <v>126</v>
      </c>
      <c r="E2472" t="s">
        <v>100</v>
      </c>
      <c r="F2472" t="s">
        <v>33</v>
      </c>
      <c r="G2472">
        <v>2020</v>
      </c>
      <c r="H2472">
        <v>5</v>
      </c>
      <c r="I2472">
        <v>10.979010000000001</v>
      </c>
      <c r="J2472">
        <v>1941.376</v>
      </c>
      <c r="K2472">
        <v>1864.2360000000001</v>
      </c>
      <c r="L2472">
        <v>1880.307</v>
      </c>
      <c r="M2472">
        <v>1806.556</v>
      </c>
      <c r="N2472">
        <v>1759.9739999999999</v>
      </c>
      <c r="O2472">
        <v>1947.816</v>
      </c>
      <c r="P2472">
        <v>2034.9749999999999</v>
      </c>
      <c r="Q2472">
        <v>2165.9059999999999</v>
      </c>
      <c r="R2472">
        <v>2441.9070000000002</v>
      </c>
      <c r="S2472">
        <v>2471.3760000000002</v>
      </c>
      <c r="T2472">
        <v>2600.6080000000002</v>
      </c>
      <c r="U2472">
        <v>2722.9949999999999</v>
      </c>
      <c r="V2472">
        <v>2763.2260000000001</v>
      </c>
      <c r="W2472">
        <v>2846.9740000000002</v>
      </c>
      <c r="X2472">
        <v>2998.5340000000001</v>
      </c>
      <c r="Y2472">
        <v>3022.828</v>
      </c>
      <c r="Z2472">
        <v>3054.2150000000001</v>
      </c>
      <c r="AA2472">
        <v>3023.1759999999999</v>
      </c>
      <c r="AB2472">
        <v>3041.5259999999998</v>
      </c>
      <c r="AC2472">
        <v>2961.6889999999999</v>
      </c>
      <c r="AD2472">
        <v>2973.011</v>
      </c>
      <c r="AE2472">
        <v>2767.42</v>
      </c>
      <c r="AF2472">
        <v>2476.8069999999998</v>
      </c>
      <c r="AG2472">
        <v>2200.2080000000001</v>
      </c>
      <c r="AH2472">
        <v>76.9375</v>
      </c>
      <c r="AI2472">
        <v>75</v>
      </c>
      <c r="AJ2472">
        <v>73.5</v>
      </c>
      <c r="AK2472">
        <v>72.15625</v>
      </c>
      <c r="AL2472">
        <v>70.75</v>
      </c>
      <c r="AM2472">
        <v>69.15625</v>
      </c>
      <c r="AN2472">
        <v>69.25</v>
      </c>
      <c r="AO2472">
        <v>72.8125</v>
      </c>
      <c r="AP2472">
        <v>77.71875</v>
      </c>
      <c r="AQ2472">
        <v>81.90625</v>
      </c>
      <c r="AR2472">
        <v>85.78125</v>
      </c>
      <c r="AS2472">
        <v>89.03125</v>
      </c>
      <c r="AT2472">
        <v>92</v>
      </c>
      <c r="AU2472">
        <v>94.6875</v>
      </c>
      <c r="AV2472">
        <v>96.9375</v>
      </c>
      <c r="AW2472">
        <v>98.375</v>
      </c>
      <c r="AX2472">
        <v>99.03125</v>
      </c>
      <c r="AY2472">
        <v>98.5</v>
      </c>
      <c r="AZ2472">
        <v>96.71875</v>
      </c>
      <c r="BA2472">
        <v>93.59375</v>
      </c>
      <c r="BB2472">
        <v>88.875</v>
      </c>
      <c r="BC2472">
        <v>85.03125</v>
      </c>
      <c r="BD2472">
        <v>82.46875</v>
      </c>
      <c r="BE2472">
        <v>80</v>
      </c>
      <c r="BF2472">
        <v>-561.49400000000003</v>
      </c>
      <c r="BG2472">
        <v>13365.38</v>
      </c>
      <c r="BH2472">
        <v>0</v>
      </c>
      <c r="BI2472">
        <v>0</v>
      </c>
      <c r="BJ2472">
        <v>0</v>
      </c>
    </row>
    <row r="2473" spans="1:62" x14ac:dyDescent="0.25">
      <c r="A2473" t="s">
        <v>37</v>
      </c>
      <c r="B2473" t="s">
        <v>26</v>
      </c>
      <c r="C2473" t="s">
        <v>5</v>
      </c>
      <c r="D2473" t="s">
        <v>126</v>
      </c>
      <c r="E2473" t="s">
        <v>100</v>
      </c>
      <c r="F2473" t="s">
        <v>33</v>
      </c>
      <c r="G2473">
        <v>2020</v>
      </c>
      <c r="H2473">
        <v>6</v>
      </c>
      <c r="I2473">
        <v>14.446059999999999</v>
      </c>
      <c r="J2473">
        <v>2433.89</v>
      </c>
      <c r="K2473">
        <v>2340.0569999999998</v>
      </c>
      <c r="L2473">
        <v>2323.2779999999998</v>
      </c>
      <c r="M2473">
        <v>2285.9340000000002</v>
      </c>
      <c r="N2473">
        <v>2279.1480000000001</v>
      </c>
      <c r="O2473">
        <v>2530.0569999999998</v>
      </c>
      <c r="P2473">
        <v>2722.2530000000002</v>
      </c>
      <c r="Q2473">
        <v>2859.8420000000001</v>
      </c>
      <c r="R2473">
        <v>3194.9540000000002</v>
      </c>
      <c r="S2473">
        <v>3285.3380000000002</v>
      </c>
      <c r="T2473">
        <v>3534.5509999999999</v>
      </c>
      <c r="U2473">
        <v>3739.1509999999998</v>
      </c>
      <c r="V2473">
        <v>3791.2750000000001</v>
      </c>
      <c r="W2473">
        <v>3911.8719999999998</v>
      </c>
      <c r="X2473">
        <v>4103.5230000000001</v>
      </c>
      <c r="Y2473">
        <v>4155.12</v>
      </c>
      <c r="Z2473">
        <v>4169.4799999999996</v>
      </c>
      <c r="AA2473">
        <v>4155.9459999999999</v>
      </c>
      <c r="AB2473">
        <v>4202.6099999999997</v>
      </c>
      <c r="AC2473">
        <v>4072.9090000000001</v>
      </c>
      <c r="AD2473">
        <v>4045.259</v>
      </c>
      <c r="AE2473">
        <v>3853.4369999999999</v>
      </c>
      <c r="AF2473">
        <v>3345.873</v>
      </c>
      <c r="AG2473">
        <v>2913.9009999999998</v>
      </c>
      <c r="AH2473">
        <v>80</v>
      </c>
      <c r="AI2473">
        <v>78.59375</v>
      </c>
      <c r="AJ2473">
        <v>77.0625</v>
      </c>
      <c r="AK2473">
        <v>74.90625</v>
      </c>
      <c r="AL2473">
        <v>73.625</v>
      </c>
      <c r="AM2473">
        <v>72.0625</v>
      </c>
      <c r="AN2473">
        <v>72.25</v>
      </c>
      <c r="AO2473">
        <v>75.5</v>
      </c>
      <c r="AP2473">
        <v>79.8125</v>
      </c>
      <c r="AQ2473">
        <v>83.96875</v>
      </c>
      <c r="AR2473">
        <v>87.46875</v>
      </c>
      <c r="AS2473">
        <v>91.125</v>
      </c>
      <c r="AT2473">
        <v>94.15625</v>
      </c>
      <c r="AU2473">
        <v>96.59375</v>
      </c>
      <c r="AV2473">
        <v>99.125</v>
      </c>
      <c r="AW2473">
        <v>100.9375</v>
      </c>
      <c r="AX2473">
        <v>101.3125</v>
      </c>
      <c r="AY2473">
        <v>101.0625</v>
      </c>
      <c r="AZ2473">
        <v>99.5</v>
      </c>
      <c r="BA2473">
        <v>96.625</v>
      </c>
      <c r="BB2473">
        <v>92.65625</v>
      </c>
      <c r="BC2473">
        <v>89</v>
      </c>
      <c r="BD2473">
        <v>86.1875</v>
      </c>
      <c r="BE2473">
        <v>83.46875</v>
      </c>
      <c r="BF2473">
        <v>-738.80799999999999</v>
      </c>
      <c r="BG2473">
        <v>23139.51</v>
      </c>
      <c r="BH2473">
        <v>0</v>
      </c>
      <c r="BI2473">
        <v>0</v>
      </c>
      <c r="BJ2473">
        <v>0</v>
      </c>
    </row>
    <row r="2474" spans="1:62" x14ac:dyDescent="0.25">
      <c r="A2474" t="s">
        <v>37</v>
      </c>
      <c r="B2474" t="s">
        <v>26</v>
      </c>
      <c r="C2474" t="s">
        <v>5</v>
      </c>
      <c r="D2474" t="s">
        <v>126</v>
      </c>
      <c r="E2474" t="s">
        <v>100</v>
      </c>
      <c r="F2474" t="s">
        <v>33</v>
      </c>
      <c r="G2474">
        <v>2020</v>
      </c>
      <c r="H2474">
        <v>7</v>
      </c>
      <c r="I2474">
        <v>19.646640000000001</v>
      </c>
      <c r="J2474">
        <v>3348.9690000000001</v>
      </c>
      <c r="K2474">
        <v>3232.7449999999999</v>
      </c>
      <c r="L2474">
        <v>3164.4929999999999</v>
      </c>
      <c r="M2474">
        <v>3043.3420000000001</v>
      </c>
      <c r="N2474">
        <v>2998.5120000000002</v>
      </c>
      <c r="O2474">
        <v>3356.8209999999999</v>
      </c>
      <c r="P2474">
        <v>3664.7289999999998</v>
      </c>
      <c r="Q2474">
        <v>3958.9589999999998</v>
      </c>
      <c r="R2474">
        <v>4426.1260000000002</v>
      </c>
      <c r="S2474">
        <v>4568.2809999999999</v>
      </c>
      <c r="T2474">
        <v>4994.24</v>
      </c>
      <c r="U2474">
        <v>5390.9639999999999</v>
      </c>
      <c r="V2474">
        <v>5520.06</v>
      </c>
      <c r="W2474">
        <v>5737.0730000000003</v>
      </c>
      <c r="X2474">
        <v>5976.9309999999996</v>
      </c>
      <c r="Y2474">
        <v>6048.4</v>
      </c>
      <c r="Z2474">
        <v>6182.625</v>
      </c>
      <c r="AA2474">
        <v>5978.1779999999999</v>
      </c>
      <c r="AB2474">
        <v>5980.45</v>
      </c>
      <c r="AC2474">
        <v>5835.3950000000004</v>
      </c>
      <c r="AD2474">
        <v>5781.8829999999998</v>
      </c>
      <c r="AE2474">
        <v>5487.77</v>
      </c>
      <c r="AF2474">
        <v>4755.6459999999997</v>
      </c>
      <c r="AG2474">
        <v>4057.7919999999999</v>
      </c>
      <c r="AH2474">
        <v>86.375</v>
      </c>
      <c r="AI2474">
        <v>83.59375</v>
      </c>
      <c r="AJ2474">
        <v>81.8125</v>
      </c>
      <c r="AK2474">
        <v>80.5625</v>
      </c>
      <c r="AL2474">
        <v>79.59375</v>
      </c>
      <c r="AM2474">
        <v>78.34375</v>
      </c>
      <c r="AN2474">
        <v>77.625</v>
      </c>
      <c r="AO2474">
        <v>80.1875</v>
      </c>
      <c r="AP2474">
        <v>84.03125</v>
      </c>
      <c r="AQ2474">
        <v>87.96875</v>
      </c>
      <c r="AR2474">
        <v>92.21875</v>
      </c>
      <c r="AS2474">
        <v>96.21875</v>
      </c>
      <c r="AT2474">
        <v>99.28125</v>
      </c>
      <c r="AU2474">
        <v>102.2813</v>
      </c>
      <c r="AV2474">
        <v>104.4063</v>
      </c>
      <c r="AW2474">
        <v>105.6875</v>
      </c>
      <c r="AX2474">
        <v>106.1875</v>
      </c>
      <c r="AY2474">
        <v>106.0938</v>
      </c>
      <c r="AZ2474">
        <v>105.0313</v>
      </c>
      <c r="BA2474">
        <v>102.375</v>
      </c>
      <c r="BB2474">
        <v>98.03125</v>
      </c>
      <c r="BC2474">
        <v>94.03125</v>
      </c>
      <c r="BD2474">
        <v>90.75</v>
      </c>
      <c r="BE2474">
        <v>88.84375</v>
      </c>
      <c r="BF2474">
        <v>-1004.779</v>
      </c>
      <c r="BG2474">
        <v>42798.84</v>
      </c>
      <c r="BH2474">
        <v>0</v>
      </c>
      <c r="BI2474">
        <v>0</v>
      </c>
      <c r="BJ2474">
        <v>0</v>
      </c>
    </row>
    <row r="2475" spans="1:62" x14ac:dyDescent="0.25">
      <c r="A2475" t="s">
        <v>37</v>
      </c>
      <c r="B2475" t="s">
        <v>26</v>
      </c>
      <c r="C2475" t="s">
        <v>5</v>
      </c>
      <c r="D2475" t="s">
        <v>126</v>
      </c>
      <c r="E2475" t="s">
        <v>100</v>
      </c>
      <c r="F2475" t="s">
        <v>33</v>
      </c>
      <c r="G2475">
        <v>2020</v>
      </c>
      <c r="H2475">
        <v>8</v>
      </c>
      <c r="I2475">
        <v>20.802330000000001</v>
      </c>
      <c r="J2475">
        <v>3611.7489999999998</v>
      </c>
      <c r="K2475">
        <v>3444.4110000000001</v>
      </c>
      <c r="L2475">
        <v>3359.8850000000002</v>
      </c>
      <c r="M2475">
        <v>3256.9</v>
      </c>
      <c r="N2475">
        <v>3203.0729999999999</v>
      </c>
      <c r="O2475">
        <v>3621.482</v>
      </c>
      <c r="P2475">
        <v>3999.1480000000001</v>
      </c>
      <c r="Q2475">
        <v>4107.0450000000001</v>
      </c>
      <c r="R2475">
        <v>4598.348</v>
      </c>
      <c r="S2475">
        <v>4768.7250000000004</v>
      </c>
      <c r="T2475">
        <v>5171.9949999999999</v>
      </c>
      <c r="U2475">
        <v>5561.8670000000002</v>
      </c>
      <c r="V2475">
        <v>5723.4530000000004</v>
      </c>
      <c r="W2475">
        <v>5880.6419999999998</v>
      </c>
      <c r="X2475">
        <v>6155.23</v>
      </c>
      <c r="Y2475">
        <v>6271.57</v>
      </c>
      <c r="Z2475">
        <v>6471.0169999999998</v>
      </c>
      <c r="AA2475">
        <v>6349.9650000000001</v>
      </c>
      <c r="AB2475">
        <v>6331.134</v>
      </c>
      <c r="AC2475">
        <v>6167.3469999999998</v>
      </c>
      <c r="AD2475">
        <v>6140.14</v>
      </c>
      <c r="AE2475">
        <v>5753.4319999999998</v>
      </c>
      <c r="AF2475">
        <v>5006.1959999999999</v>
      </c>
      <c r="AG2475">
        <v>4262.6639999999998</v>
      </c>
      <c r="AH2475">
        <v>82.25</v>
      </c>
      <c r="AI2475">
        <v>81.125</v>
      </c>
      <c r="AJ2475">
        <v>80</v>
      </c>
      <c r="AK2475">
        <v>79.1875</v>
      </c>
      <c r="AL2475">
        <v>77.4375</v>
      </c>
      <c r="AM2475">
        <v>76.625</v>
      </c>
      <c r="AN2475">
        <v>75.96875</v>
      </c>
      <c r="AO2475">
        <v>77.875</v>
      </c>
      <c r="AP2475">
        <v>81.53125</v>
      </c>
      <c r="AQ2475">
        <v>85.5</v>
      </c>
      <c r="AR2475">
        <v>89.5</v>
      </c>
      <c r="AS2475">
        <v>93.53125</v>
      </c>
      <c r="AT2475">
        <v>96.90625</v>
      </c>
      <c r="AU2475">
        <v>99.71875</v>
      </c>
      <c r="AV2475">
        <v>102.0625</v>
      </c>
      <c r="AW2475">
        <v>103.75</v>
      </c>
      <c r="AX2475">
        <v>104.4063</v>
      </c>
      <c r="AY2475">
        <v>104.0625</v>
      </c>
      <c r="AZ2475">
        <v>102.1875</v>
      </c>
      <c r="BA2475">
        <v>98.90625</v>
      </c>
      <c r="BB2475">
        <v>94.0625</v>
      </c>
      <c r="BC2475">
        <v>90.59375</v>
      </c>
      <c r="BD2475">
        <v>87.5625</v>
      </c>
      <c r="BE2475">
        <v>85.34375</v>
      </c>
      <c r="BF2475">
        <v>-1063.884</v>
      </c>
      <c r="BG2475">
        <v>47982.1</v>
      </c>
      <c r="BH2475">
        <v>0</v>
      </c>
      <c r="BI2475">
        <v>0</v>
      </c>
      <c r="BJ2475">
        <v>0</v>
      </c>
    </row>
    <row r="2476" spans="1:62" x14ac:dyDescent="0.25">
      <c r="A2476" t="s">
        <v>37</v>
      </c>
      <c r="B2476" t="s">
        <v>26</v>
      </c>
      <c r="C2476" t="s">
        <v>5</v>
      </c>
      <c r="D2476" t="s">
        <v>126</v>
      </c>
      <c r="E2476" t="s">
        <v>100</v>
      </c>
      <c r="F2476" t="s">
        <v>33</v>
      </c>
      <c r="G2476">
        <v>2020</v>
      </c>
      <c r="H2476">
        <v>9</v>
      </c>
      <c r="I2476">
        <v>17.913119999999999</v>
      </c>
      <c r="J2476">
        <v>2993.7080000000001</v>
      </c>
      <c r="K2476">
        <v>2883.0129999999999</v>
      </c>
      <c r="L2476">
        <v>2838.2629999999999</v>
      </c>
      <c r="M2476">
        <v>2807.5830000000001</v>
      </c>
      <c r="N2476">
        <v>2762.4549999999999</v>
      </c>
      <c r="O2476">
        <v>3109.8049999999998</v>
      </c>
      <c r="P2476">
        <v>3539.35</v>
      </c>
      <c r="Q2476">
        <v>3519.4639999999999</v>
      </c>
      <c r="R2476">
        <v>3922.9839999999999</v>
      </c>
      <c r="S2476">
        <v>4023.6</v>
      </c>
      <c r="T2476">
        <v>4279.97</v>
      </c>
      <c r="U2476">
        <v>4583.9669999999996</v>
      </c>
      <c r="V2476">
        <v>4598.12</v>
      </c>
      <c r="W2476">
        <v>4699.3580000000002</v>
      </c>
      <c r="X2476">
        <v>4931.5730000000003</v>
      </c>
      <c r="Y2476">
        <v>5003.4970000000003</v>
      </c>
      <c r="Z2476">
        <v>5112.0290000000005</v>
      </c>
      <c r="AA2476">
        <v>4953.4949999999999</v>
      </c>
      <c r="AB2476">
        <v>4953.2259999999997</v>
      </c>
      <c r="AC2476">
        <v>4919.5469999999996</v>
      </c>
      <c r="AD2476">
        <v>4768.2430000000004</v>
      </c>
      <c r="AE2476">
        <v>4494.7879999999996</v>
      </c>
      <c r="AF2476">
        <v>3971.3519999999999</v>
      </c>
      <c r="AG2476">
        <v>3465.4679999999998</v>
      </c>
      <c r="AH2476">
        <v>78.25</v>
      </c>
      <c r="AI2476">
        <v>76.21875</v>
      </c>
      <c r="AJ2476">
        <v>75</v>
      </c>
      <c r="AK2476">
        <v>73.25</v>
      </c>
      <c r="AL2476">
        <v>72.09375</v>
      </c>
      <c r="AM2476">
        <v>71.28125</v>
      </c>
      <c r="AN2476">
        <v>70.40625</v>
      </c>
      <c r="AO2476">
        <v>71.59375</v>
      </c>
      <c r="AP2476">
        <v>75.5</v>
      </c>
      <c r="AQ2476">
        <v>80.90625</v>
      </c>
      <c r="AR2476">
        <v>85.0625</v>
      </c>
      <c r="AS2476">
        <v>88.5625</v>
      </c>
      <c r="AT2476">
        <v>91.75</v>
      </c>
      <c r="AU2476">
        <v>94.4375</v>
      </c>
      <c r="AV2476">
        <v>96.6875</v>
      </c>
      <c r="AW2476">
        <v>97.90625</v>
      </c>
      <c r="AX2476">
        <v>98.5625</v>
      </c>
      <c r="AY2476">
        <v>97.625</v>
      </c>
      <c r="AZ2476">
        <v>95.40625</v>
      </c>
      <c r="BA2476">
        <v>91</v>
      </c>
      <c r="BB2476">
        <v>86.78125</v>
      </c>
      <c r="BC2476">
        <v>83.78125</v>
      </c>
      <c r="BD2476">
        <v>81.71875</v>
      </c>
      <c r="BE2476">
        <v>79.6875</v>
      </c>
      <c r="BF2476">
        <v>-916.12189999999998</v>
      </c>
      <c r="BG2476">
        <v>35579.32</v>
      </c>
      <c r="BH2476">
        <v>0</v>
      </c>
      <c r="BI2476">
        <v>0</v>
      </c>
      <c r="BJ2476">
        <v>0</v>
      </c>
    </row>
    <row r="2477" spans="1:62" x14ac:dyDescent="0.25">
      <c r="A2477" t="s">
        <v>37</v>
      </c>
      <c r="B2477" t="s">
        <v>26</v>
      </c>
      <c r="C2477" t="s">
        <v>5</v>
      </c>
      <c r="D2477" t="s">
        <v>126</v>
      </c>
      <c r="E2477" t="s">
        <v>100</v>
      </c>
      <c r="F2477" t="s">
        <v>33</v>
      </c>
      <c r="G2477">
        <v>2020</v>
      </c>
      <c r="H2477">
        <v>10</v>
      </c>
      <c r="I2477">
        <v>16.179590000000001</v>
      </c>
      <c r="J2477">
        <v>2726.2359999999999</v>
      </c>
      <c r="K2477">
        <v>2638.3960000000002</v>
      </c>
      <c r="L2477">
        <v>2603.4110000000001</v>
      </c>
      <c r="M2477">
        <v>2529.143</v>
      </c>
      <c r="N2477">
        <v>2462.7440000000001</v>
      </c>
      <c r="O2477">
        <v>2828.7759999999998</v>
      </c>
      <c r="P2477">
        <v>3126.2539999999999</v>
      </c>
      <c r="Q2477">
        <v>3166.1570000000002</v>
      </c>
      <c r="R2477">
        <v>3569.134</v>
      </c>
      <c r="S2477">
        <v>3590.7779999999998</v>
      </c>
      <c r="T2477">
        <v>3743.6379999999999</v>
      </c>
      <c r="U2477">
        <v>3937.3209999999999</v>
      </c>
      <c r="V2477">
        <v>3926.1379999999999</v>
      </c>
      <c r="W2477">
        <v>4032.58</v>
      </c>
      <c r="X2477">
        <v>4217.4470000000001</v>
      </c>
      <c r="Y2477">
        <v>4317.03</v>
      </c>
      <c r="Z2477">
        <v>4374.0770000000002</v>
      </c>
      <c r="AA2477">
        <v>4218.4620000000004</v>
      </c>
      <c r="AB2477">
        <v>4210.1760000000004</v>
      </c>
      <c r="AC2477">
        <v>4177.143</v>
      </c>
      <c r="AD2477">
        <v>4022.71</v>
      </c>
      <c r="AE2477">
        <v>3852.723</v>
      </c>
      <c r="AF2477">
        <v>3421.415</v>
      </c>
      <c r="AG2477">
        <v>3040.9319999999998</v>
      </c>
      <c r="AH2477">
        <v>74.3125</v>
      </c>
      <c r="AI2477">
        <v>72.78125</v>
      </c>
      <c r="AJ2477">
        <v>71.8125</v>
      </c>
      <c r="AK2477">
        <v>70.53125</v>
      </c>
      <c r="AL2477">
        <v>69.25</v>
      </c>
      <c r="AM2477">
        <v>68.375</v>
      </c>
      <c r="AN2477">
        <v>67.28125</v>
      </c>
      <c r="AO2477">
        <v>67.8125</v>
      </c>
      <c r="AP2477">
        <v>71.5</v>
      </c>
      <c r="AQ2477">
        <v>76.5625</v>
      </c>
      <c r="AR2477">
        <v>80.90625</v>
      </c>
      <c r="AS2477">
        <v>84.625</v>
      </c>
      <c r="AT2477">
        <v>88.34375</v>
      </c>
      <c r="AU2477">
        <v>91.28125</v>
      </c>
      <c r="AV2477">
        <v>93.46875</v>
      </c>
      <c r="AW2477">
        <v>94.59375</v>
      </c>
      <c r="AX2477">
        <v>94.21875</v>
      </c>
      <c r="AY2477">
        <v>92.9375</v>
      </c>
      <c r="AZ2477">
        <v>90.09375</v>
      </c>
      <c r="BA2477">
        <v>86.15625</v>
      </c>
      <c r="BB2477">
        <v>83.15625</v>
      </c>
      <c r="BC2477">
        <v>80.96875</v>
      </c>
      <c r="BD2477">
        <v>78.59375</v>
      </c>
      <c r="BE2477">
        <v>76.625</v>
      </c>
      <c r="BF2477">
        <v>-827.46489999999994</v>
      </c>
      <c r="BG2477">
        <v>29026.21</v>
      </c>
      <c r="BH2477">
        <v>0</v>
      </c>
      <c r="BI2477">
        <v>0</v>
      </c>
      <c r="BJ2477">
        <v>0</v>
      </c>
    </row>
    <row r="2478" spans="1:62" x14ac:dyDescent="0.25">
      <c r="A2478" t="s">
        <v>37</v>
      </c>
      <c r="B2478" t="s">
        <v>26</v>
      </c>
      <c r="C2478" t="s">
        <v>5</v>
      </c>
      <c r="D2478" t="s">
        <v>126</v>
      </c>
      <c r="E2478" t="s">
        <v>100</v>
      </c>
      <c r="F2478" t="s">
        <v>33</v>
      </c>
      <c r="G2478">
        <v>2021</v>
      </c>
      <c r="H2478">
        <v>5</v>
      </c>
      <c r="I2478">
        <v>11.556850000000001</v>
      </c>
      <c r="J2478">
        <v>2043.5530000000001</v>
      </c>
      <c r="K2478">
        <v>1962.354</v>
      </c>
      <c r="L2478">
        <v>1979.271</v>
      </c>
      <c r="M2478">
        <v>1901.6379999999999</v>
      </c>
      <c r="N2478">
        <v>1852.605</v>
      </c>
      <c r="O2478">
        <v>2050.3330000000001</v>
      </c>
      <c r="P2478">
        <v>2142.0790000000002</v>
      </c>
      <c r="Q2478">
        <v>2279.902</v>
      </c>
      <c r="R2478">
        <v>2570.4279999999999</v>
      </c>
      <c r="S2478">
        <v>2601.4479999999999</v>
      </c>
      <c r="T2478">
        <v>2737.482</v>
      </c>
      <c r="U2478">
        <v>2866.3110000000001</v>
      </c>
      <c r="V2478">
        <v>2908.6590000000001</v>
      </c>
      <c r="W2478">
        <v>2996.8150000000001</v>
      </c>
      <c r="X2478">
        <v>3156.3510000000001</v>
      </c>
      <c r="Y2478">
        <v>3181.924</v>
      </c>
      <c r="Z2478">
        <v>3214.9630000000002</v>
      </c>
      <c r="AA2478">
        <v>3182.2910000000002</v>
      </c>
      <c r="AB2478">
        <v>3201.6060000000002</v>
      </c>
      <c r="AC2478">
        <v>3117.5680000000002</v>
      </c>
      <c r="AD2478">
        <v>3129.4859999999999</v>
      </c>
      <c r="AE2478">
        <v>2913.0740000000001</v>
      </c>
      <c r="AF2478">
        <v>2607.1660000000002</v>
      </c>
      <c r="AG2478">
        <v>2316.009</v>
      </c>
      <c r="AH2478">
        <v>76.9375</v>
      </c>
      <c r="AI2478">
        <v>75</v>
      </c>
      <c r="AJ2478">
        <v>73.5</v>
      </c>
      <c r="AK2478">
        <v>72.15625</v>
      </c>
      <c r="AL2478">
        <v>70.75</v>
      </c>
      <c r="AM2478">
        <v>69.15625</v>
      </c>
      <c r="AN2478">
        <v>69.25</v>
      </c>
      <c r="AO2478">
        <v>72.8125</v>
      </c>
      <c r="AP2478">
        <v>77.71875</v>
      </c>
      <c r="AQ2478">
        <v>81.90625</v>
      </c>
      <c r="AR2478">
        <v>85.78125</v>
      </c>
      <c r="AS2478">
        <v>89.03125</v>
      </c>
      <c r="AT2478">
        <v>92</v>
      </c>
      <c r="AU2478">
        <v>94.6875</v>
      </c>
      <c r="AV2478">
        <v>96.9375</v>
      </c>
      <c r="AW2478">
        <v>98.375</v>
      </c>
      <c r="AX2478">
        <v>99.03125</v>
      </c>
      <c r="AY2478">
        <v>98.5</v>
      </c>
      <c r="AZ2478">
        <v>96.71875</v>
      </c>
      <c r="BA2478">
        <v>93.59375</v>
      </c>
      <c r="BB2478">
        <v>88.875</v>
      </c>
      <c r="BC2478">
        <v>85.03125</v>
      </c>
      <c r="BD2478">
        <v>82.46875</v>
      </c>
      <c r="BE2478">
        <v>80</v>
      </c>
      <c r="BF2478">
        <v>-591.04639999999995</v>
      </c>
      <c r="BG2478">
        <v>14809.29</v>
      </c>
      <c r="BH2478">
        <v>0</v>
      </c>
      <c r="BI2478">
        <v>0</v>
      </c>
      <c r="BJ2478">
        <v>0</v>
      </c>
    </row>
    <row r="2479" spans="1:62" x14ac:dyDescent="0.25">
      <c r="A2479" t="s">
        <v>37</v>
      </c>
      <c r="B2479" t="s">
        <v>26</v>
      </c>
      <c r="C2479" t="s">
        <v>5</v>
      </c>
      <c r="D2479" t="s">
        <v>126</v>
      </c>
      <c r="E2479" t="s">
        <v>100</v>
      </c>
      <c r="F2479" t="s">
        <v>33</v>
      </c>
      <c r="G2479">
        <v>2021</v>
      </c>
      <c r="H2479">
        <v>6</v>
      </c>
      <c r="I2479">
        <v>15.023899999999999</v>
      </c>
      <c r="J2479">
        <v>2531.2460000000001</v>
      </c>
      <c r="K2479">
        <v>2433.6590000000001</v>
      </c>
      <c r="L2479">
        <v>2416.2089999999998</v>
      </c>
      <c r="M2479">
        <v>2377.3710000000001</v>
      </c>
      <c r="N2479">
        <v>2370.3139999999999</v>
      </c>
      <c r="O2479">
        <v>2631.26</v>
      </c>
      <c r="P2479">
        <v>2831.1439999999998</v>
      </c>
      <c r="Q2479">
        <v>2974.2359999999999</v>
      </c>
      <c r="R2479">
        <v>3322.752</v>
      </c>
      <c r="S2479">
        <v>3416.752</v>
      </c>
      <c r="T2479">
        <v>3675.933</v>
      </c>
      <c r="U2479">
        <v>3888.7179999999998</v>
      </c>
      <c r="V2479">
        <v>3942.9259999999999</v>
      </c>
      <c r="W2479">
        <v>4068.3470000000002</v>
      </c>
      <c r="X2479">
        <v>4267.665</v>
      </c>
      <c r="Y2479">
        <v>4321.3249999999998</v>
      </c>
      <c r="Z2479">
        <v>4336.259</v>
      </c>
      <c r="AA2479">
        <v>4322.1840000000002</v>
      </c>
      <c r="AB2479">
        <v>4370.7139999999999</v>
      </c>
      <c r="AC2479">
        <v>4235.826</v>
      </c>
      <c r="AD2479">
        <v>4207.0690000000004</v>
      </c>
      <c r="AE2479">
        <v>4007.5740000000001</v>
      </c>
      <c r="AF2479">
        <v>3479.7080000000001</v>
      </c>
      <c r="AG2479">
        <v>3030.4569999999999</v>
      </c>
      <c r="AH2479">
        <v>80</v>
      </c>
      <c r="AI2479">
        <v>78.59375</v>
      </c>
      <c r="AJ2479">
        <v>77.0625</v>
      </c>
      <c r="AK2479">
        <v>74.90625</v>
      </c>
      <c r="AL2479">
        <v>73.625</v>
      </c>
      <c r="AM2479">
        <v>72.0625</v>
      </c>
      <c r="AN2479">
        <v>72.25</v>
      </c>
      <c r="AO2479">
        <v>75.5</v>
      </c>
      <c r="AP2479">
        <v>79.8125</v>
      </c>
      <c r="AQ2479">
        <v>83.96875</v>
      </c>
      <c r="AR2479">
        <v>87.46875</v>
      </c>
      <c r="AS2479">
        <v>91.125</v>
      </c>
      <c r="AT2479">
        <v>94.15625</v>
      </c>
      <c r="AU2479">
        <v>96.59375</v>
      </c>
      <c r="AV2479">
        <v>99.125</v>
      </c>
      <c r="AW2479">
        <v>100.9375</v>
      </c>
      <c r="AX2479">
        <v>101.3125</v>
      </c>
      <c r="AY2479">
        <v>101.0625</v>
      </c>
      <c r="AZ2479">
        <v>99.5</v>
      </c>
      <c r="BA2479">
        <v>96.625</v>
      </c>
      <c r="BB2479">
        <v>92.65625</v>
      </c>
      <c r="BC2479">
        <v>89</v>
      </c>
      <c r="BD2479">
        <v>86.1875</v>
      </c>
      <c r="BE2479">
        <v>83.46875</v>
      </c>
      <c r="BF2479">
        <v>-768.36030000000005</v>
      </c>
      <c r="BG2479">
        <v>25027.7</v>
      </c>
      <c r="BH2479">
        <v>0</v>
      </c>
      <c r="BI2479">
        <v>0</v>
      </c>
      <c r="BJ2479">
        <v>0</v>
      </c>
    </row>
    <row r="2480" spans="1:62" x14ac:dyDescent="0.25">
      <c r="A2480" t="s">
        <v>37</v>
      </c>
      <c r="B2480" t="s">
        <v>26</v>
      </c>
      <c r="C2480" t="s">
        <v>5</v>
      </c>
      <c r="D2480" t="s">
        <v>126</v>
      </c>
      <c r="E2480" t="s">
        <v>100</v>
      </c>
      <c r="F2480" t="s">
        <v>33</v>
      </c>
      <c r="G2480">
        <v>2021</v>
      </c>
      <c r="H2480">
        <v>7</v>
      </c>
      <c r="I2480">
        <v>20.802330000000001</v>
      </c>
      <c r="J2480">
        <v>3545.9679999999998</v>
      </c>
      <c r="K2480">
        <v>3422.9070000000002</v>
      </c>
      <c r="L2480">
        <v>3350.64</v>
      </c>
      <c r="M2480">
        <v>3222.3620000000001</v>
      </c>
      <c r="N2480">
        <v>3174.8960000000002</v>
      </c>
      <c r="O2480">
        <v>3554.2809999999999</v>
      </c>
      <c r="P2480">
        <v>3880.3020000000001</v>
      </c>
      <c r="Q2480">
        <v>4191.8389999999999</v>
      </c>
      <c r="R2480">
        <v>4686.4859999999999</v>
      </c>
      <c r="S2480">
        <v>4837.0029999999997</v>
      </c>
      <c r="T2480">
        <v>5288.0190000000002</v>
      </c>
      <c r="U2480">
        <v>5708.08</v>
      </c>
      <c r="V2480">
        <v>5844.77</v>
      </c>
      <c r="W2480">
        <v>6074.5479999999998</v>
      </c>
      <c r="X2480">
        <v>6328.5150000000003</v>
      </c>
      <c r="Y2480">
        <v>6404.1880000000001</v>
      </c>
      <c r="Z2480">
        <v>6546.31</v>
      </c>
      <c r="AA2480">
        <v>6329.835</v>
      </c>
      <c r="AB2480">
        <v>6332.241</v>
      </c>
      <c r="AC2480">
        <v>6178.6540000000005</v>
      </c>
      <c r="AD2480">
        <v>6121.9939999999997</v>
      </c>
      <c r="AE2480">
        <v>5810.58</v>
      </c>
      <c r="AF2480">
        <v>5035.3909999999996</v>
      </c>
      <c r="AG2480">
        <v>4296.4859999999999</v>
      </c>
      <c r="AH2480">
        <v>86.375</v>
      </c>
      <c r="AI2480">
        <v>83.59375</v>
      </c>
      <c r="AJ2480">
        <v>81.8125</v>
      </c>
      <c r="AK2480">
        <v>80.5625</v>
      </c>
      <c r="AL2480">
        <v>79.59375</v>
      </c>
      <c r="AM2480">
        <v>78.34375</v>
      </c>
      <c r="AN2480">
        <v>77.625</v>
      </c>
      <c r="AO2480">
        <v>80.1875</v>
      </c>
      <c r="AP2480">
        <v>84.03125</v>
      </c>
      <c r="AQ2480">
        <v>87.96875</v>
      </c>
      <c r="AR2480">
        <v>92.21875</v>
      </c>
      <c r="AS2480">
        <v>96.21875</v>
      </c>
      <c r="AT2480">
        <v>99.28125</v>
      </c>
      <c r="AU2480">
        <v>102.2813</v>
      </c>
      <c r="AV2480">
        <v>104.4063</v>
      </c>
      <c r="AW2480">
        <v>105.6875</v>
      </c>
      <c r="AX2480">
        <v>106.1875</v>
      </c>
      <c r="AY2480">
        <v>106.0938</v>
      </c>
      <c r="AZ2480">
        <v>105.0313</v>
      </c>
      <c r="BA2480">
        <v>102.375</v>
      </c>
      <c r="BB2480">
        <v>98.03125</v>
      </c>
      <c r="BC2480">
        <v>94.03125</v>
      </c>
      <c r="BD2480">
        <v>90.75</v>
      </c>
      <c r="BE2480">
        <v>88.84375</v>
      </c>
      <c r="BF2480">
        <v>-1063.884</v>
      </c>
      <c r="BG2480">
        <v>47982.1</v>
      </c>
      <c r="BH2480">
        <v>0</v>
      </c>
      <c r="BI2480">
        <v>0</v>
      </c>
      <c r="BJ2480">
        <v>0</v>
      </c>
    </row>
    <row r="2481" spans="1:62" x14ac:dyDescent="0.25">
      <c r="A2481" t="s">
        <v>37</v>
      </c>
      <c r="B2481" t="s">
        <v>26</v>
      </c>
      <c r="C2481" t="s">
        <v>5</v>
      </c>
      <c r="D2481" t="s">
        <v>126</v>
      </c>
      <c r="E2481" t="s">
        <v>100</v>
      </c>
      <c r="F2481" t="s">
        <v>33</v>
      </c>
      <c r="G2481">
        <v>2021</v>
      </c>
      <c r="H2481">
        <v>8</v>
      </c>
      <c r="I2481">
        <v>21.958010000000002</v>
      </c>
      <c r="J2481">
        <v>3812.4009999999998</v>
      </c>
      <c r="K2481">
        <v>3635.7669999999998</v>
      </c>
      <c r="L2481">
        <v>3546.5450000000001</v>
      </c>
      <c r="M2481">
        <v>3437.8389999999999</v>
      </c>
      <c r="N2481">
        <v>3381.0210000000002</v>
      </c>
      <c r="O2481">
        <v>3822.6750000000002</v>
      </c>
      <c r="P2481">
        <v>4221.3230000000003</v>
      </c>
      <c r="Q2481">
        <v>4335.2139999999999</v>
      </c>
      <c r="R2481">
        <v>4853.8109999999997</v>
      </c>
      <c r="S2481">
        <v>5033.6530000000002</v>
      </c>
      <c r="T2481">
        <v>5459.3280000000004</v>
      </c>
      <c r="U2481">
        <v>5870.8590000000004</v>
      </c>
      <c r="V2481">
        <v>6041.4219999999996</v>
      </c>
      <c r="W2481">
        <v>6207.3440000000001</v>
      </c>
      <c r="X2481">
        <v>6497.1869999999999</v>
      </c>
      <c r="Y2481">
        <v>6619.99</v>
      </c>
      <c r="Z2481">
        <v>6830.518</v>
      </c>
      <c r="AA2481">
        <v>6702.741</v>
      </c>
      <c r="AB2481">
        <v>6682.8630000000003</v>
      </c>
      <c r="AC2481">
        <v>6509.9769999999999</v>
      </c>
      <c r="AD2481">
        <v>6481.2579999999998</v>
      </c>
      <c r="AE2481">
        <v>6073.0659999999998</v>
      </c>
      <c r="AF2481">
        <v>5284.317</v>
      </c>
      <c r="AG2481">
        <v>4499.4780000000001</v>
      </c>
      <c r="AH2481">
        <v>82.25</v>
      </c>
      <c r="AI2481">
        <v>81.125</v>
      </c>
      <c r="AJ2481">
        <v>80</v>
      </c>
      <c r="AK2481">
        <v>79.1875</v>
      </c>
      <c r="AL2481">
        <v>77.4375</v>
      </c>
      <c r="AM2481">
        <v>76.625</v>
      </c>
      <c r="AN2481">
        <v>75.96875</v>
      </c>
      <c r="AO2481">
        <v>77.875</v>
      </c>
      <c r="AP2481">
        <v>81.53125</v>
      </c>
      <c r="AQ2481">
        <v>85.5</v>
      </c>
      <c r="AR2481">
        <v>89.5</v>
      </c>
      <c r="AS2481">
        <v>93.53125</v>
      </c>
      <c r="AT2481">
        <v>96.90625</v>
      </c>
      <c r="AU2481">
        <v>99.71875</v>
      </c>
      <c r="AV2481">
        <v>102.0625</v>
      </c>
      <c r="AW2481">
        <v>103.75</v>
      </c>
      <c r="AX2481">
        <v>104.4063</v>
      </c>
      <c r="AY2481">
        <v>104.0625</v>
      </c>
      <c r="AZ2481">
        <v>102.1875</v>
      </c>
      <c r="BA2481">
        <v>98.90625</v>
      </c>
      <c r="BB2481">
        <v>94.0625</v>
      </c>
      <c r="BC2481">
        <v>90.59375</v>
      </c>
      <c r="BD2481">
        <v>87.5625</v>
      </c>
      <c r="BE2481">
        <v>85.34375</v>
      </c>
      <c r="BF2481">
        <v>-1122.9880000000001</v>
      </c>
      <c r="BG2481">
        <v>53461.53</v>
      </c>
      <c r="BH2481">
        <v>0</v>
      </c>
      <c r="BI2481">
        <v>0</v>
      </c>
      <c r="BJ2481">
        <v>0</v>
      </c>
    </row>
    <row r="2482" spans="1:62" x14ac:dyDescent="0.25">
      <c r="A2482" t="s">
        <v>37</v>
      </c>
      <c r="B2482" t="s">
        <v>26</v>
      </c>
      <c r="C2482" t="s">
        <v>5</v>
      </c>
      <c r="D2482" t="s">
        <v>126</v>
      </c>
      <c r="E2482" t="s">
        <v>100</v>
      </c>
      <c r="F2482" t="s">
        <v>33</v>
      </c>
      <c r="G2482">
        <v>2021</v>
      </c>
      <c r="H2482">
        <v>9</v>
      </c>
      <c r="I2482">
        <v>19.0688</v>
      </c>
      <c r="J2482">
        <v>3186.8510000000001</v>
      </c>
      <c r="K2482">
        <v>3069.0140000000001</v>
      </c>
      <c r="L2482">
        <v>3021.377</v>
      </c>
      <c r="M2482">
        <v>2988.7170000000001</v>
      </c>
      <c r="N2482">
        <v>2940.6779999999999</v>
      </c>
      <c r="O2482">
        <v>3310.4380000000001</v>
      </c>
      <c r="P2482">
        <v>3767.6950000000002</v>
      </c>
      <c r="Q2482">
        <v>3746.527</v>
      </c>
      <c r="R2482">
        <v>4176.08</v>
      </c>
      <c r="S2482">
        <v>4283.1869999999999</v>
      </c>
      <c r="T2482">
        <v>4556.0969999999998</v>
      </c>
      <c r="U2482">
        <v>4879.7070000000003</v>
      </c>
      <c r="V2482">
        <v>4894.7719999999999</v>
      </c>
      <c r="W2482">
        <v>5002.5429999999997</v>
      </c>
      <c r="X2482">
        <v>5249.7389999999996</v>
      </c>
      <c r="Y2482">
        <v>5326.3029999999999</v>
      </c>
      <c r="Z2482">
        <v>5441.8379999999997</v>
      </c>
      <c r="AA2482">
        <v>5273.0749999999998</v>
      </c>
      <c r="AB2482">
        <v>5272.7889999999998</v>
      </c>
      <c r="AC2482">
        <v>5236.9380000000001</v>
      </c>
      <c r="AD2482">
        <v>5075.8720000000003</v>
      </c>
      <c r="AE2482">
        <v>4784.7740000000003</v>
      </c>
      <c r="AF2482">
        <v>4227.5680000000002</v>
      </c>
      <c r="AG2482">
        <v>3689.047</v>
      </c>
      <c r="AH2482">
        <v>78.25</v>
      </c>
      <c r="AI2482">
        <v>76.21875</v>
      </c>
      <c r="AJ2482">
        <v>75</v>
      </c>
      <c r="AK2482">
        <v>73.25</v>
      </c>
      <c r="AL2482">
        <v>72.09375</v>
      </c>
      <c r="AM2482">
        <v>71.28125</v>
      </c>
      <c r="AN2482">
        <v>70.40625</v>
      </c>
      <c r="AO2482">
        <v>71.59375</v>
      </c>
      <c r="AP2482">
        <v>75.5</v>
      </c>
      <c r="AQ2482">
        <v>80.90625</v>
      </c>
      <c r="AR2482">
        <v>85.0625</v>
      </c>
      <c r="AS2482">
        <v>88.5625</v>
      </c>
      <c r="AT2482">
        <v>91.75</v>
      </c>
      <c r="AU2482">
        <v>94.4375</v>
      </c>
      <c r="AV2482">
        <v>96.6875</v>
      </c>
      <c r="AW2482">
        <v>97.90625</v>
      </c>
      <c r="AX2482">
        <v>98.5625</v>
      </c>
      <c r="AY2482">
        <v>97.625</v>
      </c>
      <c r="AZ2482">
        <v>95.40625</v>
      </c>
      <c r="BA2482">
        <v>91</v>
      </c>
      <c r="BB2482">
        <v>86.78125</v>
      </c>
      <c r="BC2482">
        <v>83.78125</v>
      </c>
      <c r="BD2482">
        <v>81.71875</v>
      </c>
      <c r="BE2482">
        <v>79.6875</v>
      </c>
      <c r="BF2482">
        <v>-975.22659999999996</v>
      </c>
      <c r="BG2482">
        <v>40318.300000000003</v>
      </c>
      <c r="BH2482">
        <v>0</v>
      </c>
      <c r="BI2482">
        <v>0</v>
      </c>
      <c r="BJ2482">
        <v>0</v>
      </c>
    </row>
    <row r="2483" spans="1:62" x14ac:dyDescent="0.25">
      <c r="A2483" t="s">
        <v>37</v>
      </c>
      <c r="B2483" t="s">
        <v>26</v>
      </c>
      <c r="C2483" t="s">
        <v>5</v>
      </c>
      <c r="D2483" t="s">
        <v>126</v>
      </c>
      <c r="E2483" t="s">
        <v>100</v>
      </c>
      <c r="F2483" t="s">
        <v>33</v>
      </c>
      <c r="G2483">
        <v>2021</v>
      </c>
      <c r="H2483">
        <v>10</v>
      </c>
      <c r="I2483">
        <v>17.335270000000001</v>
      </c>
      <c r="J2483">
        <v>2920.9679999999998</v>
      </c>
      <c r="K2483">
        <v>2826.8530000000001</v>
      </c>
      <c r="L2483">
        <v>2789.3690000000001</v>
      </c>
      <c r="M2483">
        <v>2709.7959999999998</v>
      </c>
      <c r="N2483">
        <v>2638.6550000000002</v>
      </c>
      <c r="O2483">
        <v>3030.8310000000001</v>
      </c>
      <c r="P2483">
        <v>3349.558</v>
      </c>
      <c r="Q2483">
        <v>3392.3119999999999</v>
      </c>
      <c r="R2483">
        <v>3824.0729999999999</v>
      </c>
      <c r="S2483">
        <v>3847.2629999999999</v>
      </c>
      <c r="T2483">
        <v>4011.0410000000002</v>
      </c>
      <c r="U2483">
        <v>4218.5590000000002</v>
      </c>
      <c r="V2483">
        <v>4206.576</v>
      </c>
      <c r="W2483">
        <v>4320.6220000000003</v>
      </c>
      <c r="X2483">
        <v>4518.6930000000002</v>
      </c>
      <c r="Y2483">
        <v>4625.3900000000003</v>
      </c>
      <c r="Z2483">
        <v>4686.5119999999997</v>
      </c>
      <c r="AA2483">
        <v>4519.7809999999999</v>
      </c>
      <c r="AB2483">
        <v>4510.9030000000002</v>
      </c>
      <c r="AC2483">
        <v>4475.5110000000004</v>
      </c>
      <c r="AD2483">
        <v>4310.0469999999996</v>
      </c>
      <c r="AE2483">
        <v>4127.9170000000004</v>
      </c>
      <c r="AF2483">
        <v>3665.8020000000001</v>
      </c>
      <c r="AG2483">
        <v>3258.1410000000001</v>
      </c>
      <c r="AH2483">
        <v>74.3125</v>
      </c>
      <c r="AI2483">
        <v>72.78125</v>
      </c>
      <c r="AJ2483">
        <v>71.8125</v>
      </c>
      <c r="AK2483">
        <v>70.53125</v>
      </c>
      <c r="AL2483">
        <v>69.25</v>
      </c>
      <c r="AM2483">
        <v>68.375</v>
      </c>
      <c r="AN2483">
        <v>67.28125</v>
      </c>
      <c r="AO2483">
        <v>67.8125</v>
      </c>
      <c r="AP2483">
        <v>71.5</v>
      </c>
      <c r="AQ2483">
        <v>76.5625</v>
      </c>
      <c r="AR2483">
        <v>80.90625</v>
      </c>
      <c r="AS2483">
        <v>84.625</v>
      </c>
      <c r="AT2483">
        <v>88.34375</v>
      </c>
      <c r="AU2483">
        <v>91.28125</v>
      </c>
      <c r="AV2483">
        <v>93.46875</v>
      </c>
      <c r="AW2483">
        <v>94.59375</v>
      </c>
      <c r="AX2483">
        <v>94.21875</v>
      </c>
      <c r="AY2483">
        <v>92.9375</v>
      </c>
      <c r="AZ2483">
        <v>90.09375</v>
      </c>
      <c r="BA2483">
        <v>86.15625</v>
      </c>
      <c r="BB2483">
        <v>83.15625</v>
      </c>
      <c r="BC2483">
        <v>80.96875</v>
      </c>
      <c r="BD2483">
        <v>78.59375</v>
      </c>
      <c r="BE2483">
        <v>76.625</v>
      </c>
      <c r="BF2483">
        <v>-886.56960000000004</v>
      </c>
      <c r="BG2483">
        <v>33320.9</v>
      </c>
      <c r="BH2483">
        <v>0</v>
      </c>
      <c r="BI2483">
        <v>0</v>
      </c>
      <c r="BJ2483">
        <v>0</v>
      </c>
    </row>
    <row r="2484" spans="1:62" x14ac:dyDescent="0.25">
      <c r="A2484" t="s">
        <v>37</v>
      </c>
      <c r="B2484" t="s">
        <v>26</v>
      </c>
      <c r="C2484" t="s">
        <v>5</v>
      </c>
      <c r="D2484" t="s">
        <v>126</v>
      </c>
      <c r="E2484" t="s">
        <v>100</v>
      </c>
      <c r="F2484" t="s">
        <v>33</v>
      </c>
      <c r="G2484">
        <v>2022</v>
      </c>
      <c r="H2484">
        <v>5</v>
      </c>
      <c r="I2484">
        <v>12.134690000000001</v>
      </c>
      <c r="J2484">
        <v>2145.7310000000002</v>
      </c>
      <c r="K2484">
        <v>2060.4720000000002</v>
      </c>
      <c r="L2484">
        <v>2078.2339999999999</v>
      </c>
      <c r="M2484">
        <v>1996.72</v>
      </c>
      <c r="N2484">
        <v>1945.2349999999999</v>
      </c>
      <c r="O2484">
        <v>2152.8490000000002</v>
      </c>
      <c r="P2484">
        <v>2249.1840000000002</v>
      </c>
      <c r="Q2484">
        <v>2393.8969999999999</v>
      </c>
      <c r="R2484">
        <v>2698.95</v>
      </c>
      <c r="S2484">
        <v>2731.5210000000002</v>
      </c>
      <c r="T2484">
        <v>2874.357</v>
      </c>
      <c r="U2484">
        <v>3009.627</v>
      </c>
      <c r="V2484">
        <v>3054.0929999999998</v>
      </c>
      <c r="W2484">
        <v>3146.6559999999999</v>
      </c>
      <c r="X2484">
        <v>3314.1689999999999</v>
      </c>
      <c r="Y2484">
        <v>3341.0210000000002</v>
      </c>
      <c r="Z2484">
        <v>3375.712</v>
      </c>
      <c r="AA2484">
        <v>3341.4059999999999</v>
      </c>
      <c r="AB2484">
        <v>3361.6869999999999</v>
      </c>
      <c r="AC2484">
        <v>3273.4470000000001</v>
      </c>
      <c r="AD2484">
        <v>3285.96</v>
      </c>
      <c r="AE2484">
        <v>3058.7280000000001</v>
      </c>
      <c r="AF2484">
        <v>2737.5239999999999</v>
      </c>
      <c r="AG2484">
        <v>2431.81</v>
      </c>
      <c r="AH2484">
        <v>76.9375</v>
      </c>
      <c r="AI2484">
        <v>75</v>
      </c>
      <c r="AJ2484">
        <v>73.5</v>
      </c>
      <c r="AK2484">
        <v>72.15625</v>
      </c>
      <c r="AL2484">
        <v>70.75</v>
      </c>
      <c r="AM2484">
        <v>69.15625</v>
      </c>
      <c r="AN2484">
        <v>69.25</v>
      </c>
      <c r="AO2484">
        <v>72.8125</v>
      </c>
      <c r="AP2484">
        <v>77.71875</v>
      </c>
      <c r="AQ2484">
        <v>81.90625</v>
      </c>
      <c r="AR2484">
        <v>85.78125</v>
      </c>
      <c r="AS2484">
        <v>89.03125</v>
      </c>
      <c r="AT2484">
        <v>92</v>
      </c>
      <c r="AU2484">
        <v>94.6875</v>
      </c>
      <c r="AV2484">
        <v>96.9375</v>
      </c>
      <c r="AW2484">
        <v>98.375</v>
      </c>
      <c r="AX2484">
        <v>99.03125</v>
      </c>
      <c r="AY2484">
        <v>98.5</v>
      </c>
      <c r="AZ2484">
        <v>96.71875</v>
      </c>
      <c r="BA2484">
        <v>93.59375</v>
      </c>
      <c r="BB2484">
        <v>88.875</v>
      </c>
      <c r="BC2484">
        <v>85.03125</v>
      </c>
      <c r="BD2484">
        <v>82.46875</v>
      </c>
      <c r="BE2484">
        <v>80</v>
      </c>
      <c r="BF2484">
        <v>-620.59879999999998</v>
      </c>
      <c r="BG2484">
        <v>16327.24</v>
      </c>
      <c r="BH2484">
        <v>0</v>
      </c>
      <c r="BI2484">
        <v>0</v>
      </c>
      <c r="BJ2484">
        <v>0</v>
      </c>
    </row>
    <row r="2485" spans="1:62" x14ac:dyDescent="0.25">
      <c r="A2485" t="s">
        <v>37</v>
      </c>
      <c r="B2485" t="s">
        <v>26</v>
      </c>
      <c r="C2485" t="s">
        <v>5</v>
      </c>
      <c r="D2485" t="s">
        <v>126</v>
      </c>
      <c r="E2485" t="s">
        <v>100</v>
      </c>
      <c r="F2485" t="s">
        <v>33</v>
      </c>
      <c r="G2485">
        <v>2022</v>
      </c>
      <c r="H2485">
        <v>6</v>
      </c>
      <c r="I2485">
        <v>16.179590000000001</v>
      </c>
      <c r="J2485">
        <v>2725.9569999999999</v>
      </c>
      <c r="K2485">
        <v>2620.864</v>
      </c>
      <c r="L2485">
        <v>2602.0709999999999</v>
      </c>
      <c r="M2485">
        <v>2560.2460000000001</v>
      </c>
      <c r="N2485">
        <v>2552.6460000000002</v>
      </c>
      <c r="O2485">
        <v>2833.6640000000002</v>
      </c>
      <c r="P2485">
        <v>3048.924</v>
      </c>
      <c r="Q2485">
        <v>3203.0230000000001</v>
      </c>
      <c r="R2485">
        <v>3578.348</v>
      </c>
      <c r="S2485">
        <v>3679.5790000000002</v>
      </c>
      <c r="T2485">
        <v>3958.6970000000001</v>
      </c>
      <c r="U2485">
        <v>4187.8500000000004</v>
      </c>
      <c r="V2485">
        <v>4246.2280000000001</v>
      </c>
      <c r="W2485">
        <v>4381.2960000000003</v>
      </c>
      <c r="X2485">
        <v>4595.9459999999999</v>
      </c>
      <c r="Y2485">
        <v>4653.7340000000004</v>
      </c>
      <c r="Z2485">
        <v>4669.817</v>
      </c>
      <c r="AA2485">
        <v>4654.66</v>
      </c>
      <c r="AB2485">
        <v>4706.9229999999998</v>
      </c>
      <c r="AC2485">
        <v>4561.6580000000004</v>
      </c>
      <c r="AD2485">
        <v>4530.6890000000003</v>
      </c>
      <c r="AE2485">
        <v>4315.8500000000004</v>
      </c>
      <c r="AF2485">
        <v>3747.3780000000002</v>
      </c>
      <c r="AG2485">
        <v>3263.569</v>
      </c>
      <c r="AH2485">
        <v>80</v>
      </c>
      <c r="AI2485">
        <v>78.59375</v>
      </c>
      <c r="AJ2485">
        <v>77.0625</v>
      </c>
      <c r="AK2485">
        <v>74.90625</v>
      </c>
      <c r="AL2485">
        <v>73.625</v>
      </c>
      <c r="AM2485">
        <v>72.0625</v>
      </c>
      <c r="AN2485">
        <v>72.25</v>
      </c>
      <c r="AO2485">
        <v>75.5</v>
      </c>
      <c r="AP2485">
        <v>79.8125</v>
      </c>
      <c r="AQ2485">
        <v>83.96875</v>
      </c>
      <c r="AR2485">
        <v>87.46875</v>
      </c>
      <c r="AS2485">
        <v>91.125</v>
      </c>
      <c r="AT2485">
        <v>94.15625</v>
      </c>
      <c r="AU2485">
        <v>96.59375</v>
      </c>
      <c r="AV2485">
        <v>99.125</v>
      </c>
      <c r="AW2485">
        <v>100.9375</v>
      </c>
      <c r="AX2485">
        <v>101.3125</v>
      </c>
      <c r="AY2485">
        <v>101.0625</v>
      </c>
      <c r="AZ2485">
        <v>99.5</v>
      </c>
      <c r="BA2485">
        <v>96.625</v>
      </c>
      <c r="BB2485">
        <v>92.65625</v>
      </c>
      <c r="BC2485">
        <v>89</v>
      </c>
      <c r="BD2485">
        <v>86.1875</v>
      </c>
      <c r="BE2485">
        <v>83.46875</v>
      </c>
      <c r="BF2485">
        <v>-827.46489999999994</v>
      </c>
      <c r="BG2485">
        <v>29026.21</v>
      </c>
      <c r="BH2485">
        <v>0</v>
      </c>
      <c r="BI2485">
        <v>0</v>
      </c>
      <c r="BJ2485">
        <v>0</v>
      </c>
    </row>
    <row r="2486" spans="1:62" x14ac:dyDescent="0.25">
      <c r="A2486" t="s">
        <v>37</v>
      </c>
      <c r="B2486" t="s">
        <v>26</v>
      </c>
      <c r="C2486" t="s">
        <v>5</v>
      </c>
      <c r="D2486" t="s">
        <v>126</v>
      </c>
      <c r="E2486" t="s">
        <v>100</v>
      </c>
      <c r="F2486" t="s">
        <v>33</v>
      </c>
      <c r="G2486">
        <v>2022</v>
      </c>
      <c r="H2486">
        <v>7</v>
      </c>
      <c r="I2486">
        <v>21.958010000000002</v>
      </c>
      <c r="J2486">
        <v>3742.9659999999999</v>
      </c>
      <c r="K2486">
        <v>3613.0680000000002</v>
      </c>
      <c r="L2486">
        <v>3536.7860000000001</v>
      </c>
      <c r="M2486">
        <v>3401.3820000000001</v>
      </c>
      <c r="N2486">
        <v>3351.279</v>
      </c>
      <c r="O2486">
        <v>3751.741</v>
      </c>
      <c r="P2486">
        <v>4095.8739999999998</v>
      </c>
      <c r="Q2486">
        <v>4424.7190000000001</v>
      </c>
      <c r="R2486">
        <v>4946.8459999999995</v>
      </c>
      <c r="S2486">
        <v>5105.7250000000004</v>
      </c>
      <c r="T2486">
        <v>5581.7969999999996</v>
      </c>
      <c r="U2486">
        <v>6025.1940000000004</v>
      </c>
      <c r="V2486">
        <v>6169.4790000000003</v>
      </c>
      <c r="W2486">
        <v>6412.0219999999999</v>
      </c>
      <c r="X2486">
        <v>6680.0990000000002</v>
      </c>
      <c r="Y2486">
        <v>6759.9769999999999</v>
      </c>
      <c r="Z2486">
        <v>6909.9930000000004</v>
      </c>
      <c r="AA2486">
        <v>6681.4920000000002</v>
      </c>
      <c r="AB2486">
        <v>6684.0320000000002</v>
      </c>
      <c r="AC2486">
        <v>6521.9120000000003</v>
      </c>
      <c r="AD2486">
        <v>6462.1040000000003</v>
      </c>
      <c r="AE2486">
        <v>6133.3890000000001</v>
      </c>
      <c r="AF2486">
        <v>5315.134</v>
      </c>
      <c r="AG2486">
        <v>4535.18</v>
      </c>
      <c r="AH2486">
        <v>86.375</v>
      </c>
      <c r="AI2486">
        <v>83.59375</v>
      </c>
      <c r="AJ2486">
        <v>81.8125</v>
      </c>
      <c r="AK2486">
        <v>80.5625</v>
      </c>
      <c r="AL2486">
        <v>79.59375</v>
      </c>
      <c r="AM2486">
        <v>78.34375</v>
      </c>
      <c r="AN2486">
        <v>77.625</v>
      </c>
      <c r="AO2486">
        <v>80.1875</v>
      </c>
      <c r="AP2486">
        <v>84.03125</v>
      </c>
      <c r="AQ2486">
        <v>87.96875</v>
      </c>
      <c r="AR2486">
        <v>92.21875</v>
      </c>
      <c r="AS2486">
        <v>96.21875</v>
      </c>
      <c r="AT2486">
        <v>99.28125</v>
      </c>
      <c r="AU2486">
        <v>102.2813</v>
      </c>
      <c r="AV2486">
        <v>104.4063</v>
      </c>
      <c r="AW2486">
        <v>105.6875</v>
      </c>
      <c r="AX2486">
        <v>106.1875</v>
      </c>
      <c r="AY2486">
        <v>106.0938</v>
      </c>
      <c r="AZ2486">
        <v>105.0313</v>
      </c>
      <c r="BA2486">
        <v>102.375</v>
      </c>
      <c r="BB2486">
        <v>98.03125</v>
      </c>
      <c r="BC2486">
        <v>94.03125</v>
      </c>
      <c r="BD2486">
        <v>90.75</v>
      </c>
      <c r="BE2486">
        <v>88.84375</v>
      </c>
      <c r="BF2486">
        <v>-1122.9880000000001</v>
      </c>
      <c r="BG2486">
        <v>53461.53</v>
      </c>
      <c r="BH2486">
        <v>0</v>
      </c>
      <c r="BI2486">
        <v>0</v>
      </c>
      <c r="BJ2486">
        <v>0</v>
      </c>
    </row>
    <row r="2487" spans="1:62" x14ac:dyDescent="0.25">
      <c r="A2487" t="s">
        <v>37</v>
      </c>
      <c r="B2487" t="s">
        <v>26</v>
      </c>
      <c r="C2487" t="s">
        <v>5</v>
      </c>
      <c r="D2487" t="s">
        <v>126</v>
      </c>
      <c r="E2487" t="s">
        <v>100</v>
      </c>
      <c r="F2487" t="s">
        <v>33</v>
      </c>
      <c r="G2487">
        <v>2022</v>
      </c>
      <c r="H2487">
        <v>8</v>
      </c>
      <c r="I2487">
        <v>23.113700000000001</v>
      </c>
      <c r="J2487">
        <v>4013.0540000000001</v>
      </c>
      <c r="K2487">
        <v>3827.123</v>
      </c>
      <c r="L2487">
        <v>3733.2060000000001</v>
      </c>
      <c r="M2487">
        <v>3618.7779999999998</v>
      </c>
      <c r="N2487">
        <v>3558.97</v>
      </c>
      <c r="O2487">
        <v>4023.8690000000001</v>
      </c>
      <c r="P2487">
        <v>4443.4979999999996</v>
      </c>
      <c r="Q2487">
        <v>4563.384</v>
      </c>
      <c r="R2487">
        <v>5109.2749999999996</v>
      </c>
      <c r="S2487">
        <v>5298.5829999999996</v>
      </c>
      <c r="T2487">
        <v>5746.6610000000001</v>
      </c>
      <c r="U2487">
        <v>6179.8519999999999</v>
      </c>
      <c r="V2487">
        <v>6359.3919999999998</v>
      </c>
      <c r="W2487">
        <v>6534.0460000000003</v>
      </c>
      <c r="X2487">
        <v>6839.1450000000004</v>
      </c>
      <c r="Y2487">
        <v>6968.4110000000001</v>
      </c>
      <c r="Z2487">
        <v>7190.0190000000002</v>
      </c>
      <c r="AA2487">
        <v>7055.5169999999998</v>
      </c>
      <c r="AB2487">
        <v>7034.5929999999998</v>
      </c>
      <c r="AC2487">
        <v>6852.607</v>
      </c>
      <c r="AD2487">
        <v>6822.3770000000004</v>
      </c>
      <c r="AE2487">
        <v>6392.701</v>
      </c>
      <c r="AF2487">
        <v>5562.4390000000003</v>
      </c>
      <c r="AG2487">
        <v>4736.2929999999997</v>
      </c>
      <c r="AH2487">
        <v>82.25</v>
      </c>
      <c r="AI2487">
        <v>81.125</v>
      </c>
      <c r="AJ2487">
        <v>80</v>
      </c>
      <c r="AK2487">
        <v>79.1875</v>
      </c>
      <c r="AL2487">
        <v>77.4375</v>
      </c>
      <c r="AM2487">
        <v>76.625</v>
      </c>
      <c r="AN2487">
        <v>75.96875</v>
      </c>
      <c r="AO2487">
        <v>77.875</v>
      </c>
      <c r="AP2487">
        <v>81.53125</v>
      </c>
      <c r="AQ2487">
        <v>85.5</v>
      </c>
      <c r="AR2487">
        <v>89.5</v>
      </c>
      <c r="AS2487">
        <v>93.53125</v>
      </c>
      <c r="AT2487">
        <v>96.90625</v>
      </c>
      <c r="AU2487">
        <v>99.71875</v>
      </c>
      <c r="AV2487">
        <v>102.0625</v>
      </c>
      <c r="AW2487">
        <v>103.75</v>
      </c>
      <c r="AX2487">
        <v>104.4063</v>
      </c>
      <c r="AY2487">
        <v>104.0625</v>
      </c>
      <c r="AZ2487">
        <v>102.1875</v>
      </c>
      <c r="BA2487">
        <v>98.90625</v>
      </c>
      <c r="BB2487">
        <v>94.0625</v>
      </c>
      <c r="BC2487">
        <v>90.59375</v>
      </c>
      <c r="BD2487">
        <v>87.5625</v>
      </c>
      <c r="BE2487">
        <v>85.34375</v>
      </c>
      <c r="BF2487">
        <v>-1182.0930000000001</v>
      </c>
      <c r="BG2487">
        <v>59237.15</v>
      </c>
      <c r="BH2487">
        <v>0</v>
      </c>
      <c r="BI2487">
        <v>0</v>
      </c>
      <c r="BJ2487">
        <v>0</v>
      </c>
    </row>
    <row r="2488" spans="1:62" x14ac:dyDescent="0.25">
      <c r="A2488" t="s">
        <v>37</v>
      </c>
      <c r="B2488" t="s">
        <v>26</v>
      </c>
      <c r="C2488" t="s">
        <v>5</v>
      </c>
      <c r="D2488" t="s">
        <v>126</v>
      </c>
      <c r="E2488" t="s">
        <v>100</v>
      </c>
      <c r="F2488" t="s">
        <v>33</v>
      </c>
      <c r="G2488">
        <v>2022</v>
      </c>
      <c r="H2488">
        <v>9</v>
      </c>
      <c r="I2488">
        <v>19.646640000000001</v>
      </c>
      <c r="J2488">
        <v>3283.422</v>
      </c>
      <c r="K2488">
        <v>3162.0140000000001</v>
      </c>
      <c r="L2488">
        <v>3112.9340000000002</v>
      </c>
      <c r="M2488">
        <v>3079.2840000000001</v>
      </c>
      <c r="N2488">
        <v>3029.7890000000002</v>
      </c>
      <c r="O2488">
        <v>3410.7539999999999</v>
      </c>
      <c r="P2488">
        <v>3881.8679999999999</v>
      </c>
      <c r="Q2488">
        <v>3860.0569999999998</v>
      </c>
      <c r="R2488">
        <v>4302.6270000000004</v>
      </c>
      <c r="S2488">
        <v>4412.9799999999996</v>
      </c>
      <c r="T2488">
        <v>4694.1610000000001</v>
      </c>
      <c r="U2488">
        <v>5027.576</v>
      </c>
      <c r="V2488">
        <v>5043.0990000000002</v>
      </c>
      <c r="W2488">
        <v>5154.1350000000002</v>
      </c>
      <c r="X2488">
        <v>5408.8209999999999</v>
      </c>
      <c r="Y2488">
        <v>5487.7060000000001</v>
      </c>
      <c r="Z2488">
        <v>5606.7420000000002</v>
      </c>
      <c r="AA2488">
        <v>5432.8639999999996</v>
      </c>
      <c r="AB2488">
        <v>5432.5690000000004</v>
      </c>
      <c r="AC2488">
        <v>5395.6319999999996</v>
      </c>
      <c r="AD2488">
        <v>5229.6859999999997</v>
      </c>
      <c r="AE2488">
        <v>4929.7669999999998</v>
      </c>
      <c r="AF2488">
        <v>4355.6760000000004</v>
      </c>
      <c r="AG2488">
        <v>3800.8359999999998</v>
      </c>
      <c r="AH2488">
        <v>78.25</v>
      </c>
      <c r="AI2488">
        <v>76.21875</v>
      </c>
      <c r="AJ2488">
        <v>75</v>
      </c>
      <c r="AK2488">
        <v>73.25</v>
      </c>
      <c r="AL2488">
        <v>72.09375</v>
      </c>
      <c r="AM2488">
        <v>71.28125</v>
      </c>
      <c r="AN2488">
        <v>70.40625</v>
      </c>
      <c r="AO2488">
        <v>71.59375</v>
      </c>
      <c r="AP2488">
        <v>75.5</v>
      </c>
      <c r="AQ2488">
        <v>80.90625</v>
      </c>
      <c r="AR2488">
        <v>85.0625</v>
      </c>
      <c r="AS2488">
        <v>88.5625</v>
      </c>
      <c r="AT2488">
        <v>91.75</v>
      </c>
      <c r="AU2488">
        <v>94.4375</v>
      </c>
      <c r="AV2488">
        <v>96.6875</v>
      </c>
      <c r="AW2488">
        <v>97.90625</v>
      </c>
      <c r="AX2488">
        <v>98.5625</v>
      </c>
      <c r="AY2488">
        <v>97.625</v>
      </c>
      <c r="AZ2488">
        <v>95.40625</v>
      </c>
      <c r="BA2488">
        <v>91</v>
      </c>
      <c r="BB2488">
        <v>86.78125</v>
      </c>
      <c r="BC2488">
        <v>83.78125</v>
      </c>
      <c r="BD2488">
        <v>81.71875</v>
      </c>
      <c r="BE2488">
        <v>79.6875</v>
      </c>
      <c r="BF2488">
        <v>-1004.779</v>
      </c>
      <c r="BG2488">
        <v>42798.84</v>
      </c>
      <c r="BH2488">
        <v>0</v>
      </c>
      <c r="BI2488">
        <v>0</v>
      </c>
      <c r="BJ2488">
        <v>0</v>
      </c>
    </row>
    <row r="2489" spans="1:62" x14ac:dyDescent="0.25">
      <c r="A2489" t="s">
        <v>37</v>
      </c>
      <c r="B2489" t="s">
        <v>26</v>
      </c>
      <c r="C2489" t="s">
        <v>5</v>
      </c>
      <c r="D2489" t="s">
        <v>126</v>
      </c>
      <c r="E2489" t="s">
        <v>100</v>
      </c>
      <c r="F2489" t="s">
        <v>33</v>
      </c>
      <c r="G2489">
        <v>2022</v>
      </c>
      <c r="H2489">
        <v>10</v>
      </c>
      <c r="I2489">
        <v>17.913119999999999</v>
      </c>
      <c r="J2489">
        <v>3018.3330000000001</v>
      </c>
      <c r="K2489">
        <v>2921.0810000000001</v>
      </c>
      <c r="L2489">
        <v>2882.3490000000002</v>
      </c>
      <c r="M2489">
        <v>2800.1219999999998</v>
      </c>
      <c r="N2489">
        <v>2726.61</v>
      </c>
      <c r="O2489">
        <v>3131.8589999999999</v>
      </c>
      <c r="P2489">
        <v>3461.2089999999998</v>
      </c>
      <c r="Q2489">
        <v>3505.3890000000001</v>
      </c>
      <c r="R2489">
        <v>3951.5419999999999</v>
      </c>
      <c r="S2489">
        <v>3975.5050000000001</v>
      </c>
      <c r="T2489">
        <v>4144.7420000000002</v>
      </c>
      <c r="U2489">
        <v>4359.1769999999997</v>
      </c>
      <c r="V2489">
        <v>4346.7950000000001</v>
      </c>
      <c r="W2489">
        <v>4464.6419999999998</v>
      </c>
      <c r="X2489">
        <v>4669.3159999999998</v>
      </c>
      <c r="Y2489">
        <v>4779.57</v>
      </c>
      <c r="Z2489">
        <v>4842.7290000000003</v>
      </c>
      <c r="AA2489">
        <v>4670.4399999999996</v>
      </c>
      <c r="AB2489">
        <v>4661.2669999999998</v>
      </c>
      <c r="AC2489">
        <v>4624.6940000000004</v>
      </c>
      <c r="AD2489">
        <v>4453.7150000000001</v>
      </c>
      <c r="AE2489">
        <v>4265.5150000000003</v>
      </c>
      <c r="AF2489">
        <v>3787.9960000000001</v>
      </c>
      <c r="AG2489">
        <v>3366.7460000000001</v>
      </c>
      <c r="AH2489">
        <v>74.3125</v>
      </c>
      <c r="AI2489">
        <v>72.78125</v>
      </c>
      <c r="AJ2489">
        <v>71.8125</v>
      </c>
      <c r="AK2489">
        <v>70.53125</v>
      </c>
      <c r="AL2489">
        <v>69.25</v>
      </c>
      <c r="AM2489">
        <v>68.375</v>
      </c>
      <c r="AN2489">
        <v>67.28125</v>
      </c>
      <c r="AO2489">
        <v>67.8125</v>
      </c>
      <c r="AP2489">
        <v>71.5</v>
      </c>
      <c r="AQ2489">
        <v>76.5625</v>
      </c>
      <c r="AR2489">
        <v>80.90625</v>
      </c>
      <c r="AS2489">
        <v>84.625</v>
      </c>
      <c r="AT2489">
        <v>88.34375</v>
      </c>
      <c r="AU2489">
        <v>91.28125</v>
      </c>
      <c r="AV2489">
        <v>93.46875</v>
      </c>
      <c r="AW2489">
        <v>94.59375</v>
      </c>
      <c r="AX2489">
        <v>94.21875</v>
      </c>
      <c r="AY2489">
        <v>92.9375</v>
      </c>
      <c r="AZ2489">
        <v>90.09375</v>
      </c>
      <c r="BA2489">
        <v>86.15625</v>
      </c>
      <c r="BB2489">
        <v>83.15625</v>
      </c>
      <c r="BC2489">
        <v>80.96875</v>
      </c>
      <c r="BD2489">
        <v>78.59375</v>
      </c>
      <c r="BE2489">
        <v>76.625</v>
      </c>
      <c r="BF2489">
        <v>-916.12189999999998</v>
      </c>
      <c r="BG2489">
        <v>35579.32</v>
      </c>
      <c r="BH2489">
        <v>0</v>
      </c>
      <c r="BI2489">
        <v>0</v>
      </c>
      <c r="BJ2489">
        <v>0</v>
      </c>
    </row>
    <row r="2490" spans="1:62" x14ac:dyDescent="0.25">
      <c r="A2490" t="s">
        <v>37</v>
      </c>
      <c r="B2490" t="s">
        <v>26</v>
      </c>
      <c r="C2490" t="s">
        <v>5</v>
      </c>
      <c r="D2490" t="s">
        <v>126</v>
      </c>
      <c r="E2490" t="s">
        <v>100</v>
      </c>
      <c r="F2490" t="s">
        <v>31</v>
      </c>
      <c r="G2490">
        <v>2019</v>
      </c>
      <c r="H2490">
        <v>8</v>
      </c>
      <c r="I2490">
        <v>12</v>
      </c>
      <c r="J2490">
        <v>2074.6970000000001</v>
      </c>
      <c r="K2490">
        <v>1985.4670000000001</v>
      </c>
      <c r="L2490">
        <v>1948.884</v>
      </c>
      <c r="M2490">
        <v>1885.1959999999999</v>
      </c>
      <c r="N2490">
        <v>1861.7570000000001</v>
      </c>
      <c r="O2490">
        <v>2097.6880000000001</v>
      </c>
      <c r="P2490">
        <v>2308.5309999999999</v>
      </c>
      <c r="Q2490">
        <v>2373.6799999999998</v>
      </c>
      <c r="R2490">
        <v>2644.5479999999998</v>
      </c>
      <c r="S2490">
        <v>2740.8939999999998</v>
      </c>
      <c r="T2490">
        <v>2966.1849999999999</v>
      </c>
      <c r="U2490">
        <v>3177.2890000000002</v>
      </c>
      <c r="V2490">
        <v>3267.2269999999999</v>
      </c>
      <c r="W2490">
        <v>3354.6060000000002</v>
      </c>
      <c r="X2490">
        <v>3513.5749999999998</v>
      </c>
      <c r="Y2490">
        <v>3562.6579999999999</v>
      </c>
      <c r="Z2490">
        <v>3662.3220000000001</v>
      </c>
      <c r="AA2490">
        <v>3606.0160000000001</v>
      </c>
      <c r="AB2490">
        <v>3607.8560000000002</v>
      </c>
      <c r="AC2490">
        <v>3510.9630000000002</v>
      </c>
      <c r="AD2490">
        <v>3490.835</v>
      </c>
      <c r="AE2490">
        <v>3285.739</v>
      </c>
      <c r="AF2490">
        <v>2862.4749999999999</v>
      </c>
      <c r="AG2490">
        <v>2441.71</v>
      </c>
      <c r="AH2490">
        <v>81.71875</v>
      </c>
      <c r="AI2490">
        <v>79.882810000000006</v>
      </c>
      <c r="AJ2490">
        <v>78.46875</v>
      </c>
      <c r="AK2490">
        <v>76.976560000000006</v>
      </c>
      <c r="AL2490">
        <v>75.6875</v>
      </c>
      <c r="AM2490">
        <v>74.578130000000002</v>
      </c>
      <c r="AN2490">
        <v>74.0625</v>
      </c>
      <c r="AO2490">
        <v>76.289060000000006</v>
      </c>
      <c r="AP2490">
        <v>80.21875</v>
      </c>
      <c r="AQ2490">
        <v>84.585939999999994</v>
      </c>
      <c r="AR2490">
        <v>88.5625</v>
      </c>
      <c r="AS2490">
        <v>92.359380000000002</v>
      </c>
      <c r="AT2490">
        <v>95.523439999999994</v>
      </c>
      <c r="AU2490">
        <v>98.257829999999998</v>
      </c>
      <c r="AV2490">
        <v>100.5703</v>
      </c>
      <c r="AW2490">
        <v>102.0703</v>
      </c>
      <c r="AX2490">
        <v>102.6172</v>
      </c>
      <c r="AY2490">
        <v>102.211</v>
      </c>
      <c r="AZ2490">
        <v>100.5313</v>
      </c>
      <c r="BA2490">
        <v>97.226579999999998</v>
      </c>
      <c r="BB2490">
        <v>92.882810000000006</v>
      </c>
      <c r="BC2490">
        <v>89.351560000000006</v>
      </c>
      <c r="BD2490">
        <v>86.554689999999994</v>
      </c>
      <c r="BE2490">
        <v>84.335939999999994</v>
      </c>
      <c r="BF2490">
        <v>-613.71029999999996</v>
      </c>
      <c r="BG2490">
        <v>15966.8</v>
      </c>
      <c r="BH2490">
        <v>0</v>
      </c>
      <c r="BI2490">
        <v>0</v>
      </c>
      <c r="BJ2490">
        <v>0</v>
      </c>
    </row>
    <row r="2491" spans="1:62" x14ac:dyDescent="0.25">
      <c r="A2491" t="s">
        <v>37</v>
      </c>
      <c r="B2491" t="s">
        <v>26</v>
      </c>
      <c r="C2491" t="s">
        <v>5</v>
      </c>
      <c r="D2491" t="s">
        <v>126</v>
      </c>
      <c r="E2491" t="s">
        <v>100</v>
      </c>
      <c r="F2491" t="s">
        <v>31</v>
      </c>
      <c r="G2491">
        <v>2020</v>
      </c>
      <c r="H2491">
        <v>8</v>
      </c>
      <c r="I2491">
        <v>20.802330000000001</v>
      </c>
      <c r="J2491">
        <v>3596.5439999999999</v>
      </c>
      <c r="K2491">
        <v>3441.8609999999999</v>
      </c>
      <c r="L2491">
        <v>3378.444</v>
      </c>
      <c r="M2491">
        <v>3268.0390000000002</v>
      </c>
      <c r="N2491">
        <v>3227.4059999999999</v>
      </c>
      <c r="O2491">
        <v>3636.3989999999999</v>
      </c>
      <c r="P2491">
        <v>4001.902</v>
      </c>
      <c r="Q2491">
        <v>4114.8389999999999</v>
      </c>
      <c r="R2491">
        <v>4584.3959999999997</v>
      </c>
      <c r="S2491">
        <v>4751.415</v>
      </c>
      <c r="T2491">
        <v>5141.9620000000004</v>
      </c>
      <c r="U2491">
        <v>5507.9170000000004</v>
      </c>
      <c r="V2491">
        <v>5663.826</v>
      </c>
      <c r="W2491">
        <v>5815.3</v>
      </c>
      <c r="X2491">
        <v>6090.8770000000004</v>
      </c>
      <c r="Y2491">
        <v>6175.9639999999999</v>
      </c>
      <c r="Z2491">
        <v>6348.7349999999997</v>
      </c>
      <c r="AA2491">
        <v>6251.1270000000004</v>
      </c>
      <c r="AB2491">
        <v>6254.3159999999998</v>
      </c>
      <c r="AC2491">
        <v>6086.3490000000002</v>
      </c>
      <c r="AD2491">
        <v>6051.4579999999996</v>
      </c>
      <c r="AE2491">
        <v>5695.9179999999997</v>
      </c>
      <c r="AF2491">
        <v>4962.1779999999999</v>
      </c>
      <c r="AG2491">
        <v>4232.7700000000004</v>
      </c>
      <c r="AH2491">
        <v>81.71875</v>
      </c>
      <c r="AI2491">
        <v>79.882810000000006</v>
      </c>
      <c r="AJ2491">
        <v>78.46875</v>
      </c>
      <c r="AK2491">
        <v>76.976560000000006</v>
      </c>
      <c r="AL2491">
        <v>75.6875</v>
      </c>
      <c r="AM2491">
        <v>74.578130000000002</v>
      </c>
      <c r="AN2491">
        <v>74.0625</v>
      </c>
      <c r="AO2491">
        <v>76.289060000000006</v>
      </c>
      <c r="AP2491">
        <v>80.21875</v>
      </c>
      <c r="AQ2491">
        <v>84.585939999999994</v>
      </c>
      <c r="AR2491">
        <v>88.5625</v>
      </c>
      <c r="AS2491">
        <v>92.359380000000002</v>
      </c>
      <c r="AT2491">
        <v>95.523439999999994</v>
      </c>
      <c r="AU2491">
        <v>98.257829999999998</v>
      </c>
      <c r="AV2491">
        <v>100.5703</v>
      </c>
      <c r="AW2491">
        <v>102.0703</v>
      </c>
      <c r="AX2491">
        <v>102.6172</v>
      </c>
      <c r="AY2491">
        <v>102.211</v>
      </c>
      <c r="AZ2491">
        <v>100.5313</v>
      </c>
      <c r="BA2491">
        <v>97.226579999999998</v>
      </c>
      <c r="BB2491">
        <v>92.882810000000006</v>
      </c>
      <c r="BC2491">
        <v>89.351560000000006</v>
      </c>
      <c r="BD2491">
        <v>86.554689999999994</v>
      </c>
      <c r="BE2491">
        <v>84.335939999999994</v>
      </c>
      <c r="BF2491">
        <v>-1063.884</v>
      </c>
      <c r="BG2491">
        <v>47982.1</v>
      </c>
      <c r="BH2491">
        <v>0</v>
      </c>
      <c r="BI2491">
        <v>0</v>
      </c>
      <c r="BJ2491">
        <v>0</v>
      </c>
    </row>
    <row r="2492" spans="1:62" x14ac:dyDescent="0.25">
      <c r="A2492" t="s">
        <v>37</v>
      </c>
      <c r="B2492" t="s">
        <v>26</v>
      </c>
      <c r="C2492" t="s">
        <v>5</v>
      </c>
      <c r="D2492" t="s">
        <v>126</v>
      </c>
      <c r="E2492" t="s">
        <v>100</v>
      </c>
      <c r="F2492" t="s">
        <v>31</v>
      </c>
      <c r="G2492">
        <v>2021</v>
      </c>
      <c r="H2492">
        <v>8</v>
      </c>
      <c r="I2492">
        <v>21.958010000000002</v>
      </c>
      <c r="J2492">
        <v>3796.3519999999999</v>
      </c>
      <c r="K2492">
        <v>3633.076</v>
      </c>
      <c r="L2492">
        <v>3566.1350000000002</v>
      </c>
      <c r="M2492">
        <v>3449.596</v>
      </c>
      <c r="N2492">
        <v>3406.7069999999999</v>
      </c>
      <c r="O2492">
        <v>3838.4209999999998</v>
      </c>
      <c r="P2492">
        <v>4224.2290000000003</v>
      </c>
      <c r="Q2492">
        <v>4343.4409999999998</v>
      </c>
      <c r="R2492">
        <v>4839.0839999999998</v>
      </c>
      <c r="S2492">
        <v>5015.3819999999996</v>
      </c>
      <c r="T2492">
        <v>5427.6260000000002</v>
      </c>
      <c r="U2492">
        <v>5813.9120000000003</v>
      </c>
      <c r="V2492">
        <v>5978.4830000000002</v>
      </c>
      <c r="W2492">
        <v>6138.3720000000003</v>
      </c>
      <c r="X2492">
        <v>6429.259</v>
      </c>
      <c r="Y2492">
        <v>6519.0730000000003</v>
      </c>
      <c r="Z2492">
        <v>6701.442</v>
      </c>
      <c r="AA2492">
        <v>6598.4110000000001</v>
      </c>
      <c r="AB2492">
        <v>6601.7780000000002</v>
      </c>
      <c r="AC2492">
        <v>6424.4790000000003</v>
      </c>
      <c r="AD2492">
        <v>6387.6490000000003</v>
      </c>
      <c r="AE2492">
        <v>6012.357</v>
      </c>
      <c r="AF2492">
        <v>5237.8540000000003</v>
      </c>
      <c r="AG2492">
        <v>4467.924</v>
      </c>
      <c r="AH2492">
        <v>81.71875</v>
      </c>
      <c r="AI2492">
        <v>79.882810000000006</v>
      </c>
      <c r="AJ2492">
        <v>78.46875</v>
      </c>
      <c r="AK2492">
        <v>76.976560000000006</v>
      </c>
      <c r="AL2492">
        <v>75.6875</v>
      </c>
      <c r="AM2492">
        <v>74.578130000000002</v>
      </c>
      <c r="AN2492">
        <v>74.0625</v>
      </c>
      <c r="AO2492">
        <v>76.289060000000006</v>
      </c>
      <c r="AP2492">
        <v>80.21875</v>
      </c>
      <c r="AQ2492">
        <v>84.585939999999994</v>
      </c>
      <c r="AR2492">
        <v>88.5625</v>
      </c>
      <c r="AS2492">
        <v>92.359380000000002</v>
      </c>
      <c r="AT2492">
        <v>95.523439999999994</v>
      </c>
      <c r="AU2492">
        <v>98.257829999999998</v>
      </c>
      <c r="AV2492">
        <v>100.5703</v>
      </c>
      <c r="AW2492">
        <v>102.0703</v>
      </c>
      <c r="AX2492">
        <v>102.6172</v>
      </c>
      <c r="AY2492">
        <v>102.211</v>
      </c>
      <c r="AZ2492">
        <v>100.5313</v>
      </c>
      <c r="BA2492">
        <v>97.226579999999998</v>
      </c>
      <c r="BB2492">
        <v>92.882810000000006</v>
      </c>
      <c r="BC2492">
        <v>89.351560000000006</v>
      </c>
      <c r="BD2492">
        <v>86.554689999999994</v>
      </c>
      <c r="BE2492">
        <v>84.335939999999994</v>
      </c>
      <c r="BF2492">
        <v>-1122.9880000000001</v>
      </c>
      <c r="BG2492">
        <v>53461.53</v>
      </c>
      <c r="BH2492">
        <v>0</v>
      </c>
      <c r="BI2492">
        <v>0</v>
      </c>
      <c r="BJ2492">
        <v>0</v>
      </c>
    </row>
    <row r="2493" spans="1:62" x14ac:dyDescent="0.25">
      <c r="A2493" t="s">
        <v>37</v>
      </c>
      <c r="B2493" t="s">
        <v>26</v>
      </c>
      <c r="C2493" t="s">
        <v>5</v>
      </c>
      <c r="D2493" t="s">
        <v>126</v>
      </c>
      <c r="E2493" t="s">
        <v>100</v>
      </c>
      <c r="F2493" t="s">
        <v>31</v>
      </c>
      <c r="G2493">
        <v>2022</v>
      </c>
      <c r="H2493">
        <v>8</v>
      </c>
      <c r="I2493">
        <v>23.113700000000001</v>
      </c>
      <c r="J2493">
        <v>3996.1590000000001</v>
      </c>
      <c r="K2493">
        <v>3824.29</v>
      </c>
      <c r="L2493">
        <v>3753.826</v>
      </c>
      <c r="M2493">
        <v>3631.154</v>
      </c>
      <c r="N2493">
        <v>3586.0070000000001</v>
      </c>
      <c r="O2493">
        <v>4040.444</v>
      </c>
      <c r="P2493">
        <v>4446.5569999999998</v>
      </c>
      <c r="Q2493">
        <v>4572.0439999999999</v>
      </c>
      <c r="R2493">
        <v>5093.7730000000001</v>
      </c>
      <c r="S2493">
        <v>5279.3490000000002</v>
      </c>
      <c r="T2493">
        <v>5713.2910000000002</v>
      </c>
      <c r="U2493">
        <v>6119.9080000000004</v>
      </c>
      <c r="V2493">
        <v>6293.14</v>
      </c>
      <c r="W2493">
        <v>6461.4440000000004</v>
      </c>
      <c r="X2493">
        <v>6767.6419999999998</v>
      </c>
      <c r="Y2493">
        <v>6862.1819999999998</v>
      </c>
      <c r="Z2493">
        <v>7054.15</v>
      </c>
      <c r="AA2493">
        <v>6945.6959999999999</v>
      </c>
      <c r="AB2493">
        <v>6949.24</v>
      </c>
      <c r="AC2493">
        <v>6762.61</v>
      </c>
      <c r="AD2493">
        <v>6723.8410000000003</v>
      </c>
      <c r="AE2493">
        <v>6328.7969999999996</v>
      </c>
      <c r="AF2493">
        <v>5513.5309999999999</v>
      </c>
      <c r="AG2493">
        <v>4703.0780000000004</v>
      </c>
      <c r="AH2493">
        <v>81.71875</v>
      </c>
      <c r="AI2493">
        <v>79.882810000000006</v>
      </c>
      <c r="AJ2493">
        <v>78.46875</v>
      </c>
      <c r="AK2493">
        <v>76.976560000000006</v>
      </c>
      <c r="AL2493">
        <v>75.6875</v>
      </c>
      <c r="AM2493">
        <v>74.578130000000002</v>
      </c>
      <c r="AN2493">
        <v>74.0625</v>
      </c>
      <c r="AO2493">
        <v>76.289060000000006</v>
      </c>
      <c r="AP2493">
        <v>80.21875</v>
      </c>
      <c r="AQ2493">
        <v>84.585939999999994</v>
      </c>
      <c r="AR2493">
        <v>88.5625</v>
      </c>
      <c r="AS2493">
        <v>92.359380000000002</v>
      </c>
      <c r="AT2493">
        <v>95.523439999999994</v>
      </c>
      <c r="AU2493">
        <v>98.257829999999998</v>
      </c>
      <c r="AV2493">
        <v>100.5703</v>
      </c>
      <c r="AW2493">
        <v>102.0703</v>
      </c>
      <c r="AX2493">
        <v>102.6172</v>
      </c>
      <c r="AY2493">
        <v>102.211</v>
      </c>
      <c r="AZ2493">
        <v>100.5313</v>
      </c>
      <c r="BA2493">
        <v>97.226579999999998</v>
      </c>
      <c r="BB2493">
        <v>92.882810000000006</v>
      </c>
      <c r="BC2493">
        <v>89.351560000000006</v>
      </c>
      <c r="BD2493">
        <v>86.554689999999994</v>
      </c>
      <c r="BE2493">
        <v>84.335939999999994</v>
      </c>
      <c r="BF2493">
        <v>-1182.0930000000001</v>
      </c>
      <c r="BG2493">
        <v>59237.15</v>
      </c>
      <c r="BH2493">
        <v>0</v>
      </c>
      <c r="BI2493">
        <v>0</v>
      </c>
      <c r="BJ2493">
        <v>0</v>
      </c>
    </row>
    <row r="2494" spans="1:62" x14ac:dyDescent="0.25">
      <c r="A2494" t="s">
        <v>37</v>
      </c>
      <c r="B2494" t="s">
        <v>26</v>
      </c>
      <c r="C2494" t="s">
        <v>5</v>
      </c>
      <c r="D2494" t="s">
        <v>126</v>
      </c>
      <c r="E2494" t="s">
        <v>127</v>
      </c>
      <c r="F2494" t="s">
        <v>33</v>
      </c>
      <c r="G2494">
        <v>2019</v>
      </c>
      <c r="H2494">
        <v>5</v>
      </c>
      <c r="I2494">
        <v>12</v>
      </c>
      <c r="J2494">
        <v>2097.4090000000001</v>
      </c>
      <c r="K2494">
        <v>2033.6</v>
      </c>
      <c r="L2494">
        <v>2058.096</v>
      </c>
      <c r="M2494">
        <v>1976.5039999999999</v>
      </c>
      <c r="N2494">
        <v>1941.7760000000001</v>
      </c>
      <c r="O2494">
        <v>2129.9810000000002</v>
      </c>
      <c r="P2494">
        <v>2219.6550000000002</v>
      </c>
      <c r="Q2494">
        <v>2364.9580000000001</v>
      </c>
      <c r="R2494">
        <v>2653.47</v>
      </c>
      <c r="S2494">
        <v>2676.2359999999999</v>
      </c>
      <c r="T2494">
        <v>2774.7069999999999</v>
      </c>
      <c r="U2494">
        <v>2883.2649999999999</v>
      </c>
      <c r="V2494">
        <v>2919.42</v>
      </c>
      <c r="W2494">
        <v>3009.5309999999999</v>
      </c>
      <c r="X2494">
        <v>3126.8470000000002</v>
      </c>
      <c r="Y2494">
        <v>3130.3020000000001</v>
      </c>
      <c r="Z2494">
        <v>3164.297</v>
      </c>
      <c r="AA2494">
        <v>3130.3649999999998</v>
      </c>
      <c r="AB2494">
        <v>3154.7080000000001</v>
      </c>
      <c r="AC2494">
        <v>3091.6669999999999</v>
      </c>
      <c r="AD2494">
        <v>3122.9720000000002</v>
      </c>
      <c r="AE2494">
        <v>2943.0709999999999</v>
      </c>
      <c r="AF2494">
        <v>2654.183</v>
      </c>
      <c r="AG2494">
        <v>2382.1410000000001</v>
      </c>
      <c r="AH2494">
        <v>75.84375</v>
      </c>
      <c r="AI2494">
        <v>73</v>
      </c>
      <c r="AJ2494">
        <v>71.5</v>
      </c>
      <c r="AK2494">
        <v>69.9375</v>
      </c>
      <c r="AL2494">
        <v>68.875</v>
      </c>
      <c r="AM2494">
        <v>67.78125</v>
      </c>
      <c r="AN2494">
        <v>67.6875</v>
      </c>
      <c r="AO2494">
        <v>70.28125</v>
      </c>
      <c r="AP2494">
        <v>74.03125</v>
      </c>
      <c r="AQ2494">
        <v>77.5</v>
      </c>
      <c r="AR2494">
        <v>81.25</v>
      </c>
      <c r="AS2494">
        <v>84.8125</v>
      </c>
      <c r="AT2494">
        <v>88.21875</v>
      </c>
      <c r="AU2494">
        <v>90.875</v>
      </c>
      <c r="AV2494">
        <v>92.34375</v>
      </c>
      <c r="AW2494">
        <v>92.90625</v>
      </c>
      <c r="AX2494">
        <v>93.15625</v>
      </c>
      <c r="AY2494">
        <v>92.75</v>
      </c>
      <c r="AZ2494">
        <v>91</v>
      </c>
      <c r="BA2494">
        <v>88.9375</v>
      </c>
      <c r="BB2494">
        <v>86.0625</v>
      </c>
      <c r="BC2494">
        <v>82.09375</v>
      </c>
      <c r="BD2494">
        <v>79.5</v>
      </c>
      <c r="BE2494">
        <v>77.0625</v>
      </c>
      <c r="BF2494">
        <v>-613.71029999999996</v>
      </c>
      <c r="BG2494">
        <v>15966.8</v>
      </c>
      <c r="BH2494">
        <v>0</v>
      </c>
      <c r="BI2494">
        <v>0</v>
      </c>
      <c r="BJ2494">
        <v>0</v>
      </c>
    </row>
    <row r="2495" spans="1:62" x14ac:dyDescent="0.25">
      <c r="A2495" t="s">
        <v>37</v>
      </c>
      <c r="B2495" t="s">
        <v>26</v>
      </c>
      <c r="C2495" t="s">
        <v>5</v>
      </c>
      <c r="D2495" t="s">
        <v>126</v>
      </c>
      <c r="E2495" t="s">
        <v>127</v>
      </c>
      <c r="F2495" t="s">
        <v>33</v>
      </c>
      <c r="G2495">
        <v>2019</v>
      </c>
      <c r="H2495">
        <v>6</v>
      </c>
      <c r="I2495">
        <v>12</v>
      </c>
      <c r="J2495">
        <v>2016.607</v>
      </c>
      <c r="K2495">
        <v>1941.6479999999999</v>
      </c>
      <c r="L2495">
        <v>1943.309</v>
      </c>
      <c r="M2495">
        <v>1912.84</v>
      </c>
      <c r="N2495">
        <v>1883.4459999999999</v>
      </c>
      <c r="O2495">
        <v>2114.6860000000001</v>
      </c>
      <c r="P2495">
        <v>2267.1239999999998</v>
      </c>
      <c r="Q2495">
        <v>2367.875</v>
      </c>
      <c r="R2495">
        <v>2649.9029999999998</v>
      </c>
      <c r="S2495">
        <v>2725.3739999999998</v>
      </c>
      <c r="T2495">
        <v>2959.04</v>
      </c>
      <c r="U2495">
        <v>3143.7840000000001</v>
      </c>
      <c r="V2495">
        <v>3206.7539999999999</v>
      </c>
      <c r="W2495">
        <v>3315.5839999999998</v>
      </c>
      <c r="X2495">
        <v>3428.2759999999998</v>
      </c>
      <c r="Y2495">
        <v>3484.7660000000001</v>
      </c>
      <c r="Z2495">
        <v>3510.0149999999999</v>
      </c>
      <c r="AA2495">
        <v>3489.6790000000001</v>
      </c>
      <c r="AB2495">
        <v>3526.5680000000002</v>
      </c>
      <c r="AC2495">
        <v>3418.6849999999999</v>
      </c>
      <c r="AD2495">
        <v>3373.7919999999999</v>
      </c>
      <c r="AE2495">
        <v>3211.0419999999999</v>
      </c>
      <c r="AF2495">
        <v>2778.902</v>
      </c>
      <c r="AG2495">
        <v>2410.0059999999999</v>
      </c>
      <c r="AH2495">
        <v>81.09375</v>
      </c>
      <c r="AI2495">
        <v>78.46875</v>
      </c>
      <c r="AJ2495">
        <v>76.84375</v>
      </c>
      <c r="AK2495">
        <v>75.1875</v>
      </c>
      <c r="AL2495">
        <v>73.5</v>
      </c>
      <c r="AM2495">
        <v>72.4375</v>
      </c>
      <c r="AN2495">
        <v>72.75</v>
      </c>
      <c r="AO2495">
        <v>76.0625</v>
      </c>
      <c r="AP2495">
        <v>79.84375</v>
      </c>
      <c r="AQ2495">
        <v>84.25</v>
      </c>
      <c r="AR2495">
        <v>88.65625</v>
      </c>
      <c r="AS2495">
        <v>92.1875</v>
      </c>
      <c r="AT2495">
        <v>95.53125</v>
      </c>
      <c r="AU2495">
        <v>98.3125</v>
      </c>
      <c r="AV2495">
        <v>100.0625</v>
      </c>
      <c r="AW2495">
        <v>101.4375</v>
      </c>
      <c r="AX2495">
        <v>102.0313</v>
      </c>
      <c r="AY2495">
        <v>101.5938</v>
      </c>
      <c r="AZ2495">
        <v>100.4375</v>
      </c>
      <c r="BA2495">
        <v>97.875</v>
      </c>
      <c r="BB2495">
        <v>93.625</v>
      </c>
      <c r="BC2495">
        <v>89.625</v>
      </c>
      <c r="BD2495">
        <v>86.96875</v>
      </c>
      <c r="BE2495">
        <v>84.0625</v>
      </c>
      <c r="BF2495">
        <v>-613.71029999999996</v>
      </c>
      <c r="BG2495">
        <v>15966.8</v>
      </c>
      <c r="BH2495">
        <v>0</v>
      </c>
      <c r="BI2495">
        <v>0</v>
      </c>
      <c r="BJ2495">
        <v>0</v>
      </c>
    </row>
    <row r="2496" spans="1:62" x14ac:dyDescent="0.25">
      <c r="A2496" t="s">
        <v>37</v>
      </c>
      <c r="B2496" t="s">
        <v>26</v>
      </c>
      <c r="C2496" t="s">
        <v>5</v>
      </c>
      <c r="D2496" t="s">
        <v>126</v>
      </c>
      <c r="E2496" t="s">
        <v>127</v>
      </c>
      <c r="F2496" t="s">
        <v>33</v>
      </c>
      <c r="G2496">
        <v>2019</v>
      </c>
      <c r="H2496">
        <v>7</v>
      </c>
      <c r="I2496">
        <v>12</v>
      </c>
      <c r="J2496">
        <v>2034.1980000000001</v>
      </c>
      <c r="K2496">
        <v>1996.5840000000001</v>
      </c>
      <c r="L2496">
        <v>1940.934</v>
      </c>
      <c r="M2496">
        <v>1861.78</v>
      </c>
      <c r="N2496">
        <v>1848.4490000000001</v>
      </c>
      <c r="O2496">
        <v>2054.12</v>
      </c>
      <c r="P2496">
        <v>2231.7280000000001</v>
      </c>
      <c r="Q2496">
        <v>2419.04</v>
      </c>
      <c r="R2496">
        <v>2698.596</v>
      </c>
      <c r="S2496">
        <v>2780.473</v>
      </c>
      <c r="T2496">
        <v>2989.4839999999999</v>
      </c>
      <c r="U2496">
        <v>3171.6480000000001</v>
      </c>
      <c r="V2496">
        <v>3244.056</v>
      </c>
      <c r="W2496">
        <v>3349.364</v>
      </c>
      <c r="X2496">
        <v>3460.9140000000002</v>
      </c>
      <c r="Y2496">
        <v>3484.2139999999999</v>
      </c>
      <c r="Z2496">
        <v>3531.2849999999999</v>
      </c>
      <c r="AA2496">
        <v>3454.8560000000002</v>
      </c>
      <c r="AB2496">
        <v>3435.4340000000002</v>
      </c>
      <c r="AC2496">
        <v>3369.2829999999999</v>
      </c>
      <c r="AD2496">
        <v>3366.027</v>
      </c>
      <c r="AE2496">
        <v>3221.1460000000002</v>
      </c>
      <c r="AF2496">
        <v>2818.2979999999998</v>
      </c>
      <c r="AG2496">
        <v>2438.4459999999999</v>
      </c>
      <c r="AH2496">
        <v>82.4375</v>
      </c>
      <c r="AI2496">
        <v>81.125</v>
      </c>
      <c r="AJ2496">
        <v>79.5625</v>
      </c>
      <c r="AK2496">
        <v>78.46875</v>
      </c>
      <c r="AL2496">
        <v>77.53125</v>
      </c>
      <c r="AM2496">
        <v>76.59375</v>
      </c>
      <c r="AN2496">
        <v>76</v>
      </c>
      <c r="AO2496">
        <v>78.09375</v>
      </c>
      <c r="AP2496">
        <v>81.75</v>
      </c>
      <c r="AQ2496">
        <v>85.0625</v>
      </c>
      <c r="AR2496">
        <v>88.09375</v>
      </c>
      <c r="AS2496">
        <v>91.15625</v>
      </c>
      <c r="AT2496">
        <v>94.8125</v>
      </c>
      <c r="AU2496">
        <v>97.09375</v>
      </c>
      <c r="AV2496">
        <v>98.40625</v>
      </c>
      <c r="AW2496">
        <v>99.125</v>
      </c>
      <c r="AX2496">
        <v>99.53125</v>
      </c>
      <c r="AY2496">
        <v>98.9375</v>
      </c>
      <c r="AZ2496">
        <v>97.25</v>
      </c>
      <c r="BA2496">
        <v>95.125</v>
      </c>
      <c r="BB2496">
        <v>91.875</v>
      </c>
      <c r="BC2496">
        <v>88.71875</v>
      </c>
      <c r="BD2496">
        <v>86.21875</v>
      </c>
      <c r="BE2496">
        <v>84.21875</v>
      </c>
      <c r="BF2496">
        <v>-613.71029999999996</v>
      </c>
      <c r="BG2496">
        <v>15966.8</v>
      </c>
      <c r="BH2496">
        <v>0</v>
      </c>
      <c r="BI2496">
        <v>0</v>
      </c>
      <c r="BJ2496">
        <v>0</v>
      </c>
    </row>
    <row r="2497" spans="1:62" x14ac:dyDescent="0.25">
      <c r="A2497" t="s">
        <v>37</v>
      </c>
      <c r="B2497" t="s">
        <v>26</v>
      </c>
      <c r="C2497" t="s">
        <v>5</v>
      </c>
      <c r="D2497" t="s">
        <v>126</v>
      </c>
      <c r="E2497" t="s">
        <v>127</v>
      </c>
      <c r="F2497" t="s">
        <v>33</v>
      </c>
      <c r="G2497">
        <v>2019</v>
      </c>
      <c r="H2497">
        <v>8</v>
      </c>
      <c r="I2497">
        <v>12</v>
      </c>
      <c r="J2497">
        <v>2071.3409999999999</v>
      </c>
      <c r="K2497">
        <v>1998.912</v>
      </c>
      <c r="L2497">
        <v>1971.9839999999999</v>
      </c>
      <c r="M2497">
        <v>1900.4</v>
      </c>
      <c r="N2497">
        <v>1876.096</v>
      </c>
      <c r="O2497">
        <v>2117.6840000000002</v>
      </c>
      <c r="P2497">
        <v>2310.4409999999998</v>
      </c>
      <c r="Q2497">
        <v>2338.8939999999998</v>
      </c>
      <c r="R2497">
        <v>2612.556</v>
      </c>
      <c r="S2497">
        <v>2681.375</v>
      </c>
      <c r="T2497">
        <v>2867.1030000000001</v>
      </c>
      <c r="U2497">
        <v>3051.6579999999999</v>
      </c>
      <c r="V2497">
        <v>3129.6109999999999</v>
      </c>
      <c r="W2497">
        <v>3208.0329999999999</v>
      </c>
      <c r="X2497">
        <v>3361.6019999999999</v>
      </c>
      <c r="Y2497">
        <v>3419.462</v>
      </c>
      <c r="Z2497">
        <v>3496.2809999999999</v>
      </c>
      <c r="AA2497">
        <v>3465.7350000000001</v>
      </c>
      <c r="AB2497">
        <v>3459.3879999999999</v>
      </c>
      <c r="AC2497">
        <v>3367.84</v>
      </c>
      <c r="AD2497">
        <v>3352.748</v>
      </c>
      <c r="AE2497">
        <v>3167.3560000000002</v>
      </c>
      <c r="AF2497">
        <v>2772.1460000000002</v>
      </c>
      <c r="AG2497">
        <v>2384.7179999999998</v>
      </c>
      <c r="AH2497">
        <v>77.90625</v>
      </c>
      <c r="AI2497">
        <v>75.78125</v>
      </c>
      <c r="AJ2497">
        <v>74.03125</v>
      </c>
      <c r="AK2497">
        <v>72.46875</v>
      </c>
      <c r="AL2497">
        <v>70.96875</v>
      </c>
      <c r="AM2497">
        <v>69.875</v>
      </c>
      <c r="AN2497">
        <v>68.78125</v>
      </c>
      <c r="AO2497">
        <v>69.75</v>
      </c>
      <c r="AP2497">
        <v>72.8125</v>
      </c>
      <c r="AQ2497">
        <v>77.0625</v>
      </c>
      <c r="AR2497">
        <v>81.84375</v>
      </c>
      <c r="AS2497">
        <v>86.375</v>
      </c>
      <c r="AT2497">
        <v>90.0625</v>
      </c>
      <c r="AU2497">
        <v>92.78125</v>
      </c>
      <c r="AV2497">
        <v>95.1875</v>
      </c>
      <c r="AW2497">
        <v>97.03125</v>
      </c>
      <c r="AX2497">
        <v>97.78125</v>
      </c>
      <c r="AY2497">
        <v>97.71875</v>
      </c>
      <c r="AZ2497">
        <v>95.75</v>
      </c>
      <c r="BA2497">
        <v>92.21875</v>
      </c>
      <c r="BB2497">
        <v>88.5625</v>
      </c>
      <c r="BC2497">
        <v>85</v>
      </c>
      <c r="BD2497">
        <v>82.59375</v>
      </c>
      <c r="BE2497">
        <v>80.40625</v>
      </c>
      <c r="BF2497">
        <v>-613.71029999999996</v>
      </c>
      <c r="BG2497">
        <v>15966.8</v>
      </c>
      <c r="BH2497">
        <v>0</v>
      </c>
      <c r="BI2497">
        <v>0</v>
      </c>
      <c r="BJ2497">
        <v>0</v>
      </c>
    </row>
    <row r="2498" spans="1:62" x14ac:dyDescent="0.25">
      <c r="A2498" t="s">
        <v>37</v>
      </c>
      <c r="B2498" t="s">
        <v>26</v>
      </c>
      <c r="C2498" t="s">
        <v>5</v>
      </c>
      <c r="D2498" t="s">
        <v>126</v>
      </c>
      <c r="E2498" t="s">
        <v>127</v>
      </c>
      <c r="F2498" t="s">
        <v>33</v>
      </c>
      <c r="G2498">
        <v>2019</v>
      </c>
      <c r="H2498">
        <v>9</v>
      </c>
      <c r="I2498">
        <v>12</v>
      </c>
      <c r="J2498">
        <v>1993.2909999999999</v>
      </c>
      <c r="K2498">
        <v>1937.4079999999999</v>
      </c>
      <c r="L2498">
        <v>1909.3969999999999</v>
      </c>
      <c r="M2498">
        <v>1870.646</v>
      </c>
      <c r="N2498">
        <v>1841.239</v>
      </c>
      <c r="O2498">
        <v>2088.7660000000001</v>
      </c>
      <c r="P2498">
        <v>2372.047</v>
      </c>
      <c r="Q2498">
        <v>2349.1390000000001</v>
      </c>
      <c r="R2498">
        <v>2611.9659999999999</v>
      </c>
      <c r="S2498">
        <v>2658.3290000000002</v>
      </c>
      <c r="T2498">
        <v>2805.7730000000001</v>
      </c>
      <c r="U2498">
        <v>2989.0210000000002</v>
      </c>
      <c r="V2498">
        <v>2996.6579999999999</v>
      </c>
      <c r="W2498">
        <v>3073.4780000000001</v>
      </c>
      <c r="X2498">
        <v>3212.8270000000002</v>
      </c>
      <c r="Y2498">
        <v>3280.02</v>
      </c>
      <c r="Z2498">
        <v>3335.0880000000002</v>
      </c>
      <c r="AA2498">
        <v>3232.0940000000001</v>
      </c>
      <c r="AB2498">
        <v>3237.2739999999999</v>
      </c>
      <c r="AC2498">
        <v>3233.451</v>
      </c>
      <c r="AD2498">
        <v>3150.38</v>
      </c>
      <c r="AE2498">
        <v>2975.1610000000001</v>
      </c>
      <c r="AF2498">
        <v>2630.3980000000001</v>
      </c>
      <c r="AG2498">
        <v>2307.1529999999998</v>
      </c>
      <c r="AH2498">
        <v>76.09375</v>
      </c>
      <c r="AI2498">
        <v>74.59375</v>
      </c>
      <c r="AJ2498">
        <v>73.09375</v>
      </c>
      <c r="AK2498">
        <v>71.53125</v>
      </c>
      <c r="AL2498">
        <v>69.9375</v>
      </c>
      <c r="AM2498">
        <v>69.0625</v>
      </c>
      <c r="AN2498">
        <v>68.5625</v>
      </c>
      <c r="AO2498">
        <v>69.0625</v>
      </c>
      <c r="AP2498">
        <v>71.71875</v>
      </c>
      <c r="AQ2498">
        <v>76.1875</v>
      </c>
      <c r="AR2498">
        <v>80.4375</v>
      </c>
      <c r="AS2498">
        <v>84.375</v>
      </c>
      <c r="AT2498">
        <v>88.15625</v>
      </c>
      <c r="AU2498">
        <v>91.25</v>
      </c>
      <c r="AV2498">
        <v>93.59375</v>
      </c>
      <c r="AW2498">
        <v>95.34375</v>
      </c>
      <c r="AX2498">
        <v>95.78125</v>
      </c>
      <c r="AY2498">
        <v>95.28125</v>
      </c>
      <c r="AZ2498">
        <v>93.5</v>
      </c>
      <c r="BA2498">
        <v>89.75</v>
      </c>
      <c r="BB2498">
        <v>86.21875</v>
      </c>
      <c r="BC2498">
        <v>83</v>
      </c>
      <c r="BD2498">
        <v>80.25</v>
      </c>
      <c r="BE2498">
        <v>77.71875</v>
      </c>
      <c r="BF2498">
        <v>-613.71029999999996</v>
      </c>
      <c r="BG2498">
        <v>15966.8</v>
      </c>
      <c r="BH2498">
        <v>0</v>
      </c>
      <c r="BI2498">
        <v>0</v>
      </c>
      <c r="BJ2498">
        <v>0</v>
      </c>
    </row>
    <row r="2499" spans="1:62" x14ac:dyDescent="0.25">
      <c r="A2499" t="s">
        <v>37</v>
      </c>
      <c r="B2499" t="s">
        <v>26</v>
      </c>
      <c r="C2499" t="s">
        <v>5</v>
      </c>
      <c r="D2499" t="s">
        <v>126</v>
      </c>
      <c r="E2499" t="s">
        <v>127</v>
      </c>
      <c r="F2499" t="s">
        <v>33</v>
      </c>
      <c r="G2499">
        <v>2019</v>
      </c>
      <c r="H2499">
        <v>10</v>
      </c>
      <c r="I2499">
        <v>12</v>
      </c>
      <c r="J2499">
        <v>2019.5119999999999</v>
      </c>
      <c r="K2499">
        <v>1981.837</v>
      </c>
      <c r="L2499">
        <v>1946.098</v>
      </c>
      <c r="M2499">
        <v>1910.442</v>
      </c>
      <c r="N2499">
        <v>1879.8130000000001</v>
      </c>
      <c r="O2499">
        <v>2111.9690000000001</v>
      </c>
      <c r="P2499">
        <v>2316.1190000000001</v>
      </c>
      <c r="Q2499">
        <v>2347.261</v>
      </c>
      <c r="R2499">
        <v>2627.2069999999999</v>
      </c>
      <c r="S2499">
        <v>2608.2460000000001</v>
      </c>
      <c r="T2499">
        <v>2679.6979999999999</v>
      </c>
      <c r="U2499">
        <v>2814.9830000000002</v>
      </c>
      <c r="V2499">
        <v>2794.0129999999999</v>
      </c>
      <c r="W2499">
        <v>2880.61</v>
      </c>
      <c r="X2499">
        <v>2980.5520000000001</v>
      </c>
      <c r="Y2499">
        <v>3063.2359999999999</v>
      </c>
      <c r="Z2499">
        <v>3103.7130000000002</v>
      </c>
      <c r="AA2499">
        <v>3014.8890000000001</v>
      </c>
      <c r="AB2499">
        <v>2983.163</v>
      </c>
      <c r="AC2499">
        <v>2956.5160000000001</v>
      </c>
      <c r="AD2499">
        <v>2859.8580000000002</v>
      </c>
      <c r="AE2499">
        <v>2726.9340000000002</v>
      </c>
      <c r="AF2499">
        <v>2416.9659999999999</v>
      </c>
      <c r="AG2499">
        <v>2172.3139999999999</v>
      </c>
      <c r="AH2499">
        <v>67.21875</v>
      </c>
      <c r="AI2499">
        <v>65.46875</v>
      </c>
      <c r="AJ2499">
        <v>64.25</v>
      </c>
      <c r="AK2499">
        <v>62.9375</v>
      </c>
      <c r="AL2499">
        <v>61.9375</v>
      </c>
      <c r="AM2499">
        <v>61.15625</v>
      </c>
      <c r="AN2499">
        <v>60.1875</v>
      </c>
      <c r="AO2499">
        <v>59.9375</v>
      </c>
      <c r="AP2499">
        <v>64.71875</v>
      </c>
      <c r="AQ2499">
        <v>70.40625</v>
      </c>
      <c r="AR2499">
        <v>76.0625</v>
      </c>
      <c r="AS2499">
        <v>80.40625</v>
      </c>
      <c r="AT2499">
        <v>84</v>
      </c>
      <c r="AU2499">
        <v>87.0625</v>
      </c>
      <c r="AV2499">
        <v>88.84375</v>
      </c>
      <c r="AW2499">
        <v>90.1875</v>
      </c>
      <c r="AX2499">
        <v>90.34375</v>
      </c>
      <c r="AY2499">
        <v>89.125</v>
      </c>
      <c r="AZ2499">
        <v>85.40625</v>
      </c>
      <c r="BA2499">
        <v>80.84375</v>
      </c>
      <c r="BB2499">
        <v>77.4375</v>
      </c>
      <c r="BC2499">
        <v>74.5</v>
      </c>
      <c r="BD2499">
        <v>72.0625</v>
      </c>
      <c r="BE2499">
        <v>70</v>
      </c>
      <c r="BF2499">
        <v>-613.71029999999996</v>
      </c>
      <c r="BG2499">
        <v>15966.8</v>
      </c>
      <c r="BH2499">
        <v>0</v>
      </c>
      <c r="BI2499">
        <v>0</v>
      </c>
      <c r="BJ2499">
        <v>0</v>
      </c>
    </row>
    <row r="2500" spans="1:62" x14ac:dyDescent="0.25">
      <c r="A2500" t="s">
        <v>37</v>
      </c>
      <c r="B2500" t="s">
        <v>26</v>
      </c>
      <c r="C2500" t="s">
        <v>5</v>
      </c>
      <c r="D2500" t="s">
        <v>126</v>
      </c>
      <c r="E2500" t="s">
        <v>127</v>
      </c>
      <c r="F2500" t="s">
        <v>33</v>
      </c>
      <c r="G2500">
        <v>2020</v>
      </c>
      <c r="H2500">
        <v>5</v>
      </c>
      <c r="I2500">
        <v>10.979010000000001</v>
      </c>
      <c r="J2500">
        <v>1918.9549999999999</v>
      </c>
      <c r="K2500">
        <v>1860.576</v>
      </c>
      <c r="L2500">
        <v>1882.9870000000001</v>
      </c>
      <c r="M2500">
        <v>1808.337</v>
      </c>
      <c r="N2500">
        <v>1776.5640000000001</v>
      </c>
      <c r="O2500">
        <v>1948.7560000000001</v>
      </c>
      <c r="P2500">
        <v>2030.8</v>
      </c>
      <c r="Q2500">
        <v>2163.741</v>
      </c>
      <c r="R2500">
        <v>2427.7049999999999</v>
      </c>
      <c r="S2500">
        <v>2448.5340000000001</v>
      </c>
      <c r="T2500">
        <v>2538.627</v>
      </c>
      <c r="U2500">
        <v>2637.9479999999999</v>
      </c>
      <c r="V2500">
        <v>2671.027</v>
      </c>
      <c r="W2500">
        <v>2753.471</v>
      </c>
      <c r="X2500">
        <v>2860.8049999999998</v>
      </c>
      <c r="Y2500">
        <v>2863.9670000000001</v>
      </c>
      <c r="Z2500">
        <v>2895.069</v>
      </c>
      <c r="AA2500">
        <v>2864.0250000000001</v>
      </c>
      <c r="AB2500">
        <v>2886.2959999999998</v>
      </c>
      <c r="AC2500">
        <v>2828.6179999999999</v>
      </c>
      <c r="AD2500">
        <v>2857.26</v>
      </c>
      <c r="AE2500">
        <v>2692.6660000000002</v>
      </c>
      <c r="AF2500">
        <v>2428.357</v>
      </c>
      <c r="AG2500">
        <v>2179.4609999999998</v>
      </c>
      <c r="AH2500">
        <v>75.84375</v>
      </c>
      <c r="AI2500">
        <v>73</v>
      </c>
      <c r="AJ2500">
        <v>71.5</v>
      </c>
      <c r="AK2500">
        <v>69.9375</v>
      </c>
      <c r="AL2500">
        <v>68.875</v>
      </c>
      <c r="AM2500">
        <v>67.78125</v>
      </c>
      <c r="AN2500">
        <v>67.6875</v>
      </c>
      <c r="AO2500">
        <v>70.28125</v>
      </c>
      <c r="AP2500">
        <v>74.03125</v>
      </c>
      <c r="AQ2500">
        <v>77.5</v>
      </c>
      <c r="AR2500">
        <v>81.25</v>
      </c>
      <c r="AS2500">
        <v>84.8125</v>
      </c>
      <c r="AT2500">
        <v>88.21875</v>
      </c>
      <c r="AU2500">
        <v>90.875</v>
      </c>
      <c r="AV2500">
        <v>92.34375</v>
      </c>
      <c r="AW2500">
        <v>92.90625</v>
      </c>
      <c r="AX2500">
        <v>93.15625</v>
      </c>
      <c r="AY2500">
        <v>92.75</v>
      </c>
      <c r="AZ2500">
        <v>91</v>
      </c>
      <c r="BA2500">
        <v>88.9375</v>
      </c>
      <c r="BB2500">
        <v>86.0625</v>
      </c>
      <c r="BC2500">
        <v>82.09375</v>
      </c>
      <c r="BD2500">
        <v>79.5</v>
      </c>
      <c r="BE2500">
        <v>77.0625</v>
      </c>
      <c r="BF2500">
        <v>-561.49400000000003</v>
      </c>
      <c r="BG2500">
        <v>13365.38</v>
      </c>
      <c r="BH2500">
        <v>0</v>
      </c>
      <c r="BI2500">
        <v>0</v>
      </c>
      <c r="BJ2500">
        <v>0</v>
      </c>
    </row>
    <row r="2501" spans="1:62" x14ac:dyDescent="0.25">
      <c r="A2501" t="s">
        <v>37</v>
      </c>
      <c r="B2501" t="s">
        <v>26</v>
      </c>
      <c r="C2501" t="s">
        <v>5</v>
      </c>
      <c r="D2501" t="s">
        <v>126</v>
      </c>
      <c r="E2501" t="s">
        <v>127</v>
      </c>
      <c r="F2501" t="s">
        <v>33</v>
      </c>
      <c r="G2501">
        <v>2020</v>
      </c>
      <c r="H2501">
        <v>6</v>
      </c>
      <c r="I2501">
        <v>14.446059999999999</v>
      </c>
      <c r="J2501">
        <v>2427.6689999999999</v>
      </c>
      <c r="K2501">
        <v>2337.4299999999998</v>
      </c>
      <c r="L2501">
        <v>2339.4299999999998</v>
      </c>
      <c r="M2501">
        <v>2302.75</v>
      </c>
      <c r="N2501">
        <v>2267.3649999999998</v>
      </c>
      <c r="O2501">
        <v>2545.7399999999998</v>
      </c>
      <c r="P2501">
        <v>2729.25</v>
      </c>
      <c r="Q2501">
        <v>2850.5390000000002</v>
      </c>
      <c r="R2501">
        <v>3190.0549999999998</v>
      </c>
      <c r="S2501">
        <v>3280.91</v>
      </c>
      <c r="T2501">
        <v>3562.2060000000001</v>
      </c>
      <c r="U2501">
        <v>3784.6080000000002</v>
      </c>
      <c r="V2501">
        <v>3860.4140000000002</v>
      </c>
      <c r="W2501">
        <v>3991.4270000000001</v>
      </c>
      <c r="X2501">
        <v>4127.09</v>
      </c>
      <c r="Y2501">
        <v>4195.0950000000003</v>
      </c>
      <c r="Z2501">
        <v>4225.491</v>
      </c>
      <c r="AA2501">
        <v>4201.009</v>
      </c>
      <c r="AB2501">
        <v>4245.4170000000004</v>
      </c>
      <c r="AC2501">
        <v>4115.5429999999997</v>
      </c>
      <c r="AD2501">
        <v>4061.5010000000002</v>
      </c>
      <c r="AE2501">
        <v>3865.576</v>
      </c>
      <c r="AF2501">
        <v>3345.3490000000002</v>
      </c>
      <c r="AG2501">
        <v>2901.2570000000001</v>
      </c>
      <c r="AH2501">
        <v>81.09375</v>
      </c>
      <c r="AI2501">
        <v>78.46875</v>
      </c>
      <c r="AJ2501">
        <v>76.84375</v>
      </c>
      <c r="AK2501">
        <v>75.1875</v>
      </c>
      <c r="AL2501">
        <v>73.5</v>
      </c>
      <c r="AM2501">
        <v>72.4375</v>
      </c>
      <c r="AN2501">
        <v>72.75</v>
      </c>
      <c r="AO2501">
        <v>76.0625</v>
      </c>
      <c r="AP2501">
        <v>79.84375</v>
      </c>
      <c r="AQ2501">
        <v>84.25</v>
      </c>
      <c r="AR2501">
        <v>88.65625</v>
      </c>
      <c r="AS2501">
        <v>92.1875</v>
      </c>
      <c r="AT2501">
        <v>95.53125</v>
      </c>
      <c r="AU2501">
        <v>98.3125</v>
      </c>
      <c r="AV2501">
        <v>100.0625</v>
      </c>
      <c r="AW2501">
        <v>101.4375</v>
      </c>
      <c r="AX2501">
        <v>102.0313</v>
      </c>
      <c r="AY2501">
        <v>101.5938</v>
      </c>
      <c r="AZ2501">
        <v>100.4375</v>
      </c>
      <c r="BA2501">
        <v>97.875</v>
      </c>
      <c r="BB2501">
        <v>93.625</v>
      </c>
      <c r="BC2501">
        <v>89.625</v>
      </c>
      <c r="BD2501">
        <v>86.96875</v>
      </c>
      <c r="BE2501">
        <v>84.0625</v>
      </c>
      <c r="BF2501">
        <v>-738.80799999999999</v>
      </c>
      <c r="BG2501">
        <v>23139.51</v>
      </c>
      <c r="BH2501">
        <v>0</v>
      </c>
      <c r="BI2501">
        <v>0</v>
      </c>
      <c r="BJ2501">
        <v>0</v>
      </c>
    </row>
    <row r="2502" spans="1:62" x14ac:dyDescent="0.25">
      <c r="A2502" t="s">
        <v>37</v>
      </c>
      <c r="B2502" t="s">
        <v>26</v>
      </c>
      <c r="C2502" t="s">
        <v>5</v>
      </c>
      <c r="D2502" t="s">
        <v>126</v>
      </c>
      <c r="E2502" t="s">
        <v>127</v>
      </c>
      <c r="F2502" t="s">
        <v>33</v>
      </c>
      <c r="G2502">
        <v>2020</v>
      </c>
      <c r="H2502">
        <v>7</v>
      </c>
      <c r="I2502">
        <v>19.646640000000001</v>
      </c>
      <c r="J2502">
        <v>3330.431</v>
      </c>
      <c r="K2502">
        <v>3268.8470000000002</v>
      </c>
      <c r="L2502">
        <v>3177.7359999999999</v>
      </c>
      <c r="M2502">
        <v>3048.143</v>
      </c>
      <c r="N2502">
        <v>3026.3180000000002</v>
      </c>
      <c r="O2502">
        <v>3363.047</v>
      </c>
      <c r="P2502">
        <v>3653.83</v>
      </c>
      <c r="Q2502">
        <v>3960.5</v>
      </c>
      <c r="R2502">
        <v>4418.1959999999999</v>
      </c>
      <c r="S2502">
        <v>4552.2460000000001</v>
      </c>
      <c r="T2502">
        <v>4894.4440000000004</v>
      </c>
      <c r="U2502">
        <v>5192.6869999999999</v>
      </c>
      <c r="V2502">
        <v>5311.2340000000004</v>
      </c>
      <c r="W2502">
        <v>5483.6459999999997</v>
      </c>
      <c r="X2502">
        <v>5666.2780000000002</v>
      </c>
      <c r="Y2502">
        <v>5704.424</v>
      </c>
      <c r="Z2502">
        <v>5781.491</v>
      </c>
      <c r="AA2502">
        <v>5656.36</v>
      </c>
      <c r="AB2502">
        <v>5624.5619999999999</v>
      </c>
      <c r="AC2502">
        <v>5516.2579999999998</v>
      </c>
      <c r="AD2502">
        <v>5510.9260000000004</v>
      </c>
      <c r="AE2502">
        <v>5273.7250000000004</v>
      </c>
      <c r="AF2502">
        <v>4614.174</v>
      </c>
      <c r="AG2502">
        <v>3992.2730000000001</v>
      </c>
      <c r="AH2502">
        <v>82.4375</v>
      </c>
      <c r="AI2502">
        <v>81.125</v>
      </c>
      <c r="AJ2502">
        <v>79.5625</v>
      </c>
      <c r="AK2502">
        <v>78.46875</v>
      </c>
      <c r="AL2502">
        <v>77.53125</v>
      </c>
      <c r="AM2502">
        <v>76.59375</v>
      </c>
      <c r="AN2502">
        <v>76</v>
      </c>
      <c r="AO2502">
        <v>78.09375</v>
      </c>
      <c r="AP2502">
        <v>81.75</v>
      </c>
      <c r="AQ2502">
        <v>85.0625</v>
      </c>
      <c r="AR2502">
        <v>88.09375</v>
      </c>
      <c r="AS2502">
        <v>91.15625</v>
      </c>
      <c r="AT2502">
        <v>94.8125</v>
      </c>
      <c r="AU2502">
        <v>97.09375</v>
      </c>
      <c r="AV2502">
        <v>98.40625</v>
      </c>
      <c r="AW2502">
        <v>99.125</v>
      </c>
      <c r="AX2502">
        <v>99.53125</v>
      </c>
      <c r="AY2502">
        <v>98.9375</v>
      </c>
      <c r="AZ2502">
        <v>97.25</v>
      </c>
      <c r="BA2502">
        <v>95.125</v>
      </c>
      <c r="BB2502">
        <v>91.875</v>
      </c>
      <c r="BC2502">
        <v>88.71875</v>
      </c>
      <c r="BD2502">
        <v>86.21875</v>
      </c>
      <c r="BE2502">
        <v>84.21875</v>
      </c>
      <c r="BF2502">
        <v>-1004.779</v>
      </c>
      <c r="BG2502">
        <v>42798.84</v>
      </c>
      <c r="BH2502">
        <v>0</v>
      </c>
      <c r="BI2502">
        <v>0</v>
      </c>
      <c r="BJ2502">
        <v>0</v>
      </c>
    </row>
    <row r="2503" spans="1:62" x14ac:dyDescent="0.25">
      <c r="A2503" t="s">
        <v>37</v>
      </c>
      <c r="B2503" t="s">
        <v>26</v>
      </c>
      <c r="C2503" t="s">
        <v>5</v>
      </c>
      <c r="D2503" t="s">
        <v>126</v>
      </c>
      <c r="E2503" t="s">
        <v>127</v>
      </c>
      <c r="F2503" t="s">
        <v>33</v>
      </c>
      <c r="G2503">
        <v>2020</v>
      </c>
      <c r="H2503">
        <v>8</v>
      </c>
      <c r="I2503">
        <v>20.802330000000001</v>
      </c>
      <c r="J2503">
        <v>3590.7260000000001</v>
      </c>
      <c r="K2503">
        <v>3465.1689999999999</v>
      </c>
      <c r="L2503">
        <v>3418.4879999999998</v>
      </c>
      <c r="M2503">
        <v>3294.3960000000002</v>
      </c>
      <c r="N2503">
        <v>3252.2640000000001</v>
      </c>
      <c r="O2503">
        <v>3671.0630000000001</v>
      </c>
      <c r="P2503">
        <v>4005.212</v>
      </c>
      <c r="Q2503">
        <v>4054.5369999999998</v>
      </c>
      <c r="R2503">
        <v>4528.9359999999997</v>
      </c>
      <c r="S2503">
        <v>4648.2370000000001</v>
      </c>
      <c r="T2503">
        <v>4970.201</v>
      </c>
      <c r="U2503">
        <v>5290.1329999999998</v>
      </c>
      <c r="V2503">
        <v>5425.2659999999996</v>
      </c>
      <c r="W2503">
        <v>5561.2120000000004</v>
      </c>
      <c r="X2503">
        <v>5827.4279999999999</v>
      </c>
      <c r="Y2503">
        <v>5927.7290000000003</v>
      </c>
      <c r="Z2503">
        <v>6060.8990000000003</v>
      </c>
      <c r="AA2503">
        <v>6007.9459999999999</v>
      </c>
      <c r="AB2503">
        <v>5996.9430000000002</v>
      </c>
      <c r="AC2503">
        <v>5838.2420000000002</v>
      </c>
      <c r="AD2503">
        <v>5812.08</v>
      </c>
      <c r="AE2503">
        <v>5490.6970000000001</v>
      </c>
      <c r="AF2503">
        <v>4805.59</v>
      </c>
      <c r="AG2503">
        <v>4133.9740000000002</v>
      </c>
      <c r="AH2503">
        <v>77.90625</v>
      </c>
      <c r="AI2503">
        <v>75.78125</v>
      </c>
      <c r="AJ2503">
        <v>74.03125</v>
      </c>
      <c r="AK2503">
        <v>72.46875</v>
      </c>
      <c r="AL2503">
        <v>70.96875</v>
      </c>
      <c r="AM2503">
        <v>69.875</v>
      </c>
      <c r="AN2503">
        <v>68.78125</v>
      </c>
      <c r="AO2503">
        <v>69.75</v>
      </c>
      <c r="AP2503">
        <v>72.8125</v>
      </c>
      <c r="AQ2503">
        <v>77.0625</v>
      </c>
      <c r="AR2503">
        <v>81.84375</v>
      </c>
      <c r="AS2503">
        <v>86.375</v>
      </c>
      <c r="AT2503">
        <v>90.0625</v>
      </c>
      <c r="AU2503">
        <v>92.78125</v>
      </c>
      <c r="AV2503">
        <v>95.1875</v>
      </c>
      <c r="AW2503">
        <v>97.03125</v>
      </c>
      <c r="AX2503">
        <v>97.78125</v>
      </c>
      <c r="AY2503">
        <v>97.71875</v>
      </c>
      <c r="AZ2503">
        <v>95.75</v>
      </c>
      <c r="BA2503">
        <v>92.21875</v>
      </c>
      <c r="BB2503">
        <v>88.5625</v>
      </c>
      <c r="BC2503">
        <v>85</v>
      </c>
      <c r="BD2503">
        <v>82.59375</v>
      </c>
      <c r="BE2503">
        <v>80.40625</v>
      </c>
      <c r="BF2503">
        <v>-1063.884</v>
      </c>
      <c r="BG2503">
        <v>47982.1</v>
      </c>
      <c r="BH2503">
        <v>0</v>
      </c>
      <c r="BI2503">
        <v>0</v>
      </c>
      <c r="BJ2503">
        <v>0</v>
      </c>
    </row>
    <row r="2504" spans="1:62" x14ac:dyDescent="0.25">
      <c r="A2504" t="s">
        <v>37</v>
      </c>
      <c r="B2504" t="s">
        <v>26</v>
      </c>
      <c r="C2504" t="s">
        <v>5</v>
      </c>
      <c r="D2504" t="s">
        <v>126</v>
      </c>
      <c r="E2504" t="s">
        <v>127</v>
      </c>
      <c r="F2504" t="s">
        <v>33</v>
      </c>
      <c r="G2504">
        <v>2020</v>
      </c>
      <c r="H2504">
        <v>9</v>
      </c>
      <c r="I2504">
        <v>17.913119999999999</v>
      </c>
      <c r="J2504">
        <v>2975.5050000000001</v>
      </c>
      <c r="K2504">
        <v>2892.0839999999998</v>
      </c>
      <c r="L2504">
        <v>2850.2710000000002</v>
      </c>
      <c r="M2504">
        <v>2792.4250000000002</v>
      </c>
      <c r="N2504">
        <v>2748.527</v>
      </c>
      <c r="O2504">
        <v>3118.0259999999998</v>
      </c>
      <c r="P2504">
        <v>3540.8960000000002</v>
      </c>
      <c r="Q2504">
        <v>3506.6990000000001</v>
      </c>
      <c r="R2504">
        <v>3899.0369999999998</v>
      </c>
      <c r="S2504">
        <v>3968.2449999999999</v>
      </c>
      <c r="T2504">
        <v>4188.3450000000003</v>
      </c>
      <c r="U2504">
        <v>4461.8900000000003</v>
      </c>
      <c r="V2504">
        <v>4473.2910000000002</v>
      </c>
      <c r="W2504">
        <v>4587.9629999999997</v>
      </c>
      <c r="X2504">
        <v>4795.9780000000001</v>
      </c>
      <c r="Y2504">
        <v>4896.2809999999999</v>
      </c>
      <c r="Z2504">
        <v>4978.4849999999997</v>
      </c>
      <c r="AA2504">
        <v>4824.7380000000003</v>
      </c>
      <c r="AB2504">
        <v>4832.4719999999998</v>
      </c>
      <c r="AC2504">
        <v>4826.7659999999996</v>
      </c>
      <c r="AD2504">
        <v>4702.76</v>
      </c>
      <c r="AE2504">
        <v>4441.2</v>
      </c>
      <c r="AF2504">
        <v>3926.5520000000001</v>
      </c>
      <c r="AG2504">
        <v>3444.0239999999999</v>
      </c>
      <c r="AH2504">
        <v>76.09375</v>
      </c>
      <c r="AI2504">
        <v>74.59375</v>
      </c>
      <c r="AJ2504">
        <v>73.09375</v>
      </c>
      <c r="AK2504">
        <v>71.53125</v>
      </c>
      <c r="AL2504">
        <v>69.9375</v>
      </c>
      <c r="AM2504">
        <v>69.0625</v>
      </c>
      <c r="AN2504">
        <v>68.5625</v>
      </c>
      <c r="AO2504">
        <v>69.0625</v>
      </c>
      <c r="AP2504">
        <v>71.71875</v>
      </c>
      <c r="AQ2504">
        <v>76.1875</v>
      </c>
      <c r="AR2504">
        <v>80.4375</v>
      </c>
      <c r="AS2504">
        <v>84.375</v>
      </c>
      <c r="AT2504">
        <v>88.15625</v>
      </c>
      <c r="AU2504">
        <v>91.25</v>
      </c>
      <c r="AV2504">
        <v>93.59375</v>
      </c>
      <c r="AW2504">
        <v>95.34375</v>
      </c>
      <c r="AX2504">
        <v>95.78125</v>
      </c>
      <c r="AY2504">
        <v>95.28125</v>
      </c>
      <c r="AZ2504">
        <v>93.5</v>
      </c>
      <c r="BA2504">
        <v>89.75</v>
      </c>
      <c r="BB2504">
        <v>86.21875</v>
      </c>
      <c r="BC2504">
        <v>83</v>
      </c>
      <c r="BD2504">
        <v>80.25</v>
      </c>
      <c r="BE2504">
        <v>77.71875</v>
      </c>
      <c r="BF2504">
        <v>-916.12189999999998</v>
      </c>
      <c r="BG2504">
        <v>35579.32</v>
      </c>
      <c r="BH2504">
        <v>0</v>
      </c>
      <c r="BI2504">
        <v>0</v>
      </c>
      <c r="BJ2504">
        <v>0</v>
      </c>
    </row>
    <row r="2505" spans="1:62" x14ac:dyDescent="0.25">
      <c r="A2505" t="s">
        <v>37</v>
      </c>
      <c r="B2505" t="s">
        <v>26</v>
      </c>
      <c r="C2505" t="s">
        <v>5</v>
      </c>
      <c r="D2505" t="s">
        <v>126</v>
      </c>
      <c r="E2505" t="s">
        <v>127</v>
      </c>
      <c r="F2505" t="s">
        <v>33</v>
      </c>
      <c r="G2505">
        <v>2020</v>
      </c>
      <c r="H2505">
        <v>10</v>
      </c>
      <c r="I2505">
        <v>16.179590000000001</v>
      </c>
      <c r="J2505">
        <v>2722.9059999999999</v>
      </c>
      <c r="K2505">
        <v>2672.1080000000002</v>
      </c>
      <c r="L2505">
        <v>2623.922</v>
      </c>
      <c r="M2505">
        <v>2575.846</v>
      </c>
      <c r="N2505">
        <v>2534.549</v>
      </c>
      <c r="O2505">
        <v>2847.5650000000001</v>
      </c>
      <c r="P2505">
        <v>3122.8209999999999</v>
      </c>
      <c r="Q2505">
        <v>3164.8090000000002</v>
      </c>
      <c r="R2505">
        <v>3542.261</v>
      </c>
      <c r="S2505">
        <v>3516.6950000000002</v>
      </c>
      <c r="T2505">
        <v>3613.0340000000001</v>
      </c>
      <c r="U2505">
        <v>3795.4380000000001</v>
      </c>
      <c r="V2505">
        <v>3767.165</v>
      </c>
      <c r="W2505">
        <v>3883.9229999999998</v>
      </c>
      <c r="X2505">
        <v>4018.6750000000002</v>
      </c>
      <c r="Y2505">
        <v>4130.1570000000002</v>
      </c>
      <c r="Z2505">
        <v>4184.7330000000002</v>
      </c>
      <c r="AA2505">
        <v>4064.9720000000002</v>
      </c>
      <c r="AB2505">
        <v>4022.1959999999999</v>
      </c>
      <c r="AC2505">
        <v>3986.2669999999998</v>
      </c>
      <c r="AD2505">
        <v>3855.9430000000002</v>
      </c>
      <c r="AE2505">
        <v>3676.7220000000002</v>
      </c>
      <c r="AF2505">
        <v>3258.7919999999999</v>
      </c>
      <c r="AG2505">
        <v>2928.9290000000001</v>
      </c>
      <c r="AH2505">
        <v>67.21875</v>
      </c>
      <c r="AI2505">
        <v>65.46875</v>
      </c>
      <c r="AJ2505">
        <v>64.25</v>
      </c>
      <c r="AK2505">
        <v>62.9375</v>
      </c>
      <c r="AL2505">
        <v>61.9375</v>
      </c>
      <c r="AM2505">
        <v>61.15625</v>
      </c>
      <c r="AN2505">
        <v>60.1875</v>
      </c>
      <c r="AO2505">
        <v>59.9375</v>
      </c>
      <c r="AP2505">
        <v>64.71875</v>
      </c>
      <c r="AQ2505">
        <v>70.40625</v>
      </c>
      <c r="AR2505">
        <v>76.0625</v>
      </c>
      <c r="AS2505">
        <v>80.40625</v>
      </c>
      <c r="AT2505">
        <v>84</v>
      </c>
      <c r="AU2505">
        <v>87.0625</v>
      </c>
      <c r="AV2505">
        <v>88.84375</v>
      </c>
      <c r="AW2505">
        <v>90.1875</v>
      </c>
      <c r="AX2505">
        <v>90.34375</v>
      </c>
      <c r="AY2505">
        <v>89.125</v>
      </c>
      <c r="AZ2505">
        <v>85.40625</v>
      </c>
      <c r="BA2505">
        <v>80.84375</v>
      </c>
      <c r="BB2505">
        <v>77.4375</v>
      </c>
      <c r="BC2505">
        <v>74.5</v>
      </c>
      <c r="BD2505">
        <v>72.0625</v>
      </c>
      <c r="BE2505">
        <v>70</v>
      </c>
      <c r="BF2505">
        <v>-827.46489999999994</v>
      </c>
      <c r="BG2505">
        <v>29026.21</v>
      </c>
      <c r="BH2505">
        <v>0</v>
      </c>
      <c r="BI2505">
        <v>0</v>
      </c>
      <c r="BJ2505">
        <v>0</v>
      </c>
    </row>
    <row r="2506" spans="1:62" x14ac:dyDescent="0.25">
      <c r="A2506" t="s">
        <v>37</v>
      </c>
      <c r="B2506" t="s">
        <v>26</v>
      </c>
      <c r="C2506" t="s">
        <v>5</v>
      </c>
      <c r="D2506" t="s">
        <v>126</v>
      </c>
      <c r="E2506" t="s">
        <v>127</v>
      </c>
      <c r="F2506" t="s">
        <v>33</v>
      </c>
      <c r="G2506">
        <v>2021</v>
      </c>
      <c r="H2506">
        <v>5</v>
      </c>
      <c r="I2506">
        <v>11.556850000000001</v>
      </c>
      <c r="J2506">
        <v>2019.953</v>
      </c>
      <c r="K2506">
        <v>1958.501</v>
      </c>
      <c r="L2506">
        <v>1982.0920000000001</v>
      </c>
      <c r="M2506">
        <v>1903.5129999999999</v>
      </c>
      <c r="N2506">
        <v>1870.067</v>
      </c>
      <c r="O2506">
        <v>2051.3220000000001</v>
      </c>
      <c r="P2506">
        <v>2137.6849999999999</v>
      </c>
      <c r="Q2506">
        <v>2277.6219999999998</v>
      </c>
      <c r="R2506">
        <v>2555.4789999999998</v>
      </c>
      <c r="S2506">
        <v>2577.4050000000002</v>
      </c>
      <c r="T2506">
        <v>2672.239</v>
      </c>
      <c r="U2506">
        <v>2776.788</v>
      </c>
      <c r="V2506">
        <v>2811.6080000000002</v>
      </c>
      <c r="W2506">
        <v>2898.3910000000001</v>
      </c>
      <c r="X2506">
        <v>3011.3739999999998</v>
      </c>
      <c r="Y2506">
        <v>3014.7020000000002</v>
      </c>
      <c r="Z2506">
        <v>3047.4409999999998</v>
      </c>
      <c r="AA2506">
        <v>3014.7629999999999</v>
      </c>
      <c r="AB2506">
        <v>3038.2060000000001</v>
      </c>
      <c r="AC2506">
        <v>2977.4929999999999</v>
      </c>
      <c r="AD2506">
        <v>3007.6419999999998</v>
      </c>
      <c r="AE2506">
        <v>2834.3850000000002</v>
      </c>
      <c r="AF2506">
        <v>2556.1660000000002</v>
      </c>
      <c r="AG2506">
        <v>2294.17</v>
      </c>
      <c r="AH2506">
        <v>75.84375</v>
      </c>
      <c r="AI2506">
        <v>73</v>
      </c>
      <c r="AJ2506">
        <v>71.5</v>
      </c>
      <c r="AK2506">
        <v>69.9375</v>
      </c>
      <c r="AL2506">
        <v>68.875</v>
      </c>
      <c r="AM2506">
        <v>67.78125</v>
      </c>
      <c r="AN2506">
        <v>67.6875</v>
      </c>
      <c r="AO2506">
        <v>70.28125</v>
      </c>
      <c r="AP2506">
        <v>74.03125</v>
      </c>
      <c r="AQ2506">
        <v>77.5</v>
      </c>
      <c r="AR2506">
        <v>81.25</v>
      </c>
      <c r="AS2506">
        <v>84.8125</v>
      </c>
      <c r="AT2506">
        <v>88.21875</v>
      </c>
      <c r="AU2506">
        <v>90.875</v>
      </c>
      <c r="AV2506">
        <v>92.34375</v>
      </c>
      <c r="AW2506">
        <v>92.90625</v>
      </c>
      <c r="AX2506">
        <v>93.15625</v>
      </c>
      <c r="AY2506">
        <v>92.75</v>
      </c>
      <c r="AZ2506">
        <v>91</v>
      </c>
      <c r="BA2506">
        <v>88.9375</v>
      </c>
      <c r="BB2506">
        <v>86.0625</v>
      </c>
      <c r="BC2506">
        <v>82.09375</v>
      </c>
      <c r="BD2506">
        <v>79.5</v>
      </c>
      <c r="BE2506">
        <v>77.0625</v>
      </c>
      <c r="BF2506">
        <v>-591.04639999999995</v>
      </c>
      <c r="BG2506">
        <v>14809.29</v>
      </c>
      <c r="BH2506">
        <v>0</v>
      </c>
      <c r="BI2506">
        <v>0</v>
      </c>
      <c r="BJ2506">
        <v>0</v>
      </c>
    </row>
    <row r="2507" spans="1:62" x14ac:dyDescent="0.25">
      <c r="A2507" t="s">
        <v>37</v>
      </c>
      <c r="B2507" t="s">
        <v>26</v>
      </c>
      <c r="C2507" t="s">
        <v>5</v>
      </c>
      <c r="D2507" t="s">
        <v>126</v>
      </c>
      <c r="E2507" t="s">
        <v>127</v>
      </c>
      <c r="F2507" t="s">
        <v>33</v>
      </c>
      <c r="G2507">
        <v>2021</v>
      </c>
      <c r="H2507">
        <v>6</v>
      </c>
      <c r="I2507">
        <v>15.023899999999999</v>
      </c>
      <c r="J2507">
        <v>2524.7759999999998</v>
      </c>
      <c r="K2507">
        <v>2430.9270000000001</v>
      </c>
      <c r="L2507">
        <v>2433.0070000000001</v>
      </c>
      <c r="M2507">
        <v>2394.86</v>
      </c>
      <c r="N2507">
        <v>2358.0590000000002</v>
      </c>
      <c r="O2507">
        <v>2647.57</v>
      </c>
      <c r="P2507">
        <v>2838.4209999999998</v>
      </c>
      <c r="Q2507">
        <v>2964.5610000000001</v>
      </c>
      <c r="R2507">
        <v>3317.6570000000002</v>
      </c>
      <c r="S2507">
        <v>3412.1460000000002</v>
      </c>
      <c r="T2507">
        <v>3704.694</v>
      </c>
      <c r="U2507">
        <v>3935.9920000000002</v>
      </c>
      <c r="V2507">
        <v>4014.83</v>
      </c>
      <c r="W2507">
        <v>4151.0839999999998</v>
      </c>
      <c r="X2507">
        <v>4292.174</v>
      </c>
      <c r="Y2507">
        <v>4362.8980000000001</v>
      </c>
      <c r="Z2507">
        <v>4394.51</v>
      </c>
      <c r="AA2507">
        <v>4369.05</v>
      </c>
      <c r="AB2507">
        <v>4415.2340000000004</v>
      </c>
      <c r="AC2507">
        <v>4280.165</v>
      </c>
      <c r="AD2507">
        <v>4223.9610000000002</v>
      </c>
      <c r="AE2507">
        <v>4020.1990000000001</v>
      </c>
      <c r="AF2507">
        <v>3479.163</v>
      </c>
      <c r="AG2507">
        <v>3017.308</v>
      </c>
      <c r="AH2507">
        <v>81.09375</v>
      </c>
      <c r="AI2507">
        <v>78.46875</v>
      </c>
      <c r="AJ2507">
        <v>76.84375</v>
      </c>
      <c r="AK2507">
        <v>75.1875</v>
      </c>
      <c r="AL2507">
        <v>73.5</v>
      </c>
      <c r="AM2507">
        <v>72.4375</v>
      </c>
      <c r="AN2507">
        <v>72.75</v>
      </c>
      <c r="AO2507">
        <v>76.0625</v>
      </c>
      <c r="AP2507">
        <v>79.84375</v>
      </c>
      <c r="AQ2507">
        <v>84.25</v>
      </c>
      <c r="AR2507">
        <v>88.65625</v>
      </c>
      <c r="AS2507">
        <v>92.1875</v>
      </c>
      <c r="AT2507">
        <v>95.53125</v>
      </c>
      <c r="AU2507">
        <v>98.3125</v>
      </c>
      <c r="AV2507">
        <v>100.0625</v>
      </c>
      <c r="AW2507">
        <v>101.4375</v>
      </c>
      <c r="AX2507">
        <v>102.0313</v>
      </c>
      <c r="AY2507">
        <v>101.5938</v>
      </c>
      <c r="AZ2507">
        <v>100.4375</v>
      </c>
      <c r="BA2507">
        <v>97.875</v>
      </c>
      <c r="BB2507">
        <v>93.625</v>
      </c>
      <c r="BC2507">
        <v>89.625</v>
      </c>
      <c r="BD2507">
        <v>86.96875</v>
      </c>
      <c r="BE2507">
        <v>84.0625</v>
      </c>
      <c r="BF2507">
        <v>-768.36030000000005</v>
      </c>
      <c r="BG2507">
        <v>25027.7</v>
      </c>
      <c r="BH2507">
        <v>0</v>
      </c>
      <c r="BI2507">
        <v>0</v>
      </c>
      <c r="BJ2507">
        <v>0</v>
      </c>
    </row>
    <row r="2508" spans="1:62" x14ac:dyDescent="0.25">
      <c r="A2508" t="s">
        <v>37</v>
      </c>
      <c r="B2508" t="s">
        <v>26</v>
      </c>
      <c r="C2508" t="s">
        <v>5</v>
      </c>
      <c r="D2508" t="s">
        <v>126</v>
      </c>
      <c r="E2508" t="s">
        <v>127</v>
      </c>
      <c r="F2508" t="s">
        <v>33</v>
      </c>
      <c r="G2508">
        <v>2021</v>
      </c>
      <c r="H2508">
        <v>7</v>
      </c>
      <c r="I2508">
        <v>20.802330000000001</v>
      </c>
      <c r="J2508">
        <v>3526.3380000000002</v>
      </c>
      <c r="K2508">
        <v>3461.1320000000001</v>
      </c>
      <c r="L2508">
        <v>3364.6619999999998</v>
      </c>
      <c r="M2508">
        <v>3227.4459999999999</v>
      </c>
      <c r="N2508">
        <v>3204.337</v>
      </c>
      <c r="O2508">
        <v>3560.8739999999998</v>
      </c>
      <c r="P2508">
        <v>3868.761</v>
      </c>
      <c r="Q2508">
        <v>4193.4709999999995</v>
      </c>
      <c r="R2508">
        <v>4678.09</v>
      </c>
      <c r="S2508">
        <v>4820.0249999999996</v>
      </c>
      <c r="T2508">
        <v>5182.3530000000001</v>
      </c>
      <c r="U2508">
        <v>5498.1390000000001</v>
      </c>
      <c r="V2508">
        <v>5623.66</v>
      </c>
      <c r="W2508">
        <v>5806.2139999999999</v>
      </c>
      <c r="X2508">
        <v>5999.5889999999999</v>
      </c>
      <c r="Y2508">
        <v>6039.9790000000003</v>
      </c>
      <c r="Z2508">
        <v>6121.5789999999997</v>
      </c>
      <c r="AA2508">
        <v>5989.0870000000004</v>
      </c>
      <c r="AB2508">
        <v>5955.4179999999997</v>
      </c>
      <c r="AC2508">
        <v>5840.7439999999997</v>
      </c>
      <c r="AD2508">
        <v>5835.0990000000002</v>
      </c>
      <c r="AE2508">
        <v>5583.9440000000004</v>
      </c>
      <c r="AF2508">
        <v>4885.5959999999995</v>
      </c>
      <c r="AG2508">
        <v>4227.1130000000003</v>
      </c>
      <c r="AH2508">
        <v>82.4375</v>
      </c>
      <c r="AI2508">
        <v>81.125</v>
      </c>
      <c r="AJ2508">
        <v>79.5625</v>
      </c>
      <c r="AK2508">
        <v>78.46875</v>
      </c>
      <c r="AL2508">
        <v>77.53125</v>
      </c>
      <c r="AM2508">
        <v>76.59375</v>
      </c>
      <c r="AN2508">
        <v>76</v>
      </c>
      <c r="AO2508">
        <v>78.09375</v>
      </c>
      <c r="AP2508">
        <v>81.75</v>
      </c>
      <c r="AQ2508">
        <v>85.0625</v>
      </c>
      <c r="AR2508">
        <v>88.09375</v>
      </c>
      <c r="AS2508">
        <v>91.15625</v>
      </c>
      <c r="AT2508">
        <v>94.8125</v>
      </c>
      <c r="AU2508">
        <v>97.09375</v>
      </c>
      <c r="AV2508">
        <v>98.40625</v>
      </c>
      <c r="AW2508">
        <v>99.125</v>
      </c>
      <c r="AX2508">
        <v>99.53125</v>
      </c>
      <c r="AY2508">
        <v>98.9375</v>
      </c>
      <c r="AZ2508">
        <v>97.25</v>
      </c>
      <c r="BA2508">
        <v>95.125</v>
      </c>
      <c r="BB2508">
        <v>91.875</v>
      </c>
      <c r="BC2508">
        <v>88.71875</v>
      </c>
      <c r="BD2508">
        <v>86.21875</v>
      </c>
      <c r="BE2508">
        <v>84.21875</v>
      </c>
      <c r="BF2508">
        <v>-1063.884</v>
      </c>
      <c r="BG2508">
        <v>47982.1</v>
      </c>
      <c r="BH2508">
        <v>0</v>
      </c>
      <c r="BI2508">
        <v>0</v>
      </c>
      <c r="BJ2508">
        <v>0</v>
      </c>
    </row>
    <row r="2509" spans="1:62" x14ac:dyDescent="0.25">
      <c r="A2509" t="s">
        <v>37</v>
      </c>
      <c r="B2509" t="s">
        <v>26</v>
      </c>
      <c r="C2509" t="s">
        <v>5</v>
      </c>
      <c r="D2509" t="s">
        <v>126</v>
      </c>
      <c r="E2509" t="s">
        <v>127</v>
      </c>
      <c r="F2509" t="s">
        <v>33</v>
      </c>
      <c r="G2509">
        <v>2021</v>
      </c>
      <c r="H2509">
        <v>8</v>
      </c>
      <c r="I2509">
        <v>21.958010000000002</v>
      </c>
      <c r="J2509">
        <v>3790.2109999999998</v>
      </c>
      <c r="K2509">
        <v>3657.6779999999999</v>
      </c>
      <c r="L2509">
        <v>3608.404</v>
      </c>
      <c r="M2509">
        <v>3477.4169999999999</v>
      </c>
      <c r="N2509">
        <v>3432.9450000000002</v>
      </c>
      <c r="O2509">
        <v>3875.011</v>
      </c>
      <c r="P2509">
        <v>4227.7240000000002</v>
      </c>
      <c r="Q2509">
        <v>4279.7889999999998</v>
      </c>
      <c r="R2509">
        <v>4780.5429999999997</v>
      </c>
      <c r="S2509">
        <v>4906.4719999999998</v>
      </c>
      <c r="T2509">
        <v>5246.3230000000003</v>
      </c>
      <c r="U2509">
        <v>5584.0290000000005</v>
      </c>
      <c r="V2509">
        <v>5726.6689999999999</v>
      </c>
      <c r="W2509">
        <v>5870.1679999999997</v>
      </c>
      <c r="X2509">
        <v>6151.174</v>
      </c>
      <c r="Y2509">
        <v>6257.0469999999996</v>
      </c>
      <c r="Z2509">
        <v>6397.6149999999998</v>
      </c>
      <c r="AA2509">
        <v>6341.72</v>
      </c>
      <c r="AB2509">
        <v>6330.1059999999998</v>
      </c>
      <c r="AC2509">
        <v>6162.5879999999997</v>
      </c>
      <c r="AD2509">
        <v>6134.973</v>
      </c>
      <c r="AE2509">
        <v>5795.7359999999999</v>
      </c>
      <c r="AF2509">
        <v>5072.567</v>
      </c>
      <c r="AG2509">
        <v>4363.6390000000001</v>
      </c>
      <c r="AH2509">
        <v>77.90625</v>
      </c>
      <c r="AI2509">
        <v>75.78125</v>
      </c>
      <c r="AJ2509">
        <v>74.03125</v>
      </c>
      <c r="AK2509">
        <v>72.46875</v>
      </c>
      <c r="AL2509">
        <v>70.96875</v>
      </c>
      <c r="AM2509">
        <v>69.875</v>
      </c>
      <c r="AN2509">
        <v>68.78125</v>
      </c>
      <c r="AO2509">
        <v>69.75</v>
      </c>
      <c r="AP2509">
        <v>72.8125</v>
      </c>
      <c r="AQ2509">
        <v>77.0625</v>
      </c>
      <c r="AR2509">
        <v>81.84375</v>
      </c>
      <c r="AS2509">
        <v>86.375</v>
      </c>
      <c r="AT2509">
        <v>90.0625</v>
      </c>
      <c r="AU2509">
        <v>92.78125</v>
      </c>
      <c r="AV2509">
        <v>95.1875</v>
      </c>
      <c r="AW2509">
        <v>97.03125</v>
      </c>
      <c r="AX2509">
        <v>97.78125</v>
      </c>
      <c r="AY2509">
        <v>97.71875</v>
      </c>
      <c r="AZ2509">
        <v>95.75</v>
      </c>
      <c r="BA2509">
        <v>92.21875</v>
      </c>
      <c r="BB2509">
        <v>88.5625</v>
      </c>
      <c r="BC2509">
        <v>85</v>
      </c>
      <c r="BD2509">
        <v>82.59375</v>
      </c>
      <c r="BE2509">
        <v>80.40625</v>
      </c>
      <c r="BF2509">
        <v>-1122.9880000000001</v>
      </c>
      <c r="BG2509">
        <v>53461.53</v>
      </c>
      <c r="BH2509">
        <v>0</v>
      </c>
      <c r="BI2509">
        <v>0</v>
      </c>
      <c r="BJ2509">
        <v>0</v>
      </c>
    </row>
    <row r="2510" spans="1:62" x14ac:dyDescent="0.25">
      <c r="A2510" t="s">
        <v>37</v>
      </c>
      <c r="B2510" t="s">
        <v>26</v>
      </c>
      <c r="C2510" t="s">
        <v>5</v>
      </c>
      <c r="D2510" t="s">
        <v>126</v>
      </c>
      <c r="E2510" t="s">
        <v>127</v>
      </c>
      <c r="F2510" t="s">
        <v>33</v>
      </c>
      <c r="G2510">
        <v>2021</v>
      </c>
      <c r="H2510">
        <v>9</v>
      </c>
      <c r="I2510">
        <v>19.0688</v>
      </c>
      <c r="J2510">
        <v>3167.473</v>
      </c>
      <c r="K2510">
        <v>3078.67</v>
      </c>
      <c r="L2510">
        <v>3034.16</v>
      </c>
      <c r="M2510">
        <v>2972.5810000000001</v>
      </c>
      <c r="N2510">
        <v>2925.8510000000001</v>
      </c>
      <c r="O2510">
        <v>3319.1889999999999</v>
      </c>
      <c r="P2510">
        <v>3769.3409999999999</v>
      </c>
      <c r="Q2510">
        <v>3732.9380000000001</v>
      </c>
      <c r="R2510">
        <v>4150.5879999999997</v>
      </c>
      <c r="S2510">
        <v>4224.2610000000004</v>
      </c>
      <c r="T2510">
        <v>4458.5609999999997</v>
      </c>
      <c r="U2510">
        <v>4749.7539999999999</v>
      </c>
      <c r="V2510">
        <v>4761.8900000000003</v>
      </c>
      <c r="W2510">
        <v>4883.9610000000002</v>
      </c>
      <c r="X2510">
        <v>5105.3959999999997</v>
      </c>
      <c r="Y2510">
        <v>5212.17</v>
      </c>
      <c r="Z2510">
        <v>5299.6769999999997</v>
      </c>
      <c r="AA2510">
        <v>5136.0119999999997</v>
      </c>
      <c r="AB2510">
        <v>5144.2449999999999</v>
      </c>
      <c r="AC2510">
        <v>5138.17</v>
      </c>
      <c r="AD2510">
        <v>5006.1639999999998</v>
      </c>
      <c r="AE2510">
        <v>4727.7290000000003</v>
      </c>
      <c r="AF2510">
        <v>4179.8779999999997</v>
      </c>
      <c r="AG2510">
        <v>3666.2190000000001</v>
      </c>
      <c r="AH2510">
        <v>76.09375</v>
      </c>
      <c r="AI2510">
        <v>74.59375</v>
      </c>
      <c r="AJ2510">
        <v>73.09375</v>
      </c>
      <c r="AK2510">
        <v>71.53125</v>
      </c>
      <c r="AL2510">
        <v>69.9375</v>
      </c>
      <c r="AM2510">
        <v>69.0625</v>
      </c>
      <c r="AN2510">
        <v>68.5625</v>
      </c>
      <c r="AO2510">
        <v>69.0625</v>
      </c>
      <c r="AP2510">
        <v>71.71875</v>
      </c>
      <c r="AQ2510">
        <v>76.1875</v>
      </c>
      <c r="AR2510">
        <v>80.4375</v>
      </c>
      <c r="AS2510">
        <v>84.375</v>
      </c>
      <c r="AT2510">
        <v>88.15625</v>
      </c>
      <c r="AU2510">
        <v>91.25</v>
      </c>
      <c r="AV2510">
        <v>93.59375</v>
      </c>
      <c r="AW2510">
        <v>95.34375</v>
      </c>
      <c r="AX2510">
        <v>95.78125</v>
      </c>
      <c r="AY2510">
        <v>95.28125</v>
      </c>
      <c r="AZ2510">
        <v>93.5</v>
      </c>
      <c r="BA2510">
        <v>89.75</v>
      </c>
      <c r="BB2510">
        <v>86.21875</v>
      </c>
      <c r="BC2510">
        <v>83</v>
      </c>
      <c r="BD2510">
        <v>80.25</v>
      </c>
      <c r="BE2510">
        <v>77.71875</v>
      </c>
      <c r="BF2510">
        <v>-975.22659999999996</v>
      </c>
      <c r="BG2510">
        <v>40318.300000000003</v>
      </c>
      <c r="BH2510">
        <v>0</v>
      </c>
      <c r="BI2510">
        <v>0</v>
      </c>
      <c r="BJ2510">
        <v>0</v>
      </c>
    </row>
    <row r="2511" spans="1:62" x14ac:dyDescent="0.25">
      <c r="A2511" t="s">
        <v>37</v>
      </c>
      <c r="B2511" t="s">
        <v>26</v>
      </c>
      <c r="C2511" t="s">
        <v>5</v>
      </c>
      <c r="D2511" t="s">
        <v>126</v>
      </c>
      <c r="E2511" t="s">
        <v>127</v>
      </c>
      <c r="F2511" t="s">
        <v>33</v>
      </c>
      <c r="G2511">
        <v>2021</v>
      </c>
      <c r="H2511">
        <v>10</v>
      </c>
      <c r="I2511">
        <v>17.335270000000001</v>
      </c>
      <c r="J2511">
        <v>2917.3989999999999</v>
      </c>
      <c r="K2511">
        <v>2862.973</v>
      </c>
      <c r="L2511">
        <v>2811.3449999999998</v>
      </c>
      <c r="M2511">
        <v>2759.835</v>
      </c>
      <c r="N2511">
        <v>2715.5889999999999</v>
      </c>
      <c r="O2511">
        <v>3050.9630000000002</v>
      </c>
      <c r="P2511">
        <v>3345.88</v>
      </c>
      <c r="Q2511">
        <v>3390.8670000000002</v>
      </c>
      <c r="R2511">
        <v>3795.28</v>
      </c>
      <c r="S2511">
        <v>3767.8879999999999</v>
      </c>
      <c r="T2511">
        <v>3871.1080000000002</v>
      </c>
      <c r="U2511">
        <v>4066.5410000000002</v>
      </c>
      <c r="V2511">
        <v>4036.2489999999998</v>
      </c>
      <c r="W2511">
        <v>4161.3469999999998</v>
      </c>
      <c r="X2511">
        <v>4305.723</v>
      </c>
      <c r="Y2511">
        <v>4425.1679999999997</v>
      </c>
      <c r="Z2511">
        <v>4483.643</v>
      </c>
      <c r="AA2511">
        <v>4355.3280000000004</v>
      </c>
      <c r="AB2511">
        <v>4309.4960000000001</v>
      </c>
      <c r="AC2511">
        <v>4271</v>
      </c>
      <c r="AD2511">
        <v>4131.3680000000004</v>
      </c>
      <c r="AE2511">
        <v>3939.3449999999998</v>
      </c>
      <c r="AF2511">
        <v>3491.5630000000001</v>
      </c>
      <c r="AG2511">
        <v>3138.1379999999999</v>
      </c>
      <c r="AH2511">
        <v>67.21875</v>
      </c>
      <c r="AI2511">
        <v>65.46875</v>
      </c>
      <c r="AJ2511">
        <v>64.25</v>
      </c>
      <c r="AK2511">
        <v>62.9375</v>
      </c>
      <c r="AL2511">
        <v>61.9375</v>
      </c>
      <c r="AM2511">
        <v>61.15625</v>
      </c>
      <c r="AN2511">
        <v>60.1875</v>
      </c>
      <c r="AO2511">
        <v>59.9375</v>
      </c>
      <c r="AP2511">
        <v>64.71875</v>
      </c>
      <c r="AQ2511">
        <v>70.40625</v>
      </c>
      <c r="AR2511">
        <v>76.0625</v>
      </c>
      <c r="AS2511">
        <v>80.40625</v>
      </c>
      <c r="AT2511">
        <v>84</v>
      </c>
      <c r="AU2511">
        <v>87.0625</v>
      </c>
      <c r="AV2511">
        <v>88.84375</v>
      </c>
      <c r="AW2511">
        <v>90.1875</v>
      </c>
      <c r="AX2511">
        <v>90.34375</v>
      </c>
      <c r="AY2511">
        <v>89.125</v>
      </c>
      <c r="AZ2511">
        <v>85.40625</v>
      </c>
      <c r="BA2511">
        <v>80.84375</v>
      </c>
      <c r="BB2511">
        <v>77.4375</v>
      </c>
      <c r="BC2511">
        <v>74.5</v>
      </c>
      <c r="BD2511">
        <v>72.0625</v>
      </c>
      <c r="BE2511">
        <v>70</v>
      </c>
      <c r="BF2511">
        <v>-886.56960000000004</v>
      </c>
      <c r="BG2511">
        <v>33320.9</v>
      </c>
      <c r="BH2511">
        <v>0</v>
      </c>
      <c r="BI2511">
        <v>0</v>
      </c>
      <c r="BJ2511">
        <v>0</v>
      </c>
    </row>
    <row r="2512" spans="1:62" x14ac:dyDescent="0.25">
      <c r="A2512" t="s">
        <v>37</v>
      </c>
      <c r="B2512" t="s">
        <v>26</v>
      </c>
      <c r="C2512" t="s">
        <v>5</v>
      </c>
      <c r="D2512" t="s">
        <v>126</v>
      </c>
      <c r="E2512" t="s">
        <v>127</v>
      </c>
      <c r="F2512" t="s">
        <v>33</v>
      </c>
      <c r="G2512">
        <v>2022</v>
      </c>
      <c r="H2512">
        <v>5</v>
      </c>
      <c r="I2512">
        <v>12.134690000000001</v>
      </c>
      <c r="J2512">
        <v>2120.9499999999998</v>
      </c>
      <c r="K2512">
        <v>2056.4259999999999</v>
      </c>
      <c r="L2512">
        <v>2081.1970000000001</v>
      </c>
      <c r="M2512">
        <v>1998.6890000000001</v>
      </c>
      <c r="N2512">
        <v>1963.5709999999999</v>
      </c>
      <c r="O2512">
        <v>2153.8890000000001</v>
      </c>
      <c r="P2512">
        <v>2244.569</v>
      </c>
      <c r="Q2512">
        <v>2391.5030000000002</v>
      </c>
      <c r="R2512">
        <v>2683.2530000000002</v>
      </c>
      <c r="S2512">
        <v>2706.2750000000001</v>
      </c>
      <c r="T2512">
        <v>2805.8510000000001</v>
      </c>
      <c r="U2512">
        <v>2915.627</v>
      </c>
      <c r="V2512">
        <v>2952.1880000000001</v>
      </c>
      <c r="W2512">
        <v>3043.3110000000001</v>
      </c>
      <c r="X2512">
        <v>3161.9430000000002</v>
      </c>
      <c r="Y2512">
        <v>3165.4369999999999</v>
      </c>
      <c r="Z2512">
        <v>3199.8139999999999</v>
      </c>
      <c r="AA2512">
        <v>3165.5010000000002</v>
      </c>
      <c r="AB2512">
        <v>3190.1170000000002</v>
      </c>
      <c r="AC2512">
        <v>3126.3679999999999</v>
      </c>
      <c r="AD2512">
        <v>3158.0250000000001</v>
      </c>
      <c r="AE2512">
        <v>2976.105</v>
      </c>
      <c r="AF2512">
        <v>2683.9740000000002</v>
      </c>
      <c r="AG2512">
        <v>2408.8789999999999</v>
      </c>
      <c r="AH2512">
        <v>75.84375</v>
      </c>
      <c r="AI2512">
        <v>73</v>
      </c>
      <c r="AJ2512">
        <v>71.5</v>
      </c>
      <c r="AK2512">
        <v>69.9375</v>
      </c>
      <c r="AL2512">
        <v>68.875</v>
      </c>
      <c r="AM2512">
        <v>67.78125</v>
      </c>
      <c r="AN2512">
        <v>67.6875</v>
      </c>
      <c r="AO2512">
        <v>70.28125</v>
      </c>
      <c r="AP2512">
        <v>74.03125</v>
      </c>
      <c r="AQ2512">
        <v>77.5</v>
      </c>
      <c r="AR2512">
        <v>81.25</v>
      </c>
      <c r="AS2512">
        <v>84.8125</v>
      </c>
      <c r="AT2512">
        <v>88.21875</v>
      </c>
      <c r="AU2512">
        <v>90.875</v>
      </c>
      <c r="AV2512">
        <v>92.34375</v>
      </c>
      <c r="AW2512">
        <v>92.90625</v>
      </c>
      <c r="AX2512">
        <v>93.15625</v>
      </c>
      <c r="AY2512">
        <v>92.75</v>
      </c>
      <c r="AZ2512">
        <v>91</v>
      </c>
      <c r="BA2512">
        <v>88.9375</v>
      </c>
      <c r="BB2512">
        <v>86.0625</v>
      </c>
      <c r="BC2512">
        <v>82.09375</v>
      </c>
      <c r="BD2512">
        <v>79.5</v>
      </c>
      <c r="BE2512">
        <v>77.0625</v>
      </c>
      <c r="BF2512">
        <v>-620.59879999999998</v>
      </c>
      <c r="BG2512">
        <v>16327.24</v>
      </c>
      <c r="BH2512">
        <v>0</v>
      </c>
      <c r="BI2512">
        <v>0</v>
      </c>
      <c r="BJ2512">
        <v>0</v>
      </c>
    </row>
    <row r="2513" spans="1:62" x14ac:dyDescent="0.25">
      <c r="A2513" t="s">
        <v>37</v>
      </c>
      <c r="B2513" t="s">
        <v>26</v>
      </c>
      <c r="C2513" t="s">
        <v>5</v>
      </c>
      <c r="D2513" t="s">
        <v>126</v>
      </c>
      <c r="E2513" t="s">
        <v>127</v>
      </c>
      <c r="F2513" t="s">
        <v>33</v>
      </c>
      <c r="G2513">
        <v>2022</v>
      </c>
      <c r="H2513">
        <v>6</v>
      </c>
      <c r="I2513">
        <v>16.179590000000001</v>
      </c>
      <c r="J2513">
        <v>2718.99</v>
      </c>
      <c r="K2513">
        <v>2617.922</v>
      </c>
      <c r="L2513">
        <v>2620.1610000000001</v>
      </c>
      <c r="M2513">
        <v>2579.08</v>
      </c>
      <c r="N2513">
        <v>2539.4479999999999</v>
      </c>
      <c r="O2513">
        <v>2851.2289999999998</v>
      </c>
      <c r="P2513">
        <v>3056.76</v>
      </c>
      <c r="Q2513">
        <v>3192.6039999999998</v>
      </c>
      <c r="R2513">
        <v>3572.8620000000001</v>
      </c>
      <c r="S2513">
        <v>3674.6190000000001</v>
      </c>
      <c r="T2513">
        <v>3989.6709999999998</v>
      </c>
      <c r="U2513">
        <v>4238.7610000000004</v>
      </c>
      <c r="V2513">
        <v>4323.6629999999996</v>
      </c>
      <c r="W2513">
        <v>4470.3980000000001</v>
      </c>
      <c r="X2513">
        <v>4622.3410000000003</v>
      </c>
      <c r="Y2513">
        <v>4698.5060000000003</v>
      </c>
      <c r="Z2513">
        <v>4732.549</v>
      </c>
      <c r="AA2513">
        <v>4705.13</v>
      </c>
      <c r="AB2513">
        <v>4754.8670000000002</v>
      </c>
      <c r="AC2513">
        <v>4609.4089999999997</v>
      </c>
      <c r="AD2513">
        <v>4548.8810000000003</v>
      </c>
      <c r="AE2513">
        <v>4329.4449999999997</v>
      </c>
      <c r="AF2513">
        <v>3746.79</v>
      </c>
      <c r="AG2513">
        <v>3249.4079999999999</v>
      </c>
      <c r="AH2513">
        <v>81.09375</v>
      </c>
      <c r="AI2513">
        <v>78.46875</v>
      </c>
      <c r="AJ2513">
        <v>76.84375</v>
      </c>
      <c r="AK2513">
        <v>75.1875</v>
      </c>
      <c r="AL2513">
        <v>73.5</v>
      </c>
      <c r="AM2513">
        <v>72.4375</v>
      </c>
      <c r="AN2513">
        <v>72.75</v>
      </c>
      <c r="AO2513">
        <v>76.0625</v>
      </c>
      <c r="AP2513">
        <v>79.84375</v>
      </c>
      <c r="AQ2513">
        <v>84.25</v>
      </c>
      <c r="AR2513">
        <v>88.65625</v>
      </c>
      <c r="AS2513">
        <v>92.1875</v>
      </c>
      <c r="AT2513">
        <v>95.53125</v>
      </c>
      <c r="AU2513">
        <v>98.3125</v>
      </c>
      <c r="AV2513">
        <v>100.0625</v>
      </c>
      <c r="AW2513">
        <v>101.4375</v>
      </c>
      <c r="AX2513">
        <v>102.0313</v>
      </c>
      <c r="AY2513">
        <v>101.5938</v>
      </c>
      <c r="AZ2513">
        <v>100.4375</v>
      </c>
      <c r="BA2513">
        <v>97.875</v>
      </c>
      <c r="BB2513">
        <v>93.625</v>
      </c>
      <c r="BC2513">
        <v>89.625</v>
      </c>
      <c r="BD2513">
        <v>86.96875</v>
      </c>
      <c r="BE2513">
        <v>84.0625</v>
      </c>
      <c r="BF2513">
        <v>-827.46489999999994</v>
      </c>
      <c r="BG2513">
        <v>29026.21</v>
      </c>
      <c r="BH2513">
        <v>0</v>
      </c>
      <c r="BI2513">
        <v>0</v>
      </c>
      <c r="BJ2513">
        <v>0</v>
      </c>
    </row>
    <row r="2514" spans="1:62" x14ac:dyDescent="0.25">
      <c r="A2514" t="s">
        <v>37</v>
      </c>
      <c r="B2514" t="s">
        <v>26</v>
      </c>
      <c r="C2514" t="s">
        <v>5</v>
      </c>
      <c r="D2514" t="s">
        <v>126</v>
      </c>
      <c r="E2514" t="s">
        <v>127</v>
      </c>
      <c r="F2514" t="s">
        <v>33</v>
      </c>
      <c r="G2514">
        <v>2022</v>
      </c>
      <c r="H2514">
        <v>7</v>
      </c>
      <c r="I2514">
        <v>21.958010000000002</v>
      </c>
      <c r="J2514">
        <v>3722.2460000000001</v>
      </c>
      <c r="K2514">
        <v>3653.4169999999999</v>
      </c>
      <c r="L2514">
        <v>3551.587</v>
      </c>
      <c r="M2514">
        <v>3406.748</v>
      </c>
      <c r="N2514">
        <v>3382.3560000000002</v>
      </c>
      <c r="O2514">
        <v>3758.6990000000001</v>
      </c>
      <c r="P2514">
        <v>4083.692</v>
      </c>
      <c r="Q2514">
        <v>4426.4409999999998</v>
      </c>
      <c r="R2514">
        <v>4937.9830000000002</v>
      </c>
      <c r="S2514">
        <v>5087.8040000000001</v>
      </c>
      <c r="T2514">
        <v>5470.26</v>
      </c>
      <c r="U2514">
        <v>5803.5910000000003</v>
      </c>
      <c r="V2514">
        <v>5936.085</v>
      </c>
      <c r="W2514">
        <v>6128.7809999999999</v>
      </c>
      <c r="X2514">
        <v>6332.8990000000003</v>
      </c>
      <c r="Y2514">
        <v>6375.5330000000004</v>
      </c>
      <c r="Z2514">
        <v>6461.6670000000004</v>
      </c>
      <c r="AA2514">
        <v>6321.8140000000003</v>
      </c>
      <c r="AB2514">
        <v>6286.2740000000003</v>
      </c>
      <c r="AC2514">
        <v>6165.2290000000003</v>
      </c>
      <c r="AD2514">
        <v>6159.2709999999997</v>
      </c>
      <c r="AE2514">
        <v>5894.1629999999996</v>
      </c>
      <c r="AF2514">
        <v>5157.018</v>
      </c>
      <c r="AG2514">
        <v>4461.9520000000002</v>
      </c>
      <c r="AH2514">
        <v>82.4375</v>
      </c>
      <c r="AI2514">
        <v>81.125</v>
      </c>
      <c r="AJ2514">
        <v>79.5625</v>
      </c>
      <c r="AK2514">
        <v>78.46875</v>
      </c>
      <c r="AL2514">
        <v>77.53125</v>
      </c>
      <c r="AM2514">
        <v>76.59375</v>
      </c>
      <c r="AN2514">
        <v>76</v>
      </c>
      <c r="AO2514">
        <v>78.09375</v>
      </c>
      <c r="AP2514">
        <v>81.75</v>
      </c>
      <c r="AQ2514">
        <v>85.0625</v>
      </c>
      <c r="AR2514">
        <v>88.09375</v>
      </c>
      <c r="AS2514">
        <v>91.15625</v>
      </c>
      <c r="AT2514">
        <v>94.8125</v>
      </c>
      <c r="AU2514">
        <v>97.09375</v>
      </c>
      <c r="AV2514">
        <v>98.40625</v>
      </c>
      <c r="AW2514">
        <v>99.125</v>
      </c>
      <c r="AX2514">
        <v>99.53125</v>
      </c>
      <c r="AY2514">
        <v>98.9375</v>
      </c>
      <c r="AZ2514">
        <v>97.25</v>
      </c>
      <c r="BA2514">
        <v>95.125</v>
      </c>
      <c r="BB2514">
        <v>91.875</v>
      </c>
      <c r="BC2514">
        <v>88.71875</v>
      </c>
      <c r="BD2514">
        <v>86.21875</v>
      </c>
      <c r="BE2514">
        <v>84.21875</v>
      </c>
      <c r="BF2514">
        <v>-1122.9880000000001</v>
      </c>
      <c r="BG2514">
        <v>53461.53</v>
      </c>
      <c r="BH2514">
        <v>0</v>
      </c>
      <c r="BI2514">
        <v>0</v>
      </c>
      <c r="BJ2514">
        <v>0</v>
      </c>
    </row>
    <row r="2515" spans="1:62" x14ac:dyDescent="0.25">
      <c r="A2515" t="s">
        <v>37</v>
      </c>
      <c r="B2515" t="s">
        <v>26</v>
      </c>
      <c r="C2515" t="s">
        <v>5</v>
      </c>
      <c r="D2515" t="s">
        <v>126</v>
      </c>
      <c r="E2515" t="s">
        <v>127</v>
      </c>
      <c r="F2515" t="s">
        <v>33</v>
      </c>
      <c r="G2515">
        <v>2022</v>
      </c>
      <c r="H2515">
        <v>8</v>
      </c>
      <c r="I2515">
        <v>23.113700000000001</v>
      </c>
      <c r="J2515">
        <v>3989.6959999999999</v>
      </c>
      <c r="K2515">
        <v>3850.1869999999999</v>
      </c>
      <c r="L2515">
        <v>3798.32</v>
      </c>
      <c r="M2515">
        <v>3660.4389999999999</v>
      </c>
      <c r="N2515">
        <v>3613.627</v>
      </c>
      <c r="O2515">
        <v>4078.9589999999998</v>
      </c>
      <c r="P2515">
        <v>4450.2359999999999</v>
      </c>
      <c r="Q2515">
        <v>4505.0410000000002</v>
      </c>
      <c r="R2515">
        <v>5032.1509999999998</v>
      </c>
      <c r="S2515">
        <v>5164.7079999999996</v>
      </c>
      <c r="T2515">
        <v>5522.4459999999999</v>
      </c>
      <c r="U2515">
        <v>5877.9250000000002</v>
      </c>
      <c r="V2515">
        <v>6028.0730000000003</v>
      </c>
      <c r="W2515">
        <v>6179.125</v>
      </c>
      <c r="X2515">
        <v>6474.92</v>
      </c>
      <c r="Y2515">
        <v>6586.366</v>
      </c>
      <c r="Z2515">
        <v>6734.3320000000003</v>
      </c>
      <c r="AA2515">
        <v>6675.4949999999999</v>
      </c>
      <c r="AB2515">
        <v>6663.27</v>
      </c>
      <c r="AC2515">
        <v>6486.9350000000004</v>
      </c>
      <c r="AD2515">
        <v>6457.8670000000002</v>
      </c>
      <c r="AE2515">
        <v>6100.7740000000003</v>
      </c>
      <c r="AF2515">
        <v>5339.5439999999999</v>
      </c>
      <c r="AG2515">
        <v>4593.3040000000001</v>
      </c>
      <c r="AH2515">
        <v>77.90625</v>
      </c>
      <c r="AI2515">
        <v>75.78125</v>
      </c>
      <c r="AJ2515">
        <v>74.03125</v>
      </c>
      <c r="AK2515">
        <v>72.46875</v>
      </c>
      <c r="AL2515">
        <v>70.96875</v>
      </c>
      <c r="AM2515">
        <v>69.875</v>
      </c>
      <c r="AN2515">
        <v>68.78125</v>
      </c>
      <c r="AO2515">
        <v>69.75</v>
      </c>
      <c r="AP2515">
        <v>72.8125</v>
      </c>
      <c r="AQ2515">
        <v>77.0625</v>
      </c>
      <c r="AR2515">
        <v>81.84375</v>
      </c>
      <c r="AS2515">
        <v>86.375</v>
      </c>
      <c r="AT2515">
        <v>90.0625</v>
      </c>
      <c r="AU2515">
        <v>92.78125</v>
      </c>
      <c r="AV2515">
        <v>95.1875</v>
      </c>
      <c r="AW2515">
        <v>97.03125</v>
      </c>
      <c r="AX2515">
        <v>97.78125</v>
      </c>
      <c r="AY2515">
        <v>97.71875</v>
      </c>
      <c r="AZ2515">
        <v>95.75</v>
      </c>
      <c r="BA2515">
        <v>92.21875</v>
      </c>
      <c r="BB2515">
        <v>88.5625</v>
      </c>
      <c r="BC2515">
        <v>85</v>
      </c>
      <c r="BD2515">
        <v>82.59375</v>
      </c>
      <c r="BE2515">
        <v>80.40625</v>
      </c>
      <c r="BF2515">
        <v>-1182.0930000000001</v>
      </c>
      <c r="BG2515">
        <v>59237.15</v>
      </c>
      <c r="BH2515">
        <v>0</v>
      </c>
      <c r="BI2515">
        <v>0</v>
      </c>
      <c r="BJ2515">
        <v>0</v>
      </c>
    </row>
    <row r="2516" spans="1:62" x14ac:dyDescent="0.25">
      <c r="A2516" t="s">
        <v>37</v>
      </c>
      <c r="B2516" t="s">
        <v>26</v>
      </c>
      <c r="C2516" t="s">
        <v>5</v>
      </c>
      <c r="D2516" t="s">
        <v>126</v>
      </c>
      <c r="E2516" t="s">
        <v>127</v>
      </c>
      <c r="F2516" t="s">
        <v>33</v>
      </c>
      <c r="G2516">
        <v>2022</v>
      </c>
      <c r="H2516">
        <v>9</v>
      </c>
      <c r="I2516">
        <v>19.646640000000001</v>
      </c>
      <c r="J2516">
        <v>3263.4569999999999</v>
      </c>
      <c r="K2516">
        <v>3171.9630000000002</v>
      </c>
      <c r="L2516">
        <v>3126.1039999999998</v>
      </c>
      <c r="M2516">
        <v>3062.6590000000001</v>
      </c>
      <c r="N2516">
        <v>3014.5129999999999</v>
      </c>
      <c r="O2516">
        <v>3419.7710000000002</v>
      </c>
      <c r="P2516">
        <v>3883.5630000000001</v>
      </c>
      <c r="Q2516">
        <v>3846.0569999999998</v>
      </c>
      <c r="R2516">
        <v>4276.3630000000003</v>
      </c>
      <c r="S2516">
        <v>4352.2690000000002</v>
      </c>
      <c r="T2516">
        <v>4593.6679999999997</v>
      </c>
      <c r="U2516">
        <v>4893.6859999999997</v>
      </c>
      <c r="V2516">
        <v>4906.1890000000003</v>
      </c>
      <c r="W2516">
        <v>5031.96</v>
      </c>
      <c r="X2516">
        <v>5260.1040000000003</v>
      </c>
      <c r="Y2516">
        <v>5370.1139999999996</v>
      </c>
      <c r="Z2516">
        <v>5460.2730000000001</v>
      </c>
      <c r="AA2516">
        <v>5291.6480000000001</v>
      </c>
      <c r="AB2516">
        <v>5300.13</v>
      </c>
      <c r="AC2516">
        <v>5293.8720000000003</v>
      </c>
      <c r="AD2516">
        <v>5157.8649999999998</v>
      </c>
      <c r="AE2516">
        <v>4870.9930000000004</v>
      </c>
      <c r="AF2516">
        <v>4306.5410000000002</v>
      </c>
      <c r="AG2516">
        <v>3777.3159999999998</v>
      </c>
      <c r="AH2516">
        <v>76.09375</v>
      </c>
      <c r="AI2516">
        <v>74.59375</v>
      </c>
      <c r="AJ2516">
        <v>73.09375</v>
      </c>
      <c r="AK2516">
        <v>71.53125</v>
      </c>
      <c r="AL2516">
        <v>69.9375</v>
      </c>
      <c r="AM2516">
        <v>69.0625</v>
      </c>
      <c r="AN2516">
        <v>68.5625</v>
      </c>
      <c r="AO2516">
        <v>69.0625</v>
      </c>
      <c r="AP2516">
        <v>71.71875</v>
      </c>
      <c r="AQ2516">
        <v>76.1875</v>
      </c>
      <c r="AR2516">
        <v>80.4375</v>
      </c>
      <c r="AS2516">
        <v>84.375</v>
      </c>
      <c r="AT2516">
        <v>88.15625</v>
      </c>
      <c r="AU2516">
        <v>91.25</v>
      </c>
      <c r="AV2516">
        <v>93.59375</v>
      </c>
      <c r="AW2516">
        <v>95.34375</v>
      </c>
      <c r="AX2516">
        <v>95.78125</v>
      </c>
      <c r="AY2516">
        <v>95.28125</v>
      </c>
      <c r="AZ2516">
        <v>93.5</v>
      </c>
      <c r="BA2516">
        <v>89.75</v>
      </c>
      <c r="BB2516">
        <v>86.21875</v>
      </c>
      <c r="BC2516">
        <v>83</v>
      </c>
      <c r="BD2516">
        <v>80.25</v>
      </c>
      <c r="BE2516">
        <v>77.71875</v>
      </c>
      <c r="BF2516">
        <v>-1004.779</v>
      </c>
      <c r="BG2516">
        <v>42798.84</v>
      </c>
      <c r="BH2516">
        <v>0</v>
      </c>
      <c r="BI2516">
        <v>0</v>
      </c>
      <c r="BJ2516">
        <v>0</v>
      </c>
    </row>
    <row r="2517" spans="1:62" x14ac:dyDescent="0.25">
      <c r="A2517" t="s">
        <v>37</v>
      </c>
      <c r="B2517" t="s">
        <v>26</v>
      </c>
      <c r="C2517" t="s">
        <v>5</v>
      </c>
      <c r="D2517" t="s">
        <v>126</v>
      </c>
      <c r="E2517" t="s">
        <v>127</v>
      </c>
      <c r="F2517" t="s">
        <v>33</v>
      </c>
      <c r="G2517">
        <v>2022</v>
      </c>
      <c r="H2517">
        <v>10</v>
      </c>
      <c r="I2517">
        <v>17.913119999999999</v>
      </c>
      <c r="J2517">
        <v>3014.6460000000002</v>
      </c>
      <c r="K2517">
        <v>2958.4059999999999</v>
      </c>
      <c r="L2517">
        <v>2905.0569999999998</v>
      </c>
      <c r="M2517">
        <v>2851.83</v>
      </c>
      <c r="N2517">
        <v>2806.1080000000002</v>
      </c>
      <c r="O2517">
        <v>3152.6610000000001</v>
      </c>
      <c r="P2517">
        <v>3457.4090000000001</v>
      </c>
      <c r="Q2517">
        <v>3503.8960000000002</v>
      </c>
      <c r="R2517">
        <v>3921.7890000000002</v>
      </c>
      <c r="S2517">
        <v>3893.4839999999999</v>
      </c>
      <c r="T2517">
        <v>4000.145</v>
      </c>
      <c r="U2517">
        <v>4202.0919999999996</v>
      </c>
      <c r="V2517">
        <v>4170.79</v>
      </c>
      <c r="W2517">
        <v>4300.058</v>
      </c>
      <c r="X2517">
        <v>4449.2470000000003</v>
      </c>
      <c r="Y2517">
        <v>4572.674</v>
      </c>
      <c r="Z2517">
        <v>4633.098</v>
      </c>
      <c r="AA2517">
        <v>4500.5050000000001</v>
      </c>
      <c r="AB2517">
        <v>4453.1459999999997</v>
      </c>
      <c r="AC2517">
        <v>4413.3670000000002</v>
      </c>
      <c r="AD2517">
        <v>4269.08</v>
      </c>
      <c r="AE2517">
        <v>4070.6570000000002</v>
      </c>
      <c r="AF2517">
        <v>3607.9490000000001</v>
      </c>
      <c r="AG2517">
        <v>3242.7429999999999</v>
      </c>
      <c r="AH2517">
        <v>67.21875</v>
      </c>
      <c r="AI2517">
        <v>65.46875</v>
      </c>
      <c r="AJ2517">
        <v>64.25</v>
      </c>
      <c r="AK2517">
        <v>62.9375</v>
      </c>
      <c r="AL2517">
        <v>61.9375</v>
      </c>
      <c r="AM2517">
        <v>61.15625</v>
      </c>
      <c r="AN2517">
        <v>60.1875</v>
      </c>
      <c r="AO2517">
        <v>59.9375</v>
      </c>
      <c r="AP2517">
        <v>64.71875</v>
      </c>
      <c r="AQ2517">
        <v>70.40625</v>
      </c>
      <c r="AR2517">
        <v>76.0625</v>
      </c>
      <c r="AS2517">
        <v>80.40625</v>
      </c>
      <c r="AT2517">
        <v>84</v>
      </c>
      <c r="AU2517">
        <v>87.0625</v>
      </c>
      <c r="AV2517">
        <v>88.84375</v>
      </c>
      <c r="AW2517">
        <v>90.1875</v>
      </c>
      <c r="AX2517">
        <v>90.34375</v>
      </c>
      <c r="AY2517">
        <v>89.125</v>
      </c>
      <c r="AZ2517">
        <v>85.40625</v>
      </c>
      <c r="BA2517">
        <v>80.84375</v>
      </c>
      <c r="BB2517">
        <v>77.4375</v>
      </c>
      <c r="BC2517">
        <v>74.5</v>
      </c>
      <c r="BD2517">
        <v>72.0625</v>
      </c>
      <c r="BE2517">
        <v>70</v>
      </c>
      <c r="BF2517">
        <v>-916.12189999999998</v>
      </c>
      <c r="BG2517">
        <v>35579.32</v>
      </c>
      <c r="BH2517">
        <v>0</v>
      </c>
      <c r="BI2517">
        <v>0</v>
      </c>
      <c r="BJ2517">
        <v>0</v>
      </c>
    </row>
    <row r="2518" spans="1:62" x14ac:dyDescent="0.25">
      <c r="A2518" t="s">
        <v>37</v>
      </c>
      <c r="B2518" t="s">
        <v>26</v>
      </c>
      <c r="C2518" t="s">
        <v>5</v>
      </c>
      <c r="D2518" t="s">
        <v>126</v>
      </c>
      <c r="E2518" t="s">
        <v>127</v>
      </c>
      <c r="F2518" t="s">
        <v>31</v>
      </c>
      <c r="G2518">
        <v>2019</v>
      </c>
      <c r="H2518">
        <v>8</v>
      </c>
      <c r="I2518">
        <v>12</v>
      </c>
      <c r="J2518">
        <v>2064.4940000000001</v>
      </c>
      <c r="K2518">
        <v>1994.9469999999999</v>
      </c>
      <c r="L2518">
        <v>1965.04</v>
      </c>
      <c r="M2518">
        <v>1894.0170000000001</v>
      </c>
      <c r="N2518">
        <v>1870.375</v>
      </c>
      <c r="O2518">
        <v>2110.4740000000002</v>
      </c>
      <c r="P2518">
        <v>2310.0189999999998</v>
      </c>
      <c r="Q2518">
        <v>2358.9079999999999</v>
      </c>
      <c r="R2518">
        <v>2628.4009999999998</v>
      </c>
      <c r="S2518">
        <v>2714.683</v>
      </c>
      <c r="T2518">
        <v>2912.2420000000002</v>
      </c>
      <c r="U2518">
        <v>3096.82</v>
      </c>
      <c r="V2518">
        <v>3185.7890000000002</v>
      </c>
      <c r="W2518">
        <v>3267.7060000000001</v>
      </c>
      <c r="X2518">
        <v>3401.05</v>
      </c>
      <c r="Y2518">
        <v>3450.8910000000001</v>
      </c>
      <c r="Z2518">
        <v>3531.19</v>
      </c>
      <c r="AA2518">
        <v>3495.346</v>
      </c>
      <c r="AB2518">
        <v>3493.9839999999999</v>
      </c>
      <c r="AC2518">
        <v>3408.0839999999998</v>
      </c>
      <c r="AD2518">
        <v>3394.5549999999998</v>
      </c>
      <c r="AE2518">
        <v>3208.7109999999998</v>
      </c>
      <c r="AF2518">
        <v>2804.33</v>
      </c>
      <c r="AG2518">
        <v>2406.9290000000001</v>
      </c>
      <c r="AH2518">
        <v>79.382810000000006</v>
      </c>
      <c r="AI2518">
        <v>77.492189999999994</v>
      </c>
      <c r="AJ2518">
        <v>75.882810000000006</v>
      </c>
      <c r="AK2518">
        <v>74.414060000000006</v>
      </c>
      <c r="AL2518">
        <v>72.984380000000002</v>
      </c>
      <c r="AM2518">
        <v>71.992189999999994</v>
      </c>
      <c r="AN2518">
        <v>71.523439999999994</v>
      </c>
      <c r="AO2518">
        <v>73.242189999999994</v>
      </c>
      <c r="AP2518">
        <v>76.53125</v>
      </c>
      <c r="AQ2518">
        <v>80.640630000000002</v>
      </c>
      <c r="AR2518">
        <v>84.757810000000006</v>
      </c>
      <c r="AS2518">
        <v>88.523439999999994</v>
      </c>
      <c r="AT2518">
        <v>92.140630000000002</v>
      </c>
      <c r="AU2518">
        <v>94.859380000000002</v>
      </c>
      <c r="AV2518">
        <v>96.812520000000006</v>
      </c>
      <c r="AW2518">
        <v>98.234380000000002</v>
      </c>
      <c r="AX2518">
        <v>98.78125</v>
      </c>
      <c r="AY2518">
        <v>98.382829999999998</v>
      </c>
      <c r="AZ2518">
        <v>96.734380000000002</v>
      </c>
      <c r="BA2518">
        <v>93.742189999999994</v>
      </c>
      <c r="BB2518">
        <v>90.070310000000006</v>
      </c>
      <c r="BC2518">
        <v>86.585939999999994</v>
      </c>
      <c r="BD2518">
        <v>84.007810000000006</v>
      </c>
      <c r="BE2518">
        <v>81.601560000000006</v>
      </c>
      <c r="BF2518">
        <v>-613.71029999999996</v>
      </c>
      <c r="BG2518">
        <v>15966.8</v>
      </c>
      <c r="BH2518">
        <v>0</v>
      </c>
      <c r="BI2518">
        <v>0</v>
      </c>
      <c r="BJ2518">
        <v>0</v>
      </c>
    </row>
    <row r="2519" spans="1:62" x14ac:dyDescent="0.25">
      <c r="A2519" t="s">
        <v>37</v>
      </c>
      <c r="B2519" t="s">
        <v>26</v>
      </c>
      <c r="C2519" t="s">
        <v>5</v>
      </c>
      <c r="D2519" t="s">
        <v>126</v>
      </c>
      <c r="E2519" t="s">
        <v>127</v>
      </c>
      <c r="F2519" t="s">
        <v>31</v>
      </c>
      <c r="G2519">
        <v>2020</v>
      </c>
      <c r="H2519">
        <v>8</v>
      </c>
      <c r="I2519">
        <v>20.802330000000001</v>
      </c>
      <c r="J2519">
        <v>3578.8560000000002</v>
      </c>
      <c r="K2519">
        <v>3458.2950000000001</v>
      </c>
      <c r="L2519">
        <v>3406.45</v>
      </c>
      <c r="M2519">
        <v>3283.33</v>
      </c>
      <c r="N2519">
        <v>3242.346</v>
      </c>
      <c r="O2519">
        <v>3658.5630000000001</v>
      </c>
      <c r="P2519">
        <v>4004.48</v>
      </c>
      <c r="Q2519">
        <v>4089.232</v>
      </c>
      <c r="R2519">
        <v>4556.4040000000005</v>
      </c>
      <c r="S2519">
        <v>4705.9769999999999</v>
      </c>
      <c r="T2519">
        <v>5048.4520000000002</v>
      </c>
      <c r="U2519">
        <v>5368.4210000000003</v>
      </c>
      <c r="V2519">
        <v>5522.652</v>
      </c>
      <c r="W2519">
        <v>5664.6580000000004</v>
      </c>
      <c r="X2519">
        <v>5895.8130000000001</v>
      </c>
      <c r="Y2519">
        <v>5982.2139999999999</v>
      </c>
      <c r="Z2519">
        <v>6121.415</v>
      </c>
      <c r="AA2519">
        <v>6059.277</v>
      </c>
      <c r="AB2519">
        <v>6056.9160000000002</v>
      </c>
      <c r="AC2519">
        <v>5908.0060000000003</v>
      </c>
      <c r="AD2519">
        <v>5884.5540000000001</v>
      </c>
      <c r="AE2519">
        <v>5562.3879999999999</v>
      </c>
      <c r="AF2519">
        <v>4861.3829999999998</v>
      </c>
      <c r="AG2519">
        <v>4172.4769999999999</v>
      </c>
      <c r="AH2519">
        <v>79.382810000000006</v>
      </c>
      <c r="AI2519">
        <v>77.492189999999994</v>
      </c>
      <c r="AJ2519">
        <v>75.882810000000006</v>
      </c>
      <c r="AK2519">
        <v>74.414060000000006</v>
      </c>
      <c r="AL2519">
        <v>72.984380000000002</v>
      </c>
      <c r="AM2519">
        <v>71.992189999999994</v>
      </c>
      <c r="AN2519">
        <v>71.523439999999994</v>
      </c>
      <c r="AO2519">
        <v>73.242189999999994</v>
      </c>
      <c r="AP2519">
        <v>76.53125</v>
      </c>
      <c r="AQ2519">
        <v>80.640630000000002</v>
      </c>
      <c r="AR2519">
        <v>84.757810000000006</v>
      </c>
      <c r="AS2519">
        <v>88.523439999999994</v>
      </c>
      <c r="AT2519">
        <v>92.140630000000002</v>
      </c>
      <c r="AU2519">
        <v>94.859380000000002</v>
      </c>
      <c r="AV2519">
        <v>96.812520000000006</v>
      </c>
      <c r="AW2519">
        <v>98.234380000000002</v>
      </c>
      <c r="AX2519">
        <v>98.78125</v>
      </c>
      <c r="AY2519">
        <v>98.382829999999998</v>
      </c>
      <c r="AZ2519">
        <v>96.734380000000002</v>
      </c>
      <c r="BA2519">
        <v>93.742189999999994</v>
      </c>
      <c r="BB2519">
        <v>90.070310000000006</v>
      </c>
      <c r="BC2519">
        <v>86.585939999999994</v>
      </c>
      <c r="BD2519">
        <v>84.007810000000006</v>
      </c>
      <c r="BE2519">
        <v>81.601560000000006</v>
      </c>
      <c r="BF2519">
        <v>-1063.884</v>
      </c>
      <c r="BG2519">
        <v>47982.1</v>
      </c>
      <c r="BH2519">
        <v>0</v>
      </c>
      <c r="BI2519">
        <v>0</v>
      </c>
      <c r="BJ2519">
        <v>0</v>
      </c>
    </row>
    <row r="2520" spans="1:62" x14ac:dyDescent="0.25">
      <c r="A2520" t="s">
        <v>37</v>
      </c>
      <c r="B2520" t="s">
        <v>26</v>
      </c>
      <c r="C2520" t="s">
        <v>5</v>
      </c>
      <c r="D2520" t="s">
        <v>126</v>
      </c>
      <c r="E2520" t="s">
        <v>127</v>
      </c>
      <c r="F2520" t="s">
        <v>31</v>
      </c>
      <c r="G2520">
        <v>2021</v>
      </c>
      <c r="H2520">
        <v>8</v>
      </c>
      <c r="I2520">
        <v>21.958010000000002</v>
      </c>
      <c r="J2520">
        <v>3777.681</v>
      </c>
      <c r="K2520">
        <v>3650.422</v>
      </c>
      <c r="L2520">
        <v>3595.6979999999999</v>
      </c>
      <c r="M2520">
        <v>3465.7370000000001</v>
      </c>
      <c r="N2520">
        <v>3422.4769999999999</v>
      </c>
      <c r="O2520">
        <v>3861.817</v>
      </c>
      <c r="P2520">
        <v>4226.951</v>
      </c>
      <c r="Q2520">
        <v>4316.4110000000001</v>
      </c>
      <c r="R2520">
        <v>4809.5379999999996</v>
      </c>
      <c r="S2520">
        <v>4967.4189999999999</v>
      </c>
      <c r="T2520">
        <v>5328.9210000000003</v>
      </c>
      <c r="U2520">
        <v>5666.6670000000004</v>
      </c>
      <c r="V2520">
        <v>5829.4650000000001</v>
      </c>
      <c r="W2520">
        <v>5979.3609999999999</v>
      </c>
      <c r="X2520">
        <v>6223.3580000000002</v>
      </c>
      <c r="Y2520">
        <v>6314.5590000000002</v>
      </c>
      <c r="Z2520">
        <v>6461.4930000000004</v>
      </c>
      <c r="AA2520">
        <v>6395.9030000000002</v>
      </c>
      <c r="AB2520">
        <v>6393.4110000000001</v>
      </c>
      <c r="AC2520">
        <v>6236.2280000000001</v>
      </c>
      <c r="AD2520">
        <v>6211.473</v>
      </c>
      <c r="AE2520">
        <v>5871.4089999999997</v>
      </c>
      <c r="AF2520">
        <v>5131.4589999999998</v>
      </c>
      <c r="AG2520">
        <v>4404.2809999999999</v>
      </c>
      <c r="AH2520">
        <v>79.382810000000006</v>
      </c>
      <c r="AI2520">
        <v>77.492189999999994</v>
      </c>
      <c r="AJ2520">
        <v>75.882810000000006</v>
      </c>
      <c r="AK2520">
        <v>74.414060000000006</v>
      </c>
      <c r="AL2520">
        <v>72.984380000000002</v>
      </c>
      <c r="AM2520">
        <v>71.992189999999994</v>
      </c>
      <c r="AN2520">
        <v>71.523439999999994</v>
      </c>
      <c r="AO2520">
        <v>73.242189999999994</v>
      </c>
      <c r="AP2520">
        <v>76.53125</v>
      </c>
      <c r="AQ2520">
        <v>80.640630000000002</v>
      </c>
      <c r="AR2520">
        <v>84.757810000000006</v>
      </c>
      <c r="AS2520">
        <v>88.523439999999994</v>
      </c>
      <c r="AT2520">
        <v>92.140630000000002</v>
      </c>
      <c r="AU2520">
        <v>94.859380000000002</v>
      </c>
      <c r="AV2520">
        <v>96.812520000000006</v>
      </c>
      <c r="AW2520">
        <v>98.234380000000002</v>
      </c>
      <c r="AX2520">
        <v>98.78125</v>
      </c>
      <c r="AY2520">
        <v>98.382829999999998</v>
      </c>
      <c r="AZ2520">
        <v>96.734380000000002</v>
      </c>
      <c r="BA2520">
        <v>93.742189999999994</v>
      </c>
      <c r="BB2520">
        <v>90.070310000000006</v>
      </c>
      <c r="BC2520">
        <v>86.585939999999994</v>
      </c>
      <c r="BD2520">
        <v>84.007810000000006</v>
      </c>
      <c r="BE2520">
        <v>81.601560000000006</v>
      </c>
      <c r="BF2520">
        <v>-1122.9880000000001</v>
      </c>
      <c r="BG2520">
        <v>53461.53</v>
      </c>
      <c r="BH2520">
        <v>0</v>
      </c>
      <c r="BI2520">
        <v>0</v>
      </c>
      <c r="BJ2520">
        <v>0</v>
      </c>
    </row>
    <row r="2521" spans="1:62" x14ac:dyDescent="0.25">
      <c r="A2521" t="s">
        <v>37</v>
      </c>
      <c r="B2521" t="s">
        <v>26</v>
      </c>
      <c r="C2521" t="s">
        <v>5</v>
      </c>
      <c r="D2521" t="s">
        <v>126</v>
      </c>
      <c r="E2521" t="s">
        <v>127</v>
      </c>
      <c r="F2521" t="s">
        <v>31</v>
      </c>
      <c r="G2521">
        <v>2022</v>
      </c>
      <c r="H2521">
        <v>8</v>
      </c>
      <c r="I2521">
        <v>23.113700000000001</v>
      </c>
      <c r="J2521">
        <v>3976.5070000000001</v>
      </c>
      <c r="K2521">
        <v>3842.55</v>
      </c>
      <c r="L2521">
        <v>3784.9450000000002</v>
      </c>
      <c r="M2521">
        <v>3648.1439999999998</v>
      </c>
      <c r="N2521">
        <v>3602.607</v>
      </c>
      <c r="O2521">
        <v>4065.07</v>
      </c>
      <c r="P2521">
        <v>4449.4219999999996</v>
      </c>
      <c r="Q2521">
        <v>4543.5910000000003</v>
      </c>
      <c r="R2521">
        <v>5062.6710000000003</v>
      </c>
      <c r="S2521">
        <v>5228.8620000000001</v>
      </c>
      <c r="T2521">
        <v>5609.3909999999996</v>
      </c>
      <c r="U2521">
        <v>5964.9129999999996</v>
      </c>
      <c r="V2521">
        <v>6136.28</v>
      </c>
      <c r="W2521">
        <v>6294.0640000000003</v>
      </c>
      <c r="X2521">
        <v>6550.9030000000002</v>
      </c>
      <c r="Y2521">
        <v>6646.9040000000005</v>
      </c>
      <c r="Z2521">
        <v>6801.5709999999999</v>
      </c>
      <c r="AA2521">
        <v>6732.5290000000005</v>
      </c>
      <c r="AB2521">
        <v>6729.9059999999999</v>
      </c>
      <c r="AC2521">
        <v>6564.451</v>
      </c>
      <c r="AD2521">
        <v>6538.393</v>
      </c>
      <c r="AE2521">
        <v>6180.4309999999996</v>
      </c>
      <c r="AF2521">
        <v>5401.5360000000001</v>
      </c>
      <c r="AG2521">
        <v>4636.085</v>
      </c>
      <c r="AH2521">
        <v>79.382810000000006</v>
      </c>
      <c r="AI2521">
        <v>77.492189999999994</v>
      </c>
      <c r="AJ2521">
        <v>75.882810000000006</v>
      </c>
      <c r="AK2521">
        <v>74.414060000000006</v>
      </c>
      <c r="AL2521">
        <v>72.984380000000002</v>
      </c>
      <c r="AM2521">
        <v>71.992189999999994</v>
      </c>
      <c r="AN2521">
        <v>71.523439999999994</v>
      </c>
      <c r="AO2521">
        <v>73.242189999999994</v>
      </c>
      <c r="AP2521">
        <v>76.53125</v>
      </c>
      <c r="AQ2521">
        <v>80.640630000000002</v>
      </c>
      <c r="AR2521">
        <v>84.757810000000006</v>
      </c>
      <c r="AS2521">
        <v>88.523439999999994</v>
      </c>
      <c r="AT2521">
        <v>92.140630000000002</v>
      </c>
      <c r="AU2521">
        <v>94.859380000000002</v>
      </c>
      <c r="AV2521">
        <v>96.812520000000006</v>
      </c>
      <c r="AW2521">
        <v>98.234380000000002</v>
      </c>
      <c r="AX2521">
        <v>98.78125</v>
      </c>
      <c r="AY2521">
        <v>98.382829999999998</v>
      </c>
      <c r="AZ2521">
        <v>96.734380000000002</v>
      </c>
      <c r="BA2521">
        <v>93.742189999999994</v>
      </c>
      <c r="BB2521">
        <v>90.070310000000006</v>
      </c>
      <c r="BC2521">
        <v>86.585939999999994</v>
      </c>
      <c r="BD2521">
        <v>84.007810000000006</v>
      </c>
      <c r="BE2521">
        <v>81.601560000000006</v>
      </c>
      <c r="BF2521">
        <v>-1182.0930000000001</v>
      </c>
      <c r="BG2521">
        <v>59237.15</v>
      </c>
      <c r="BH2521">
        <v>0</v>
      </c>
      <c r="BI2521">
        <v>0</v>
      </c>
      <c r="BJ2521">
        <v>0</v>
      </c>
    </row>
    <row r="2522" spans="1:62" x14ac:dyDescent="0.25">
      <c r="A2522" t="s">
        <v>37</v>
      </c>
      <c r="B2522" t="s">
        <v>26</v>
      </c>
      <c r="C2522" t="s">
        <v>5</v>
      </c>
      <c r="D2522" t="s">
        <v>101</v>
      </c>
      <c r="E2522" t="s">
        <v>100</v>
      </c>
      <c r="F2522" t="s">
        <v>33</v>
      </c>
      <c r="G2522">
        <v>2019</v>
      </c>
      <c r="H2522">
        <v>5</v>
      </c>
      <c r="I2522">
        <v>12</v>
      </c>
      <c r="J2522">
        <v>2105.7689999999998</v>
      </c>
      <c r="K2522">
        <v>2027.6579999999999</v>
      </c>
      <c r="L2522">
        <v>2044.8320000000001</v>
      </c>
      <c r="M2522">
        <v>1969.972</v>
      </c>
      <c r="N2522">
        <v>1936.4839999999999</v>
      </c>
      <c r="O2522">
        <v>2124.6260000000002</v>
      </c>
      <c r="P2522">
        <v>2223.2080000000001</v>
      </c>
      <c r="Q2522">
        <v>2385.7550000000001</v>
      </c>
      <c r="R2522">
        <v>2682.5479999999998</v>
      </c>
      <c r="S2522">
        <v>2726.9870000000001</v>
      </c>
      <c r="T2522">
        <v>2898.2559999999999</v>
      </c>
      <c r="U2522">
        <v>3071.2930000000001</v>
      </c>
      <c r="V2522">
        <v>3131.598</v>
      </c>
      <c r="W2522">
        <v>3205.5540000000001</v>
      </c>
      <c r="X2522">
        <v>3357.585</v>
      </c>
      <c r="Y2522">
        <v>3393.2420000000002</v>
      </c>
      <c r="Z2522">
        <v>3429.7280000000001</v>
      </c>
      <c r="AA2522">
        <v>3403.7420000000002</v>
      </c>
      <c r="AB2522">
        <v>3410.6579999999999</v>
      </c>
      <c r="AC2522">
        <v>3303.3339999999998</v>
      </c>
      <c r="AD2522">
        <v>3313.1930000000002</v>
      </c>
      <c r="AE2522">
        <v>3086.0349999999999</v>
      </c>
      <c r="AF2522">
        <v>2747.9029999999998</v>
      </c>
      <c r="AG2522">
        <v>2420.9459999999999</v>
      </c>
      <c r="AH2522">
        <v>80.09375</v>
      </c>
      <c r="AI2522">
        <v>78.625</v>
      </c>
      <c r="AJ2522">
        <v>76.84375</v>
      </c>
      <c r="AK2522">
        <v>75.0625</v>
      </c>
      <c r="AL2522">
        <v>73.46875</v>
      </c>
      <c r="AM2522">
        <v>71.65625</v>
      </c>
      <c r="AN2522">
        <v>72.28125</v>
      </c>
      <c r="AO2522">
        <v>76.09375</v>
      </c>
      <c r="AP2522">
        <v>81.03125</v>
      </c>
      <c r="AQ2522">
        <v>85.375</v>
      </c>
      <c r="AR2522">
        <v>88.90625</v>
      </c>
      <c r="AS2522">
        <v>92.46875</v>
      </c>
      <c r="AT2522">
        <v>95.6875</v>
      </c>
      <c r="AU2522">
        <v>97.9375</v>
      </c>
      <c r="AV2522">
        <v>99.59375</v>
      </c>
      <c r="AW2522">
        <v>100.6875</v>
      </c>
      <c r="AX2522">
        <v>101.125</v>
      </c>
      <c r="AY2522">
        <v>100.25</v>
      </c>
      <c r="AZ2522">
        <v>98.375</v>
      </c>
      <c r="BA2522">
        <v>95.25</v>
      </c>
      <c r="BB2522">
        <v>91.03125</v>
      </c>
      <c r="BC2522">
        <v>87.625</v>
      </c>
      <c r="BD2522">
        <v>85.03125</v>
      </c>
      <c r="BE2522">
        <v>82.3125</v>
      </c>
      <c r="BF2522">
        <v>-613.71029999999996</v>
      </c>
      <c r="BG2522">
        <v>15966.8</v>
      </c>
      <c r="BH2522">
        <v>0</v>
      </c>
      <c r="BI2522">
        <v>0</v>
      </c>
      <c r="BJ2522">
        <v>0</v>
      </c>
    </row>
    <row r="2523" spans="1:62" x14ac:dyDescent="0.25">
      <c r="A2523" t="s">
        <v>37</v>
      </c>
      <c r="B2523" t="s">
        <v>26</v>
      </c>
      <c r="C2523" t="s">
        <v>5</v>
      </c>
      <c r="D2523" t="s">
        <v>101</v>
      </c>
      <c r="E2523" t="s">
        <v>100</v>
      </c>
      <c r="F2523" t="s">
        <v>33</v>
      </c>
      <c r="G2523">
        <v>2019</v>
      </c>
      <c r="H2523">
        <v>6</v>
      </c>
      <c r="I2523">
        <v>12</v>
      </c>
      <c r="J2523">
        <v>2041.231</v>
      </c>
      <c r="K2523">
        <v>1940.421</v>
      </c>
      <c r="L2523">
        <v>1935.2660000000001</v>
      </c>
      <c r="M2523">
        <v>1908.538</v>
      </c>
      <c r="N2523">
        <v>1893.684</v>
      </c>
      <c r="O2523">
        <v>2104.587</v>
      </c>
      <c r="P2523">
        <v>2265.2779999999998</v>
      </c>
      <c r="Q2523">
        <v>2381.0810000000001</v>
      </c>
      <c r="R2523">
        <v>2657.442</v>
      </c>
      <c r="S2523">
        <v>2726.16</v>
      </c>
      <c r="T2523">
        <v>2963.5720000000001</v>
      </c>
      <c r="U2523">
        <v>3153.777</v>
      </c>
      <c r="V2523">
        <v>3221.3209999999999</v>
      </c>
      <c r="W2523">
        <v>3314.2190000000001</v>
      </c>
      <c r="X2523">
        <v>3474.2370000000001</v>
      </c>
      <c r="Y2523">
        <v>3528.3910000000001</v>
      </c>
      <c r="Z2523">
        <v>3562.3809999999999</v>
      </c>
      <c r="AA2523">
        <v>3545.788</v>
      </c>
      <c r="AB2523">
        <v>3581.886</v>
      </c>
      <c r="AC2523">
        <v>3469.9549999999999</v>
      </c>
      <c r="AD2523">
        <v>3438.14</v>
      </c>
      <c r="AE2523">
        <v>3278.21</v>
      </c>
      <c r="AF2523">
        <v>2827.6970000000001</v>
      </c>
      <c r="AG2523">
        <v>2434.1509999999998</v>
      </c>
      <c r="AH2523">
        <v>81.5</v>
      </c>
      <c r="AI2523">
        <v>79.75</v>
      </c>
      <c r="AJ2523">
        <v>77.90625</v>
      </c>
      <c r="AK2523">
        <v>76.125</v>
      </c>
      <c r="AL2523">
        <v>74.65625</v>
      </c>
      <c r="AM2523">
        <v>73.46875</v>
      </c>
      <c r="AN2523">
        <v>74.34375</v>
      </c>
      <c r="AO2523">
        <v>78</v>
      </c>
      <c r="AP2523">
        <v>82.125</v>
      </c>
      <c r="AQ2523">
        <v>85.84375</v>
      </c>
      <c r="AR2523">
        <v>89.40625</v>
      </c>
      <c r="AS2523">
        <v>92.875</v>
      </c>
      <c r="AT2523">
        <v>96.28125</v>
      </c>
      <c r="AU2523">
        <v>98.65625</v>
      </c>
      <c r="AV2523">
        <v>101.0625</v>
      </c>
      <c r="AW2523">
        <v>102.7188</v>
      </c>
      <c r="AX2523">
        <v>103.4688</v>
      </c>
      <c r="AY2523">
        <v>103.625</v>
      </c>
      <c r="AZ2523">
        <v>102.4688</v>
      </c>
      <c r="BA2523">
        <v>100.3438</v>
      </c>
      <c r="BB2523">
        <v>96.65625</v>
      </c>
      <c r="BC2523">
        <v>92.8125</v>
      </c>
      <c r="BD2523">
        <v>90.15625</v>
      </c>
      <c r="BE2523">
        <v>87.6875</v>
      </c>
      <c r="BF2523">
        <v>-613.71029999999996</v>
      </c>
      <c r="BG2523">
        <v>15966.8</v>
      </c>
      <c r="BH2523">
        <v>0</v>
      </c>
      <c r="BI2523">
        <v>0</v>
      </c>
      <c r="BJ2523">
        <v>0</v>
      </c>
    </row>
    <row r="2524" spans="1:62" x14ac:dyDescent="0.25">
      <c r="A2524" t="s">
        <v>37</v>
      </c>
      <c r="B2524" t="s">
        <v>26</v>
      </c>
      <c r="C2524" t="s">
        <v>5</v>
      </c>
      <c r="D2524" t="s">
        <v>101</v>
      </c>
      <c r="E2524" t="s">
        <v>100</v>
      </c>
      <c r="F2524" t="s">
        <v>33</v>
      </c>
      <c r="G2524">
        <v>2019</v>
      </c>
      <c r="H2524">
        <v>7</v>
      </c>
      <c r="I2524">
        <v>12</v>
      </c>
      <c r="J2524">
        <v>2046.0260000000001</v>
      </c>
      <c r="K2524">
        <v>1980.2180000000001</v>
      </c>
      <c r="L2524">
        <v>1917.78</v>
      </c>
      <c r="M2524">
        <v>1848.1849999999999</v>
      </c>
      <c r="N2524">
        <v>1821.1020000000001</v>
      </c>
      <c r="O2524">
        <v>2036.3409999999999</v>
      </c>
      <c r="P2524">
        <v>2229.989</v>
      </c>
      <c r="Q2524">
        <v>2417.538</v>
      </c>
      <c r="R2524">
        <v>2715.1350000000002</v>
      </c>
      <c r="S2524">
        <v>2809.1170000000002</v>
      </c>
      <c r="T2524">
        <v>3077.1770000000001</v>
      </c>
      <c r="U2524">
        <v>3329.0279999999998</v>
      </c>
      <c r="V2524">
        <v>3417.88</v>
      </c>
      <c r="W2524">
        <v>3526.4459999999999</v>
      </c>
      <c r="X2524">
        <v>3660.922</v>
      </c>
      <c r="Y2524">
        <v>3700.6750000000002</v>
      </c>
      <c r="Z2524">
        <v>3767.692</v>
      </c>
      <c r="AA2524">
        <v>3670.6109999999999</v>
      </c>
      <c r="AB2524">
        <v>3644.855</v>
      </c>
      <c r="AC2524">
        <v>3561.8180000000002</v>
      </c>
      <c r="AD2524">
        <v>3540.0230000000001</v>
      </c>
      <c r="AE2524">
        <v>3367.4090000000001</v>
      </c>
      <c r="AF2524">
        <v>2926.8850000000002</v>
      </c>
      <c r="AG2524">
        <v>2499.4160000000002</v>
      </c>
      <c r="AH2524">
        <v>87.6875</v>
      </c>
      <c r="AI2524">
        <v>86.25</v>
      </c>
      <c r="AJ2524">
        <v>84.6875</v>
      </c>
      <c r="AK2524">
        <v>83.1875</v>
      </c>
      <c r="AL2524">
        <v>82.375</v>
      </c>
      <c r="AM2524">
        <v>81.25</v>
      </c>
      <c r="AN2524">
        <v>80.46875</v>
      </c>
      <c r="AO2524">
        <v>82.40625</v>
      </c>
      <c r="AP2524">
        <v>85.75</v>
      </c>
      <c r="AQ2524">
        <v>89.53125</v>
      </c>
      <c r="AR2524">
        <v>93.375</v>
      </c>
      <c r="AS2524">
        <v>97.21875</v>
      </c>
      <c r="AT2524">
        <v>100.5313</v>
      </c>
      <c r="AU2524">
        <v>102.8125</v>
      </c>
      <c r="AV2524">
        <v>104.2188</v>
      </c>
      <c r="AW2524">
        <v>105.4063</v>
      </c>
      <c r="AX2524">
        <v>106.2188</v>
      </c>
      <c r="AY2524">
        <v>105.8125</v>
      </c>
      <c r="AZ2524">
        <v>104.75</v>
      </c>
      <c r="BA2524">
        <v>102.375</v>
      </c>
      <c r="BB2524">
        <v>98.8125</v>
      </c>
      <c r="BC2524">
        <v>95.59375</v>
      </c>
      <c r="BD2524">
        <v>92.53125</v>
      </c>
      <c r="BE2524">
        <v>90.4375</v>
      </c>
      <c r="BF2524">
        <v>-613.71029999999996</v>
      </c>
      <c r="BG2524">
        <v>15966.8</v>
      </c>
      <c r="BH2524">
        <v>0</v>
      </c>
      <c r="BI2524">
        <v>0</v>
      </c>
      <c r="BJ2524">
        <v>0</v>
      </c>
    </row>
    <row r="2525" spans="1:62" x14ac:dyDescent="0.25">
      <c r="A2525" t="s">
        <v>37</v>
      </c>
      <c r="B2525" t="s">
        <v>26</v>
      </c>
      <c r="C2525" t="s">
        <v>5</v>
      </c>
      <c r="D2525" t="s">
        <v>101</v>
      </c>
      <c r="E2525" t="s">
        <v>100</v>
      </c>
      <c r="F2525" t="s">
        <v>33</v>
      </c>
      <c r="G2525">
        <v>2019</v>
      </c>
      <c r="H2525">
        <v>8</v>
      </c>
      <c r="I2525">
        <v>12</v>
      </c>
      <c r="J2525">
        <v>2071.5039999999999</v>
      </c>
      <c r="K2525">
        <v>1974.5229999999999</v>
      </c>
      <c r="L2525">
        <v>1926.6949999999999</v>
      </c>
      <c r="M2525">
        <v>1868.192</v>
      </c>
      <c r="N2525">
        <v>1843.069</v>
      </c>
      <c r="O2525">
        <v>2083.701</v>
      </c>
      <c r="P2525">
        <v>2302.029</v>
      </c>
      <c r="Q2525">
        <v>2367.7759999999998</v>
      </c>
      <c r="R2525">
        <v>2660.2350000000001</v>
      </c>
      <c r="S2525">
        <v>2761.3620000000001</v>
      </c>
      <c r="T2525">
        <v>3019.498</v>
      </c>
      <c r="U2525">
        <v>3254.2350000000001</v>
      </c>
      <c r="V2525">
        <v>3358.4920000000002</v>
      </c>
      <c r="W2525">
        <v>3449.5709999999999</v>
      </c>
      <c r="X2525">
        <v>3615.4079999999999</v>
      </c>
      <c r="Y2525">
        <v>3684.163</v>
      </c>
      <c r="Z2525">
        <v>3784.2220000000002</v>
      </c>
      <c r="AA2525">
        <v>3723.5659999999998</v>
      </c>
      <c r="AB2525">
        <v>3703.9479999999999</v>
      </c>
      <c r="AC2525">
        <v>3588.04</v>
      </c>
      <c r="AD2525">
        <v>3557.723</v>
      </c>
      <c r="AE2525">
        <v>3338.2930000000001</v>
      </c>
      <c r="AF2525">
        <v>2905.924</v>
      </c>
      <c r="AG2525">
        <v>2458.44</v>
      </c>
      <c r="AH2525">
        <v>85.53125</v>
      </c>
      <c r="AI2525">
        <v>84.03125</v>
      </c>
      <c r="AJ2525">
        <v>82.9375</v>
      </c>
      <c r="AK2525">
        <v>81.03125</v>
      </c>
      <c r="AL2525">
        <v>79.40625</v>
      </c>
      <c r="AM2525">
        <v>78.25</v>
      </c>
      <c r="AN2525">
        <v>77.25</v>
      </c>
      <c r="AO2525">
        <v>79.28125</v>
      </c>
      <c r="AP2525">
        <v>84.4375</v>
      </c>
      <c r="AQ2525">
        <v>88.59375</v>
      </c>
      <c r="AR2525">
        <v>92.46875</v>
      </c>
      <c r="AS2525">
        <v>95.65625</v>
      </c>
      <c r="AT2525">
        <v>98.59375</v>
      </c>
      <c r="AU2525">
        <v>101.4063</v>
      </c>
      <c r="AV2525">
        <v>103.7188</v>
      </c>
      <c r="AW2525">
        <v>105.25</v>
      </c>
      <c r="AX2525">
        <v>105.9375</v>
      </c>
      <c r="AY2525">
        <v>105.8438</v>
      </c>
      <c r="AZ2525">
        <v>103.875</v>
      </c>
      <c r="BA2525">
        <v>100.25</v>
      </c>
      <c r="BB2525">
        <v>95.46875</v>
      </c>
      <c r="BC2525">
        <v>92.125</v>
      </c>
      <c r="BD2525">
        <v>89.84375</v>
      </c>
      <c r="BE2525">
        <v>88.25</v>
      </c>
      <c r="BF2525">
        <v>-613.71029999999996</v>
      </c>
      <c r="BG2525">
        <v>15966.8</v>
      </c>
      <c r="BH2525">
        <v>0</v>
      </c>
      <c r="BI2525">
        <v>0</v>
      </c>
      <c r="BJ2525">
        <v>0</v>
      </c>
    </row>
    <row r="2526" spans="1:62" x14ac:dyDescent="0.25">
      <c r="A2526" t="s">
        <v>37</v>
      </c>
      <c r="B2526" t="s">
        <v>26</v>
      </c>
      <c r="C2526" t="s">
        <v>5</v>
      </c>
      <c r="D2526" t="s">
        <v>101</v>
      </c>
      <c r="E2526" t="s">
        <v>100</v>
      </c>
      <c r="F2526" t="s">
        <v>33</v>
      </c>
      <c r="G2526">
        <v>2019</v>
      </c>
      <c r="H2526">
        <v>9</v>
      </c>
      <c r="I2526">
        <v>12</v>
      </c>
      <c r="J2526">
        <v>2009.076</v>
      </c>
      <c r="K2526">
        <v>1936.18</v>
      </c>
      <c r="L2526">
        <v>1907.14</v>
      </c>
      <c r="M2526">
        <v>1874.2139999999999</v>
      </c>
      <c r="N2526">
        <v>1854.5329999999999</v>
      </c>
      <c r="O2526">
        <v>2084.3449999999998</v>
      </c>
      <c r="P2526">
        <v>2370.46</v>
      </c>
      <c r="Q2526">
        <v>2336.2240000000002</v>
      </c>
      <c r="R2526">
        <v>2628.663</v>
      </c>
      <c r="S2526">
        <v>2687.6579999999999</v>
      </c>
      <c r="T2526">
        <v>2872.8270000000002</v>
      </c>
      <c r="U2526">
        <v>3117.54</v>
      </c>
      <c r="V2526">
        <v>3146.7069999999999</v>
      </c>
      <c r="W2526">
        <v>3224.027</v>
      </c>
      <c r="X2526">
        <v>3392.732</v>
      </c>
      <c r="Y2526">
        <v>3442.9389999999999</v>
      </c>
      <c r="Z2526">
        <v>3526.4690000000001</v>
      </c>
      <c r="AA2526">
        <v>3397.681</v>
      </c>
      <c r="AB2526">
        <v>3364.5160000000001</v>
      </c>
      <c r="AC2526">
        <v>3331.2919999999999</v>
      </c>
      <c r="AD2526">
        <v>3238.2179999999998</v>
      </c>
      <c r="AE2526">
        <v>3035.4639999999999</v>
      </c>
      <c r="AF2526">
        <v>2662.3820000000001</v>
      </c>
      <c r="AG2526">
        <v>2308.6010000000001</v>
      </c>
      <c r="AH2526">
        <v>78.5</v>
      </c>
      <c r="AI2526">
        <v>77</v>
      </c>
      <c r="AJ2526">
        <v>75.25</v>
      </c>
      <c r="AK2526">
        <v>73.875</v>
      </c>
      <c r="AL2526">
        <v>73.0625</v>
      </c>
      <c r="AM2526">
        <v>72.09375</v>
      </c>
      <c r="AN2526">
        <v>71.21875</v>
      </c>
      <c r="AO2526">
        <v>71.53125</v>
      </c>
      <c r="AP2526">
        <v>75.90625</v>
      </c>
      <c r="AQ2526">
        <v>80.90625</v>
      </c>
      <c r="AR2526">
        <v>85.21875</v>
      </c>
      <c r="AS2526">
        <v>89.375</v>
      </c>
      <c r="AT2526">
        <v>93.0625</v>
      </c>
      <c r="AU2526">
        <v>96.09375</v>
      </c>
      <c r="AV2526">
        <v>98.5625</v>
      </c>
      <c r="AW2526">
        <v>100.0938</v>
      </c>
      <c r="AX2526">
        <v>100.6875</v>
      </c>
      <c r="AY2526">
        <v>99.625</v>
      </c>
      <c r="AZ2526">
        <v>97.5</v>
      </c>
      <c r="BA2526">
        <v>93.625</v>
      </c>
      <c r="BB2526">
        <v>89.5625</v>
      </c>
      <c r="BC2526">
        <v>86.21875</v>
      </c>
      <c r="BD2526">
        <v>83.34375</v>
      </c>
      <c r="BE2526">
        <v>81.5625</v>
      </c>
      <c r="BF2526">
        <v>-613.71029999999996</v>
      </c>
      <c r="BG2526">
        <v>15966.8</v>
      </c>
      <c r="BH2526">
        <v>0</v>
      </c>
      <c r="BI2526">
        <v>0</v>
      </c>
      <c r="BJ2526">
        <v>0</v>
      </c>
    </row>
    <row r="2527" spans="1:62" x14ac:dyDescent="0.25">
      <c r="A2527" t="s">
        <v>37</v>
      </c>
      <c r="B2527" t="s">
        <v>26</v>
      </c>
      <c r="C2527" t="s">
        <v>5</v>
      </c>
      <c r="D2527" t="s">
        <v>101</v>
      </c>
      <c r="E2527" t="s">
        <v>100</v>
      </c>
      <c r="F2527" t="s">
        <v>33</v>
      </c>
      <c r="G2527">
        <v>2019</v>
      </c>
      <c r="H2527">
        <v>10</v>
      </c>
      <c r="I2527">
        <v>12</v>
      </c>
      <c r="J2527">
        <v>2033.874</v>
      </c>
      <c r="K2527">
        <v>1965.5360000000001</v>
      </c>
      <c r="L2527">
        <v>1945.355</v>
      </c>
      <c r="M2527">
        <v>1911.0029999999999</v>
      </c>
      <c r="N2527">
        <v>1872.6120000000001</v>
      </c>
      <c r="O2527">
        <v>2105.6060000000002</v>
      </c>
      <c r="P2527">
        <v>2316.7460000000001</v>
      </c>
      <c r="Q2527">
        <v>2344.1489999999999</v>
      </c>
      <c r="R2527">
        <v>2636.8310000000001</v>
      </c>
      <c r="S2527">
        <v>2646.8240000000001</v>
      </c>
      <c r="T2527">
        <v>2783.835</v>
      </c>
      <c r="U2527">
        <v>2970.99</v>
      </c>
      <c r="V2527">
        <v>2969.6460000000002</v>
      </c>
      <c r="W2527">
        <v>3039.77</v>
      </c>
      <c r="X2527">
        <v>3186.3249999999998</v>
      </c>
      <c r="Y2527">
        <v>3270.4490000000001</v>
      </c>
      <c r="Z2527">
        <v>3337.3980000000001</v>
      </c>
      <c r="AA2527">
        <v>3215.056</v>
      </c>
      <c r="AB2527">
        <v>3198.5920000000001</v>
      </c>
      <c r="AC2527">
        <v>3144.8939999999998</v>
      </c>
      <c r="AD2527">
        <v>3010.7220000000002</v>
      </c>
      <c r="AE2527">
        <v>2862.9470000000001</v>
      </c>
      <c r="AF2527">
        <v>2519.3760000000002</v>
      </c>
      <c r="AG2527">
        <v>2249.3580000000002</v>
      </c>
      <c r="AH2527">
        <v>73.28125</v>
      </c>
      <c r="AI2527">
        <v>71.5</v>
      </c>
      <c r="AJ2527">
        <v>70.4375</v>
      </c>
      <c r="AK2527">
        <v>69.3125</v>
      </c>
      <c r="AL2527">
        <v>67.9375</v>
      </c>
      <c r="AM2527">
        <v>66.65625</v>
      </c>
      <c r="AN2527">
        <v>65.875</v>
      </c>
      <c r="AO2527">
        <v>66.15625</v>
      </c>
      <c r="AP2527">
        <v>70.625</v>
      </c>
      <c r="AQ2527">
        <v>76.09375</v>
      </c>
      <c r="AR2527">
        <v>82.0625</v>
      </c>
      <c r="AS2527">
        <v>86.65625</v>
      </c>
      <c r="AT2527">
        <v>90.34375</v>
      </c>
      <c r="AU2527">
        <v>93</v>
      </c>
      <c r="AV2527">
        <v>95.21875</v>
      </c>
      <c r="AW2527">
        <v>96.5625</v>
      </c>
      <c r="AX2527">
        <v>96.75</v>
      </c>
      <c r="AY2527">
        <v>95.78125</v>
      </c>
      <c r="AZ2527">
        <v>92.40625</v>
      </c>
      <c r="BA2527">
        <v>87.3125</v>
      </c>
      <c r="BB2527">
        <v>83.34375</v>
      </c>
      <c r="BC2527">
        <v>80.75</v>
      </c>
      <c r="BD2527">
        <v>78.3125</v>
      </c>
      <c r="BE2527">
        <v>75.46875</v>
      </c>
      <c r="BF2527">
        <v>-613.71029999999996</v>
      </c>
      <c r="BG2527">
        <v>15966.8</v>
      </c>
      <c r="BH2527">
        <v>0</v>
      </c>
      <c r="BI2527">
        <v>0</v>
      </c>
      <c r="BJ2527">
        <v>0</v>
      </c>
    </row>
    <row r="2528" spans="1:62" x14ac:dyDescent="0.25">
      <c r="A2528" t="s">
        <v>37</v>
      </c>
      <c r="B2528" t="s">
        <v>26</v>
      </c>
      <c r="C2528" t="s">
        <v>5</v>
      </c>
      <c r="D2528" t="s">
        <v>101</v>
      </c>
      <c r="E2528" t="s">
        <v>100</v>
      </c>
      <c r="F2528" t="s">
        <v>33</v>
      </c>
      <c r="G2528">
        <v>2020</v>
      </c>
      <c r="H2528">
        <v>5</v>
      </c>
      <c r="I2528">
        <v>10.979010000000001</v>
      </c>
      <c r="J2528">
        <v>1926.604</v>
      </c>
      <c r="K2528">
        <v>1855.1389999999999</v>
      </c>
      <c r="L2528">
        <v>1870.8520000000001</v>
      </c>
      <c r="M2528">
        <v>1802.3610000000001</v>
      </c>
      <c r="N2528">
        <v>1771.722</v>
      </c>
      <c r="O2528">
        <v>1943.857</v>
      </c>
      <c r="P2528">
        <v>2034.0509999999999</v>
      </c>
      <c r="Q2528">
        <v>2182.768</v>
      </c>
      <c r="R2528">
        <v>2454.3090000000002</v>
      </c>
      <c r="S2528">
        <v>2494.9670000000001</v>
      </c>
      <c r="T2528">
        <v>2651.6640000000002</v>
      </c>
      <c r="U2528">
        <v>2809.9789999999998</v>
      </c>
      <c r="V2528">
        <v>2865.1529999999998</v>
      </c>
      <c r="W2528">
        <v>2932.8159999999998</v>
      </c>
      <c r="X2528">
        <v>3071.9119999999998</v>
      </c>
      <c r="Y2528">
        <v>3104.5349999999999</v>
      </c>
      <c r="Z2528">
        <v>3137.9160000000002</v>
      </c>
      <c r="AA2528">
        <v>3114.1410000000001</v>
      </c>
      <c r="AB2528">
        <v>3120.4690000000001</v>
      </c>
      <c r="AC2528">
        <v>3022.277</v>
      </c>
      <c r="AD2528">
        <v>3031.297</v>
      </c>
      <c r="AE2528">
        <v>2823.4659999999999</v>
      </c>
      <c r="AF2528">
        <v>2514.1030000000001</v>
      </c>
      <c r="AG2528">
        <v>2214.9650000000001</v>
      </c>
      <c r="AH2528">
        <v>80.09375</v>
      </c>
      <c r="AI2528">
        <v>78.625</v>
      </c>
      <c r="AJ2528">
        <v>76.84375</v>
      </c>
      <c r="AK2528">
        <v>75.0625</v>
      </c>
      <c r="AL2528">
        <v>73.46875</v>
      </c>
      <c r="AM2528">
        <v>71.65625</v>
      </c>
      <c r="AN2528">
        <v>72.28125</v>
      </c>
      <c r="AO2528">
        <v>76.09375</v>
      </c>
      <c r="AP2528">
        <v>81.03125</v>
      </c>
      <c r="AQ2528">
        <v>85.375</v>
      </c>
      <c r="AR2528">
        <v>88.90625</v>
      </c>
      <c r="AS2528">
        <v>92.46875</v>
      </c>
      <c r="AT2528">
        <v>95.6875</v>
      </c>
      <c r="AU2528">
        <v>97.9375</v>
      </c>
      <c r="AV2528">
        <v>99.59375</v>
      </c>
      <c r="AW2528">
        <v>100.6875</v>
      </c>
      <c r="AX2528">
        <v>101.125</v>
      </c>
      <c r="AY2528">
        <v>100.25</v>
      </c>
      <c r="AZ2528">
        <v>98.375</v>
      </c>
      <c r="BA2528">
        <v>95.25</v>
      </c>
      <c r="BB2528">
        <v>91.03125</v>
      </c>
      <c r="BC2528">
        <v>87.625</v>
      </c>
      <c r="BD2528">
        <v>85.03125</v>
      </c>
      <c r="BE2528">
        <v>82.3125</v>
      </c>
      <c r="BF2528">
        <v>-561.49400000000003</v>
      </c>
      <c r="BG2528">
        <v>13365.38</v>
      </c>
      <c r="BH2528">
        <v>0</v>
      </c>
      <c r="BI2528">
        <v>0</v>
      </c>
      <c r="BJ2528">
        <v>0</v>
      </c>
    </row>
    <row r="2529" spans="1:62" x14ac:dyDescent="0.25">
      <c r="A2529" t="s">
        <v>37</v>
      </c>
      <c r="B2529" t="s">
        <v>26</v>
      </c>
      <c r="C2529" t="s">
        <v>5</v>
      </c>
      <c r="D2529" t="s">
        <v>101</v>
      </c>
      <c r="E2529" t="s">
        <v>100</v>
      </c>
      <c r="F2529" t="s">
        <v>33</v>
      </c>
      <c r="G2529">
        <v>2020</v>
      </c>
      <c r="H2529">
        <v>6</v>
      </c>
      <c r="I2529">
        <v>14.446059999999999</v>
      </c>
      <c r="J2529">
        <v>2457.3119999999999</v>
      </c>
      <c r="K2529">
        <v>2335.953</v>
      </c>
      <c r="L2529">
        <v>2329.7469999999998</v>
      </c>
      <c r="M2529">
        <v>2297.5720000000001</v>
      </c>
      <c r="N2529">
        <v>2279.69</v>
      </c>
      <c r="O2529">
        <v>2533.5830000000001</v>
      </c>
      <c r="P2529">
        <v>2727.0279999999998</v>
      </c>
      <c r="Q2529">
        <v>2866.4369999999999</v>
      </c>
      <c r="R2529">
        <v>3199.13</v>
      </c>
      <c r="S2529">
        <v>3281.8560000000002</v>
      </c>
      <c r="T2529">
        <v>3567.6619999999998</v>
      </c>
      <c r="U2529">
        <v>3796.6370000000002</v>
      </c>
      <c r="V2529">
        <v>3877.95</v>
      </c>
      <c r="W2529">
        <v>3989.7840000000001</v>
      </c>
      <c r="X2529">
        <v>4182.4189999999999</v>
      </c>
      <c r="Y2529">
        <v>4247.6120000000001</v>
      </c>
      <c r="Z2529">
        <v>4288.5309999999999</v>
      </c>
      <c r="AA2529">
        <v>4268.5550000000003</v>
      </c>
      <c r="AB2529">
        <v>4312.0119999999997</v>
      </c>
      <c r="AC2529">
        <v>4177.2650000000003</v>
      </c>
      <c r="AD2529">
        <v>4138.9639999999999</v>
      </c>
      <c r="AE2529">
        <v>3946.4349999999999</v>
      </c>
      <c r="AF2529">
        <v>3404.09</v>
      </c>
      <c r="AG2529">
        <v>2930.3240000000001</v>
      </c>
      <c r="AH2529">
        <v>81.5</v>
      </c>
      <c r="AI2529">
        <v>79.75</v>
      </c>
      <c r="AJ2529">
        <v>77.90625</v>
      </c>
      <c r="AK2529">
        <v>76.125</v>
      </c>
      <c r="AL2529">
        <v>74.65625</v>
      </c>
      <c r="AM2529">
        <v>73.46875</v>
      </c>
      <c r="AN2529">
        <v>74.34375</v>
      </c>
      <c r="AO2529">
        <v>78</v>
      </c>
      <c r="AP2529">
        <v>82.125</v>
      </c>
      <c r="AQ2529">
        <v>85.84375</v>
      </c>
      <c r="AR2529">
        <v>89.40625</v>
      </c>
      <c r="AS2529">
        <v>92.875</v>
      </c>
      <c r="AT2529">
        <v>96.28125</v>
      </c>
      <c r="AU2529">
        <v>98.65625</v>
      </c>
      <c r="AV2529">
        <v>101.0625</v>
      </c>
      <c r="AW2529">
        <v>102.7188</v>
      </c>
      <c r="AX2529">
        <v>103.4688</v>
      </c>
      <c r="AY2529">
        <v>103.625</v>
      </c>
      <c r="AZ2529">
        <v>102.4688</v>
      </c>
      <c r="BA2529">
        <v>100.3438</v>
      </c>
      <c r="BB2529">
        <v>96.65625</v>
      </c>
      <c r="BC2529">
        <v>92.8125</v>
      </c>
      <c r="BD2529">
        <v>90.15625</v>
      </c>
      <c r="BE2529">
        <v>87.6875</v>
      </c>
      <c r="BF2529">
        <v>-738.80799999999999</v>
      </c>
      <c r="BG2529">
        <v>23139.51</v>
      </c>
      <c r="BH2529">
        <v>0</v>
      </c>
      <c r="BI2529">
        <v>0</v>
      </c>
      <c r="BJ2529">
        <v>0</v>
      </c>
    </row>
    <row r="2530" spans="1:62" x14ac:dyDescent="0.25">
      <c r="A2530" t="s">
        <v>37</v>
      </c>
      <c r="B2530" t="s">
        <v>26</v>
      </c>
      <c r="C2530" t="s">
        <v>5</v>
      </c>
      <c r="D2530" t="s">
        <v>101</v>
      </c>
      <c r="E2530" t="s">
        <v>100</v>
      </c>
      <c r="F2530" t="s">
        <v>33</v>
      </c>
      <c r="G2530">
        <v>2020</v>
      </c>
      <c r="H2530">
        <v>7</v>
      </c>
      <c r="I2530">
        <v>19.646640000000001</v>
      </c>
      <c r="J2530">
        <v>3349.7950000000001</v>
      </c>
      <c r="K2530">
        <v>3242.0529999999999</v>
      </c>
      <c r="L2530">
        <v>3139.828</v>
      </c>
      <c r="M2530">
        <v>3025.886</v>
      </c>
      <c r="N2530">
        <v>2981.5439999999999</v>
      </c>
      <c r="O2530">
        <v>3333.9389999999999</v>
      </c>
      <c r="P2530">
        <v>3650.9830000000002</v>
      </c>
      <c r="Q2530">
        <v>3958.0410000000002</v>
      </c>
      <c r="R2530">
        <v>4445.2730000000001</v>
      </c>
      <c r="S2530">
        <v>4599.1440000000002</v>
      </c>
      <c r="T2530">
        <v>5038.0159999999996</v>
      </c>
      <c r="U2530">
        <v>5450.3519999999999</v>
      </c>
      <c r="V2530">
        <v>5595.8220000000001</v>
      </c>
      <c r="W2530">
        <v>5773.5680000000002</v>
      </c>
      <c r="X2530">
        <v>5993.7340000000004</v>
      </c>
      <c r="Y2530">
        <v>6058.8190000000004</v>
      </c>
      <c r="Z2530">
        <v>6168.5420000000004</v>
      </c>
      <c r="AA2530">
        <v>6009.598</v>
      </c>
      <c r="AB2530">
        <v>5967.43</v>
      </c>
      <c r="AC2530">
        <v>5831.48</v>
      </c>
      <c r="AD2530">
        <v>5795.7969999999996</v>
      </c>
      <c r="AE2530">
        <v>5513.1890000000003</v>
      </c>
      <c r="AF2530">
        <v>4791.9549999999999</v>
      </c>
      <c r="AG2530">
        <v>4092.0940000000001</v>
      </c>
      <c r="AH2530">
        <v>87.6875</v>
      </c>
      <c r="AI2530">
        <v>86.25</v>
      </c>
      <c r="AJ2530">
        <v>84.6875</v>
      </c>
      <c r="AK2530">
        <v>83.1875</v>
      </c>
      <c r="AL2530">
        <v>82.375</v>
      </c>
      <c r="AM2530">
        <v>81.25</v>
      </c>
      <c r="AN2530">
        <v>80.46875</v>
      </c>
      <c r="AO2530">
        <v>82.40625</v>
      </c>
      <c r="AP2530">
        <v>85.75</v>
      </c>
      <c r="AQ2530">
        <v>89.53125</v>
      </c>
      <c r="AR2530">
        <v>93.375</v>
      </c>
      <c r="AS2530">
        <v>97.21875</v>
      </c>
      <c r="AT2530">
        <v>100.5313</v>
      </c>
      <c r="AU2530">
        <v>102.8125</v>
      </c>
      <c r="AV2530">
        <v>104.2188</v>
      </c>
      <c r="AW2530">
        <v>105.4063</v>
      </c>
      <c r="AX2530">
        <v>106.2188</v>
      </c>
      <c r="AY2530">
        <v>105.8125</v>
      </c>
      <c r="AZ2530">
        <v>104.75</v>
      </c>
      <c r="BA2530">
        <v>102.375</v>
      </c>
      <c r="BB2530">
        <v>98.8125</v>
      </c>
      <c r="BC2530">
        <v>95.59375</v>
      </c>
      <c r="BD2530">
        <v>92.53125</v>
      </c>
      <c r="BE2530">
        <v>90.4375</v>
      </c>
      <c r="BF2530">
        <v>-1004.779</v>
      </c>
      <c r="BG2530">
        <v>42798.84</v>
      </c>
      <c r="BH2530">
        <v>0</v>
      </c>
      <c r="BI2530">
        <v>0</v>
      </c>
      <c r="BJ2530">
        <v>0</v>
      </c>
    </row>
    <row r="2531" spans="1:62" x14ac:dyDescent="0.25">
      <c r="A2531" t="s">
        <v>37</v>
      </c>
      <c r="B2531" t="s">
        <v>26</v>
      </c>
      <c r="C2531" t="s">
        <v>5</v>
      </c>
      <c r="D2531" t="s">
        <v>101</v>
      </c>
      <c r="E2531" t="s">
        <v>100</v>
      </c>
      <c r="F2531" t="s">
        <v>33</v>
      </c>
      <c r="G2531">
        <v>2020</v>
      </c>
      <c r="H2531">
        <v>8</v>
      </c>
      <c r="I2531">
        <v>20.802330000000001</v>
      </c>
      <c r="J2531">
        <v>3591.009</v>
      </c>
      <c r="K2531">
        <v>3422.8890000000001</v>
      </c>
      <c r="L2531">
        <v>3339.9780000000001</v>
      </c>
      <c r="M2531">
        <v>3238.5619999999999</v>
      </c>
      <c r="N2531">
        <v>3195.01</v>
      </c>
      <c r="O2531">
        <v>3612.1529999999998</v>
      </c>
      <c r="P2531">
        <v>3990.6289999999999</v>
      </c>
      <c r="Q2531">
        <v>4104.6040000000003</v>
      </c>
      <c r="R2531">
        <v>4611.59</v>
      </c>
      <c r="S2531">
        <v>4786.8959999999997</v>
      </c>
      <c r="T2531">
        <v>5234.3829999999998</v>
      </c>
      <c r="U2531">
        <v>5641.3050000000003</v>
      </c>
      <c r="V2531">
        <v>5822.0379999999996</v>
      </c>
      <c r="W2531">
        <v>5979.9250000000002</v>
      </c>
      <c r="X2531">
        <v>6267.4080000000004</v>
      </c>
      <c r="Y2531">
        <v>6386.5959999999995</v>
      </c>
      <c r="Z2531">
        <v>6560.0510000000004</v>
      </c>
      <c r="AA2531">
        <v>6454.9040000000005</v>
      </c>
      <c r="AB2531">
        <v>6420.8940000000002</v>
      </c>
      <c r="AC2531">
        <v>6219.9650000000001</v>
      </c>
      <c r="AD2531">
        <v>6167.41</v>
      </c>
      <c r="AE2531">
        <v>5787.0219999999999</v>
      </c>
      <c r="AF2531">
        <v>5037.4979999999996</v>
      </c>
      <c r="AG2531">
        <v>4261.7719999999999</v>
      </c>
      <c r="AH2531">
        <v>85.53125</v>
      </c>
      <c r="AI2531">
        <v>84.03125</v>
      </c>
      <c r="AJ2531">
        <v>82.9375</v>
      </c>
      <c r="AK2531">
        <v>81.03125</v>
      </c>
      <c r="AL2531">
        <v>79.40625</v>
      </c>
      <c r="AM2531">
        <v>78.25</v>
      </c>
      <c r="AN2531">
        <v>77.25</v>
      </c>
      <c r="AO2531">
        <v>79.28125</v>
      </c>
      <c r="AP2531">
        <v>84.4375</v>
      </c>
      <c r="AQ2531">
        <v>88.59375</v>
      </c>
      <c r="AR2531">
        <v>92.46875</v>
      </c>
      <c r="AS2531">
        <v>95.65625</v>
      </c>
      <c r="AT2531">
        <v>98.59375</v>
      </c>
      <c r="AU2531">
        <v>101.4063</v>
      </c>
      <c r="AV2531">
        <v>103.7188</v>
      </c>
      <c r="AW2531">
        <v>105.25</v>
      </c>
      <c r="AX2531">
        <v>105.9375</v>
      </c>
      <c r="AY2531">
        <v>105.8438</v>
      </c>
      <c r="AZ2531">
        <v>103.875</v>
      </c>
      <c r="BA2531">
        <v>100.25</v>
      </c>
      <c r="BB2531">
        <v>95.46875</v>
      </c>
      <c r="BC2531">
        <v>92.125</v>
      </c>
      <c r="BD2531">
        <v>89.84375</v>
      </c>
      <c r="BE2531">
        <v>88.25</v>
      </c>
      <c r="BF2531">
        <v>-1063.884</v>
      </c>
      <c r="BG2531">
        <v>47982.1</v>
      </c>
      <c r="BH2531">
        <v>0</v>
      </c>
      <c r="BI2531">
        <v>0</v>
      </c>
      <c r="BJ2531">
        <v>0</v>
      </c>
    </row>
    <row r="2532" spans="1:62" x14ac:dyDescent="0.25">
      <c r="A2532" t="s">
        <v>37</v>
      </c>
      <c r="B2532" t="s">
        <v>26</v>
      </c>
      <c r="C2532" t="s">
        <v>5</v>
      </c>
      <c r="D2532" t="s">
        <v>101</v>
      </c>
      <c r="E2532" t="s">
        <v>100</v>
      </c>
      <c r="F2532" t="s">
        <v>33</v>
      </c>
      <c r="G2532">
        <v>2020</v>
      </c>
      <c r="H2532">
        <v>9</v>
      </c>
      <c r="I2532">
        <v>17.913119999999999</v>
      </c>
      <c r="J2532">
        <v>2999.0680000000002</v>
      </c>
      <c r="K2532">
        <v>2890.2510000000002</v>
      </c>
      <c r="L2532">
        <v>2846.9009999999998</v>
      </c>
      <c r="M2532">
        <v>2797.7510000000002</v>
      </c>
      <c r="N2532">
        <v>2768.3719999999998</v>
      </c>
      <c r="O2532">
        <v>3111.4270000000001</v>
      </c>
      <c r="P2532">
        <v>3538.5279999999998</v>
      </c>
      <c r="Q2532">
        <v>3487.4209999999998</v>
      </c>
      <c r="R2532">
        <v>3923.962</v>
      </c>
      <c r="S2532">
        <v>4012.0279999999998</v>
      </c>
      <c r="T2532">
        <v>4288.4399999999996</v>
      </c>
      <c r="U2532">
        <v>4653.7370000000001</v>
      </c>
      <c r="V2532">
        <v>4697.277</v>
      </c>
      <c r="W2532">
        <v>4812.6959999999999</v>
      </c>
      <c r="X2532">
        <v>5064.5330000000004</v>
      </c>
      <c r="Y2532">
        <v>5139.4809999999998</v>
      </c>
      <c r="Z2532">
        <v>5264.17</v>
      </c>
      <c r="AA2532">
        <v>5071.9210000000003</v>
      </c>
      <c r="AB2532">
        <v>5022.4139999999998</v>
      </c>
      <c r="AC2532">
        <v>4972.8180000000002</v>
      </c>
      <c r="AD2532">
        <v>4833.88</v>
      </c>
      <c r="AE2532">
        <v>4531.2190000000001</v>
      </c>
      <c r="AF2532">
        <v>3974.2959999999998</v>
      </c>
      <c r="AG2532">
        <v>3446.1860000000001</v>
      </c>
      <c r="AH2532">
        <v>78.5</v>
      </c>
      <c r="AI2532">
        <v>77</v>
      </c>
      <c r="AJ2532">
        <v>75.25</v>
      </c>
      <c r="AK2532">
        <v>73.875</v>
      </c>
      <c r="AL2532">
        <v>73.0625</v>
      </c>
      <c r="AM2532">
        <v>72.09375</v>
      </c>
      <c r="AN2532">
        <v>71.21875</v>
      </c>
      <c r="AO2532">
        <v>71.53125</v>
      </c>
      <c r="AP2532">
        <v>75.90625</v>
      </c>
      <c r="AQ2532">
        <v>80.90625</v>
      </c>
      <c r="AR2532">
        <v>85.21875</v>
      </c>
      <c r="AS2532">
        <v>89.375</v>
      </c>
      <c r="AT2532">
        <v>93.0625</v>
      </c>
      <c r="AU2532">
        <v>96.09375</v>
      </c>
      <c r="AV2532">
        <v>98.5625</v>
      </c>
      <c r="AW2532">
        <v>100.0938</v>
      </c>
      <c r="AX2532">
        <v>100.6875</v>
      </c>
      <c r="AY2532">
        <v>99.625</v>
      </c>
      <c r="AZ2532">
        <v>97.5</v>
      </c>
      <c r="BA2532">
        <v>93.625</v>
      </c>
      <c r="BB2532">
        <v>89.5625</v>
      </c>
      <c r="BC2532">
        <v>86.21875</v>
      </c>
      <c r="BD2532">
        <v>83.34375</v>
      </c>
      <c r="BE2532">
        <v>81.5625</v>
      </c>
      <c r="BF2532">
        <v>-916.12189999999998</v>
      </c>
      <c r="BG2532">
        <v>35579.32</v>
      </c>
      <c r="BH2532">
        <v>0</v>
      </c>
      <c r="BI2532">
        <v>0</v>
      </c>
      <c r="BJ2532">
        <v>0</v>
      </c>
    </row>
    <row r="2533" spans="1:62" x14ac:dyDescent="0.25">
      <c r="A2533" t="s">
        <v>37</v>
      </c>
      <c r="B2533" t="s">
        <v>26</v>
      </c>
      <c r="C2533" t="s">
        <v>5</v>
      </c>
      <c r="D2533" t="s">
        <v>101</v>
      </c>
      <c r="E2533" t="s">
        <v>100</v>
      </c>
      <c r="F2533" t="s">
        <v>33</v>
      </c>
      <c r="G2533">
        <v>2020</v>
      </c>
      <c r="H2533">
        <v>10</v>
      </c>
      <c r="I2533">
        <v>16.179590000000001</v>
      </c>
      <c r="J2533">
        <v>2742.2710000000002</v>
      </c>
      <c r="K2533">
        <v>2650.1289999999999</v>
      </c>
      <c r="L2533">
        <v>2622.92</v>
      </c>
      <c r="M2533">
        <v>2576.6030000000001</v>
      </c>
      <c r="N2533">
        <v>2524.8409999999999</v>
      </c>
      <c r="O2533">
        <v>2838.9859999999999</v>
      </c>
      <c r="P2533">
        <v>3123.6660000000002</v>
      </c>
      <c r="Q2533">
        <v>3160.614</v>
      </c>
      <c r="R2533">
        <v>3555.2359999999999</v>
      </c>
      <c r="S2533">
        <v>3568.71</v>
      </c>
      <c r="T2533">
        <v>3753.442</v>
      </c>
      <c r="U2533">
        <v>4005.7829999999999</v>
      </c>
      <c r="V2533">
        <v>4003.971</v>
      </c>
      <c r="W2533">
        <v>4098.5190000000002</v>
      </c>
      <c r="X2533">
        <v>4296.1180000000004</v>
      </c>
      <c r="Y2533">
        <v>4409.5429999999997</v>
      </c>
      <c r="Z2533">
        <v>4499.8100000000004</v>
      </c>
      <c r="AA2533">
        <v>4334.8559999999998</v>
      </c>
      <c r="AB2533">
        <v>4312.6580000000004</v>
      </c>
      <c r="AC2533">
        <v>4240.2569999999996</v>
      </c>
      <c r="AD2533">
        <v>4059.3539999999998</v>
      </c>
      <c r="AE2533">
        <v>3860.1080000000002</v>
      </c>
      <c r="AF2533">
        <v>3396.8719999999998</v>
      </c>
      <c r="AG2533">
        <v>3032.8069999999998</v>
      </c>
      <c r="AH2533">
        <v>73.28125</v>
      </c>
      <c r="AI2533">
        <v>71.5</v>
      </c>
      <c r="AJ2533">
        <v>70.4375</v>
      </c>
      <c r="AK2533">
        <v>69.3125</v>
      </c>
      <c r="AL2533">
        <v>67.9375</v>
      </c>
      <c r="AM2533">
        <v>66.65625</v>
      </c>
      <c r="AN2533">
        <v>65.875</v>
      </c>
      <c r="AO2533">
        <v>66.15625</v>
      </c>
      <c r="AP2533">
        <v>70.625</v>
      </c>
      <c r="AQ2533">
        <v>76.09375</v>
      </c>
      <c r="AR2533">
        <v>82.0625</v>
      </c>
      <c r="AS2533">
        <v>86.65625</v>
      </c>
      <c r="AT2533">
        <v>90.34375</v>
      </c>
      <c r="AU2533">
        <v>93</v>
      </c>
      <c r="AV2533">
        <v>95.21875</v>
      </c>
      <c r="AW2533">
        <v>96.5625</v>
      </c>
      <c r="AX2533">
        <v>96.75</v>
      </c>
      <c r="AY2533">
        <v>95.78125</v>
      </c>
      <c r="AZ2533">
        <v>92.40625</v>
      </c>
      <c r="BA2533">
        <v>87.3125</v>
      </c>
      <c r="BB2533">
        <v>83.34375</v>
      </c>
      <c r="BC2533">
        <v>80.75</v>
      </c>
      <c r="BD2533">
        <v>78.3125</v>
      </c>
      <c r="BE2533">
        <v>75.46875</v>
      </c>
      <c r="BF2533">
        <v>-827.46489999999994</v>
      </c>
      <c r="BG2533">
        <v>29026.21</v>
      </c>
      <c r="BH2533">
        <v>0</v>
      </c>
      <c r="BI2533">
        <v>0</v>
      </c>
      <c r="BJ2533">
        <v>0</v>
      </c>
    </row>
    <row r="2534" spans="1:62" x14ac:dyDescent="0.25">
      <c r="A2534" t="s">
        <v>37</v>
      </c>
      <c r="B2534" t="s">
        <v>26</v>
      </c>
      <c r="C2534" t="s">
        <v>5</v>
      </c>
      <c r="D2534" t="s">
        <v>101</v>
      </c>
      <c r="E2534" t="s">
        <v>100</v>
      </c>
      <c r="F2534" t="s">
        <v>33</v>
      </c>
      <c r="G2534">
        <v>2021</v>
      </c>
      <c r="H2534">
        <v>5</v>
      </c>
      <c r="I2534">
        <v>11.556850000000001</v>
      </c>
      <c r="J2534">
        <v>2028.0039999999999</v>
      </c>
      <c r="K2534">
        <v>1952.778</v>
      </c>
      <c r="L2534">
        <v>1969.318</v>
      </c>
      <c r="M2534">
        <v>1897.222</v>
      </c>
      <c r="N2534">
        <v>1864.97</v>
      </c>
      <c r="O2534">
        <v>2046.165</v>
      </c>
      <c r="P2534">
        <v>2141.1060000000002</v>
      </c>
      <c r="Q2534">
        <v>2297.65</v>
      </c>
      <c r="R2534">
        <v>2583.4839999999999</v>
      </c>
      <c r="S2534">
        <v>2626.2809999999999</v>
      </c>
      <c r="T2534">
        <v>2791.2249999999999</v>
      </c>
      <c r="U2534">
        <v>2957.873</v>
      </c>
      <c r="V2534">
        <v>3015.95</v>
      </c>
      <c r="W2534">
        <v>3087.1750000000002</v>
      </c>
      <c r="X2534">
        <v>3233.5909999999999</v>
      </c>
      <c r="Y2534">
        <v>3267.9319999999998</v>
      </c>
      <c r="Z2534">
        <v>3303.07</v>
      </c>
      <c r="AA2534">
        <v>3278.0439999999999</v>
      </c>
      <c r="AB2534">
        <v>3284.7049999999999</v>
      </c>
      <c r="AC2534">
        <v>3181.3440000000001</v>
      </c>
      <c r="AD2534">
        <v>3190.8389999999999</v>
      </c>
      <c r="AE2534">
        <v>2972.069</v>
      </c>
      <c r="AF2534">
        <v>2646.4250000000002</v>
      </c>
      <c r="AG2534">
        <v>2331.5419999999999</v>
      </c>
      <c r="AH2534">
        <v>80.09375</v>
      </c>
      <c r="AI2534">
        <v>78.625</v>
      </c>
      <c r="AJ2534">
        <v>76.84375</v>
      </c>
      <c r="AK2534">
        <v>75.0625</v>
      </c>
      <c r="AL2534">
        <v>73.46875</v>
      </c>
      <c r="AM2534">
        <v>71.65625</v>
      </c>
      <c r="AN2534">
        <v>72.28125</v>
      </c>
      <c r="AO2534">
        <v>76.09375</v>
      </c>
      <c r="AP2534">
        <v>81.03125</v>
      </c>
      <c r="AQ2534">
        <v>85.375</v>
      </c>
      <c r="AR2534">
        <v>88.90625</v>
      </c>
      <c r="AS2534">
        <v>92.46875</v>
      </c>
      <c r="AT2534">
        <v>95.6875</v>
      </c>
      <c r="AU2534">
        <v>97.9375</v>
      </c>
      <c r="AV2534">
        <v>99.59375</v>
      </c>
      <c r="AW2534">
        <v>100.6875</v>
      </c>
      <c r="AX2534">
        <v>101.125</v>
      </c>
      <c r="AY2534">
        <v>100.25</v>
      </c>
      <c r="AZ2534">
        <v>98.375</v>
      </c>
      <c r="BA2534">
        <v>95.25</v>
      </c>
      <c r="BB2534">
        <v>91.03125</v>
      </c>
      <c r="BC2534">
        <v>87.625</v>
      </c>
      <c r="BD2534">
        <v>85.03125</v>
      </c>
      <c r="BE2534">
        <v>82.3125</v>
      </c>
      <c r="BF2534">
        <v>-591.04639999999995</v>
      </c>
      <c r="BG2534">
        <v>14809.29</v>
      </c>
      <c r="BH2534">
        <v>0</v>
      </c>
      <c r="BI2534">
        <v>0</v>
      </c>
      <c r="BJ2534">
        <v>0</v>
      </c>
    </row>
    <row r="2535" spans="1:62" x14ac:dyDescent="0.25">
      <c r="A2535" t="s">
        <v>37</v>
      </c>
      <c r="B2535" t="s">
        <v>26</v>
      </c>
      <c r="C2535" t="s">
        <v>5</v>
      </c>
      <c r="D2535" t="s">
        <v>101</v>
      </c>
      <c r="E2535" t="s">
        <v>100</v>
      </c>
      <c r="F2535" t="s">
        <v>33</v>
      </c>
      <c r="G2535">
        <v>2021</v>
      </c>
      <c r="H2535">
        <v>6</v>
      </c>
      <c r="I2535">
        <v>15.023899999999999</v>
      </c>
      <c r="J2535">
        <v>2555.6039999999998</v>
      </c>
      <c r="K2535">
        <v>2429.3910000000001</v>
      </c>
      <c r="L2535">
        <v>2422.9369999999999</v>
      </c>
      <c r="M2535">
        <v>2389.4740000000002</v>
      </c>
      <c r="N2535">
        <v>2370.877</v>
      </c>
      <c r="O2535">
        <v>2634.9259999999999</v>
      </c>
      <c r="P2535">
        <v>2836.1089999999999</v>
      </c>
      <c r="Q2535">
        <v>2981.0940000000001</v>
      </c>
      <c r="R2535">
        <v>3327.0949999999998</v>
      </c>
      <c r="S2535">
        <v>3413.13</v>
      </c>
      <c r="T2535">
        <v>3710.3679999999999</v>
      </c>
      <c r="U2535">
        <v>3948.5030000000002</v>
      </c>
      <c r="V2535">
        <v>4033.0680000000002</v>
      </c>
      <c r="W2535">
        <v>4149.375</v>
      </c>
      <c r="X2535">
        <v>4349.7160000000003</v>
      </c>
      <c r="Y2535">
        <v>4417.5169999999998</v>
      </c>
      <c r="Z2535">
        <v>4460.0720000000001</v>
      </c>
      <c r="AA2535">
        <v>4439.2969999999996</v>
      </c>
      <c r="AB2535">
        <v>4484.4930000000004</v>
      </c>
      <c r="AC2535">
        <v>4344.3549999999996</v>
      </c>
      <c r="AD2535">
        <v>4304.5230000000001</v>
      </c>
      <c r="AE2535">
        <v>4104.2929999999997</v>
      </c>
      <c r="AF2535">
        <v>3540.2539999999999</v>
      </c>
      <c r="AG2535">
        <v>3047.5369999999998</v>
      </c>
      <c r="AH2535">
        <v>81.5</v>
      </c>
      <c r="AI2535">
        <v>79.75</v>
      </c>
      <c r="AJ2535">
        <v>77.90625</v>
      </c>
      <c r="AK2535">
        <v>76.125</v>
      </c>
      <c r="AL2535">
        <v>74.65625</v>
      </c>
      <c r="AM2535">
        <v>73.46875</v>
      </c>
      <c r="AN2535">
        <v>74.34375</v>
      </c>
      <c r="AO2535">
        <v>78</v>
      </c>
      <c r="AP2535">
        <v>82.125</v>
      </c>
      <c r="AQ2535">
        <v>85.84375</v>
      </c>
      <c r="AR2535">
        <v>89.40625</v>
      </c>
      <c r="AS2535">
        <v>92.875</v>
      </c>
      <c r="AT2535">
        <v>96.28125</v>
      </c>
      <c r="AU2535">
        <v>98.65625</v>
      </c>
      <c r="AV2535">
        <v>101.0625</v>
      </c>
      <c r="AW2535">
        <v>102.7188</v>
      </c>
      <c r="AX2535">
        <v>103.4688</v>
      </c>
      <c r="AY2535">
        <v>103.625</v>
      </c>
      <c r="AZ2535">
        <v>102.4688</v>
      </c>
      <c r="BA2535">
        <v>100.3438</v>
      </c>
      <c r="BB2535">
        <v>96.65625</v>
      </c>
      <c r="BC2535">
        <v>92.8125</v>
      </c>
      <c r="BD2535">
        <v>90.15625</v>
      </c>
      <c r="BE2535">
        <v>87.6875</v>
      </c>
      <c r="BF2535">
        <v>-768.36030000000005</v>
      </c>
      <c r="BG2535">
        <v>25027.7</v>
      </c>
      <c r="BH2535">
        <v>0</v>
      </c>
      <c r="BI2535">
        <v>0</v>
      </c>
      <c r="BJ2535">
        <v>0</v>
      </c>
    </row>
    <row r="2536" spans="1:62" x14ac:dyDescent="0.25">
      <c r="A2536" t="s">
        <v>37</v>
      </c>
      <c r="B2536" t="s">
        <v>26</v>
      </c>
      <c r="C2536" t="s">
        <v>5</v>
      </c>
      <c r="D2536" t="s">
        <v>101</v>
      </c>
      <c r="E2536" t="s">
        <v>100</v>
      </c>
      <c r="F2536" t="s">
        <v>33</v>
      </c>
      <c r="G2536">
        <v>2021</v>
      </c>
      <c r="H2536">
        <v>7</v>
      </c>
      <c r="I2536">
        <v>20.802330000000001</v>
      </c>
      <c r="J2536">
        <v>3546.8420000000001</v>
      </c>
      <c r="K2536">
        <v>3432.7620000000002</v>
      </c>
      <c r="L2536">
        <v>3324.5230000000001</v>
      </c>
      <c r="M2536">
        <v>3203.8789999999999</v>
      </c>
      <c r="N2536">
        <v>3156.9290000000001</v>
      </c>
      <c r="O2536">
        <v>3530.0529999999999</v>
      </c>
      <c r="P2536">
        <v>3865.7469999999998</v>
      </c>
      <c r="Q2536">
        <v>4190.8670000000002</v>
      </c>
      <c r="R2536">
        <v>4706.76</v>
      </c>
      <c r="S2536">
        <v>4869.6819999999998</v>
      </c>
      <c r="T2536">
        <v>5334.37</v>
      </c>
      <c r="U2536">
        <v>5770.96</v>
      </c>
      <c r="V2536">
        <v>5924.9880000000003</v>
      </c>
      <c r="W2536">
        <v>6113.19</v>
      </c>
      <c r="X2536">
        <v>6346.3069999999998</v>
      </c>
      <c r="Y2536">
        <v>6415.2209999999995</v>
      </c>
      <c r="Z2536">
        <v>6531.3969999999999</v>
      </c>
      <c r="AA2536">
        <v>6363.1040000000003</v>
      </c>
      <c r="AB2536">
        <v>6318.4549999999999</v>
      </c>
      <c r="AC2536">
        <v>6174.509</v>
      </c>
      <c r="AD2536">
        <v>6136.7259999999997</v>
      </c>
      <c r="AE2536">
        <v>5837.4949999999999</v>
      </c>
      <c r="AF2536">
        <v>5073.8339999999998</v>
      </c>
      <c r="AG2536">
        <v>4332.8059999999996</v>
      </c>
      <c r="AH2536">
        <v>87.6875</v>
      </c>
      <c r="AI2536">
        <v>86.25</v>
      </c>
      <c r="AJ2536">
        <v>84.6875</v>
      </c>
      <c r="AK2536">
        <v>83.1875</v>
      </c>
      <c r="AL2536">
        <v>82.375</v>
      </c>
      <c r="AM2536">
        <v>81.25</v>
      </c>
      <c r="AN2536">
        <v>80.46875</v>
      </c>
      <c r="AO2536">
        <v>82.40625</v>
      </c>
      <c r="AP2536">
        <v>85.75</v>
      </c>
      <c r="AQ2536">
        <v>89.53125</v>
      </c>
      <c r="AR2536">
        <v>93.375</v>
      </c>
      <c r="AS2536">
        <v>97.21875</v>
      </c>
      <c r="AT2536">
        <v>100.5313</v>
      </c>
      <c r="AU2536">
        <v>102.8125</v>
      </c>
      <c r="AV2536">
        <v>104.2188</v>
      </c>
      <c r="AW2536">
        <v>105.4063</v>
      </c>
      <c r="AX2536">
        <v>106.2188</v>
      </c>
      <c r="AY2536">
        <v>105.8125</v>
      </c>
      <c r="AZ2536">
        <v>104.75</v>
      </c>
      <c r="BA2536">
        <v>102.375</v>
      </c>
      <c r="BB2536">
        <v>98.8125</v>
      </c>
      <c r="BC2536">
        <v>95.59375</v>
      </c>
      <c r="BD2536">
        <v>92.53125</v>
      </c>
      <c r="BE2536">
        <v>90.4375</v>
      </c>
      <c r="BF2536">
        <v>-1063.884</v>
      </c>
      <c r="BG2536">
        <v>47982.1</v>
      </c>
      <c r="BH2536">
        <v>0</v>
      </c>
      <c r="BI2536">
        <v>0</v>
      </c>
      <c r="BJ2536">
        <v>0</v>
      </c>
    </row>
    <row r="2537" spans="1:62" x14ac:dyDescent="0.25">
      <c r="A2537" t="s">
        <v>37</v>
      </c>
      <c r="B2537" t="s">
        <v>26</v>
      </c>
      <c r="C2537" t="s">
        <v>5</v>
      </c>
      <c r="D2537" t="s">
        <v>101</v>
      </c>
      <c r="E2537" t="s">
        <v>100</v>
      </c>
      <c r="F2537" t="s">
        <v>33</v>
      </c>
      <c r="G2537">
        <v>2021</v>
      </c>
      <c r="H2537">
        <v>8</v>
      </c>
      <c r="I2537">
        <v>21.958010000000002</v>
      </c>
      <c r="J2537">
        <v>3790.509</v>
      </c>
      <c r="K2537">
        <v>3613.049</v>
      </c>
      <c r="L2537">
        <v>3525.5320000000002</v>
      </c>
      <c r="M2537">
        <v>3418.482</v>
      </c>
      <c r="N2537">
        <v>3372.51</v>
      </c>
      <c r="O2537">
        <v>3812.828</v>
      </c>
      <c r="P2537">
        <v>4212.3310000000001</v>
      </c>
      <c r="Q2537">
        <v>4332.6369999999997</v>
      </c>
      <c r="R2537">
        <v>4867.7889999999998</v>
      </c>
      <c r="S2537">
        <v>5052.8339999999998</v>
      </c>
      <c r="T2537">
        <v>5525.1809999999996</v>
      </c>
      <c r="U2537">
        <v>5954.71</v>
      </c>
      <c r="V2537">
        <v>6145.4840000000004</v>
      </c>
      <c r="W2537">
        <v>6312.1419999999998</v>
      </c>
      <c r="X2537">
        <v>6615.5969999999998</v>
      </c>
      <c r="Y2537">
        <v>6741.4059999999999</v>
      </c>
      <c r="Z2537">
        <v>6924.4979999999996</v>
      </c>
      <c r="AA2537">
        <v>6813.509</v>
      </c>
      <c r="AB2537">
        <v>6777.6090000000004</v>
      </c>
      <c r="AC2537">
        <v>6565.5190000000002</v>
      </c>
      <c r="AD2537">
        <v>6510.0439999999999</v>
      </c>
      <c r="AE2537">
        <v>6108.5230000000001</v>
      </c>
      <c r="AF2537">
        <v>5317.3580000000002</v>
      </c>
      <c r="AG2537">
        <v>4498.5370000000003</v>
      </c>
      <c r="AH2537">
        <v>85.53125</v>
      </c>
      <c r="AI2537">
        <v>84.03125</v>
      </c>
      <c r="AJ2537">
        <v>82.9375</v>
      </c>
      <c r="AK2537">
        <v>81.03125</v>
      </c>
      <c r="AL2537">
        <v>79.40625</v>
      </c>
      <c r="AM2537">
        <v>78.25</v>
      </c>
      <c r="AN2537">
        <v>77.25</v>
      </c>
      <c r="AO2537">
        <v>79.28125</v>
      </c>
      <c r="AP2537">
        <v>84.4375</v>
      </c>
      <c r="AQ2537">
        <v>88.59375</v>
      </c>
      <c r="AR2537">
        <v>92.46875</v>
      </c>
      <c r="AS2537">
        <v>95.65625</v>
      </c>
      <c r="AT2537">
        <v>98.59375</v>
      </c>
      <c r="AU2537">
        <v>101.4063</v>
      </c>
      <c r="AV2537">
        <v>103.7188</v>
      </c>
      <c r="AW2537">
        <v>105.25</v>
      </c>
      <c r="AX2537">
        <v>105.9375</v>
      </c>
      <c r="AY2537">
        <v>105.8438</v>
      </c>
      <c r="AZ2537">
        <v>103.875</v>
      </c>
      <c r="BA2537">
        <v>100.25</v>
      </c>
      <c r="BB2537">
        <v>95.46875</v>
      </c>
      <c r="BC2537">
        <v>92.125</v>
      </c>
      <c r="BD2537">
        <v>89.84375</v>
      </c>
      <c r="BE2537">
        <v>88.25</v>
      </c>
      <c r="BF2537">
        <v>-1122.9880000000001</v>
      </c>
      <c r="BG2537">
        <v>53461.53</v>
      </c>
      <c r="BH2537">
        <v>0</v>
      </c>
      <c r="BI2537">
        <v>0</v>
      </c>
      <c r="BJ2537">
        <v>0</v>
      </c>
    </row>
    <row r="2538" spans="1:62" x14ac:dyDescent="0.25">
      <c r="A2538" t="s">
        <v>37</v>
      </c>
      <c r="B2538" t="s">
        <v>26</v>
      </c>
      <c r="C2538" t="s">
        <v>5</v>
      </c>
      <c r="D2538" t="s">
        <v>101</v>
      </c>
      <c r="E2538" t="s">
        <v>100</v>
      </c>
      <c r="F2538" t="s">
        <v>33</v>
      </c>
      <c r="G2538">
        <v>2021</v>
      </c>
      <c r="H2538">
        <v>9</v>
      </c>
      <c r="I2538">
        <v>19.0688</v>
      </c>
      <c r="J2538">
        <v>3192.556</v>
      </c>
      <c r="K2538">
        <v>3076.7190000000001</v>
      </c>
      <c r="L2538">
        <v>3030.5729999999999</v>
      </c>
      <c r="M2538">
        <v>2978.2510000000002</v>
      </c>
      <c r="N2538">
        <v>2946.9769999999999</v>
      </c>
      <c r="O2538">
        <v>3312.1640000000002</v>
      </c>
      <c r="P2538">
        <v>3766.82</v>
      </c>
      <c r="Q2538">
        <v>3712.4160000000002</v>
      </c>
      <c r="R2538">
        <v>4177.1210000000001</v>
      </c>
      <c r="S2538">
        <v>4270.8680000000004</v>
      </c>
      <c r="T2538">
        <v>4565.1139999999996</v>
      </c>
      <c r="U2538">
        <v>4953.9790000000003</v>
      </c>
      <c r="V2538">
        <v>5000.3270000000002</v>
      </c>
      <c r="W2538">
        <v>5123.1930000000002</v>
      </c>
      <c r="X2538">
        <v>5391.277</v>
      </c>
      <c r="Y2538">
        <v>5471.06</v>
      </c>
      <c r="Z2538">
        <v>5603.7950000000001</v>
      </c>
      <c r="AA2538">
        <v>5399.1419999999998</v>
      </c>
      <c r="AB2538">
        <v>5346.4409999999998</v>
      </c>
      <c r="AC2538">
        <v>5293.6450000000004</v>
      </c>
      <c r="AD2538">
        <v>5145.7439999999997</v>
      </c>
      <c r="AE2538">
        <v>4823.5559999999996</v>
      </c>
      <c r="AF2538">
        <v>4230.7020000000002</v>
      </c>
      <c r="AG2538">
        <v>3668.5210000000002</v>
      </c>
      <c r="AH2538">
        <v>78.5</v>
      </c>
      <c r="AI2538">
        <v>77</v>
      </c>
      <c r="AJ2538">
        <v>75.25</v>
      </c>
      <c r="AK2538">
        <v>73.875</v>
      </c>
      <c r="AL2538">
        <v>73.0625</v>
      </c>
      <c r="AM2538">
        <v>72.09375</v>
      </c>
      <c r="AN2538">
        <v>71.21875</v>
      </c>
      <c r="AO2538">
        <v>71.53125</v>
      </c>
      <c r="AP2538">
        <v>75.90625</v>
      </c>
      <c r="AQ2538">
        <v>80.90625</v>
      </c>
      <c r="AR2538">
        <v>85.21875</v>
      </c>
      <c r="AS2538">
        <v>89.375</v>
      </c>
      <c r="AT2538">
        <v>93.0625</v>
      </c>
      <c r="AU2538">
        <v>96.09375</v>
      </c>
      <c r="AV2538">
        <v>98.5625</v>
      </c>
      <c r="AW2538">
        <v>100.0938</v>
      </c>
      <c r="AX2538">
        <v>100.6875</v>
      </c>
      <c r="AY2538">
        <v>99.625</v>
      </c>
      <c r="AZ2538">
        <v>97.5</v>
      </c>
      <c r="BA2538">
        <v>93.625</v>
      </c>
      <c r="BB2538">
        <v>89.5625</v>
      </c>
      <c r="BC2538">
        <v>86.21875</v>
      </c>
      <c r="BD2538">
        <v>83.34375</v>
      </c>
      <c r="BE2538">
        <v>81.5625</v>
      </c>
      <c r="BF2538">
        <v>-975.22659999999996</v>
      </c>
      <c r="BG2538">
        <v>40318.300000000003</v>
      </c>
      <c r="BH2538">
        <v>0</v>
      </c>
      <c r="BI2538">
        <v>0</v>
      </c>
      <c r="BJ2538">
        <v>0</v>
      </c>
    </row>
    <row r="2539" spans="1:62" x14ac:dyDescent="0.25">
      <c r="A2539" t="s">
        <v>37</v>
      </c>
      <c r="B2539" t="s">
        <v>26</v>
      </c>
      <c r="C2539" t="s">
        <v>5</v>
      </c>
      <c r="D2539" t="s">
        <v>101</v>
      </c>
      <c r="E2539" t="s">
        <v>100</v>
      </c>
      <c r="F2539" t="s">
        <v>33</v>
      </c>
      <c r="G2539">
        <v>2021</v>
      </c>
      <c r="H2539">
        <v>10</v>
      </c>
      <c r="I2539">
        <v>17.335270000000001</v>
      </c>
      <c r="J2539">
        <v>2938.1469999999999</v>
      </c>
      <c r="K2539">
        <v>2839.4250000000002</v>
      </c>
      <c r="L2539">
        <v>2810.2710000000002</v>
      </c>
      <c r="M2539">
        <v>2760.6460000000002</v>
      </c>
      <c r="N2539">
        <v>2705.1869999999999</v>
      </c>
      <c r="O2539">
        <v>3041.7710000000002</v>
      </c>
      <c r="P2539">
        <v>3346.7849999999999</v>
      </c>
      <c r="Q2539">
        <v>3386.3719999999998</v>
      </c>
      <c r="R2539">
        <v>3809.1819999999998</v>
      </c>
      <c r="S2539">
        <v>3823.6179999999999</v>
      </c>
      <c r="T2539">
        <v>4021.5450000000001</v>
      </c>
      <c r="U2539">
        <v>4291.9110000000001</v>
      </c>
      <c r="V2539">
        <v>4289.9690000000001</v>
      </c>
      <c r="W2539">
        <v>4391.2709999999997</v>
      </c>
      <c r="X2539">
        <v>4602.9840000000004</v>
      </c>
      <c r="Y2539">
        <v>4724.5110000000004</v>
      </c>
      <c r="Z2539">
        <v>4821.2259999999997</v>
      </c>
      <c r="AA2539">
        <v>4644.4889999999996</v>
      </c>
      <c r="AB2539">
        <v>4620.7049999999999</v>
      </c>
      <c r="AC2539">
        <v>4543.1319999999996</v>
      </c>
      <c r="AD2539">
        <v>4349.308</v>
      </c>
      <c r="AE2539">
        <v>4135.8310000000001</v>
      </c>
      <c r="AF2539">
        <v>3639.5050000000001</v>
      </c>
      <c r="AG2539">
        <v>3249.4369999999999</v>
      </c>
      <c r="AH2539">
        <v>73.28125</v>
      </c>
      <c r="AI2539">
        <v>71.5</v>
      </c>
      <c r="AJ2539">
        <v>70.4375</v>
      </c>
      <c r="AK2539">
        <v>69.3125</v>
      </c>
      <c r="AL2539">
        <v>67.9375</v>
      </c>
      <c r="AM2539">
        <v>66.65625</v>
      </c>
      <c r="AN2539">
        <v>65.875</v>
      </c>
      <c r="AO2539">
        <v>66.15625</v>
      </c>
      <c r="AP2539">
        <v>70.625</v>
      </c>
      <c r="AQ2539">
        <v>76.09375</v>
      </c>
      <c r="AR2539">
        <v>82.0625</v>
      </c>
      <c r="AS2539">
        <v>86.65625</v>
      </c>
      <c r="AT2539">
        <v>90.34375</v>
      </c>
      <c r="AU2539">
        <v>93</v>
      </c>
      <c r="AV2539">
        <v>95.21875</v>
      </c>
      <c r="AW2539">
        <v>96.5625</v>
      </c>
      <c r="AX2539">
        <v>96.75</v>
      </c>
      <c r="AY2539">
        <v>95.78125</v>
      </c>
      <c r="AZ2539">
        <v>92.40625</v>
      </c>
      <c r="BA2539">
        <v>87.3125</v>
      </c>
      <c r="BB2539">
        <v>83.34375</v>
      </c>
      <c r="BC2539">
        <v>80.75</v>
      </c>
      <c r="BD2539">
        <v>78.3125</v>
      </c>
      <c r="BE2539">
        <v>75.46875</v>
      </c>
      <c r="BF2539">
        <v>-886.56960000000004</v>
      </c>
      <c r="BG2539">
        <v>33320.9</v>
      </c>
      <c r="BH2539">
        <v>0</v>
      </c>
      <c r="BI2539">
        <v>0</v>
      </c>
      <c r="BJ2539">
        <v>0</v>
      </c>
    </row>
    <row r="2540" spans="1:62" x14ac:dyDescent="0.25">
      <c r="A2540" t="s">
        <v>37</v>
      </c>
      <c r="B2540" t="s">
        <v>26</v>
      </c>
      <c r="C2540" t="s">
        <v>5</v>
      </c>
      <c r="D2540" t="s">
        <v>101</v>
      </c>
      <c r="E2540" t="s">
        <v>100</v>
      </c>
      <c r="F2540" t="s">
        <v>33</v>
      </c>
      <c r="G2540">
        <v>2022</v>
      </c>
      <c r="H2540">
        <v>5</v>
      </c>
      <c r="I2540">
        <v>12.134690000000001</v>
      </c>
      <c r="J2540">
        <v>2129.4050000000002</v>
      </c>
      <c r="K2540">
        <v>2050.4169999999999</v>
      </c>
      <c r="L2540">
        <v>2067.7840000000001</v>
      </c>
      <c r="M2540">
        <v>1992.0840000000001</v>
      </c>
      <c r="N2540">
        <v>1958.2190000000001</v>
      </c>
      <c r="O2540">
        <v>2148.4740000000002</v>
      </c>
      <c r="P2540">
        <v>2248.1619999999998</v>
      </c>
      <c r="Q2540">
        <v>2412.5329999999999</v>
      </c>
      <c r="R2540">
        <v>2712.6579999999999</v>
      </c>
      <c r="S2540">
        <v>2757.596</v>
      </c>
      <c r="T2540">
        <v>2930.7869999999998</v>
      </c>
      <c r="U2540">
        <v>3105.7669999999998</v>
      </c>
      <c r="V2540">
        <v>3166.748</v>
      </c>
      <c r="W2540">
        <v>3241.5340000000001</v>
      </c>
      <c r="X2540">
        <v>3395.2710000000002</v>
      </c>
      <c r="Y2540">
        <v>3431.3290000000002</v>
      </c>
      <c r="Z2540">
        <v>3468.2240000000002</v>
      </c>
      <c r="AA2540">
        <v>3441.9459999999999</v>
      </c>
      <c r="AB2540">
        <v>3448.94</v>
      </c>
      <c r="AC2540">
        <v>3340.4110000000001</v>
      </c>
      <c r="AD2540">
        <v>3350.3820000000001</v>
      </c>
      <c r="AE2540">
        <v>3120.6729999999998</v>
      </c>
      <c r="AF2540">
        <v>2778.7460000000001</v>
      </c>
      <c r="AG2540">
        <v>2448.12</v>
      </c>
      <c r="AH2540">
        <v>80.09375</v>
      </c>
      <c r="AI2540">
        <v>78.625</v>
      </c>
      <c r="AJ2540">
        <v>76.84375</v>
      </c>
      <c r="AK2540">
        <v>75.0625</v>
      </c>
      <c r="AL2540">
        <v>73.46875</v>
      </c>
      <c r="AM2540">
        <v>71.65625</v>
      </c>
      <c r="AN2540">
        <v>72.28125</v>
      </c>
      <c r="AO2540">
        <v>76.09375</v>
      </c>
      <c r="AP2540">
        <v>81.03125</v>
      </c>
      <c r="AQ2540">
        <v>85.375</v>
      </c>
      <c r="AR2540">
        <v>88.90625</v>
      </c>
      <c r="AS2540">
        <v>92.46875</v>
      </c>
      <c r="AT2540">
        <v>95.6875</v>
      </c>
      <c r="AU2540">
        <v>97.9375</v>
      </c>
      <c r="AV2540">
        <v>99.59375</v>
      </c>
      <c r="AW2540">
        <v>100.6875</v>
      </c>
      <c r="AX2540">
        <v>101.125</v>
      </c>
      <c r="AY2540">
        <v>100.25</v>
      </c>
      <c r="AZ2540">
        <v>98.375</v>
      </c>
      <c r="BA2540">
        <v>95.25</v>
      </c>
      <c r="BB2540">
        <v>91.03125</v>
      </c>
      <c r="BC2540">
        <v>87.625</v>
      </c>
      <c r="BD2540">
        <v>85.03125</v>
      </c>
      <c r="BE2540">
        <v>82.3125</v>
      </c>
      <c r="BF2540">
        <v>-620.59879999999998</v>
      </c>
      <c r="BG2540">
        <v>16327.24</v>
      </c>
      <c r="BH2540">
        <v>0</v>
      </c>
      <c r="BI2540">
        <v>0</v>
      </c>
      <c r="BJ2540">
        <v>0</v>
      </c>
    </row>
    <row r="2541" spans="1:62" x14ac:dyDescent="0.25">
      <c r="A2541" t="s">
        <v>37</v>
      </c>
      <c r="B2541" t="s">
        <v>26</v>
      </c>
      <c r="C2541" t="s">
        <v>5</v>
      </c>
      <c r="D2541" t="s">
        <v>101</v>
      </c>
      <c r="E2541" t="s">
        <v>100</v>
      </c>
      <c r="F2541" t="s">
        <v>33</v>
      </c>
      <c r="G2541">
        <v>2022</v>
      </c>
      <c r="H2541">
        <v>6</v>
      </c>
      <c r="I2541">
        <v>16.179590000000001</v>
      </c>
      <c r="J2541">
        <v>2752.1889999999999</v>
      </c>
      <c r="K2541">
        <v>2616.268</v>
      </c>
      <c r="L2541">
        <v>2609.3159999999998</v>
      </c>
      <c r="M2541">
        <v>2573.2800000000002</v>
      </c>
      <c r="N2541">
        <v>2553.2530000000002</v>
      </c>
      <c r="O2541">
        <v>2837.6129999999998</v>
      </c>
      <c r="P2541">
        <v>3054.2710000000002</v>
      </c>
      <c r="Q2541">
        <v>3210.4090000000001</v>
      </c>
      <c r="R2541">
        <v>3583.0259999999998</v>
      </c>
      <c r="S2541">
        <v>3675.6779999999999</v>
      </c>
      <c r="T2541">
        <v>3995.7809999999999</v>
      </c>
      <c r="U2541">
        <v>4252.2330000000002</v>
      </c>
      <c r="V2541">
        <v>4343.3040000000001</v>
      </c>
      <c r="W2541">
        <v>4468.558</v>
      </c>
      <c r="X2541">
        <v>4684.3090000000002</v>
      </c>
      <c r="Y2541">
        <v>4757.326</v>
      </c>
      <c r="Z2541">
        <v>4803.1540000000005</v>
      </c>
      <c r="AA2541">
        <v>4780.7809999999999</v>
      </c>
      <c r="AB2541">
        <v>4829.4539999999997</v>
      </c>
      <c r="AC2541">
        <v>4678.5370000000003</v>
      </c>
      <c r="AD2541">
        <v>4635.6400000000003</v>
      </c>
      <c r="AE2541">
        <v>4420.0069999999996</v>
      </c>
      <c r="AF2541">
        <v>3812.5810000000001</v>
      </c>
      <c r="AG2541">
        <v>3281.9630000000002</v>
      </c>
      <c r="AH2541">
        <v>81.5</v>
      </c>
      <c r="AI2541">
        <v>79.75</v>
      </c>
      <c r="AJ2541">
        <v>77.90625</v>
      </c>
      <c r="AK2541">
        <v>76.125</v>
      </c>
      <c r="AL2541">
        <v>74.65625</v>
      </c>
      <c r="AM2541">
        <v>73.46875</v>
      </c>
      <c r="AN2541">
        <v>74.34375</v>
      </c>
      <c r="AO2541">
        <v>78</v>
      </c>
      <c r="AP2541">
        <v>82.125</v>
      </c>
      <c r="AQ2541">
        <v>85.84375</v>
      </c>
      <c r="AR2541">
        <v>89.40625</v>
      </c>
      <c r="AS2541">
        <v>92.875</v>
      </c>
      <c r="AT2541">
        <v>96.28125</v>
      </c>
      <c r="AU2541">
        <v>98.65625</v>
      </c>
      <c r="AV2541">
        <v>101.0625</v>
      </c>
      <c r="AW2541">
        <v>102.7188</v>
      </c>
      <c r="AX2541">
        <v>103.4688</v>
      </c>
      <c r="AY2541">
        <v>103.625</v>
      </c>
      <c r="AZ2541">
        <v>102.4688</v>
      </c>
      <c r="BA2541">
        <v>100.3438</v>
      </c>
      <c r="BB2541">
        <v>96.65625</v>
      </c>
      <c r="BC2541">
        <v>92.8125</v>
      </c>
      <c r="BD2541">
        <v>90.15625</v>
      </c>
      <c r="BE2541">
        <v>87.6875</v>
      </c>
      <c r="BF2541">
        <v>-827.46489999999994</v>
      </c>
      <c r="BG2541">
        <v>29026.21</v>
      </c>
      <c r="BH2541">
        <v>0</v>
      </c>
      <c r="BI2541">
        <v>0</v>
      </c>
      <c r="BJ2541">
        <v>0</v>
      </c>
    </row>
    <row r="2542" spans="1:62" x14ac:dyDescent="0.25">
      <c r="A2542" t="s">
        <v>37</v>
      </c>
      <c r="B2542" t="s">
        <v>26</v>
      </c>
      <c r="C2542" t="s">
        <v>5</v>
      </c>
      <c r="D2542" t="s">
        <v>101</v>
      </c>
      <c r="E2542" t="s">
        <v>100</v>
      </c>
      <c r="F2542" t="s">
        <v>33</v>
      </c>
      <c r="G2542">
        <v>2022</v>
      </c>
      <c r="H2542">
        <v>7</v>
      </c>
      <c r="I2542">
        <v>21.958010000000002</v>
      </c>
      <c r="J2542">
        <v>3743.8890000000001</v>
      </c>
      <c r="K2542">
        <v>3623.471</v>
      </c>
      <c r="L2542">
        <v>3509.2190000000001</v>
      </c>
      <c r="M2542">
        <v>3381.873</v>
      </c>
      <c r="N2542">
        <v>3332.3139999999999</v>
      </c>
      <c r="O2542">
        <v>3726.1669999999999</v>
      </c>
      <c r="P2542">
        <v>4080.51</v>
      </c>
      <c r="Q2542">
        <v>4423.6930000000002</v>
      </c>
      <c r="R2542">
        <v>4968.2460000000001</v>
      </c>
      <c r="S2542">
        <v>5140.2190000000001</v>
      </c>
      <c r="T2542">
        <v>5630.7240000000002</v>
      </c>
      <c r="U2542">
        <v>6091.5690000000004</v>
      </c>
      <c r="V2542">
        <v>6254.1540000000005</v>
      </c>
      <c r="W2542">
        <v>6452.8119999999999</v>
      </c>
      <c r="X2542">
        <v>6698.8789999999999</v>
      </c>
      <c r="Y2542">
        <v>6771.6220000000003</v>
      </c>
      <c r="Z2542">
        <v>6894.2520000000004</v>
      </c>
      <c r="AA2542">
        <v>6716.6090000000004</v>
      </c>
      <c r="AB2542">
        <v>6669.48</v>
      </c>
      <c r="AC2542">
        <v>6517.5370000000003</v>
      </c>
      <c r="AD2542">
        <v>6477.6549999999997</v>
      </c>
      <c r="AE2542">
        <v>6161.799</v>
      </c>
      <c r="AF2542">
        <v>5355.7139999999999</v>
      </c>
      <c r="AG2542">
        <v>4573.5169999999998</v>
      </c>
      <c r="AH2542">
        <v>87.6875</v>
      </c>
      <c r="AI2542">
        <v>86.25</v>
      </c>
      <c r="AJ2542">
        <v>84.6875</v>
      </c>
      <c r="AK2542">
        <v>83.1875</v>
      </c>
      <c r="AL2542">
        <v>82.375</v>
      </c>
      <c r="AM2542">
        <v>81.25</v>
      </c>
      <c r="AN2542">
        <v>80.46875</v>
      </c>
      <c r="AO2542">
        <v>82.40625</v>
      </c>
      <c r="AP2542">
        <v>85.75</v>
      </c>
      <c r="AQ2542">
        <v>89.53125</v>
      </c>
      <c r="AR2542">
        <v>93.375</v>
      </c>
      <c r="AS2542">
        <v>97.21875</v>
      </c>
      <c r="AT2542">
        <v>100.5313</v>
      </c>
      <c r="AU2542">
        <v>102.8125</v>
      </c>
      <c r="AV2542">
        <v>104.2188</v>
      </c>
      <c r="AW2542">
        <v>105.4063</v>
      </c>
      <c r="AX2542">
        <v>106.2188</v>
      </c>
      <c r="AY2542">
        <v>105.8125</v>
      </c>
      <c r="AZ2542">
        <v>104.75</v>
      </c>
      <c r="BA2542">
        <v>102.375</v>
      </c>
      <c r="BB2542">
        <v>98.8125</v>
      </c>
      <c r="BC2542">
        <v>95.59375</v>
      </c>
      <c r="BD2542">
        <v>92.53125</v>
      </c>
      <c r="BE2542">
        <v>90.4375</v>
      </c>
      <c r="BF2542">
        <v>-1122.9880000000001</v>
      </c>
      <c r="BG2542">
        <v>53461.53</v>
      </c>
      <c r="BH2542">
        <v>0</v>
      </c>
      <c r="BI2542">
        <v>0</v>
      </c>
      <c r="BJ2542">
        <v>0</v>
      </c>
    </row>
    <row r="2543" spans="1:62" x14ac:dyDescent="0.25">
      <c r="A2543" t="s">
        <v>37</v>
      </c>
      <c r="B2543" t="s">
        <v>26</v>
      </c>
      <c r="C2543" t="s">
        <v>5</v>
      </c>
      <c r="D2543" t="s">
        <v>101</v>
      </c>
      <c r="E2543" t="s">
        <v>100</v>
      </c>
      <c r="F2543" t="s">
        <v>33</v>
      </c>
      <c r="G2543">
        <v>2022</v>
      </c>
      <c r="H2543">
        <v>8</v>
      </c>
      <c r="I2543">
        <v>23.113700000000001</v>
      </c>
      <c r="J2543">
        <v>3990.01</v>
      </c>
      <c r="K2543">
        <v>3803.21</v>
      </c>
      <c r="L2543">
        <v>3711.087</v>
      </c>
      <c r="M2543">
        <v>3598.402</v>
      </c>
      <c r="N2543">
        <v>3550.011</v>
      </c>
      <c r="O2543">
        <v>4013.5030000000002</v>
      </c>
      <c r="P2543">
        <v>4434.0320000000002</v>
      </c>
      <c r="Q2543">
        <v>4560.6710000000003</v>
      </c>
      <c r="R2543">
        <v>5123.9880000000003</v>
      </c>
      <c r="S2543">
        <v>5318.7730000000001</v>
      </c>
      <c r="T2543">
        <v>5815.98</v>
      </c>
      <c r="U2543">
        <v>6268.116</v>
      </c>
      <c r="V2543">
        <v>6468.9309999999996</v>
      </c>
      <c r="W2543">
        <v>6644.36</v>
      </c>
      <c r="X2543">
        <v>6963.7860000000001</v>
      </c>
      <c r="Y2543">
        <v>7096.2169999999996</v>
      </c>
      <c r="Z2543">
        <v>7288.9449999999997</v>
      </c>
      <c r="AA2543">
        <v>7172.1149999999998</v>
      </c>
      <c r="AB2543">
        <v>7134.326</v>
      </c>
      <c r="AC2543">
        <v>6911.0720000000001</v>
      </c>
      <c r="AD2543">
        <v>6852.6779999999999</v>
      </c>
      <c r="AE2543">
        <v>6430.0240000000003</v>
      </c>
      <c r="AF2543">
        <v>5597.2190000000001</v>
      </c>
      <c r="AG2543">
        <v>4735.3019999999997</v>
      </c>
      <c r="AH2543">
        <v>85.53125</v>
      </c>
      <c r="AI2543">
        <v>84.03125</v>
      </c>
      <c r="AJ2543">
        <v>82.9375</v>
      </c>
      <c r="AK2543">
        <v>81.03125</v>
      </c>
      <c r="AL2543">
        <v>79.40625</v>
      </c>
      <c r="AM2543">
        <v>78.25</v>
      </c>
      <c r="AN2543">
        <v>77.25</v>
      </c>
      <c r="AO2543">
        <v>79.28125</v>
      </c>
      <c r="AP2543">
        <v>84.4375</v>
      </c>
      <c r="AQ2543">
        <v>88.59375</v>
      </c>
      <c r="AR2543">
        <v>92.46875</v>
      </c>
      <c r="AS2543">
        <v>95.65625</v>
      </c>
      <c r="AT2543">
        <v>98.59375</v>
      </c>
      <c r="AU2543">
        <v>101.4063</v>
      </c>
      <c r="AV2543">
        <v>103.7188</v>
      </c>
      <c r="AW2543">
        <v>105.25</v>
      </c>
      <c r="AX2543">
        <v>105.9375</v>
      </c>
      <c r="AY2543">
        <v>105.8438</v>
      </c>
      <c r="AZ2543">
        <v>103.875</v>
      </c>
      <c r="BA2543">
        <v>100.25</v>
      </c>
      <c r="BB2543">
        <v>95.46875</v>
      </c>
      <c r="BC2543">
        <v>92.125</v>
      </c>
      <c r="BD2543">
        <v>89.84375</v>
      </c>
      <c r="BE2543">
        <v>88.25</v>
      </c>
      <c r="BF2543">
        <v>-1182.0930000000001</v>
      </c>
      <c r="BG2543">
        <v>59237.15</v>
      </c>
      <c r="BH2543">
        <v>0</v>
      </c>
      <c r="BI2543">
        <v>0</v>
      </c>
      <c r="BJ2543">
        <v>0</v>
      </c>
    </row>
    <row r="2544" spans="1:62" x14ac:dyDescent="0.25">
      <c r="A2544" t="s">
        <v>37</v>
      </c>
      <c r="B2544" t="s">
        <v>26</v>
      </c>
      <c r="C2544" t="s">
        <v>5</v>
      </c>
      <c r="D2544" t="s">
        <v>101</v>
      </c>
      <c r="E2544" t="s">
        <v>100</v>
      </c>
      <c r="F2544" t="s">
        <v>33</v>
      </c>
      <c r="G2544">
        <v>2022</v>
      </c>
      <c r="H2544">
        <v>9</v>
      </c>
      <c r="I2544">
        <v>19.646640000000001</v>
      </c>
      <c r="J2544">
        <v>3289.3</v>
      </c>
      <c r="K2544">
        <v>3169.953</v>
      </c>
      <c r="L2544">
        <v>3122.4079999999999</v>
      </c>
      <c r="M2544">
        <v>3068.5010000000002</v>
      </c>
      <c r="N2544">
        <v>3036.279</v>
      </c>
      <c r="O2544">
        <v>3412.5320000000002</v>
      </c>
      <c r="P2544">
        <v>3880.9659999999999</v>
      </c>
      <c r="Q2544">
        <v>3824.913</v>
      </c>
      <c r="R2544">
        <v>4303.7</v>
      </c>
      <c r="S2544">
        <v>4400.2879999999996</v>
      </c>
      <c r="T2544">
        <v>4703.451</v>
      </c>
      <c r="U2544">
        <v>5104.0990000000002</v>
      </c>
      <c r="V2544">
        <v>5151.8519999999999</v>
      </c>
      <c r="W2544">
        <v>5278.4409999999998</v>
      </c>
      <c r="X2544">
        <v>5554.6490000000003</v>
      </c>
      <c r="Y2544">
        <v>5636.85</v>
      </c>
      <c r="Z2544">
        <v>5773.6059999999998</v>
      </c>
      <c r="AA2544">
        <v>5562.7520000000004</v>
      </c>
      <c r="AB2544">
        <v>5508.4539999999997</v>
      </c>
      <c r="AC2544">
        <v>5454.058</v>
      </c>
      <c r="AD2544">
        <v>5301.6750000000002</v>
      </c>
      <c r="AE2544">
        <v>4969.7240000000002</v>
      </c>
      <c r="AF2544">
        <v>4358.9049999999997</v>
      </c>
      <c r="AG2544">
        <v>3779.6880000000001</v>
      </c>
      <c r="AH2544">
        <v>78.5</v>
      </c>
      <c r="AI2544">
        <v>77</v>
      </c>
      <c r="AJ2544">
        <v>75.25</v>
      </c>
      <c r="AK2544">
        <v>73.875</v>
      </c>
      <c r="AL2544">
        <v>73.0625</v>
      </c>
      <c r="AM2544">
        <v>72.09375</v>
      </c>
      <c r="AN2544">
        <v>71.21875</v>
      </c>
      <c r="AO2544">
        <v>71.53125</v>
      </c>
      <c r="AP2544">
        <v>75.90625</v>
      </c>
      <c r="AQ2544">
        <v>80.90625</v>
      </c>
      <c r="AR2544">
        <v>85.21875</v>
      </c>
      <c r="AS2544">
        <v>89.375</v>
      </c>
      <c r="AT2544">
        <v>93.0625</v>
      </c>
      <c r="AU2544">
        <v>96.09375</v>
      </c>
      <c r="AV2544">
        <v>98.5625</v>
      </c>
      <c r="AW2544">
        <v>100.0938</v>
      </c>
      <c r="AX2544">
        <v>100.6875</v>
      </c>
      <c r="AY2544">
        <v>99.625</v>
      </c>
      <c r="AZ2544">
        <v>97.5</v>
      </c>
      <c r="BA2544">
        <v>93.625</v>
      </c>
      <c r="BB2544">
        <v>89.5625</v>
      </c>
      <c r="BC2544">
        <v>86.21875</v>
      </c>
      <c r="BD2544">
        <v>83.34375</v>
      </c>
      <c r="BE2544">
        <v>81.5625</v>
      </c>
      <c r="BF2544">
        <v>-1004.779</v>
      </c>
      <c r="BG2544">
        <v>42798.84</v>
      </c>
      <c r="BH2544">
        <v>0</v>
      </c>
      <c r="BI2544">
        <v>0</v>
      </c>
      <c r="BJ2544">
        <v>0</v>
      </c>
    </row>
    <row r="2545" spans="1:62" x14ac:dyDescent="0.25">
      <c r="A2545" t="s">
        <v>37</v>
      </c>
      <c r="B2545" t="s">
        <v>26</v>
      </c>
      <c r="C2545" t="s">
        <v>5</v>
      </c>
      <c r="D2545" t="s">
        <v>101</v>
      </c>
      <c r="E2545" t="s">
        <v>100</v>
      </c>
      <c r="F2545" t="s">
        <v>33</v>
      </c>
      <c r="G2545">
        <v>2022</v>
      </c>
      <c r="H2545">
        <v>10</v>
      </c>
      <c r="I2545">
        <v>17.913119999999999</v>
      </c>
      <c r="J2545">
        <v>3036.085</v>
      </c>
      <c r="K2545">
        <v>2934.0720000000001</v>
      </c>
      <c r="L2545">
        <v>2903.9470000000001</v>
      </c>
      <c r="M2545">
        <v>2852.6680000000001</v>
      </c>
      <c r="N2545">
        <v>2795.36</v>
      </c>
      <c r="O2545">
        <v>3143.1640000000002</v>
      </c>
      <c r="P2545">
        <v>3458.3449999999998</v>
      </c>
      <c r="Q2545">
        <v>3499.2510000000002</v>
      </c>
      <c r="R2545">
        <v>3936.1550000000002</v>
      </c>
      <c r="S2545">
        <v>3951.0720000000001</v>
      </c>
      <c r="T2545">
        <v>4155.5959999999995</v>
      </c>
      <c r="U2545">
        <v>4434.9740000000002</v>
      </c>
      <c r="V2545">
        <v>4432.9679999999998</v>
      </c>
      <c r="W2545">
        <v>4537.6459999999997</v>
      </c>
      <c r="X2545">
        <v>4756.4170000000004</v>
      </c>
      <c r="Y2545">
        <v>4881.9949999999999</v>
      </c>
      <c r="Z2545">
        <v>4981.933</v>
      </c>
      <c r="AA2545">
        <v>4799.3050000000003</v>
      </c>
      <c r="AB2545">
        <v>4774.7290000000003</v>
      </c>
      <c r="AC2545">
        <v>4694.57</v>
      </c>
      <c r="AD2545">
        <v>4494.2849999999999</v>
      </c>
      <c r="AE2545">
        <v>4273.692</v>
      </c>
      <c r="AF2545">
        <v>3760.8229999999999</v>
      </c>
      <c r="AG2545">
        <v>3357.7510000000002</v>
      </c>
      <c r="AH2545">
        <v>73.28125</v>
      </c>
      <c r="AI2545">
        <v>71.5</v>
      </c>
      <c r="AJ2545">
        <v>70.4375</v>
      </c>
      <c r="AK2545">
        <v>69.3125</v>
      </c>
      <c r="AL2545">
        <v>67.9375</v>
      </c>
      <c r="AM2545">
        <v>66.65625</v>
      </c>
      <c r="AN2545">
        <v>65.875</v>
      </c>
      <c r="AO2545">
        <v>66.15625</v>
      </c>
      <c r="AP2545">
        <v>70.625</v>
      </c>
      <c r="AQ2545">
        <v>76.09375</v>
      </c>
      <c r="AR2545">
        <v>82.0625</v>
      </c>
      <c r="AS2545">
        <v>86.65625</v>
      </c>
      <c r="AT2545">
        <v>90.34375</v>
      </c>
      <c r="AU2545">
        <v>93</v>
      </c>
      <c r="AV2545">
        <v>95.21875</v>
      </c>
      <c r="AW2545">
        <v>96.5625</v>
      </c>
      <c r="AX2545">
        <v>96.75</v>
      </c>
      <c r="AY2545">
        <v>95.78125</v>
      </c>
      <c r="AZ2545">
        <v>92.40625</v>
      </c>
      <c r="BA2545">
        <v>87.3125</v>
      </c>
      <c r="BB2545">
        <v>83.34375</v>
      </c>
      <c r="BC2545">
        <v>80.75</v>
      </c>
      <c r="BD2545">
        <v>78.3125</v>
      </c>
      <c r="BE2545">
        <v>75.46875</v>
      </c>
      <c r="BF2545">
        <v>-916.12189999999998</v>
      </c>
      <c r="BG2545">
        <v>35579.32</v>
      </c>
      <c r="BH2545">
        <v>0</v>
      </c>
      <c r="BI2545">
        <v>0</v>
      </c>
      <c r="BJ2545">
        <v>0</v>
      </c>
    </row>
    <row r="2546" spans="1:62" x14ac:dyDescent="0.25">
      <c r="A2546" t="s">
        <v>37</v>
      </c>
      <c r="B2546" t="s">
        <v>26</v>
      </c>
      <c r="C2546" t="s">
        <v>5</v>
      </c>
      <c r="D2546" t="s">
        <v>101</v>
      </c>
      <c r="E2546" t="s">
        <v>100</v>
      </c>
      <c r="F2546" t="s">
        <v>31</v>
      </c>
      <c r="G2546">
        <v>2019</v>
      </c>
      <c r="H2546">
        <v>8</v>
      </c>
      <c r="I2546">
        <v>12</v>
      </c>
      <c r="J2546">
        <v>2077.5940000000001</v>
      </c>
      <c r="K2546">
        <v>1984.145</v>
      </c>
      <c r="L2546">
        <v>1945.037</v>
      </c>
      <c r="M2546">
        <v>1880.6559999999999</v>
      </c>
      <c r="N2546">
        <v>1859.107</v>
      </c>
      <c r="O2546">
        <v>2093.4180000000001</v>
      </c>
      <c r="P2546">
        <v>2306.0509999999999</v>
      </c>
      <c r="Q2546">
        <v>2368.502</v>
      </c>
      <c r="R2546">
        <v>2650.3710000000001</v>
      </c>
      <c r="S2546">
        <v>2745.5659999999998</v>
      </c>
      <c r="T2546">
        <v>2990.1610000000001</v>
      </c>
      <c r="U2546">
        <v>3221.4369999999999</v>
      </c>
      <c r="V2546">
        <v>3327.6190000000001</v>
      </c>
      <c r="W2546">
        <v>3409.6570000000002</v>
      </c>
      <c r="X2546">
        <v>3570.971</v>
      </c>
      <c r="Y2546">
        <v>3622.819</v>
      </c>
      <c r="Z2546">
        <v>3723.2130000000002</v>
      </c>
      <c r="AA2546">
        <v>3669.1669999999999</v>
      </c>
      <c r="AB2546">
        <v>3653.1190000000001</v>
      </c>
      <c r="AC2546">
        <v>3548.5459999999998</v>
      </c>
      <c r="AD2546">
        <v>3527.3449999999998</v>
      </c>
      <c r="AE2546">
        <v>3319.8789999999999</v>
      </c>
      <c r="AF2546">
        <v>2885.116</v>
      </c>
      <c r="AG2546">
        <v>2447</v>
      </c>
      <c r="AH2546">
        <v>83.304689999999994</v>
      </c>
      <c r="AI2546">
        <v>81.757810000000006</v>
      </c>
      <c r="AJ2546">
        <v>80.195310000000006</v>
      </c>
      <c r="AK2546">
        <v>78.554689999999994</v>
      </c>
      <c r="AL2546">
        <v>77.375</v>
      </c>
      <c r="AM2546">
        <v>76.265630000000002</v>
      </c>
      <c r="AN2546">
        <v>75.820310000000006</v>
      </c>
      <c r="AO2546">
        <v>77.804689999999994</v>
      </c>
      <c r="AP2546">
        <v>82.054689999999994</v>
      </c>
      <c r="AQ2546">
        <v>86.21875</v>
      </c>
      <c r="AR2546">
        <v>90.117189999999994</v>
      </c>
      <c r="AS2546">
        <v>93.78125</v>
      </c>
      <c r="AT2546">
        <v>97.117189999999994</v>
      </c>
      <c r="AU2546">
        <v>99.742199999999997</v>
      </c>
      <c r="AV2546">
        <v>101.8907</v>
      </c>
      <c r="AW2546">
        <v>103.3672</v>
      </c>
      <c r="AX2546">
        <v>104.07810000000001</v>
      </c>
      <c r="AY2546">
        <v>103.7266</v>
      </c>
      <c r="AZ2546">
        <v>102.1485</v>
      </c>
      <c r="BA2546">
        <v>99.148449999999997</v>
      </c>
      <c r="BB2546">
        <v>95.125</v>
      </c>
      <c r="BC2546">
        <v>91.6875</v>
      </c>
      <c r="BD2546">
        <v>88.96875</v>
      </c>
      <c r="BE2546">
        <v>86.984380000000002</v>
      </c>
      <c r="BF2546">
        <v>-613.71029999999996</v>
      </c>
      <c r="BG2546">
        <v>15966.8</v>
      </c>
      <c r="BH2546">
        <v>0</v>
      </c>
      <c r="BI2546">
        <v>0</v>
      </c>
      <c r="BJ2546">
        <v>0</v>
      </c>
    </row>
    <row r="2547" spans="1:62" x14ac:dyDescent="0.25">
      <c r="A2547" t="s">
        <v>37</v>
      </c>
      <c r="B2547" t="s">
        <v>26</v>
      </c>
      <c r="C2547" t="s">
        <v>5</v>
      </c>
      <c r="D2547" t="s">
        <v>101</v>
      </c>
      <c r="E2547" t="s">
        <v>100</v>
      </c>
      <c r="F2547" t="s">
        <v>31</v>
      </c>
      <c r="G2547">
        <v>2020</v>
      </c>
      <c r="H2547">
        <v>8</v>
      </c>
      <c r="I2547">
        <v>20.802330000000001</v>
      </c>
      <c r="J2547">
        <v>3601.5650000000001</v>
      </c>
      <c r="K2547">
        <v>3439.569</v>
      </c>
      <c r="L2547">
        <v>3371.7739999999999</v>
      </c>
      <c r="M2547">
        <v>3260.1689999999999</v>
      </c>
      <c r="N2547">
        <v>3222.8119999999999</v>
      </c>
      <c r="O2547">
        <v>3628.9969999999998</v>
      </c>
      <c r="P2547">
        <v>3997.6019999999999</v>
      </c>
      <c r="Q2547">
        <v>4105.8630000000003</v>
      </c>
      <c r="R2547">
        <v>4594.49</v>
      </c>
      <c r="S2547">
        <v>4759.5140000000001</v>
      </c>
      <c r="T2547">
        <v>5183.5249999999996</v>
      </c>
      <c r="U2547">
        <v>5584.4480000000003</v>
      </c>
      <c r="V2547">
        <v>5768.518</v>
      </c>
      <c r="W2547">
        <v>5910.7340000000004</v>
      </c>
      <c r="X2547">
        <v>6190.375</v>
      </c>
      <c r="Y2547">
        <v>6280.2550000000001</v>
      </c>
      <c r="Z2547">
        <v>6454.2920000000004</v>
      </c>
      <c r="AA2547">
        <v>6360.6009999999997</v>
      </c>
      <c r="AB2547">
        <v>6332.7809999999999</v>
      </c>
      <c r="AC2547">
        <v>6151.5</v>
      </c>
      <c r="AD2547">
        <v>6114.7489999999998</v>
      </c>
      <c r="AE2547">
        <v>5755.1009999999997</v>
      </c>
      <c r="AF2547">
        <v>5001.4269999999997</v>
      </c>
      <c r="AG2547">
        <v>4241.9409999999998</v>
      </c>
      <c r="AH2547">
        <v>83.304689999999994</v>
      </c>
      <c r="AI2547">
        <v>81.757810000000006</v>
      </c>
      <c r="AJ2547">
        <v>80.195310000000006</v>
      </c>
      <c r="AK2547">
        <v>78.554689999999994</v>
      </c>
      <c r="AL2547">
        <v>77.375</v>
      </c>
      <c r="AM2547">
        <v>76.265630000000002</v>
      </c>
      <c r="AN2547">
        <v>75.820310000000006</v>
      </c>
      <c r="AO2547">
        <v>77.804689999999994</v>
      </c>
      <c r="AP2547">
        <v>82.054689999999994</v>
      </c>
      <c r="AQ2547">
        <v>86.21875</v>
      </c>
      <c r="AR2547">
        <v>90.117189999999994</v>
      </c>
      <c r="AS2547">
        <v>93.78125</v>
      </c>
      <c r="AT2547">
        <v>97.117189999999994</v>
      </c>
      <c r="AU2547">
        <v>99.742199999999997</v>
      </c>
      <c r="AV2547">
        <v>101.8907</v>
      </c>
      <c r="AW2547">
        <v>103.3672</v>
      </c>
      <c r="AX2547">
        <v>104.07810000000001</v>
      </c>
      <c r="AY2547">
        <v>103.7266</v>
      </c>
      <c r="AZ2547">
        <v>102.1485</v>
      </c>
      <c r="BA2547">
        <v>99.148449999999997</v>
      </c>
      <c r="BB2547">
        <v>95.125</v>
      </c>
      <c r="BC2547">
        <v>91.6875</v>
      </c>
      <c r="BD2547">
        <v>88.96875</v>
      </c>
      <c r="BE2547">
        <v>86.984380000000002</v>
      </c>
      <c r="BF2547">
        <v>-1063.884</v>
      </c>
      <c r="BG2547">
        <v>47982.1</v>
      </c>
      <c r="BH2547">
        <v>0</v>
      </c>
      <c r="BI2547">
        <v>0</v>
      </c>
      <c r="BJ2547">
        <v>0</v>
      </c>
    </row>
    <row r="2548" spans="1:62" x14ac:dyDescent="0.25">
      <c r="A2548" t="s">
        <v>37</v>
      </c>
      <c r="B2548" t="s">
        <v>26</v>
      </c>
      <c r="C2548" t="s">
        <v>5</v>
      </c>
      <c r="D2548" t="s">
        <v>101</v>
      </c>
      <c r="E2548" t="s">
        <v>100</v>
      </c>
      <c r="F2548" t="s">
        <v>31</v>
      </c>
      <c r="G2548">
        <v>2021</v>
      </c>
      <c r="H2548">
        <v>8</v>
      </c>
      <c r="I2548">
        <v>21.958010000000002</v>
      </c>
      <c r="J2548">
        <v>3801.652</v>
      </c>
      <c r="K2548">
        <v>3630.6559999999999</v>
      </c>
      <c r="L2548">
        <v>3559.0949999999998</v>
      </c>
      <c r="M2548">
        <v>3441.2890000000002</v>
      </c>
      <c r="N2548">
        <v>3401.857</v>
      </c>
      <c r="O2548">
        <v>3830.6080000000002</v>
      </c>
      <c r="P2548">
        <v>4219.6909999999998</v>
      </c>
      <c r="Q2548">
        <v>4333.9660000000003</v>
      </c>
      <c r="R2548">
        <v>4849.7389999999996</v>
      </c>
      <c r="S2548">
        <v>5023.9309999999996</v>
      </c>
      <c r="T2548">
        <v>5471.4989999999998</v>
      </c>
      <c r="U2548">
        <v>5894.6949999999997</v>
      </c>
      <c r="V2548">
        <v>6088.991</v>
      </c>
      <c r="W2548">
        <v>6239.107</v>
      </c>
      <c r="X2548">
        <v>6534.2849999999999</v>
      </c>
      <c r="Y2548">
        <v>6629.1580000000004</v>
      </c>
      <c r="Z2548">
        <v>6812.8630000000003</v>
      </c>
      <c r="AA2548">
        <v>6713.9669999999996</v>
      </c>
      <c r="AB2548">
        <v>6684.6019999999999</v>
      </c>
      <c r="AC2548">
        <v>6493.25</v>
      </c>
      <c r="AD2548">
        <v>6454.4570000000003</v>
      </c>
      <c r="AE2548">
        <v>6074.8289999999997</v>
      </c>
      <c r="AF2548">
        <v>5279.2839999999997</v>
      </c>
      <c r="AG2548">
        <v>4477.6040000000003</v>
      </c>
      <c r="AH2548">
        <v>83.304689999999994</v>
      </c>
      <c r="AI2548">
        <v>81.757810000000006</v>
      </c>
      <c r="AJ2548">
        <v>80.195310000000006</v>
      </c>
      <c r="AK2548">
        <v>78.554689999999994</v>
      </c>
      <c r="AL2548">
        <v>77.375</v>
      </c>
      <c r="AM2548">
        <v>76.265630000000002</v>
      </c>
      <c r="AN2548">
        <v>75.820310000000006</v>
      </c>
      <c r="AO2548">
        <v>77.804689999999994</v>
      </c>
      <c r="AP2548">
        <v>82.054689999999994</v>
      </c>
      <c r="AQ2548">
        <v>86.21875</v>
      </c>
      <c r="AR2548">
        <v>90.117189999999994</v>
      </c>
      <c r="AS2548">
        <v>93.78125</v>
      </c>
      <c r="AT2548">
        <v>97.117189999999994</v>
      </c>
      <c r="AU2548">
        <v>99.742199999999997</v>
      </c>
      <c r="AV2548">
        <v>101.8907</v>
      </c>
      <c r="AW2548">
        <v>103.3672</v>
      </c>
      <c r="AX2548">
        <v>104.07810000000001</v>
      </c>
      <c r="AY2548">
        <v>103.7266</v>
      </c>
      <c r="AZ2548">
        <v>102.1485</v>
      </c>
      <c r="BA2548">
        <v>99.148449999999997</v>
      </c>
      <c r="BB2548">
        <v>95.125</v>
      </c>
      <c r="BC2548">
        <v>91.6875</v>
      </c>
      <c r="BD2548">
        <v>88.96875</v>
      </c>
      <c r="BE2548">
        <v>86.984380000000002</v>
      </c>
      <c r="BF2548">
        <v>-1122.9880000000001</v>
      </c>
      <c r="BG2548">
        <v>53461.53</v>
      </c>
      <c r="BH2548">
        <v>0</v>
      </c>
      <c r="BI2548">
        <v>0</v>
      </c>
      <c r="BJ2548">
        <v>0</v>
      </c>
    </row>
    <row r="2549" spans="1:62" x14ac:dyDescent="0.25">
      <c r="A2549" t="s">
        <v>37</v>
      </c>
      <c r="B2549" t="s">
        <v>26</v>
      </c>
      <c r="C2549" t="s">
        <v>5</v>
      </c>
      <c r="D2549" t="s">
        <v>101</v>
      </c>
      <c r="E2549" t="s">
        <v>100</v>
      </c>
      <c r="F2549" t="s">
        <v>31</v>
      </c>
      <c r="G2549">
        <v>2022</v>
      </c>
      <c r="H2549">
        <v>8</v>
      </c>
      <c r="I2549">
        <v>23.113700000000001</v>
      </c>
      <c r="J2549">
        <v>4001.739</v>
      </c>
      <c r="K2549">
        <v>3821.7429999999999</v>
      </c>
      <c r="L2549">
        <v>3746.4160000000002</v>
      </c>
      <c r="M2549">
        <v>3622.41</v>
      </c>
      <c r="N2549">
        <v>3580.902</v>
      </c>
      <c r="O2549">
        <v>4032.2190000000001</v>
      </c>
      <c r="P2549">
        <v>4441.78</v>
      </c>
      <c r="Q2549">
        <v>4562.07</v>
      </c>
      <c r="R2549">
        <v>5104.9889999999996</v>
      </c>
      <c r="S2549">
        <v>5288.348</v>
      </c>
      <c r="T2549">
        <v>5759.473</v>
      </c>
      <c r="U2549">
        <v>6204.942</v>
      </c>
      <c r="V2549">
        <v>6409.4639999999999</v>
      </c>
      <c r="W2549">
        <v>6567.482</v>
      </c>
      <c r="X2549">
        <v>6878.1949999999997</v>
      </c>
      <c r="Y2549">
        <v>6978.0609999999997</v>
      </c>
      <c r="Z2549">
        <v>7171.4350000000004</v>
      </c>
      <c r="AA2549">
        <v>7067.3339999999998</v>
      </c>
      <c r="AB2549">
        <v>7036.424</v>
      </c>
      <c r="AC2549">
        <v>6835</v>
      </c>
      <c r="AD2549">
        <v>6794.165</v>
      </c>
      <c r="AE2549">
        <v>6394.5569999999998</v>
      </c>
      <c r="AF2549">
        <v>5557.1409999999996</v>
      </c>
      <c r="AG2549">
        <v>4713.268</v>
      </c>
      <c r="AH2549">
        <v>83.304689999999994</v>
      </c>
      <c r="AI2549">
        <v>81.757810000000006</v>
      </c>
      <c r="AJ2549">
        <v>80.195310000000006</v>
      </c>
      <c r="AK2549">
        <v>78.554689999999994</v>
      </c>
      <c r="AL2549">
        <v>77.375</v>
      </c>
      <c r="AM2549">
        <v>76.265630000000002</v>
      </c>
      <c r="AN2549">
        <v>75.820310000000006</v>
      </c>
      <c r="AO2549">
        <v>77.804689999999994</v>
      </c>
      <c r="AP2549">
        <v>82.054689999999994</v>
      </c>
      <c r="AQ2549">
        <v>86.21875</v>
      </c>
      <c r="AR2549">
        <v>90.117189999999994</v>
      </c>
      <c r="AS2549">
        <v>93.78125</v>
      </c>
      <c r="AT2549">
        <v>97.117189999999994</v>
      </c>
      <c r="AU2549">
        <v>99.742199999999997</v>
      </c>
      <c r="AV2549">
        <v>101.8907</v>
      </c>
      <c r="AW2549">
        <v>103.3672</v>
      </c>
      <c r="AX2549">
        <v>104.07810000000001</v>
      </c>
      <c r="AY2549">
        <v>103.7266</v>
      </c>
      <c r="AZ2549">
        <v>102.1485</v>
      </c>
      <c r="BA2549">
        <v>99.148449999999997</v>
      </c>
      <c r="BB2549">
        <v>95.125</v>
      </c>
      <c r="BC2549">
        <v>91.6875</v>
      </c>
      <c r="BD2549">
        <v>88.96875</v>
      </c>
      <c r="BE2549">
        <v>86.984380000000002</v>
      </c>
      <c r="BF2549">
        <v>-1182.0930000000001</v>
      </c>
      <c r="BG2549">
        <v>59237.15</v>
      </c>
      <c r="BH2549">
        <v>0</v>
      </c>
      <c r="BI2549">
        <v>0</v>
      </c>
      <c r="BJ2549">
        <v>0</v>
      </c>
    </row>
    <row r="2550" spans="1:62" x14ac:dyDescent="0.25">
      <c r="A2550" t="s">
        <v>37</v>
      </c>
      <c r="B2550" t="s">
        <v>26</v>
      </c>
      <c r="C2550" t="s">
        <v>5</v>
      </c>
      <c r="D2550" t="s">
        <v>101</v>
      </c>
      <c r="E2550" t="s">
        <v>127</v>
      </c>
      <c r="F2550" t="s">
        <v>33</v>
      </c>
      <c r="G2550">
        <v>2019</v>
      </c>
      <c r="H2550">
        <v>5</v>
      </c>
      <c r="I2550">
        <v>12</v>
      </c>
      <c r="J2550">
        <v>2121.9409999999998</v>
      </c>
      <c r="K2550">
        <v>2045.271</v>
      </c>
      <c r="L2550">
        <v>2073.4949999999999</v>
      </c>
      <c r="M2550">
        <v>1984.37</v>
      </c>
      <c r="N2550">
        <v>1959.3140000000001</v>
      </c>
      <c r="O2550">
        <v>2140.723</v>
      </c>
      <c r="P2550">
        <v>2227.3490000000002</v>
      </c>
      <c r="Q2550">
        <v>2346.0079999999998</v>
      </c>
      <c r="R2550">
        <v>2645.48</v>
      </c>
      <c r="S2550">
        <v>2660.8789999999999</v>
      </c>
      <c r="T2550">
        <v>2774.4769999999999</v>
      </c>
      <c r="U2550">
        <v>2888.2269999999999</v>
      </c>
      <c r="V2550">
        <v>2927.7289999999998</v>
      </c>
      <c r="W2550">
        <v>3018.7460000000001</v>
      </c>
      <c r="X2550">
        <v>3153.933</v>
      </c>
      <c r="Y2550">
        <v>3166.4789999999998</v>
      </c>
      <c r="Z2550">
        <v>3188.0340000000001</v>
      </c>
      <c r="AA2550">
        <v>3175.875</v>
      </c>
      <c r="AB2550">
        <v>3208.181</v>
      </c>
      <c r="AC2550">
        <v>3127.7460000000001</v>
      </c>
      <c r="AD2550">
        <v>3156.09</v>
      </c>
      <c r="AE2550">
        <v>2955.6660000000002</v>
      </c>
      <c r="AF2550">
        <v>2666.3739999999998</v>
      </c>
      <c r="AG2550">
        <v>2378.5920000000001</v>
      </c>
      <c r="AH2550">
        <v>74.15625</v>
      </c>
      <c r="AI2550">
        <v>72.375</v>
      </c>
      <c r="AJ2550">
        <v>70.96875</v>
      </c>
      <c r="AK2550">
        <v>68.71875</v>
      </c>
      <c r="AL2550">
        <v>67.78125</v>
      </c>
      <c r="AM2550">
        <v>66.625</v>
      </c>
      <c r="AN2550">
        <v>66.78125</v>
      </c>
      <c r="AO2550">
        <v>69.71875</v>
      </c>
      <c r="AP2550">
        <v>73.65625</v>
      </c>
      <c r="AQ2550">
        <v>77.96875</v>
      </c>
      <c r="AR2550">
        <v>82</v>
      </c>
      <c r="AS2550">
        <v>85.4375</v>
      </c>
      <c r="AT2550">
        <v>88.5625</v>
      </c>
      <c r="AU2550">
        <v>91.21875</v>
      </c>
      <c r="AV2550">
        <v>93.0625</v>
      </c>
      <c r="AW2550">
        <v>94.125</v>
      </c>
      <c r="AX2550">
        <v>94.71875</v>
      </c>
      <c r="AY2550">
        <v>94.46875</v>
      </c>
      <c r="AZ2550">
        <v>92.75</v>
      </c>
      <c r="BA2550">
        <v>89.96875</v>
      </c>
      <c r="BB2550">
        <v>86.46875</v>
      </c>
      <c r="BC2550">
        <v>83.0625</v>
      </c>
      <c r="BD2550">
        <v>79.9375</v>
      </c>
      <c r="BE2550">
        <v>77.5625</v>
      </c>
      <c r="BF2550">
        <v>-613.71029999999996</v>
      </c>
      <c r="BG2550">
        <v>15966.8</v>
      </c>
      <c r="BH2550">
        <v>0</v>
      </c>
      <c r="BI2550">
        <v>0</v>
      </c>
      <c r="BJ2550">
        <v>0</v>
      </c>
    </row>
    <row r="2551" spans="1:62" x14ac:dyDescent="0.25">
      <c r="A2551" t="s">
        <v>37</v>
      </c>
      <c r="B2551" t="s">
        <v>26</v>
      </c>
      <c r="C2551" t="s">
        <v>5</v>
      </c>
      <c r="D2551" t="s">
        <v>101</v>
      </c>
      <c r="E2551" t="s">
        <v>127</v>
      </c>
      <c r="F2551" t="s">
        <v>33</v>
      </c>
      <c r="G2551">
        <v>2019</v>
      </c>
      <c r="H2551">
        <v>6</v>
      </c>
      <c r="I2551">
        <v>12</v>
      </c>
      <c r="J2551">
        <v>1991.732</v>
      </c>
      <c r="K2551">
        <v>1934.338</v>
      </c>
      <c r="L2551">
        <v>1928.0889999999999</v>
      </c>
      <c r="M2551">
        <v>1896.904</v>
      </c>
      <c r="N2551">
        <v>1882.019</v>
      </c>
      <c r="O2551">
        <v>2097.279</v>
      </c>
      <c r="P2551">
        <v>2259.366</v>
      </c>
      <c r="Q2551">
        <v>2377.607</v>
      </c>
      <c r="R2551">
        <v>2663.4670000000001</v>
      </c>
      <c r="S2551">
        <v>2756.5659999999998</v>
      </c>
      <c r="T2551">
        <v>2984.58</v>
      </c>
      <c r="U2551">
        <v>3170.4569999999999</v>
      </c>
      <c r="V2551">
        <v>3225.261</v>
      </c>
      <c r="W2551">
        <v>3322.6909999999998</v>
      </c>
      <c r="X2551">
        <v>3457.8490000000002</v>
      </c>
      <c r="Y2551">
        <v>3520.36</v>
      </c>
      <c r="Z2551">
        <v>3546.2579999999998</v>
      </c>
      <c r="AA2551">
        <v>3522.06</v>
      </c>
      <c r="AB2551">
        <v>3546.45</v>
      </c>
      <c r="AC2551">
        <v>3431.3440000000001</v>
      </c>
      <c r="AD2551">
        <v>3386.5050000000001</v>
      </c>
      <c r="AE2551">
        <v>3231.2060000000001</v>
      </c>
      <c r="AF2551">
        <v>2786.123</v>
      </c>
      <c r="AG2551">
        <v>2421.3359999999998</v>
      </c>
      <c r="AH2551">
        <v>83.25</v>
      </c>
      <c r="AI2551">
        <v>81.09375</v>
      </c>
      <c r="AJ2551">
        <v>79.1875</v>
      </c>
      <c r="AK2551">
        <v>78.03125</v>
      </c>
      <c r="AL2551">
        <v>76.46875</v>
      </c>
      <c r="AM2551">
        <v>75.1875</v>
      </c>
      <c r="AN2551">
        <v>75.4375</v>
      </c>
      <c r="AO2551">
        <v>78.15625</v>
      </c>
      <c r="AP2551">
        <v>82.125</v>
      </c>
      <c r="AQ2551">
        <v>86.3125</v>
      </c>
      <c r="AR2551">
        <v>90.1875</v>
      </c>
      <c r="AS2551">
        <v>93.6875</v>
      </c>
      <c r="AT2551">
        <v>96.8125</v>
      </c>
      <c r="AU2551">
        <v>99.1875</v>
      </c>
      <c r="AV2551">
        <v>101.125</v>
      </c>
      <c r="AW2551">
        <v>102.625</v>
      </c>
      <c r="AX2551">
        <v>103.0938</v>
      </c>
      <c r="AY2551">
        <v>102.4688</v>
      </c>
      <c r="AZ2551">
        <v>100.75</v>
      </c>
      <c r="BA2551">
        <v>97.84375</v>
      </c>
      <c r="BB2551">
        <v>93.6875</v>
      </c>
      <c r="BC2551">
        <v>89.9375</v>
      </c>
      <c r="BD2551">
        <v>87.09375</v>
      </c>
      <c r="BE2551">
        <v>84.21875</v>
      </c>
      <c r="BF2551">
        <v>-613.71029999999996</v>
      </c>
      <c r="BG2551">
        <v>15966.8</v>
      </c>
      <c r="BH2551">
        <v>0</v>
      </c>
      <c r="BI2551">
        <v>0</v>
      </c>
      <c r="BJ2551">
        <v>0</v>
      </c>
    </row>
    <row r="2552" spans="1:62" x14ac:dyDescent="0.25">
      <c r="A2552" t="s">
        <v>37</v>
      </c>
      <c r="B2552" t="s">
        <v>26</v>
      </c>
      <c r="C2552" t="s">
        <v>5</v>
      </c>
      <c r="D2552" t="s">
        <v>101</v>
      </c>
      <c r="E2552" t="s">
        <v>127</v>
      </c>
      <c r="F2552" t="s">
        <v>33</v>
      </c>
      <c r="G2552">
        <v>2019</v>
      </c>
      <c r="H2552">
        <v>7</v>
      </c>
      <c r="I2552">
        <v>12</v>
      </c>
      <c r="J2552">
        <v>2080.7460000000001</v>
      </c>
      <c r="K2552">
        <v>1998.636</v>
      </c>
      <c r="L2552">
        <v>1947.9739999999999</v>
      </c>
      <c r="M2552">
        <v>1867.9970000000001</v>
      </c>
      <c r="N2552">
        <v>1838.56</v>
      </c>
      <c r="O2552">
        <v>2068.4569999999999</v>
      </c>
      <c r="P2552">
        <v>2242.5030000000002</v>
      </c>
      <c r="Q2552">
        <v>2420.0540000000001</v>
      </c>
      <c r="R2552">
        <v>2695.5520000000001</v>
      </c>
      <c r="S2552">
        <v>2772.779</v>
      </c>
      <c r="T2552">
        <v>3010.1</v>
      </c>
      <c r="U2552">
        <v>3234.01</v>
      </c>
      <c r="V2552">
        <v>3300.6109999999999</v>
      </c>
      <c r="W2552">
        <v>3420.6790000000001</v>
      </c>
      <c r="X2552">
        <v>3576.413</v>
      </c>
      <c r="Y2552">
        <v>3631.8429999999998</v>
      </c>
      <c r="Z2552">
        <v>3718.0430000000001</v>
      </c>
      <c r="AA2552">
        <v>3588.9650000000001</v>
      </c>
      <c r="AB2552">
        <v>3581.3620000000001</v>
      </c>
      <c r="AC2552">
        <v>3501.1390000000001</v>
      </c>
      <c r="AD2552">
        <v>3480.6979999999999</v>
      </c>
      <c r="AE2552">
        <v>3294.3240000000001</v>
      </c>
      <c r="AF2552">
        <v>2865.6869999999999</v>
      </c>
      <c r="AG2552">
        <v>2464.806</v>
      </c>
      <c r="AH2552">
        <v>82.4375</v>
      </c>
      <c r="AI2552">
        <v>80.59375</v>
      </c>
      <c r="AJ2552">
        <v>78.71875</v>
      </c>
      <c r="AK2552">
        <v>77.25</v>
      </c>
      <c r="AL2552">
        <v>76.03125</v>
      </c>
      <c r="AM2552">
        <v>74.875</v>
      </c>
      <c r="AN2552">
        <v>74.8125</v>
      </c>
      <c r="AO2552">
        <v>77.375</v>
      </c>
      <c r="AP2552">
        <v>81.65625</v>
      </c>
      <c r="AQ2552">
        <v>85.75</v>
      </c>
      <c r="AR2552">
        <v>89.71875</v>
      </c>
      <c r="AS2552">
        <v>93.625</v>
      </c>
      <c r="AT2552">
        <v>96.84375</v>
      </c>
      <c r="AU2552">
        <v>99.40625</v>
      </c>
      <c r="AV2552">
        <v>101.7188</v>
      </c>
      <c r="AW2552">
        <v>103.25</v>
      </c>
      <c r="AX2552">
        <v>104.1563</v>
      </c>
      <c r="AY2552">
        <v>104.4375</v>
      </c>
      <c r="AZ2552">
        <v>103.3125</v>
      </c>
      <c r="BA2552">
        <v>100.625</v>
      </c>
      <c r="BB2552">
        <v>96.0625</v>
      </c>
      <c r="BC2552">
        <v>92.1875</v>
      </c>
      <c r="BD2552">
        <v>89.375</v>
      </c>
      <c r="BE2552">
        <v>86.875</v>
      </c>
      <c r="BF2552">
        <v>-613.71029999999996</v>
      </c>
      <c r="BG2552">
        <v>15966.8</v>
      </c>
      <c r="BH2552">
        <v>0</v>
      </c>
      <c r="BI2552">
        <v>0</v>
      </c>
      <c r="BJ2552">
        <v>0</v>
      </c>
    </row>
    <row r="2553" spans="1:62" x14ac:dyDescent="0.25">
      <c r="A2553" t="s">
        <v>37</v>
      </c>
      <c r="B2553" t="s">
        <v>26</v>
      </c>
      <c r="C2553" t="s">
        <v>5</v>
      </c>
      <c r="D2553" t="s">
        <v>101</v>
      </c>
      <c r="E2553" t="s">
        <v>127</v>
      </c>
      <c r="F2553" t="s">
        <v>33</v>
      </c>
      <c r="G2553">
        <v>2019</v>
      </c>
      <c r="H2553">
        <v>8</v>
      </c>
      <c r="I2553">
        <v>12</v>
      </c>
      <c r="J2553">
        <v>2065.3530000000001</v>
      </c>
      <c r="K2553">
        <v>1987.1880000000001</v>
      </c>
      <c r="L2553">
        <v>1958.537</v>
      </c>
      <c r="M2553">
        <v>1882.2170000000001</v>
      </c>
      <c r="N2553">
        <v>1861.5429999999999</v>
      </c>
      <c r="O2553">
        <v>2103.9450000000002</v>
      </c>
      <c r="P2553">
        <v>2310.3069999999998</v>
      </c>
      <c r="Q2553">
        <v>2363.8090000000002</v>
      </c>
      <c r="R2553">
        <v>2642.5839999999998</v>
      </c>
      <c r="S2553">
        <v>2736.7190000000001</v>
      </c>
      <c r="T2553">
        <v>2956.8850000000002</v>
      </c>
      <c r="U2553">
        <v>3170.5619999999999</v>
      </c>
      <c r="V2553">
        <v>3267.01</v>
      </c>
      <c r="W2553">
        <v>3358.4430000000002</v>
      </c>
      <c r="X2553">
        <v>3518.35</v>
      </c>
      <c r="Y2553">
        <v>3580.99</v>
      </c>
      <c r="Z2553">
        <v>3668.384</v>
      </c>
      <c r="AA2553">
        <v>3604.26</v>
      </c>
      <c r="AB2553">
        <v>3577.64</v>
      </c>
      <c r="AC2553">
        <v>3493.5079999999998</v>
      </c>
      <c r="AD2553">
        <v>3472.7730000000001</v>
      </c>
      <c r="AE2553">
        <v>3257.4760000000001</v>
      </c>
      <c r="AF2553">
        <v>2849.7339999999999</v>
      </c>
      <c r="AG2553">
        <v>2435.6860000000001</v>
      </c>
      <c r="AH2553">
        <v>82</v>
      </c>
      <c r="AI2553">
        <v>79.84375</v>
      </c>
      <c r="AJ2553">
        <v>77.4375</v>
      </c>
      <c r="AK2553">
        <v>76.375</v>
      </c>
      <c r="AL2553">
        <v>75.15625</v>
      </c>
      <c r="AM2553">
        <v>74</v>
      </c>
      <c r="AN2553">
        <v>73.4375</v>
      </c>
      <c r="AO2553">
        <v>75.34375</v>
      </c>
      <c r="AP2553">
        <v>79.59375</v>
      </c>
      <c r="AQ2553">
        <v>84.6875</v>
      </c>
      <c r="AR2553">
        <v>88.65625</v>
      </c>
      <c r="AS2553">
        <v>92.28125</v>
      </c>
      <c r="AT2553">
        <v>95.5625</v>
      </c>
      <c r="AU2553">
        <v>98.4375</v>
      </c>
      <c r="AV2553">
        <v>100.8438</v>
      </c>
      <c r="AW2553">
        <v>102.4688</v>
      </c>
      <c r="AX2553">
        <v>102.625</v>
      </c>
      <c r="AY2553">
        <v>101.8438</v>
      </c>
      <c r="AZ2553">
        <v>99.65625</v>
      </c>
      <c r="BA2553">
        <v>96.0625</v>
      </c>
      <c r="BB2553">
        <v>91.71875</v>
      </c>
      <c r="BC2553">
        <v>88.6875</v>
      </c>
      <c r="BD2553">
        <v>86.96875</v>
      </c>
      <c r="BE2553">
        <v>84.8125</v>
      </c>
      <c r="BF2553">
        <v>-613.71029999999996</v>
      </c>
      <c r="BG2553">
        <v>15966.8</v>
      </c>
      <c r="BH2553">
        <v>0</v>
      </c>
      <c r="BI2553">
        <v>0</v>
      </c>
      <c r="BJ2553">
        <v>0</v>
      </c>
    </row>
    <row r="2554" spans="1:62" x14ac:dyDescent="0.25">
      <c r="A2554" t="s">
        <v>37</v>
      </c>
      <c r="B2554" t="s">
        <v>26</v>
      </c>
      <c r="C2554" t="s">
        <v>5</v>
      </c>
      <c r="D2554" t="s">
        <v>101</v>
      </c>
      <c r="E2554" t="s">
        <v>127</v>
      </c>
      <c r="F2554" t="s">
        <v>33</v>
      </c>
      <c r="G2554">
        <v>2019</v>
      </c>
      <c r="H2554">
        <v>9</v>
      </c>
      <c r="I2554">
        <v>12</v>
      </c>
      <c r="J2554">
        <v>1997.653</v>
      </c>
      <c r="K2554">
        <v>1924.5989999999999</v>
      </c>
      <c r="L2554">
        <v>1902.3489999999999</v>
      </c>
      <c r="M2554">
        <v>1876.5920000000001</v>
      </c>
      <c r="N2554">
        <v>1849.65</v>
      </c>
      <c r="O2554">
        <v>2074.665</v>
      </c>
      <c r="P2554">
        <v>2371.8870000000002</v>
      </c>
      <c r="Q2554">
        <v>2351.556</v>
      </c>
      <c r="R2554">
        <v>2630.0079999999998</v>
      </c>
      <c r="S2554">
        <v>2691.5610000000001</v>
      </c>
      <c r="T2554">
        <v>2877.221</v>
      </c>
      <c r="U2554">
        <v>3113.4209999999998</v>
      </c>
      <c r="V2554">
        <v>3133.22</v>
      </c>
      <c r="W2554">
        <v>3208.239</v>
      </c>
      <c r="X2554">
        <v>3369.62</v>
      </c>
      <c r="Y2554">
        <v>3435.48</v>
      </c>
      <c r="Z2554">
        <v>3504.6990000000001</v>
      </c>
      <c r="AA2554">
        <v>3381.585</v>
      </c>
      <c r="AB2554">
        <v>3371.134</v>
      </c>
      <c r="AC2554">
        <v>3331.58</v>
      </c>
      <c r="AD2554">
        <v>3236.8020000000001</v>
      </c>
      <c r="AE2554">
        <v>3031.172</v>
      </c>
      <c r="AF2554">
        <v>2673.3159999999998</v>
      </c>
      <c r="AG2554">
        <v>2325.5859999999998</v>
      </c>
      <c r="AH2554">
        <v>78.84375</v>
      </c>
      <c r="AI2554">
        <v>76.28125</v>
      </c>
      <c r="AJ2554">
        <v>74.6875</v>
      </c>
      <c r="AK2554">
        <v>73.0625</v>
      </c>
      <c r="AL2554">
        <v>72.125</v>
      </c>
      <c r="AM2554">
        <v>71.125</v>
      </c>
      <c r="AN2554">
        <v>69.9375</v>
      </c>
      <c r="AO2554">
        <v>71.34375</v>
      </c>
      <c r="AP2554">
        <v>76.0625</v>
      </c>
      <c r="AQ2554">
        <v>81.1875</v>
      </c>
      <c r="AR2554">
        <v>86.09375</v>
      </c>
      <c r="AS2554">
        <v>90.375</v>
      </c>
      <c r="AT2554">
        <v>94.09375</v>
      </c>
      <c r="AU2554">
        <v>96.96875</v>
      </c>
      <c r="AV2554">
        <v>99.40625</v>
      </c>
      <c r="AW2554">
        <v>100.8125</v>
      </c>
      <c r="AX2554">
        <v>100.9063</v>
      </c>
      <c r="AY2554">
        <v>100.0938</v>
      </c>
      <c r="AZ2554">
        <v>97.0625</v>
      </c>
      <c r="BA2554">
        <v>92.75</v>
      </c>
      <c r="BB2554">
        <v>88.5</v>
      </c>
      <c r="BC2554">
        <v>85.75</v>
      </c>
      <c r="BD2554">
        <v>83.21875</v>
      </c>
      <c r="BE2554">
        <v>80.71875</v>
      </c>
      <c r="BF2554">
        <v>-613.71029999999996</v>
      </c>
      <c r="BG2554">
        <v>15966.8</v>
      </c>
      <c r="BH2554">
        <v>0</v>
      </c>
      <c r="BI2554">
        <v>0</v>
      </c>
      <c r="BJ2554">
        <v>0</v>
      </c>
    </row>
    <row r="2555" spans="1:62" x14ac:dyDescent="0.25">
      <c r="A2555" t="s">
        <v>37</v>
      </c>
      <c r="B2555" t="s">
        <v>26</v>
      </c>
      <c r="C2555" t="s">
        <v>5</v>
      </c>
      <c r="D2555" t="s">
        <v>101</v>
      </c>
      <c r="E2555" t="s">
        <v>127</v>
      </c>
      <c r="F2555" t="s">
        <v>33</v>
      </c>
      <c r="G2555">
        <v>2019</v>
      </c>
      <c r="H2555">
        <v>10</v>
      </c>
      <c r="I2555">
        <v>12</v>
      </c>
      <c r="J2555">
        <v>2023.2260000000001</v>
      </c>
      <c r="K2555">
        <v>1982.0219999999999</v>
      </c>
      <c r="L2555">
        <v>1946.393</v>
      </c>
      <c r="M2555">
        <v>1911.4179999999999</v>
      </c>
      <c r="N2555">
        <v>1882.4190000000001</v>
      </c>
      <c r="O2555">
        <v>2113.9070000000002</v>
      </c>
      <c r="P2555">
        <v>2316.0360000000001</v>
      </c>
      <c r="Q2555">
        <v>2348.1590000000001</v>
      </c>
      <c r="R2555">
        <v>2624.913</v>
      </c>
      <c r="S2555">
        <v>2602.4140000000002</v>
      </c>
      <c r="T2555">
        <v>2675.0929999999998</v>
      </c>
      <c r="U2555">
        <v>2796.1610000000001</v>
      </c>
      <c r="V2555">
        <v>2760.8090000000002</v>
      </c>
      <c r="W2555">
        <v>2832.8969999999999</v>
      </c>
      <c r="X2555">
        <v>2940.3029999999999</v>
      </c>
      <c r="Y2555">
        <v>3015.2080000000001</v>
      </c>
      <c r="Z2555">
        <v>3021.826</v>
      </c>
      <c r="AA2555">
        <v>2937.7849999999999</v>
      </c>
      <c r="AB2555">
        <v>2925.0709999999999</v>
      </c>
      <c r="AC2555">
        <v>2909.7829999999999</v>
      </c>
      <c r="AD2555">
        <v>2828.2820000000002</v>
      </c>
      <c r="AE2555">
        <v>2706.2730000000001</v>
      </c>
      <c r="AF2555">
        <v>2410.9050000000002</v>
      </c>
      <c r="AG2555">
        <v>2165.2930000000001</v>
      </c>
      <c r="AH2555">
        <v>68.78125</v>
      </c>
      <c r="AI2555">
        <v>66.9375</v>
      </c>
      <c r="AJ2555">
        <v>65.8125</v>
      </c>
      <c r="AK2555">
        <v>64.4375</v>
      </c>
      <c r="AL2555">
        <v>63.5</v>
      </c>
      <c r="AM2555">
        <v>62.65625</v>
      </c>
      <c r="AN2555">
        <v>61.59375</v>
      </c>
      <c r="AO2555">
        <v>62.34375</v>
      </c>
      <c r="AP2555">
        <v>65.96875</v>
      </c>
      <c r="AQ2555">
        <v>71.03125</v>
      </c>
      <c r="AR2555">
        <v>75.4375</v>
      </c>
      <c r="AS2555">
        <v>79.21875</v>
      </c>
      <c r="AT2555">
        <v>82.6875</v>
      </c>
      <c r="AU2555">
        <v>85.34375</v>
      </c>
      <c r="AV2555">
        <v>87.3125</v>
      </c>
      <c r="AW2555">
        <v>88.59375</v>
      </c>
      <c r="AX2555">
        <v>88.21875</v>
      </c>
      <c r="AY2555">
        <v>86.5625</v>
      </c>
      <c r="AZ2555">
        <v>83.125</v>
      </c>
      <c r="BA2555">
        <v>78.96875</v>
      </c>
      <c r="BB2555">
        <v>75.84375</v>
      </c>
      <c r="BC2555">
        <v>73.25</v>
      </c>
      <c r="BD2555">
        <v>71.375</v>
      </c>
      <c r="BE2555">
        <v>69.65625</v>
      </c>
      <c r="BF2555">
        <v>-613.71029999999996</v>
      </c>
      <c r="BG2555">
        <v>15966.8</v>
      </c>
      <c r="BH2555">
        <v>0</v>
      </c>
      <c r="BI2555">
        <v>0</v>
      </c>
      <c r="BJ2555">
        <v>0</v>
      </c>
    </row>
    <row r="2556" spans="1:62" x14ac:dyDescent="0.25">
      <c r="A2556" t="s">
        <v>37</v>
      </c>
      <c r="B2556" t="s">
        <v>26</v>
      </c>
      <c r="C2556" t="s">
        <v>5</v>
      </c>
      <c r="D2556" t="s">
        <v>101</v>
      </c>
      <c r="E2556" t="s">
        <v>127</v>
      </c>
      <c r="F2556" t="s">
        <v>33</v>
      </c>
      <c r="G2556">
        <v>2020</v>
      </c>
      <c r="H2556">
        <v>5</v>
      </c>
      <c r="I2556">
        <v>10.979010000000001</v>
      </c>
      <c r="J2556">
        <v>1941.4</v>
      </c>
      <c r="K2556">
        <v>1871.2529999999999</v>
      </c>
      <c r="L2556">
        <v>1897.076</v>
      </c>
      <c r="M2556">
        <v>1815.5340000000001</v>
      </c>
      <c r="N2556">
        <v>1792.61</v>
      </c>
      <c r="O2556">
        <v>1958.5840000000001</v>
      </c>
      <c r="P2556">
        <v>2037.84</v>
      </c>
      <c r="Q2556">
        <v>2146.4029999999998</v>
      </c>
      <c r="R2556">
        <v>2420.395</v>
      </c>
      <c r="S2556">
        <v>2434.4839999999999</v>
      </c>
      <c r="T2556">
        <v>2538.4160000000002</v>
      </c>
      <c r="U2556">
        <v>2642.4879999999998</v>
      </c>
      <c r="V2556">
        <v>2678.63</v>
      </c>
      <c r="W2556">
        <v>2761.902</v>
      </c>
      <c r="X2556">
        <v>2885.587</v>
      </c>
      <c r="Y2556">
        <v>2897.0659999999998</v>
      </c>
      <c r="Z2556">
        <v>2916.7869999999998</v>
      </c>
      <c r="AA2556">
        <v>2905.6619999999998</v>
      </c>
      <c r="AB2556">
        <v>2935.2190000000001</v>
      </c>
      <c r="AC2556">
        <v>2861.6280000000002</v>
      </c>
      <c r="AD2556">
        <v>2887.5610000000001</v>
      </c>
      <c r="AE2556">
        <v>2704.1889999999999</v>
      </c>
      <c r="AF2556">
        <v>2439.511</v>
      </c>
      <c r="AG2556">
        <v>2176.2150000000001</v>
      </c>
      <c r="AH2556">
        <v>74.15625</v>
      </c>
      <c r="AI2556">
        <v>72.375</v>
      </c>
      <c r="AJ2556">
        <v>70.96875</v>
      </c>
      <c r="AK2556">
        <v>68.71875</v>
      </c>
      <c r="AL2556">
        <v>67.78125</v>
      </c>
      <c r="AM2556">
        <v>66.625</v>
      </c>
      <c r="AN2556">
        <v>66.78125</v>
      </c>
      <c r="AO2556">
        <v>69.71875</v>
      </c>
      <c r="AP2556">
        <v>73.65625</v>
      </c>
      <c r="AQ2556">
        <v>77.96875</v>
      </c>
      <c r="AR2556">
        <v>82</v>
      </c>
      <c r="AS2556">
        <v>85.4375</v>
      </c>
      <c r="AT2556">
        <v>88.5625</v>
      </c>
      <c r="AU2556">
        <v>91.21875</v>
      </c>
      <c r="AV2556">
        <v>93.0625</v>
      </c>
      <c r="AW2556">
        <v>94.125</v>
      </c>
      <c r="AX2556">
        <v>94.71875</v>
      </c>
      <c r="AY2556">
        <v>94.46875</v>
      </c>
      <c r="AZ2556">
        <v>92.75</v>
      </c>
      <c r="BA2556">
        <v>89.96875</v>
      </c>
      <c r="BB2556">
        <v>86.46875</v>
      </c>
      <c r="BC2556">
        <v>83.0625</v>
      </c>
      <c r="BD2556">
        <v>79.9375</v>
      </c>
      <c r="BE2556">
        <v>77.5625</v>
      </c>
      <c r="BF2556">
        <v>-561.49400000000003</v>
      </c>
      <c r="BG2556">
        <v>13365.38</v>
      </c>
      <c r="BH2556">
        <v>0</v>
      </c>
      <c r="BI2556">
        <v>0</v>
      </c>
      <c r="BJ2556">
        <v>0</v>
      </c>
    </row>
    <row r="2557" spans="1:62" x14ac:dyDescent="0.25">
      <c r="A2557" t="s">
        <v>37</v>
      </c>
      <c r="B2557" t="s">
        <v>26</v>
      </c>
      <c r="C2557" t="s">
        <v>5</v>
      </c>
      <c r="D2557" t="s">
        <v>101</v>
      </c>
      <c r="E2557" t="s">
        <v>127</v>
      </c>
      <c r="F2557" t="s">
        <v>33</v>
      </c>
      <c r="G2557">
        <v>2020</v>
      </c>
      <c r="H2557">
        <v>6</v>
      </c>
      <c r="I2557">
        <v>14.446059999999999</v>
      </c>
      <c r="J2557">
        <v>2397.723</v>
      </c>
      <c r="K2557">
        <v>2328.63</v>
      </c>
      <c r="L2557">
        <v>2321.1080000000002</v>
      </c>
      <c r="M2557">
        <v>2283.5650000000001</v>
      </c>
      <c r="N2557">
        <v>2265.6460000000002</v>
      </c>
      <c r="O2557">
        <v>2524.7840000000001</v>
      </c>
      <c r="P2557">
        <v>2719.9110000000001</v>
      </c>
      <c r="Q2557">
        <v>2862.2550000000001</v>
      </c>
      <c r="R2557">
        <v>3206.384</v>
      </c>
      <c r="S2557">
        <v>3318.46</v>
      </c>
      <c r="T2557">
        <v>3592.951</v>
      </c>
      <c r="U2557">
        <v>3816.7179999999998</v>
      </c>
      <c r="V2557">
        <v>3882.692</v>
      </c>
      <c r="W2557">
        <v>3999.982</v>
      </c>
      <c r="X2557">
        <v>4162.6899999999996</v>
      </c>
      <c r="Y2557">
        <v>4237.9449999999997</v>
      </c>
      <c r="Z2557">
        <v>4269.1220000000003</v>
      </c>
      <c r="AA2557">
        <v>4239.991</v>
      </c>
      <c r="AB2557">
        <v>4269.3519999999999</v>
      </c>
      <c r="AC2557">
        <v>4130.7839999999997</v>
      </c>
      <c r="AD2557">
        <v>4076.8040000000001</v>
      </c>
      <c r="AE2557">
        <v>3889.85</v>
      </c>
      <c r="AF2557">
        <v>3354.0419999999999</v>
      </c>
      <c r="AG2557">
        <v>2914.8969999999999</v>
      </c>
      <c r="AH2557">
        <v>83.25</v>
      </c>
      <c r="AI2557">
        <v>81.09375</v>
      </c>
      <c r="AJ2557">
        <v>79.1875</v>
      </c>
      <c r="AK2557">
        <v>78.03125</v>
      </c>
      <c r="AL2557">
        <v>76.46875</v>
      </c>
      <c r="AM2557">
        <v>75.1875</v>
      </c>
      <c r="AN2557">
        <v>75.4375</v>
      </c>
      <c r="AO2557">
        <v>78.15625</v>
      </c>
      <c r="AP2557">
        <v>82.125</v>
      </c>
      <c r="AQ2557">
        <v>86.3125</v>
      </c>
      <c r="AR2557">
        <v>90.1875</v>
      </c>
      <c r="AS2557">
        <v>93.6875</v>
      </c>
      <c r="AT2557">
        <v>96.8125</v>
      </c>
      <c r="AU2557">
        <v>99.1875</v>
      </c>
      <c r="AV2557">
        <v>101.125</v>
      </c>
      <c r="AW2557">
        <v>102.625</v>
      </c>
      <c r="AX2557">
        <v>103.0938</v>
      </c>
      <c r="AY2557">
        <v>102.4688</v>
      </c>
      <c r="AZ2557">
        <v>100.75</v>
      </c>
      <c r="BA2557">
        <v>97.84375</v>
      </c>
      <c r="BB2557">
        <v>93.6875</v>
      </c>
      <c r="BC2557">
        <v>89.9375</v>
      </c>
      <c r="BD2557">
        <v>87.09375</v>
      </c>
      <c r="BE2557">
        <v>84.21875</v>
      </c>
      <c r="BF2557">
        <v>-738.80799999999999</v>
      </c>
      <c r="BG2557">
        <v>23139.51</v>
      </c>
      <c r="BH2557">
        <v>0</v>
      </c>
      <c r="BI2557">
        <v>0</v>
      </c>
      <c r="BJ2557">
        <v>0</v>
      </c>
    </row>
    <row r="2558" spans="1:62" x14ac:dyDescent="0.25">
      <c r="A2558" t="s">
        <v>37</v>
      </c>
      <c r="B2558" t="s">
        <v>26</v>
      </c>
      <c r="C2558" t="s">
        <v>5</v>
      </c>
      <c r="D2558" t="s">
        <v>101</v>
      </c>
      <c r="E2558" t="s">
        <v>127</v>
      </c>
      <c r="F2558" t="s">
        <v>33</v>
      </c>
      <c r="G2558">
        <v>2020</v>
      </c>
      <c r="H2558">
        <v>7</v>
      </c>
      <c r="I2558">
        <v>19.646640000000001</v>
      </c>
      <c r="J2558">
        <v>3406.6390000000001</v>
      </c>
      <c r="K2558">
        <v>3272.2069999999999</v>
      </c>
      <c r="L2558">
        <v>3189.2620000000002</v>
      </c>
      <c r="M2558">
        <v>3058.3220000000001</v>
      </c>
      <c r="N2558">
        <v>3010.127</v>
      </c>
      <c r="O2558">
        <v>3386.5189999999998</v>
      </c>
      <c r="P2558">
        <v>3671.471</v>
      </c>
      <c r="Q2558">
        <v>3962.1610000000001</v>
      </c>
      <c r="R2558">
        <v>4413.2110000000002</v>
      </c>
      <c r="S2558">
        <v>4539.6499999999996</v>
      </c>
      <c r="T2558">
        <v>4928.1949999999997</v>
      </c>
      <c r="U2558">
        <v>5294.7849999999999</v>
      </c>
      <c r="V2558">
        <v>5403.8270000000002</v>
      </c>
      <c r="W2558">
        <v>5600.4049999999997</v>
      </c>
      <c r="X2558">
        <v>5855.375</v>
      </c>
      <c r="Y2558">
        <v>5946.1260000000002</v>
      </c>
      <c r="Z2558">
        <v>6087.2539999999999</v>
      </c>
      <c r="AA2558">
        <v>5875.9250000000002</v>
      </c>
      <c r="AB2558">
        <v>5863.4769999999999</v>
      </c>
      <c r="AC2558">
        <v>5732.1350000000002</v>
      </c>
      <c r="AD2558">
        <v>5698.6679999999997</v>
      </c>
      <c r="AE2558">
        <v>5393.5339999999997</v>
      </c>
      <c r="AF2558">
        <v>4691.76</v>
      </c>
      <c r="AG2558">
        <v>4035.43</v>
      </c>
      <c r="AH2558">
        <v>82.4375</v>
      </c>
      <c r="AI2558">
        <v>80.59375</v>
      </c>
      <c r="AJ2558">
        <v>78.71875</v>
      </c>
      <c r="AK2558">
        <v>77.25</v>
      </c>
      <c r="AL2558">
        <v>76.03125</v>
      </c>
      <c r="AM2558">
        <v>74.875</v>
      </c>
      <c r="AN2558">
        <v>74.8125</v>
      </c>
      <c r="AO2558">
        <v>77.375</v>
      </c>
      <c r="AP2558">
        <v>81.65625</v>
      </c>
      <c r="AQ2558">
        <v>85.75</v>
      </c>
      <c r="AR2558">
        <v>89.71875</v>
      </c>
      <c r="AS2558">
        <v>93.625</v>
      </c>
      <c r="AT2558">
        <v>96.84375</v>
      </c>
      <c r="AU2558">
        <v>99.40625</v>
      </c>
      <c r="AV2558">
        <v>101.7188</v>
      </c>
      <c r="AW2558">
        <v>103.25</v>
      </c>
      <c r="AX2558">
        <v>104.1563</v>
      </c>
      <c r="AY2558">
        <v>104.4375</v>
      </c>
      <c r="AZ2558">
        <v>103.3125</v>
      </c>
      <c r="BA2558">
        <v>100.625</v>
      </c>
      <c r="BB2558">
        <v>96.0625</v>
      </c>
      <c r="BC2558">
        <v>92.1875</v>
      </c>
      <c r="BD2558">
        <v>89.375</v>
      </c>
      <c r="BE2558">
        <v>86.875</v>
      </c>
      <c r="BF2558">
        <v>-1004.779</v>
      </c>
      <c r="BG2558">
        <v>42798.84</v>
      </c>
      <c r="BH2558">
        <v>0</v>
      </c>
      <c r="BI2558">
        <v>0</v>
      </c>
      <c r="BJ2558">
        <v>0</v>
      </c>
    </row>
    <row r="2559" spans="1:62" x14ac:dyDescent="0.25">
      <c r="A2559" t="s">
        <v>37</v>
      </c>
      <c r="B2559" t="s">
        <v>26</v>
      </c>
      <c r="C2559" t="s">
        <v>5</v>
      </c>
      <c r="D2559" t="s">
        <v>101</v>
      </c>
      <c r="E2559" t="s">
        <v>127</v>
      </c>
      <c r="F2559" t="s">
        <v>33</v>
      </c>
      <c r="G2559">
        <v>2020</v>
      </c>
      <c r="H2559">
        <v>8</v>
      </c>
      <c r="I2559">
        <v>20.802330000000001</v>
      </c>
      <c r="J2559">
        <v>3580.346</v>
      </c>
      <c r="K2559">
        <v>3444.8440000000001</v>
      </c>
      <c r="L2559">
        <v>3395.1779999999999</v>
      </c>
      <c r="M2559">
        <v>3262.8739999999998</v>
      </c>
      <c r="N2559">
        <v>3227.0360000000001</v>
      </c>
      <c r="O2559">
        <v>3647.2460000000001</v>
      </c>
      <c r="P2559">
        <v>4004.98</v>
      </c>
      <c r="Q2559">
        <v>4097.7280000000001</v>
      </c>
      <c r="R2559">
        <v>4580.9920000000002</v>
      </c>
      <c r="S2559">
        <v>4744.1760000000004</v>
      </c>
      <c r="T2559">
        <v>5125.84</v>
      </c>
      <c r="U2559">
        <v>5496.2560000000003</v>
      </c>
      <c r="V2559">
        <v>5663.451</v>
      </c>
      <c r="W2559">
        <v>5821.9530000000004</v>
      </c>
      <c r="X2559">
        <v>6099.1549999999997</v>
      </c>
      <c r="Y2559">
        <v>6207.7439999999997</v>
      </c>
      <c r="Z2559">
        <v>6359.2430000000004</v>
      </c>
      <c r="AA2559">
        <v>6248.0820000000003</v>
      </c>
      <c r="AB2559">
        <v>6201.9359999999997</v>
      </c>
      <c r="AC2559">
        <v>6056.09</v>
      </c>
      <c r="AD2559">
        <v>6020.1459999999997</v>
      </c>
      <c r="AE2559">
        <v>5646.924</v>
      </c>
      <c r="AF2559">
        <v>4940.0919999999996</v>
      </c>
      <c r="AG2559">
        <v>4222.3270000000002</v>
      </c>
      <c r="AH2559">
        <v>82</v>
      </c>
      <c r="AI2559">
        <v>79.84375</v>
      </c>
      <c r="AJ2559">
        <v>77.4375</v>
      </c>
      <c r="AK2559">
        <v>76.375</v>
      </c>
      <c r="AL2559">
        <v>75.15625</v>
      </c>
      <c r="AM2559">
        <v>74</v>
      </c>
      <c r="AN2559">
        <v>73.4375</v>
      </c>
      <c r="AO2559">
        <v>75.34375</v>
      </c>
      <c r="AP2559">
        <v>79.59375</v>
      </c>
      <c r="AQ2559">
        <v>84.6875</v>
      </c>
      <c r="AR2559">
        <v>88.65625</v>
      </c>
      <c r="AS2559">
        <v>92.28125</v>
      </c>
      <c r="AT2559">
        <v>95.5625</v>
      </c>
      <c r="AU2559">
        <v>98.4375</v>
      </c>
      <c r="AV2559">
        <v>100.8438</v>
      </c>
      <c r="AW2559">
        <v>102.4688</v>
      </c>
      <c r="AX2559">
        <v>102.625</v>
      </c>
      <c r="AY2559">
        <v>101.8438</v>
      </c>
      <c r="AZ2559">
        <v>99.65625</v>
      </c>
      <c r="BA2559">
        <v>96.0625</v>
      </c>
      <c r="BB2559">
        <v>91.71875</v>
      </c>
      <c r="BC2559">
        <v>88.6875</v>
      </c>
      <c r="BD2559">
        <v>86.96875</v>
      </c>
      <c r="BE2559">
        <v>84.8125</v>
      </c>
      <c r="BF2559">
        <v>-1063.884</v>
      </c>
      <c r="BG2559">
        <v>47982.1</v>
      </c>
      <c r="BH2559">
        <v>0</v>
      </c>
      <c r="BI2559">
        <v>0</v>
      </c>
      <c r="BJ2559">
        <v>0</v>
      </c>
    </row>
    <row r="2560" spans="1:62" x14ac:dyDescent="0.25">
      <c r="A2560" t="s">
        <v>37</v>
      </c>
      <c r="B2560" t="s">
        <v>26</v>
      </c>
      <c r="C2560" t="s">
        <v>5</v>
      </c>
      <c r="D2560" t="s">
        <v>101</v>
      </c>
      <c r="E2560" t="s">
        <v>127</v>
      </c>
      <c r="F2560" t="s">
        <v>33</v>
      </c>
      <c r="G2560">
        <v>2020</v>
      </c>
      <c r="H2560">
        <v>9</v>
      </c>
      <c r="I2560">
        <v>17.913119999999999</v>
      </c>
      <c r="J2560">
        <v>2982.0149999999999</v>
      </c>
      <c r="K2560">
        <v>2872.9630000000002</v>
      </c>
      <c r="L2560">
        <v>2839.75</v>
      </c>
      <c r="M2560">
        <v>2801.3</v>
      </c>
      <c r="N2560">
        <v>2761.0819999999999</v>
      </c>
      <c r="O2560">
        <v>3096.9760000000001</v>
      </c>
      <c r="P2560">
        <v>3540.6579999999999</v>
      </c>
      <c r="Q2560">
        <v>3510.3069999999998</v>
      </c>
      <c r="R2560">
        <v>3925.9690000000001</v>
      </c>
      <c r="S2560">
        <v>4017.8539999999998</v>
      </c>
      <c r="T2560">
        <v>4295</v>
      </c>
      <c r="U2560">
        <v>4647.5879999999997</v>
      </c>
      <c r="V2560">
        <v>4677.1450000000004</v>
      </c>
      <c r="W2560">
        <v>4789.13</v>
      </c>
      <c r="X2560">
        <v>5030.0330000000004</v>
      </c>
      <c r="Y2560">
        <v>5128.3450000000003</v>
      </c>
      <c r="Z2560">
        <v>5231.674</v>
      </c>
      <c r="AA2560">
        <v>5047.8940000000002</v>
      </c>
      <c r="AB2560">
        <v>5032.2920000000004</v>
      </c>
      <c r="AC2560">
        <v>4973.2479999999996</v>
      </c>
      <c r="AD2560">
        <v>4831.7659999999996</v>
      </c>
      <c r="AE2560">
        <v>4524.8109999999997</v>
      </c>
      <c r="AF2560">
        <v>3990.6179999999999</v>
      </c>
      <c r="AG2560">
        <v>3471.5419999999999</v>
      </c>
      <c r="AH2560">
        <v>78.84375</v>
      </c>
      <c r="AI2560">
        <v>76.28125</v>
      </c>
      <c r="AJ2560">
        <v>74.6875</v>
      </c>
      <c r="AK2560">
        <v>73.0625</v>
      </c>
      <c r="AL2560">
        <v>72.125</v>
      </c>
      <c r="AM2560">
        <v>71.125</v>
      </c>
      <c r="AN2560">
        <v>69.9375</v>
      </c>
      <c r="AO2560">
        <v>71.34375</v>
      </c>
      <c r="AP2560">
        <v>76.0625</v>
      </c>
      <c r="AQ2560">
        <v>81.1875</v>
      </c>
      <c r="AR2560">
        <v>86.09375</v>
      </c>
      <c r="AS2560">
        <v>90.375</v>
      </c>
      <c r="AT2560">
        <v>94.09375</v>
      </c>
      <c r="AU2560">
        <v>96.96875</v>
      </c>
      <c r="AV2560">
        <v>99.40625</v>
      </c>
      <c r="AW2560">
        <v>100.8125</v>
      </c>
      <c r="AX2560">
        <v>100.9063</v>
      </c>
      <c r="AY2560">
        <v>100.0938</v>
      </c>
      <c r="AZ2560">
        <v>97.0625</v>
      </c>
      <c r="BA2560">
        <v>92.75</v>
      </c>
      <c r="BB2560">
        <v>88.5</v>
      </c>
      <c r="BC2560">
        <v>85.75</v>
      </c>
      <c r="BD2560">
        <v>83.21875</v>
      </c>
      <c r="BE2560">
        <v>80.71875</v>
      </c>
      <c r="BF2560">
        <v>-916.12189999999998</v>
      </c>
      <c r="BG2560">
        <v>35579.32</v>
      </c>
      <c r="BH2560">
        <v>0</v>
      </c>
      <c r="BI2560">
        <v>0</v>
      </c>
      <c r="BJ2560">
        <v>0</v>
      </c>
    </row>
    <row r="2561" spans="1:62" x14ac:dyDescent="0.25">
      <c r="A2561" t="s">
        <v>37</v>
      </c>
      <c r="B2561" t="s">
        <v>26</v>
      </c>
      <c r="C2561" t="s">
        <v>5</v>
      </c>
      <c r="D2561" t="s">
        <v>101</v>
      </c>
      <c r="E2561" t="s">
        <v>127</v>
      </c>
      <c r="F2561" t="s">
        <v>33</v>
      </c>
      <c r="G2561">
        <v>2020</v>
      </c>
      <c r="H2561">
        <v>10</v>
      </c>
      <c r="I2561">
        <v>16.179590000000001</v>
      </c>
      <c r="J2561">
        <v>2727.913</v>
      </c>
      <c r="K2561">
        <v>2672.3580000000002</v>
      </c>
      <c r="L2561">
        <v>2624.32</v>
      </c>
      <c r="M2561">
        <v>2577.163</v>
      </c>
      <c r="N2561">
        <v>2538.0630000000001</v>
      </c>
      <c r="O2561">
        <v>2850.1790000000001</v>
      </c>
      <c r="P2561">
        <v>3122.7080000000001</v>
      </c>
      <c r="Q2561">
        <v>3166.02</v>
      </c>
      <c r="R2561">
        <v>3539.1669999999999</v>
      </c>
      <c r="S2561">
        <v>3508.8330000000001</v>
      </c>
      <c r="T2561">
        <v>3606.8249999999998</v>
      </c>
      <c r="U2561">
        <v>3770.0610000000001</v>
      </c>
      <c r="V2561">
        <v>3722.3960000000002</v>
      </c>
      <c r="W2561">
        <v>3819.5929999999998</v>
      </c>
      <c r="X2561">
        <v>3964.4070000000002</v>
      </c>
      <c r="Y2561">
        <v>4065.4009999999998</v>
      </c>
      <c r="Z2561">
        <v>4074.3249999999998</v>
      </c>
      <c r="AA2561">
        <v>3961.0129999999999</v>
      </c>
      <c r="AB2561">
        <v>3943.87</v>
      </c>
      <c r="AC2561">
        <v>3923.2579999999998</v>
      </c>
      <c r="AD2561">
        <v>3813.37</v>
      </c>
      <c r="AE2561">
        <v>3648.8649999999998</v>
      </c>
      <c r="AF2561">
        <v>3250.62</v>
      </c>
      <c r="AG2561">
        <v>2919.462</v>
      </c>
      <c r="AH2561">
        <v>68.78125</v>
      </c>
      <c r="AI2561">
        <v>66.9375</v>
      </c>
      <c r="AJ2561">
        <v>65.8125</v>
      </c>
      <c r="AK2561">
        <v>64.4375</v>
      </c>
      <c r="AL2561">
        <v>63.5</v>
      </c>
      <c r="AM2561">
        <v>62.65625</v>
      </c>
      <c r="AN2561">
        <v>61.59375</v>
      </c>
      <c r="AO2561">
        <v>62.34375</v>
      </c>
      <c r="AP2561">
        <v>65.96875</v>
      </c>
      <c r="AQ2561">
        <v>71.03125</v>
      </c>
      <c r="AR2561">
        <v>75.4375</v>
      </c>
      <c r="AS2561">
        <v>79.21875</v>
      </c>
      <c r="AT2561">
        <v>82.6875</v>
      </c>
      <c r="AU2561">
        <v>85.34375</v>
      </c>
      <c r="AV2561">
        <v>87.3125</v>
      </c>
      <c r="AW2561">
        <v>88.59375</v>
      </c>
      <c r="AX2561">
        <v>88.21875</v>
      </c>
      <c r="AY2561">
        <v>86.5625</v>
      </c>
      <c r="AZ2561">
        <v>83.125</v>
      </c>
      <c r="BA2561">
        <v>78.96875</v>
      </c>
      <c r="BB2561">
        <v>75.84375</v>
      </c>
      <c r="BC2561">
        <v>73.25</v>
      </c>
      <c r="BD2561">
        <v>71.375</v>
      </c>
      <c r="BE2561">
        <v>69.65625</v>
      </c>
      <c r="BF2561">
        <v>-827.46489999999994</v>
      </c>
      <c r="BG2561">
        <v>29026.21</v>
      </c>
      <c r="BH2561">
        <v>0</v>
      </c>
      <c r="BI2561">
        <v>0</v>
      </c>
      <c r="BJ2561">
        <v>0</v>
      </c>
    </row>
    <row r="2562" spans="1:62" x14ac:dyDescent="0.25">
      <c r="A2562" t="s">
        <v>37</v>
      </c>
      <c r="B2562" t="s">
        <v>26</v>
      </c>
      <c r="C2562" t="s">
        <v>5</v>
      </c>
      <c r="D2562" t="s">
        <v>101</v>
      </c>
      <c r="E2562" t="s">
        <v>127</v>
      </c>
      <c r="F2562" t="s">
        <v>33</v>
      </c>
      <c r="G2562">
        <v>2021</v>
      </c>
      <c r="H2562">
        <v>5</v>
      </c>
      <c r="I2562">
        <v>11.556850000000001</v>
      </c>
      <c r="J2562">
        <v>2043.579</v>
      </c>
      <c r="K2562">
        <v>1969.74</v>
      </c>
      <c r="L2562">
        <v>1996.922</v>
      </c>
      <c r="M2562">
        <v>1911.0889999999999</v>
      </c>
      <c r="N2562">
        <v>1886.9580000000001</v>
      </c>
      <c r="O2562">
        <v>2061.6680000000001</v>
      </c>
      <c r="P2562">
        <v>2145.0949999999998</v>
      </c>
      <c r="Q2562">
        <v>2259.3710000000001</v>
      </c>
      <c r="R2562">
        <v>2547.7849999999999</v>
      </c>
      <c r="S2562">
        <v>2562.6149999999998</v>
      </c>
      <c r="T2562">
        <v>2672.0169999999998</v>
      </c>
      <c r="U2562">
        <v>2781.567</v>
      </c>
      <c r="V2562">
        <v>2819.61</v>
      </c>
      <c r="W2562">
        <v>2907.2649999999999</v>
      </c>
      <c r="X2562">
        <v>3037.46</v>
      </c>
      <c r="Y2562">
        <v>3049.5430000000001</v>
      </c>
      <c r="Z2562">
        <v>3070.3020000000001</v>
      </c>
      <c r="AA2562">
        <v>3058.5920000000001</v>
      </c>
      <c r="AB2562">
        <v>3089.7049999999999</v>
      </c>
      <c r="AC2562">
        <v>3012.24</v>
      </c>
      <c r="AD2562">
        <v>3039.538</v>
      </c>
      <c r="AE2562">
        <v>2846.5149999999999</v>
      </c>
      <c r="AF2562">
        <v>2567.9059999999999</v>
      </c>
      <c r="AG2562">
        <v>2290.752</v>
      </c>
      <c r="AH2562">
        <v>74.15625</v>
      </c>
      <c r="AI2562">
        <v>72.375</v>
      </c>
      <c r="AJ2562">
        <v>70.96875</v>
      </c>
      <c r="AK2562">
        <v>68.71875</v>
      </c>
      <c r="AL2562">
        <v>67.78125</v>
      </c>
      <c r="AM2562">
        <v>66.625</v>
      </c>
      <c r="AN2562">
        <v>66.78125</v>
      </c>
      <c r="AO2562">
        <v>69.71875</v>
      </c>
      <c r="AP2562">
        <v>73.65625</v>
      </c>
      <c r="AQ2562">
        <v>77.96875</v>
      </c>
      <c r="AR2562">
        <v>82</v>
      </c>
      <c r="AS2562">
        <v>85.4375</v>
      </c>
      <c r="AT2562">
        <v>88.5625</v>
      </c>
      <c r="AU2562">
        <v>91.21875</v>
      </c>
      <c r="AV2562">
        <v>93.0625</v>
      </c>
      <c r="AW2562">
        <v>94.125</v>
      </c>
      <c r="AX2562">
        <v>94.71875</v>
      </c>
      <c r="AY2562">
        <v>94.46875</v>
      </c>
      <c r="AZ2562">
        <v>92.75</v>
      </c>
      <c r="BA2562">
        <v>89.96875</v>
      </c>
      <c r="BB2562">
        <v>86.46875</v>
      </c>
      <c r="BC2562">
        <v>83.0625</v>
      </c>
      <c r="BD2562">
        <v>79.9375</v>
      </c>
      <c r="BE2562">
        <v>77.5625</v>
      </c>
      <c r="BF2562">
        <v>-591.04639999999995</v>
      </c>
      <c r="BG2562">
        <v>14809.29</v>
      </c>
      <c r="BH2562">
        <v>0</v>
      </c>
      <c r="BI2562">
        <v>0</v>
      </c>
      <c r="BJ2562">
        <v>0</v>
      </c>
    </row>
    <row r="2563" spans="1:62" x14ac:dyDescent="0.25">
      <c r="A2563" t="s">
        <v>37</v>
      </c>
      <c r="B2563" t="s">
        <v>26</v>
      </c>
      <c r="C2563" t="s">
        <v>5</v>
      </c>
      <c r="D2563" t="s">
        <v>101</v>
      </c>
      <c r="E2563" t="s">
        <v>127</v>
      </c>
      <c r="F2563" t="s">
        <v>33</v>
      </c>
      <c r="G2563">
        <v>2021</v>
      </c>
      <c r="H2563">
        <v>6</v>
      </c>
      <c r="I2563">
        <v>15.023899999999999</v>
      </c>
      <c r="J2563">
        <v>2493.6320000000001</v>
      </c>
      <c r="K2563">
        <v>2421.7759999999998</v>
      </c>
      <c r="L2563">
        <v>2413.9520000000002</v>
      </c>
      <c r="M2563">
        <v>2374.9079999999999</v>
      </c>
      <c r="N2563">
        <v>2356.2719999999999</v>
      </c>
      <c r="O2563">
        <v>2625.7759999999998</v>
      </c>
      <c r="P2563">
        <v>2828.7080000000001</v>
      </c>
      <c r="Q2563">
        <v>2976.7449999999999</v>
      </c>
      <c r="R2563">
        <v>3334.6390000000001</v>
      </c>
      <c r="S2563">
        <v>3451.1979999999999</v>
      </c>
      <c r="T2563">
        <v>3736.6689999999999</v>
      </c>
      <c r="U2563">
        <v>3969.3870000000002</v>
      </c>
      <c r="V2563">
        <v>4038</v>
      </c>
      <c r="W2563">
        <v>4159.982</v>
      </c>
      <c r="X2563">
        <v>4329.1980000000003</v>
      </c>
      <c r="Y2563">
        <v>4407.4629999999997</v>
      </c>
      <c r="Z2563">
        <v>4439.8860000000004</v>
      </c>
      <c r="AA2563">
        <v>4409.59</v>
      </c>
      <c r="AB2563">
        <v>4440.1260000000002</v>
      </c>
      <c r="AC2563">
        <v>4296.0150000000003</v>
      </c>
      <c r="AD2563">
        <v>4239.8760000000002</v>
      </c>
      <c r="AE2563">
        <v>4045.444</v>
      </c>
      <c r="AF2563">
        <v>3488.2040000000002</v>
      </c>
      <c r="AG2563">
        <v>3031.4929999999999</v>
      </c>
      <c r="AH2563">
        <v>83.25</v>
      </c>
      <c r="AI2563">
        <v>81.09375</v>
      </c>
      <c r="AJ2563">
        <v>79.1875</v>
      </c>
      <c r="AK2563">
        <v>78.03125</v>
      </c>
      <c r="AL2563">
        <v>76.46875</v>
      </c>
      <c r="AM2563">
        <v>75.1875</v>
      </c>
      <c r="AN2563">
        <v>75.4375</v>
      </c>
      <c r="AO2563">
        <v>78.15625</v>
      </c>
      <c r="AP2563">
        <v>82.125</v>
      </c>
      <c r="AQ2563">
        <v>86.3125</v>
      </c>
      <c r="AR2563">
        <v>90.1875</v>
      </c>
      <c r="AS2563">
        <v>93.6875</v>
      </c>
      <c r="AT2563">
        <v>96.8125</v>
      </c>
      <c r="AU2563">
        <v>99.1875</v>
      </c>
      <c r="AV2563">
        <v>101.125</v>
      </c>
      <c r="AW2563">
        <v>102.625</v>
      </c>
      <c r="AX2563">
        <v>103.0938</v>
      </c>
      <c r="AY2563">
        <v>102.4688</v>
      </c>
      <c r="AZ2563">
        <v>100.75</v>
      </c>
      <c r="BA2563">
        <v>97.84375</v>
      </c>
      <c r="BB2563">
        <v>93.6875</v>
      </c>
      <c r="BC2563">
        <v>89.9375</v>
      </c>
      <c r="BD2563">
        <v>87.09375</v>
      </c>
      <c r="BE2563">
        <v>84.21875</v>
      </c>
      <c r="BF2563">
        <v>-768.36030000000005</v>
      </c>
      <c r="BG2563">
        <v>25027.7</v>
      </c>
      <c r="BH2563">
        <v>0</v>
      </c>
      <c r="BI2563">
        <v>0</v>
      </c>
      <c r="BJ2563">
        <v>0</v>
      </c>
    </row>
    <row r="2564" spans="1:62" x14ac:dyDescent="0.25">
      <c r="A2564" t="s">
        <v>37</v>
      </c>
      <c r="B2564" t="s">
        <v>26</v>
      </c>
      <c r="C2564" t="s">
        <v>5</v>
      </c>
      <c r="D2564" t="s">
        <v>101</v>
      </c>
      <c r="E2564" t="s">
        <v>127</v>
      </c>
      <c r="F2564" t="s">
        <v>33</v>
      </c>
      <c r="G2564">
        <v>2021</v>
      </c>
      <c r="H2564">
        <v>7</v>
      </c>
      <c r="I2564">
        <v>20.802330000000001</v>
      </c>
      <c r="J2564">
        <v>3607.03</v>
      </c>
      <c r="K2564">
        <v>3464.69</v>
      </c>
      <c r="L2564">
        <v>3376.866</v>
      </c>
      <c r="M2564">
        <v>3238.223</v>
      </c>
      <c r="N2564">
        <v>3187.1930000000002</v>
      </c>
      <c r="O2564">
        <v>3585.7260000000001</v>
      </c>
      <c r="P2564">
        <v>3887.44</v>
      </c>
      <c r="Q2564">
        <v>4195.2290000000003</v>
      </c>
      <c r="R2564">
        <v>4672.8119999999999</v>
      </c>
      <c r="S2564">
        <v>4806.6880000000001</v>
      </c>
      <c r="T2564">
        <v>5218.0889999999999</v>
      </c>
      <c r="U2564">
        <v>5606.2430000000004</v>
      </c>
      <c r="V2564">
        <v>5721.6989999999996</v>
      </c>
      <c r="W2564">
        <v>5929.84</v>
      </c>
      <c r="X2564">
        <v>6199.8090000000002</v>
      </c>
      <c r="Y2564">
        <v>6295.8980000000001</v>
      </c>
      <c r="Z2564">
        <v>6445.3289999999997</v>
      </c>
      <c r="AA2564">
        <v>6221.5680000000002</v>
      </c>
      <c r="AB2564">
        <v>6208.3879999999999</v>
      </c>
      <c r="AC2564">
        <v>6069.32</v>
      </c>
      <c r="AD2564">
        <v>6033.884</v>
      </c>
      <c r="AE2564">
        <v>5710.8010000000004</v>
      </c>
      <c r="AF2564">
        <v>4967.7460000000001</v>
      </c>
      <c r="AG2564">
        <v>4272.8090000000002</v>
      </c>
      <c r="AH2564">
        <v>82.4375</v>
      </c>
      <c r="AI2564">
        <v>80.59375</v>
      </c>
      <c r="AJ2564">
        <v>78.71875</v>
      </c>
      <c r="AK2564">
        <v>77.25</v>
      </c>
      <c r="AL2564">
        <v>76.03125</v>
      </c>
      <c r="AM2564">
        <v>74.875</v>
      </c>
      <c r="AN2564">
        <v>74.8125</v>
      </c>
      <c r="AO2564">
        <v>77.375</v>
      </c>
      <c r="AP2564">
        <v>81.65625</v>
      </c>
      <c r="AQ2564">
        <v>85.75</v>
      </c>
      <c r="AR2564">
        <v>89.71875</v>
      </c>
      <c r="AS2564">
        <v>93.625</v>
      </c>
      <c r="AT2564">
        <v>96.84375</v>
      </c>
      <c r="AU2564">
        <v>99.40625</v>
      </c>
      <c r="AV2564">
        <v>101.7188</v>
      </c>
      <c r="AW2564">
        <v>103.25</v>
      </c>
      <c r="AX2564">
        <v>104.1563</v>
      </c>
      <c r="AY2564">
        <v>104.4375</v>
      </c>
      <c r="AZ2564">
        <v>103.3125</v>
      </c>
      <c r="BA2564">
        <v>100.625</v>
      </c>
      <c r="BB2564">
        <v>96.0625</v>
      </c>
      <c r="BC2564">
        <v>92.1875</v>
      </c>
      <c r="BD2564">
        <v>89.375</v>
      </c>
      <c r="BE2564">
        <v>86.875</v>
      </c>
      <c r="BF2564">
        <v>-1063.884</v>
      </c>
      <c r="BG2564">
        <v>47982.1</v>
      </c>
      <c r="BH2564">
        <v>0</v>
      </c>
      <c r="BI2564">
        <v>0</v>
      </c>
      <c r="BJ2564">
        <v>0</v>
      </c>
    </row>
    <row r="2565" spans="1:62" x14ac:dyDescent="0.25">
      <c r="A2565" t="s">
        <v>37</v>
      </c>
      <c r="B2565" t="s">
        <v>26</v>
      </c>
      <c r="C2565" t="s">
        <v>5</v>
      </c>
      <c r="D2565" t="s">
        <v>101</v>
      </c>
      <c r="E2565" t="s">
        <v>127</v>
      </c>
      <c r="F2565" t="s">
        <v>33</v>
      </c>
      <c r="G2565">
        <v>2021</v>
      </c>
      <c r="H2565">
        <v>8</v>
      </c>
      <c r="I2565">
        <v>21.958010000000002</v>
      </c>
      <c r="J2565">
        <v>3779.2539999999999</v>
      </c>
      <c r="K2565">
        <v>3636.2240000000002</v>
      </c>
      <c r="L2565">
        <v>3583.799</v>
      </c>
      <c r="M2565">
        <v>3444.145</v>
      </c>
      <c r="N2565">
        <v>3406.3150000000001</v>
      </c>
      <c r="O2565">
        <v>3849.87</v>
      </c>
      <c r="P2565">
        <v>4227.4790000000003</v>
      </c>
      <c r="Q2565">
        <v>4325.3789999999999</v>
      </c>
      <c r="R2565">
        <v>4835.491</v>
      </c>
      <c r="S2565">
        <v>5007.741</v>
      </c>
      <c r="T2565">
        <v>5410.6090000000004</v>
      </c>
      <c r="U2565">
        <v>5801.6030000000001</v>
      </c>
      <c r="V2565">
        <v>5978.0870000000004</v>
      </c>
      <c r="W2565">
        <v>6145.3940000000002</v>
      </c>
      <c r="X2565">
        <v>6437.9970000000003</v>
      </c>
      <c r="Y2565">
        <v>6552.6180000000004</v>
      </c>
      <c r="Z2565">
        <v>6712.5339999999997</v>
      </c>
      <c r="AA2565">
        <v>6595.1970000000001</v>
      </c>
      <c r="AB2565">
        <v>6546.4870000000001</v>
      </c>
      <c r="AC2565">
        <v>6392.54</v>
      </c>
      <c r="AD2565">
        <v>6354.598</v>
      </c>
      <c r="AE2565">
        <v>5960.6409999999996</v>
      </c>
      <c r="AF2565">
        <v>5214.5420000000004</v>
      </c>
      <c r="AG2565">
        <v>4456.9009999999998</v>
      </c>
      <c r="AH2565">
        <v>82</v>
      </c>
      <c r="AI2565">
        <v>79.84375</v>
      </c>
      <c r="AJ2565">
        <v>77.4375</v>
      </c>
      <c r="AK2565">
        <v>76.375</v>
      </c>
      <c r="AL2565">
        <v>75.15625</v>
      </c>
      <c r="AM2565">
        <v>74</v>
      </c>
      <c r="AN2565">
        <v>73.4375</v>
      </c>
      <c r="AO2565">
        <v>75.34375</v>
      </c>
      <c r="AP2565">
        <v>79.59375</v>
      </c>
      <c r="AQ2565">
        <v>84.6875</v>
      </c>
      <c r="AR2565">
        <v>88.65625</v>
      </c>
      <c r="AS2565">
        <v>92.28125</v>
      </c>
      <c r="AT2565">
        <v>95.5625</v>
      </c>
      <c r="AU2565">
        <v>98.4375</v>
      </c>
      <c r="AV2565">
        <v>100.8438</v>
      </c>
      <c r="AW2565">
        <v>102.4688</v>
      </c>
      <c r="AX2565">
        <v>102.625</v>
      </c>
      <c r="AY2565">
        <v>101.8438</v>
      </c>
      <c r="AZ2565">
        <v>99.65625</v>
      </c>
      <c r="BA2565">
        <v>96.0625</v>
      </c>
      <c r="BB2565">
        <v>91.71875</v>
      </c>
      <c r="BC2565">
        <v>88.6875</v>
      </c>
      <c r="BD2565">
        <v>86.96875</v>
      </c>
      <c r="BE2565">
        <v>84.8125</v>
      </c>
      <c r="BF2565">
        <v>-1122.9880000000001</v>
      </c>
      <c r="BG2565">
        <v>53461.53</v>
      </c>
      <c r="BH2565">
        <v>0</v>
      </c>
      <c r="BI2565">
        <v>0</v>
      </c>
      <c r="BJ2565">
        <v>0</v>
      </c>
    </row>
    <row r="2566" spans="1:62" x14ac:dyDescent="0.25">
      <c r="A2566" t="s">
        <v>37</v>
      </c>
      <c r="B2566" t="s">
        <v>26</v>
      </c>
      <c r="C2566" t="s">
        <v>5</v>
      </c>
      <c r="D2566" t="s">
        <v>101</v>
      </c>
      <c r="E2566" t="s">
        <v>127</v>
      </c>
      <c r="F2566" t="s">
        <v>33</v>
      </c>
      <c r="G2566">
        <v>2021</v>
      </c>
      <c r="H2566">
        <v>9</v>
      </c>
      <c r="I2566">
        <v>19.0688</v>
      </c>
      <c r="J2566">
        <v>3174.4029999999998</v>
      </c>
      <c r="K2566">
        <v>3058.3159999999998</v>
      </c>
      <c r="L2566">
        <v>3022.96</v>
      </c>
      <c r="M2566">
        <v>2982.029</v>
      </c>
      <c r="N2566">
        <v>2939.2170000000001</v>
      </c>
      <c r="O2566">
        <v>3296.7809999999999</v>
      </c>
      <c r="P2566">
        <v>3769.087</v>
      </c>
      <c r="Q2566">
        <v>3736.779</v>
      </c>
      <c r="R2566">
        <v>4179.2579999999998</v>
      </c>
      <c r="S2566">
        <v>4277.07</v>
      </c>
      <c r="T2566">
        <v>4572.0969999999998</v>
      </c>
      <c r="U2566">
        <v>4947.433</v>
      </c>
      <c r="V2566">
        <v>4978.8959999999997</v>
      </c>
      <c r="W2566">
        <v>5098.1059999999998</v>
      </c>
      <c r="X2566">
        <v>5354.5510000000004</v>
      </c>
      <c r="Y2566">
        <v>5459.2060000000001</v>
      </c>
      <c r="Z2566">
        <v>5569.201</v>
      </c>
      <c r="AA2566">
        <v>5373.5640000000003</v>
      </c>
      <c r="AB2566">
        <v>5356.9570000000003</v>
      </c>
      <c r="AC2566">
        <v>5294.1030000000001</v>
      </c>
      <c r="AD2566">
        <v>5143.4930000000004</v>
      </c>
      <c r="AE2566">
        <v>4816.7340000000004</v>
      </c>
      <c r="AF2566">
        <v>4248.0770000000002</v>
      </c>
      <c r="AG2566">
        <v>3695.5120000000002</v>
      </c>
      <c r="AH2566">
        <v>78.84375</v>
      </c>
      <c r="AI2566">
        <v>76.28125</v>
      </c>
      <c r="AJ2566">
        <v>74.6875</v>
      </c>
      <c r="AK2566">
        <v>73.0625</v>
      </c>
      <c r="AL2566">
        <v>72.125</v>
      </c>
      <c r="AM2566">
        <v>71.125</v>
      </c>
      <c r="AN2566">
        <v>69.9375</v>
      </c>
      <c r="AO2566">
        <v>71.34375</v>
      </c>
      <c r="AP2566">
        <v>76.0625</v>
      </c>
      <c r="AQ2566">
        <v>81.1875</v>
      </c>
      <c r="AR2566">
        <v>86.09375</v>
      </c>
      <c r="AS2566">
        <v>90.375</v>
      </c>
      <c r="AT2566">
        <v>94.09375</v>
      </c>
      <c r="AU2566">
        <v>96.96875</v>
      </c>
      <c r="AV2566">
        <v>99.40625</v>
      </c>
      <c r="AW2566">
        <v>100.8125</v>
      </c>
      <c r="AX2566">
        <v>100.9063</v>
      </c>
      <c r="AY2566">
        <v>100.0938</v>
      </c>
      <c r="AZ2566">
        <v>97.0625</v>
      </c>
      <c r="BA2566">
        <v>92.75</v>
      </c>
      <c r="BB2566">
        <v>88.5</v>
      </c>
      <c r="BC2566">
        <v>85.75</v>
      </c>
      <c r="BD2566">
        <v>83.21875</v>
      </c>
      <c r="BE2566">
        <v>80.71875</v>
      </c>
      <c r="BF2566">
        <v>-975.22659999999996</v>
      </c>
      <c r="BG2566">
        <v>40318.300000000003</v>
      </c>
      <c r="BH2566">
        <v>0</v>
      </c>
      <c r="BI2566">
        <v>0</v>
      </c>
      <c r="BJ2566">
        <v>0</v>
      </c>
    </row>
    <row r="2567" spans="1:62" x14ac:dyDescent="0.25">
      <c r="A2567" t="s">
        <v>37</v>
      </c>
      <c r="B2567" t="s">
        <v>26</v>
      </c>
      <c r="C2567" t="s">
        <v>5</v>
      </c>
      <c r="D2567" t="s">
        <v>101</v>
      </c>
      <c r="E2567" t="s">
        <v>127</v>
      </c>
      <c r="F2567" t="s">
        <v>33</v>
      </c>
      <c r="G2567">
        <v>2021</v>
      </c>
      <c r="H2567">
        <v>10</v>
      </c>
      <c r="I2567">
        <v>17.335270000000001</v>
      </c>
      <c r="J2567">
        <v>2922.7640000000001</v>
      </c>
      <c r="K2567">
        <v>2863.24</v>
      </c>
      <c r="L2567">
        <v>2811.7710000000002</v>
      </c>
      <c r="M2567">
        <v>2761.2460000000001</v>
      </c>
      <c r="N2567">
        <v>2719.3539999999998</v>
      </c>
      <c r="O2567">
        <v>3053.7629999999999</v>
      </c>
      <c r="P2567">
        <v>3345.759</v>
      </c>
      <c r="Q2567">
        <v>3392.1640000000002</v>
      </c>
      <c r="R2567">
        <v>3791.9650000000001</v>
      </c>
      <c r="S2567">
        <v>3759.4630000000002</v>
      </c>
      <c r="T2567">
        <v>3864.4549999999999</v>
      </c>
      <c r="U2567">
        <v>4039.3510000000001</v>
      </c>
      <c r="V2567">
        <v>3988.2809999999999</v>
      </c>
      <c r="W2567">
        <v>4092.4209999999998</v>
      </c>
      <c r="X2567">
        <v>4247.5789999999997</v>
      </c>
      <c r="Y2567">
        <v>4355.7870000000003</v>
      </c>
      <c r="Z2567">
        <v>4365.348</v>
      </c>
      <c r="AA2567">
        <v>4243.942</v>
      </c>
      <c r="AB2567">
        <v>4225.576</v>
      </c>
      <c r="AC2567">
        <v>4203.49</v>
      </c>
      <c r="AD2567">
        <v>4085.7530000000002</v>
      </c>
      <c r="AE2567">
        <v>3909.498</v>
      </c>
      <c r="AF2567">
        <v>3482.808</v>
      </c>
      <c r="AG2567">
        <v>3127.9949999999999</v>
      </c>
      <c r="AH2567">
        <v>68.78125</v>
      </c>
      <c r="AI2567">
        <v>66.9375</v>
      </c>
      <c r="AJ2567">
        <v>65.8125</v>
      </c>
      <c r="AK2567">
        <v>64.4375</v>
      </c>
      <c r="AL2567">
        <v>63.5</v>
      </c>
      <c r="AM2567">
        <v>62.65625</v>
      </c>
      <c r="AN2567">
        <v>61.59375</v>
      </c>
      <c r="AO2567">
        <v>62.34375</v>
      </c>
      <c r="AP2567">
        <v>65.96875</v>
      </c>
      <c r="AQ2567">
        <v>71.03125</v>
      </c>
      <c r="AR2567">
        <v>75.4375</v>
      </c>
      <c r="AS2567">
        <v>79.21875</v>
      </c>
      <c r="AT2567">
        <v>82.6875</v>
      </c>
      <c r="AU2567">
        <v>85.34375</v>
      </c>
      <c r="AV2567">
        <v>87.3125</v>
      </c>
      <c r="AW2567">
        <v>88.59375</v>
      </c>
      <c r="AX2567">
        <v>88.21875</v>
      </c>
      <c r="AY2567">
        <v>86.5625</v>
      </c>
      <c r="AZ2567">
        <v>83.125</v>
      </c>
      <c r="BA2567">
        <v>78.96875</v>
      </c>
      <c r="BB2567">
        <v>75.84375</v>
      </c>
      <c r="BC2567">
        <v>73.25</v>
      </c>
      <c r="BD2567">
        <v>71.375</v>
      </c>
      <c r="BE2567">
        <v>69.65625</v>
      </c>
      <c r="BF2567">
        <v>-886.56960000000004</v>
      </c>
      <c r="BG2567">
        <v>33320.9</v>
      </c>
      <c r="BH2567">
        <v>0</v>
      </c>
      <c r="BI2567">
        <v>0</v>
      </c>
      <c r="BJ2567">
        <v>0</v>
      </c>
    </row>
    <row r="2568" spans="1:62" x14ac:dyDescent="0.25">
      <c r="A2568" t="s">
        <v>37</v>
      </c>
      <c r="B2568" t="s">
        <v>26</v>
      </c>
      <c r="C2568" t="s">
        <v>5</v>
      </c>
      <c r="D2568" t="s">
        <v>101</v>
      </c>
      <c r="E2568" t="s">
        <v>127</v>
      </c>
      <c r="F2568" t="s">
        <v>33</v>
      </c>
      <c r="G2568">
        <v>2022</v>
      </c>
      <c r="H2568">
        <v>5</v>
      </c>
      <c r="I2568">
        <v>12.134690000000001</v>
      </c>
      <c r="J2568">
        <v>2145.7579999999998</v>
      </c>
      <c r="K2568">
        <v>2068.2280000000001</v>
      </c>
      <c r="L2568">
        <v>2096.7689999999998</v>
      </c>
      <c r="M2568">
        <v>2006.643</v>
      </c>
      <c r="N2568">
        <v>1981.306</v>
      </c>
      <c r="O2568">
        <v>2164.7510000000002</v>
      </c>
      <c r="P2568">
        <v>2252.35</v>
      </c>
      <c r="Q2568">
        <v>2372.34</v>
      </c>
      <c r="R2568">
        <v>2675.174</v>
      </c>
      <c r="S2568">
        <v>2690.7460000000001</v>
      </c>
      <c r="T2568">
        <v>2805.6179999999999</v>
      </c>
      <c r="U2568">
        <v>2920.6460000000002</v>
      </c>
      <c r="V2568">
        <v>2960.5909999999999</v>
      </c>
      <c r="W2568">
        <v>3052.6289999999999</v>
      </c>
      <c r="X2568">
        <v>3189.3330000000001</v>
      </c>
      <c r="Y2568">
        <v>3202.0210000000002</v>
      </c>
      <c r="Z2568">
        <v>3223.8180000000002</v>
      </c>
      <c r="AA2568">
        <v>3211.5210000000002</v>
      </c>
      <c r="AB2568">
        <v>3244.19</v>
      </c>
      <c r="AC2568">
        <v>3162.8530000000001</v>
      </c>
      <c r="AD2568">
        <v>3191.5149999999999</v>
      </c>
      <c r="AE2568">
        <v>2988.8409999999999</v>
      </c>
      <c r="AF2568">
        <v>2696.3020000000001</v>
      </c>
      <c r="AG2568">
        <v>2405.29</v>
      </c>
      <c r="AH2568">
        <v>74.15625</v>
      </c>
      <c r="AI2568">
        <v>72.375</v>
      </c>
      <c r="AJ2568">
        <v>70.96875</v>
      </c>
      <c r="AK2568">
        <v>68.71875</v>
      </c>
      <c r="AL2568">
        <v>67.78125</v>
      </c>
      <c r="AM2568">
        <v>66.625</v>
      </c>
      <c r="AN2568">
        <v>66.78125</v>
      </c>
      <c r="AO2568">
        <v>69.71875</v>
      </c>
      <c r="AP2568">
        <v>73.65625</v>
      </c>
      <c r="AQ2568">
        <v>77.96875</v>
      </c>
      <c r="AR2568">
        <v>82</v>
      </c>
      <c r="AS2568">
        <v>85.4375</v>
      </c>
      <c r="AT2568">
        <v>88.5625</v>
      </c>
      <c r="AU2568">
        <v>91.21875</v>
      </c>
      <c r="AV2568">
        <v>93.0625</v>
      </c>
      <c r="AW2568">
        <v>94.125</v>
      </c>
      <c r="AX2568">
        <v>94.71875</v>
      </c>
      <c r="AY2568">
        <v>94.46875</v>
      </c>
      <c r="AZ2568">
        <v>92.75</v>
      </c>
      <c r="BA2568">
        <v>89.96875</v>
      </c>
      <c r="BB2568">
        <v>86.46875</v>
      </c>
      <c r="BC2568">
        <v>83.0625</v>
      </c>
      <c r="BD2568">
        <v>79.9375</v>
      </c>
      <c r="BE2568">
        <v>77.5625</v>
      </c>
      <c r="BF2568">
        <v>-620.59879999999998</v>
      </c>
      <c r="BG2568">
        <v>16327.24</v>
      </c>
      <c r="BH2568">
        <v>0</v>
      </c>
      <c r="BI2568">
        <v>0</v>
      </c>
      <c r="BJ2568">
        <v>0</v>
      </c>
    </row>
    <row r="2569" spans="1:62" x14ac:dyDescent="0.25">
      <c r="A2569" t="s">
        <v>37</v>
      </c>
      <c r="B2569" t="s">
        <v>26</v>
      </c>
      <c r="C2569" t="s">
        <v>5</v>
      </c>
      <c r="D2569" t="s">
        <v>101</v>
      </c>
      <c r="E2569" t="s">
        <v>127</v>
      </c>
      <c r="F2569" t="s">
        <v>33</v>
      </c>
      <c r="G2569">
        <v>2022</v>
      </c>
      <c r="H2569">
        <v>6</v>
      </c>
      <c r="I2569">
        <v>16.179590000000001</v>
      </c>
      <c r="J2569">
        <v>2685.45</v>
      </c>
      <c r="K2569">
        <v>2608.0659999999998</v>
      </c>
      <c r="L2569">
        <v>2599.6410000000001</v>
      </c>
      <c r="M2569">
        <v>2557.5929999999998</v>
      </c>
      <c r="N2569">
        <v>2537.5239999999999</v>
      </c>
      <c r="O2569">
        <v>2827.759</v>
      </c>
      <c r="P2569">
        <v>3046.3009999999999</v>
      </c>
      <c r="Q2569">
        <v>3205.7249999999999</v>
      </c>
      <c r="R2569">
        <v>3591.15</v>
      </c>
      <c r="S2569">
        <v>3716.6750000000002</v>
      </c>
      <c r="T2569">
        <v>4024.105</v>
      </c>
      <c r="U2569">
        <v>4274.7240000000002</v>
      </c>
      <c r="V2569">
        <v>4348.6149999999998</v>
      </c>
      <c r="W2569">
        <v>4479.9799999999996</v>
      </c>
      <c r="X2569">
        <v>4662.2129999999997</v>
      </c>
      <c r="Y2569">
        <v>4746.4979999999996</v>
      </c>
      <c r="Z2569">
        <v>4781.4160000000002</v>
      </c>
      <c r="AA2569">
        <v>4748.79</v>
      </c>
      <c r="AB2569">
        <v>4781.674</v>
      </c>
      <c r="AC2569">
        <v>4626.4780000000001</v>
      </c>
      <c r="AD2569">
        <v>4566.0209999999997</v>
      </c>
      <c r="AE2569">
        <v>4356.6319999999996</v>
      </c>
      <c r="AF2569">
        <v>3756.527</v>
      </c>
      <c r="AG2569">
        <v>3264.6849999999999</v>
      </c>
      <c r="AH2569">
        <v>83.25</v>
      </c>
      <c r="AI2569">
        <v>81.09375</v>
      </c>
      <c r="AJ2569">
        <v>79.1875</v>
      </c>
      <c r="AK2569">
        <v>78.03125</v>
      </c>
      <c r="AL2569">
        <v>76.46875</v>
      </c>
      <c r="AM2569">
        <v>75.1875</v>
      </c>
      <c r="AN2569">
        <v>75.4375</v>
      </c>
      <c r="AO2569">
        <v>78.15625</v>
      </c>
      <c r="AP2569">
        <v>82.125</v>
      </c>
      <c r="AQ2569">
        <v>86.3125</v>
      </c>
      <c r="AR2569">
        <v>90.1875</v>
      </c>
      <c r="AS2569">
        <v>93.6875</v>
      </c>
      <c r="AT2569">
        <v>96.8125</v>
      </c>
      <c r="AU2569">
        <v>99.1875</v>
      </c>
      <c r="AV2569">
        <v>101.125</v>
      </c>
      <c r="AW2569">
        <v>102.625</v>
      </c>
      <c r="AX2569">
        <v>103.0938</v>
      </c>
      <c r="AY2569">
        <v>102.4688</v>
      </c>
      <c r="AZ2569">
        <v>100.75</v>
      </c>
      <c r="BA2569">
        <v>97.84375</v>
      </c>
      <c r="BB2569">
        <v>93.6875</v>
      </c>
      <c r="BC2569">
        <v>89.9375</v>
      </c>
      <c r="BD2569">
        <v>87.09375</v>
      </c>
      <c r="BE2569">
        <v>84.21875</v>
      </c>
      <c r="BF2569">
        <v>-827.46489999999994</v>
      </c>
      <c r="BG2569">
        <v>29026.21</v>
      </c>
      <c r="BH2569">
        <v>0</v>
      </c>
      <c r="BI2569">
        <v>0</v>
      </c>
      <c r="BJ2569">
        <v>0</v>
      </c>
    </row>
    <row r="2570" spans="1:62" x14ac:dyDescent="0.25">
      <c r="A2570" t="s">
        <v>37</v>
      </c>
      <c r="B2570" t="s">
        <v>26</v>
      </c>
      <c r="C2570" t="s">
        <v>5</v>
      </c>
      <c r="D2570" t="s">
        <v>101</v>
      </c>
      <c r="E2570" t="s">
        <v>127</v>
      </c>
      <c r="F2570" t="s">
        <v>33</v>
      </c>
      <c r="G2570">
        <v>2022</v>
      </c>
      <c r="H2570">
        <v>7</v>
      </c>
      <c r="I2570">
        <v>21.958010000000002</v>
      </c>
      <c r="J2570">
        <v>3807.42</v>
      </c>
      <c r="K2570">
        <v>3657.172</v>
      </c>
      <c r="L2570">
        <v>3564.4690000000001</v>
      </c>
      <c r="M2570">
        <v>3418.1239999999998</v>
      </c>
      <c r="N2570">
        <v>3364.259</v>
      </c>
      <c r="O2570">
        <v>3784.933</v>
      </c>
      <c r="P2570">
        <v>4103.4089999999997</v>
      </c>
      <c r="Q2570">
        <v>4428.2969999999996</v>
      </c>
      <c r="R2570">
        <v>4932.4129999999996</v>
      </c>
      <c r="S2570">
        <v>5073.7269999999999</v>
      </c>
      <c r="T2570">
        <v>5507.9830000000002</v>
      </c>
      <c r="U2570">
        <v>5917.701</v>
      </c>
      <c r="V2570">
        <v>6039.5709999999999</v>
      </c>
      <c r="W2570">
        <v>6259.2759999999998</v>
      </c>
      <c r="X2570">
        <v>6544.2420000000002</v>
      </c>
      <c r="Y2570">
        <v>6645.67</v>
      </c>
      <c r="Z2570">
        <v>6803.402</v>
      </c>
      <c r="AA2570">
        <v>6567.21</v>
      </c>
      <c r="AB2570">
        <v>6553.2979999999998</v>
      </c>
      <c r="AC2570">
        <v>6406.5039999999999</v>
      </c>
      <c r="AD2570">
        <v>6369.1</v>
      </c>
      <c r="AE2570">
        <v>6028.067</v>
      </c>
      <c r="AF2570">
        <v>5243.732</v>
      </c>
      <c r="AG2570">
        <v>4510.1869999999999</v>
      </c>
      <c r="AH2570">
        <v>82.4375</v>
      </c>
      <c r="AI2570">
        <v>80.59375</v>
      </c>
      <c r="AJ2570">
        <v>78.71875</v>
      </c>
      <c r="AK2570">
        <v>77.25</v>
      </c>
      <c r="AL2570">
        <v>76.03125</v>
      </c>
      <c r="AM2570">
        <v>74.875</v>
      </c>
      <c r="AN2570">
        <v>74.8125</v>
      </c>
      <c r="AO2570">
        <v>77.375</v>
      </c>
      <c r="AP2570">
        <v>81.65625</v>
      </c>
      <c r="AQ2570">
        <v>85.75</v>
      </c>
      <c r="AR2570">
        <v>89.71875</v>
      </c>
      <c r="AS2570">
        <v>93.625</v>
      </c>
      <c r="AT2570">
        <v>96.84375</v>
      </c>
      <c r="AU2570">
        <v>99.40625</v>
      </c>
      <c r="AV2570">
        <v>101.7188</v>
      </c>
      <c r="AW2570">
        <v>103.25</v>
      </c>
      <c r="AX2570">
        <v>104.1563</v>
      </c>
      <c r="AY2570">
        <v>104.4375</v>
      </c>
      <c r="AZ2570">
        <v>103.3125</v>
      </c>
      <c r="BA2570">
        <v>100.625</v>
      </c>
      <c r="BB2570">
        <v>96.0625</v>
      </c>
      <c r="BC2570">
        <v>92.1875</v>
      </c>
      <c r="BD2570">
        <v>89.375</v>
      </c>
      <c r="BE2570">
        <v>86.875</v>
      </c>
      <c r="BF2570">
        <v>-1122.9880000000001</v>
      </c>
      <c r="BG2570">
        <v>53461.53</v>
      </c>
      <c r="BH2570">
        <v>0</v>
      </c>
      <c r="BI2570">
        <v>0</v>
      </c>
      <c r="BJ2570">
        <v>0</v>
      </c>
    </row>
    <row r="2571" spans="1:62" x14ac:dyDescent="0.25">
      <c r="A2571" t="s">
        <v>37</v>
      </c>
      <c r="B2571" t="s">
        <v>26</v>
      </c>
      <c r="C2571" t="s">
        <v>5</v>
      </c>
      <c r="D2571" t="s">
        <v>101</v>
      </c>
      <c r="E2571" t="s">
        <v>127</v>
      </c>
      <c r="F2571" t="s">
        <v>33</v>
      </c>
      <c r="G2571">
        <v>2022</v>
      </c>
      <c r="H2571">
        <v>8</v>
      </c>
      <c r="I2571">
        <v>23.113700000000001</v>
      </c>
      <c r="J2571">
        <v>3978.1619999999998</v>
      </c>
      <c r="K2571">
        <v>3827.605</v>
      </c>
      <c r="L2571">
        <v>3772.42</v>
      </c>
      <c r="M2571">
        <v>3625.415</v>
      </c>
      <c r="N2571">
        <v>3585.5949999999998</v>
      </c>
      <c r="O2571">
        <v>4052.4949999999999</v>
      </c>
      <c r="P2571">
        <v>4449.9780000000001</v>
      </c>
      <c r="Q2571">
        <v>4553.0309999999999</v>
      </c>
      <c r="R2571">
        <v>5089.991</v>
      </c>
      <c r="S2571">
        <v>5271.3069999999998</v>
      </c>
      <c r="T2571">
        <v>5695.3779999999997</v>
      </c>
      <c r="U2571">
        <v>6106.951</v>
      </c>
      <c r="V2571">
        <v>6292.723</v>
      </c>
      <c r="W2571">
        <v>6468.8360000000002</v>
      </c>
      <c r="X2571">
        <v>6776.8389999999999</v>
      </c>
      <c r="Y2571">
        <v>6897.4930000000004</v>
      </c>
      <c r="Z2571">
        <v>7065.826</v>
      </c>
      <c r="AA2571">
        <v>6942.3130000000001</v>
      </c>
      <c r="AB2571">
        <v>6891.04</v>
      </c>
      <c r="AC2571">
        <v>6728.9889999999996</v>
      </c>
      <c r="AD2571">
        <v>6689.0510000000004</v>
      </c>
      <c r="AE2571">
        <v>6274.3590000000004</v>
      </c>
      <c r="AF2571">
        <v>5488.991</v>
      </c>
      <c r="AG2571">
        <v>4691.4750000000004</v>
      </c>
      <c r="AH2571">
        <v>82</v>
      </c>
      <c r="AI2571">
        <v>79.84375</v>
      </c>
      <c r="AJ2571">
        <v>77.4375</v>
      </c>
      <c r="AK2571">
        <v>76.375</v>
      </c>
      <c r="AL2571">
        <v>75.15625</v>
      </c>
      <c r="AM2571">
        <v>74</v>
      </c>
      <c r="AN2571">
        <v>73.4375</v>
      </c>
      <c r="AO2571">
        <v>75.34375</v>
      </c>
      <c r="AP2571">
        <v>79.59375</v>
      </c>
      <c r="AQ2571">
        <v>84.6875</v>
      </c>
      <c r="AR2571">
        <v>88.65625</v>
      </c>
      <c r="AS2571">
        <v>92.28125</v>
      </c>
      <c r="AT2571">
        <v>95.5625</v>
      </c>
      <c r="AU2571">
        <v>98.4375</v>
      </c>
      <c r="AV2571">
        <v>100.8438</v>
      </c>
      <c r="AW2571">
        <v>102.4688</v>
      </c>
      <c r="AX2571">
        <v>102.625</v>
      </c>
      <c r="AY2571">
        <v>101.8438</v>
      </c>
      <c r="AZ2571">
        <v>99.65625</v>
      </c>
      <c r="BA2571">
        <v>96.0625</v>
      </c>
      <c r="BB2571">
        <v>91.71875</v>
      </c>
      <c r="BC2571">
        <v>88.6875</v>
      </c>
      <c r="BD2571">
        <v>86.96875</v>
      </c>
      <c r="BE2571">
        <v>84.8125</v>
      </c>
      <c r="BF2571">
        <v>-1182.0930000000001</v>
      </c>
      <c r="BG2571">
        <v>59237.15</v>
      </c>
      <c r="BH2571">
        <v>0</v>
      </c>
      <c r="BI2571">
        <v>0</v>
      </c>
      <c r="BJ2571">
        <v>0</v>
      </c>
    </row>
    <row r="2572" spans="1:62" x14ac:dyDescent="0.25">
      <c r="A2572" t="s">
        <v>37</v>
      </c>
      <c r="B2572" t="s">
        <v>26</v>
      </c>
      <c r="C2572" t="s">
        <v>5</v>
      </c>
      <c r="D2572" t="s">
        <v>101</v>
      </c>
      <c r="E2572" t="s">
        <v>127</v>
      </c>
      <c r="F2572" t="s">
        <v>33</v>
      </c>
      <c r="G2572">
        <v>2022</v>
      </c>
      <c r="H2572">
        <v>9</v>
      </c>
      <c r="I2572">
        <v>19.646640000000001</v>
      </c>
      <c r="J2572">
        <v>3270.5970000000002</v>
      </c>
      <c r="K2572">
        <v>3150.9920000000002</v>
      </c>
      <c r="L2572">
        <v>3114.5639999999999</v>
      </c>
      <c r="M2572">
        <v>3072.393</v>
      </c>
      <c r="N2572">
        <v>3028.2829999999999</v>
      </c>
      <c r="O2572">
        <v>3396.683</v>
      </c>
      <c r="P2572">
        <v>3883.3020000000001</v>
      </c>
      <c r="Q2572">
        <v>3850.0140000000001</v>
      </c>
      <c r="R2572">
        <v>4305.9009999999998</v>
      </c>
      <c r="S2572">
        <v>4406.6779999999999</v>
      </c>
      <c r="T2572">
        <v>4710.6450000000004</v>
      </c>
      <c r="U2572">
        <v>5097.3540000000003</v>
      </c>
      <c r="V2572">
        <v>5129.7709999999997</v>
      </c>
      <c r="W2572">
        <v>5252.5940000000001</v>
      </c>
      <c r="X2572">
        <v>5516.81</v>
      </c>
      <c r="Y2572">
        <v>5624.6360000000004</v>
      </c>
      <c r="Z2572">
        <v>5737.9639999999999</v>
      </c>
      <c r="AA2572">
        <v>5536.3990000000003</v>
      </c>
      <c r="AB2572">
        <v>5519.2879999999996</v>
      </c>
      <c r="AC2572">
        <v>5454.5290000000005</v>
      </c>
      <c r="AD2572">
        <v>5299.3559999999998</v>
      </c>
      <c r="AE2572">
        <v>4962.6949999999997</v>
      </c>
      <c r="AF2572">
        <v>4376.8069999999998</v>
      </c>
      <c r="AG2572">
        <v>3807.4969999999998</v>
      </c>
      <c r="AH2572">
        <v>78.84375</v>
      </c>
      <c r="AI2572">
        <v>76.28125</v>
      </c>
      <c r="AJ2572">
        <v>74.6875</v>
      </c>
      <c r="AK2572">
        <v>73.0625</v>
      </c>
      <c r="AL2572">
        <v>72.125</v>
      </c>
      <c r="AM2572">
        <v>71.125</v>
      </c>
      <c r="AN2572">
        <v>69.9375</v>
      </c>
      <c r="AO2572">
        <v>71.34375</v>
      </c>
      <c r="AP2572">
        <v>76.0625</v>
      </c>
      <c r="AQ2572">
        <v>81.1875</v>
      </c>
      <c r="AR2572">
        <v>86.09375</v>
      </c>
      <c r="AS2572">
        <v>90.375</v>
      </c>
      <c r="AT2572">
        <v>94.09375</v>
      </c>
      <c r="AU2572">
        <v>96.96875</v>
      </c>
      <c r="AV2572">
        <v>99.40625</v>
      </c>
      <c r="AW2572">
        <v>100.8125</v>
      </c>
      <c r="AX2572">
        <v>100.9063</v>
      </c>
      <c r="AY2572">
        <v>100.0938</v>
      </c>
      <c r="AZ2572">
        <v>97.0625</v>
      </c>
      <c r="BA2572">
        <v>92.75</v>
      </c>
      <c r="BB2572">
        <v>88.5</v>
      </c>
      <c r="BC2572">
        <v>85.75</v>
      </c>
      <c r="BD2572">
        <v>83.21875</v>
      </c>
      <c r="BE2572">
        <v>80.71875</v>
      </c>
      <c r="BF2572">
        <v>-1004.779</v>
      </c>
      <c r="BG2572">
        <v>42798.84</v>
      </c>
      <c r="BH2572">
        <v>0</v>
      </c>
      <c r="BI2572">
        <v>0</v>
      </c>
      <c r="BJ2572">
        <v>0</v>
      </c>
    </row>
    <row r="2573" spans="1:62" x14ac:dyDescent="0.25">
      <c r="A2573" t="s">
        <v>37</v>
      </c>
      <c r="B2573" t="s">
        <v>26</v>
      </c>
      <c r="C2573" t="s">
        <v>5</v>
      </c>
      <c r="D2573" t="s">
        <v>101</v>
      </c>
      <c r="E2573" t="s">
        <v>127</v>
      </c>
      <c r="F2573" t="s">
        <v>33</v>
      </c>
      <c r="G2573">
        <v>2022</v>
      </c>
      <c r="H2573">
        <v>10</v>
      </c>
      <c r="I2573">
        <v>17.913119999999999</v>
      </c>
      <c r="J2573">
        <v>3020.19</v>
      </c>
      <c r="K2573">
        <v>2958.6819999999998</v>
      </c>
      <c r="L2573">
        <v>2905.4969999999998</v>
      </c>
      <c r="M2573">
        <v>2853.288</v>
      </c>
      <c r="N2573">
        <v>2809.9989999999998</v>
      </c>
      <c r="O2573">
        <v>3155.5549999999998</v>
      </c>
      <c r="P2573">
        <v>3457.2840000000001</v>
      </c>
      <c r="Q2573">
        <v>3505.2359999999999</v>
      </c>
      <c r="R2573">
        <v>3918.364</v>
      </c>
      <c r="S2573">
        <v>3884.779</v>
      </c>
      <c r="T2573">
        <v>3993.27</v>
      </c>
      <c r="U2573">
        <v>4173.9960000000001</v>
      </c>
      <c r="V2573">
        <v>4121.2240000000002</v>
      </c>
      <c r="W2573">
        <v>4228.835</v>
      </c>
      <c r="X2573">
        <v>4389.165</v>
      </c>
      <c r="Y2573">
        <v>4500.9799999999996</v>
      </c>
      <c r="Z2573">
        <v>4510.8599999999997</v>
      </c>
      <c r="AA2573">
        <v>4385.4070000000002</v>
      </c>
      <c r="AB2573">
        <v>4366.4279999999999</v>
      </c>
      <c r="AC2573">
        <v>4343.607</v>
      </c>
      <c r="AD2573">
        <v>4221.9449999999997</v>
      </c>
      <c r="AE2573">
        <v>4039.8139999999999</v>
      </c>
      <c r="AF2573">
        <v>3598.9009999999998</v>
      </c>
      <c r="AG2573">
        <v>3232.2620000000002</v>
      </c>
      <c r="AH2573">
        <v>68.78125</v>
      </c>
      <c r="AI2573">
        <v>66.9375</v>
      </c>
      <c r="AJ2573">
        <v>65.8125</v>
      </c>
      <c r="AK2573">
        <v>64.4375</v>
      </c>
      <c r="AL2573">
        <v>63.5</v>
      </c>
      <c r="AM2573">
        <v>62.65625</v>
      </c>
      <c r="AN2573">
        <v>61.59375</v>
      </c>
      <c r="AO2573">
        <v>62.34375</v>
      </c>
      <c r="AP2573">
        <v>65.96875</v>
      </c>
      <c r="AQ2573">
        <v>71.03125</v>
      </c>
      <c r="AR2573">
        <v>75.4375</v>
      </c>
      <c r="AS2573">
        <v>79.21875</v>
      </c>
      <c r="AT2573">
        <v>82.6875</v>
      </c>
      <c r="AU2573">
        <v>85.34375</v>
      </c>
      <c r="AV2573">
        <v>87.3125</v>
      </c>
      <c r="AW2573">
        <v>88.59375</v>
      </c>
      <c r="AX2573">
        <v>88.21875</v>
      </c>
      <c r="AY2573">
        <v>86.5625</v>
      </c>
      <c r="AZ2573">
        <v>83.125</v>
      </c>
      <c r="BA2573">
        <v>78.96875</v>
      </c>
      <c r="BB2573">
        <v>75.84375</v>
      </c>
      <c r="BC2573">
        <v>73.25</v>
      </c>
      <c r="BD2573">
        <v>71.375</v>
      </c>
      <c r="BE2573">
        <v>69.65625</v>
      </c>
      <c r="BF2573">
        <v>-916.12189999999998</v>
      </c>
      <c r="BG2573">
        <v>35579.32</v>
      </c>
      <c r="BH2573">
        <v>0</v>
      </c>
      <c r="BI2573">
        <v>0</v>
      </c>
      <c r="BJ2573">
        <v>0</v>
      </c>
    </row>
    <row r="2574" spans="1:62" x14ac:dyDescent="0.25">
      <c r="A2574" t="s">
        <v>37</v>
      </c>
      <c r="B2574" t="s">
        <v>26</v>
      </c>
      <c r="C2574" t="s">
        <v>5</v>
      </c>
      <c r="D2574" t="s">
        <v>101</v>
      </c>
      <c r="E2574" t="s">
        <v>127</v>
      </c>
      <c r="F2574" t="s">
        <v>31</v>
      </c>
      <c r="G2574">
        <v>2019</v>
      </c>
      <c r="H2574">
        <v>8</v>
      </c>
      <c r="I2574">
        <v>12</v>
      </c>
      <c r="J2574">
        <v>2069.5050000000001</v>
      </c>
      <c r="K2574">
        <v>1987.499</v>
      </c>
      <c r="L2574">
        <v>1957.5540000000001</v>
      </c>
      <c r="M2574">
        <v>1886.8009999999999</v>
      </c>
      <c r="N2574">
        <v>1864.155</v>
      </c>
      <c r="O2574">
        <v>2103</v>
      </c>
      <c r="P2574">
        <v>2310.0410000000002</v>
      </c>
      <c r="Q2574">
        <v>2372.7269999999999</v>
      </c>
      <c r="R2574">
        <v>2642.9609999999998</v>
      </c>
      <c r="S2574">
        <v>2738.8980000000001</v>
      </c>
      <c r="T2574">
        <v>2964.0889999999999</v>
      </c>
      <c r="U2574">
        <v>3179.904</v>
      </c>
      <c r="V2574">
        <v>3273.0439999999999</v>
      </c>
      <c r="W2574">
        <v>3358.605</v>
      </c>
      <c r="X2574">
        <v>3515.7040000000002</v>
      </c>
      <c r="Y2574">
        <v>3575.9470000000001</v>
      </c>
      <c r="Z2574">
        <v>3672.3690000000001</v>
      </c>
      <c r="AA2574">
        <v>3608.9740000000002</v>
      </c>
      <c r="AB2574">
        <v>3598.4639999999999</v>
      </c>
      <c r="AC2574">
        <v>3500.1619999999998</v>
      </c>
      <c r="AD2574">
        <v>3478.0129999999999</v>
      </c>
      <c r="AE2574">
        <v>3268.5790000000002</v>
      </c>
      <c r="AF2574">
        <v>2848.1089999999999</v>
      </c>
      <c r="AG2574">
        <v>2433.7020000000002</v>
      </c>
      <c r="AH2574">
        <v>81.632810000000006</v>
      </c>
      <c r="AI2574">
        <v>79.453130000000002</v>
      </c>
      <c r="AJ2574">
        <v>77.507810000000006</v>
      </c>
      <c r="AK2574">
        <v>76.179689999999994</v>
      </c>
      <c r="AL2574">
        <v>74.945310000000006</v>
      </c>
      <c r="AM2574">
        <v>73.796880000000002</v>
      </c>
      <c r="AN2574">
        <v>73.40625</v>
      </c>
      <c r="AO2574">
        <v>75.554689999999994</v>
      </c>
      <c r="AP2574">
        <v>79.859380000000002</v>
      </c>
      <c r="AQ2574">
        <v>84.484380000000002</v>
      </c>
      <c r="AR2574">
        <v>88.664060000000006</v>
      </c>
      <c r="AS2574">
        <v>92.492189999999994</v>
      </c>
      <c r="AT2574">
        <v>95.828130000000002</v>
      </c>
      <c r="AU2574">
        <v>98.5</v>
      </c>
      <c r="AV2574">
        <v>100.7735</v>
      </c>
      <c r="AW2574">
        <v>102.2891</v>
      </c>
      <c r="AX2574">
        <v>102.6953</v>
      </c>
      <c r="AY2574">
        <v>102.211</v>
      </c>
      <c r="AZ2574">
        <v>100.1953</v>
      </c>
      <c r="BA2574">
        <v>96.820310000000006</v>
      </c>
      <c r="BB2574">
        <v>92.492189999999994</v>
      </c>
      <c r="BC2574">
        <v>89.140630000000002</v>
      </c>
      <c r="BD2574">
        <v>86.664060000000006</v>
      </c>
      <c r="BE2574">
        <v>84.15625</v>
      </c>
      <c r="BF2574">
        <v>-613.71029999999996</v>
      </c>
      <c r="BG2574">
        <v>15966.8</v>
      </c>
      <c r="BH2574">
        <v>0</v>
      </c>
      <c r="BI2574">
        <v>0</v>
      </c>
      <c r="BJ2574">
        <v>0</v>
      </c>
    </row>
    <row r="2575" spans="1:62" x14ac:dyDescent="0.25">
      <c r="A2575" t="s">
        <v>37</v>
      </c>
      <c r="B2575" t="s">
        <v>26</v>
      </c>
      <c r="C2575" t="s">
        <v>5</v>
      </c>
      <c r="D2575" t="s">
        <v>101</v>
      </c>
      <c r="E2575" t="s">
        <v>127</v>
      </c>
      <c r="F2575" t="s">
        <v>31</v>
      </c>
      <c r="G2575">
        <v>2020</v>
      </c>
      <c r="H2575">
        <v>8</v>
      </c>
      <c r="I2575">
        <v>20.802330000000001</v>
      </c>
      <c r="J2575">
        <v>3587.5430000000001</v>
      </c>
      <c r="K2575">
        <v>3445.384</v>
      </c>
      <c r="L2575">
        <v>3393.4740000000002</v>
      </c>
      <c r="M2575">
        <v>3270.8209999999999</v>
      </c>
      <c r="N2575">
        <v>3231.5630000000001</v>
      </c>
      <c r="O2575">
        <v>3645.607</v>
      </c>
      <c r="P2575">
        <v>4004.518</v>
      </c>
      <c r="Q2575">
        <v>4113.1869999999999</v>
      </c>
      <c r="R2575">
        <v>4581.6450000000004</v>
      </c>
      <c r="S2575">
        <v>4747.9539999999997</v>
      </c>
      <c r="T2575">
        <v>5138.3280000000004</v>
      </c>
      <c r="U2575">
        <v>5512.45</v>
      </c>
      <c r="V2575">
        <v>5673.9110000000001</v>
      </c>
      <c r="W2575">
        <v>5822.232</v>
      </c>
      <c r="X2575">
        <v>6094.5680000000002</v>
      </c>
      <c r="Y2575">
        <v>6199</v>
      </c>
      <c r="Z2575">
        <v>6366.152</v>
      </c>
      <c r="AA2575">
        <v>6256.2550000000001</v>
      </c>
      <c r="AB2575">
        <v>6238.0360000000001</v>
      </c>
      <c r="AC2575">
        <v>6067.6260000000002</v>
      </c>
      <c r="AD2575">
        <v>6029.23</v>
      </c>
      <c r="AE2575">
        <v>5666.1710000000003</v>
      </c>
      <c r="AF2575">
        <v>4937.2749999999996</v>
      </c>
      <c r="AG2575">
        <v>4218.8890000000001</v>
      </c>
      <c r="AH2575">
        <v>81.632810000000006</v>
      </c>
      <c r="AI2575">
        <v>79.453130000000002</v>
      </c>
      <c r="AJ2575">
        <v>77.507810000000006</v>
      </c>
      <c r="AK2575">
        <v>76.179689999999994</v>
      </c>
      <c r="AL2575">
        <v>74.945310000000006</v>
      </c>
      <c r="AM2575">
        <v>73.796880000000002</v>
      </c>
      <c r="AN2575">
        <v>73.40625</v>
      </c>
      <c r="AO2575">
        <v>75.554689999999994</v>
      </c>
      <c r="AP2575">
        <v>79.859380000000002</v>
      </c>
      <c r="AQ2575">
        <v>84.484380000000002</v>
      </c>
      <c r="AR2575">
        <v>88.664060000000006</v>
      </c>
      <c r="AS2575">
        <v>92.492189999999994</v>
      </c>
      <c r="AT2575">
        <v>95.828130000000002</v>
      </c>
      <c r="AU2575">
        <v>98.5</v>
      </c>
      <c r="AV2575">
        <v>100.7735</v>
      </c>
      <c r="AW2575">
        <v>102.2891</v>
      </c>
      <c r="AX2575">
        <v>102.6953</v>
      </c>
      <c r="AY2575">
        <v>102.211</v>
      </c>
      <c r="AZ2575">
        <v>100.1953</v>
      </c>
      <c r="BA2575">
        <v>96.820310000000006</v>
      </c>
      <c r="BB2575">
        <v>92.492189999999994</v>
      </c>
      <c r="BC2575">
        <v>89.140630000000002</v>
      </c>
      <c r="BD2575">
        <v>86.664060000000006</v>
      </c>
      <c r="BE2575">
        <v>84.15625</v>
      </c>
      <c r="BF2575">
        <v>-1063.884</v>
      </c>
      <c r="BG2575">
        <v>47982.1</v>
      </c>
      <c r="BH2575">
        <v>0</v>
      </c>
      <c r="BI2575">
        <v>0</v>
      </c>
      <c r="BJ2575">
        <v>0</v>
      </c>
    </row>
    <row r="2576" spans="1:62" x14ac:dyDescent="0.25">
      <c r="A2576" t="s">
        <v>37</v>
      </c>
      <c r="B2576" t="s">
        <v>26</v>
      </c>
      <c r="C2576" t="s">
        <v>5</v>
      </c>
      <c r="D2576" t="s">
        <v>101</v>
      </c>
      <c r="E2576" t="s">
        <v>127</v>
      </c>
      <c r="F2576" t="s">
        <v>31</v>
      </c>
      <c r="G2576">
        <v>2021</v>
      </c>
      <c r="H2576">
        <v>8</v>
      </c>
      <c r="I2576">
        <v>21.958010000000002</v>
      </c>
      <c r="J2576">
        <v>3786.8510000000001</v>
      </c>
      <c r="K2576">
        <v>3636.7939999999999</v>
      </c>
      <c r="L2576">
        <v>3582</v>
      </c>
      <c r="M2576">
        <v>3452.5329999999999</v>
      </c>
      <c r="N2576">
        <v>3411.0940000000001</v>
      </c>
      <c r="O2576">
        <v>3848.14</v>
      </c>
      <c r="P2576">
        <v>4226.991</v>
      </c>
      <c r="Q2576">
        <v>4341.6970000000001</v>
      </c>
      <c r="R2576">
        <v>4836.18</v>
      </c>
      <c r="S2576">
        <v>5011.7290000000003</v>
      </c>
      <c r="T2576">
        <v>5423.7910000000002</v>
      </c>
      <c r="U2576">
        <v>5818.6970000000001</v>
      </c>
      <c r="V2576">
        <v>5989.1279999999997</v>
      </c>
      <c r="W2576">
        <v>6145.6890000000003</v>
      </c>
      <c r="X2576">
        <v>6433.1549999999997</v>
      </c>
      <c r="Y2576">
        <v>6543.3890000000001</v>
      </c>
      <c r="Z2576">
        <v>6719.8270000000002</v>
      </c>
      <c r="AA2576">
        <v>6603.8239999999996</v>
      </c>
      <c r="AB2576">
        <v>6584.5929999999998</v>
      </c>
      <c r="AC2576">
        <v>6404.7160000000003</v>
      </c>
      <c r="AD2576">
        <v>6364.1869999999999</v>
      </c>
      <c r="AE2576">
        <v>5980.9579999999996</v>
      </c>
      <c r="AF2576">
        <v>5211.5680000000002</v>
      </c>
      <c r="AG2576">
        <v>4453.2709999999997</v>
      </c>
      <c r="AH2576">
        <v>81.632810000000006</v>
      </c>
      <c r="AI2576">
        <v>79.453130000000002</v>
      </c>
      <c r="AJ2576">
        <v>77.507810000000006</v>
      </c>
      <c r="AK2576">
        <v>76.179689999999994</v>
      </c>
      <c r="AL2576">
        <v>74.945310000000006</v>
      </c>
      <c r="AM2576">
        <v>73.796880000000002</v>
      </c>
      <c r="AN2576">
        <v>73.40625</v>
      </c>
      <c r="AO2576">
        <v>75.554689999999994</v>
      </c>
      <c r="AP2576">
        <v>79.859380000000002</v>
      </c>
      <c r="AQ2576">
        <v>84.484380000000002</v>
      </c>
      <c r="AR2576">
        <v>88.664060000000006</v>
      </c>
      <c r="AS2576">
        <v>92.492189999999994</v>
      </c>
      <c r="AT2576">
        <v>95.828130000000002</v>
      </c>
      <c r="AU2576">
        <v>98.5</v>
      </c>
      <c r="AV2576">
        <v>100.7735</v>
      </c>
      <c r="AW2576">
        <v>102.2891</v>
      </c>
      <c r="AX2576">
        <v>102.6953</v>
      </c>
      <c r="AY2576">
        <v>102.211</v>
      </c>
      <c r="AZ2576">
        <v>100.1953</v>
      </c>
      <c r="BA2576">
        <v>96.820310000000006</v>
      </c>
      <c r="BB2576">
        <v>92.492189999999994</v>
      </c>
      <c r="BC2576">
        <v>89.140630000000002</v>
      </c>
      <c r="BD2576">
        <v>86.664060000000006</v>
      </c>
      <c r="BE2576">
        <v>84.15625</v>
      </c>
      <c r="BF2576">
        <v>-1122.9880000000001</v>
      </c>
      <c r="BG2576">
        <v>53461.53</v>
      </c>
      <c r="BH2576">
        <v>0</v>
      </c>
      <c r="BI2576">
        <v>0</v>
      </c>
      <c r="BJ2576">
        <v>0</v>
      </c>
    </row>
    <row r="2577" spans="1:62" x14ac:dyDescent="0.25">
      <c r="A2577" t="s">
        <v>37</v>
      </c>
      <c r="B2577" t="s">
        <v>26</v>
      </c>
      <c r="C2577" t="s">
        <v>5</v>
      </c>
      <c r="D2577" t="s">
        <v>101</v>
      </c>
      <c r="E2577" t="s">
        <v>127</v>
      </c>
      <c r="F2577" t="s">
        <v>31</v>
      </c>
      <c r="G2577">
        <v>2022</v>
      </c>
      <c r="H2577">
        <v>8</v>
      </c>
      <c r="I2577">
        <v>23.113700000000001</v>
      </c>
      <c r="J2577">
        <v>3986.1590000000001</v>
      </c>
      <c r="K2577">
        <v>3828.2049999999999</v>
      </c>
      <c r="L2577">
        <v>3770.5259999999998</v>
      </c>
      <c r="M2577">
        <v>3634.2449999999999</v>
      </c>
      <c r="N2577">
        <v>3590.6260000000002</v>
      </c>
      <c r="O2577">
        <v>4050.674</v>
      </c>
      <c r="P2577">
        <v>4449.4650000000001</v>
      </c>
      <c r="Q2577">
        <v>4570.2070000000003</v>
      </c>
      <c r="R2577">
        <v>5090.7160000000003</v>
      </c>
      <c r="S2577">
        <v>5275.5039999999999</v>
      </c>
      <c r="T2577">
        <v>5709.2529999999997</v>
      </c>
      <c r="U2577">
        <v>6124.9440000000004</v>
      </c>
      <c r="V2577">
        <v>6304.3459999999995</v>
      </c>
      <c r="W2577">
        <v>6469.1469999999999</v>
      </c>
      <c r="X2577">
        <v>6771.7420000000002</v>
      </c>
      <c r="Y2577">
        <v>6887.7780000000002</v>
      </c>
      <c r="Z2577">
        <v>7073.5020000000004</v>
      </c>
      <c r="AA2577">
        <v>6951.3950000000004</v>
      </c>
      <c r="AB2577">
        <v>6931.1509999999998</v>
      </c>
      <c r="AC2577">
        <v>6741.8069999999998</v>
      </c>
      <c r="AD2577">
        <v>6699.1440000000002</v>
      </c>
      <c r="AE2577">
        <v>6295.7460000000001</v>
      </c>
      <c r="AF2577">
        <v>5485.8609999999999</v>
      </c>
      <c r="AG2577">
        <v>4687.6540000000005</v>
      </c>
      <c r="AH2577">
        <v>81.632810000000006</v>
      </c>
      <c r="AI2577">
        <v>79.453130000000002</v>
      </c>
      <c r="AJ2577">
        <v>77.507810000000006</v>
      </c>
      <c r="AK2577">
        <v>76.179689999999994</v>
      </c>
      <c r="AL2577">
        <v>74.945310000000006</v>
      </c>
      <c r="AM2577">
        <v>73.796880000000002</v>
      </c>
      <c r="AN2577">
        <v>73.40625</v>
      </c>
      <c r="AO2577">
        <v>75.554689999999994</v>
      </c>
      <c r="AP2577">
        <v>79.859380000000002</v>
      </c>
      <c r="AQ2577">
        <v>84.484380000000002</v>
      </c>
      <c r="AR2577">
        <v>88.664060000000006</v>
      </c>
      <c r="AS2577">
        <v>92.492189999999994</v>
      </c>
      <c r="AT2577">
        <v>95.828130000000002</v>
      </c>
      <c r="AU2577">
        <v>98.5</v>
      </c>
      <c r="AV2577">
        <v>100.7735</v>
      </c>
      <c r="AW2577">
        <v>102.2891</v>
      </c>
      <c r="AX2577">
        <v>102.6953</v>
      </c>
      <c r="AY2577">
        <v>102.211</v>
      </c>
      <c r="AZ2577">
        <v>100.1953</v>
      </c>
      <c r="BA2577">
        <v>96.820310000000006</v>
      </c>
      <c r="BB2577">
        <v>92.492189999999994</v>
      </c>
      <c r="BC2577">
        <v>89.140630000000002</v>
      </c>
      <c r="BD2577">
        <v>86.664060000000006</v>
      </c>
      <c r="BE2577">
        <v>84.15625</v>
      </c>
      <c r="BF2577">
        <v>-1182.0930000000001</v>
      </c>
      <c r="BG2577">
        <v>59237.15</v>
      </c>
      <c r="BH2577">
        <v>0</v>
      </c>
      <c r="BI2577">
        <v>0</v>
      </c>
      <c r="BJ2577">
        <v>0</v>
      </c>
    </row>
    <row r="2578" spans="1:62" x14ac:dyDescent="0.25">
      <c r="A2578" t="s">
        <v>37</v>
      </c>
      <c r="B2578" t="s">
        <v>15</v>
      </c>
      <c r="C2578" t="s">
        <v>15</v>
      </c>
      <c r="D2578" t="s">
        <v>126</v>
      </c>
      <c r="E2578" t="s">
        <v>100</v>
      </c>
      <c r="F2578" t="s">
        <v>33</v>
      </c>
      <c r="G2578">
        <v>2019</v>
      </c>
      <c r="H2578">
        <v>5</v>
      </c>
      <c r="I2578">
        <v>867</v>
      </c>
      <c r="J2578">
        <v>90839.75</v>
      </c>
      <c r="K2578">
        <v>89202.65</v>
      </c>
      <c r="L2578">
        <v>87798.399999999994</v>
      </c>
      <c r="M2578">
        <v>86989.36</v>
      </c>
      <c r="N2578">
        <v>88645.75</v>
      </c>
      <c r="O2578">
        <v>93769.58</v>
      </c>
      <c r="P2578">
        <v>103031.6</v>
      </c>
      <c r="Q2578">
        <v>107330.2</v>
      </c>
      <c r="R2578">
        <v>117766.39999999999</v>
      </c>
      <c r="S2578">
        <v>128328.7</v>
      </c>
      <c r="T2578">
        <v>139439.1</v>
      </c>
      <c r="U2578">
        <v>147173.5</v>
      </c>
      <c r="V2578">
        <v>152325</v>
      </c>
      <c r="W2578">
        <v>155954.70000000001</v>
      </c>
      <c r="X2578">
        <v>158330</v>
      </c>
      <c r="Y2578">
        <v>159388.1</v>
      </c>
      <c r="Z2578">
        <v>159171.1</v>
      </c>
      <c r="AA2578">
        <v>158217.4</v>
      </c>
      <c r="AB2578">
        <v>158326</v>
      </c>
      <c r="AC2578">
        <v>152619</v>
      </c>
      <c r="AD2578">
        <v>147500.20000000001</v>
      </c>
      <c r="AE2578">
        <v>132757.70000000001</v>
      </c>
      <c r="AF2578">
        <v>113022.8</v>
      </c>
      <c r="AG2578">
        <v>102214.8</v>
      </c>
      <c r="AH2578">
        <v>69.35136</v>
      </c>
      <c r="AI2578">
        <v>67.774079999999998</v>
      </c>
      <c r="AJ2578">
        <v>66.402829999999994</v>
      </c>
      <c r="AK2578">
        <v>64.98039</v>
      </c>
      <c r="AL2578">
        <v>63.868079999999999</v>
      </c>
      <c r="AM2578">
        <v>62.960059999999999</v>
      </c>
      <c r="AN2578">
        <v>63.042679999999997</v>
      </c>
      <c r="AO2578">
        <v>66.366489999999999</v>
      </c>
      <c r="AP2578">
        <v>70.626440000000002</v>
      </c>
      <c r="AQ2578">
        <v>74.949539999999999</v>
      </c>
      <c r="AR2578">
        <v>79.115629999999996</v>
      </c>
      <c r="AS2578">
        <v>82.74409</v>
      </c>
      <c r="AT2578">
        <v>86.004469999999998</v>
      </c>
      <c r="AU2578">
        <v>88.502160000000003</v>
      </c>
      <c r="AV2578">
        <v>90.056809999999999</v>
      </c>
      <c r="AW2578">
        <v>90.598609999999994</v>
      </c>
      <c r="AX2578">
        <v>90.172579999999996</v>
      </c>
      <c r="AY2578">
        <v>88.428060000000002</v>
      </c>
      <c r="AZ2578">
        <v>85.999570000000006</v>
      </c>
      <c r="BA2578">
        <v>82.341120000000004</v>
      </c>
      <c r="BB2578">
        <v>78.268739999999994</v>
      </c>
      <c r="BC2578">
        <v>75.316180000000003</v>
      </c>
      <c r="BD2578">
        <v>73.099339999999998</v>
      </c>
      <c r="BE2578">
        <v>71.290220000000005</v>
      </c>
      <c r="BF2578">
        <v>-20766.91</v>
      </c>
      <c r="BG2578">
        <v>329373.7</v>
      </c>
      <c r="BH2578">
        <v>0</v>
      </c>
      <c r="BI2578">
        <v>0</v>
      </c>
      <c r="BJ2578">
        <v>0</v>
      </c>
    </row>
    <row r="2579" spans="1:62" x14ac:dyDescent="0.25">
      <c r="A2579" t="s">
        <v>37</v>
      </c>
      <c r="B2579" t="s">
        <v>15</v>
      </c>
      <c r="C2579" t="s">
        <v>15</v>
      </c>
      <c r="D2579" t="s">
        <v>126</v>
      </c>
      <c r="E2579" t="s">
        <v>100</v>
      </c>
      <c r="F2579" t="s">
        <v>33</v>
      </c>
      <c r="G2579">
        <v>2019</v>
      </c>
      <c r="H2579">
        <v>6</v>
      </c>
      <c r="I2579">
        <v>867</v>
      </c>
      <c r="J2579">
        <v>91529.84</v>
      </c>
      <c r="K2579">
        <v>88970.05</v>
      </c>
      <c r="L2579">
        <v>87055.360000000001</v>
      </c>
      <c r="M2579">
        <v>86225.84</v>
      </c>
      <c r="N2579">
        <v>87297.84</v>
      </c>
      <c r="O2579">
        <v>91951.2</v>
      </c>
      <c r="P2579">
        <v>102174</v>
      </c>
      <c r="Q2579">
        <v>108531.5</v>
      </c>
      <c r="R2579">
        <v>120304.3</v>
      </c>
      <c r="S2579">
        <v>132286.20000000001</v>
      </c>
      <c r="T2579">
        <v>144684</v>
      </c>
      <c r="U2579">
        <v>152924.9</v>
      </c>
      <c r="V2579">
        <v>158800</v>
      </c>
      <c r="W2579">
        <v>162480.29999999999</v>
      </c>
      <c r="X2579">
        <v>164765.9</v>
      </c>
      <c r="Y2579">
        <v>165811.6</v>
      </c>
      <c r="Z2579">
        <v>166145.79999999999</v>
      </c>
      <c r="AA2579">
        <v>166225.60000000001</v>
      </c>
      <c r="AB2579">
        <v>166852</v>
      </c>
      <c r="AC2579">
        <v>159137.9</v>
      </c>
      <c r="AD2579">
        <v>151704.20000000001</v>
      </c>
      <c r="AE2579">
        <v>137681.4</v>
      </c>
      <c r="AF2579">
        <v>116299</v>
      </c>
      <c r="AG2579">
        <v>103886</v>
      </c>
      <c r="AH2579">
        <v>71.949539999999999</v>
      </c>
      <c r="AI2579">
        <v>70.678489999999996</v>
      </c>
      <c r="AJ2579">
        <v>69.423730000000006</v>
      </c>
      <c r="AK2579">
        <v>68.12961</v>
      </c>
      <c r="AL2579">
        <v>67.280709999999999</v>
      </c>
      <c r="AM2579">
        <v>66.401669999999996</v>
      </c>
      <c r="AN2579">
        <v>66.865200000000002</v>
      </c>
      <c r="AO2579">
        <v>70.267880000000005</v>
      </c>
      <c r="AP2579">
        <v>74.392449999999997</v>
      </c>
      <c r="AQ2579">
        <v>78.767160000000004</v>
      </c>
      <c r="AR2579">
        <v>82.504469999999998</v>
      </c>
      <c r="AS2579">
        <v>85.942909999999998</v>
      </c>
      <c r="AT2579">
        <v>88.829009999999997</v>
      </c>
      <c r="AU2579">
        <v>90.661910000000006</v>
      </c>
      <c r="AV2579">
        <v>92.060270000000003</v>
      </c>
      <c r="AW2579">
        <v>92.963669999999993</v>
      </c>
      <c r="AX2579">
        <v>93.065889999999996</v>
      </c>
      <c r="AY2579">
        <v>91.965109999999996</v>
      </c>
      <c r="AZ2579">
        <v>89.760959999999997</v>
      </c>
      <c r="BA2579">
        <v>86.498419999999996</v>
      </c>
      <c r="BB2579">
        <v>82.297290000000004</v>
      </c>
      <c r="BC2579">
        <v>78.921710000000004</v>
      </c>
      <c r="BD2579">
        <v>76.682670000000002</v>
      </c>
      <c r="BE2579">
        <v>74.513549999999995</v>
      </c>
      <c r="BF2579">
        <v>-20766.91</v>
      </c>
      <c r="BG2579">
        <v>329373.7</v>
      </c>
      <c r="BH2579">
        <v>0</v>
      </c>
      <c r="BI2579">
        <v>0</v>
      </c>
      <c r="BJ2579">
        <v>0</v>
      </c>
    </row>
    <row r="2580" spans="1:62" x14ac:dyDescent="0.25">
      <c r="A2580" t="s">
        <v>37</v>
      </c>
      <c r="B2580" t="s">
        <v>15</v>
      </c>
      <c r="C2580" t="s">
        <v>15</v>
      </c>
      <c r="D2580" t="s">
        <v>126</v>
      </c>
      <c r="E2580" t="s">
        <v>100</v>
      </c>
      <c r="F2580" t="s">
        <v>33</v>
      </c>
      <c r="G2580">
        <v>2019</v>
      </c>
      <c r="H2580">
        <v>7</v>
      </c>
      <c r="I2580">
        <v>867</v>
      </c>
      <c r="J2580">
        <v>91638.56</v>
      </c>
      <c r="K2580">
        <v>88950.34</v>
      </c>
      <c r="L2580">
        <v>86615.03</v>
      </c>
      <c r="M2580">
        <v>85735.360000000001</v>
      </c>
      <c r="N2580">
        <v>86219.74</v>
      </c>
      <c r="O2580">
        <v>90814.53</v>
      </c>
      <c r="P2580">
        <v>102350.7</v>
      </c>
      <c r="Q2580">
        <v>109645.4</v>
      </c>
      <c r="R2580">
        <v>121585.60000000001</v>
      </c>
      <c r="S2580">
        <v>133293.1</v>
      </c>
      <c r="T2580">
        <v>147328.29999999999</v>
      </c>
      <c r="U2580">
        <v>157331.70000000001</v>
      </c>
      <c r="V2580">
        <v>164021.6</v>
      </c>
      <c r="W2580">
        <v>168618.5</v>
      </c>
      <c r="X2580">
        <v>171669.1</v>
      </c>
      <c r="Y2580">
        <v>173396.3</v>
      </c>
      <c r="Z2580">
        <v>174499.20000000001</v>
      </c>
      <c r="AA2580">
        <v>175112.8</v>
      </c>
      <c r="AB2580">
        <v>174553.4</v>
      </c>
      <c r="AC2580">
        <v>165671.70000000001</v>
      </c>
      <c r="AD2580">
        <v>157024.1</v>
      </c>
      <c r="AE2580">
        <v>140987.4</v>
      </c>
      <c r="AF2580">
        <v>118641.8</v>
      </c>
      <c r="AG2580">
        <v>106073</v>
      </c>
      <c r="AH2580">
        <v>75.889560000000003</v>
      </c>
      <c r="AI2580">
        <v>74.309399999999997</v>
      </c>
      <c r="AJ2580">
        <v>73.043970000000002</v>
      </c>
      <c r="AK2580">
        <v>71.932670000000002</v>
      </c>
      <c r="AL2580">
        <v>70.84948</v>
      </c>
      <c r="AM2580">
        <v>69.906289999999998</v>
      </c>
      <c r="AN2580">
        <v>69.862459999999999</v>
      </c>
      <c r="AO2580">
        <v>72.834199999999996</v>
      </c>
      <c r="AP2580">
        <v>76.854380000000006</v>
      </c>
      <c r="AQ2580">
        <v>81.30162</v>
      </c>
      <c r="AR2580">
        <v>85.654849999999996</v>
      </c>
      <c r="AS2580">
        <v>89.805800000000005</v>
      </c>
      <c r="AT2580">
        <v>92.986159999999998</v>
      </c>
      <c r="AU2580">
        <v>95.5137</v>
      </c>
      <c r="AV2580">
        <v>97.001729999999995</v>
      </c>
      <c r="AW2580">
        <v>97.725059999999999</v>
      </c>
      <c r="AX2580">
        <v>97.612030000000004</v>
      </c>
      <c r="AY2580">
        <v>96.516869999999997</v>
      </c>
      <c r="AZ2580">
        <v>94.338669999999993</v>
      </c>
      <c r="BA2580">
        <v>90.605680000000007</v>
      </c>
      <c r="BB2580">
        <v>85.608130000000003</v>
      </c>
      <c r="BC2580">
        <v>82.049310000000006</v>
      </c>
      <c r="BD2580">
        <v>79.463530000000006</v>
      </c>
      <c r="BE2580">
        <v>77.580740000000006</v>
      </c>
      <c r="BF2580">
        <v>-20766.91</v>
      </c>
      <c r="BG2580">
        <v>329373.7</v>
      </c>
      <c r="BH2580">
        <v>0</v>
      </c>
      <c r="BI2580">
        <v>0</v>
      </c>
      <c r="BJ2580">
        <v>0</v>
      </c>
    </row>
    <row r="2581" spans="1:62" x14ac:dyDescent="0.25">
      <c r="A2581" t="s">
        <v>37</v>
      </c>
      <c r="B2581" t="s">
        <v>15</v>
      </c>
      <c r="C2581" t="s">
        <v>15</v>
      </c>
      <c r="D2581" t="s">
        <v>126</v>
      </c>
      <c r="E2581" t="s">
        <v>100</v>
      </c>
      <c r="F2581" t="s">
        <v>33</v>
      </c>
      <c r="G2581">
        <v>2019</v>
      </c>
      <c r="H2581">
        <v>8</v>
      </c>
      <c r="I2581">
        <v>867</v>
      </c>
      <c r="J2581">
        <v>91330.54</v>
      </c>
      <c r="K2581">
        <v>88767.1</v>
      </c>
      <c r="L2581">
        <v>86342.75</v>
      </c>
      <c r="M2581">
        <v>85393.37</v>
      </c>
      <c r="N2581">
        <v>85744.65</v>
      </c>
      <c r="O2581">
        <v>90723.45</v>
      </c>
      <c r="P2581">
        <v>103950.6</v>
      </c>
      <c r="Q2581">
        <v>109438.6</v>
      </c>
      <c r="R2581">
        <v>120598.5</v>
      </c>
      <c r="S2581">
        <v>131576.6</v>
      </c>
      <c r="T2581">
        <v>145372.4</v>
      </c>
      <c r="U2581">
        <v>153980.9</v>
      </c>
      <c r="V2581">
        <v>160592.4</v>
      </c>
      <c r="W2581">
        <v>164708.79999999999</v>
      </c>
      <c r="X2581">
        <v>167655.70000000001</v>
      </c>
      <c r="Y2581">
        <v>169138.2</v>
      </c>
      <c r="Z2581">
        <v>170331.8</v>
      </c>
      <c r="AA2581">
        <v>171017.1</v>
      </c>
      <c r="AB2581">
        <v>170512.1</v>
      </c>
      <c r="AC2581">
        <v>163963.1</v>
      </c>
      <c r="AD2581">
        <v>155818.29999999999</v>
      </c>
      <c r="AE2581">
        <v>138768.5</v>
      </c>
      <c r="AF2581">
        <v>116887.7</v>
      </c>
      <c r="AG2581">
        <v>103859.2</v>
      </c>
      <c r="AH2581">
        <v>74.477800000000002</v>
      </c>
      <c r="AI2581">
        <v>73.28143</v>
      </c>
      <c r="AJ2581">
        <v>71.879040000000003</v>
      </c>
      <c r="AK2581">
        <v>70.976640000000003</v>
      </c>
      <c r="AL2581">
        <v>69.738320000000002</v>
      </c>
      <c r="AM2581">
        <v>68.929789999999997</v>
      </c>
      <c r="AN2581">
        <v>68.41825</v>
      </c>
      <c r="AO2581">
        <v>70.503169999999997</v>
      </c>
      <c r="AP2581">
        <v>74.539500000000004</v>
      </c>
      <c r="AQ2581">
        <v>78.834339999999997</v>
      </c>
      <c r="AR2581">
        <v>83.295559999999995</v>
      </c>
      <c r="AS2581">
        <v>87.174880000000002</v>
      </c>
      <c r="AT2581">
        <v>90.645330000000001</v>
      </c>
      <c r="AU2581">
        <v>92.817909999999998</v>
      </c>
      <c r="AV2581">
        <v>93.955449999999999</v>
      </c>
      <c r="AW2581">
        <v>94.584339999999997</v>
      </c>
      <c r="AX2581">
        <v>94.191029999999998</v>
      </c>
      <c r="AY2581">
        <v>92.780850000000001</v>
      </c>
      <c r="AZ2581">
        <v>90.021770000000004</v>
      </c>
      <c r="BA2581">
        <v>85.53143</v>
      </c>
      <c r="BB2581">
        <v>80.970730000000003</v>
      </c>
      <c r="BC2581">
        <v>78.033299999999997</v>
      </c>
      <c r="BD2581">
        <v>75.764989999999997</v>
      </c>
      <c r="BE2581">
        <v>74.078429999999997</v>
      </c>
      <c r="BF2581">
        <v>-20766.91</v>
      </c>
      <c r="BG2581">
        <v>329373.7</v>
      </c>
      <c r="BH2581">
        <v>0</v>
      </c>
      <c r="BI2581">
        <v>0</v>
      </c>
      <c r="BJ2581">
        <v>0</v>
      </c>
    </row>
    <row r="2582" spans="1:62" x14ac:dyDescent="0.25">
      <c r="A2582" t="s">
        <v>37</v>
      </c>
      <c r="B2582" t="s">
        <v>15</v>
      </c>
      <c r="C2582" t="s">
        <v>15</v>
      </c>
      <c r="D2582" t="s">
        <v>126</v>
      </c>
      <c r="E2582" t="s">
        <v>100</v>
      </c>
      <c r="F2582" t="s">
        <v>33</v>
      </c>
      <c r="G2582">
        <v>2019</v>
      </c>
      <c r="H2582">
        <v>9</v>
      </c>
      <c r="I2582">
        <v>867</v>
      </c>
      <c r="J2582">
        <v>89905.09</v>
      </c>
      <c r="K2582">
        <v>87026.45</v>
      </c>
      <c r="L2582">
        <v>85178.79</v>
      </c>
      <c r="M2582">
        <v>84635.58</v>
      </c>
      <c r="N2582">
        <v>85919.44</v>
      </c>
      <c r="O2582">
        <v>91245.99</v>
      </c>
      <c r="P2582">
        <v>105361.7</v>
      </c>
      <c r="Q2582">
        <v>108591.5</v>
      </c>
      <c r="R2582">
        <v>118338.7</v>
      </c>
      <c r="S2582">
        <v>129754</v>
      </c>
      <c r="T2582">
        <v>142113.60000000001</v>
      </c>
      <c r="U2582">
        <v>150130.9</v>
      </c>
      <c r="V2582">
        <v>156434.29999999999</v>
      </c>
      <c r="W2582">
        <v>160667.20000000001</v>
      </c>
      <c r="X2582">
        <v>163865.1</v>
      </c>
      <c r="Y2582">
        <v>165734.70000000001</v>
      </c>
      <c r="Z2582">
        <v>167385.5</v>
      </c>
      <c r="AA2582">
        <v>167594.9</v>
      </c>
      <c r="AB2582">
        <v>166317.29999999999</v>
      </c>
      <c r="AC2582">
        <v>162180.79999999999</v>
      </c>
      <c r="AD2582">
        <v>151023.4</v>
      </c>
      <c r="AE2582">
        <v>134338.5</v>
      </c>
      <c r="AF2582">
        <v>113143.7</v>
      </c>
      <c r="AG2582">
        <v>100447.4</v>
      </c>
      <c r="AH2582">
        <v>70.258939999999996</v>
      </c>
      <c r="AI2582">
        <v>68.741780000000006</v>
      </c>
      <c r="AJ2582">
        <v>67.415509999999998</v>
      </c>
      <c r="AK2582">
        <v>66.251009999999994</v>
      </c>
      <c r="AL2582">
        <v>65.223470000000006</v>
      </c>
      <c r="AM2582">
        <v>64.376149999999996</v>
      </c>
      <c r="AN2582">
        <v>63.919550000000001</v>
      </c>
      <c r="AO2582">
        <v>65.296430000000001</v>
      </c>
      <c r="AP2582">
        <v>69.909890000000004</v>
      </c>
      <c r="AQ2582">
        <v>75.265860000000004</v>
      </c>
      <c r="AR2582">
        <v>80.053060000000002</v>
      </c>
      <c r="AS2582">
        <v>84.237030000000004</v>
      </c>
      <c r="AT2582">
        <v>87.683819999999997</v>
      </c>
      <c r="AU2582">
        <v>90.27364</v>
      </c>
      <c r="AV2582">
        <v>91.832329999999999</v>
      </c>
      <c r="AW2582">
        <v>92.69896</v>
      </c>
      <c r="AX2582">
        <v>92.476209999999995</v>
      </c>
      <c r="AY2582">
        <v>90.810119999999998</v>
      </c>
      <c r="AZ2582">
        <v>87.593429999999998</v>
      </c>
      <c r="BA2582">
        <v>82.423150000000007</v>
      </c>
      <c r="BB2582">
        <v>78.357119999999995</v>
      </c>
      <c r="BC2582">
        <v>75.582610000000003</v>
      </c>
      <c r="BD2582">
        <v>73.436279999999996</v>
      </c>
      <c r="BE2582">
        <v>71.6374</v>
      </c>
      <c r="BF2582">
        <v>-20766.91</v>
      </c>
      <c r="BG2582">
        <v>329373.7</v>
      </c>
      <c r="BH2582">
        <v>0</v>
      </c>
      <c r="BI2582">
        <v>0</v>
      </c>
      <c r="BJ2582">
        <v>0</v>
      </c>
    </row>
    <row r="2583" spans="1:62" x14ac:dyDescent="0.25">
      <c r="A2583" t="s">
        <v>37</v>
      </c>
      <c r="B2583" t="s">
        <v>15</v>
      </c>
      <c r="C2583" t="s">
        <v>15</v>
      </c>
      <c r="D2583" t="s">
        <v>126</v>
      </c>
      <c r="E2583" t="s">
        <v>100</v>
      </c>
      <c r="F2583" t="s">
        <v>33</v>
      </c>
      <c r="G2583">
        <v>2019</v>
      </c>
      <c r="H2583">
        <v>10</v>
      </c>
      <c r="I2583">
        <v>867</v>
      </c>
      <c r="J2583">
        <v>88309.61</v>
      </c>
      <c r="K2583">
        <v>85648.06</v>
      </c>
      <c r="L2583">
        <v>84167.76</v>
      </c>
      <c r="M2583">
        <v>84230.6</v>
      </c>
      <c r="N2583">
        <v>86266.23</v>
      </c>
      <c r="O2583">
        <v>92245.15</v>
      </c>
      <c r="P2583">
        <v>105331.8</v>
      </c>
      <c r="Q2583">
        <v>109818</v>
      </c>
      <c r="R2583">
        <v>117366.2</v>
      </c>
      <c r="S2583">
        <v>126130.4</v>
      </c>
      <c r="T2583">
        <v>136337.70000000001</v>
      </c>
      <c r="U2583">
        <v>144196</v>
      </c>
      <c r="V2583">
        <v>150530.70000000001</v>
      </c>
      <c r="W2583">
        <v>154823.6</v>
      </c>
      <c r="X2583">
        <v>158043.1</v>
      </c>
      <c r="Y2583">
        <v>159659.9</v>
      </c>
      <c r="Z2583">
        <v>161076.70000000001</v>
      </c>
      <c r="AA2583">
        <v>161324.6</v>
      </c>
      <c r="AB2583">
        <v>160382.5</v>
      </c>
      <c r="AC2583">
        <v>155113.60000000001</v>
      </c>
      <c r="AD2583">
        <v>144149.9</v>
      </c>
      <c r="AE2583">
        <v>128840.8</v>
      </c>
      <c r="AF2583">
        <v>110006.1</v>
      </c>
      <c r="AG2583">
        <v>98647.03</v>
      </c>
      <c r="AH2583">
        <v>68.284170000000003</v>
      </c>
      <c r="AI2583">
        <v>66.938869999999994</v>
      </c>
      <c r="AJ2583">
        <v>65.93253</v>
      </c>
      <c r="AK2583">
        <v>64.938289999999995</v>
      </c>
      <c r="AL2583">
        <v>63.82958</v>
      </c>
      <c r="AM2583">
        <v>63.119950000000003</v>
      </c>
      <c r="AN2583">
        <v>62.629469999999998</v>
      </c>
      <c r="AO2583">
        <v>63.24409</v>
      </c>
      <c r="AP2583">
        <v>67.231979999999993</v>
      </c>
      <c r="AQ2583">
        <v>72.093710000000002</v>
      </c>
      <c r="AR2583">
        <v>76.63552</v>
      </c>
      <c r="AS2583">
        <v>80.57929</v>
      </c>
      <c r="AT2583">
        <v>83.987889999999993</v>
      </c>
      <c r="AU2583">
        <v>86.275369999999995</v>
      </c>
      <c r="AV2583">
        <v>87.369659999999996</v>
      </c>
      <c r="AW2583">
        <v>87.597890000000007</v>
      </c>
      <c r="AX2583">
        <v>86.948099999999997</v>
      </c>
      <c r="AY2583">
        <v>84.978660000000005</v>
      </c>
      <c r="AZ2583">
        <v>81.372839999999997</v>
      </c>
      <c r="BA2583">
        <v>77.109279999999998</v>
      </c>
      <c r="BB2583">
        <v>74.3613</v>
      </c>
      <c r="BC2583">
        <v>72.322230000000005</v>
      </c>
      <c r="BD2583">
        <v>70.432379999999995</v>
      </c>
      <c r="BE2583">
        <v>68.80104</v>
      </c>
      <c r="BF2583">
        <v>-20766.91</v>
      </c>
      <c r="BG2583">
        <v>329373.7</v>
      </c>
      <c r="BH2583">
        <v>0</v>
      </c>
      <c r="BI2583">
        <v>0</v>
      </c>
      <c r="BJ2583">
        <v>0</v>
      </c>
    </row>
    <row r="2584" spans="1:62" x14ac:dyDescent="0.25">
      <c r="A2584" t="s">
        <v>37</v>
      </c>
      <c r="B2584" t="s">
        <v>15</v>
      </c>
      <c r="C2584" t="s">
        <v>15</v>
      </c>
      <c r="D2584" t="s">
        <v>126</v>
      </c>
      <c r="E2584" t="s">
        <v>100</v>
      </c>
      <c r="F2584" t="s">
        <v>33</v>
      </c>
      <c r="G2584">
        <v>2020</v>
      </c>
      <c r="H2584">
        <v>5</v>
      </c>
      <c r="I2584">
        <v>793.23320000000001</v>
      </c>
      <c r="J2584">
        <v>83110.850000000006</v>
      </c>
      <c r="K2584">
        <v>81613.039999999994</v>
      </c>
      <c r="L2584">
        <v>80328.259999999995</v>
      </c>
      <c r="M2584">
        <v>79588.06</v>
      </c>
      <c r="N2584">
        <v>81103.520000000004</v>
      </c>
      <c r="O2584">
        <v>85791.4</v>
      </c>
      <c r="P2584">
        <v>94265.41</v>
      </c>
      <c r="Q2584">
        <v>98198.23</v>
      </c>
      <c r="R2584">
        <v>107746.5</v>
      </c>
      <c r="S2584">
        <v>117410.2</v>
      </c>
      <c r="T2584">
        <v>127575.2</v>
      </c>
      <c r="U2584">
        <v>134651.6</v>
      </c>
      <c r="V2584">
        <v>139364.79999999999</v>
      </c>
      <c r="W2584">
        <v>142685.70000000001</v>
      </c>
      <c r="X2584">
        <v>144858.79999999999</v>
      </c>
      <c r="Y2584">
        <v>145826.9</v>
      </c>
      <c r="Z2584">
        <v>145628.4</v>
      </c>
      <c r="AA2584">
        <v>144755.79999999999</v>
      </c>
      <c r="AB2584">
        <v>144855.20000000001</v>
      </c>
      <c r="AC2584">
        <v>139633.79999999999</v>
      </c>
      <c r="AD2584">
        <v>134950.5</v>
      </c>
      <c r="AE2584">
        <v>121462.3</v>
      </c>
      <c r="AF2584">
        <v>103406.5</v>
      </c>
      <c r="AG2584">
        <v>93518.09</v>
      </c>
      <c r="AH2584">
        <v>69.351349999999996</v>
      </c>
      <c r="AI2584">
        <v>67.774079999999998</v>
      </c>
      <c r="AJ2584">
        <v>66.402829999999994</v>
      </c>
      <c r="AK2584">
        <v>64.98039</v>
      </c>
      <c r="AL2584">
        <v>63.868079999999999</v>
      </c>
      <c r="AM2584">
        <v>62.960059999999999</v>
      </c>
      <c r="AN2584">
        <v>63.042679999999997</v>
      </c>
      <c r="AO2584">
        <v>66.366489999999999</v>
      </c>
      <c r="AP2584">
        <v>70.626440000000002</v>
      </c>
      <c r="AQ2584">
        <v>74.949539999999999</v>
      </c>
      <c r="AR2584">
        <v>79.115629999999996</v>
      </c>
      <c r="AS2584">
        <v>82.74409</v>
      </c>
      <c r="AT2584">
        <v>86.004469999999998</v>
      </c>
      <c r="AU2584">
        <v>88.502160000000003</v>
      </c>
      <c r="AV2584">
        <v>90.056809999999999</v>
      </c>
      <c r="AW2584">
        <v>90.598609999999994</v>
      </c>
      <c r="AX2584">
        <v>90.172579999999996</v>
      </c>
      <c r="AY2584">
        <v>88.428060000000002</v>
      </c>
      <c r="AZ2584">
        <v>85.999570000000006</v>
      </c>
      <c r="BA2584">
        <v>82.341120000000004</v>
      </c>
      <c r="BB2584">
        <v>78.268739999999994</v>
      </c>
      <c r="BC2584">
        <v>75.316180000000003</v>
      </c>
      <c r="BD2584">
        <v>73.099339999999998</v>
      </c>
      <c r="BE2584">
        <v>71.290220000000005</v>
      </c>
      <c r="BF2584">
        <v>-19000</v>
      </c>
      <c r="BG2584">
        <v>275710</v>
      </c>
      <c r="BH2584">
        <v>0</v>
      </c>
      <c r="BI2584">
        <v>0</v>
      </c>
      <c r="BJ2584">
        <v>0</v>
      </c>
    </row>
    <row r="2585" spans="1:62" x14ac:dyDescent="0.25">
      <c r="A2585" t="s">
        <v>37</v>
      </c>
      <c r="B2585" t="s">
        <v>15</v>
      </c>
      <c r="C2585" t="s">
        <v>15</v>
      </c>
      <c r="D2585" t="s">
        <v>126</v>
      </c>
      <c r="E2585" t="s">
        <v>100</v>
      </c>
      <c r="F2585" t="s">
        <v>33</v>
      </c>
      <c r="G2585">
        <v>2020</v>
      </c>
      <c r="H2585">
        <v>6</v>
      </c>
      <c r="I2585">
        <v>1043.7280000000001</v>
      </c>
      <c r="J2585">
        <v>110187.1</v>
      </c>
      <c r="K2585">
        <v>107105.60000000001</v>
      </c>
      <c r="L2585">
        <v>104800.6</v>
      </c>
      <c r="M2585">
        <v>103802</v>
      </c>
      <c r="N2585">
        <v>105092.5</v>
      </c>
      <c r="O2585">
        <v>110694.39999999999</v>
      </c>
      <c r="P2585">
        <v>123001</v>
      </c>
      <c r="Q2585">
        <v>130654.39999999999</v>
      </c>
      <c r="R2585">
        <v>144826.9</v>
      </c>
      <c r="S2585">
        <v>159251.29999999999</v>
      </c>
      <c r="T2585">
        <v>174176.2</v>
      </c>
      <c r="U2585">
        <v>184096.8</v>
      </c>
      <c r="V2585">
        <v>191169.6</v>
      </c>
      <c r="W2585">
        <v>195600</v>
      </c>
      <c r="X2585">
        <v>198351.5</v>
      </c>
      <c r="Y2585">
        <v>199610.4</v>
      </c>
      <c r="Z2585">
        <v>200012.6</v>
      </c>
      <c r="AA2585">
        <v>200108.7</v>
      </c>
      <c r="AB2585">
        <v>200862.8</v>
      </c>
      <c r="AC2585">
        <v>191576.3</v>
      </c>
      <c r="AD2585">
        <v>182627.4</v>
      </c>
      <c r="AE2585">
        <v>165746.20000000001</v>
      </c>
      <c r="AF2585">
        <v>140005.20000000001</v>
      </c>
      <c r="AG2585">
        <v>125061.9</v>
      </c>
      <c r="AH2585">
        <v>71.949539999999999</v>
      </c>
      <c r="AI2585">
        <v>70.678489999999996</v>
      </c>
      <c r="AJ2585">
        <v>69.423730000000006</v>
      </c>
      <c r="AK2585">
        <v>68.12961</v>
      </c>
      <c r="AL2585">
        <v>67.280709999999999</v>
      </c>
      <c r="AM2585">
        <v>66.401669999999996</v>
      </c>
      <c r="AN2585">
        <v>66.865200000000002</v>
      </c>
      <c r="AO2585">
        <v>70.267880000000005</v>
      </c>
      <c r="AP2585">
        <v>74.392449999999997</v>
      </c>
      <c r="AQ2585">
        <v>78.767160000000004</v>
      </c>
      <c r="AR2585">
        <v>82.504469999999998</v>
      </c>
      <c r="AS2585">
        <v>85.942909999999998</v>
      </c>
      <c r="AT2585">
        <v>88.829009999999997</v>
      </c>
      <c r="AU2585">
        <v>90.661910000000006</v>
      </c>
      <c r="AV2585">
        <v>92.060270000000003</v>
      </c>
      <c r="AW2585">
        <v>92.963669999999993</v>
      </c>
      <c r="AX2585">
        <v>93.065889999999996</v>
      </c>
      <c r="AY2585">
        <v>91.965109999999996</v>
      </c>
      <c r="AZ2585">
        <v>89.760959999999997</v>
      </c>
      <c r="BA2585">
        <v>86.498410000000007</v>
      </c>
      <c r="BB2585">
        <v>82.297290000000004</v>
      </c>
      <c r="BC2585">
        <v>78.921710000000004</v>
      </c>
      <c r="BD2585">
        <v>76.682670000000002</v>
      </c>
      <c r="BE2585">
        <v>74.513549999999995</v>
      </c>
      <c r="BF2585">
        <v>-25000</v>
      </c>
      <c r="BG2585">
        <v>477337.2</v>
      </c>
      <c r="BH2585">
        <v>0</v>
      </c>
      <c r="BI2585">
        <v>0</v>
      </c>
      <c r="BJ2585">
        <v>0</v>
      </c>
    </row>
    <row r="2586" spans="1:62" x14ac:dyDescent="0.25">
      <c r="A2586" t="s">
        <v>37</v>
      </c>
      <c r="B2586" t="s">
        <v>15</v>
      </c>
      <c r="C2586" t="s">
        <v>15</v>
      </c>
      <c r="D2586" t="s">
        <v>126</v>
      </c>
      <c r="E2586" t="s">
        <v>100</v>
      </c>
      <c r="F2586" t="s">
        <v>33</v>
      </c>
      <c r="G2586">
        <v>2020</v>
      </c>
      <c r="H2586">
        <v>7</v>
      </c>
      <c r="I2586">
        <v>1419.47</v>
      </c>
      <c r="J2586">
        <v>150032.5</v>
      </c>
      <c r="K2586">
        <v>145631.29999999999</v>
      </c>
      <c r="L2586">
        <v>141807.9</v>
      </c>
      <c r="M2586">
        <v>140367.70000000001</v>
      </c>
      <c r="N2586">
        <v>141160.70000000001</v>
      </c>
      <c r="O2586">
        <v>148683.4</v>
      </c>
      <c r="P2586">
        <v>167570.6</v>
      </c>
      <c r="Q2586">
        <v>179513.7</v>
      </c>
      <c r="R2586">
        <v>199062.5</v>
      </c>
      <c r="S2586">
        <v>218230.2</v>
      </c>
      <c r="T2586">
        <v>241208.9</v>
      </c>
      <c r="U2586">
        <v>257586.7</v>
      </c>
      <c r="V2586">
        <v>268539.5</v>
      </c>
      <c r="W2586">
        <v>276065.59999999998</v>
      </c>
      <c r="X2586">
        <v>281060.2</v>
      </c>
      <c r="Y2586">
        <v>283887.90000000002</v>
      </c>
      <c r="Z2586">
        <v>285693.59999999998</v>
      </c>
      <c r="AA2586">
        <v>286698.3</v>
      </c>
      <c r="AB2586">
        <v>285782.3</v>
      </c>
      <c r="AC2586">
        <v>271241</v>
      </c>
      <c r="AD2586">
        <v>257083</v>
      </c>
      <c r="AE2586">
        <v>230827.3</v>
      </c>
      <c r="AF2586">
        <v>194242.7</v>
      </c>
      <c r="AG2586">
        <v>173664.8</v>
      </c>
      <c r="AH2586">
        <v>75.889560000000003</v>
      </c>
      <c r="AI2586">
        <v>74.309399999999997</v>
      </c>
      <c r="AJ2586">
        <v>73.043970000000002</v>
      </c>
      <c r="AK2586">
        <v>71.932670000000002</v>
      </c>
      <c r="AL2586">
        <v>70.84948</v>
      </c>
      <c r="AM2586">
        <v>69.906289999999998</v>
      </c>
      <c r="AN2586">
        <v>69.862459999999999</v>
      </c>
      <c r="AO2586">
        <v>72.834199999999996</v>
      </c>
      <c r="AP2586">
        <v>76.854380000000006</v>
      </c>
      <c r="AQ2586">
        <v>81.30162</v>
      </c>
      <c r="AR2586">
        <v>85.654839999999993</v>
      </c>
      <c r="AS2586">
        <v>89.805800000000005</v>
      </c>
      <c r="AT2586">
        <v>92.986159999999998</v>
      </c>
      <c r="AU2586">
        <v>95.5137</v>
      </c>
      <c r="AV2586">
        <v>97.001729999999995</v>
      </c>
      <c r="AW2586">
        <v>97.725059999999999</v>
      </c>
      <c r="AX2586">
        <v>97.612030000000004</v>
      </c>
      <c r="AY2586">
        <v>96.516869999999997</v>
      </c>
      <c r="AZ2586">
        <v>94.338669999999993</v>
      </c>
      <c r="BA2586">
        <v>90.605680000000007</v>
      </c>
      <c r="BB2586">
        <v>85.608130000000003</v>
      </c>
      <c r="BC2586">
        <v>82.049310000000006</v>
      </c>
      <c r="BD2586">
        <v>79.463530000000006</v>
      </c>
      <c r="BE2586">
        <v>77.580740000000006</v>
      </c>
      <c r="BF2586">
        <v>-34000</v>
      </c>
      <c r="BG2586">
        <v>882882.9</v>
      </c>
      <c r="BH2586">
        <v>0</v>
      </c>
      <c r="BI2586">
        <v>0</v>
      </c>
      <c r="BJ2586">
        <v>0</v>
      </c>
    </row>
    <row r="2587" spans="1:62" x14ac:dyDescent="0.25">
      <c r="A2587" t="s">
        <v>37</v>
      </c>
      <c r="B2587" t="s">
        <v>15</v>
      </c>
      <c r="C2587" t="s">
        <v>15</v>
      </c>
      <c r="D2587" t="s">
        <v>126</v>
      </c>
      <c r="E2587" t="s">
        <v>100</v>
      </c>
      <c r="F2587" t="s">
        <v>33</v>
      </c>
      <c r="G2587">
        <v>2020</v>
      </c>
      <c r="H2587">
        <v>8</v>
      </c>
      <c r="I2587">
        <v>1502.9680000000001</v>
      </c>
      <c r="J2587">
        <v>158324</v>
      </c>
      <c r="K2587">
        <v>153880.20000000001</v>
      </c>
      <c r="L2587">
        <v>149677.5</v>
      </c>
      <c r="M2587">
        <v>148031.70000000001</v>
      </c>
      <c r="N2587">
        <v>148640.70000000001</v>
      </c>
      <c r="O2587">
        <v>157271.6</v>
      </c>
      <c r="P2587">
        <v>180201.2</v>
      </c>
      <c r="Q2587">
        <v>189714.8</v>
      </c>
      <c r="R2587">
        <v>209060.9</v>
      </c>
      <c r="S2587">
        <v>228091.7</v>
      </c>
      <c r="T2587">
        <v>252007.1</v>
      </c>
      <c r="U2587">
        <v>266930.09999999998</v>
      </c>
      <c r="V2587">
        <v>278391.3</v>
      </c>
      <c r="W2587">
        <v>285527.2</v>
      </c>
      <c r="X2587">
        <v>290635.7</v>
      </c>
      <c r="Y2587">
        <v>293205.7</v>
      </c>
      <c r="Z2587">
        <v>295274.90000000002</v>
      </c>
      <c r="AA2587">
        <v>296462.90000000002</v>
      </c>
      <c r="AB2587">
        <v>295587.40000000002</v>
      </c>
      <c r="AC2587">
        <v>284234.40000000002</v>
      </c>
      <c r="AD2587">
        <v>270115.3</v>
      </c>
      <c r="AE2587">
        <v>240558.9</v>
      </c>
      <c r="AF2587">
        <v>202628</v>
      </c>
      <c r="AG2587">
        <v>180042.8</v>
      </c>
      <c r="AH2587">
        <v>74.477800000000002</v>
      </c>
      <c r="AI2587">
        <v>73.28143</v>
      </c>
      <c r="AJ2587">
        <v>71.879040000000003</v>
      </c>
      <c r="AK2587">
        <v>70.976640000000003</v>
      </c>
      <c r="AL2587">
        <v>69.738320000000002</v>
      </c>
      <c r="AM2587">
        <v>68.929789999999997</v>
      </c>
      <c r="AN2587">
        <v>68.41825</v>
      </c>
      <c r="AO2587">
        <v>70.503169999999997</v>
      </c>
      <c r="AP2587">
        <v>74.539500000000004</v>
      </c>
      <c r="AQ2587">
        <v>78.834339999999997</v>
      </c>
      <c r="AR2587">
        <v>83.295559999999995</v>
      </c>
      <c r="AS2587">
        <v>87.174880000000002</v>
      </c>
      <c r="AT2587">
        <v>90.645330000000001</v>
      </c>
      <c r="AU2587">
        <v>92.817909999999998</v>
      </c>
      <c r="AV2587">
        <v>93.955449999999999</v>
      </c>
      <c r="AW2587">
        <v>94.584339999999997</v>
      </c>
      <c r="AX2587">
        <v>94.191029999999998</v>
      </c>
      <c r="AY2587">
        <v>92.780850000000001</v>
      </c>
      <c r="AZ2587">
        <v>90.021770000000004</v>
      </c>
      <c r="BA2587">
        <v>85.53143</v>
      </c>
      <c r="BB2587">
        <v>80.970730000000003</v>
      </c>
      <c r="BC2587">
        <v>78.033299999999997</v>
      </c>
      <c r="BD2587">
        <v>75.764989999999997</v>
      </c>
      <c r="BE2587">
        <v>74.078429999999997</v>
      </c>
      <c r="BF2587">
        <v>-36000</v>
      </c>
      <c r="BG2587">
        <v>989806.4</v>
      </c>
      <c r="BH2587">
        <v>0</v>
      </c>
      <c r="BI2587">
        <v>0</v>
      </c>
      <c r="BJ2587">
        <v>0</v>
      </c>
    </row>
    <row r="2588" spans="1:62" x14ac:dyDescent="0.25">
      <c r="A2588" t="s">
        <v>37</v>
      </c>
      <c r="B2588" t="s">
        <v>15</v>
      </c>
      <c r="C2588" t="s">
        <v>15</v>
      </c>
      <c r="D2588" t="s">
        <v>126</v>
      </c>
      <c r="E2588" t="s">
        <v>100</v>
      </c>
      <c r="F2588" t="s">
        <v>33</v>
      </c>
      <c r="G2588">
        <v>2020</v>
      </c>
      <c r="H2588">
        <v>9</v>
      </c>
      <c r="I2588">
        <v>1294.223</v>
      </c>
      <c r="J2588">
        <v>134206.70000000001</v>
      </c>
      <c r="K2588">
        <v>129909.6</v>
      </c>
      <c r="L2588">
        <v>127151.5</v>
      </c>
      <c r="M2588">
        <v>126340.6</v>
      </c>
      <c r="N2588">
        <v>128257.1</v>
      </c>
      <c r="O2588">
        <v>136208.29999999999</v>
      </c>
      <c r="P2588">
        <v>157279.70000000001</v>
      </c>
      <c r="Q2588">
        <v>162101</v>
      </c>
      <c r="R2588">
        <v>176651.3</v>
      </c>
      <c r="S2588">
        <v>193691.5</v>
      </c>
      <c r="T2588">
        <v>212141.4</v>
      </c>
      <c r="U2588">
        <v>224109.3</v>
      </c>
      <c r="V2588">
        <v>233518.8</v>
      </c>
      <c r="W2588">
        <v>239837.5</v>
      </c>
      <c r="X2588">
        <v>244611.3</v>
      </c>
      <c r="Y2588">
        <v>247402</v>
      </c>
      <c r="Z2588">
        <v>249866.4</v>
      </c>
      <c r="AA2588">
        <v>250178.9</v>
      </c>
      <c r="AB2588">
        <v>248271.7</v>
      </c>
      <c r="AC2588">
        <v>242097</v>
      </c>
      <c r="AD2588">
        <v>225441.6</v>
      </c>
      <c r="AE2588">
        <v>200535.1</v>
      </c>
      <c r="AF2588">
        <v>168896.4</v>
      </c>
      <c r="AG2588">
        <v>149943.79999999999</v>
      </c>
      <c r="AH2588">
        <v>70.258939999999996</v>
      </c>
      <c r="AI2588">
        <v>68.741780000000006</v>
      </c>
      <c r="AJ2588">
        <v>67.415509999999998</v>
      </c>
      <c r="AK2588">
        <v>66.251009999999994</v>
      </c>
      <c r="AL2588">
        <v>65.223470000000006</v>
      </c>
      <c r="AM2588">
        <v>64.376149999999996</v>
      </c>
      <c r="AN2588">
        <v>63.919550000000001</v>
      </c>
      <c r="AO2588">
        <v>65.296430000000001</v>
      </c>
      <c r="AP2588">
        <v>69.909890000000004</v>
      </c>
      <c r="AQ2588">
        <v>75.265860000000004</v>
      </c>
      <c r="AR2588">
        <v>80.053060000000002</v>
      </c>
      <c r="AS2588">
        <v>84.237030000000004</v>
      </c>
      <c r="AT2588">
        <v>87.683819999999997</v>
      </c>
      <c r="AU2588">
        <v>90.27364</v>
      </c>
      <c r="AV2588">
        <v>91.832329999999999</v>
      </c>
      <c r="AW2588">
        <v>92.69896</v>
      </c>
      <c r="AX2588">
        <v>92.476209999999995</v>
      </c>
      <c r="AY2588">
        <v>90.810119999999998</v>
      </c>
      <c r="AZ2588">
        <v>87.593419999999995</v>
      </c>
      <c r="BA2588">
        <v>82.423159999999996</v>
      </c>
      <c r="BB2588">
        <v>78.357119999999995</v>
      </c>
      <c r="BC2588">
        <v>75.582610000000003</v>
      </c>
      <c r="BD2588">
        <v>73.436279999999996</v>
      </c>
      <c r="BE2588">
        <v>71.6374</v>
      </c>
      <c r="BF2588">
        <v>-31000</v>
      </c>
      <c r="BG2588">
        <v>733953.7</v>
      </c>
      <c r="BH2588">
        <v>0</v>
      </c>
      <c r="BI2588">
        <v>0</v>
      </c>
      <c r="BJ2588">
        <v>0</v>
      </c>
    </row>
    <row r="2589" spans="1:62" x14ac:dyDescent="0.25">
      <c r="A2589" t="s">
        <v>37</v>
      </c>
      <c r="B2589" t="s">
        <v>15</v>
      </c>
      <c r="C2589" t="s">
        <v>15</v>
      </c>
      <c r="D2589" t="s">
        <v>126</v>
      </c>
      <c r="E2589" t="s">
        <v>100</v>
      </c>
      <c r="F2589" t="s">
        <v>33</v>
      </c>
      <c r="G2589">
        <v>2020</v>
      </c>
      <c r="H2589">
        <v>10</v>
      </c>
      <c r="I2589">
        <v>1168.9749999999999</v>
      </c>
      <c r="J2589">
        <v>119067.8</v>
      </c>
      <c r="K2589">
        <v>115479.2</v>
      </c>
      <c r="L2589">
        <v>113483.3</v>
      </c>
      <c r="M2589">
        <v>113568</v>
      </c>
      <c r="N2589">
        <v>116312.7</v>
      </c>
      <c r="O2589">
        <v>124374</v>
      </c>
      <c r="P2589">
        <v>142018.79999999999</v>
      </c>
      <c r="Q2589">
        <v>148067.5</v>
      </c>
      <c r="R2589">
        <v>158244.79999999999</v>
      </c>
      <c r="S2589">
        <v>170061.5</v>
      </c>
      <c r="T2589">
        <v>183824</v>
      </c>
      <c r="U2589">
        <v>194419.4</v>
      </c>
      <c r="V2589">
        <v>202960.3</v>
      </c>
      <c r="W2589">
        <v>208748.5</v>
      </c>
      <c r="X2589">
        <v>213089.4</v>
      </c>
      <c r="Y2589">
        <v>215269.3</v>
      </c>
      <c r="Z2589">
        <v>217179.5</v>
      </c>
      <c r="AA2589">
        <v>217513.8</v>
      </c>
      <c r="AB2589">
        <v>216243.5</v>
      </c>
      <c r="AC2589">
        <v>209139.5</v>
      </c>
      <c r="AD2589">
        <v>194357.1</v>
      </c>
      <c r="AE2589">
        <v>173715.9</v>
      </c>
      <c r="AF2589">
        <v>148321.1</v>
      </c>
      <c r="AG2589">
        <v>133005.70000000001</v>
      </c>
      <c r="AH2589">
        <v>68.284170000000003</v>
      </c>
      <c r="AI2589">
        <v>66.938869999999994</v>
      </c>
      <c r="AJ2589">
        <v>65.93253</v>
      </c>
      <c r="AK2589">
        <v>64.938289999999995</v>
      </c>
      <c r="AL2589">
        <v>63.82958</v>
      </c>
      <c r="AM2589">
        <v>63.119950000000003</v>
      </c>
      <c r="AN2589">
        <v>62.629469999999998</v>
      </c>
      <c r="AO2589">
        <v>63.24409</v>
      </c>
      <c r="AP2589">
        <v>67.231979999999993</v>
      </c>
      <c r="AQ2589">
        <v>72.093710000000002</v>
      </c>
      <c r="AR2589">
        <v>76.63552</v>
      </c>
      <c r="AS2589">
        <v>80.579300000000003</v>
      </c>
      <c r="AT2589">
        <v>83.987889999999993</v>
      </c>
      <c r="AU2589">
        <v>86.275379999999998</v>
      </c>
      <c r="AV2589">
        <v>87.369659999999996</v>
      </c>
      <c r="AW2589">
        <v>87.597890000000007</v>
      </c>
      <c r="AX2589">
        <v>86.948099999999997</v>
      </c>
      <c r="AY2589">
        <v>84.978660000000005</v>
      </c>
      <c r="AZ2589">
        <v>81.372829999999993</v>
      </c>
      <c r="BA2589">
        <v>77.109279999999998</v>
      </c>
      <c r="BB2589">
        <v>74.3613</v>
      </c>
      <c r="BC2589">
        <v>72.322230000000005</v>
      </c>
      <c r="BD2589">
        <v>70.432379999999995</v>
      </c>
      <c r="BE2589">
        <v>68.80104</v>
      </c>
      <c r="BF2589">
        <v>-28000</v>
      </c>
      <c r="BG2589">
        <v>598771.69999999995</v>
      </c>
      <c r="BH2589">
        <v>0</v>
      </c>
      <c r="BI2589">
        <v>0</v>
      </c>
      <c r="BJ2589">
        <v>0</v>
      </c>
    </row>
    <row r="2590" spans="1:62" x14ac:dyDescent="0.25">
      <c r="A2590" t="s">
        <v>37</v>
      </c>
      <c r="B2590" t="s">
        <v>15</v>
      </c>
      <c r="C2590" t="s">
        <v>15</v>
      </c>
      <c r="D2590" t="s">
        <v>126</v>
      </c>
      <c r="E2590" t="s">
        <v>100</v>
      </c>
      <c r="F2590" t="s">
        <v>33</v>
      </c>
      <c r="G2590">
        <v>2021</v>
      </c>
      <c r="H2590">
        <v>5</v>
      </c>
      <c r="I2590">
        <v>834.98230000000001</v>
      </c>
      <c r="J2590">
        <v>87485.1</v>
      </c>
      <c r="K2590">
        <v>85908.46</v>
      </c>
      <c r="L2590">
        <v>84556.06</v>
      </c>
      <c r="M2590">
        <v>83776.899999999994</v>
      </c>
      <c r="N2590">
        <v>85372.12</v>
      </c>
      <c r="O2590">
        <v>90306.73</v>
      </c>
      <c r="P2590">
        <v>99226.75</v>
      </c>
      <c r="Q2590">
        <v>103366.6</v>
      </c>
      <c r="R2590">
        <v>113417.4</v>
      </c>
      <c r="S2590">
        <v>123589.6</v>
      </c>
      <c r="T2590">
        <v>134289.70000000001</v>
      </c>
      <c r="U2590">
        <v>141738.5</v>
      </c>
      <c r="V2590">
        <v>146699.79999999999</v>
      </c>
      <c r="W2590">
        <v>150195.4</v>
      </c>
      <c r="X2590">
        <v>152483</v>
      </c>
      <c r="Y2590">
        <v>153502</v>
      </c>
      <c r="Z2590">
        <v>153293</v>
      </c>
      <c r="AA2590">
        <v>152374.5</v>
      </c>
      <c r="AB2590">
        <v>152479.1</v>
      </c>
      <c r="AC2590">
        <v>146982.9</v>
      </c>
      <c r="AD2590">
        <v>142053.1</v>
      </c>
      <c r="AE2590">
        <v>127855</v>
      </c>
      <c r="AF2590">
        <v>108848.9</v>
      </c>
      <c r="AG2590">
        <v>98440.09</v>
      </c>
      <c r="AH2590">
        <v>69.351349999999996</v>
      </c>
      <c r="AI2590">
        <v>67.774079999999998</v>
      </c>
      <c r="AJ2590">
        <v>66.402829999999994</v>
      </c>
      <c r="AK2590">
        <v>64.98039</v>
      </c>
      <c r="AL2590">
        <v>63.868079999999999</v>
      </c>
      <c r="AM2590">
        <v>62.960059999999999</v>
      </c>
      <c r="AN2590">
        <v>63.042679999999997</v>
      </c>
      <c r="AO2590">
        <v>66.366489999999999</v>
      </c>
      <c r="AP2590">
        <v>70.626440000000002</v>
      </c>
      <c r="AQ2590">
        <v>74.949539999999999</v>
      </c>
      <c r="AR2590">
        <v>79.115629999999996</v>
      </c>
      <c r="AS2590">
        <v>82.74409</v>
      </c>
      <c r="AT2590">
        <v>86.004469999999998</v>
      </c>
      <c r="AU2590">
        <v>88.502160000000003</v>
      </c>
      <c r="AV2590">
        <v>90.056809999999999</v>
      </c>
      <c r="AW2590">
        <v>90.598619999999997</v>
      </c>
      <c r="AX2590">
        <v>90.172579999999996</v>
      </c>
      <c r="AY2590">
        <v>88.428060000000002</v>
      </c>
      <c r="AZ2590">
        <v>85.999570000000006</v>
      </c>
      <c r="BA2590">
        <v>82.341120000000004</v>
      </c>
      <c r="BB2590">
        <v>78.268739999999994</v>
      </c>
      <c r="BC2590">
        <v>75.316180000000003</v>
      </c>
      <c r="BD2590">
        <v>73.099339999999998</v>
      </c>
      <c r="BE2590">
        <v>71.290220000000005</v>
      </c>
      <c r="BF2590">
        <v>-20000</v>
      </c>
      <c r="BG2590">
        <v>305495.8</v>
      </c>
      <c r="BH2590">
        <v>0</v>
      </c>
      <c r="BI2590">
        <v>0</v>
      </c>
      <c r="BJ2590">
        <v>0</v>
      </c>
    </row>
    <row r="2591" spans="1:62" x14ac:dyDescent="0.25">
      <c r="A2591" t="s">
        <v>37</v>
      </c>
      <c r="B2591" t="s">
        <v>15</v>
      </c>
      <c r="C2591" t="s">
        <v>15</v>
      </c>
      <c r="D2591" t="s">
        <v>126</v>
      </c>
      <c r="E2591" t="s">
        <v>100</v>
      </c>
      <c r="F2591" t="s">
        <v>33</v>
      </c>
      <c r="G2591">
        <v>2021</v>
      </c>
      <c r="H2591">
        <v>6</v>
      </c>
      <c r="I2591">
        <v>1085.4770000000001</v>
      </c>
      <c r="J2591">
        <v>114594.6</v>
      </c>
      <c r="K2591">
        <v>111389.8</v>
      </c>
      <c r="L2591">
        <v>108992.6</v>
      </c>
      <c r="M2591">
        <v>107954.1</v>
      </c>
      <c r="N2591">
        <v>109296.2</v>
      </c>
      <c r="O2591">
        <v>115122.2</v>
      </c>
      <c r="P2591">
        <v>127921</v>
      </c>
      <c r="Q2591">
        <v>135880.6</v>
      </c>
      <c r="R2591">
        <v>150620</v>
      </c>
      <c r="S2591">
        <v>165621.29999999999</v>
      </c>
      <c r="T2591">
        <v>181143.2</v>
      </c>
      <c r="U2591">
        <v>191460.7</v>
      </c>
      <c r="V2591">
        <v>198816.4</v>
      </c>
      <c r="W2591">
        <v>203424</v>
      </c>
      <c r="X2591">
        <v>206285.6</v>
      </c>
      <c r="Y2591">
        <v>207594.8</v>
      </c>
      <c r="Z2591">
        <v>208013.1</v>
      </c>
      <c r="AA2591">
        <v>208113.1</v>
      </c>
      <c r="AB2591">
        <v>208897.3</v>
      </c>
      <c r="AC2591">
        <v>199239.4</v>
      </c>
      <c r="AD2591">
        <v>189932.5</v>
      </c>
      <c r="AE2591">
        <v>172376</v>
      </c>
      <c r="AF2591">
        <v>145605.4</v>
      </c>
      <c r="AG2591">
        <v>130064.4</v>
      </c>
      <c r="AH2591">
        <v>71.949539999999999</v>
      </c>
      <c r="AI2591">
        <v>70.678489999999996</v>
      </c>
      <c r="AJ2591">
        <v>69.423730000000006</v>
      </c>
      <c r="AK2591">
        <v>68.12961</v>
      </c>
      <c r="AL2591">
        <v>67.280709999999999</v>
      </c>
      <c r="AM2591">
        <v>66.401669999999996</v>
      </c>
      <c r="AN2591">
        <v>66.865200000000002</v>
      </c>
      <c r="AO2591">
        <v>70.267880000000005</v>
      </c>
      <c r="AP2591">
        <v>74.392439999999993</v>
      </c>
      <c r="AQ2591">
        <v>78.767160000000004</v>
      </c>
      <c r="AR2591">
        <v>82.504469999999998</v>
      </c>
      <c r="AS2591">
        <v>85.942909999999998</v>
      </c>
      <c r="AT2591">
        <v>88.829009999999997</v>
      </c>
      <c r="AU2591">
        <v>90.661910000000006</v>
      </c>
      <c r="AV2591">
        <v>92.060270000000003</v>
      </c>
      <c r="AW2591">
        <v>92.963669999999993</v>
      </c>
      <c r="AX2591">
        <v>93.065889999999996</v>
      </c>
      <c r="AY2591">
        <v>91.965109999999996</v>
      </c>
      <c r="AZ2591">
        <v>89.760959999999997</v>
      </c>
      <c r="BA2591">
        <v>86.498410000000007</v>
      </c>
      <c r="BB2591">
        <v>82.297290000000004</v>
      </c>
      <c r="BC2591">
        <v>78.921710000000004</v>
      </c>
      <c r="BD2591">
        <v>76.682670000000002</v>
      </c>
      <c r="BE2591">
        <v>74.513549999999995</v>
      </c>
      <c r="BF2591">
        <v>-26000</v>
      </c>
      <c r="BG2591">
        <v>516287.9</v>
      </c>
      <c r="BH2591">
        <v>0</v>
      </c>
      <c r="BI2591">
        <v>0</v>
      </c>
      <c r="BJ2591">
        <v>0</v>
      </c>
    </row>
    <row r="2592" spans="1:62" x14ac:dyDescent="0.25">
      <c r="A2592" t="s">
        <v>37</v>
      </c>
      <c r="B2592" t="s">
        <v>15</v>
      </c>
      <c r="C2592" t="s">
        <v>15</v>
      </c>
      <c r="D2592" t="s">
        <v>126</v>
      </c>
      <c r="E2592" t="s">
        <v>100</v>
      </c>
      <c r="F2592" t="s">
        <v>33</v>
      </c>
      <c r="G2592">
        <v>2021</v>
      </c>
      <c r="H2592">
        <v>7</v>
      </c>
      <c r="I2592">
        <v>1502.9680000000001</v>
      </c>
      <c r="J2592">
        <v>158857.9</v>
      </c>
      <c r="K2592">
        <v>154197.9</v>
      </c>
      <c r="L2592">
        <v>150149.5</v>
      </c>
      <c r="M2592">
        <v>148624.6</v>
      </c>
      <c r="N2592">
        <v>149464.29999999999</v>
      </c>
      <c r="O2592">
        <v>157429.5</v>
      </c>
      <c r="P2592">
        <v>177427.7</v>
      </c>
      <c r="Q2592">
        <v>190073.3</v>
      </c>
      <c r="R2592">
        <v>210772</v>
      </c>
      <c r="S2592">
        <v>231067.3</v>
      </c>
      <c r="T2592">
        <v>255397.7</v>
      </c>
      <c r="U2592">
        <v>272738.90000000002</v>
      </c>
      <c r="V2592">
        <v>284336</v>
      </c>
      <c r="W2592">
        <v>292304.8</v>
      </c>
      <c r="X2592">
        <v>297593.09999999998</v>
      </c>
      <c r="Y2592">
        <v>300587.09999999998</v>
      </c>
      <c r="Z2592">
        <v>302499.09999999998</v>
      </c>
      <c r="AA2592">
        <v>303562.90000000002</v>
      </c>
      <c r="AB2592">
        <v>302593</v>
      </c>
      <c r="AC2592">
        <v>287196.3</v>
      </c>
      <c r="AD2592">
        <v>272205.5</v>
      </c>
      <c r="AE2592">
        <v>244405.4</v>
      </c>
      <c r="AF2592">
        <v>205668.8</v>
      </c>
      <c r="AG2592">
        <v>183880.4</v>
      </c>
      <c r="AH2592">
        <v>75.889560000000003</v>
      </c>
      <c r="AI2592">
        <v>74.309399999999997</v>
      </c>
      <c r="AJ2592">
        <v>73.043970000000002</v>
      </c>
      <c r="AK2592">
        <v>71.932670000000002</v>
      </c>
      <c r="AL2592">
        <v>70.84948</v>
      </c>
      <c r="AM2592">
        <v>69.906289999999998</v>
      </c>
      <c r="AN2592">
        <v>69.862459999999999</v>
      </c>
      <c r="AO2592">
        <v>72.834199999999996</v>
      </c>
      <c r="AP2592">
        <v>76.854380000000006</v>
      </c>
      <c r="AQ2592">
        <v>81.30162</v>
      </c>
      <c r="AR2592">
        <v>85.654839999999993</v>
      </c>
      <c r="AS2592">
        <v>89.805800000000005</v>
      </c>
      <c r="AT2592">
        <v>92.986159999999998</v>
      </c>
      <c r="AU2592">
        <v>95.5137</v>
      </c>
      <c r="AV2592">
        <v>97.001729999999995</v>
      </c>
      <c r="AW2592">
        <v>97.725059999999999</v>
      </c>
      <c r="AX2592">
        <v>97.612030000000004</v>
      </c>
      <c r="AY2592">
        <v>96.516869999999997</v>
      </c>
      <c r="AZ2592">
        <v>94.338669999999993</v>
      </c>
      <c r="BA2592">
        <v>90.605680000000007</v>
      </c>
      <c r="BB2592">
        <v>85.608130000000003</v>
      </c>
      <c r="BC2592">
        <v>82.049310000000006</v>
      </c>
      <c r="BD2592">
        <v>79.463530000000006</v>
      </c>
      <c r="BE2592">
        <v>77.580740000000006</v>
      </c>
      <c r="BF2592">
        <v>-36000</v>
      </c>
      <c r="BG2592">
        <v>989806.4</v>
      </c>
      <c r="BH2592">
        <v>0</v>
      </c>
      <c r="BI2592">
        <v>0</v>
      </c>
      <c r="BJ2592">
        <v>0</v>
      </c>
    </row>
    <row r="2593" spans="1:62" x14ac:dyDescent="0.25">
      <c r="A2593" t="s">
        <v>37</v>
      </c>
      <c r="B2593" t="s">
        <v>15</v>
      </c>
      <c r="C2593" t="s">
        <v>15</v>
      </c>
      <c r="D2593" t="s">
        <v>126</v>
      </c>
      <c r="E2593" t="s">
        <v>100</v>
      </c>
      <c r="F2593" t="s">
        <v>33</v>
      </c>
      <c r="G2593">
        <v>2021</v>
      </c>
      <c r="H2593">
        <v>8</v>
      </c>
      <c r="I2593">
        <v>1586.4659999999999</v>
      </c>
      <c r="J2593">
        <v>167119.79999999999</v>
      </c>
      <c r="K2593">
        <v>162429.1</v>
      </c>
      <c r="L2593">
        <v>157992.9</v>
      </c>
      <c r="M2593">
        <v>156255.70000000001</v>
      </c>
      <c r="N2593">
        <v>156898.5</v>
      </c>
      <c r="O2593">
        <v>166008.9</v>
      </c>
      <c r="P2593">
        <v>190212.4</v>
      </c>
      <c r="Q2593">
        <v>200254.5</v>
      </c>
      <c r="R2593">
        <v>220675.4</v>
      </c>
      <c r="S2593">
        <v>240763.4</v>
      </c>
      <c r="T2593">
        <v>266007.5</v>
      </c>
      <c r="U2593">
        <v>281759.59999999998</v>
      </c>
      <c r="V2593">
        <v>293857.40000000002</v>
      </c>
      <c r="W2593">
        <v>301389.8</v>
      </c>
      <c r="X2593">
        <v>306782.09999999998</v>
      </c>
      <c r="Y2593">
        <v>309494.90000000002</v>
      </c>
      <c r="Z2593">
        <v>311679.09999999998</v>
      </c>
      <c r="AA2593">
        <v>312933</v>
      </c>
      <c r="AB2593">
        <v>312009</v>
      </c>
      <c r="AC2593">
        <v>300025.2</v>
      </c>
      <c r="AD2593">
        <v>285121.7</v>
      </c>
      <c r="AE2593">
        <v>253923.3</v>
      </c>
      <c r="AF2593">
        <v>213885.1</v>
      </c>
      <c r="AG2593">
        <v>190045.2</v>
      </c>
      <c r="AH2593">
        <v>74.477800000000002</v>
      </c>
      <c r="AI2593">
        <v>73.28143</v>
      </c>
      <c r="AJ2593">
        <v>71.879040000000003</v>
      </c>
      <c r="AK2593">
        <v>70.976640000000003</v>
      </c>
      <c r="AL2593">
        <v>69.738320000000002</v>
      </c>
      <c r="AM2593">
        <v>68.929789999999997</v>
      </c>
      <c r="AN2593">
        <v>68.41825</v>
      </c>
      <c r="AO2593">
        <v>70.503169999999997</v>
      </c>
      <c r="AP2593">
        <v>74.539510000000007</v>
      </c>
      <c r="AQ2593">
        <v>78.834339999999997</v>
      </c>
      <c r="AR2593">
        <v>83.295559999999995</v>
      </c>
      <c r="AS2593">
        <v>87.174880000000002</v>
      </c>
      <c r="AT2593">
        <v>90.645330000000001</v>
      </c>
      <c r="AU2593">
        <v>92.817909999999998</v>
      </c>
      <c r="AV2593">
        <v>93.955449999999999</v>
      </c>
      <c r="AW2593">
        <v>94.584339999999997</v>
      </c>
      <c r="AX2593">
        <v>94.191029999999998</v>
      </c>
      <c r="AY2593">
        <v>92.780850000000001</v>
      </c>
      <c r="AZ2593">
        <v>90.021770000000004</v>
      </c>
      <c r="BA2593">
        <v>85.53143</v>
      </c>
      <c r="BB2593">
        <v>80.970730000000003</v>
      </c>
      <c r="BC2593">
        <v>78.033299999999997</v>
      </c>
      <c r="BD2593">
        <v>75.764989999999997</v>
      </c>
      <c r="BE2593">
        <v>74.078429999999997</v>
      </c>
      <c r="BF2593">
        <v>-38000</v>
      </c>
      <c r="BG2593">
        <v>1102840</v>
      </c>
      <c r="BH2593">
        <v>0</v>
      </c>
      <c r="BI2593">
        <v>0</v>
      </c>
      <c r="BJ2593">
        <v>0</v>
      </c>
    </row>
    <row r="2594" spans="1:62" x14ac:dyDescent="0.25">
      <c r="A2594" t="s">
        <v>37</v>
      </c>
      <c r="B2594" t="s">
        <v>15</v>
      </c>
      <c r="C2594" t="s">
        <v>15</v>
      </c>
      <c r="D2594" t="s">
        <v>126</v>
      </c>
      <c r="E2594" t="s">
        <v>100</v>
      </c>
      <c r="F2594" t="s">
        <v>33</v>
      </c>
      <c r="G2594">
        <v>2021</v>
      </c>
      <c r="H2594">
        <v>9</v>
      </c>
      <c r="I2594">
        <v>1377.721</v>
      </c>
      <c r="J2594">
        <v>142865.20000000001</v>
      </c>
      <c r="K2594">
        <v>138290.79999999999</v>
      </c>
      <c r="L2594">
        <v>135354.79999999999</v>
      </c>
      <c r="M2594">
        <v>134491.6</v>
      </c>
      <c r="N2594">
        <v>136531.70000000001</v>
      </c>
      <c r="O2594">
        <v>144996</v>
      </c>
      <c r="P2594">
        <v>167426.79999999999</v>
      </c>
      <c r="Q2594">
        <v>172559.1</v>
      </c>
      <c r="R2594">
        <v>188048.1</v>
      </c>
      <c r="S2594">
        <v>206187.7</v>
      </c>
      <c r="T2594">
        <v>225828</v>
      </c>
      <c r="U2594">
        <v>238568</v>
      </c>
      <c r="V2594">
        <v>248584.5</v>
      </c>
      <c r="W2594">
        <v>255310.9</v>
      </c>
      <c r="X2594">
        <v>260392.6</v>
      </c>
      <c r="Y2594">
        <v>263363.5</v>
      </c>
      <c r="Z2594">
        <v>265986.8</v>
      </c>
      <c r="AA2594">
        <v>266319.5</v>
      </c>
      <c r="AB2594">
        <v>264289.2</v>
      </c>
      <c r="AC2594">
        <v>257716.2</v>
      </c>
      <c r="AD2594">
        <v>239986.2</v>
      </c>
      <c r="AE2594">
        <v>213472.8</v>
      </c>
      <c r="AF2594">
        <v>179792.9</v>
      </c>
      <c r="AG2594">
        <v>159617.5</v>
      </c>
      <c r="AH2594">
        <v>70.258939999999996</v>
      </c>
      <c r="AI2594">
        <v>68.741780000000006</v>
      </c>
      <c r="AJ2594">
        <v>67.415509999999998</v>
      </c>
      <c r="AK2594">
        <v>66.251009999999994</v>
      </c>
      <c r="AL2594">
        <v>65.223470000000006</v>
      </c>
      <c r="AM2594">
        <v>64.376149999999996</v>
      </c>
      <c r="AN2594">
        <v>63.919550000000001</v>
      </c>
      <c r="AO2594">
        <v>65.296430000000001</v>
      </c>
      <c r="AP2594">
        <v>69.909890000000004</v>
      </c>
      <c r="AQ2594">
        <v>75.265860000000004</v>
      </c>
      <c r="AR2594">
        <v>80.053060000000002</v>
      </c>
      <c r="AS2594">
        <v>84.237020000000001</v>
      </c>
      <c r="AT2594">
        <v>87.683819999999997</v>
      </c>
      <c r="AU2594">
        <v>90.27364</v>
      </c>
      <c r="AV2594">
        <v>91.832319999999996</v>
      </c>
      <c r="AW2594">
        <v>92.69896</v>
      </c>
      <c r="AX2594">
        <v>92.476209999999995</v>
      </c>
      <c r="AY2594">
        <v>90.810119999999998</v>
      </c>
      <c r="AZ2594">
        <v>87.593419999999995</v>
      </c>
      <c r="BA2594">
        <v>82.423159999999996</v>
      </c>
      <c r="BB2594">
        <v>78.357119999999995</v>
      </c>
      <c r="BC2594">
        <v>75.582610000000003</v>
      </c>
      <c r="BD2594">
        <v>73.436269999999993</v>
      </c>
      <c r="BE2594">
        <v>71.6374</v>
      </c>
      <c r="BF2594">
        <v>-33000</v>
      </c>
      <c r="BG2594">
        <v>831712.3</v>
      </c>
      <c r="BH2594">
        <v>0</v>
      </c>
      <c r="BI2594">
        <v>0</v>
      </c>
      <c r="BJ2594">
        <v>0</v>
      </c>
    </row>
    <row r="2595" spans="1:62" x14ac:dyDescent="0.25">
      <c r="A2595" t="s">
        <v>37</v>
      </c>
      <c r="B2595" t="s">
        <v>15</v>
      </c>
      <c r="C2595" t="s">
        <v>15</v>
      </c>
      <c r="D2595" t="s">
        <v>126</v>
      </c>
      <c r="E2595" t="s">
        <v>100</v>
      </c>
      <c r="F2595" t="s">
        <v>33</v>
      </c>
      <c r="G2595">
        <v>2021</v>
      </c>
      <c r="H2595">
        <v>10</v>
      </c>
      <c r="I2595">
        <v>1252.4739999999999</v>
      </c>
      <c r="J2595">
        <v>127572.6</v>
      </c>
      <c r="K2595">
        <v>123727.7</v>
      </c>
      <c r="L2595">
        <v>121589.3</v>
      </c>
      <c r="M2595">
        <v>121680</v>
      </c>
      <c r="N2595">
        <v>124620.7</v>
      </c>
      <c r="O2595">
        <v>133257.9</v>
      </c>
      <c r="P2595">
        <v>152163</v>
      </c>
      <c r="Q2595">
        <v>158643.79999999999</v>
      </c>
      <c r="R2595">
        <v>169548</v>
      </c>
      <c r="S2595">
        <v>182208.8</v>
      </c>
      <c r="T2595">
        <v>196954.3</v>
      </c>
      <c r="U2595">
        <v>208306.5</v>
      </c>
      <c r="V2595">
        <v>217457.5</v>
      </c>
      <c r="W2595">
        <v>223659.1</v>
      </c>
      <c r="X2595">
        <v>228310</v>
      </c>
      <c r="Y2595">
        <v>230645.7</v>
      </c>
      <c r="Z2595">
        <v>232692.4</v>
      </c>
      <c r="AA2595">
        <v>233050.5</v>
      </c>
      <c r="AB2595">
        <v>231689.5</v>
      </c>
      <c r="AC2595">
        <v>224078</v>
      </c>
      <c r="AD2595">
        <v>208239.8</v>
      </c>
      <c r="AE2595">
        <v>186124.2</v>
      </c>
      <c r="AF2595">
        <v>158915.5</v>
      </c>
      <c r="AG2595">
        <v>142506.1</v>
      </c>
      <c r="AH2595">
        <v>68.284170000000003</v>
      </c>
      <c r="AI2595">
        <v>66.938869999999994</v>
      </c>
      <c r="AJ2595">
        <v>65.932519999999997</v>
      </c>
      <c r="AK2595">
        <v>64.938289999999995</v>
      </c>
      <c r="AL2595">
        <v>63.82958</v>
      </c>
      <c r="AM2595">
        <v>63.119950000000003</v>
      </c>
      <c r="AN2595">
        <v>62.629469999999998</v>
      </c>
      <c r="AO2595">
        <v>63.24409</v>
      </c>
      <c r="AP2595">
        <v>67.231979999999993</v>
      </c>
      <c r="AQ2595">
        <v>72.093710000000002</v>
      </c>
      <c r="AR2595">
        <v>76.63552</v>
      </c>
      <c r="AS2595">
        <v>80.579300000000003</v>
      </c>
      <c r="AT2595">
        <v>83.987889999999993</v>
      </c>
      <c r="AU2595">
        <v>86.275379999999998</v>
      </c>
      <c r="AV2595">
        <v>87.369669999999999</v>
      </c>
      <c r="AW2595">
        <v>87.597899999999996</v>
      </c>
      <c r="AX2595">
        <v>86.948099999999997</v>
      </c>
      <c r="AY2595">
        <v>84.978660000000005</v>
      </c>
      <c r="AZ2595">
        <v>81.372839999999997</v>
      </c>
      <c r="BA2595">
        <v>77.109279999999998</v>
      </c>
      <c r="BB2595">
        <v>74.3613</v>
      </c>
      <c r="BC2595">
        <v>72.322230000000005</v>
      </c>
      <c r="BD2595">
        <v>70.432379999999995</v>
      </c>
      <c r="BE2595">
        <v>68.80104</v>
      </c>
      <c r="BF2595">
        <v>-30000</v>
      </c>
      <c r="BG2595">
        <v>687365.5</v>
      </c>
      <c r="BH2595">
        <v>0</v>
      </c>
      <c r="BI2595">
        <v>0</v>
      </c>
      <c r="BJ2595">
        <v>0</v>
      </c>
    </row>
    <row r="2596" spans="1:62" x14ac:dyDescent="0.25">
      <c r="A2596" t="s">
        <v>37</v>
      </c>
      <c r="B2596" t="s">
        <v>15</v>
      </c>
      <c r="C2596" t="s">
        <v>15</v>
      </c>
      <c r="D2596" t="s">
        <v>126</v>
      </c>
      <c r="E2596" t="s">
        <v>100</v>
      </c>
      <c r="F2596" t="s">
        <v>33</v>
      </c>
      <c r="G2596">
        <v>2022</v>
      </c>
      <c r="H2596">
        <v>5</v>
      </c>
      <c r="I2596">
        <v>876.73140000000001</v>
      </c>
      <c r="J2596">
        <v>91859.36</v>
      </c>
      <c r="K2596">
        <v>90203.88</v>
      </c>
      <c r="L2596">
        <v>88783.87</v>
      </c>
      <c r="M2596">
        <v>87965.75</v>
      </c>
      <c r="N2596">
        <v>89640.74</v>
      </c>
      <c r="O2596">
        <v>94822.07</v>
      </c>
      <c r="P2596">
        <v>104188.1</v>
      </c>
      <c r="Q2596">
        <v>108534.9</v>
      </c>
      <c r="R2596">
        <v>119088.2</v>
      </c>
      <c r="S2596">
        <v>129769.1</v>
      </c>
      <c r="T2596">
        <v>141004.20000000001</v>
      </c>
      <c r="U2596">
        <v>148825.4</v>
      </c>
      <c r="V2596">
        <v>154034.79999999999</v>
      </c>
      <c r="W2596">
        <v>157705.20000000001</v>
      </c>
      <c r="X2596">
        <v>160107.1</v>
      </c>
      <c r="Y2596">
        <v>161177.1</v>
      </c>
      <c r="Z2596">
        <v>160957.70000000001</v>
      </c>
      <c r="AA2596">
        <v>159993.20000000001</v>
      </c>
      <c r="AB2596">
        <v>160103.1</v>
      </c>
      <c r="AC2596">
        <v>154332</v>
      </c>
      <c r="AD2596">
        <v>149155.79999999999</v>
      </c>
      <c r="AE2596">
        <v>134247.79999999999</v>
      </c>
      <c r="AF2596">
        <v>114291.4</v>
      </c>
      <c r="AG2596">
        <v>103362.1</v>
      </c>
      <c r="AH2596">
        <v>69.351349999999996</v>
      </c>
      <c r="AI2596">
        <v>67.774079999999998</v>
      </c>
      <c r="AJ2596">
        <v>66.402829999999994</v>
      </c>
      <c r="AK2596">
        <v>64.98039</v>
      </c>
      <c r="AL2596">
        <v>63.868079999999999</v>
      </c>
      <c r="AM2596">
        <v>62.960059999999999</v>
      </c>
      <c r="AN2596">
        <v>63.042679999999997</v>
      </c>
      <c r="AO2596">
        <v>66.366489999999999</v>
      </c>
      <c r="AP2596">
        <v>70.626440000000002</v>
      </c>
      <c r="AQ2596">
        <v>74.949539999999999</v>
      </c>
      <c r="AR2596">
        <v>79.115620000000007</v>
      </c>
      <c r="AS2596">
        <v>82.74409</v>
      </c>
      <c r="AT2596">
        <v>86.004469999999998</v>
      </c>
      <c r="AU2596">
        <v>88.502160000000003</v>
      </c>
      <c r="AV2596">
        <v>90.056809999999999</v>
      </c>
      <c r="AW2596">
        <v>90.598609999999994</v>
      </c>
      <c r="AX2596">
        <v>90.172579999999996</v>
      </c>
      <c r="AY2596">
        <v>88.428049999999999</v>
      </c>
      <c r="AZ2596">
        <v>85.999570000000006</v>
      </c>
      <c r="BA2596">
        <v>82.341120000000004</v>
      </c>
      <c r="BB2596">
        <v>78.268739999999994</v>
      </c>
      <c r="BC2596">
        <v>75.316180000000003</v>
      </c>
      <c r="BD2596">
        <v>73.099339999999998</v>
      </c>
      <c r="BE2596">
        <v>71.290229999999994</v>
      </c>
      <c r="BF2596">
        <v>-21000</v>
      </c>
      <c r="BG2596">
        <v>336809.1</v>
      </c>
      <c r="BH2596">
        <v>0</v>
      </c>
      <c r="BI2596">
        <v>0</v>
      </c>
      <c r="BJ2596">
        <v>0</v>
      </c>
    </row>
    <row r="2597" spans="1:62" x14ac:dyDescent="0.25">
      <c r="A2597" t="s">
        <v>37</v>
      </c>
      <c r="B2597" t="s">
        <v>15</v>
      </c>
      <c r="C2597" t="s">
        <v>15</v>
      </c>
      <c r="D2597" t="s">
        <v>126</v>
      </c>
      <c r="E2597" t="s">
        <v>100</v>
      </c>
      <c r="F2597" t="s">
        <v>33</v>
      </c>
      <c r="G2597">
        <v>2022</v>
      </c>
      <c r="H2597">
        <v>6</v>
      </c>
      <c r="I2597">
        <v>1168.9749999999999</v>
      </c>
      <c r="J2597">
        <v>123409.60000000001</v>
      </c>
      <c r="K2597">
        <v>119958.2</v>
      </c>
      <c r="L2597">
        <v>117376.6</v>
      </c>
      <c r="M2597">
        <v>116258.2</v>
      </c>
      <c r="N2597">
        <v>117703.6</v>
      </c>
      <c r="O2597">
        <v>123977.7</v>
      </c>
      <c r="P2597">
        <v>137761.1</v>
      </c>
      <c r="Q2597">
        <v>146332.9</v>
      </c>
      <c r="R2597">
        <v>162206.1</v>
      </c>
      <c r="S2597">
        <v>178361.4</v>
      </c>
      <c r="T2597">
        <v>195077.3</v>
      </c>
      <c r="U2597">
        <v>206188.4</v>
      </c>
      <c r="V2597">
        <v>214109.9</v>
      </c>
      <c r="W2597">
        <v>219072</v>
      </c>
      <c r="X2597">
        <v>222153.7</v>
      </c>
      <c r="Y2597">
        <v>223563.6</v>
      </c>
      <c r="Z2597">
        <v>224014.2</v>
      </c>
      <c r="AA2597">
        <v>224121.8</v>
      </c>
      <c r="AB2597">
        <v>224966.39999999999</v>
      </c>
      <c r="AC2597">
        <v>214565.5</v>
      </c>
      <c r="AD2597">
        <v>204542.7</v>
      </c>
      <c r="AE2597">
        <v>185635.7</v>
      </c>
      <c r="AF2597">
        <v>156805.79999999999</v>
      </c>
      <c r="AG2597">
        <v>140069.29999999999</v>
      </c>
      <c r="AH2597">
        <v>71.949539999999999</v>
      </c>
      <c r="AI2597">
        <v>70.678489999999996</v>
      </c>
      <c r="AJ2597">
        <v>69.423730000000006</v>
      </c>
      <c r="AK2597">
        <v>68.12961</v>
      </c>
      <c r="AL2597">
        <v>67.280709999999999</v>
      </c>
      <c r="AM2597">
        <v>66.401669999999996</v>
      </c>
      <c r="AN2597">
        <v>66.865200000000002</v>
      </c>
      <c r="AO2597">
        <v>70.267880000000005</v>
      </c>
      <c r="AP2597">
        <v>74.392449999999997</v>
      </c>
      <c r="AQ2597">
        <v>78.767160000000004</v>
      </c>
      <c r="AR2597">
        <v>82.504469999999998</v>
      </c>
      <c r="AS2597">
        <v>85.942909999999998</v>
      </c>
      <c r="AT2597">
        <v>88.829009999999997</v>
      </c>
      <c r="AU2597">
        <v>90.661910000000006</v>
      </c>
      <c r="AV2597">
        <v>92.060270000000003</v>
      </c>
      <c r="AW2597">
        <v>92.963669999999993</v>
      </c>
      <c r="AX2597">
        <v>93.065889999999996</v>
      </c>
      <c r="AY2597">
        <v>91.965109999999996</v>
      </c>
      <c r="AZ2597">
        <v>89.760959999999997</v>
      </c>
      <c r="BA2597">
        <v>86.498410000000007</v>
      </c>
      <c r="BB2597">
        <v>82.297290000000004</v>
      </c>
      <c r="BC2597">
        <v>78.921710000000004</v>
      </c>
      <c r="BD2597">
        <v>76.682670000000002</v>
      </c>
      <c r="BE2597">
        <v>74.513549999999995</v>
      </c>
      <c r="BF2597">
        <v>-28000</v>
      </c>
      <c r="BG2597">
        <v>598771.69999999995</v>
      </c>
      <c r="BH2597">
        <v>0</v>
      </c>
      <c r="BI2597">
        <v>0</v>
      </c>
      <c r="BJ2597">
        <v>0</v>
      </c>
    </row>
    <row r="2598" spans="1:62" x14ac:dyDescent="0.25">
      <c r="A2598" t="s">
        <v>37</v>
      </c>
      <c r="B2598" t="s">
        <v>15</v>
      </c>
      <c r="C2598" t="s">
        <v>15</v>
      </c>
      <c r="D2598" t="s">
        <v>126</v>
      </c>
      <c r="E2598" t="s">
        <v>100</v>
      </c>
      <c r="F2598" t="s">
        <v>33</v>
      </c>
      <c r="G2598">
        <v>2022</v>
      </c>
      <c r="H2598">
        <v>7</v>
      </c>
      <c r="I2598">
        <v>1586.4659999999999</v>
      </c>
      <c r="J2598">
        <v>167683.4</v>
      </c>
      <c r="K2598">
        <v>162764.4</v>
      </c>
      <c r="L2598">
        <v>158491.20000000001</v>
      </c>
      <c r="M2598">
        <v>156881.5</v>
      </c>
      <c r="N2598">
        <v>157767.79999999999</v>
      </c>
      <c r="O2598">
        <v>166175.6</v>
      </c>
      <c r="P2598">
        <v>187284.8</v>
      </c>
      <c r="Q2598">
        <v>200632.9</v>
      </c>
      <c r="R2598">
        <v>222481.6</v>
      </c>
      <c r="S2598">
        <v>243904.4</v>
      </c>
      <c r="T2598">
        <v>269586.40000000002</v>
      </c>
      <c r="U2598">
        <v>287891</v>
      </c>
      <c r="V2598">
        <v>300132.40000000002</v>
      </c>
      <c r="W2598">
        <v>308544</v>
      </c>
      <c r="X2598">
        <v>314126.09999999998</v>
      </c>
      <c r="Y2598">
        <v>317286.40000000002</v>
      </c>
      <c r="Z2598">
        <v>319304.59999999998</v>
      </c>
      <c r="AA2598">
        <v>320427.5</v>
      </c>
      <c r="AB2598">
        <v>319403.8</v>
      </c>
      <c r="AC2598">
        <v>303151.7</v>
      </c>
      <c r="AD2598">
        <v>287328</v>
      </c>
      <c r="AE2598">
        <v>257983.5</v>
      </c>
      <c r="AF2598">
        <v>217094.8</v>
      </c>
      <c r="AG2598">
        <v>194096</v>
      </c>
      <c r="AH2598">
        <v>75.889560000000003</v>
      </c>
      <c r="AI2598">
        <v>74.309399999999997</v>
      </c>
      <c r="AJ2598">
        <v>73.043970000000002</v>
      </c>
      <c r="AK2598">
        <v>71.932670000000002</v>
      </c>
      <c r="AL2598">
        <v>70.84948</v>
      </c>
      <c r="AM2598">
        <v>69.906289999999998</v>
      </c>
      <c r="AN2598">
        <v>69.862459999999999</v>
      </c>
      <c r="AO2598">
        <v>72.834199999999996</v>
      </c>
      <c r="AP2598">
        <v>76.854380000000006</v>
      </c>
      <c r="AQ2598">
        <v>81.30162</v>
      </c>
      <c r="AR2598">
        <v>85.654839999999993</v>
      </c>
      <c r="AS2598">
        <v>89.805800000000005</v>
      </c>
      <c r="AT2598">
        <v>92.986159999999998</v>
      </c>
      <c r="AU2598">
        <v>95.5137</v>
      </c>
      <c r="AV2598">
        <v>97.001729999999995</v>
      </c>
      <c r="AW2598">
        <v>97.725059999999999</v>
      </c>
      <c r="AX2598">
        <v>97.612030000000004</v>
      </c>
      <c r="AY2598">
        <v>96.516869999999997</v>
      </c>
      <c r="AZ2598">
        <v>94.338669999999993</v>
      </c>
      <c r="BA2598">
        <v>90.605680000000007</v>
      </c>
      <c r="BB2598">
        <v>85.608130000000003</v>
      </c>
      <c r="BC2598">
        <v>82.049310000000006</v>
      </c>
      <c r="BD2598">
        <v>79.463520000000003</v>
      </c>
      <c r="BE2598">
        <v>77.580740000000006</v>
      </c>
      <c r="BF2598">
        <v>-38000</v>
      </c>
      <c r="BG2598">
        <v>1102840</v>
      </c>
      <c r="BH2598">
        <v>0</v>
      </c>
      <c r="BI2598">
        <v>0</v>
      </c>
      <c r="BJ2598">
        <v>0</v>
      </c>
    </row>
    <row r="2599" spans="1:62" x14ac:dyDescent="0.25">
      <c r="A2599" t="s">
        <v>37</v>
      </c>
      <c r="B2599" t="s">
        <v>15</v>
      </c>
      <c r="C2599" t="s">
        <v>15</v>
      </c>
      <c r="D2599" t="s">
        <v>126</v>
      </c>
      <c r="E2599" t="s">
        <v>100</v>
      </c>
      <c r="F2599" t="s">
        <v>33</v>
      </c>
      <c r="G2599">
        <v>2022</v>
      </c>
      <c r="H2599">
        <v>8</v>
      </c>
      <c r="I2599">
        <v>1669.9649999999999</v>
      </c>
      <c r="J2599">
        <v>175915.5</v>
      </c>
      <c r="K2599">
        <v>170978</v>
      </c>
      <c r="L2599">
        <v>166308.29999999999</v>
      </c>
      <c r="M2599">
        <v>164479.70000000001</v>
      </c>
      <c r="N2599">
        <v>165156.29999999999</v>
      </c>
      <c r="O2599">
        <v>174746.2</v>
      </c>
      <c r="P2599">
        <v>200223.6</v>
      </c>
      <c r="Q2599">
        <v>210794.2</v>
      </c>
      <c r="R2599">
        <v>232289.8</v>
      </c>
      <c r="S2599">
        <v>253435.2</v>
      </c>
      <c r="T2599">
        <v>280007.8</v>
      </c>
      <c r="U2599">
        <v>296589</v>
      </c>
      <c r="V2599">
        <v>309323.59999999998</v>
      </c>
      <c r="W2599">
        <v>317252.40000000002</v>
      </c>
      <c r="X2599">
        <v>322928.5</v>
      </c>
      <c r="Y2599">
        <v>325784.09999999998</v>
      </c>
      <c r="Z2599">
        <v>328083.20000000001</v>
      </c>
      <c r="AA2599">
        <v>329403.2</v>
      </c>
      <c r="AB2599">
        <v>328430.5</v>
      </c>
      <c r="AC2599">
        <v>315816</v>
      </c>
      <c r="AD2599">
        <v>300128.09999999998</v>
      </c>
      <c r="AE2599">
        <v>267287.7</v>
      </c>
      <c r="AF2599">
        <v>225142.2</v>
      </c>
      <c r="AG2599">
        <v>200047.6</v>
      </c>
      <c r="AH2599">
        <v>74.477800000000002</v>
      </c>
      <c r="AI2599">
        <v>73.28143</v>
      </c>
      <c r="AJ2599">
        <v>71.879040000000003</v>
      </c>
      <c r="AK2599">
        <v>70.976640000000003</v>
      </c>
      <c r="AL2599">
        <v>69.738320000000002</v>
      </c>
      <c r="AM2599">
        <v>68.929789999999997</v>
      </c>
      <c r="AN2599">
        <v>68.41825</v>
      </c>
      <c r="AO2599">
        <v>70.503169999999997</v>
      </c>
      <c r="AP2599">
        <v>74.539510000000007</v>
      </c>
      <c r="AQ2599">
        <v>78.834339999999997</v>
      </c>
      <c r="AR2599">
        <v>83.295559999999995</v>
      </c>
      <c r="AS2599">
        <v>87.174890000000005</v>
      </c>
      <c r="AT2599">
        <v>90.645330000000001</v>
      </c>
      <c r="AU2599">
        <v>92.817909999999998</v>
      </c>
      <c r="AV2599">
        <v>93.955449999999999</v>
      </c>
      <c r="AW2599">
        <v>94.584339999999997</v>
      </c>
      <c r="AX2599">
        <v>94.191029999999998</v>
      </c>
      <c r="AY2599">
        <v>92.780860000000004</v>
      </c>
      <c r="AZ2599">
        <v>90.021770000000004</v>
      </c>
      <c r="BA2599">
        <v>85.53143</v>
      </c>
      <c r="BB2599">
        <v>80.970730000000003</v>
      </c>
      <c r="BC2599">
        <v>78.033299999999997</v>
      </c>
      <c r="BD2599">
        <v>75.764989999999997</v>
      </c>
      <c r="BE2599">
        <v>74.078429999999997</v>
      </c>
      <c r="BF2599">
        <v>-40000</v>
      </c>
      <c r="BG2599">
        <v>1221983</v>
      </c>
      <c r="BH2599">
        <v>0</v>
      </c>
      <c r="BI2599">
        <v>0</v>
      </c>
      <c r="BJ2599">
        <v>0</v>
      </c>
    </row>
    <row r="2600" spans="1:62" x14ac:dyDescent="0.25">
      <c r="A2600" t="s">
        <v>37</v>
      </c>
      <c r="B2600" t="s">
        <v>15</v>
      </c>
      <c r="C2600" t="s">
        <v>15</v>
      </c>
      <c r="D2600" t="s">
        <v>126</v>
      </c>
      <c r="E2600" t="s">
        <v>100</v>
      </c>
      <c r="F2600" t="s">
        <v>33</v>
      </c>
      <c r="G2600">
        <v>2022</v>
      </c>
      <c r="H2600">
        <v>9</v>
      </c>
      <c r="I2600">
        <v>1419.47</v>
      </c>
      <c r="J2600">
        <v>147194.4</v>
      </c>
      <c r="K2600">
        <v>142481.5</v>
      </c>
      <c r="L2600">
        <v>139456.4</v>
      </c>
      <c r="M2600">
        <v>138567.1</v>
      </c>
      <c r="N2600">
        <v>140669</v>
      </c>
      <c r="O2600">
        <v>149389.79999999999</v>
      </c>
      <c r="P2600">
        <v>172500.3</v>
      </c>
      <c r="Q2600">
        <v>177788.2</v>
      </c>
      <c r="R2600">
        <v>193746.6</v>
      </c>
      <c r="S2600">
        <v>212435.9</v>
      </c>
      <c r="T2600">
        <v>232671.3</v>
      </c>
      <c r="U2600">
        <v>245797.3</v>
      </c>
      <c r="V2600">
        <v>256117.4</v>
      </c>
      <c r="W2600">
        <v>263047.59999999998</v>
      </c>
      <c r="X2600">
        <v>268283.3</v>
      </c>
      <c r="Y2600">
        <v>271344.2</v>
      </c>
      <c r="Z2600">
        <v>274047</v>
      </c>
      <c r="AA2600">
        <v>274389.7</v>
      </c>
      <c r="AB2600">
        <v>272298</v>
      </c>
      <c r="AC2600">
        <v>265525.7</v>
      </c>
      <c r="AD2600">
        <v>247258.5</v>
      </c>
      <c r="AE2600">
        <v>219941.7</v>
      </c>
      <c r="AF2600">
        <v>185241.2</v>
      </c>
      <c r="AG2600">
        <v>164454.39999999999</v>
      </c>
      <c r="AH2600">
        <v>70.258939999999996</v>
      </c>
      <c r="AI2600">
        <v>68.741780000000006</v>
      </c>
      <c r="AJ2600">
        <v>67.415509999999998</v>
      </c>
      <c r="AK2600">
        <v>66.251009999999994</v>
      </c>
      <c r="AL2600">
        <v>65.223470000000006</v>
      </c>
      <c r="AM2600">
        <v>64.376149999999996</v>
      </c>
      <c r="AN2600">
        <v>63.919550000000001</v>
      </c>
      <c r="AO2600">
        <v>65.296419999999998</v>
      </c>
      <c r="AP2600">
        <v>69.909890000000004</v>
      </c>
      <c r="AQ2600">
        <v>75.265860000000004</v>
      </c>
      <c r="AR2600">
        <v>80.053060000000002</v>
      </c>
      <c r="AS2600">
        <v>84.237020000000001</v>
      </c>
      <c r="AT2600">
        <v>87.683819999999997</v>
      </c>
      <c r="AU2600">
        <v>90.27364</v>
      </c>
      <c r="AV2600">
        <v>91.832329999999999</v>
      </c>
      <c r="AW2600">
        <v>92.69896</v>
      </c>
      <c r="AX2600">
        <v>92.476209999999995</v>
      </c>
      <c r="AY2600">
        <v>90.810119999999998</v>
      </c>
      <c r="AZ2600">
        <v>87.593419999999995</v>
      </c>
      <c r="BA2600">
        <v>82.423150000000007</v>
      </c>
      <c r="BB2600">
        <v>78.357119999999995</v>
      </c>
      <c r="BC2600">
        <v>75.582610000000003</v>
      </c>
      <c r="BD2600">
        <v>73.436279999999996</v>
      </c>
      <c r="BE2600">
        <v>71.6374</v>
      </c>
      <c r="BF2600">
        <v>-34000</v>
      </c>
      <c r="BG2600">
        <v>882882.9</v>
      </c>
      <c r="BH2600">
        <v>0</v>
      </c>
      <c r="BI2600">
        <v>0</v>
      </c>
      <c r="BJ2600">
        <v>0</v>
      </c>
    </row>
    <row r="2601" spans="1:62" x14ac:dyDescent="0.25">
      <c r="A2601" t="s">
        <v>37</v>
      </c>
      <c r="B2601" t="s">
        <v>15</v>
      </c>
      <c r="C2601" t="s">
        <v>15</v>
      </c>
      <c r="D2601" t="s">
        <v>126</v>
      </c>
      <c r="E2601" t="s">
        <v>100</v>
      </c>
      <c r="F2601" t="s">
        <v>33</v>
      </c>
      <c r="G2601">
        <v>2022</v>
      </c>
      <c r="H2601">
        <v>10</v>
      </c>
      <c r="I2601">
        <v>1294.223</v>
      </c>
      <c r="J2601">
        <v>131825</v>
      </c>
      <c r="K2601">
        <v>127852</v>
      </c>
      <c r="L2601">
        <v>125642.2</v>
      </c>
      <c r="M2601">
        <v>125736</v>
      </c>
      <c r="N2601">
        <v>128774.8</v>
      </c>
      <c r="O2601">
        <v>137699.79999999999</v>
      </c>
      <c r="P2601">
        <v>157235.1</v>
      </c>
      <c r="Q2601">
        <v>163931.9</v>
      </c>
      <c r="R2601">
        <v>175199.6</v>
      </c>
      <c r="S2601">
        <v>188282.4</v>
      </c>
      <c r="T2601">
        <v>203519.4</v>
      </c>
      <c r="U2601">
        <v>215250</v>
      </c>
      <c r="V2601">
        <v>224706.1</v>
      </c>
      <c r="W2601">
        <v>231114.4</v>
      </c>
      <c r="X2601">
        <v>235920.4</v>
      </c>
      <c r="Y2601">
        <v>238333.9</v>
      </c>
      <c r="Z2601">
        <v>240448.8</v>
      </c>
      <c r="AA2601">
        <v>240818.9</v>
      </c>
      <c r="AB2601">
        <v>239412.5</v>
      </c>
      <c r="AC2601">
        <v>231547.3</v>
      </c>
      <c r="AD2601">
        <v>215181.1</v>
      </c>
      <c r="AE2601">
        <v>192328.3</v>
      </c>
      <c r="AF2601">
        <v>164212.70000000001</v>
      </c>
      <c r="AG2601">
        <v>147256.29999999999</v>
      </c>
      <c r="AH2601">
        <v>68.284170000000003</v>
      </c>
      <c r="AI2601">
        <v>66.938869999999994</v>
      </c>
      <c r="AJ2601">
        <v>65.932519999999997</v>
      </c>
      <c r="AK2601">
        <v>64.938289999999995</v>
      </c>
      <c r="AL2601">
        <v>63.82958</v>
      </c>
      <c r="AM2601">
        <v>63.119950000000003</v>
      </c>
      <c r="AN2601">
        <v>62.629469999999998</v>
      </c>
      <c r="AO2601">
        <v>63.24409</v>
      </c>
      <c r="AP2601">
        <v>67.231979999999993</v>
      </c>
      <c r="AQ2601">
        <v>72.093710000000002</v>
      </c>
      <c r="AR2601">
        <v>76.63552</v>
      </c>
      <c r="AS2601">
        <v>80.579300000000003</v>
      </c>
      <c r="AT2601">
        <v>83.987889999999993</v>
      </c>
      <c r="AU2601">
        <v>86.275379999999998</v>
      </c>
      <c r="AV2601">
        <v>87.369659999999996</v>
      </c>
      <c r="AW2601">
        <v>87.597890000000007</v>
      </c>
      <c r="AX2601">
        <v>86.948089999999993</v>
      </c>
      <c r="AY2601">
        <v>84.978660000000005</v>
      </c>
      <c r="AZ2601">
        <v>81.372839999999997</v>
      </c>
      <c r="BA2601">
        <v>77.109279999999998</v>
      </c>
      <c r="BB2601">
        <v>74.3613</v>
      </c>
      <c r="BC2601">
        <v>72.322230000000005</v>
      </c>
      <c r="BD2601">
        <v>70.432379999999995</v>
      </c>
      <c r="BE2601">
        <v>68.80104</v>
      </c>
      <c r="BF2601">
        <v>-31000</v>
      </c>
      <c r="BG2601">
        <v>733953.7</v>
      </c>
      <c r="BH2601">
        <v>0</v>
      </c>
      <c r="BI2601">
        <v>0</v>
      </c>
      <c r="BJ2601">
        <v>0</v>
      </c>
    </row>
    <row r="2602" spans="1:62" x14ac:dyDescent="0.25">
      <c r="A2602" t="s">
        <v>37</v>
      </c>
      <c r="B2602" t="s">
        <v>15</v>
      </c>
      <c r="C2602" t="s">
        <v>15</v>
      </c>
      <c r="D2602" t="s">
        <v>126</v>
      </c>
      <c r="E2602" t="s">
        <v>100</v>
      </c>
      <c r="F2602" t="s">
        <v>31</v>
      </c>
      <c r="G2602">
        <v>2019</v>
      </c>
      <c r="H2602">
        <v>8</v>
      </c>
      <c r="I2602">
        <v>867</v>
      </c>
      <c r="J2602">
        <v>91501.66</v>
      </c>
      <c r="K2602">
        <v>88925.95</v>
      </c>
      <c r="L2602">
        <v>86513.37</v>
      </c>
      <c r="M2602">
        <v>85481.09</v>
      </c>
      <c r="N2602">
        <v>85955.85</v>
      </c>
      <c r="O2602">
        <v>90891.42</v>
      </c>
      <c r="P2602">
        <v>104005.1</v>
      </c>
      <c r="Q2602">
        <v>109287.2</v>
      </c>
      <c r="R2602">
        <v>120407.6</v>
      </c>
      <c r="S2602">
        <v>131522.6</v>
      </c>
      <c r="T2602">
        <v>145126</v>
      </c>
      <c r="U2602">
        <v>153746.5</v>
      </c>
      <c r="V2602">
        <v>160287.5</v>
      </c>
      <c r="W2602">
        <v>164455.1</v>
      </c>
      <c r="X2602">
        <v>167471.5</v>
      </c>
      <c r="Y2602">
        <v>169091.8</v>
      </c>
      <c r="Z2602">
        <v>170404</v>
      </c>
      <c r="AA2602">
        <v>171110.8</v>
      </c>
      <c r="AB2602">
        <v>170544.1</v>
      </c>
      <c r="AC2602">
        <v>163890.9</v>
      </c>
      <c r="AD2602">
        <v>155693.79999999999</v>
      </c>
      <c r="AE2602">
        <v>138706.9</v>
      </c>
      <c r="AF2602">
        <v>116852.1</v>
      </c>
      <c r="AG2602">
        <v>103751.8</v>
      </c>
      <c r="AH2602">
        <v>73.143960000000007</v>
      </c>
      <c r="AI2602">
        <v>71.752780000000001</v>
      </c>
      <c r="AJ2602">
        <v>70.440560000000005</v>
      </c>
      <c r="AK2602">
        <v>69.322479999999999</v>
      </c>
      <c r="AL2602">
        <v>68.272999999999996</v>
      </c>
      <c r="AM2602">
        <v>67.403469999999999</v>
      </c>
      <c r="AN2602">
        <v>67.266360000000006</v>
      </c>
      <c r="AO2602">
        <v>69.72542</v>
      </c>
      <c r="AP2602">
        <v>73.924049999999994</v>
      </c>
      <c r="AQ2602">
        <v>78.542240000000007</v>
      </c>
      <c r="AR2602">
        <v>82.876980000000003</v>
      </c>
      <c r="AS2602">
        <v>86.790149999999997</v>
      </c>
      <c r="AT2602">
        <v>90.036079999999998</v>
      </c>
      <c r="AU2602">
        <v>92.316789999999997</v>
      </c>
      <c r="AV2602">
        <v>93.712450000000004</v>
      </c>
      <c r="AW2602">
        <v>94.493009999999998</v>
      </c>
      <c r="AX2602">
        <v>94.336299999999994</v>
      </c>
      <c r="AY2602">
        <v>93.018249999999995</v>
      </c>
      <c r="AZ2602">
        <v>90.428719999999998</v>
      </c>
      <c r="BA2602">
        <v>86.264669999999995</v>
      </c>
      <c r="BB2602">
        <v>81.808319999999995</v>
      </c>
      <c r="BC2602">
        <v>78.646730000000005</v>
      </c>
      <c r="BD2602">
        <v>76.336870000000005</v>
      </c>
      <c r="BE2602">
        <v>74.452529999999996</v>
      </c>
      <c r="BF2602">
        <v>-20766.91</v>
      </c>
      <c r="BG2602">
        <v>329373.7</v>
      </c>
      <c r="BH2602">
        <v>0</v>
      </c>
      <c r="BI2602">
        <v>0</v>
      </c>
      <c r="BJ2602">
        <v>0</v>
      </c>
    </row>
    <row r="2603" spans="1:62" x14ac:dyDescent="0.25">
      <c r="A2603" t="s">
        <v>37</v>
      </c>
      <c r="B2603" t="s">
        <v>15</v>
      </c>
      <c r="C2603" t="s">
        <v>15</v>
      </c>
      <c r="D2603" t="s">
        <v>126</v>
      </c>
      <c r="E2603" t="s">
        <v>100</v>
      </c>
      <c r="F2603" t="s">
        <v>31</v>
      </c>
      <c r="G2603">
        <v>2020</v>
      </c>
      <c r="H2603">
        <v>8</v>
      </c>
      <c r="I2603">
        <v>1502.9680000000001</v>
      </c>
      <c r="J2603">
        <v>158620.6</v>
      </c>
      <c r="K2603">
        <v>154155.6</v>
      </c>
      <c r="L2603">
        <v>149973.29999999999</v>
      </c>
      <c r="M2603">
        <v>148183.79999999999</v>
      </c>
      <c r="N2603">
        <v>149006.79999999999</v>
      </c>
      <c r="O2603">
        <v>157562.79999999999</v>
      </c>
      <c r="P2603">
        <v>180295.7</v>
      </c>
      <c r="Q2603">
        <v>189452.3</v>
      </c>
      <c r="R2603">
        <v>208729.9</v>
      </c>
      <c r="S2603">
        <v>227998</v>
      </c>
      <c r="T2603">
        <v>251579.9</v>
      </c>
      <c r="U2603">
        <v>266523.7</v>
      </c>
      <c r="V2603">
        <v>277862.8</v>
      </c>
      <c r="W2603">
        <v>285087.40000000002</v>
      </c>
      <c r="X2603">
        <v>290316.5</v>
      </c>
      <c r="Y2603">
        <v>293125.3</v>
      </c>
      <c r="Z2603">
        <v>295399.90000000002</v>
      </c>
      <c r="AA2603">
        <v>296625.2</v>
      </c>
      <c r="AB2603">
        <v>295642.90000000002</v>
      </c>
      <c r="AC2603">
        <v>284109.40000000002</v>
      </c>
      <c r="AD2603">
        <v>269899.40000000002</v>
      </c>
      <c r="AE2603">
        <v>240452.1</v>
      </c>
      <c r="AF2603">
        <v>202566.3</v>
      </c>
      <c r="AG2603">
        <v>179856.6</v>
      </c>
      <c r="AH2603">
        <v>73.143960000000007</v>
      </c>
      <c r="AI2603">
        <v>71.752769999999998</v>
      </c>
      <c r="AJ2603">
        <v>70.440560000000005</v>
      </c>
      <c r="AK2603">
        <v>69.322490000000002</v>
      </c>
      <c r="AL2603">
        <v>68.272989999999993</v>
      </c>
      <c r="AM2603">
        <v>67.403469999999999</v>
      </c>
      <c r="AN2603">
        <v>67.266360000000006</v>
      </c>
      <c r="AO2603">
        <v>69.72542</v>
      </c>
      <c r="AP2603">
        <v>73.924059999999997</v>
      </c>
      <c r="AQ2603">
        <v>78.542240000000007</v>
      </c>
      <c r="AR2603">
        <v>82.876980000000003</v>
      </c>
      <c r="AS2603">
        <v>86.790149999999997</v>
      </c>
      <c r="AT2603">
        <v>90.036079999999998</v>
      </c>
      <c r="AU2603">
        <v>92.316789999999997</v>
      </c>
      <c r="AV2603">
        <v>93.712450000000004</v>
      </c>
      <c r="AW2603">
        <v>94.493009999999998</v>
      </c>
      <c r="AX2603">
        <v>94.336290000000005</v>
      </c>
      <c r="AY2603">
        <v>93.018249999999995</v>
      </c>
      <c r="AZ2603">
        <v>90.428719999999998</v>
      </c>
      <c r="BA2603">
        <v>86.264669999999995</v>
      </c>
      <c r="BB2603">
        <v>81.808319999999995</v>
      </c>
      <c r="BC2603">
        <v>78.646730000000005</v>
      </c>
      <c r="BD2603">
        <v>76.336870000000005</v>
      </c>
      <c r="BE2603">
        <v>74.452529999999996</v>
      </c>
      <c r="BF2603">
        <v>-36000</v>
      </c>
      <c r="BG2603">
        <v>989806.4</v>
      </c>
      <c r="BH2603">
        <v>0</v>
      </c>
      <c r="BI2603">
        <v>0</v>
      </c>
      <c r="BJ2603">
        <v>0</v>
      </c>
    </row>
    <row r="2604" spans="1:62" x14ac:dyDescent="0.25">
      <c r="A2604" t="s">
        <v>37</v>
      </c>
      <c r="B2604" t="s">
        <v>15</v>
      </c>
      <c r="C2604" t="s">
        <v>15</v>
      </c>
      <c r="D2604" t="s">
        <v>126</v>
      </c>
      <c r="E2604" t="s">
        <v>100</v>
      </c>
      <c r="F2604" t="s">
        <v>31</v>
      </c>
      <c r="G2604">
        <v>2021</v>
      </c>
      <c r="H2604">
        <v>8</v>
      </c>
      <c r="I2604">
        <v>1586.4659999999999</v>
      </c>
      <c r="J2604">
        <v>167432.9</v>
      </c>
      <c r="K2604">
        <v>162719.79999999999</v>
      </c>
      <c r="L2604">
        <v>158305.1</v>
      </c>
      <c r="M2604">
        <v>156416.20000000001</v>
      </c>
      <c r="N2604">
        <v>157285</v>
      </c>
      <c r="O2604">
        <v>166316.29999999999</v>
      </c>
      <c r="P2604">
        <v>190312.1</v>
      </c>
      <c r="Q2604">
        <v>199977.4</v>
      </c>
      <c r="R2604">
        <v>220326</v>
      </c>
      <c r="S2604">
        <v>240664.5</v>
      </c>
      <c r="T2604">
        <v>265556.59999999998</v>
      </c>
      <c r="U2604">
        <v>281330.59999999998</v>
      </c>
      <c r="V2604">
        <v>293299.7</v>
      </c>
      <c r="W2604">
        <v>300925.59999999998</v>
      </c>
      <c r="X2604">
        <v>306445.2</v>
      </c>
      <c r="Y2604">
        <v>309410</v>
      </c>
      <c r="Z2604">
        <v>311811</v>
      </c>
      <c r="AA2604">
        <v>313104.40000000002</v>
      </c>
      <c r="AB2604">
        <v>312067.5</v>
      </c>
      <c r="AC2604">
        <v>299893.2</v>
      </c>
      <c r="AD2604">
        <v>284893.8</v>
      </c>
      <c r="AE2604">
        <v>253810.6</v>
      </c>
      <c r="AF2604">
        <v>213820</v>
      </c>
      <c r="AG2604">
        <v>189848.6</v>
      </c>
      <c r="AH2604">
        <v>73.143960000000007</v>
      </c>
      <c r="AI2604">
        <v>71.752769999999998</v>
      </c>
      <c r="AJ2604">
        <v>70.440560000000005</v>
      </c>
      <c r="AK2604">
        <v>69.322479999999999</v>
      </c>
      <c r="AL2604">
        <v>68.272989999999993</v>
      </c>
      <c r="AM2604">
        <v>67.403469999999999</v>
      </c>
      <c r="AN2604">
        <v>67.266360000000006</v>
      </c>
      <c r="AO2604">
        <v>69.72542</v>
      </c>
      <c r="AP2604">
        <v>73.924059999999997</v>
      </c>
      <c r="AQ2604">
        <v>78.542240000000007</v>
      </c>
      <c r="AR2604">
        <v>82.876980000000003</v>
      </c>
      <c r="AS2604">
        <v>86.790149999999997</v>
      </c>
      <c r="AT2604">
        <v>90.036079999999998</v>
      </c>
      <c r="AU2604">
        <v>92.316789999999997</v>
      </c>
      <c r="AV2604">
        <v>93.712450000000004</v>
      </c>
      <c r="AW2604">
        <v>94.493009999999998</v>
      </c>
      <c r="AX2604">
        <v>94.336290000000005</v>
      </c>
      <c r="AY2604">
        <v>93.018249999999995</v>
      </c>
      <c r="AZ2604">
        <v>90.428719999999998</v>
      </c>
      <c r="BA2604">
        <v>86.264669999999995</v>
      </c>
      <c r="BB2604">
        <v>81.808319999999995</v>
      </c>
      <c r="BC2604">
        <v>78.646730000000005</v>
      </c>
      <c r="BD2604">
        <v>76.336870000000005</v>
      </c>
      <c r="BE2604">
        <v>74.452529999999996</v>
      </c>
      <c r="BF2604">
        <v>-38000</v>
      </c>
      <c r="BG2604">
        <v>1102840</v>
      </c>
      <c r="BH2604">
        <v>0</v>
      </c>
      <c r="BI2604">
        <v>0</v>
      </c>
      <c r="BJ2604">
        <v>0</v>
      </c>
    </row>
    <row r="2605" spans="1:62" x14ac:dyDescent="0.25">
      <c r="A2605" t="s">
        <v>37</v>
      </c>
      <c r="B2605" t="s">
        <v>15</v>
      </c>
      <c r="C2605" t="s">
        <v>15</v>
      </c>
      <c r="D2605" t="s">
        <v>126</v>
      </c>
      <c r="E2605" t="s">
        <v>100</v>
      </c>
      <c r="F2605" t="s">
        <v>31</v>
      </c>
      <c r="G2605">
        <v>2022</v>
      </c>
      <c r="H2605">
        <v>8</v>
      </c>
      <c r="I2605">
        <v>1669.9649999999999</v>
      </c>
      <c r="J2605">
        <v>176245.1</v>
      </c>
      <c r="K2605">
        <v>171283.9</v>
      </c>
      <c r="L2605">
        <v>166637</v>
      </c>
      <c r="M2605">
        <v>164648.70000000001</v>
      </c>
      <c r="N2605">
        <v>165563.1</v>
      </c>
      <c r="O2605">
        <v>175069.7</v>
      </c>
      <c r="P2605">
        <v>200328.5</v>
      </c>
      <c r="Q2605">
        <v>210502.5</v>
      </c>
      <c r="R2605">
        <v>231922.1</v>
      </c>
      <c r="S2605">
        <v>253331.1</v>
      </c>
      <c r="T2605">
        <v>279533.2</v>
      </c>
      <c r="U2605">
        <v>296137.5</v>
      </c>
      <c r="V2605">
        <v>308736.5</v>
      </c>
      <c r="W2605">
        <v>316763.7</v>
      </c>
      <c r="X2605">
        <v>322573.90000000002</v>
      </c>
      <c r="Y2605">
        <v>325694.8</v>
      </c>
      <c r="Z2605">
        <v>328222.09999999998</v>
      </c>
      <c r="AA2605">
        <v>329583.59999999998</v>
      </c>
      <c r="AB2605">
        <v>328492.09999999998</v>
      </c>
      <c r="AC2605">
        <v>315677.09999999998</v>
      </c>
      <c r="AD2605">
        <v>299888.2</v>
      </c>
      <c r="AE2605">
        <v>267169</v>
      </c>
      <c r="AF2605">
        <v>225073.6</v>
      </c>
      <c r="AG2605">
        <v>199840.6</v>
      </c>
      <c r="AH2605">
        <v>73.143960000000007</v>
      </c>
      <c r="AI2605">
        <v>71.752769999999998</v>
      </c>
      <c r="AJ2605">
        <v>70.440560000000005</v>
      </c>
      <c r="AK2605">
        <v>69.322479999999999</v>
      </c>
      <c r="AL2605">
        <v>68.272999999999996</v>
      </c>
      <c r="AM2605">
        <v>67.403480000000002</v>
      </c>
      <c r="AN2605">
        <v>67.266360000000006</v>
      </c>
      <c r="AO2605">
        <v>69.72542</v>
      </c>
      <c r="AP2605">
        <v>73.924059999999997</v>
      </c>
      <c r="AQ2605">
        <v>78.542240000000007</v>
      </c>
      <c r="AR2605">
        <v>82.876980000000003</v>
      </c>
      <c r="AS2605">
        <v>86.790149999999997</v>
      </c>
      <c r="AT2605">
        <v>90.036079999999998</v>
      </c>
      <c r="AU2605">
        <v>92.316789999999997</v>
      </c>
      <c r="AV2605">
        <v>93.712450000000004</v>
      </c>
      <c r="AW2605">
        <v>94.493009999999998</v>
      </c>
      <c r="AX2605">
        <v>94.336290000000005</v>
      </c>
      <c r="AY2605">
        <v>93.018249999999995</v>
      </c>
      <c r="AZ2605">
        <v>90.428719999999998</v>
      </c>
      <c r="BA2605">
        <v>86.264669999999995</v>
      </c>
      <c r="BB2605">
        <v>81.808319999999995</v>
      </c>
      <c r="BC2605">
        <v>78.646730000000005</v>
      </c>
      <c r="BD2605">
        <v>76.336870000000005</v>
      </c>
      <c r="BE2605">
        <v>74.452529999999996</v>
      </c>
      <c r="BF2605">
        <v>-40000</v>
      </c>
      <c r="BG2605">
        <v>1221983</v>
      </c>
      <c r="BH2605">
        <v>0</v>
      </c>
      <c r="BI2605">
        <v>0</v>
      </c>
      <c r="BJ2605">
        <v>0</v>
      </c>
    </row>
    <row r="2606" spans="1:62" x14ac:dyDescent="0.25">
      <c r="A2606" t="s">
        <v>37</v>
      </c>
      <c r="B2606" t="s">
        <v>15</v>
      </c>
      <c r="C2606" t="s">
        <v>15</v>
      </c>
      <c r="D2606" t="s">
        <v>126</v>
      </c>
      <c r="E2606" t="s">
        <v>127</v>
      </c>
      <c r="F2606" t="s">
        <v>33</v>
      </c>
      <c r="G2606">
        <v>2019</v>
      </c>
      <c r="H2606">
        <v>5</v>
      </c>
      <c r="I2606">
        <v>867</v>
      </c>
      <c r="J2606">
        <v>89733.77</v>
      </c>
      <c r="K2606">
        <v>88483.81</v>
      </c>
      <c r="L2606">
        <v>87600.63</v>
      </c>
      <c r="M2606">
        <v>86847.4</v>
      </c>
      <c r="N2606">
        <v>88853.86</v>
      </c>
      <c r="O2606">
        <v>94269.73</v>
      </c>
      <c r="P2606">
        <v>103579.3</v>
      </c>
      <c r="Q2606">
        <v>107655.3</v>
      </c>
      <c r="R2606">
        <v>117177</v>
      </c>
      <c r="S2606">
        <v>126576.1</v>
      </c>
      <c r="T2606">
        <v>135740.70000000001</v>
      </c>
      <c r="U2606">
        <v>141686</v>
      </c>
      <c r="V2606">
        <v>145613.6</v>
      </c>
      <c r="W2606">
        <v>148109.1</v>
      </c>
      <c r="X2606">
        <v>149759.1</v>
      </c>
      <c r="Y2606">
        <v>150341.6</v>
      </c>
      <c r="Z2606">
        <v>149656.6</v>
      </c>
      <c r="AA2606">
        <v>148894.6</v>
      </c>
      <c r="AB2606">
        <v>150028.79999999999</v>
      </c>
      <c r="AC2606">
        <v>146236.9</v>
      </c>
      <c r="AD2606">
        <v>143414.79999999999</v>
      </c>
      <c r="AE2606">
        <v>130490.3</v>
      </c>
      <c r="AF2606">
        <v>111829.5</v>
      </c>
      <c r="AG2606">
        <v>101094.2</v>
      </c>
      <c r="AH2606">
        <v>66.745959999999997</v>
      </c>
      <c r="AI2606">
        <v>64.802189999999996</v>
      </c>
      <c r="AJ2606">
        <v>63.72419</v>
      </c>
      <c r="AK2606">
        <v>62.69896</v>
      </c>
      <c r="AL2606">
        <v>61.912770000000002</v>
      </c>
      <c r="AM2606">
        <v>61.216259999999998</v>
      </c>
      <c r="AN2606">
        <v>61.364759999999997</v>
      </c>
      <c r="AO2606">
        <v>63.691899999999997</v>
      </c>
      <c r="AP2606">
        <v>66.978520000000003</v>
      </c>
      <c r="AQ2606">
        <v>70.526390000000006</v>
      </c>
      <c r="AR2606">
        <v>73.968999999999994</v>
      </c>
      <c r="AS2606">
        <v>76.856830000000002</v>
      </c>
      <c r="AT2606">
        <v>79.453860000000006</v>
      </c>
      <c r="AU2606">
        <v>81.379620000000003</v>
      </c>
      <c r="AV2606">
        <v>82.829729999999998</v>
      </c>
      <c r="AW2606">
        <v>83.58175</v>
      </c>
      <c r="AX2606">
        <v>83.367500000000007</v>
      </c>
      <c r="AY2606">
        <v>82.219579999999993</v>
      </c>
      <c r="AZ2606">
        <v>79.885959999999997</v>
      </c>
      <c r="BA2606">
        <v>77.061999999999998</v>
      </c>
      <c r="BB2606">
        <v>73.721890000000002</v>
      </c>
      <c r="BC2606">
        <v>70.969290000000001</v>
      </c>
      <c r="BD2606">
        <v>68.986450000000005</v>
      </c>
      <c r="BE2606">
        <v>67.432090000000002</v>
      </c>
      <c r="BF2606">
        <v>-20766.91</v>
      </c>
      <c r="BG2606">
        <v>329373.7</v>
      </c>
      <c r="BH2606">
        <v>0</v>
      </c>
      <c r="BI2606">
        <v>0</v>
      </c>
      <c r="BJ2606">
        <v>0</v>
      </c>
    </row>
    <row r="2607" spans="1:62" x14ac:dyDescent="0.25">
      <c r="A2607" t="s">
        <v>37</v>
      </c>
      <c r="B2607" t="s">
        <v>15</v>
      </c>
      <c r="C2607" t="s">
        <v>15</v>
      </c>
      <c r="D2607" t="s">
        <v>126</v>
      </c>
      <c r="E2607" t="s">
        <v>127</v>
      </c>
      <c r="F2607" t="s">
        <v>33</v>
      </c>
      <c r="G2607">
        <v>2019</v>
      </c>
      <c r="H2607">
        <v>6</v>
      </c>
      <c r="I2607">
        <v>867</v>
      </c>
      <c r="J2607">
        <v>91568.06</v>
      </c>
      <c r="K2607">
        <v>88966.84</v>
      </c>
      <c r="L2607">
        <v>87076.1</v>
      </c>
      <c r="M2607">
        <v>86243.29</v>
      </c>
      <c r="N2607">
        <v>87241.04</v>
      </c>
      <c r="O2607">
        <v>92009.83</v>
      </c>
      <c r="P2607">
        <v>102164.8</v>
      </c>
      <c r="Q2607">
        <v>108527.6</v>
      </c>
      <c r="R2607">
        <v>120342.39999999999</v>
      </c>
      <c r="S2607">
        <v>132265</v>
      </c>
      <c r="T2607">
        <v>145060.9</v>
      </c>
      <c r="U2607">
        <v>153493.70000000001</v>
      </c>
      <c r="V2607">
        <v>159493.4</v>
      </c>
      <c r="W2607">
        <v>163448.4</v>
      </c>
      <c r="X2607">
        <v>165798.5</v>
      </c>
      <c r="Y2607">
        <v>166813.20000000001</v>
      </c>
      <c r="Z2607">
        <v>167103.29999999999</v>
      </c>
      <c r="AA2607">
        <v>167411.6</v>
      </c>
      <c r="AB2607">
        <v>167868.5</v>
      </c>
      <c r="AC2607">
        <v>159974.6</v>
      </c>
      <c r="AD2607">
        <v>152307.9</v>
      </c>
      <c r="AE2607">
        <v>138014.29999999999</v>
      </c>
      <c r="AF2607">
        <v>116455.2</v>
      </c>
      <c r="AG2607">
        <v>103841.9</v>
      </c>
      <c r="AH2607">
        <v>72.573239999999998</v>
      </c>
      <c r="AI2607">
        <v>70.213089999999994</v>
      </c>
      <c r="AJ2607">
        <v>68.813000000000002</v>
      </c>
      <c r="AK2607">
        <v>67.387540000000001</v>
      </c>
      <c r="AL2607">
        <v>66.028109999999998</v>
      </c>
      <c r="AM2607">
        <v>65.203429999999997</v>
      </c>
      <c r="AN2607">
        <v>65.832040000000006</v>
      </c>
      <c r="AO2607">
        <v>69.717420000000004</v>
      </c>
      <c r="AP2607">
        <v>74.167389999999997</v>
      </c>
      <c r="AQ2607">
        <v>78.527389999999997</v>
      </c>
      <c r="AR2607">
        <v>82.721310000000003</v>
      </c>
      <c r="AS2607">
        <v>86.609430000000003</v>
      </c>
      <c r="AT2607">
        <v>89.759079999999997</v>
      </c>
      <c r="AU2607">
        <v>92.218140000000005</v>
      </c>
      <c r="AV2607">
        <v>93.631050000000002</v>
      </c>
      <c r="AW2607">
        <v>94.186850000000007</v>
      </c>
      <c r="AX2607">
        <v>93.954440000000005</v>
      </c>
      <c r="AY2607">
        <v>93.058099999999996</v>
      </c>
      <c r="AZ2607">
        <v>90.805940000000007</v>
      </c>
      <c r="BA2607">
        <v>87.445499999999996</v>
      </c>
      <c r="BB2607">
        <v>82.635810000000006</v>
      </c>
      <c r="BC2607">
        <v>78.711359999999999</v>
      </c>
      <c r="BD2607">
        <v>76.230969999999999</v>
      </c>
      <c r="BE2607">
        <v>73.739769999999993</v>
      </c>
      <c r="BF2607">
        <v>-20766.91</v>
      </c>
      <c r="BG2607">
        <v>329373.7</v>
      </c>
      <c r="BH2607">
        <v>0</v>
      </c>
      <c r="BI2607">
        <v>0</v>
      </c>
      <c r="BJ2607">
        <v>0</v>
      </c>
    </row>
    <row r="2608" spans="1:62" x14ac:dyDescent="0.25">
      <c r="A2608" t="s">
        <v>37</v>
      </c>
      <c r="B2608" t="s">
        <v>15</v>
      </c>
      <c r="C2608" t="s">
        <v>15</v>
      </c>
      <c r="D2608" t="s">
        <v>126</v>
      </c>
      <c r="E2608" t="s">
        <v>127</v>
      </c>
      <c r="F2608" t="s">
        <v>33</v>
      </c>
      <c r="G2608">
        <v>2019</v>
      </c>
      <c r="H2608">
        <v>7</v>
      </c>
      <c r="I2608">
        <v>867</v>
      </c>
      <c r="J2608">
        <v>90745.58</v>
      </c>
      <c r="K2608">
        <v>88575.09</v>
      </c>
      <c r="L2608">
        <v>86495.52</v>
      </c>
      <c r="M2608">
        <v>85726.43</v>
      </c>
      <c r="N2608">
        <v>86671.38</v>
      </c>
      <c r="O2608">
        <v>91422.52</v>
      </c>
      <c r="P2608">
        <v>102965.6</v>
      </c>
      <c r="Q2608">
        <v>109707</v>
      </c>
      <c r="R2608">
        <v>120804.5</v>
      </c>
      <c r="S2608">
        <v>131590.20000000001</v>
      </c>
      <c r="T2608">
        <v>143553.4</v>
      </c>
      <c r="U2608">
        <v>151875.4</v>
      </c>
      <c r="V2608">
        <v>157489.4</v>
      </c>
      <c r="W2608">
        <v>161034.1</v>
      </c>
      <c r="X2608">
        <v>163027.9</v>
      </c>
      <c r="Y2608">
        <v>163856.4</v>
      </c>
      <c r="Z2608">
        <v>164401.1</v>
      </c>
      <c r="AA2608">
        <v>165066.20000000001</v>
      </c>
      <c r="AB2608">
        <v>165394.1</v>
      </c>
      <c r="AC2608">
        <v>158298.9</v>
      </c>
      <c r="AD2608">
        <v>151754.79999999999</v>
      </c>
      <c r="AE2608">
        <v>137508.70000000001</v>
      </c>
      <c r="AF2608">
        <v>116433.60000000001</v>
      </c>
      <c r="AG2608">
        <v>104228.2</v>
      </c>
      <c r="AH2608">
        <v>72.138549999999995</v>
      </c>
      <c r="AI2608">
        <v>70.967709999999997</v>
      </c>
      <c r="AJ2608">
        <v>69.994669999999999</v>
      </c>
      <c r="AK2608">
        <v>69.046139999999994</v>
      </c>
      <c r="AL2608">
        <v>68.455449999999999</v>
      </c>
      <c r="AM2608">
        <v>67.879760000000005</v>
      </c>
      <c r="AN2608">
        <v>67.71266</v>
      </c>
      <c r="AO2608">
        <v>69.786479999999997</v>
      </c>
      <c r="AP2608">
        <v>73.264269999999996</v>
      </c>
      <c r="AQ2608">
        <v>76.760810000000006</v>
      </c>
      <c r="AR2608">
        <v>80.27422</v>
      </c>
      <c r="AS2608">
        <v>83.638260000000002</v>
      </c>
      <c r="AT2608">
        <v>86.66422</v>
      </c>
      <c r="AU2608">
        <v>88.846450000000004</v>
      </c>
      <c r="AV2608">
        <v>89.906859999999995</v>
      </c>
      <c r="AW2608">
        <v>90.116489999999999</v>
      </c>
      <c r="AX2608">
        <v>90.014849999999996</v>
      </c>
      <c r="AY2608">
        <v>88.983130000000003</v>
      </c>
      <c r="AZ2608">
        <v>87.203289999999996</v>
      </c>
      <c r="BA2608">
        <v>84.275229999999993</v>
      </c>
      <c r="BB2608">
        <v>80.55753</v>
      </c>
      <c r="BC2608">
        <v>77.550169999999994</v>
      </c>
      <c r="BD2608">
        <v>75.430369999999996</v>
      </c>
      <c r="BE2608">
        <v>73.842420000000004</v>
      </c>
      <c r="BF2608">
        <v>-20766.91</v>
      </c>
      <c r="BG2608">
        <v>329373.7</v>
      </c>
      <c r="BH2608">
        <v>0</v>
      </c>
      <c r="BI2608">
        <v>0</v>
      </c>
      <c r="BJ2608">
        <v>0</v>
      </c>
    </row>
    <row r="2609" spans="1:62" x14ac:dyDescent="0.25">
      <c r="A2609" t="s">
        <v>37</v>
      </c>
      <c r="B2609" t="s">
        <v>15</v>
      </c>
      <c r="C2609" t="s">
        <v>15</v>
      </c>
      <c r="D2609" t="s">
        <v>126</v>
      </c>
      <c r="E2609" t="s">
        <v>127</v>
      </c>
      <c r="F2609" t="s">
        <v>33</v>
      </c>
      <c r="G2609">
        <v>2019</v>
      </c>
      <c r="H2609">
        <v>8</v>
      </c>
      <c r="I2609">
        <v>867</v>
      </c>
      <c r="J2609">
        <v>91053.52</v>
      </c>
      <c r="K2609">
        <v>88788.76</v>
      </c>
      <c r="L2609">
        <v>86623.32</v>
      </c>
      <c r="M2609">
        <v>85631.47</v>
      </c>
      <c r="N2609">
        <v>86412.06</v>
      </c>
      <c r="O2609">
        <v>91634.83</v>
      </c>
      <c r="P2609">
        <v>104493.5</v>
      </c>
      <c r="Q2609">
        <v>109212</v>
      </c>
      <c r="R2609">
        <v>119377.60000000001</v>
      </c>
      <c r="S2609">
        <v>129648</v>
      </c>
      <c r="T2609">
        <v>141733.6</v>
      </c>
      <c r="U2609">
        <v>149333.70000000001</v>
      </c>
      <c r="V2609">
        <v>154957</v>
      </c>
      <c r="W2609">
        <v>158807.4</v>
      </c>
      <c r="X2609">
        <v>161799.20000000001</v>
      </c>
      <c r="Y2609">
        <v>163284.9</v>
      </c>
      <c r="Z2609">
        <v>164391.9</v>
      </c>
      <c r="AA2609">
        <v>165121.79999999999</v>
      </c>
      <c r="AB2609">
        <v>165021.5</v>
      </c>
      <c r="AC2609">
        <v>159368.5</v>
      </c>
      <c r="AD2609">
        <v>152194.1</v>
      </c>
      <c r="AE2609">
        <v>136443.5</v>
      </c>
      <c r="AF2609">
        <v>115556</v>
      </c>
      <c r="AG2609">
        <v>102691.8</v>
      </c>
      <c r="AH2609">
        <v>68.494380000000007</v>
      </c>
      <c r="AI2609">
        <v>67.136679999999998</v>
      </c>
      <c r="AJ2609">
        <v>65.892009999999999</v>
      </c>
      <c r="AK2609">
        <v>64.937430000000006</v>
      </c>
      <c r="AL2609">
        <v>64.127600000000001</v>
      </c>
      <c r="AM2609">
        <v>63.488610000000001</v>
      </c>
      <c r="AN2609">
        <v>62.910179999999997</v>
      </c>
      <c r="AO2609">
        <v>64.311710000000005</v>
      </c>
      <c r="AP2609">
        <v>67.837950000000006</v>
      </c>
      <c r="AQ2609">
        <v>72.141729999999995</v>
      </c>
      <c r="AR2609">
        <v>76.78734</v>
      </c>
      <c r="AS2609">
        <v>80.898210000000006</v>
      </c>
      <c r="AT2609">
        <v>84.386099999999999</v>
      </c>
      <c r="AU2609">
        <v>87.352800000000002</v>
      </c>
      <c r="AV2609">
        <v>89.733419999999995</v>
      </c>
      <c r="AW2609">
        <v>90.916380000000004</v>
      </c>
      <c r="AX2609">
        <v>91.013270000000006</v>
      </c>
      <c r="AY2609">
        <v>89.82987</v>
      </c>
      <c r="AZ2609">
        <v>87.563869999999994</v>
      </c>
      <c r="BA2609">
        <v>83.436850000000007</v>
      </c>
      <c r="BB2609">
        <v>79.652100000000004</v>
      </c>
      <c r="BC2609">
        <v>76.991060000000004</v>
      </c>
      <c r="BD2609">
        <v>74.730099999999993</v>
      </c>
      <c r="BE2609">
        <v>72.945070000000001</v>
      </c>
      <c r="BF2609">
        <v>-20766.91</v>
      </c>
      <c r="BG2609">
        <v>329373.7</v>
      </c>
      <c r="BH2609">
        <v>0</v>
      </c>
      <c r="BI2609">
        <v>0</v>
      </c>
      <c r="BJ2609">
        <v>0</v>
      </c>
    </row>
    <row r="2610" spans="1:62" x14ac:dyDescent="0.25">
      <c r="A2610" t="s">
        <v>37</v>
      </c>
      <c r="B2610" t="s">
        <v>15</v>
      </c>
      <c r="C2610" t="s">
        <v>15</v>
      </c>
      <c r="D2610" t="s">
        <v>126</v>
      </c>
      <c r="E2610" t="s">
        <v>127</v>
      </c>
      <c r="F2610" t="s">
        <v>33</v>
      </c>
      <c r="G2610">
        <v>2019</v>
      </c>
      <c r="H2610">
        <v>9</v>
      </c>
      <c r="I2610">
        <v>867</v>
      </c>
      <c r="J2610">
        <v>89541.47</v>
      </c>
      <c r="K2610">
        <v>86870.93</v>
      </c>
      <c r="L2610">
        <v>85163.75</v>
      </c>
      <c r="M2610">
        <v>84630.99</v>
      </c>
      <c r="N2610">
        <v>86037.57</v>
      </c>
      <c r="O2610">
        <v>91562.15</v>
      </c>
      <c r="P2610">
        <v>105642.7</v>
      </c>
      <c r="Q2610">
        <v>108684.5</v>
      </c>
      <c r="R2610">
        <v>117935.1</v>
      </c>
      <c r="S2610">
        <v>128403.7</v>
      </c>
      <c r="T2610">
        <v>139635.70000000001</v>
      </c>
      <c r="U2610">
        <v>146986.1</v>
      </c>
      <c r="V2610">
        <v>152682</v>
      </c>
      <c r="W2610">
        <v>156572.4</v>
      </c>
      <c r="X2610">
        <v>159609.20000000001</v>
      </c>
      <c r="Y2610">
        <v>161156.20000000001</v>
      </c>
      <c r="Z2610">
        <v>162640.20000000001</v>
      </c>
      <c r="AA2610">
        <v>162869.5</v>
      </c>
      <c r="AB2610">
        <v>161989.4</v>
      </c>
      <c r="AC2610">
        <v>158891.6</v>
      </c>
      <c r="AD2610">
        <v>148846.20000000001</v>
      </c>
      <c r="AE2610">
        <v>132939.70000000001</v>
      </c>
      <c r="AF2610">
        <v>112341.8</v>
      </c>
      <c r="AG2610">
        <v>99843.39</v>
      </c>
      <c r="AH2610">
        <v>68.777969999999996</v>
      </c>
      <c r="AI2610">
        <v>67.58766</v>
      </c>
      <c r="AJ2610">
        <v>66.300319999999999</v>
      </c>
      <c r="AK2610">
        <v>65.140569999999997</v>
      </c>
      <c r="AL2610">
        <v>64.230680000000007</v>
      </c>
      <c r="AM2610">
        <v>63.536619999999999</v>
      </c>
      <c r="AN2610">
        <v>63.02422</v>
      </c>
      <c r="AO2610">
        <v>64.154120000000006</v>
      </c>
      <c r="AP2610">
        <v>67.28792</v>
      </c>
      <c r="AQ2610">
        <v>71.169259999999994</v>
      </c>
      <c r="AR2610">
        <v>75.147350000000003</v>
      </c>
      <c r="AS2610">
        <v>79.082470000000001</v>
      </c>
      <c r="AT2610">
        <v>82.646630000000002</v>
      </c>
      <c r="AU2610">
        <v>85.489769999999993</v>
      </c>
      <c r="AV2610">
        <v>87.551329999999993</v>
      </c>
      <c r="AW2610">
        <v>88.813149999999993</v>
      </c>
      <c r="AX2610">
        <v>88.901380000000003</v>
      </c>
      <c r="AY2610">
        <v>87.436989999999994</v>
      </c>
      <c r="AZ2610">
        <v>84.620670000000004</v>
      </c>
      <c r="BA2610">
        <v>80.306950000000001</v>
      </c>
      <c r="BB2610">
        <v>76.945499999999996</v>
      </c>
      <c r="BC2610">
        <v>74.447519999999997</v>
      </c>
      <c r="BD2610">
        <v>72.380619999999993</v>
      </c>
      <c r="BE2610">
        <v>70.443340000000006</v>
      </c>
      <c r="BF2610">
        <v>-20766.91</v>
      </c>
      <c r="BG2610">
        <v>329373.7</v>
      </c>
      <c r="BH2610">
        <v>0</v>
      </c>
      <c r="BI2610">
        <v>0</v>
      </c>
      <c r="BJ2610">
        <v>0</v>
      </c>
    </row>
    <row r="2611" spans="1:62" x14ac:dyDescent="0.25">
      <c r="A2611" t="s">
        <v>37</v>
      </c>
      <c r="B2611" t="s">
        <v>15</v>
      </c>
      <c r="C2611" t="s">
        <v>15</v>
      </c>
      <c r="D2611" t="s">
        <v>126</v>
      </c>
      <c r="E2611" t="s">
        <v>127</v>
      </c>
      <c r="F2611" t="s">
        <v>33</v>
      </c>
      <c r="G2611">
        <v>2019</v>
      </c>
      <c r="H2611">
        <v>10</v>
      </c>
      <c r="I2611">
        <v>867</v>
      </c>
      <c r="J2611">
        <v>88264.91</v>
      </c>
      <c r="K2611">
        <v>85836.73</v>
      </c>
      <c r="L2611">
        <v>84392.94</v>
      </c>
      <c r="M2611">
        <v>84570.65</v>
      </c>
      <c r="N2611">
        <v>86753.81</v>
      </c>
      <c r="O2611">
        <v>92759.98</v>
      </c>
      <c r="P2611">
        <v>105640.9</v>
      </c>
      <c r="Q2611">
        <v>109781.1</v>
      </c>
      <c r="R2611">
        <v>116809.8</v>
      </c>
      <c r="S2611">
        <v>124519.9</v>
      </c>
      <c r="T2611">
        <v>134229</v>
      </c>
      <c r="U2611">
        <v>141632.1</v>
      </c>
      <c r="V2611">
        <v>147508.29999999999</v>
      </c>
      <c r="W2611">
        <v>151723.1</v>
      </c>
      <c r="X2611">
        <v>154989.29999999999</v>
      </c>
      <c r="Y2611">
        <v>156832.5</v>
      </c>
      <c r="Z2611">
        <v>158115.79999999999</v>
      </c>
      <c r="AA2611">
        <v>158387.5</v>
      </c>
      <c r="AB2611">
        <v>157316</v>
      </c>
      <c r="AC2611">
        <v>152159.9</v>
      </c>
      <c r="AD2611">
        <v>141464.1</v>
      </c>
      <c r="AE2611">
        <v>126666.5</v>
      </c>
      <c r="AF2611">
        <v>108449.60000000001</v>
      </c>
      <c r="AG2611">
        <v>97538.54</v>
      </c>
      <c r="AH2611">
        <v>63.846890000000002</v>
      </c>
      <c r="AI2611">
        <v>61.739190000000001</v>
      </c>
      <c r="AJ2611">
        <v>60.667960000000001</v>
      </c>
      <c r="AK2611">
        <v>59.709339999999997</v>
      </c>
      <c r="AL2611">
        <v>58.854379999999999</v>
      </c>
      <c r="AM2611">
        <v>58.05003</v>
      </c>
      <c r="AN2611">
        <v>57.449109999999997</v>
      </c>
      <c r="AO2611">
        <v>57.697380000000003</v>
      </c>
      <c r="AP2611">
        <v>62.060699999999997</v>
      </c>
      <c r="AQ2611">
        <v>67.979669999999999</v>
      </c>
      <c r="AR2611">
        <v>73.411479999999997</v>
      </c>
      <c r="AS2611">
        <v>77.756339999999994</v>
      </c>
      <c r="AT2611">
        <v>81.365480000000005</v>
      </c>
      <c r="AU2611">
        <v>84.252160000000003</v>
      </c>
      <c r="AV2611">
        <v>85.9011</v>
      </c>
      <c r="AW2611">
        <v>86.713669999999993</v>
      </c>
      <c r="AX2611">
        <v>86.41883</v>
      </c>
      <c r="AY2611">
        <v>84.588669999999993</v>
      </c>
      <c r="AZ2611">
        <v>79.860290000000006</v>
      </c>
      <c r="BA2611">
        <v>75.039789999999996</v>
      </c>
      <c r="BB2611">
        <v>71.804640000000006</v>
      </c>
      <c r="BC2611">
        <v>69.02552</v>
      </c>
      <c r="BD2611">
        <v>67.204300000000003</v>
      </c>
      <c r="BE2611">
        <v>65.459199999999996</v>
      </c>
      <c r="BF2611">
        <v>-20766.91</v>
      </c>
      <c r="BG2611">
        <v>329373.7</v>
      </c>
      <c r="BH2611">
        <v>0</v>
      </c>
      <c r="BI2611">
        <v>0</v>
      </c>
      <c r="BJ2611">
        <v>0</v>
      </c>
    </row>
    <row r="2612" spans="1:62" x14ac:dyDescent="0.25">
      <c r="A2612" t="s">
        <v>37</v>
      </c>
      <c r="B2612" t="s">
        <v>15</v>
      </c>
      <c r="C2612" t="s">
        <v>15</v>
      </c>
      <c r="D2612" t="s">
        <v>126</v>
      </c>
      <c r="E2612" t="s">
        <v>127</v>
      </c>
      <c r="F2612" t="s">
        <v>33</v>
      </c>
      <c r="G2612">
        <v>2020</v>
      </c>
      <c r="H2612">
        <v>5</v>
      </c>
      <c r="I2612">
        <v>793.23320000000001</v>
      </c>
      <c r="J2612">
        <v>82098.97</v>
      </c>
      <c r="K2612">
        <v>80955.350000000006</v>
      </c>
      <c r="L2612">
        <v>80147.33</v>
      </c>
      <c r="M2612">
        <v>79458.17</v>
      </c>
      <c r="N2612">
        <v>81293.919999999998</v>
      </c>
      <c r="O2612">
        <v>86249</v>
      </c>
      <c r="P2612">
        <v>94766.46</v>
      </c>
      <c r="Q2612">
        <v>98495.679999999993</v>
      </c>
      <c r="R2612">
        <v>107207.2</v>
      </c>
      <c r="S2612">
        <v>115806.7</v>
      </c>
      <c r="T2612">
        <v>124191.5</v>
      </c>
      <c r="U2612">
        <v>129631</v>
      </c>
      <c r="V2612">
        <v>133224.4</v>
      </c>
      <c r="W2612">
        <v>135507.6</v>
      </c>
      <c r="X2612">
        <v>137017.20000000001</v>
      </c>
      <c r="Y2612">
        <v>137550.1</v>
      </c>
      <c r="Z2612">
        <v>136923.4</v>
      </c>
      <c r="AA2612">
        <v>136226.29999999999</v>
      </c>
      <c r="AB2612">
        <v>137263.9</v>
      </c>
      <c r="AC2612">
        <v>133794.6</v>
      </c>
      <c r="AD2612">
        <v>131212.70000000001</v>
      </c>
      <c r="AE2612">
        <v>119387.8</v>
      </c>
      <c r="AF2612">
        <v>102314.7</v>
      </c>
      <c r="AG2612">
        <v>92492.87</v>
      </c>
      <c r="AH2612">
        <v>66.745959999999997</v>
      </c>
      <c r="AI2612">
        <v>64.802189999999996</v>
      </c>
      <c r="AJ2612">
        <v>63.72419</v>
      </c>
      <c r="AK2612">
        <v>62.69896</v>
      </c>
      <c r="AL2612">
        <v>61.912770000000002</v>
      </c>
      <c r="AM2612">
        <v>61.216259999999998</v>
      </c>
      <c r="AN2612">
        <v>61.364759999999997</v>
      </c>
      <c r="AO2612">
        <v>63.691899999999997</v>
      </c>
      <c r="AP2612">
        <v>66.978520000000003</v>
      </c>
      <c r="AQ2612">
        <v>70.526390000000006</v>
      </c>
      <c r="AR2612">
        <v>73.968999999999994</v>
      </c>
      <c r="AS2612">
        <v>76.856830000000002</v>
      </c>
      <c r="AT2612">
        <v>79.453860000000006</v>
      </c>
      <c r="AU2612">
        <v>81.379620000000003</v>
      </c>
      <c r="AV2612">
        <v>82.829729999999998</v>
      </c>
      <c r="AW2612">
        <v>83.58175</v>
      </c>
      <c r="AX2612">
        <v>83.367500000000007</v>
      </c>
      <c r="AY2612">
        <v>82.219579999999993</v>
      </c>
      <c r="AZ2612">
        <v>79.885959999999997</v>
      </c>
      <c r="BA2612">
        <v>77.061999999999998</v>
      </c>
      <c r="BB2612">
        <v>73.721890000000002</v>
      </c>
      <c r="BC2612">
        <v>70.969290000000001</v>
      </c>
      <c r="BD2612">
        <v>68.986450000000005</v>
      </c>
      <c r="BE2612">
        <v>67.432090000000002</v>
      </c>
      <c r="BF2612">
        <v>-19000</v>
      </c>
      <c r="BG2612">
        <v>275710</v>
      </c>
      <c r="BH2612">
        <v>0</v>
      </c>
      <c r="BI2612">
        <v>0</v>
      </c>
      <c r="BJ2612">
        <v>0</v>
      </c>
    </row>
    <row r="2613" spans="1:62" x14ac:dyDescent="0.25">
      <c r="A2613" t="s">
        <v>37</v>
      </c>
      <c r="B2613" t="s">
        <v>15</v>
      </c>
      <c r="C2613" t="s">
        <v>15</v>
      </c>
      <c r="D2613" t="s">
        <v>126</v>
      </c>
      <c r="E2613" t="s">
        <v>127</v>
      </c>
      <c r="F2613" t="s">
        <v>33</v>
      </c>
      <c r="G2613">
        <v>2020</v>
      </c>
      <c r="H2613">
        <v>6</v>
      </c>
      <c r="I2613">
        <v>1043.7280000000001</v>
      </c>
      <c r="J2613">
        <v>110233.2</v>
      </c>
      <c r="K2613">
        <v>107101.7</v>
      </c>
      <c r="L2613">
        <v>104825.60000000001</v>
      </c>
      <c r="M2613">
        <v>103823</v>
      </c>
      <c r="N2613">
        <v>105024.1</v>
      </c>
      <c r="O2613">
        <v>110765</v>
      </c>
      <c r="P2613">
        <v>122989.9</v>
      </c>
      <c r="Q2613">
        <v>130649.7</v>
      </c>
      <c r="R2613">
        <v>144872.79999999999</v>
      </c>
      <c r="S2613">
        <v>159225.60000000001</v>
      </c>
      <c r="T2613">
        <v>174629.9</v>
      </c>
      <c r="U2613">
        <v>184781.6</v>
      </c>
      <c r="V2613">
        <v>192004.3</v>
      </c>
      <c r="W2613">
        <v>196765.4</v>
      </c>
      <c r="X2613">
        <v>199594.6</v>
      </c>
      <c r="Y2613">
        <v>200816.1</v>
      </c>
      <c r="Z2613">
        <v>201165.3</v>
      </c>
      <c r="AA2613">
        <v>201536.5</v>
      </c>
      <c r="AB2613">
        <v>202086.6</v>
      </c>
      <c r="AC2613">
        <v>192583.6</v>
      </c>
      <c r="AD2613">
        <v>183354.1</v>
      </c>
      <c r="AE2613">
        <v>166146.9</v>
      </c>
      <c r="AF2613">
        <v>140193.29999999999</v>
      </c>
      <c r="AG2613">
        <v>125008.9</v>
      </c>
      <c r="AH2613">
        <v>72.573239999999998</v>
      </c>
      <c r="AI2613">
        <v>70.213089999999994</v>
      </c>
      <c r="AJ2613">
        <v>68.813000000000002</v>
      </c>
      <c r="AK2613">
        <v>67.387540000000001</v>
      </c>
      <c r="AL2613">
        <v>66.028109999999998</v>
      </c>
      <c r="AM2613">
        <v>65.203429999999997</v>
      </c>
      <c r="AN2613">
        <v>65.832030000000003</v>
      </c>
      <c r="AO2613">
        <v>69.717420000000004</v>
      </c>
      <c r="AP2613">
        <v>74.167389999999997</v>
      </c>
      <c r="AQ2613">
        <v>78.527389999999997</v>
      </c>
      <c r="AR2613">
        <v>82.721310000000003</v>
      </c>
      <c r="AS2613">
        <v>86.609430000000003</v>
      </c>
      <c r="AT2613">
        <v>89.759079999999997</v>
      </c>
      <c r="AU2613">
        <v>92.218140000000005</v>
      </c>
      <c r="AV2613">
        <v>93.631060000000005</v>
      </c>
      <c r="AW2613">
        <v>94.186850000000007</v>
      </c>
      <c r="AX2613">
        <v>93.954440000000005</v>
      </c>
      <c r="AY2613">
        <v>93.058099999999996</v>
      </c>
      <c r="AZ2613">
        <v>90.805940000000007</v>
      </c>
      <c r="BA2613">
        <v>87.445499999999996</v>
      </c>
      <c r="BB2613">
        <v>82.635810000000006</v>
      </c>
      <c r="BC2613">
        <v>78.711359999999999</v>
      </c>
      <c r="BD2613">
        <v>76.230969999999999</v>
      </c>
      <c r="BE2613">
        <v>73.739769999999993</v>
      </c>
      <c r="BF2613">
        <v>-25000</v>
      </c>
      <c r="BG2613">
        <v>477337.2</v>
      </c>
      <c r="BH2613">
        <v>0</v>
      </c>
      <c r="BI2613">
        <v>0</v>
      </c>
      <c r="BJ2613">
        <v>0</v>
      </c>
    </row>
    <row r="2614" spans="1:62" x14ac:dyDescent="0.25">
      <c r="A2614" t="s">
        <v>37</v>
      </c>
      <c r="B2614" t="s">
        <v>15</v>
      </c>
      <c r="C2614" t="s">
        <v>15</v>
      </c>
      <c r="D2614" t="s">
        <v>126</v>
      </c>
      <c r="E2614" t="s">
        <v>127</v>
      </c>
      <c r="F2614" t="s">
        <v>33</v>
      </c>
      <c r="G2614">
        <v>2020</v>
      </c>
      <c r="H2614">
        <v>7</v>
      </c>
      <c r="I2614">
        <v>1419.47</v>
      </c>
      <c r="J2614">
        <v>148570.5</v>
      </c>
      <c r="K2614">
        <v>145016.9</v>
      </c>
      <c r="L2614">
        <v>141612.20000000001</v>
      </c>
      <c r="M2614">
        <v>140353</v>
      </c>
      <c r="N2614">
        <v>141900.1</v>
      </c>
      <c r="O2614">
        <v>149678.79999999999</v>
      </c>
      <c r="P2614">
        <v>168577.4</v>
      </c>
      <c r="Q2614">
        <v>179614.6</v>
      </c>
      <c r="R2614">
        <v>197783.5</v>
      </c>
      <c r="S2614">
        <v>215442.1</v>
      </c>
      <c r="T2614">
        <v>235028.6</v>
      </c>
      <c r="U2614">
        <v>248653.6</v>
      </c>
      <c r="V2614">
        <v>257844.8</v>
      </c>
      <c r="W2614">
        <v>263648.2</v>
      </c>
      <c r="X2614">
        <v>266912.59999999998</v>
      </c>
      <c r="Y2614">
        <v>268269.09999999998</v>
      </c>
      <c r="Z2614">
        <v>269160.7</v>
      </c>
      <c r="AA2614">
        <v>270249.7</v>
      </c>
      <c r="AB2614">
        <v>270786.5</v>
      </c>
      <c r="AC2614">
        <v>259170.2</v>
      </c>
      <c r="AD2614">
        <v>248456.1</v>
      </c>
      <c r="AE2614">
        <v>225132</v>
      </c>
      <c r="AF2614">
        <v>190627.5</v>
      </c>
      <c r="AG2614">
        <v>170644.5</v>
      </c>
      <c r="AH2614">
        <v>72.138549999999995</v>
      </c>
      <c r="AI2614">
        <v>70.967709999999997</v>
      </c>
      <c r="AJ2614">
        <v>69.994669999999999</v>
      </c>
      <c r="AK2614">
        <v>69.046139999999994</v>
      </c>
      <c r="AL2614">
        <v>68.455449999999999</v>
      </c>
      <c r="AM2614">
        <v>67.879760000000005</v>
      </c>
      <c r="AN2614">
        <v>67.71266</v>
      </c>
      <c r="AO2614">
        <v>69.786479999999997</v>
      </c>
      <c r="AP2614">
        <v>73.264269999999996</v>
      </c>
      <c r="AQ2614">
        <v>76.760810000000006</v>
      </c>
      <c r="AR2614">
        <v>80.27422</v>
      </c>
      <c r="AS2614">
        <v>83.638260000000002</v>
      </c>
      <c r="AT2614">
        <v>86.66422</v>
      </c>
      <c r="AU2614">
        <v>88.846450000000004</v>
      </c>
      <c r="AV2614">
        <v>89.906859999999995</v>
      </c>
      <c r="AW2614">
        <v>90.116489999999999</v>
      </c>
      <c r="AX2614">
        <v>90.014849999999996</v>
      </c>
      <c r="AY2614">
        <v>88.983130000000003</v>
      </c>
      <c r="AZ2614">
        <v>87.203289999999996</v>
      </c>
      <c r="BA2614">
        <v>84.275229999999993</v>
      </c>
      <c r="BB2614">
        <v>80.55753</v>
      </c>
      <c r="BC2614">
        <v>77.550169999999994</v>
      </c>
      <c r="BD2614">
        <v>75.430369999999996</v>
      </c>
      <c r="BE2614">
        <v>73.842420000000004</v>
      </c>
      <c r="BF2614">
        <v>-34000</v>
      </c>
      <c r="BG2614">
        <v>882882.9</v>
      </c>
      <c r="BH2614">
        <v>0</v>
      </c>
      <c r="BI2614">
        <v>0</v>
      </c>
      <c r="BJ2614">
        <v>0</v>
      </c>
    </row>
    <row r="2615" spans="1:62" x14ac:dyDescent="0.25">
      <c r="A2615" t="s">
        <v>37</v>
      </c>
      <c r="B2615" t="s">
        <v>15</v>
      </c>
      <c r="C2615" t="s">
        <v>15</v>
      </c>
      <c r="D2615" t="s">
        <v>126</v>
      </c>
      <c r="E2615" t="s">
        <v>127</v>
      </c>
      <c r="F2615" t="s">
        <v>33</v>
      </c>
      <c r="G2615">
        <v>2020</v>
      </c>
      <c r="H2615">
        <v>8</v>
      </c>
      <c r="I2615">
        <v>1502.9680000000001</v>
      </c>
      <c r="J2615">
        <v>157843.79999999999</v>
      </c>
      <c r="K2615">
        <v>153917.70000000001</v>
      </c>
      <c r="L2615">
        <v>150163.9</v>
      </c>
      <c r="M2615">
        <v>148444.5</v>
      </c>
      <c r="N2615">
        <v>149797.70000000001</v>
      </c>
      <c r="O2615">
        <v>158851.5</v>
      </c>
      <c r="P2615">
        <v>181142.3</v>
      </c>
      <c r="Q2615">
        <v>189322</v>
      </c>
      <c r="R2615">
        <v>206944.3</v>
      </c>
      <c r="S2615">
        <v>224748.4</v>
      </c>
      <c r="T2615">
        <v>245699.1</v>
      </c>
      <c r="U2615">
        <v>258874</v>
      </c>
      <c r="V2615">
        <v>268622.2</v>
      </c>
      <c r="W2615">
        <v>275296.90000000002</v>
      </c>
      <c r="X2615">
        <v>280483.3</v>
      </c>
      <c r="Y2615">
        <v>283058.8</v>
      </c>
      <c r="Z2615">
        <v>284977.90000000002</v>
      </c>
      <c r="AA2615">
        <v>286243.20000000001</v>
      </c>
      <c r="AB2615">
        <v>286069.3</v>
      </c>
      <c r="AC2615">
        <v>276269.59999999998</v>
      </c>
      <c r="AD2615">
        <v>263832.59999999998</v>
      </c>
      <c r="AE2615">
        <v>236528.6</v>
      </c>
      <c r="AF2615">
        <v>200319.4</v>
      </c>
      <c r="AG2615">
        <v>178019.1</v>
      </c>
      <c r="AH2615">
        <v>68.494380000000007</v>
      </c>
      <c r="AI2615">
        <v>67.136679999999998</v>
      </c>
      <c r="AJ2615">
        <v>65.892009999999999</v>
      </c>
      <c r="AK2615">
        <v>64.937430000000006</v>
      </c>
      <c r="AL2615">
        <v>64.127589999999998</v>
      </c>
      <c r="AM2615">
        <v>63.488610000000001</v>
      </c>
      <c r="AN2615">
        <v>62.910179999999997</v>
      </c>
      <c r="AO2615">
        <v>64.311710000000005</v>
      </c>
      <c r="AP2615">
        <v>67.837950000000006</v>
      </c>
      <c r="AQ2615">
        <v>72.141720000000007</v>
      </c>
      <c r="AR2615">
        <v>76.78734</v>
      </c>
      <c r="AS2615">
        <v>80.898210000000006</v>
      </c>
      <c r="AT2615">
        <v>84.386099999999999</v>
      </c>
      <c r="AU2615">
        <v>87.352800000000002</v>
      </c>
      <c r="AV2615">
        <v>89.733419999999995</v>
      </c>
      <c r="AW2615">
        <v>90.916380000000004</v>
      </c>
      <c r="AX2615">
        <v>91.013260000000002</v>
      </c>
      <c r="AY2615">
        <v>89.82987</v>
      </c>
      <c r="AZ2615">
        <v>87.563869999999994</v>
      </c>
      <c r="BA2615">
        <v>83.436850000000007</v>
      </c>
      <c r="BB2615">
        <v>79.652100000000004</v>
      </c>
      <c r="BC2615">
        <v>76.991060000000004</v>
      </c>
      <c r="BD2615">
        <v>74.730099999999993</v>
      </c>
      <c r="BE2615">
        <v>72.945070000000001</v>
      </c>
      <c r="BF2615">
        <v>-36000</v>
      </c>
      <c r="BG2615">
        <v>989806.4</v>
      </c>
      <c r="BH2615">
        <v>0</v>
      </c>
      <c r="BI2615">
        <v>0</v>
      </c>
      <c r="BJ2615">
        <v>0</v>
      </c>
    </row>
    <row r="2616" spans="1:62" x14ac:dyDescent="0.25">
      <c r="A2616" t="s">
        <v>37</v>
      </c>
      <c r="B2616" t="s">
        <v>15</v>
      </c>
      <c r="C2616" t="s">
        <v>15</v>
      </c>
      <c r="D2616" t="s">
        <v>126</v>
      </c>
      <c r="E2616" t="s">
        <v>127</v>
      </c>
      <c r="F2616" t="s">
        <v>33</v>
      </c>
      <c r="G2616">
        <v>2020</v>
      </c>
      <c r="H2616">
        <v>9</v>
      </c>
      <c r="I2616">
        <v>1294.223</v>
      </c>
      <c r="J2616">
        <v>133663.9</v>
      </c>
      <c r="K2616">
        <v>129677.4</v>
      </c>
      <c r="L2616">
        <v>127129</v>
      </c>
      <c r="M2616">
        <v>126333.7</v>
      </c>
      <c r="N2616">
        <v>128433.4</v>
      </c>
      <c r="O2616">
        <v>136680.29999999999</v>
      </c>
      <c r="P2616">
        <v>157699.1</v>
      </c>
      <c r="Q2616">
        <v>162239.9</v>
      </c>
      <c r="R2616">
        <v>176048.8</v>
      </c>
      <c r="S2616">
        <v>191675.8</v>
      </c>
      <c r="T2616">
        <v>208442.6</v>
      </c>
      <c r="U2616">
        <v>219414.9</v>
      </c>
      <c r="V2616">
        <v>227917.5</v>
      </c>
      <c r="W2616">
        <v>233725</v>
      </c>
      <c r="X2616">
        <v>238258.2</v>
      </c>
      <c r="Y2616">
        <v>240567.4</v>
      </c>
      <c r="Z2616">
        <v>242782.7</v>
      </c>
      <c r="AA2616">
        <v>243125</v>
      </c>
      <c r="AB2616">
        <v>241811.3</v>
      </c>
      <c r="AC2616">
        <v>237187</v>
      </c>
      <c r="AD2616">
        <v>222191.5</v>
      </c>
      <c r="AE2616">
        <v>198447</v>
      </c>
      <c r="AF2616">
        <v>167699.29999999999</v>
      </c>
      <c r="AG2616">
        <v>149042.20000000001</v>
      </c>
      <c r="AH2616">
        <v>68.777969999999996</v>
      </c>
      <c r="AI2616">
        <v>67.58766</v>
      </c>
      <c r="AJ2616">
        <v>66.300319999999999</v>
      </c>
      <c r="AK2616">
        <v>65.140569999999997</v>
      </c>
      <c r="AL2616">
        <v>64.230680000000007</v>
      </c>
      <c r="AM2616">
        <v>63.536619999999999</v>
      </c>
      <c r="AN2616">
        <v>63.02422</v>
      </c>
      <c r="AO2616">
        <v>64.154120000000006</v>
      </c>
      <c r="AP2616">
        <v>67.28792</v>
      </c>
      <c r="AQ2616">
        <v>71.169259999999994</v>
      </c>
      <c r="AR2616">
        <v>75.147350000000003</v>
      </c>
      <c r="AS2616">
        <v>79.082470000000001</v>
      </c>
      <c r="AT2616">
        <v>82.646630000000002</v>
      </c>
      <c r="AU2616">
        <v>85.489760000000004</v>
      </c>
      <c r="AV2616">
        <v>87.551329999999993</v>
      </c>
      <c r="AW2616">
        <v>88.813149999999993</v>
      </c>
      <c r="AX2616">
        <v>88.901380000000003</v>
      </c>
      <c r="AY2616">
        <v>87.436999999999998</v>
      </c>
      <c r="AZ2616">
        <v>84.620670000000004</v>
      </c>
      <c r="BA2616">
        <v>80.306950000000001</v>
      </c>
      <c r="BB2616">
        <v>76.945499999999996</v>
      </c>
      <c r="BC2616">
        <v>74.447519999999997</v>
      </c>
      <c r="BD2616">
        <v>72.380619999999993</v>
      </c>
      <c r="BE2616">
        <v>70.443340000000006</v>
      </c>
      <c r="BF2616">
        <v>-31000</v>
      </c>
      <c r="BG2616">
        <v>733953.7</v>
      </c>
      <c r="BH2616">
        <v>0</v>
      </c>
      <c r="BI2616">
        <v>0</v>
      </c>
      <c r="BJ2616">
        <v>0</v>
      </c>
    </row>
    <row r="2617" spans="1:62" x14ac:dyDescent="0.25">
      <c r="A2617" t="s">
        <v>37</v>
      </c>
      <c r="B2617" t="s">
        <v>15</v>
      </c>
      <c r="C2617" t="s">
        <v>15</v>
      </c>
      <c r="D2617" t="s">
        <v>126</v>
      </c>
      <c r="E2617" t="s">
        <v>127</v>
      </c>
      <c r="F2617" t="s">
        <v>33</v>
      </c>
      <c r="G2617">
        <v>2020</v>
      </c>
      <c r="H2617">
        <v>10</v>
      </c>
      <c r="I2617">
        <v>1168.9749999999999</v>
      </c>
      <c r="J2617">
        <v>119007.5</v>
      </c>
      <c r="K2617">
        <v>115733.6</v>
      </c>
      <c r="L2617">
        <v>113786.9</v>
      </c>
      <c r="M2617">
        <v>114026.5</v>
      </c>
      <c r="N2617">
        <v>116970.1</v>
      </c>
      <c r="O2617">
        <v>125068.2</v>
      </c>
      <c r="P2617">
        <v>142435.5</v>
      </c>
      <c r="Q2617">
        <v>148017.79999999999</v>
      </c>
      <c r="R2617">
        <v>157494.6</v>
      </c>
      <c r="S2617">
        <v>167890.1</v>
      </c>
      <c r="T2617">
        <v>180980.9</v>
      </c>
      <c r="U2617">
        <v>190962.4</v>
      </c>
      <c r="V2617">
        <v>198885.3</v>
      </c>
      <c r="W2617">
        <v>204568.2</v>
      </c>
      <c r="X2617">
        <v>208971.9</v>
      </c>
      <c r="Y2617">
        <v>211457.2</v>
      </c>
      <c r="Z2617">
        <v>213187.3</v>
      </c>
      <c r="AA2617">
        <v>213553.7</v>
      </c>
      <c r="AB2617">
        <v>212109</v>
      </c>
      <c r="AC2617">
        <v>205157.1</v>
      </c>
      <c r="AD2617">
        <v>190735.9</v>
      </c>
      <c r="AE2617">
        <v>170784.3</v>
      </c>
      <c r="AF2617">
        <v>146222.5</v>
      </c>
      <c r="AG2617">
        <v>131511.1</v>
      </c>
      <c r="AH2617">
        <v>63.846890000000002</v>
      </c>
      <c r="AI2617">
        <v>61.739190000000001</v>
      </c>
      <c r="AJ2617">
        <v>60.667960000000001</v>
      </c>
      <c r="AK2617">
        <v>59.709339999999997</v>
      </c>
      <c r="AL2617">
        <v>58.854379999999999</v>
      </c>
      <c r="AM2617">
        <v>58.05003</v>
      </c>
      <c r="AN2617">
        <v>57.449109999999997</v>
      </c>
      <c r="AO2617">
        <v>57.697380000000003</v>
      </c>
      <c r="AP2617">
        <v>62.060699999999997</v>
      </c>
      <c r="AQ2617">
        <v>67.979669999999999</v>
      </c>
      <c r="AR2617">
        <v>73.411479999999997</v>
      </c>
      <c r="AS2617">
        <v>77.756339999999994</v>
      </c>
      <c r="AT2617">
        <v>81.365480000000005</v>
      </c>
      <c r="AU2617">
        <v>84.252160000000003</v>
      </c>
      <c r="AV2617">
        <v>85.9011</v>
      </c>
      <c r="AW2617">
        <v>86.713669999999993</v>
      </c>
      <c r="AX2617">
        <v>86.41883</v>
      </c>
      <c r="AY2617">
        <v>84.588669999999993</v>
      </c>
      <c r="AZ2617">
        <v>79.860290000000006</v>
      </c>
      <c r="BA2617">
        <v>75.039789999999996</v>
      </c>
      <c r="BB2617">
        <v>71.804640000000006</v>
      </c>
      <c r="BC2617">
        <v>69.02552</v>
      </c>
      <c r="BD2617">
        <v>67.204300000000003</v>
      </c>
      <c r="BE2617">
        <v>65.459199999999996</v>
      </c>
      <c r="BF2617">
        <v>-28000</v>
      </c>
      <c r="BG2617">
        <v>598771.69999999995</v>
      </c>
      <c r="BH2617">
        <v>0</v>
      </c>
      <c r="BI2617">
        <v>0</v>
      </c>
      <c r="BJ2617">
        <v>0</v>
      </c>
    </row>
    <row r="2618" spans="1:62" x14ac:dyDescent="0.25">
      <c r="A2618" t="s">
        <v>37</v>
      </c>
      <c r="B2618" t="s">
        <v>15</v>
      </c>
      <c r="C2618" t="s">
        <v>15</v>
      </c>
      <c r="D2618" t="s">
        <v>126</v>
      </c>
      <c r="E2618" t="s">
        <v>127</v>
      </c>
      <c r="F2618" t="s">
        <v>33</v>
      </c>
      <c r="G2618">
        <v>2021</v>
      </c>
      <c r="H2618">
        <v>5</v>
      </c>
      <c r="I2618">
        <v>834.98230000000001</v>
      </c>
      <c r="J2618">
        <v>86419.96</v>
      </c>
      <c r="K2618">
        <v>85216.16</v>
      </c>
      <c r="L2618">
        <v>84365.6</v>
      </c>
      <c r="M2618">
        <v>83640.179999999993</v>
      </c>
      <c r="N2618">
        <v>85572.54</v>
      </c>
      <c r="O2618">
        <v>90788.42</v>
      </c>
      <c r="P2618">
        <v>99754.16</v>
      </c>
      <c r="Q2618">
        <v>103679.7</v>
      </c>
      <c r="R2618">
        <v>112849.7</v>
      </c>
      <c r="S2618">
        <v>121901.7</v>
      </c>
      <c r="T2618">
        <v>130727.9</v>
      </c>
      <c r="U2618">
        <v>136453.70000000001</v>
      </c>
      <c r="V2618">
        <v>140236.20000000001</v>
      </c>
      <c r="W2618">
        <v>142639.6</v>
      </c>
      <c r="X2618">
        <v>144228.6</v>
      </c>
      <c r="Y2618">
        <v>144789.6</v>
      </c>
      <c r="Z2618">
        <v>144129.9</v>
      </c>
      <c r="AA2618">
        <v>143396.1</v>
      </c>
      <c r="AB2618">
        <v>144488.29999999999</v>
      </c>
      <c r="AC2618">
        <v>140836.5</v>
      </c>
      <c r="AD2618">
        <v>138118.6</v>
      </c>
      <c r="AE2618">
        <v>125671.4</v>
      </c>
      <c r="AF2618">
        <v>107699.7</v>
      </c>
      <c r="AG2618">
        <v>97360.91</v>
      </c>
      <c r="AH2618">
        <v>66.745959999999997</v>
      </c>
      <c r="AI2618">
        <v>64.802189999999996</v>
      </c>
      <c r="AJ2618">
        <v>63.72419</v>
      </c>
      <c r="AK2618">
        <v>62.69896</v>
      </c>
      <c r="AL2618">
        <v>61.912779999999998</v>
      </c>
      <c r="AM2618">
        <v>61.216259999999998</v>
      </c>
      <c r="AN2618">
        <v>61.364759999999997</v>
      </c>
      <c r="AO2618">
        <v>63.691899999999997</v>
      </c>
      <c r="AP2618">
        <v>66.978520000000003</v>
      </c>
      <c r="AQ2618">
        <v>70.526390000000006</v>
      </c>
      <c r="AR2618">
        <v>73.968999999999994</v>
      </c>
      <c r="AS2618">
        <v>76.856830000000002</v>
      </c>
      <c r="AT2618">
        <v>79.453860000000006</v>
      </c>
      <c r="AU2618">
        <v>81.379620000000003</v>
      </c>
      <c r="AV2618">
        <v>82.829729999999998</v>
      </c>
      <c r="AW2618">
        <v>83.58175</v>
      </c>
      <c r="AX2618">
        <v>83.367500000000007</v>
      </c>
      <c r="AY2618">
        <v>82.219579999999993</v>
      </c>
      <c r="AZ2618">
        <v>79.885959999999997</v>
      </c>
      <c r="BA2618">
        <v>77.061999999999998</v>
      </c>
      <c r="BB2618">
        <v>73.721890000000002</v>
      </c>
      <c r="BC2618">
        <v>70.969290000000001</v>
      </c>
      <c r="BD2618">
        <v>68.986450000000005</v>
      </c>
      <c r="BE2618">
        <v>67.432090000000002</v>
      </c>
      <c r="BF2618">
        <v>-20000</v>
      </c>
      <c r="BG2618">
        <v>305495.8</v>
      </c>
      <c r="BH2618">
        <v>0</v>
      </c>
      <c r="BI2618">
        <v>0</v>
      </c>
      <c r="BJ2618">
        <v>0</v>
      </c>
    </row>
    <row r="2619" spans="1:62" x14ac:dyDescent="0.25">
      <c r="A2619" t="s">
        <v>37</v>
      </c>
      <c r="B2619" t="s">
        <v>15</v>
      </c>
      <c r="C2619" t="s">
        <v>15</v>
      </c>
      <c r="D2619" t="s">
        <v>126</v>
      </c>
      <c r="E2619" t="s">
        <v>127</v>
      </c>
      <c r="F2619" t="s">
        <v>33</v>
      </c>
      <c r="G2619">
        <v>2021</v>
      </c>
      <c r="H2619">
        <v>6</v>
      </c>
      <c r="I2619">
        <v>1085.4770000000001</v>
      </c>
      <c r="J2619">
        <v>114642.5</v>
      </c>
      <c r="K2619">
        <v>111385.8</v>
      </c>
      <c r="L2619">
        <v>109018.6</v>
      </c>
      <c r="M2619">
        <v>107975.9</v>
      </c>
      <c r="N2619">
        <v>109225.1</v>
      </c>
      <c r="O2619">
        <v>115195.6</v>
      </c>
      <c r="P2619">
        <v>127909.5</v>
      </c>
      <c r="Q2619">
        <v>135875.70000000001</v>
      </c>
      <c r="R2619">
        <v>150667.70000000001</v>
      </c>
      <c r="S2619">
        <v>165594.6</v>
      </c>
      <c r="T2619">
        <v>181615.1</v>
      </c>
      <c r="U2619">
        <v>192172.79999999999</v>
      </c>
      <c r="V2619">
        <v>199684.5</v>
      </c>
      <c r="W2619">
        <v>204636</v>
      </c>
      <c r="X2619">
        <v>207578.4</v>
      </c>
      <c r="Y2619">
        <v>208848.7</v>
      </c>
      <c r="Z2619">
        <v>209211.9</v>
      </c>
      <c r="AA2619">
        <v>209597.9</v>
      </c>
      <c r="AB2619">
        <v>210170</v>
      </c>
      <c r="AC2619">
        <v>200286.9</v>
      </c>
      <c r="AD2619">
        <v>190688.2</v>
      </c>
      <c r="AE2619">
        <v>172792.8</v>
      </c>
      <c r="AF2619">
        <v>145801</v>
      </c>
      <c r="AG2619">
        <v>130009.2</v>
      </c>
      <c r="AH2619">
        <v>72.573239999999998</v>
      </c>
      <c r="AI2619">
        <v>70.213089999999994</v>
      </c>
      <c r="AJ2619">
        <v>68.813000000000002</v>
      </c>
      <c r="AK2619">
        <v>67.387540000000001</v>
      </c>
      <c r="AL2619">
        <v>66.028109999999998</v>
      </c>
      <c r="AM2619">
        <v>65.203429999999997</v>
      </c>
      <c r="AN2619">
        <v>65.832040000000006</v>
      </c>
      <c r="AO2619">
        <v>69.717420000000004</v>
      </c>
      <c r="AP2619">
        <v>74.167389999999997</v>
      </c>
      <c r="AQ2619">
        <v>78.527389999999997</v>
      </c>
      <c r="AR2619">
        <v>82.721310000000003</v>
      </c>
      <c r="AS2619">
        <v>86.609430000000003</v>
      </c>
      <c r="AT2619">
        <v>89.759079999999997</v>
      </c>
      <c r="AU2619">
        <v>92.218140000000005</v>
      </c>
      <c r="AV2619">
        <v>93.631050000000002</v>
      </c>
      <c r="AW2619">
        <v>94.186850000000007</v>
      </c>
      <c r="AX2619">
        <v>93.954440000000005</v>
      </c>
      <c r="AY2619">
        <v>93.058099999999996</v>
      </c>
      <c r="AZ2619">
        <v>90.805940000000007</v>
      </c>
      <c r="BA2619">
        <v>87.445499999999996</v>
      </c>
      <c r="BB2619">
        <v>82.635810000000006</v>
      </c>
      <c r="BC2619">
        <v>78.711359999999999</v>
      </c>
      <c r="BD2619">
        <v>76.230969999999999</v>
      </c>
      <c r="BE2619">
        <v>73.739769999999993</v>
      </c>
      <c r="BF2619">
        <v>-26000</v>
      </c>
      <c r="BG2619">
        <v>516287.9</v>
      </c>
      <c r="BH2619">
        <v>0</v>
      </c>
      <c r="BI2619">
        <v>0</v>
      </c>
      <c r="BJ2619">
        <v>0</v>
      </c>
    </row>
    <row r="2620" spans="1:62" x14ac:dyDescent="0.25">
      <c r="A2620" t="s">
        <v>37</v>
      </c>
      <c r="B2620" t="s">
        <v>15</v>
      </c>
      <c r="C2620" t="s">
        <v>15</v>
      </c>
      <c r="D2620" t="s">
        <v>126</v>
      </c>
      <c r="E2620" t="s">
        <v>127</v>
      </c>
      <c r="F2620" t="s">
        <v>33</v>
      </c>
      <c r="G2620">
        <v>2021</v>
      </c>
      <c r="H2620">
        <v>7</v>
      </c>
      <c r="I2620">
        <v>1502.9680000000001</v>
      </c>
      <c r="J2620">
        <v>157309.9</v>
      </c>
      <c r="K2620">
        <v>153547.29999999999</v>
      </c>
      <c r="L2620">
        <v>149942.29999999999</v>
      </c>
      <c r="M2620">
        <v>148609.1</v>
      </c>
      <c r="N2620">
        <v>150247.20000000001</v>
      </c>
      <c r="O2620">
        <v>158483.4</v>
      </c>
      <c r="P2620">
        <v>178493.8</v>
      </c>
      <c r="Q2620">
        <v>190180.1</v>
      </c>
      <c r="R2620">
        <v>209417.8</v>
      </c>
      <c r="S2620">
        <v>228115.1</v>
      </c>
      <c r="T2620">
        <v>248853.8</v>
      </c>
      <c r="U2620">
        <v>263280.2</v>
      </c>
      <c r="V2620">
        <v>273012.09999999998</v>
      </c>
      <c r="W2620">
        <v>279157</v>
      </c>
      <c r="X2620">
        <v>282613.40000000002</v>
      </c>
      <c r="Y2620">
        <v>284049.59999999998</v>
      </c>
      <c r="Z2620">
        <v>284993.7</v>
      </c>
      <c r="AA2620">
        <v>286146.7</v>
      </c>
      <c r="AB2620">
        <v>286715.09999999998</v>
      </c>
      <c r="AC2620">
        <v>274415.5</v>
      </c>
      <c r="AD2620">
        <v>263071.09999999998</v>
      </c>
      <c r="AE2620">
        <v>238375.1</v>
      </c>
      <c r="AF2620">
        <v>201840.9</v>
      </c>
      <c r="AG2620">
        <v>180682.4</v>
      </c>
      <c r="AH2620">
        <v>72.138549999999995</v>
      </c>
      <c r="AI2620">
        <v>70.967709999999997</v>
      </c>
      <c r="AJ2620">
        <v>69.994669999999999</v>
      </c>
      <c r="AK2620">
        <v>69.046139999999994</v>
      </c>
      <c r="AL2620">
        <v>68.455449999999999</v>
      </c>
      <c r="AM2620">
        <v>67.879760000000005</v>
      </c>
      <c r="AN2620">
        <v>67.71266</v>
      </c>
      <c r="AO2620">
        <v>69.786479999999997</v>
      </c>
      <c r="AP2620">
        <v>73.264279999999999</v>
      </c>
      <c r="AQ2620">
        <v>76.760810000000006</v>
      </c>
      <c r="AR2620">
        <v>80.27422</v>
      </c>
      <c r="AS2620">
        <v>83.638260000000002</v>
      </c>
      <c r="AT2620">
        <v>86.66422</v>
      </c>
      <c r="AU2620">
        <v>88.846450000000004</v>
      </c>
      <c r="AV2620">
        <v>89.906859999999995</v>
      </c>
      <c r="AW2620">
        <v>90.116489999999999</v>
      </c>
      <c r="AX2620">
        <v>90.014849999999996</v>
      </c>
      <c r="AY2620">
        <v>88.983130000000003</v>
      </c>
      <c r="AZ2620">
        <v>87.203289999999996</v>
      </c>
      <c r="BA2620">
        <v>84.275229999999993</v>
      </c>
      <c r="BB2620">
        <v>80.55753</v>
      </c>
      <c r="BC2620">
        <v>77.550169999999994</v>
      </c>
      <c r="BD2620">
        <v>75.430369999999996</v>
      </c>
      <c r="BE2620">
        <v>73.842420000000004</v>
      </c>
      <c r="BF2620">
        <v>-36000</v>
      </c>
      <c r="BG2620">
        <v>989806.4</v>
      </c>
      <c r="BH2620">
        <v>0</v>
      </c>
      <c r="BI2620">
        <v>0</v>
      </c>
      <c r="BJ2620">
        <v>0</v>
      </c>
    </row>
    <row r="2621" spans="1:62" x14ac:dyDescent="0.25">
      <c r="A2621" t="s">
        <v>37</v>
      </c>
      <c r="B2621" t="s">
        <v>15</v>
      </c>
      <c r="C2621" t="s">
        <v>15</v>
      </c>
      <c r="D2621" t="s">
        <v>126</v>
      </c>
      <c r="E2621" t="s">
        <v>127</v>
      </c>
      <c r="F2621" t="s">
        <v>33</v>
      </c>
      <c r="G2621">
        <v>2021</v>
      </c>
      <c r="H2621">
        <v>8</v>
      </c>
      <c r="I2621">
        <v>1586.4659999999999</v>
      </c>
      <c r="J2621">
        <v>166612.9</v>
      </c>
      <c r="K2621">
        <v>162468.70000000001</v>
      </c>
      <c r="L2621">
        <v>158506.29999999999</v>
      </c>
      <c r="M2621">
        <v>156691.4</v>
      </c>
      <c r="N2621">
        <v>158119.79999999999</v>
      </c>
      <c r="O2621">
        <v>167676.6</v>
      </c>
      <c r="P2621">
        <v>191205.8</v>
      </c>
      <c r="Q2621">
        <v>199839.9</v>
      </c>
      <c r="R2621">
        <v>218441.3</v>
      </c>
      <c r="S2621">
        <v>237234.4</v>
      </c>
      <c r="T2621">
        <v>259349.1</v>
      </c>
      <c r="U2621">
        <v>273255.90000000002</v>
      </c>
      <c r="V2621">
        <v>283545.7</v>
      </c>
      <c r="W2621">
        <v>290591.2</v>
      </c>
      <c r="X2621">
        <v>296065.7</v>
      </c>
      <c r="Y2621">
        <v>298784.3</v>
      </c>
      <c r="Z2621">
        <v>300810</v>
      </c>
      <c r="AA2621">
        <v>302145.59999999998</v>
      </c>
      <c r="AB2621">
        <v>301962</v>
      </c>
      <c r="AC2621">
        <v>291617.90000000002</v>
      </c>
      <c r="AD2621">
        <v>278490</v>
      </c>
      <c r="AE2621">
        <v>249669</v>
      </c>
      <c r="AF2621">
        <v>211448.3</v>
      </c>
      <c r="AG2621">
        <v>187909</v>
      </c>
      <c r="AH2621">
        <v>68.494380000000007</v>
      </c>
      <c r="AI2621">
        <v>67.136679999999998</v>
      </c>
      <c r="AJ2621">
        <v>65.892009999999999</v>
      </c>
      <c r="AK2621">
        <v>64.937430000000006</v>
      </c>
      <c r="AL2621">
        <v>64.127589999999998</v>
      </c>
      <c r="AM2621">
        <v>63.488610000000001</v>
      </c>
      <c r="AN2621">
        <v>62.910179999999997</v>
      </c>
      <c r="AO2621">
        <v>64.311710000000005</v>
      </c>
      <c r="AP2621">
        <v>67.837950000000006</v>
      </c>
      <c r="AQ2621">
        <v>72.141720000000007</v>
      </c>
      <c r="AR2621">
        <v>76.78734</v>
      </c>
      <c r="AS2621">
        <v>80.898210000000006</v>
      </c>
      <c r="AT2621">
        <v>84.386099999999999</v>
      </c>
      <c r="AU2621">
        <v>87.352800000000002</v>
      </c>
      <c r="AV2621">
        <v>89.733419999999995</v>
      </c>
      <c r="AW2621">
        <v>90.916380000000004</v>
      </c>
      <c r="AX2621">
        <v>91.013260000000002</v>
      </c>
      <c r="AY2621">
        <v>89.82987</v>
      </c>
      <c r="AZ2621">
        <v>87.563869999999994</v>
      </c>
      <c r="BA2621">
        <v>83.436850000000007</v>
      </c>
      <c r="BB2621">
        <v>79.652100000000004</v>
      </c>
      <c r="BC2621">
        <v>76.991060000000004</v>
      </c>
      <c r="BD2621">
        <v>74.730099999999993</v>
      </c>
      <c r="BE2621">
        <v>72.945070000000001</v>
      </c>
      <c r="BF2621">
        <v>-38000</v>
      </c>
      <c r="BG2621">
        <v>1102840</v>
      </c>
      <c r="BH2621">
        <v>0</v>
      </c>
      <c r="BI2621">
        <v>0</v>
      </c>
      <c r="BJ2621">
        <v>0</v>
      </c>
    </row>
    <row r="2622" spans="1:62" x14ac:dyDescent="0.25">
      <c r="A2622" t="s">
        <v>37</v>
      </c>
      <c r="B2622" t="s">
        <v>15</v>
      </c>
      <c r="C2622" t="s">
        <v>15</v>
      </c>
      <c r="D2622" t="s">
        <v>126</v>
      </c>
      <c r="E2622" t="s">
        <v>127</v>
      </c>
      <c r="F2622" t="s">
        <v>33</v>
      </c>
      <c r="G2622">
        <v>2021</v>
      </c>
      <c r="H2622">
        <v>9</v>
      </c>
      <c r="I2622">
        <v>1377.721</v>
      </c>
      <c r="J2622">
        <v>142287.4</v>
      </c>
      <c r="K2622">
        <v>138043.70000000001</v>
      </c>
      <c r="L2622">
        <v>135330.9</v>
      </c>
      <c r="M2622">
        <v>134484.29999999999</v>
      </c>
      <c r="N2622">
        <v>136719.4</v>
      </c>
      <c r="O2622">
        <v>145498.4</v>
      </c>
      <c r="P2622">
        <v>167873.3</v>
      </c>
      <c r="Q2622">
        <v>172707</v>
      </c>
      <c r="R2622">
        <v>187406.7</v>
      </c>
      <c r="S2622">
        <v>204042</v>
      </c>
      <c r="T2622">
        <v>221890.5</v>
      </c>
      <c r="U2622">
        <v>233570.7</v>
      </c>
      <c r="V2622">
        <v>242621.9</v>
      </c>
      <c r="W2622">
        <v>248804.1</v>
      </c>
      <c r="X2622">
        <v>253629.7</v>
      </c>
      <c r="Y2622">
        <v>256087.9</v>
      </c>
      <c r="Z2622">
        <v>258446</v>
      </c>
      <c r="AA2622">
        <v>258810.4</v>
      </c>
      <c r="AB2622">
        <v>257412</v>
      </c>
      <c r="AC2622">
        <v>252489.3</v>
      </c>
      <c r="AD2622">
        <v>236526.5</v>
      </c>
      <c r="AE2622">
        <v>211250.1</v>
      </c>
      <c r="AF2622">
        <v>178518.6</v>
      </c>
      <c r="AG2622">
        <v>158657.79999999999</v>
      </c>
      <c r="AH2622">
        <v>68.777969999999996</v>
      </c>
      <c r="AI2622">
        <v>67.58766</v>
      </c>
      <c r="AJ2622">
        <v>66.300319999999999</v>
      </c>
      <c r="AK2622">
        <v>65.140569999999997</v>
      </c>
      <c r="AL2622">
        <v>64.230680000000007</v>
      </c>
      <c r="AM2622">
        <v>63.536619999999999</v>
      </c>
      <c r="AN2622">
        <v>63.02422</v>
      </c>
      <c r="AO2622">
        <v>64.154120000000006</v>
      </c>
      <c r="AP2622">
        <v>67.28792</v>
      </c>
      <c r="AQ2622">
        <v>71.169259999999994</v>
      </c>
      <c r="AR2622">
        <v>75.147350000000003</v>
      </c>
      <c r="AS2622">
        <v>79.082470000000001</v>
      </c>
      <c r="AT2622">
        <v>82.646630000000002</v>
      </c>
      <c r="AU2622">
        <v>85.489760000000004</v>
      </c>
      <c r="AV2622">
        <v>87.551329999999993</v>
      </c>
      <c r="AW2622">
        <v>88.813149999999993</v>
      </c>
      <c r="AX2622">
        <v>88.901380000000003</v>
      </c>
      <c r="AY2622">
        <v>87.436999999999998</v>
      </c>
      <c r="AZ2622">
        <v>84.620670000000004</v>
      </c>
      <c r="BA2622">
        <v>80.306950000000001</v>
      </c>
      <c r="BB2622">
        <v>76.945499999999996</v>
      </c>
      <c r="BC2622">
        <v>74.447519999999997</v>
      </c>
      <c r="BD2622">
        <v>72.380619999999993</v>
      </c>
      <c r="BE2622">
        <v>70.443340000000006</v>
      </c>
      <c r="BF2622">
        <v>-33000</v>
      </c>
      <c r="BG2622">
        <v>831712.3</v>
      </c>
      <c r="BH2622">
        <v>0</v>
      </c>
      <c r="BI2622">
        <v>0</v>
      </c>
      <c r="BJ2622">
        <v>0</v>
      </c>
    </row>
    <row r="2623" spans="1:62" x14ac:dyDescent="0.25">
      <c r="A2623" t="s">
        <v>37</v>
      </c>
      <c r="B2623" t="s">
        <v>15</v>
      </c>
      <c r="C2623" t="s">
        <v>15</v>
      </c>
      <c r="D2623" t="s">
        <v>126</v>
      </c>
      <c r="E2623" t="s">
        <v>127</v>
      </c>
      <c r="F2623" t="s">
        <v>33</v>
      </c>
      <c r="G2623">
        <v>2021</v>
      </c>
      <c r="H2623">
        <v>10</v>
      </c>
      <c r="I2623">
        <v>1252.4739999999999</v>
      </c>
      <c r="J2623">
        <v>127508</v>
      </c>
      <c r="K2623">
        <v>124000.3</v>
      </c>
      <c r="L2623">
        <v>121914.6</v>
      </c>
      <c r="M2623">
        <v>122171.3</v>
      </c>
      <c r="N2623">
        <v>125325.1</v>
      </c>
      <c r="O2623">
        <v>134001.60000000001</v>
      </c>
      <c r="P2623">
        <v>152609.4</v>
      </c>
      <c r="Q2623">
        <v>158590.5</v>
      </c>
      <c r="R2623">
        <v>168744.2</v>
      </c>
      <c r="S2623">
        <v>179882.2</v>
      </c>
      <c r="T2623">
        <v>193908.1</v>
      </c>
      <c r="U2623">
        <v>204602.6</v>
      </c>
      <c r="V2623">
        <v>213091.4</v>
      </c>
      <c r="W2623">
        <v>219180.2</v>
      </c>
      <c r="X2623">
        <v>223898.4</v>
      </c>
      <c r="Y2623">
        <v>226561.3</v>
      </c>
      <c r="Z2623">
        <v>228415</v>
      </c>
      <c r="AA2623">
        <v>228807.5</v>
      </c>
      <c r="AB2623">
        <v>227259.6</v>
      </c>
      <c r="AC2623">
        <v>219811.1</v>
      </c>
      <c r="AD2623">
        <v>204359.9</v>
      </c>
      <c r="AE2623">
        <v>182983.2</v>
      </c>
      <c r="AF2623">
        <v>156667</v>
      </c>
      <c r="AG2623">
        <v>140904.79999999999</v>
      </c>
      <c r="AH2623">
        <v>63.846890000000002</v>
      </c>
      <c r="AI2623">
        <v>61.739190000000001</v>
      </c>
      <c r="AJ2623">
        <v>60.667960000000001</v>
      </c>
      <c r="AK2623">
        <v>59.709339999999997</v>
      </c>
      <c r="AL2623">
        <v>58.854379999999999</v>
      </c>
      <c r="AM2623">
        <v>58.05003</v>
      </c>
      <c r="AN2623">
        <v>57.449109999999997</v>
      </c>
      <c r="AO2623">
        <v>57.697380000000003</v>
      </c>
      <c r="AP2623">
        <v>62.060699999999997</v>
      </c>
      <c r="AQ2623">
        <v>67.979669999999999</v>
      </c>
      <c r="AR2623">
        <v>73.411479999999997</v>
      </c>
      <c r="AS2623">
        <v>77.756339999999994</v>
      </c>
      <c r="AT2623">
        <v>81.365480000000005</v>
      </c>
      <c r="AU2623">
        <v>84.252160000000003</v>
      </c>
      <c r="AV2623">
        <v>85.9011</v>
      </c>
      <c r="AW2623">
        <v>86.713669999999993</v>
      </c>
      <c r="AX2623">
        <v>86.41883</v>
      </c>
      <c r="AY2623">
        <v>84.588669999999993</v>
      </c>
      <c r="AZ2623">
        <v>79.860290000000006</v>
      </c>
      <c r="BA2623">
        <v>75.039789999999996</v>
      </c>
      <c r="BB2623">
        <v>71.804649999999995</v>
      </c>
      <c r="BC2623">
        <v>69.02552</v>
      </c>
      <c r="BD2623">
        <v>67.204300000000003</v>
      </c>
      <c r="BE2623">
        <v>65.459199999999996</v>
      </c>
      <c r="BF2623">
        <v>-30000</v>
      </c>
      <c r="BG2623">
        <v>687365.5</v>
      </c>
      <c r="BH2623">
        <v>0</v>
      </c>
      <c r="BI2623">
        <v>0</v>
      </c>
      <c r="BJ2623">
        <v>0</v>
      </c>
    </row>
    <row r="2624" spans="1:62" x14ac:dyDescent="0.25">
      <c r="A2624" t="s">
        <v>37</v>
      </c>
      <c r="B2624" t="s">
        <v>15</v>
      </c>
      <c r="C2624" t="s">
        <v>15</v>
      </c>
      <c r="D2624" t="s">
        <v>126</v>
      </c>
      <c r="E2624" t="s">
        <v>127</v>
      </c>
      <c r="F2624" t="s">
        <v>33</v>
      </c>
      <c r="G2624">
        <v>2022</v>
      </c>
      <c r="H2624">
        <v>5</v>
      </c>
      <c r="I2624">
        <v>876.73140000000001</v>
      </c>
      <c r="J2624">
        <v>90740.96</v>
      </c>
      <c r="K2624">
        <v>89476.97</v>
      </c>
      <c r="L2624">
        <v>88583.88</v>
      </c>
      <c r="M2624">
        <v>87822.19</v>
      </c>
      <c r="N2624">
        <v>89851.18</v>
      </c>
      <c r="O2624">
        <v>95327.84</v>
      </c>
      <c r="P2624">
        <v>104741.9</v>
      </c>
      <c r="Q2624">
        <v>108863.6</v>
      </c>
      <c r="R2624">
        <v>118492.2</v>
      </c>
      <c r="S2624">
        <v>127996.8</v>
      </c>
      <c r="T2624">
        <v>137264.29999999999</v>
      </c>
      <c r="U2624">
        <v>143276.4</v>
      </c>
      <c r="V2624">
        <v>147248</v>
      </c>
      <c r="W2624">
        <v>149771.5</v>
      </c>
      <c r="X2624">
        <v>151440.1</v>
      </c>
      <c r="Y2624">
        <v>152029</v>
      </c>
      <c r="Z2624">
        <v>151336.4</v>
      </c>
      <c r="AA2624">
        <v>150565.9</v>
      </c>
      <c r="AB2624">
        <v>151712.79999999999</v>
      </c>
      <c r="AC2624">
        <v>147878.29999999999</v>
      </c>
      <c r="AD2624">
        <v>145024.6</v>
      </c>
      <c r="AE2624">
        <v>131955</v>
      </c>
      <c r="AF2624">
        <v>113084.7</v>
      </c>
      <c r="AG2624">
        <v>102229</v>
      </c>
      <c r="AH2624">
        <v>66.745959999999997</v>
      </c>
      <c r="AI2624">
        <v>64.802189999999996</v>
      </c>
      <c r="AJ2624">
        <v>63.72419</v>
      </c>
      <c r="AK2624">
        <v>62.69896</v>
      </c>
      <c r="AL2624">
        <v>61.912779999999998</v>
      </c>
      <c r="AM2624">
        <v>61.216259999999998</v>
      </c>
      <c r="AN2624">
        <v>61.364759999999997</v>
      </c>
      <c r="AO2624">
        <v>63.691899999999997</v>
      </c>
      <c r="AP2624">
        <v>66.978520000000003</v>
      </c>
      <c r="AQ2624">
        <v>70.526380000000003</v>
      </c>
      <c r="AR2624">
        <v>73.968999999999994</v>
      </c>
      <c r="AS2624">
        <v>76.856830000000002</v>
      </c>
      <c r="AT2624">
        <v>79.453860000000006</v>
      </c>
      <c r="AU2624">
        <v>81.37961</v>
      </c>
      <c r="AV2624">
        <v>82.829729999999998</v>
      </c>
      <c r="AW2624">
        <v>83.58175</v>
      </c>
      <c r="AX2624">
        <v>83.367500000000007</v>
      </c>
      <c r="AY2624">
        <v>82.219579999999993</v>
      </c>
      <c r="AZ2624">
        <v>79.885959999999997</v>
      </c>
      <c r="BA2624">
        <v>77.061999999999998</v>
      </c>
      <c r="BB2624">
        <v>73.721890000000002</v>
      </c>
      <c r="BC2624">
        <v>70.969290000000001</v>
      </c>
      <c r="BD2624">
        <v>68.986450000000005</v>
      </c>
      <c r="BE2624">
        <v>67.432090000000002</v>
      </c>
      <c r="BF2624">
        <v>-21000</v>
      </c>
      <c r="BG2624">
        <v>336809.1</v>
      </c>
      <c r="BH2624">
        <v>0</v>
      </c>
      <c r="BI2624">
        <v>0</v>
      </c>
      <c r="BJ2624">
        <v>0</v>
      </c>
    </row>
    <row r="2625" spans="1:62" x14ac:dyDescent="0.25">
      <c r="A2625" t="s">
        <v>37</v>
      </c>
      <c r="B2625" t="s">
        <v>15</v>
      </c>
      <c r="C2625" t="s">
        <v>15</v>
      </c>
      <c r="D2625" t="s">
        <v>126</v>
      </c>
      <c r="E2625" t="s">
        <v>127</v>
      </c>
      <c r="F2625" t="s">
        <v>33</v>
      </c>
      <c r="G2625">
        <v>2022</v>
      </c>
      <c r="H2625">
        <v>6</v>
      </c>
      <c r="I2625">
        <v>1168.9749999999999</v>
      </c>
      <c r="J2625">
        <v>123461.1</v>
      </c>
      <c r="K2625">
        <v>119953.9</v>
      </c>
      <c r="L2625">
        <v>117404.6</v>
      </c>
      <c r="M2625">
        <v>116281.7</v>
      </c>
      <c r="N2625">
        <v>117627</v>
      </c>
      <c r="O2625">
        <v>124056.8</v>
      </c>
      <c r="P2625">
        <v>137748.70000000001</v>
      </c>
      <c r="Q2625">
        <v>146327.6</v>
      </c>
      <c r="R2625">
        <v>162257.60000000001</v>
      </c>
      <c r="S2625">
        <v>178332.7</v>
      </c>
      <c r="T2625">
        <v>195585.4</v>
      </c>
      <c r="U2625">
        <v>206955.3</v>
      </c>
      <c r="V2625">
        <v>215044.9</v>
      </c>
      <c r="W2625">
        <v>220377.3</v>
      </c>
      <c r="X2625">
        <v>223546</v>
      </c>
      <c r="Y2625">
        <v>224914</v>
      </c>
      <c r="Z2625">
        <v>225305.2</v>
      </c>
      <c r="AA2625">
        <v>225720.8</v>
      </c>
      <c r="AB2625">
        <v>226337</v>
      </c>
      <c r="AC2625">
        <v>215693.6</v>
      </c>
      <c r="AD2625">
        <v>205356.5</v>
      </c>
      <c r="AE2625">
        <v>186084.6</v>
      </c>
      <c r="AF2625">
        <v>157016.4</v>
      </c>
      <c r="AG2625">
        <v>140009.9</v>
      </c>
      <c r="AH2625">
        <v>72.573239999999998</v>
      </c>
      <c r="AI2625">
        <v>70.213089999999994</v>
      </c>
      <c r="AJ2625">
        <v>68.813000000000002</v>
      </c>
      <c r="AK2625">
        <v>67.387540000000001</v>
      </c>
      <c r="AL2625">
        <v>66.028109999999998</v>
      </c>
      <c r="AM2625">
        <v>65.203429999999997</v>
      </c>
      <c r="AN2625">
        <v>65.832040000000006</v>
      </c>
      <c r="AO2625">
        <v>69.717420000000004</v>
      </c>
      <c r="AP2625">
        <v>74.167389999999997</v>
      </c>
      <c r="AQ2625">
        <v>78.527389999999997</v>
      </c>
      <c r="AR2625">
        <v>82.721310000000003</v>
      </c>
      <c r="AS2625">
        <v>86.609430000000003</v>
      </c>
      <c r="AT2625">
        <v>89.759079999999997</v>
      </c>
      <c r="AU2625">
        <v>92.218140000000005</v>
      </c>
      <c r="AV2625">
        <v>93.631050000000002</v>
      </c>
      <c r="AW2625">
        <v>94.186850000000007</v>
      </c>
      <c r="AX2625">
        <v>93.954440000000005</v>
      </c>
      <c r="AY2625">
        <v>93.058099999999996</v>
      </c>
      <c r="AZ2625">
        <v>90.805940000000007</v>
      </c>
      <c r="BA2625">
        <v>87.445499999999996</v>
      </c>
      <c r="BB2625">
        <v>82.635810000000006</v>
      </c>
      <c r="BC2625">
        <v>78.711359999999999</v>
      </c>
      <c r="BD2625">
        <v>76.230969999999999</v>
      </c>
      <c r="BE2625">
        <v>73.739769999999993</v>
      </c>
      <c r="BF2625">
        <v>-28000</v>
      </c>
      <c r="BG2625">
        <v>598771.69999999995</v>
      </c>
      <c r="BH2625">
        <v>0</v>
      </c>
      <c r="BI2625">
        <v>0</v>
      </c>
      <c r="BJ2625">
        <v>0</v>
      </c>
    </row>
    <row r="2626" spans="1:62" x14ac:dyDescent="0.25">
      <c r="A2626" t="s">
        <v>37</v>
      </c>
      <c r="B2626" t="s">
        <v>15</v>
      </c>
      <c r="C2626" t="s">
        <v>15</v>
      </c>
      <c r="D2626" t="s">
        <v>126</v>
      </c>
      <c r="E2626" t="s">
        <v>127</v>
      </c>
      <c r="F2626" t="s">
        <v>33</v>
      </c>
      <c r="G2626">
        <v>2022</v>
      </c>
      <c r="H2626">
        <v>7</v>
      </c>
      <c r="I2626">
        <v>1586.4659999999999</v>
      </c>
      <c r="J2626">
        <v>166049.4</v>
      </c>
      <c r="K2626">
        <v>162077.70000000001</v>
      </c>
      <c r="L2626">
        <v>158272.5</v>
      </c>
      <c r="M2626">
        <v>156865.20000000001</v>
      </c>
      <c r="N2626">
        <v>158594.29999999999</v>
      </c>
      <c r="O2626">
        <v>167288.1</v>
      </c>
      <c r="P2626">
        <v>188410.1</v>
      </c>
      <c r="Q2626">
        <v>200745.7</v>
      </c>
      <c r="R2626">
        <v>221052.1</v>
      </c>
      <c r="S2626">
        <v>240788.2</v>
      </c>
      <c r="T2626">
        <v>262679</v>
      </c>
      <c r="U2626">
        <v>277906.90000000002</v>
      </c>
      <c r="V2626">
        <v>288179.5</v>
      </c>
      <c r="W2626">
        <v>294665.7</v>
      </c>
      <c r="X2626">
        <v>298314.09999999998</v>
      </c>
      <c r="Y2626">
        <v>299830.09999999998</v>
      </c>
      <c r="Z2626">
        <v>300826.7</v>
      </c>
      <c r="AA2626">
        <v>302043.8</v>
      </c>
      <c r="AB2626">
        <v>302643.7</v>
      </c>
      <c r="AC2626">
        <v>289660.79999999999</v>
      </c>
      <c r="AD2626">
        <v>277686.2</v>
      </c>
      <c r="AE2626">
        <v>251618.1</v>
      </c>
      <c r="AF2626">
        <v>213054.3</v>
      </c>
      <c r="AG2626">
        <v>190720.3</v>
      </c>
      <c r="AH2626">
        <v>72.138549999999995</v>
      </c>
      <c r="AI2626">
        <v>70.967709999999997</v>
      </c>
      <c r="AJ2626">
        <v>69.994669999999999</v>
      </c>
      <c r="AK2626">
        <v>69.046139999999994</v>
      </c>
      <c r="AL2626">
        <v>68.455449999999999</v>
      </c>
      <c r="AM2626">
        <v>67.879760000000005</v>
      </c>
      <c r="AN2626">
        <v>67.71266</v>
      </c>
      <c r="AO2626">
        <v>69.786479999999997</v>
      </c>
      <c r="AP2626">
        <v>73.264269999999996</v>
      </c>
      <c r="AQ2626">
        <v>76.760810000000006</v>
      </c>
      <c r="AR2626">
        <v>80.27422</v>
      </c>
      <c r="AS2626">
        <v>83.638260000000002</v>
      </c>
      <c r="AT2626">
        <v>86.66422</v>
      </c>
      <c r="AU2626">
        <v>88.846459999999993</v>
      </c>
      <c r="AV2626">
        <v>89.906859999999995</v>
      </c>
      <c r="AW2626">
        <v>90.116500000000002</v>
      </c>
      <c r="AX2626">
        <v>90.014849999999996</v>
      </c>
      <c r="AY2626">
        <v>88.983130000000003</v>
      </c>
      <c r="AZ2626">
        <v>87.203289999999996</v>
      </c>
      <c r="BA2626">
        <v>84.275229999999993</v>
      </c>
      <c r="BB2626">
        <v>80.55753</v>
      </c>
      <c r="BC2626">
        <v>77.550169999999994</v>
      </c>
      <c r="BD2626">
        <v>75.430369999999996</v>
      </c>
      <c r="BE2626">
        <v>73.842420000000004</v>
      </c>
      <c r="BF2626">
        <v>-38000</v>
      </c>
      <c r="BG2626">
        <v>1102840</v>
      </c>
      <c r="BH2626">
        <v>0</v>
      </c>
      <c r="BI2626">
        <v>0</v>
      </c>
      <c r="BJ2626">
        <v>0</v>
      </c>
    </row>
    <row r="2627" spans="1:62" x14ac:dyDescent="0.25">
      <c r="A2627" t="s">
        <v>37</v>
      </c>
      <c r="B2627" t="s">
        <v>15</v>
      </c>
      <c r="C2627" t="s">
        <v>15</v>
      </c>
      <c r="D2627" t="s">
        <v>126</v>
      </c>
      <c r="E2627" t="s">
        <v>127</v>
      </c>
      <c r="F2627" t="s">
        <v>33</v>
      </c>
      <c r="G2627">
        <v>2022</v>
      </c>
      <c r="H2627">
        <v>8</v>
      </c>
      <c r="I2627">
        <v>1669.9649999999999</v>
      </c>
      <c r="J2627">
        <v>175381.9</v>
      </c>
      <c r="K2627">
        <v>171019.7</v>
      </c>
      <c r="L2627">
        <v>166848.79999999999</v>
      </c>
      <c r="M2627">
        <v>164938.29999999999</v>
      </c>
      <c r="N2627">
        <v>166441.79999999999</v>
      </c>
      <c r="O2627">
        <v>176501.6</v>
      </c>
      <c r="P2627">
        <v>201269.2</v>
      </c>
      <c r="Q2627">
        <v>210357.8</v>
      </c>
      <c r="R2627">
        <v>229938.2</v>
      </c>
      <c r="S2627">
        <v>249720.4</v>
      </c>
      <c r="T2627">
        <v>272999</v>
      </c>
      <c r="U2627">
        <v>287637.8</v>
      </c>
      <c r="V2627">
        <v>298469.09999999998</v>
      </c>
      <c r="W2627">
        <v>305885.40000000002</v>
      </c>
      <c r="X2627">
        <v>311648.09999999998</v>
      </c>
      <c r="Y2627">
        <v>314509.7</v>
      </c>
      <c r="Z2627">
        <v>316642.09999999998</v>
      </c>
      <c r="AA2627">
        <v>318048</v>
      </c>
      <c r="AB2627">
        <v>317854.8</v>
      </c>
      <c r="AC2627">
        <v>306966.2</v>
      </c>
      <c r="AD2627">
        <v>293147.3</v>
      </c>
      <c r="AE2627">
        <v>262809.5</v>
      </c>
      <c r="AF2627">
        <v>222577.2</v>
      </c>
      <c r="AG2627">
        <v>197799</v>
      </c>
      <c r="AH2627">
        <v>68.494380000000007</v>
      </c>
      <c r="AI2627">
        <v>67.136679999999998</v>
      </c>
      <c r="AJ2627">
        <v>65.892009999999999</v>
      </c>
      <c r="AK2627">
        <v>64.937430000000006</v>
      </c>
      <c r="AL2627">
        <v>64.127589999999998</v>
      </c>
      <c r="AM2627">
        <v>63.488610000000001</v>
      </c>
      <c r="AN2627">
        <v>62.910179999999997</v>
      </c>
      <c r="AO2627">
        <v>64.311710000000005</v>
      </c>
      <c r="AP2627">
        <v>67.837950000000006</v>
      </c>
      <c r="AQ2627">
        <v>72.141720000000007</v>
      </c>
      <c r="AR2627">
        <v>76.78734</v>
      </c>
      <c r="AS2627">
        <v>80.898210000000006</v>
      </c>
      <c r="AT2627">
        <v>84.386099999999999</v>
      </c>
      <c r="AU2627">
        <v>87.352800000000002</v>
      </c>
      <c r="AV2627">
        <v>89.733419999999995</v>
      </c>
      <c r="AW2627">
        <v>90.916380000000004</v>
      </c>
      <c r="AX2627">
        <v>91.013260000000002</v>
      </c>
      <c r="AY2627">
        <v>89.82987</v>
      </c>
      <c r="AZ2627">
        <v>87.563869999999994</v>
      </c>
      <c r="BA2627">
        <v>83.436850000000007</v>
      </c>
      <c r="BB2627">
        <v>79.652100000000004</v>
      </c>
      <c r="BC2627">
        <v>76.991060000000004</v>
      </c>
      <c r="BD2627">
        <v>74.730099999999993</v>
      </c>
      <c r="BE2627">
        <v>72.945070000000001</v>
      </c>
      <c r="BF2627">
        <v>-40000</v>
      </c>
      <c r="BG2627">
        <v>1221983</v>
      </c>
      <c r="BH2627">
        <v>0</v>
      </c>
      <c r="BI2627">
        <v>0</v>
      </c>
      <c r="BJ2627">
        <v>0</v>
      </c>
    </row>
    <row r="2628" spans="1:62" x14ac:dyDescent="0.25">
      <c r="A2628" t="s">
        <v>37</v>
      </c>
      <c r="B2628" t="s">
        <v>15</v>
      </c>
      <c r="C2628" t="s">
        <v>15</v>
      </c>
      <c r="D2628" t="s">
        <v>126</v>
      </c>
      <c r="E2628" t="s">
        <v>127</v>
      </c>
      <c r="F2628" t="s">
        <v>33</v>
      </c>
      <c r="G2628">
        <v>2022</v>
      </c>
      <c r="H2628">
        <v>9</v>
      </c>
      <c r="I2628">
        <v>1419.47</v>
      </c>
      <c r="J2628">
        <v>146599.1</v>
      </c>
      <c r="K2628">
        <v>142226.9</v>
      </c>
      <c r="L2628">
        <v>139431.79999999999</v>
      </c>
      <c r="M2628">
        <v>138559.6</v>
      </c>
      <c r="N2628">
        <v>140862.5</v>
      </c>
      <c r="O2628">
        <v>149907.4</v>
      </c>
      <c r="P2628">
        <v>172960.3</v>
      </c>
      <c r="Q2628">
        <v>177940.5</v>
      </c>
      <c r="R2628">
        <v>193085.7</v>
      </c>
      <c r="S2628">
        <v>210225.1</v>
      </c>
      <c r="T2628">
        <v>228614.5</v>
      </c>
      <c r="U2628">
        <v>240648.6</v>
      </c>
      <c r="V2628">
        <v>249974</v>
      </c>
      <c r="W2628">
        <v>256343.6</v>
      </c>
      <c r="X2628">
        <v>261315.4</v>
      </c>
      <c r="Y2628">
        <v>263848.09999999998</v>
      </c>
      <c r="Z2628">
        <v>266277.7</v>
      </c>
      <c r="AA2628">
        <v>266653.2</v>
      </c>
      <c r="AB2628">
        <v>265212.40000000002</v>
      </c>
      <c r="AC2628">
        <v>260140.5</v>
      </c>
      <c r="AD2628">
        <v>243693.9</v>
      </c>
      <c r="AE2628">
        <v>217651.6</v>
      </c>
      <c r="AF2628">
        <v>183928.3</v>
      </c>
      <c r="AG2628">
        <v>163465.60000000001</v>
      </c>
      <c r="AH2628">
        <v>68.777969999999996</v>
      </c>
      <c r="AI2628">
        <v>67.58766</v>
      </c>
      <c r="AJ2628">
        <v>66.300319999999999</v>
      </c>
      <c r="AK2628">
        <v>65.140569999999997</v>
      </c>
      <c r="AL2628">
        <v>64.230680000000007</v>
      </c>
      <c r="AM2628">
        <v>63.536619999999999</v>
      </c>
      <c r="AN2628">
        <v>63.02422</v>
      </c>
      <c r="AO2628">
        <v>64.154120000000006</v>
      </c>
      <c r="AP2628">
        <v>67.28792</v>
      </c>
      <c r="AQ2628">
        <v>71.169259999999994</v>
      </c>
      <c r="AR2628">
        <v>75.147350000000003</v>
      </c>
      <c r="AS2628">
        <v>79.082470000000001</v>
      </c>
      <c r="AT2628">
        <v>82.646619999999999</v>
      </c>
      <c r="AU2628">
        <v>85.489760000000004</v>
      </c>
      <c r="AV2628">
        <v>87.551329999999993</v>
      </c>
      <c r="AW2628">
        <v>88.813149999999993</v>
      </c>
      <c r="AX2628">
        <v>88.901390000000006</v>
      </c>
      <c r="AY2628">
        <v>87.436989999999994</v>
      </c>
      <c r="AZ2628">
        <v>84.620670000000004</v>
      </c>
      <c r="BA2628">
        <v>80.306950000000001</v>
      </c>
      <c r="BB2628">
        <v>76.945499999999996</v>
      </c>
      <c r="BC2628">
        <v>74.447519999999997</v>
      </c>
      <c r="BD2628">
        <v>72.380619999999993</v>
      </c>
      <c r="BE2628">
        <v>70.443340000000006</v>
      </c>
      <c r="BF2628">
        <v>-34000</v>
      </c>
      <c r="BG2628">
        <v>882882.9</v>
      </c>
      <c r="BH2628">
        <v>0</v>
      </c>
      <c r="BI2628">
        <v>0</v>
      </c>
      <c r="BJ2628">
        <v>0</v>
      </c>
    </row>
    <row r="2629" spans="1:62" x14ac:dyDescent="0.25">
      <c r="A2629" t="s">
        <v>37</v>
      </c>
      <c r="B2629" t="s">
        <v>15</v>
      </c>
      <c r="C2629" t="s">
        <v>15</v>
      </c>
      <c r="D2629" t="s">
        <v>126</v>
      </c>
      <c r="E2629" t="s">
        <v>127</v>
      </c>
      <c r="F2629" t="s">
        <v>33</v>
      </c>
      <c r="G2629">
        <v>2022</v>
      </c>
      <c r="H2629">
        <v>10</v>
      </c>
      <c r="I2629">
        <v>1294.223</v>
      </c>
      <c r="J2629">
        <v>131758.29999999999</v>
      </c>
      <c r="K2629">
        <v>128133.6</v>
      </c>
      <c r="L2629">
        <v>125978.4</v>
      </c>
      <c r="M2629">
        <v>126243.7</v>
      </c>
      <c r="N2629">
        <v>129502.6</v>
      </c>
      <c r="O2629">
        <v>138468.29999999999</v>
      </c>
      <c r="P2629">
        <v>157696.4</v>
      </c>
      <c r="Q2629">
        <v>163876.79999999999</v>
      </c>
      <c r="R2629">
        <v>174369</v>
      </c>
      <c r="S2629">
        <v>185878.3</v>
      </c>
      <c r="T2629">
        <v>200371.7</v>
      </c>
      <c r="U2629">
        <v>211422.7</v>
      </c>
      <c r="V2629">
        <v>220194.4</v>
      </c>
      <c r="W2629">
        <v>226486.2</v>
      </c>
      <c r="X2629">
        <v>231361.7</v>
      </c>
      <c r="Y2629">
        <v>234113.3</v>
      </c>
      <c r="Z2629">
        <v>236028.79999999999</v>
      </c>
      <c r="AA2629">
        <v>236434.4</v>
      </c>
      <c r="AB2629">
        <v>234834.9</v>
      </c>
      <c r="AC2629">
        <v>227138.2</v>
      </c>
      <c r="AD2629">
        <v>211171.9</v>
      </c>
      <c r="AE2629">
        <v>189082.6</v>
      </c>
      <c r="AF2629">
        <v>161889.20000000001</v>
      </c>
      <c r="AG2629">
        <v>145601.60000000001</v>
      </c>
      <c r="AH2629">
        <v>63.846879999999999</v>
      </c>
      <c r="AI2629">
        <v>61.739190000000001</v>
      </c>
      <c r="AJ2629">
        <v>60.667960000000001</v>
      </c>
      <c r="AK2629">
        <v>59.709339999999997</v>
      </c>
      <c r="AL2629">
        <v>58.854379999999999</v>
      </c>
      <c r="AM2629">
        <v>58.05003</v>
      </c>
      <c r="AN2629">
        <v>57.449109999999997</v>
      </c>
      <c r="AO2629">
        <v>57.697380000000003</v>
      </c>
      <c r="AP2629">
        <v>62.060699999999997</v>
      </c>
      <c r="AQ2629">
        <v>67.979669999999999</v>
      </c>
      <c r="AR2629">
        <v>73.411479999999997</v>
      </c>
      <c r="AS2629">
        <v>77.756339999999994</v>
      </c>
      <c r="AT2629">
        <v>81.365480000000005</v>
      </c>
      <c r="AU2629">
        <v>84.252160000000003</v>
      </c>
      <c r="AV2629">
        <v>85.9011</v>
      </c>
      <c r="AW2629">
        <v>86.713669999999993</v>
      </c>
      <c r="AX2629">
        <v>86.41883</v>
      </c>
      <c r="AY2629">
        <v>84.588669999999993</v>
      </c>
      <c r="AZ2629">
        <v>79.860290000000006</v>
      </c>
      <c r="BA2629">
        <v>75.039789999999996</v>
      </c>
      <c r="BB2629">
        <v>71.804640000000006</v>
      </c>
      <c r="BC2629">
        <v>69.02552</v>
      </c>
      <c r="BD2629">
        <v>67.204300000000003</v>
      </c>
      <c r="BE2629">
        <v>65.459199999999996</v>
      </c>
      <c r="BF2629">
        <v>-31000</v>
      </c>
      <c r="BG2629">
        <v>733953.7</v>
      </c>
      <c r="BH2629">
        <v>0</v>
      </c>
      <c r="BI2629">
        <v>0</v>
      </c>
      <c r="BJ2629">
        <v>0</v>
      </c>
    </row>
    <row r="2630" spans="1:62" x14ac:dyDescent="0.25">
      <c r="A2630" t="s">
        <v>37</v>
      </c>
      <c r="B2630" t="s">
        <v>15</v>
      </c>
      <c r="C2630" t="s">
        <v>15</v>
      </c>
      <c r="D2630" t="s">
        <v>126</v>
      </c>
      <c r="E2630" t="s">
        <v>127</v>
      </c>
      <c r="F2630" t="s">
        <v>31</v>
      </c>
      <c r="G2630">
        <v>2019</v>
      </c>
      <c r="H2630">
        <v>8</v>
      </c>
      <c r="I2630">
        <v>867</v>
      </c>
      <c r="J2630">
        <v>91128.46</v>
      </c>
      <c r="K2630">
        <v>88786.7</v>
      </c>
      <c r="L2630">
        <v>86566.69</v>
      </c>
      <c r="M2630">
        <v>85529.95</v>
      </c>
      <c r="N2630">
        <v>86201.87</v>
      </c>
      <c r="O2630">
        <v>91367.71</v>
      </c>
      <c r="P2630">
        <v>104373.6</v>
      </c>
      <c r="Q2630">
        <v>109279.4</v>
      </c>
      <c r="R2630">
        <v>119749.5</v>
      </c>
      <c r="S2630">
        <v>130297.3</v>
      </c>
      <c r="T2630">
        <v>142757</v>
      </c>
      <c r="U2630">
        <v>150581.6</v>
      </c>
      <c r="V2630">
        <v>156478.29999999999</v>
      </c>
      <c r="W2630">
        <v>160290.70000000001</v>
      </c>
      <c r="X2630">
        <v>163033.79999999999</v>
      </c>
      <c r="Y2630">
        <v>164343.70000000001</v>
      </c>
      <c r="Z2630">
        <v>165444.29999999999</v>
      </c>
      <c r="AA2630">
        <v>166235.1</v>
      </c>
      <c r="AB2630">
        <v>166067</v>
      </c>
      <c r="AC2630">
        <v>160298.1</v>
      </c>
      <c r="AD2630">
        <v>153088</v>
      </c>
      <c r="AE2630">
        <v>137005.20000000001</v>
      </c>
      <c r="AF2630">
        <v>115805.9</v>
      </c>
      <c r="AG2630">
        <v>102846.1</v>
      </c>
      <c r="AH2630">
        <v>70.496030000000005</v>
      </c>
      <c r="AI2630">
        <v>68.976280000000003</v>
      </c>
      <c r="AJ2630">
        <v>67.75</v>
      </c>
      <c r="AK2630">
        <v>66.627920000000003</v>
      </c>
      <c r="AL2630">
        <v>65.710459999999998</v>
      </c>
      <c r="AM2630">
        <v>65.027100000000004</v>
      </c>
      <c r="AN2630">
        <v>64.869770000000003</v>
      </c>
      <c r="AO2630">
        <v>66.992429999999999</v>
      </c>
      <c r="AP2630">
        <v>70.639380000000003</v>
      </c>
      <c r="AQ2630">
        <v>74.649799999999999</v>
      </c>
      <c r="AR2630">
        <v>78.732560000000007</v>
      </c>
      <c r="AS2630">
        <v>82.557090000000002</v>
      </c>
      <c r="AT2630">
        <v>85.864009999999993</v>
      </c>
      <c r="AU2630">
        <v>88.476789999999994</v>
      </c>
      <c r="AV2630">
        <v>90.205680000000001</v>
      </c>
      <c r="AW2630">
        <v>91.008219999999994</v>
      </c>
      <c r="AX2630">
        <v>90.97099</v>
      </c>
      <c r="AY2630">
        <v>89.827039999999997</v>
      </c>
      <c r="AZ2630">
        <v>87.548450000000003</v>
      </c>
      <c r="BA2630">
        <v>83.866129999999998</v>
      </c>
      <c r="BB2630">
        <v>79.947739999999996</v>
      </c>
      <c r="BC2630">
        <v>76.925030000000007</v>
      </c>
      <c r="BD2630">
        <v>74.693020000000004</v>
      </c>
      <c r="BE2630">
        <v>72.742649999999998</v>
      </c>
      <c r="BF2630">
        <v>-20766.91</v>
      </c>
      <c r="BG2630">
        <v>329373.7</v>
      </c>
      <c r="BH2630">
        <v>0</v>
      </c>
      <c r="BI2630">
        <v>0</v>
      </c>
      <c r="BJ2630">
        <v>0</v>
      </c>
    </row>
    <row r="2631" spans="1:62" x14ac:dyDescent="0.25">
      <c r="A2631" t="s">
        <v>37</v>
      </c>
      <c r="B2631" t="s">
        <v>15</v>
      </c>
      <c r="C2631" t="s">
        <v>15</v>
      </c>
      <c r="D2631" t="s">
        <v>126</v>
      </c>
      <c r="E2631" t="s">
        <v>127</v>
      </c>
      <c r="F2631" t="s">
        <v>31</v>
      </c>
      <c r="G2631">
        <v>2020</v>
      </c>
      <c r="H2631">
        <v>8</v>
      </c>
      <c r="I2631">
        <v>1502.9680000000001</v>
      </c>
      <c r="J2631">
        <v>157973.70000000001</v>
      </c>
      <c r="K2631">
        <v>153914.20000000001</v>
      </c>
      <c r="L2631">
        <v>150065.70000000001</v>
      </c>
      <c r="M2631">
        <v>148268.5</v>
      </c>
      <c r="N2631">
        <v>149433.29999999999</v>
      </c>
      <c r="O2631">
        <v>158388.4</v>
      </c>
      <c r="P2631">
        <v>180934.39999999999</v>
      </c>
      <c r="Q2631">
        <v>189438.7</v>
      </c>
      <c r="R2631">
        <v>207589</v>
      </c>
      <c r="S2631">
        <v>225873.8</v>
      </c>
      <c r="T2631">
        <v>247473.1</v>
      </c>
      <c r="U2631">
        <v>261037.3</v>
      </c>
      <c r="V2631">
        <v>271259.5</v>
      </c>
      <c r="W2631">
        <v>277868.3</v>
      </c>
      <c r="X2631">
        <v>282623.59999999998</v>
      </c>
      <c r="Y2631">
        <v>284894.3</v>
      </c>
      <c r="Z2631">
        <v>286802.3</v>
      </c>
      <c r="AA2631">
        <v>288173.09999999998</v>
      </c>
      <c r="AB2631">
        <v>287881.8</v>
      </c>
      <c r="AC2631">
        <v>277881.09999999998</v>
      </c>
      <c r="AD2631">
        <v>265382.2</v>
      </c>
      <c r="AE2631">
        <v>237502.3</v>
      </c>
      <c r="AF2631">
        <v>200752.7</v>
      </c>
      <c r="AG2631">
        <v>178286.6</v>
      </c>
      <c r="AH2631">
        <v>70.496030000000005</v>
      </c>
      <c r="AI2631">
        <v>68.976280000000003</v>
      </c>
      <c r="AJ2631">
        <v>67.75</v>
      </c>
      <c r="AK2631">
        <v>66.627920000000003</v>
      </c>
      <c r="AL2631">
        <v>65.710459999999998</v>
      </c>
      <c r="AM2631">
        <v>65.027100000000004</v>
      </c>
      <c r="AN2631">
        <v>64.869770000000003</v>
      </c>
      <c r="AO2631">
        <v>66.992429999999999</v>
      </c>
      <c r="AP2631">
        <v>70.639380000000003</v>
      </c>
      <c r="AQ2631">
        <v>74.649799999999999</v>
      </c>
      <c r="AR2631">
        <v>78.732560000000007</v>
      </c>
      <c r="AS2631">
        <v>82.557090000000002</v>
      </c>
      <c r="AT2631">
        <v>85.864009999999993</v>
      </c>
      <c r="AU2631">
        <v>88.476789999999994</v>
      </c>
      <c r="AV2631">
        <v>90.205680000000001</v>
      </c>
      <c r="AW2631">
        <v>91.008219999999994</v>
      </c>
      <c r="AX2631">
        <v>90.97099</v>
      </c>
      <c r="AY2631">
        <v>89.827039999999997</v>
      </c>
      <c r="AZ2631">
        <v>87.548439999999999</v>
      </c>
      <c r="BA2631">
        <v>83.866129999999998</v>
      </c>
      <c r="BB2631">
        <v>79.947739999999996</v>
      </c>
      <c r="BC2631">
        <v>76.925030000000007</v>
      </c>
      <c r="BD2631">
        <v>74.693020000000004</v>
      </c>
      <c r="BE2631">
        <v>72.742649999999998</v>
      </c>
      <c r="BF2631">
        <v>-36000</v>
      </c>
      <c r="BG2631">
        <v>989806.4</v>
      </c>
      <c r="BH2631">
        <v>0</v>
      </c>
      <c r="BI2631">
        <v>0</v>
      </c>
      <c r="BJ2631">
        <v>0</v>
      </c>
    </row>
    <row r="2632" spans="1:62" x14ac:dyDescent="0.25">
      <c r="A2632" t="s">
        <v>37</v>
      </c>
      <c r="B2632" t="s">
        <v>15</v>
      </c>
      <c r="C2632" t="s">
        <v>15</v>
      </c>
      <c r="D2632" t="s">
        <v>126</v>
      </c>
      <c r="E2632" t="s">
        <v>127</v>
      </c>
      <c r="F2632" t="s">
        <v>31</v>
      </c>
      <c r="G2632">
        <v>2021</v>
      </c>
      <c r="H2632">
        <v>8</v>
      </c>
      <c r="I2632">
        <v>1586.4659999999999</v>
      </c>
      <c r="J2632">
        <v>166750</v>
      </c>
      <c r="K2632">
        <v>162465</v>
      </c>
      <c r="L2632">
        <v>158402.70000000001</v>
      </c>
      <c r="M2632">
        <v>156505.70000000001</v>
      </c>
      <c r="N2632">
        <v>157735.1</v>
      </c>
      <c r="O2632">
        <v>167187.79999999999</v>
      </c>
      <c r="P2632">
        <v>190986.4</v>
      </c>
      <c r="Q2632">
        <v>199963.1</v>
      </c>
      <c r="R2632">
        <v>219121.7</v>
      </c>
      <c r="S2632">
        <v>238422.39999999999</v>
      </c>
      <c r="T2632">
        <v>261221.6</v>
      </c>
      <c r="U2632">
        <v>275539.40000000002</v>
      </c>
      <c r="V2632">
        <v>286329.40000000002</v>
      </c>
      <c r="W2632">
        <v>293305.40000000002</v>
      </c>
      <c r="X2632">
        <v>298324.90000000002</v>
      </c>
      <c r="Y2632">
        <v>300721.8</v>
      </c>
      <c r="Z2632">
        <v>302735.8</v>
      </c>
      <c r="AA2632">
        <v>304182.7</v>
      </c>
      <c r="AB2632">
        <v>303875.20000000001</v>
      </c>
      <c r="AC2632">
        <v>293319</v>
      </c>
      <c r="AD2632">
        <v>280125.7</v>
      </c>
      <c r="AE2632">
        <v>250696.8</v>
      </c>
      <c r="AF2632">
        <v>211905.7</v>
      </c>
      <c r="AG2632">
        <v>188191.4</v>
      </c>
      <c r="AH2632">
        <v>70.496030000000005</v>
      </c>
      <c r="AI2632">
        <v>68.976280000000003</v>
      </c>
      <c r="AJ2632">
        <v>67.75</v>
      </c>
      <c r="AK2632">
        <v>66.627920000000003</v>
      </c>
      <c r="AL2632">
        <v>65.710459999999998</v>
      </c>
      <c r="AM2632">
        <v>65.027100000000004</v>
      </c>
      <c r="AN2632">
        <v>64.869770000000003</v>
      </c>
      <c r="AO2632">
        <v>66.992429999999999</v>
      </c>
      <c r="AP2632">
        <v>70.639380000000003</v>
      </c>
      <c r="AQ2632">
        <v>74.649799999999999</v>
      </c>
      <c r="AR2632">
        <v>78.732560000000007</v>
      </c>
      <c r="AS2632">
        <v>82.557090000000002</v>
      </c>
      <c r="AT2632">
        <v>85.864009999999993</v>
      </c>
      <c r="AU2632">
        <v>88.476789999999994</v>
      </c>
      <c r="AV2632">
        <v>90.205680000000001</v>
      </c>
      <c r="AW2632">
        <v>91.008219999999994</v>
      </c>
      <c r="AX2632">
        <v>90.97099</v>
      </c>
      <c r="AY2632">
        <v>89.827039999999997</v>
      </c>
      <c r="AZ2632">
        <v>87.548439999999999</v>
      </c>
      <c r="BA2632">
        <v>83.866129999999998</v>
      </c>
      <c r="BB2632">
        <v>79.947739999999996</v>
      </c>
      <c r="BC2632">
        <v>76.925030000000007</v>
      </c>
      <c r="BD2632">
        <v>74.693020000000004</v>
      </c>
      <c r="BE2632">
        <v>72.742649999999998</v>
      </c>
      <c r="BF2632">
        <v>-38000</v>
      </c>
      <c r="BG2632">
        <v>1102840</v>
      </c>
      <c r="BH2632">
        <v>0</v>
      </c>
      <c r="BI2632">
        <v>0</v>
      </c>
      <c r="BJ2632">
        <v>0</v>
      </c>
    </row>
    <row r="2633" spans="1:62" x14ac:dyDescent="0.25">
      <c r="A2633" t="s">
        <v>37</v>
      </c>
      <c r="B2633" t="s">
        <v>15</v>
      </c>
      <c r="C2633" t="s">
        <v>15</v>
      </c>
      <c r="D2633" t="s">
        <v>126</v>
      </c>
      <c r="E2633" t="s">
        <v>127</v>
      </c>
      <c r="F2633" t="s">
        <v>31</v>
      </c>
      <c r="G2633">
        <v>2022</v>
      </c>
      <c r="H2633">
        <v>8</v>
      </c>
      <c r="I2633">
        <v>1669.9649999999999</v>
      </c>
      <c r="J2633">
        <v>175526.3</v>
      </c>
      <c r="K2633">
        <v>171015.7</v>
      </c>
      <c r="L2633">
        <v>166739.70000000001</v>
      </c>
      <c r="M2633">
        <v>164742.79999999999</v>
      </c>
      <c r="N2633">
        <v>166037</v>
      </c>
      <c r="O2633">
        <v>175987.1</v>
      </c>
      <c r="P2633">
        <v>201038.3</v>
      </c>
      <c r="Q2633">
        <v>210487.5</v>
      </c>
      <c r="R2633">
        <v>230654.4</v>
      </c>
      <c r="S2633">
        <v>250970.9</v>
      </c>
      <c r="T2633">
        <v>274970.09999999998</v>
      </c>
      <c r="U2633">
        <v>290041.5</v>
      </c>
      <c r="V2633">
        <v>301399.40000000002</v>
      </c>
      <c r="W2633">
        <v>308742.5</v>
      </c>
      <c r="X2633">
        <v>314026.2</v>
      </c>
      <c r="Y2633">
        <v>316549.3</v>
      </c>
      <c r="Z2633">
        <v>318669.2</v>
      </c>
      <c r="AA2633">
        <v>320192.3</v>
      </c>
      <c r="AB2633">
        <v>319868.59999999998</v>
      </c>
      <c r="AC2633">
        <v>308756.8</v>
      </c>
      <c r="AD2633">
        <v>294869.09999999998</v>
      </c>
      <c r="AE2633">
        <v>263891.40000000002</v>
      </c>
      <c r="AF2633">
        <v>223058.6</v>
      </c>
      <c r="AG2633">
        <v>198096.2</v>
      </c>
      <c r="AH2633">
        <v>70.496030000000005</v>
      </c>
      <c r="AI2633">
        <v>68.976280000000003</v>
      </c>
      <c r="AJ2633">
        <v>67.75</v>
      </c>
      <c r="AK2633">
        <v>66.627920000000003</v>
      </c>
      <c r="AL2633">
        <v>65.710459999999998</v>
      </c>
      <c r="AM2633">
        <v>65.027100000000004</v>
      </c>
      <c r="AN2633">
        <v>64.869770000000003</v>
      </c>
      <c r="AO2633">
        <v>66.992429999999999</v>
      </c>
      <c r="AP2633">
        <v>70.639380000000003</v>
      </c>
      <c r="AQ2633">
        <v>74.649799999999999</v>
      </c>
      <c r="AR2633">
        <v>78.732560000000007</v>
      </c>
      <c r="AS2633">
        <v>82.557090000000002</v>
      </c>
      <c r="AT2633">
        <v>85.864009999999993</v>
      </c>
      <c r="AU2633">
        <v>88.476789999999994</v>
      </c>
      <c r="AV2633">
        <v>90.205680000000001</v>
      </c>
      <c r="AW2633">
        <v>91.008219999999994</v>
      </c>
      <c r="AX2633">
        <v>90.970979999999997</v>
      </c>
      <c r="AY2633">
        <v>89.827039999999997</v>
      </c>
      <c r="AZ2633">
        <v>87.548439999999999</v>
      </c>
      <c r="BA2633">
        <v>83.866129999999998</v>
      </c>
      <c r="BB2633">
        <v>79.947739999999996</v>
      </c>
      <c r="BC2633">
        <v>76.925030000000007</v>
      </c>
      <c r="BD2633">
        <v>74.693020000000004</v>
      </c>
      <c r="BE2633">
        <v>72.742649999999998</v>
      </c>
      <c r="BF2633">
        <v>-40000</v>
      </c>
      <c r="BG2633">
        <v>1221983</v>
      </c>
      <c r="BH2633">
        <v>0</v>
      </c>
      <c r="BI2633">
        <v>0</v>
      </c>
      <c r="BJ2633">
        <v>0</v>
      </c>
    </row>
    <row r="2634" spans="1:62" x14ac:dyDescent="0.25">
      <c r="A2634" t="s">
        <v>37</v>
      </c>
      <c r="B2634" t="s">
        <v>15</v>
      </c>
      <c r="C2634" t="s">
        <v>15</v>
      </c>
      <c r="D2634" t="s">
        <v>101</v>
      </c>
      <c r="E2634" t="s">
        <v>100</v>
      </c>
      <c r="F2634" t="s">
        <v>33</v>
      </c>
      <c r="G2634">
        <v>2019</v>
      </c>
      <c r="H2634">
        <v>5</v>
      </c>
      <c r="I2634">
        <v>867</v>
      </c>
      <c r="J2634">
        <v>92025.87</v>
      </c>
      <c r="K2634">
        <v>90097.72</v>
      </c>
      <c r="L2634">
        <v>88149.55</v>
      </c>
      <c r="M2634">
        <v>87123.53</v>
      </c>
      <c r="N2634">
        <v>88372.01</v>
      </c>
      <c r="O2634">
        <v>92972.33</v>
      </c>
      <c r="P2634">
        <v>102294.7</v>
      </c>
      <c r="Q2634">
        <v>107144.4</v>
      </c>
      <c r="R2634">
        <v>118701.8</v>
      </c>
      <c r="S2634">
        <v>129866.5</v>
      </c>
      <c r="T2634">
        <v>143960.70000000001</v>
      </c>
      <c r="U2634">
        <v>153531.20000000001</v>
      </c>
      <c r="V2634">
        <v>160050</v>
      </c>
      <c r="W2634">
        <v>164297.20000000001</v>
      </c>
      <c r="X2634">
        <v>167122.1</v>
      </c>
      <c r="Y2634">
        <v>168638.6</v>
      </c>
      <c r="Z2634">
        <v>168578.5</v>
      </c>
      <c r="AA2634">
        <v>167660.1</v>
      </c>
      <c r="AB2634">
        <v>166554.79999999999</v>
      </c>
      <c r="AC2634">
        <v>158895.4</v>
      </c>
      <c r="AD2634">
        <v>151806</v>
      </c>
      <c r="AE2634">
        <v>135716.20000000001</v>
      </c>
      <c r="AF2634">
        <v>115037.8</v>
      </c>
      <c r="AG2634">
        <v>103881.2</v>
      </c>
      <c r="AH2634">
        <v>74.640280000000004</v>
      </c>
      <c r="AI2634">
        <v>73.00591</v>
      </c>
      <c r="AJ2634">
        <v>71.590249999999997</v>
      </c>
      <c r="AK2634">
        <v>70.251869999999997</v>
      </c>
      <c r="AL2634">
        <v>69.182519999999997</v>
      </c>
      <c r="AM2634">
        <v>68.350489999999994</v>
      </c>
      <c r="AN2634">
        <v>68.850200000000001</v>
      </c>
      <c r="AO2634">
        <v>72.834919999999997</v>
      </c>
      <c r="AP2634">
        <v>77.913640000000001</v>
      </c>
      <c r="AQ2634">
        <v>82.161910000000006</v>
      </c>
      <c r="AR2634">
        <v>86.086789999999993</v>
      </c>
      <c r="AS2634">
        <v>89.521479999999997</v>
      </c>
      <c r="AT2634">
        <v>92.313720000000004</v>
      </c>
      <c r="AU2634">
        <v>94.084339999999997</v>
      </c>
      <c r="AV2634">
        <v>94.927769999999995</v>
      </c>
      <c r="AW2634">
        <v>94.697230000000005</v>
      </c>
      <c r="AX2634">
        <v>93.568479999999994</v>
      </c>
      <c r="AY2634">
        <v>91.782439999999994</v>
      </c>
      <c r="AZ2634">
        <v>89.207610000000003</v>
      </c>
      <c r="BA2634">
        <v>85.736159999999998</v>
      </c>
      <c r="BB2634">
        <v>81.883080000000007</v>
      </c>
      <c r="BC2634">
        <v>79.31935</v>
      </c>
      <c r="BD2634">
        <v>76.838809999999995</v>
      </c>
      <c r="BE2634">
        <v>74.647490000000005</v>
      </c>
      <c r="BF2634">
        <v>-20766.91</v>
      </c>
      <c r="BG2634">
        <v>329373.7</v>
      </c>
      <c r="BH2634">
        <v>0</v>
      </c>
      <c r="BI2634">
        <v>0</v>
      </c>
      <c r="BJ2634">
        <v>0</v>
      </c>
    </row>
    <row r="2635" spans="1:62" x14ac:dyDescent="0.25">
      <c r="A2635" t="s">
        <v>37</v>
      </c>
      <c r="B2635" t="s">
        <v>15</v>
      </c>
      <c r="C2635" t="s">
        <v>15</v>
      </c>
      <c r="D2635" t="s">
        <v>101</v>
      </c>
      <c r="E2635" t="s">
        <v>100</v>
      </c>
      <c r="F2635" t="s">
        <v>33</v>
      </c>
      <c r="G2635">
        <v>2019</v>
      </c>
      <c r="H2635">
        <v>6</v>
      </c>
      <c r="I2635">
        <v>867</v>
      </c>
      <c r="J2635">
        <v>93315.42</v>
      </c>
      <c r="K2635">
        <v>90047.5</v>
      </c>
      <c r="L2635">
        <v>87517.46</v>
      </c>
      <c r="M2635">
        <v>86614.28</v>
      </c>
      <c r="N2635">
        <v>87072.19</v>
      </c>
      <c r="O2635">
        <v>91422.07</v>
      </c>
      <c r="P2635">
        <v>101422.39999999999</v>
      </c>
      <c r="Q2635">
        <v>108237.5</v>
      </c>
      <c r="R2635">
        <v>120891.9</v>
      </c>
      <c r="S2635">
        <v>133629.1</v>
      </c>
      <c r="T2635">
        <v>149300.70000000001</v>
      </c>
      <c r="U2635">
        <v>159590.9</v>
      </c>
      <c r="V2635">
        <v>166944.9</v>
      </c>
      <c r="W2635">
        <v>171543.7</v>
      </c>
      <c r="X2635">
        <v>174699.7</v>
      </c>
      <c r="Y2635">
        <v>176681.2</v>
      </c>
      <c r="Z2635">
        <v>177576.8</v>
      </c>
      <c r="AA2635">
        <v>177895</v>
      </c>
      <c r="AB2635">
        <v>177321.4</v>
      </c>
      <c r="AC2635">
        <v>167299</v>
      </c>
      <c r="AD2635">
        <v>157409.4</v>
      </c>
      <c r="AE2635">
        <v>141582.6</v>
      </c>
      <c r="AF2635">
        <v>118778.1</v>
      </c>
      <c r="AG2635">
        <v>106200.1</v>
      </c>
      <c r="AH2635">
        <v>75.347319999999996</v>
      </c>
      <c r="AI2635">
        <v>73.719149999999999</v>
      </c>
      <c r="AJ2635">
        <v>72.420850000000002</v>
      </c>
      <c r="AK2635">
        <v>71.063580000000002</v>
      </c>
      <c r="AL2635">
        <v>69.923730000000006</v>
      </c>
      <c r="AM2635">
        <v>69.016720000000007</v>
      </c>
      <c r="AN2635">
        <v>69.851349999999996</v>
      </c>
      <c r="AO2635">
        <v>74.484139999999996</v>
      </c>
      <c r="AP2635">
        <v>79.660470000000004</v>
      </c>
      <c r="AQ2635">
        <v>84.610579999999999</v>
      </c>
      <c r="AR2635">
        <v>88.613470000000007</v>
      </c>
      <c r="AS2635">
        <v>92.110579999999999</v>
      </c>
      <c r="AT2635">
        <v>94.827280000000002</v>
      </c>
      <c r="AU2635">
        <v>96.686710000000005</v>
      </c>
      <c r="AV2635">
        <v>98.269900000000007</v>
      </c>
      <c r="AW2635">
        <v>99.217269999999999</v>
      </c>
      <c r="AX2635">
        <v>99.393889999999999</v>
      </c>
      <c r="AY2635">
        <v>98.690460000000002</v>
      </c>
      <c r="AZ2635">
        <v>96.877309999999994</v>
      </c>
      <c r="BA2635">
        <v>93.527389999999997</v>
      </c>
      <c r="BB2635">
        <v>88.807239999999993</v>
      </c>
      <c r="BC2635">
        <v>84.947379999999995</v>
      </c>
      <c r="BD2635">
        <v>82.445790000000002</v>
      </c>
      <c r="BE2635">
        <v>80.105540000000005</v>
      </c>
      <c r="BF2635">
        <v>-20766.91</v>
      </c>
      <c r="BG2635">
        <v>329373.7</v>
      </c>
      <c r="BH2635">
        <v>0</v>
      </c>
      <c r="BI2635">
        <v>0</v>
      </c>
      <c r="BJ2635">
        <v>0</v>
      </c>
    </row>
    <row r="2636" spans="1:62" x14ac:dyDescent="0.25">
      <c r="A2636" t="s">
        <v>37</v>
      </c>
      <c r="B2636" t="s">
        <v>15</v>
      </c>
      <c r="C2636" t="s">
        <v>15</v>
      </c>
      <c r="D2636" t="s">
        <v>101</v>
      </c>
      <c r="E2636" t="s">
        <v>100</v>
      </c>
      <c r="F2636" t="s">
        <v>33</v>
      </c>
      <c r="G2636">
        <v>2019</v>
      </c>
      <c r="H2636">
        <v>7</v>
      </c>
      <c r="I2636">
        <v>867</v>
      </c>
      <c r="J2636">
        <v>92034.92</v>
      </c>
      <c r="K2636">
        <v>89282.01</v>
      </c>
      <c r="L2636">
        <v>86562.35</v>
      </c>
      <c r="M2636">
        <v>85671.26</v>
      </c>
      <c r="N2636">
        <v>86133.26</v>
      </c>
      <c r="O2636">
        <v>90372.81</v>
      </c>
      <c r="P2636">
        <v>102109.2</v>
      </c>
      <c r="Q2636">
        <v>109632.2</v>
      </c>
      <c r="R2636">
        <v>121755.1</v>
      </c>
      <c r="S2636">
        <v>133769.70000000001</v>
      </c>
      <c r="T2636">
        <v>148631.9</v>
      </c>
      <c r="U2636">
        <v>159157.5</v>
      </c>
      <c r="V2636">
        <v>166341.5</v>
      </c>
      <c r="W2636">
        <v>171056.3</v>
      </c>
      <c r="X2636">
        <v>174086.39999999999</v>
      </c>
      <c r="Y2636">
        <v>176016.7</v>
      </c>
      <c r="Z2636">
        <v>177329.7</v>
      </c>
      <c r="AA2636">
        <v>177851.9</v>
      </c>
      <c r="AB2636">
        <v>176894.4</v>
      </c>
      <c r="AC2636">
        <v>167324.70000000001</v>
      </c>
      <c r="AD2636">
        <v>158233.9</v>
      </c>
      <c r="AE2636">
        <v>141998.20000000001</v>
      </c>
      <c r="AF2636">
        <v>119357.7</v>
      </c>
      <c r="AG2636">
        <v>106588.1</v>
      </c>
      <c r="AH2636">
        <v>77.31344</v>
      </c>
      <c r="AI2636">
        <v>75.982119999999995</v>
      </c>
      <c r="AJ2636">
        <v>74.919120000000007</v>
      </c>
      <c r="AK2636">
        <v>73.729810000000001</v>
      </c>
      <c r="AL2636">
        <v>72.789789999999996</v>
      </c>
      <c r="AM2636">
        <v>71.999139999999997</v>
      </c>
      <c r="AN2636">
        <v>71.947519999999997</v>
      </c>
      <c r="AO2636">
        <v>74.491500000000002</v>
      </c>
      <c r="AP2636">
        <v>78.38682</v>
      </c>
      <c r="AQ2636">
        <v>82.792969999999997</v>
      </c>
      <c r="AR2636">
        <v>87.113470000000007</v>
      </c>
      <c r="AS2636">
        <v>91.258790000000005</v>
      </c>
      <c r="AT2636">
        <v>94.726070000000007</v>
      </c>
      <c r="AU2636">
        <v>97.197230000000005</v>
      </c>
      <c r="AV2636">
        <v>98.539500000000004</v>
      </c>
      <c r="AW2636">
        <v>99.054069999999996</v>
      </c>
      <c r="AX2636">
        <v>98.976640000000003</v>
      </c>
      <c r="AY2636">
        <v>97.596159999999998</v>
      </c>
      <c r="AZ2636">
        <v>95.066900000000004</v>
      </c>
      <c r="BA2636">
        <v>91.689589999999995</v>
      </c>
      <c r="BB2636">
        <v>87.226929999999996</v>
      </c>
      <c r="BC2636">
        <v>83.8874</v>
      </c>
      <c r="BD2636">
        <v>81.168539999999993</v>
      </c>
      <c r="BE2636">
        <v>79.356110000000001</v>
      </c>
      <c r="BF2636">
        <v>-20766.91</v>
      </c>
      <c r="BG2636">
        <v>329373.7</v>
      </c>
      <c r="BH2636">
        <v>0</v>
      </c>
      <c r="BI2636">
        <v>0</v>
      </c>
      <c r="BJ2636">
        <v>0</v>
      </c>
    </row>
    <row r="2637" spans="1:62" x14ac:dyDescent="0.25">
      <c r="A2637" t="s">
        <v>37</v>
      </c>
      <c r="B2637" t="s">
        <v>15</v>
      </c>
      <c r="C2637" t="s">
        <v>15</v>
      </c>
      <c r="D2637" t="s">
        <v>101</v>
      </c>
      <c r="E2637" t="s">
        <v>100</v>
      </c>
      <c r="F2637" t="s">
        <v>33</v>
      </c>
      <c r="G2637">
        <v>2019</v>
      </c>
      <c r="H2637">
        <v>8</v>
      </c>
      <c r="I2637">
        <v>867</v>
      </c>
      <c r="J2637">
        <v>91884.92</v>
      </c>
      <c r="K2637">
        <v>89157.69</v>
      </c>
      <c r="L2637">
        <v>86510.16</v>
      </c>
      <c r="M2637">
        <v>85353.08</v>
      </c>
      <c r="N2637">
        <v>85462.73</v>
      </c>
      <c r="O2637">
        <v>90272.88</v>
      </c>
      <c r="P2637">
        <v>103564.5</v>
      </c>
      <c r="Q2637">
        <v>109249</v>
      </c>
      <c r="R2637">
        <v>121049.1</v>
      </c>
      <c r="S2637">
        <v>132418.5</v>
      </c>
      <c r="T2637">
        <v>147294.20000000001</v>
      </c>
      <c r="U2637">
        <v>156749.70000000001</v>
      </c>
      <c r="V2637">
        <v>163884.9</v>
      </c>
      <c r="W2637">
        <v>168657.5</v>
      </c>
      <c r="X2637">
        <v>172233.1</v>
      </c>
      <c r="Y2637">
        <v>174162.8</v>
      </c>
      <c r="Z2637">
        <v>175615.9</v>
      </c>
      <c r="AA2637">
        <v>176349.4</v>
      </c>
      <c r="AB2637">
        <v>175131.2</v>
      </c>
      <c r="AC2637">
        <v>167487.9</v>
      </c>
      <c r="AD2637">
        <v>158292.4</v>
      </c>
      <c r="AE2637">
        <v>140502.20000000001</v>
      </c>
      <c r="AF2637">
        <v>118119.5</v>
      </c>
      <c r="AG2637">
        <v>104958.39999999999</v>
      </c>
      <c r="AH2637">
        <v>76.360150000000004</v>
      </c>
      <c r="AI2637">
        <v>75.056950000000001</v>
      </c>
      <c r="AJ2637">
        <v>73.850489999999994</v>
      </c>
      <c r="AK2637">
        <v>72.469579999999993</v>
      </c>
      <c r="AL2637">
        <v>71.290220000000005</v>
      </c>
      <c r="AM2637">
        <v>70.581460000000007</v>
      </c>
      <c r="AN2637">
        <v>69.970010000000002</v>
      </c>
      <c r="AO2637">
        <v>71.875579999999999</v>
      </c>
      <c r="AP2637">
        <v>76.691180000000003</v>
      </c>
      <c r="AQ2637">
        <v>81.3626</v>
      </c>
      <c r="AR2637">
        <v>85.735299999999995</v>
      </c>
      <c r="AS2637">
        <v>89.600639999999999</v>
      </c>
      <c r="AT2637">
        <v>92.849630000000005</v>
      </c>
      <c r="AU2637">
        <v>95.566749999999999</v>
      </c>
      <c r="AV2637">
        <v>97.365049999999997</v>
      </c>
      <c r="AW2637">
        <v>97.939019999999999</v>
      </c>
      <c r="AX2637">
        <v>97.618510000000001</v>
      </c>
      <c r="AY2637">
        <v>96.017300000000006</v>
      </c>
      <c r="AZ2637">
        <v>93.182959999999994</v>
      </c>
      <c r="BA2637">
        <v>88.894170000000003</v>
      </c>
      <c r="BB2637">
        <v>84.228809999999996</v>
      </c>
      <c r="BC2637">
        <v>81.187569999999994</v>
      </c>
      <c r="BD2637">
        <v>79.031720000000007</v>
      </c>
      <c r="BE2637">
        <v>77.270619999999994</v>
      </c>
      <c r="BF2637">
        <v>-20766.91</v>
      </c>
      <c r="BG2637">
        <v>329373.7</v>
      </c>
      <c r="BH2637">
        <v>0</v>
      </c>
      <c r="BI2637">
        <v>0</v>
      </c>
      <c r="BJ2637">
        <v>0</v>
      </c>
    </row>
    <row r="2638" spans="1:62" x14ac:dyDescent="0.25">
      <c r="A2638" t="s">
        <v>37</v>
      </c>
      <c r="B2638" t="s">
        <v>15</v>
      </c>
      <c r="C2638" t="s">
        <v>15</v>
      </c>
      <c r="D2638" t="s">
        <v>101</v>
      </c>
      <c r="E2638" t="s">
        <v>100</v>
      </c>
      <c r="F2638" t="s">
        <v>33</v>
      </c>
      <c r="G2638">
        <v>2019</v>
      </c>
      <c r="H2638">
        <v>9</v>
      </c>
      <c r="I2638">
        <v>867</v>
      </c>
      <c r="J2638">
        <v>90987.15</v>
      </c>
      <c r="K2638">
        <v>87812.09</v>
      </c>
      <c r="L2638">
        <v>85550.04</v>
      </c>
      <c r="M2638">
        <v>84815.85</v>
      </c>
      <c r="N2638">
        <v>85889.13</v>
      </c>
      <c r="O2638">
        <v>90865.91</v>
      </c>
      <c r="P2638">
        <v>104867.1</v>
      </c>
      <c r="Q2638">
        <v>108253.3</v>
      </c>
      <c r="R2638">
        <v>118966.3</v>
      </c>
      <c r="S2638">
        <v>130841.2</v>
      </c>
      <c r="T2638">
        <v>144943.5</v>
      </c>
      <c r="U2638">
        <v>154204.70000000001</v>
      </c>
      <c r="V2638">
        <v>161493.9</v>
      </c>
      <c r="W2638">
        <v>166253.6</v>
      </c>
      <c r="X2638">
        <v>170177.7</v>
      </c>
      <c r="Y2638">
        <v>172263.8</v>
      </c>
      <c r="Z2638">
        <v>174091.3</v>
      </c>
      <c r="AA2638">
        <v>174295</v>
      </c>
      <c r="AB2638">
        <v>171971.4</v>
      </c>
      <c r="AC2638">
        <v>166522.79999999999</v>
      </c>
      <c r="AD2638">
        <v>153860.4</v>
      </c>
      <c r="AE2638">
        <v>136338.20000000001</v>
      </c>
      <c r="AF2638">
        <v>114432.5</v>
      </c>
      <c r="AG2638">
        <v>101701.8</v>
      </c>
      <c r="AH2638">
        <v>73.325980000000001</v>
      </c>
      <c r="AI2638">
        <v>71.991349999999997</v>
      </c>
      <c r="AJ2638">
        <v>70.465829999999997</v>
      </c>
      <c r="AK2638">
        <v>69.210790000000003</v>
      </c>
      <c r="AL2638">
        <v>68.310839999999999</v>
      </c>
      <c r="AM2638">
        <v>67.383070000000004</v>
      </c>
      <c r="AN2638">
        <v>66.713520000000003</v>
      </c>
      <c r="AO2638">
        <v>67.776960000000003</v>
      </c>
      <c r="AP2638">
        <v>72.92662</v>
      </c>
      <c r="AQ2638">
        <v>78.219149999999999</v>
      </c>
      <c r="AR2638">
        <v>83.284890000000004</v>
      </c>
      <c r="AS2638">
        <v>87.362459999999999</v>
      </c>
      <c r="AT2638">
        <v>90.833479999999994</v>
      </c>
      <c r="AU2638">
        <v>93.285749999999993</v>
      </c>
      <c r="AV2638">
        <v>95.185270000000003</v>
      </c>
      <c r="AW2638">
        <v>95.824539999999999</v>
      </c>
      <c r="AX2638">
        <v>95.301469999999995</v>
      </c>
      <c r="AY2638">
        <v>93.745530000000002</v>
      </c>
      <c r="AZ2638">
        <v>90.152680000000004</v>
      </c>
      <c r="BA2638">
        <v>85.003029999999995</v>
      </c>
      <c r="BB2638">
        <v>81.259810000000002</v>
      </c>
      <c r="BC2638">
        <v>78.685559999999995</v>
      </c>
      <c r="BD2638">
        <v>76.580299999999994</v>
      </c>
      <c r="BE2638">
        <v>74.861590000000007</v>
      </c>
      <c r="BF2638">
        <v>-20766.91</v>
      </c>
      <c r="BG2638">
        <v>329373.7</v>
      </c>
      <c r="BH2638">
        <v>0</v>
      </c>
      <c r="BI2638">
        <v>0</v>
      </c>
      <c r="BJ2638">
        <v>0</v>
      </c>
    </row>
    <row r="2639" spans="1:62" x14ac:dyDescent="0.25">
      <c r="A2639" t="s">
        <v>37</v>
      </c>
      <c r="B2639" t="s">
        <v>15</v>
      </c>
      <c r="C2639" t="s">
        <v>15</v>
      </c>
      <c r="D2639" t="s">
        <v>101</v>
      </c>
      <c r="E2639" t="s">
        <v>100</v>
      </c>
      <c r="F2639" t="s">
        <v>33</v>
      </c>
      <c r="G2639">
        <v>2019</v>
      </c>
      <c r="H2639">
        <v>10</v>
      </c>
      <c r="I2639">
        <v>867</v>
      </c>
      <c r="J2639">
        <v>89337.09</v>
      </c>
      <c r="K2639">
        <v>86445.95</v>
      </c>
      <c r="L2639">
        <v>84535.64</v>
      </c>
      <c r="M2639">
        <v>84607.8</v>
      </c>
      <c r="N2639">
        <v>86437.25</v>
      </c>
      <c r="O2639">
        <v>92035.12</v>
      </c>
      <c r="P2639">
        <v>104903.3</v>
      </c>
      <c r="Q2639">
        <v>109466.3</v>
      </c>
      <c r="R2639">
        <v>117466.1</v>
      </c>
      <c r="S2639">
        <v>127410.9</v>
      </c>
      <c r="T2639">
        <v>139259.6</v>
      </c>
      <c r="U2639">
        <v>148430.6</v>
      </c>
      <c r="V2639">
        <v>155739.29999999999</v>
      </c>
      <c r="W2639">
        <v>160733.1</v>
      </c>
      <c r="X2639">
        <v>164840.6</v>
      </c>
      <c r="Y2639">
        <v>167341.6</v>
      </c>
      <c r="Z2639">
        <v>169262.3</v>
      </c>
      <c r="AA2639">
        <v>169514.8</v>
      </c>
      <c r="AB2639">
        <v>167275.20000000001</v>
      </c>
      <c r="AC2639">
        <v>159996.9</v>
      </c>
      <c r="AD2639">
        <v>147129.29999999999</v>
      </c>
      <c r="AE2639">
        <v>130501.1</v>
      </c>
      <c r="AF2639">
        <v>110870.7</v>
      </c>
      <c r="AG2639">
        <v>99381.759999999995</v>
      </c>
      <c r="AH2639">
        <v>69.527249999999995</v>
      </c>
      <c r="AI2639">
        <v>67.944919999999996</v>
      </c>
      <c r="AJ2639">
        <v>66.735439999999997</v>
      </c>
      <c r="AK2639">
        <v>65.606830000000002</v>
      </c>
      <c r="AL2639">
        <v>64.45487</v>
      </c>
      <c r="AM2639">
        <v>63.492359999999998</v>
      </c>
      <c r="AN2639">
        <v>62.98659</v>
      </c>
      <c r="AO2639">
        <v>63.362459999999999</v>
      </c>
      <c r="AP2639">
        <v>68.485579999999999</v>
      </c>
      <c r="AQ2639">
        <v>74.496539999999996</v>
      </c>
      <c r="AR2639">
        <v>80.209630000000004</v>
      </c>
      <c r="AS2639">
        <v>84.917249999999996</v>
      </c>
      <c r="AT2639">
        <v>88.585210000000004</v>
      </c>
      <c r="AU2639">
        <v>91.159019999999998</v>
      </c>
      <c r="AV2639">
        <v>92.696510000000004</v>
      </c>
      <c r="AW2639">
        <v>93.365629999999996</v>
      </c>
      <c r="AX2639">
        <v>93.017160000000004</v>
      </c>
      <c r="AY2639">
        <v>91.19117</v>
      </c>
      <c r="AZ2639">
        <v>86.194209999999998</v>
      </c>
      <c r="BA2639">
        <v>81.010670000000005</v>
      </c>
      <c r="BB2639">
        <v>77.44896</v>
      </c>
      <c r="BC2639">
        <v>74.761240000000001</v>
      </c>
      <c r="BD2639">
        <v>72.292100000000005</v>
      </c>
      <c r="BE2639">
        <v>70.165800000000004</v>
      </c>
      <c r="BF2639">
        <v>-20766.91</v>
      </c>
      <c r="BG2639">
        <v>329373.7</v>
      </c>
      <c r="BH2639">
        <v>0</v>
      </c>
      <c r="BI2639">
        <v>0</v>
      </c>
      <c r="BJ2639">
        <v>0</v>
      </c>
    </row>
    <row r="2640" spans="1:62" x14ac:dyDescent="0.25">
      <c r="A2640" t="s">
        <v>37</v>
      </c>
      <c r="B2640" t="s">
        <v>15</v>
      </c>
      <c r="C2640" t="s">
        <v>15</v>
      </c>
      <c r="D2640" t="s">
        <v>101</v>
      </c>
      <c r="E2640" t="s">
        <v>100</v>
      </c>
      <c r="F2640" t="s">
        <v>33</v>
      </c>
      <c r="G2640">
        <v>2020</v>
      </c>
      <c r="H2640">
        <v>5</v>
      </c>
      <c r="I2640">
        <v>793.23320000000001</v>
      </c>
      <c r="J2640">
        <v>84196.05</v>
      </c>
      <c r="K2640">
        <v>82431.95</v>
      </c>
      <c r="L2640">
        <v>80649.539999999994</v>
      </c>
      <c r="M2640">
        <v>79710.81</v>
      </c>
      <c r="N2640">
        <v>80853.070000000007</v>
      </c>
      <c r="O2640">
        <v>85061.98</v>
      </c>
      <c r="P2640">
        <v>93591.2</v>
      </c>
      <c r="Q2640">
        <v>98028.25</v>
      </c>
      <c r="R2640">
        <v>108602.3</v>
      </c>
      <c r="S2640">
        <v>118817.1</v>
      </c>
      <c r="T2640">
        <v>131712.20000000001</v>
      </c>
      <c r="U2640">
        <v>140468.29999999999</v>
      </c>
      <c r="V2640">
        <v>146432.5</v>
      </c>
      <c r="W2640">
        <v>150318.29999999999</v>
      </c>
      <c r="X2640">
        <v>152902.9</v>
      </c>
      <c r="Y2640">
        <v>154290.4</v>
      </c>
      <c r="Z2640">
        <v>154235.29999999999</v>
      </c>
      <c r="AA2640">
        <v>153395.1</v>
      </c>
      <c r="AB2640">
        <v>152383.79999999999</v>
      </c>
      <c r="AC2640">
        <v>145376.20000000001</v>
      </c>
      <c r="AD2640">
        <v>138889.9</v>
      </c>
      <c r="AE2640">
        <v>124169.1</v>
      </c>
      <c r="AF2640">
        <v>105250</v>
      </c>
      <c r="AG2640">
        <v>95042.71</v>
      </c>
      <c r="AH2640">
        <v>74.640280000000004</v>
      </c>
      <c r="AI2640">
        <v>73.00591</v>
      </c>
      <c r="AJ2640">
        <v>71.590249999999997</v>
      </c>
      <c r="AK2640">
        <v>70.251869999999997</v>
      </c>
      <c r="AL2640">
        <v>69.182519999999997</v>
      </c>
      <c r="AM2640">
        <v>68.350489999999994</v>
      </c>
      <c r="AN2640">
        <v>68.850200000000001</v>
      </c>
      <c r="AO2640">
        <v>72.834919999999997</v>
      </c>
      <c r="AP2640">
        <v>77.913640000000001</v>
      </c>
      <c r="AQ2640">
        <v>82.161910000000006</v>
      </c>
      <c r="AR2640">
        <v>86.086789999999993</v>
      </c>
      <c r="AS2640">
        <v>89.521479999999997</v>
      </c>
      <c r="AT2640">
        <v>92.313720000000004</v>
      </c>
      <c r="AU2640">
        <v>94.084339999999997</v>
      </c>
      <c r="AV2640">
        <v>94.927769999999995</v>
      </c>
      <c r="AW2640">
        <v>94.697230000000005</v>
      </c>
      <c r="AX2640">
        <v>93.568479999999994</v>
      </c>
      <c r="AY2640">
        <v>91.782439999999994</v>
      </c>
      <c r="AZ2640">
        <v>89.207610000000003</v>
      </c>
      <c r="BA2640">
        <v>85.736159999999998</v>
      </c>
      <c r="BB2640">
        <v>81.883080000000007</v>
      </c>
      <c r="BC2640">
        <v>79.31935</v>
      </c>
      <c r="BD2640">
        <v>76.838809999999995</v>
      </c>
      <c r="BE2640">
        <v>74.647490000000005</v>
      </c>
      <c r="BF2640">
        <v>-19000</v>
      </c>
      <c r="BG2640">
        <v>275710</v>
      </c>
      <c r="BH2640">
        <v>0</v>
      </c>
      <c r="BI2640">
        <v>0</v>
      </c>
      <c r="BJ2640">
        <v>0</v>
      </c>
    </row>
    <row r="2641" spans="1:62" x14ac:dyDescent="0.25">
      <c r="A2641" t="s">
        <v>37</v>
      </c>
      <c r="B2641" t="s">
        <v>15</v>
      </c>
      <c r="C2641" t="s">
        <v>15</v>
      </c>
      <c r="D2641" t="s">
        <v>101</v>
      </c>
      <c r="E2641" t="s">
        <v>100</v>
      </c>
      <c r="F2641" t="s">
        <v>33</v>
      </c>
      <c r="G2641">
        <v>2020</v>
      </c>
      <c r="H2641">
        <v>6</v>
      </c>
      <c r="I2641">
        <v>1043.7280000000001</v>
      </c>
      <c r="J2641">
        <v>112336.7</v>
      </c>
      <c r="K2641">
        <v>108402.6</v>
      </c>
      <c r="L2641">
        <v>105356.9</v>
      </c>
      <c r="M2641">
        <v>104269.6</v>
      </c>
      <c r="N2641">
        <v>104820.8</v>
      </c>
      <c r="O2641">
        <v>110057.4</v>
      </c>
      <c r="P2641">
        <v>122096.2</v>
      </c>
      <c r="Q2641">
        <v>130300.5</v>
      </c>
      <c r="R2641">
        <v>145534.29999999999</v>
      </c>
      <c r="S2641">
        <v>160867.9</v>
      </c>
      <c r="T2641">
        <v>179733.9</v>
      </c>
      <c r="U2641">
        <v>192121.60000000001</v>
      </c>
      <c r="V2641">
        <v>200974.7</v>
      </c>
      <c r="W2641">
        <v>206510.9</v>
      </c>
      <c r="X2641">
        <v>210310.2</v>
      </c>
      <c r="Y2641">
        <v>212695.6</v>
      </c>
      <c r="Z2641">
        <v>213773.8</v>
      </c>
      <c r="AA2641">
        <v>214156.9</v>
      </c>
      <c r="AB2641">
        <v>213466.4</v>
      </c>
      <c r="AC2641">
        <v>201401</v>
      </c>
      <c r="AD2641">
        <v>189495.4</v>
      </c>
      <c r="AE2641">
        <v>170442.6</v>
      </c>
      <c r="AF2641">
        <v>142989.6</v>
      </c>
      <c r="AG2641">
        <v>127847.8</v>
      </c>
      <c r="AH2641">
        <v>75.347319999999996</v>
      </c>
      <c r="AI2641">
        <v>73.719149999999999</v>
      </c>
      <c r="AJ2641">
        <v>72.420850000000002</v>
      </c>
      <c r="AK2641">
        <v>71.063580000000002</v>
      </c>
      <c r="AL2641">
        <v>69.923730000000006</v>
      </c>
      <c r="AM2641">
        <v>69.016729999999995</v>
      </c>
      <c r="AN2641">
        <v>69.851349999999996</v>
      </c>
      <c r="AO2641">
        <v>74.484139999999996</v>
      </c>
      <c r="AP2641">
        <v>79.660470000000004</v>
      </c>
      <c r="AQ2641">
        <v>84.610579999999999</v>
      </c>
      <c r="AR2641">
        <v>88.613470000000007</v>
      </c>
      <c r="AS2641">
        <v>92.110579999999999</v>
      </c>
      <c r="AT2641">
        <v>94.827280000000002</v>
      </c>
      <c r="AU2641">
        <v>96.686710000000005</v>
      </c>
      <c r="AV2641">
        <v>98.269900000000007</v>
      </c>
      <c r="AW2641">
        <v>99.217269999999999</v>
      </c>
      <c r="AX2641">
        <v>99.393889999999999</v>
      </c>
      <c r="AY2641">
        <v>98.690460000000002</v>
      </c>
      <c r="AZ2641">
        <v>96.877309999999994</v>
      </c>
      <c r="BA2641">
        <v>93.527389999999997</v>
      </c>
      <c r="BB2641">
        <v>88.807239999999993</v>
      </c>
      <c r="BC2641">
        <v>84.947370000000006</v>
      </c>
      <c r="BD2641">
        <v>82.445790000000002</v>
      </c>
      <c r="BE2641">
        <v>80.105540000000005</v>
      </c>
      <c r="BF2641">
        <v>-25000</v>
      </c>
      <c r="BG2641">
        <v>477337.2</v>
      </c>
      <c r="BH2641">
        <v>0</v>
      </c>
      <c r="BI2641">
        <v>0</v>
      </c>
      <c r="BJ2641">
        <v>0</v>
      </c>
    </row>
    <row r="2642" spans="1:62" x14ac:dyDescent="0.25">
      <c r="A2642" t="s">
        <v>37</v>
      </c>
      <c r="B2642" t="s">
        <v>15</v>
      </c>
      <c r="C2642" t="s">
        <v>15</v>
      </c>
      <c r="D2642" t="s">
        <v>101</v>
      </c>
      <c r="E2642" t="s">
        <v>100</v>
      </c>
      <c r="F2642" t="s">
        <v>33</v>
      </c>
      <c r="G2642">
        <v>2020</v>
      </c>
      <c r="H2642">
        <v>7</v>
      </c>
      <c r="I2642">
        <v>1419.47</v>
      </c>
      <c r="J2642">
        <v>150681.4</v>
      </c>
      <c r="K2642">
        <v>146174.29999999999</v>
      </c>
      <c r="L2642">
        <v>141721.60000000001</v>
      </c>
      <c r="M2642">
        <v>140262.70000000001</v>
      </c>
      <c r="N2642">
        <v>141019.1</v>
      </c>
      <c r="O2642">
        <v>147960.20000000001</v>
      </c>
      <c r="P2642">
        <v>167175.20000000001</v>
      </c>
      <c r="Q2642">
        <v>179492.1</v>
      </c>
      <c r="R2642">
        <v>199340</v>
      </c>
      <c r="S2642">
        <v>219010.4</v>
      </c>
      <c r="T2642">
        <v>243343.2</v>
      </c>
      <c r="U2642">
        <v>260576</v>
      </c>
      <c r="V2642">
        <v>272337.59999999998</v>
      </c>
      <c r="W2642">
        <v>280056.8</v>
      </c>
      <c r="X2642">
        <v>285017.8</v>
      </c>
      <c r="Y2642">
        <v>288178.09999999998</v>
      </c>
      <c r="Z2642">
        <v>290327.7</v>
      </c>
      <c r="AA2642">
        <v>291182.8</v>
      </c>
      <c r="AB2642">
        <v>289615.09999999998</v>
      </c>
      <c r="AC2642">
        <v>273947.40000000002</v>
      </c>
      <c r="AD2642">
        <v>259063.7</v>
      </c>
      <c r="AE2642">
        <v>232482.4</v>
      </c>
      <c r="AF2642">
        <v>195414.8</v>
      </c>
      <c r="AG2642">
        <v>174508.2</v>
      </c>
      <c r="AH2642">
        <v>77.31344</v>
      </c>
      <c r="AI2642">
        <v>75.982119999999995</v>
      </c>
      <c r="AJ2642">
        <v>74.919120000000007</v>
      </c>
      <c r="AK2642">
        <v>73.729820000000004</v>
      </c>
      <c r="AL2642">
        <v>72.789789999999996</v>
      </c>
      <c r="AM2642">
        <v>71.999139999999997</v>
      </c>
      <c r="AN2642">
        <v>71.947519999999997</v>
      </c>
      <c r="AO2642">
        <v>74.491489999999999</v>
      </c>
      <c r="AP2642">
        <v>78.38682</v>
      </c>
      <c r="AQ2642">
        <v>82.792959999999994</v>
      </c>
      <c r="AR2642">
        <v>87.113460000000003</v>
      </c>
      <c r="AS2642">
        <v>91.258790000000005</v>
      </c>
      <c r="AT2642">
        <v>94.726070000000007</v>
      </c>
      <c r="AU2642">
        <v>97.197230000000005</v>
      </c>
      <c r="AV2642">
        <v>98.539500000000004</v>
      </c>
      <c r="AW2642">
        <v>99.054069999999996</v>
      </c>
      <c r="AX2642">
        <v>98.976640000000003</v>
      </c>
      <c r="AY2642">
        <v>97.596159999999998</v>
      </c>
      <c r="AZ2642">
        <v>95.066900000000004</v>
      </c>
      <c r="BA2642">
        <v>91.689589999999995</v>
      </c>
      <c r="BB2642">
        <v>87.226929999999996</v>
      </c>
      <c r="BC2642">
        <v>83.8874</v>
      </c>
      <c r="BD2642">
        <v>81.168539999999993</v>
      </c>
      <c r="BE2642">
        <v>79.356110000000001</v>
      </c>
      <c r="BF2642">
        <v>-34000</v>
      </c>
      <c r="BG2642">
        <v>882882.9</v>
      </c>
      <c r="BH2642">
        <v>0</v>
      </c>
      <c r="BI2642">
        <v>0</v>
      </c>
      <c r="BJ2642">
        <v>0</v>
      </c>
    </row>
    <row r="2643" spans="1:62" x14ac:dyDescent="0.25">
      <c r="A2643" t="s">
        <v>37</v>
      </c>
      <c r="B2643" t="s">
        <v>15</v>
      </c>
      <c r="C2643" t="s">
        <v>15</v>
      </c>
      <c r="D2643" t="s">
        <v>101</v>
      </c>
      <c r="E2643" t="s">
        <v>100</v>
      </c>
      <c r="F2643" t="s">
        <v>33</v>
      </c>
      <c r="G2643">
        <v>2020</v>
      </c>
      <c r="H2643">
        <v>8</v>
      </c>
      <c r="I2643">
        <v>1502.9680000000001</v>
      </c>
      <c r="J2643">
        <v>159285</v>
      </c>
      <c r="K2643">
        <v>154557.29999999999</v>
      </c>
      <c r="L2643">
        <v>149967.70000000001</v>
      </c>
      <c r="M2643">
        <v>147961.9</v>
      </c>
      <c r="N2643">
        <v>148152</v>
      </c>
      <c r="O2643">
        <v>156490.5</v>
      </c>
      <c r="P2643">
        <v>179531.9</v>
      </c>
      <c r="Q2643">
        <v>189386.1</v>
      </c>
      <c r="R2643">
        <v>209841.9</v>
      </c>
      <c r="S2643">
        <v>229551</v>
      </c>
      <c r="T2643">
        <v>255338.5</v>
      </c>
      <c r="U2643">
        <v>271729.8</v>
      </c>
      <c r="V2643">
        <v>284099</v>
      </c>
      <c r="W2643">
        <v>292372.40000000002</v>
      </c>
      <c r="X2643">
        <v>298570.8</v>
      </c>
      <c r="Y2643">
        <v>301915.90000000002</v>
      </c>
      <c r="Z2643">
        <v>304435</v>
      </c>
      <c r="AA2643">
        <v>305706.5</v>
      </c>
      <c r="AB2643">
        <v>303594.7</v>
      </c>
      <c r="AC2643">
        <v>290344.90000000002</v>
      </c>
      <c r="AD2643">
        <v>274404.09999999998</v>
      </c>
      <c r="AE2643">
        <v>243564.5</v>
      </c>
      <c r="AF2643">
        <v>204763.4</v>
      </c>
      <c r="AG2643">
        <v>181948.2</v>
      </c>
      <c r="AH2643">
        <v>76.360150000000004</v>
      </c>
      <c r="AI2643">
        <v>75.056950000000001</v>
      </c>
      <c r="AJ2643">
        <v>73.850489999999994</v>
      </c>
      <c r="AK2643">
        <v>72.469579999999993</v>
      </c>
      <c r="AL2643">
        <v>71.290220000000005</v>
      </c>
      <c r="AM2643">
        <v>70.581460000000007</v>
      </c>
      <c r="AN2643">
        <v>69.970010000000002</v>
      </c>
      <c r="AO2643">
        <v>71.875579999999999</v>
      </c>
      <c r="AP2643">
        <v>76.691180000000003</v>
      </c>
      <c r="AQ2643">
        <v>81.3626</v>
      </c>
      <c r="AR2643">
        <v>85.735299999999995</v>
      </c>
      <c r="AS2643">
        <v>89.600629999999995</v>
      </c>
      <c r="AT2643">
        <v>92.849620000000002</v>
      </c>
      <c r="AU2643">
        <v>95.566760000000002</v>
      </c>
      <c r="AV2643">
        <v>97.365049999999997</v>
      </c>
      <c r="AW2643">
        <v>97.939009999999996</v>
      </c>
      <c r="AX2643">
        <v>97.618510000000001</v>
      </c>
      <c r="AY2643">
        <v>96.017300000000006</v>
      </c>
      <c r="AZ2643">
        <v>93.182959999999994</v>
      </c>
      <c r="BA2643">
        <v>88.894170000000003</v>
      </c>
      <c r="BB2643">
        <v>84.228809999999996</v>
      </c>
      <c r="BC2643">
        <v>81.187569999999994</v>
      </c>
      <c r="BD2643">
        <v>79.031720000000007</v>
      </c>
      <c r="BE2643">
        <v>77.270619999999994</v>
      </c>
      <c r="BF2643">
        <v>-36000</v>
      </c>
      <c r="BG2643">
        <v>989806.4</v>
      </c>
      <c r="BH2643">
        <v>0</v>
      </c>
      <c r="BI2643">
        <v>0</v>
      </c>
      <c r="BJ2643">
        <v>0</v>
      </c>
    </row>
    <row r="2644" spans="1:62" x14ac:dyDescent="0.25">
      <c r="A2644" t="s">
        <v>37</v>
      </c>
      <c r="B2644" t="s">
        <v>15</v>
      </c>
      <c r="C2644" t="s">
        <v>15</v>
      </c>
      <c r="D2644" t="s">
        <v>101</v>
      </c>
      <c r="E2644" t="s">
        <v>100</v>
      </c>
      <c r="F2644" t="s">
        <v>33</v>
      </c>
      <c r="G2644">
        <v>2020</v>
      </c>
      <c r="H2644">
        <v>9</v>
      </c>
      <c r="I2644">
        <v>1294.223</v>
      </c>
      <c r="J2644">
        <v>135821.9</v>
      </c>
      <c r="K2644">
        <v>131082.29999999999</v>
      </c>
      <c r="L2644">
        <v>127705.7</v>
      </c>
      <c r="M2644">
        <v>126609.7</v>
      </c>
      <c r="N2644">
        <v>128211.8</v>
      </c>
      <c r="O2644">
        <v>135641</v>
      </c>
      <c r="P2644">
        <v>156541.29999999999</v>
      </c>
      <c r="Q2644">
        <v>161596.20000000001</v>
      </c>
      <c r="R2644">
        <v>177588</v>
      </c>
      <c r="S2644">
        <v>195314.4</v>
      </c>
      <c r="T2644">
        <v>216365.8</v>
      </c>
      <c r="U2644">
        <v>230190.6</v>
      </c>
      <c r="V2644">
        <v>241071.6</v>
      </c>
      <c r="W2644">
        <v>248176.6</v>
      </c>
      <c r="X2644">
        <v>254034.4</v>
      </c>
      <c r="Y2644">
        <v>257148.4</v>
      </c>
      <c r="Z2644">
        <v>259876.4</v>
      </c>
      <c r="AA2644">
        <v>260180.6</v>
      </c>
      <c r="AB2644">
        <v>256712</v>
      </c>
      <c r="AC2644">
        <v>248578.5</v>
      </c>
      <c r="AD2644">
        <v>229676.6</v>
      </c>
      <c r="AE2644">
        <v>203520.1</v>
      </c>
      <c r="AF2644">
        <v>170820.2</v>
      </c>
      <c r="AG2644">
        <v>151816.29999999999</v>
      </c>
      <c r="AH2644">
        <v>73.325980000000001</v>
      </c>
      <c r="AI2644">
        <v>71.991349999999997</v>
      </c>
      <c r="AJ2644">
        <v>70.465829999999997</v>
      </c>
      <c r="AK2644">
        <v>69.210790000000003</v>
      </c>
      <c r="AL2644">
        <v>68.310839999999999</v>
      </c>
      <c r="AM2644">
        <v>67.383070000000004</v>
      </c>
      <c r="AN2644">
        <v>66.713520000000003</v>
      </c>
      <c r="AO2644">
        <v>67.776960000000003</v>
      </c>
      <c r="AP2644">
        <v>72.926609999999997</v>
      </c>
      <c r="AQ2644">
        <v>78.219149999999999</v>
      </c>
      <c r="AR2644">
        <v>83.284890000000004</v>
      </c>
      <c r="AS2644">
        <v>87.362459999999999</v>
      </c>
      <c r="AT2644">
        <v>90.833479999999994</v>
      </c>
      <c r="AU2644">
        <v>93.285759999999996</v>
      </c>
      <c r="AV2644">
        <v>95.185270000000003</v>
      </c>
      <c r="AW2644">
        <v>95.824539999999999</v>
      </c>
      <c r="AX2644">
        <v>95.301469999999995</v>
      </c>
      <c r="AY2644">
        <v>93.745530000000002</v>
      </c>
      <c r="AZ2644">
        <v>90.152680000000004</v>
      </c>
      <c r="BA2644">
        <v>85.003029999999995</v>
      </c>
      <c r="BB2644">
        <v>81.259799999999998</v>
      </c>
      <c r="BC2644">
        <v>78.685559999999995</v>
      </c>
      <c r="BD2644">
        <v>76.580309999999997</v>
      </c>
      <c r="BE2644">
        <v>74.861590000000007</v>
      </c>
      <c r="BF2644">
        <v>-31000</v>
      </c>
      <c r="BG2644">
        <v>733953.7</v>
      </c>
      <c r="BH2644">
        <v>0</v>
      </c>
      <c r="BI2644">
        <v>0</v>
      </c>
      <c r="BJ2644">
        <v>0</v>
      </c>
    </row>
    <row r="2645" spans="1:62" x14ac:dyDescent="0.25">
      <c r="A2645" t="s">
        <v>37</v>
      </c>
      <c r="B2645" t="s">
        <v>15</v>
      </c>
      <c r="C2645" t="s">
        <v>15</v>
      </c>
      <c r="D2645" t="s">
        <v>101</v>
      </c>
      <c r="E2645" t="s">
        <v>100</v>
      </c>
      <c r="F2645" t="s">
        <v>33</v>
      </c>
      <c r="G2645">
        <v>2020</v>
      </c>
      <c r="H2645">
        <v>10</v>
      </c>
      <c r="I2645">
        <v>1168.9749999999999</v>
      </c>
      <c r="J2645">
        <v>120453.1</v>
      </c>
      <c r="K2645">
        <v>116555</v>
      </c>
      <c r="L2645">
        <v>113979.3</v>
      </c>
      <c r="M2645">
        <v>114076.6</v>
      </c>
      <c r="N2645">
        <v>116543.3</v>
      </c>
      <c r="O2645">
        <v>124090.9</v>
      </c>
      <c r="P2645">
        <v>141441</v>
      </c>
      <c r="Q2645">
        <v>147593.29999999999</v>
      </c>
      <c r="R2645">
        <v>158379.5</v>
      </c>
      <c r="S2645">
        <v>171788</v>
      </c>
      <c r="T2645">
        <v>187763.6</v>
      </c>
      <c r="U2645">
        <v>200128.9</v>
      </c>
      <c r="V2645">
        <v>209983.2</v>
      </c>
      <c r="W2645">
        <v>216716.2</v>
      </c>
      <c r="X2645">
        <v>222254.4</v>
      </c>
      <c r="Y2645">
        <v>225626.5</v>
      </c>
      <c r="Z2645">
        <v>228216.1</v>
      </c>
      <c r="AA2645">
        <v>228556.6</v>
      </c>
      <c r="AB2645">
        <v>225536.9</v>
      </c>
      <c r="AC2645">
        <v>215723.7</v>
      </c>
      <c r="AD2645">
        <v>198374.2</v>
      </c>
      <c r="AE2645">
        <v>175954.5</v>
      </c>
      <c r="AF2645">
        <v>149486.9</v>
      </c>
      <c r="AG2645">
        <v>133996.29999999999</v>
      </c>
      <c r="AH2645">
        <v>69.527249999999995</v>
      </c>
      <c r="AI2645">
        <v>67.944919999999996</v>
      </c>
      <c r="AJ2645">
        <v>66.735439999999997</v>
      </c>
      <c r="AK2645">
        <v>65.606830000000002</v>
      </c>
      <c r="AL2645">
        <v>64.45487</v>
      </c>
      <c r="AM2645">
        <v>63.492359999999998</v>
      </c>
      <c r="AN2645">
        <v>62.98659</v>
      </c>
      <c r="AO2645">
        <v>63.362459999999999</v>
      </c>
      <c r="AP2645">
        <v>68.485579999999999</v>
      </c>
      <c r="AQ2645">
        <v>74.496539999999996</v>
      </c>
      <c r="AR2645">
        <v>80.209630000000004</v>
      </c>
      <c r="AS2645">
        <v>84.917240000000007</v>
      </c>
      <c r="AT2645">
        <v>88.585210000000004</v>
      </c>
      <c r="AU2645">
        <v>91.159030000000001</v>
      </c>
      <c r="AV2645">
        <v>92.696510000000004</v>
      </c>
      <c r="AW2645">
        <v>93.365629999999996</v>
      </c>
      <c r="AX2645">
        <v>93.017160000000004</v>
      </c>
      <c r="AY2645">
        <v>91.191180000000003</v>
      </c>
      <c r="AZ2645">
        <v>86.194199999999995</v>
      </c>
      <c r="BA2645">
        <v>81.010670000000005</v>
      </c>
      <c r="BB2645">
        <v>77.44896</v>
      </c>
      <c r="BC2645">
        <v>74.761240000000001</v>
      </c>
      <c r="BD2645">
        <v>72.292100000000005</v>
      </c>
      <c r="BE2645">
        <v>70.165800000000004</v>
      </c>
      <c r="BF2645">
        <v>-28000</v>
      </c>
      <c r="BG2645">
        <v>598771.69999999995</v>
      </c>
      <c r="BH2645">
        <v>0</v>
      </c>
      <c r="BI2645">
        <v>0</v>
      </c>
      <c r="BJ2645">
        <v>0</v>
      </c>
    </row>
    <row r="2646" spans="1:62" x14ac:dyDescent="0.25">
      <c r="A2646" t="s">
        <v>37</v>
      </c>
      <c r="B2646" t="s">
        <v>15</v>
      </c>
      <c r="C2646" t="s">
        <v>15</v>
      </c>
      <c r="D2646" t="s">
        <v>101</v>
      </c>
      <c r="E2646" t="s">
        <v>100</v>
      </c>
      <c r="F2646" t="s">
        <v>33</v>
      </c>
      <c r="G2646">
        <v>2021</v>
      </c>
      <c r="H2646">
        <v>5</v>
      </c>
      <c r="I2646">
        <v>834.98230000000001</v>
      </c>
      <c r="J2646">
        <v>88627.42</v>
      </c>
      <c r="K2646">
        <v>86770.47</v>
      </c>
      <c r="L2646">
        <v>84894.24</v>
      </c>
      <c r="M2646">
        <v>83906.11</v>
      </c>
      <c r="N2646">
        <v>85108.49</v>
      </c>
      <c r="O2646">
        <v>89538.92</v>
      </c>
      <c r="P2646">
        <v>98517.05</v>
      </c>
      <c r="Q2646">
        <v>103187.6</v>
      </c>
      <c r="R2646">
        <v>114318.2</v>
      </c>
      <c r="S2646">
        <v>125070.6</v>
      </c>
      <c r="T2646">
        <v>138644.4</v>
      </c>
      <c r="U2646">
        <v>147861.4</v>
      </c>
      <c r="V2646">
        <v>154139.5</v>
      </c>
      <c r="W2646">
        <v>158229.79999999999</v>
      </c>
      <c r="X2646">
        <v>160950.39999999999</v>
      </c>
      <c r="Y2646">
        <v>162410.9</v>
      </c>
      <c r="Z2646">
        <v>162353</v>
      </c>
      <c r="AA2646">
        <v>161468.5</v>
      </c>
      <c r="AB2646">
        <v>160404</v>
      </c>
      <c r="AC2646">
        <v>153027.5</v>
      </c>
      <c r="AD2646">
        <v>146199.9</v>
      </c>
      <c r="AE2646">
        <v>130704.3</v>
      </c>
      <c r="AF2646">
        <v>110789.5</v>
      </c>
      <c r="AG2646">
        <v>100045</v>
      </c>
      <c r="AH2646">
        <v>74.640280000000004</v>
      </c>
      <c r="AI2646">
        <v>73.00591</v>
      </c>
      <c r="AJ2646">
        <v>71.590249999999997</v>
      </c>
      <c r="AK2646">
        <v>70.251869999999997</v>
      </c>
      <c r="AL2646">
        <v>69.182519999999997</v>
      </c>
      <c r="AM2646">
        <v>68.350489999999994</v>
      </c>
      <c r="AN2646">
        <v>68.850200000000001</v>
      </c>
      <c r="AO2646">
        <v>72.834919999999997</v>
      </c>
      <c r="AP2646">
        <v>77.913640000000001</v>
      </c>
      <c r="AQ2646">
        <v>82.161910000000006</v>
      </c>
      <c r="AR2646">
        <v>86.086789999999993</v>
      </c>
      <c r="AS2646">
        <v>89.521479999999997</v>
      </c>
      <c r="AT2646">
        <v>92.313720000000004</v>
      </c>
      <c r="AU2646">
        <v>94.084339999999997</v>
      </c>
      <c r="AV2646">
        <v>94.927769999999995</v>
      </c>
      <c r="AW2646">
        <v>94.697230000000005</v>
      </c>
      <c r="AX2646">
        <v>93.568479999999994</v>
      </c>
      <c r="AY2646">
        <v>91.782439999999994</v>
      </c>
      <c r="AZ2646">
        <v>89.207610000000003</v>
      </c>
      <c r="BA2646">
        <v>85.736159999999998</v>
      </c>
      <c r="BB2646">
        <v>81.883080000000007</v>
      </c>
      <c r="BC2646">
        <v>79.31935</v>
      </c>
      <c r="BD2646">
        <v>76.838809999999995</v>
      </c>
      <c r="BE2646">
        <v>74.647490000000005</v>
      </c>
      <c r="BF2646">
        <v>-20000</v>
      </c>
      <c r="BG2646">
        <v>305495.8</v>
      </c>
      <c r="BH2646">
        <v>0</v>
      </c>
      <c r="BI2646">
        <v>0</v>
      </c>
      <c r="BJ2646">
        <v>0</v>
      </c>
    </row>
    <row r="2647" spans="1:62" x14ac:dyDescent="0.25">
      <c r="A2647" t="s">
        <v>37</v>
      </c>
      <c r="B2647" t="s">
        <v>15</v>
      </c>
      <c r="C2647" t="s">
        <v>15</v>
      </c>
      <c r="D2647" t="s">
        <v>101</v>
      </c>
      <c r="E2647" t="s">
        <v>100</v>
      </c>
      <c r="F2647" t="s">
        <v>33</v>
      </c>
      <c r="G2647">
        <v>2021</v>
      </c>
      <c r="H2647">
        <v>6</v>
      </c>
      <c r="I2647">
        <v>1085.4770000000001</v>
      </c>
      <c r="J2647">
        <v>116830.1</v>
      </c>
      <c r="K2647">
        <v>112738.7</v>
      </c>
      <c r="L2647">
        <v>109571.1</v>
      </c>
      <c r="M2647">
        <v>108440.4</v>
      </c>
      <c r="N2647">
        <v>109013.7</v>
      </c>
      <c r="O2647">
        <v>114459.7</v>
      </c>
      <c r="P2647">
        <v>126980</v>
      </c>
      <c r="Q2647">
        <v>135512.5</v>
      </c>
      <c r="R2647">
        <v>151355.70000000001</v>
      </c>
      <c r="S2647">
        <v>167302.6</v>
      </c>
      <c r="T2647">
        <v>186923.3</v>
      </c>
      <c r="U2647">
        <v>199806.5</v>
      </c>
      <c r="V2647">
        <v>209013.7</v>
      </c>
      <c r="W2647">
        <v>214771.3</v>
      </c>
      <c r="X2647">
        <v>218722.6</v>
      </c>
      <c r="Y2647">
        <v>221203.4</v>
      </c>
      <c r="Z2647">
        <v>222324.8</v>
      </c>
      <c r="AA2647">
        <v>222723.1</v>
      </c>
      <c r="AB2647">
        <v>222005</v>
      </c>
      <c r="AC2647">
        <v>209457</v>
      </c>
      <c r="AD2647">
        <v>197075.3</v>
      </c>
      <c r="AE2647">
        <v>177260.3</v>
      </c>
      <c r="AF2647">
        <v>148709.20000000001</v>
      </c>
      <c r="AG2647">
        <v>132961.70000000001</v>
      </c>
      <c r="AH2647">
        <v>75.347319999999996</v>
      </c>
      <c r="AI2647">
        <v>73.719149999999999</v>
      </c>
      <c r="AJ2647">
        <v>72.420850000000002</v>
      </c>
      <c r="AK2647">
        <v>71.063580000000002</v>
      </c>
      <c r="AL2647">
        <v>69.923730000000006</v>
      </c>
      <c r="AM2647">
        <v>69.016720000000007</v>
      </c>
      <c r="AN2647">
        <v>69.85136</v>
      </c>
      <c r="AO2647">
        <v>74.484139999999996</v>
      </c>
      <c r="AP2647">
        <v>79.660470000000004</v>
      </c>
      <c r="AQ2647">
        <v>84.610579999999999</v>
      </c>
      <c r="AR2647">
        <v>88.613470000000007</v>
      </c>
      <c r="AS2647">
        <v>92.110579999999999</v>
      </c>
      <c r="AT2647">
        <v>94.827280000000002</v>
      </c>
      <c r="AU2647">
        <v>96.686710000000005</v>
      </c>
      <c r="AV2647">
        <v>98.269900000000007</v>
      </c>
      <c r="AW2647">
        <v>99.217269999999999</v>
      </c>
      <c r="AX2647">
        <v>99.393889999999999</v>
      </c>
      <c r="AY2647">
        <v>98.690449999999998</v>
      </c>
      <c r="AZ2647">
        <v>96.877309999999994</v>
      </c>
      <c r="BA2647">
        <v>93.527389999999997</v>
      </c>
      <c r="BB2647">
        <v>88.807239999999993</v>
      </c>
      <c r="BC2647">
        <v>84.947379999999995</v>
      </c>
      <c r="BD2647">
        <v>82.445790000000002</v>
      </c>
      <c r="BE2647">
        <v>80.105540000000005</v>
      </c>
      <c r="BF2647">
        <v>-26000</v>
      </c>
      <c r="BG2647">
        <v>516287.9</v>
      </c>
      <c r="BH2647">
        <v>0</v>
      </c>
      <c r="BI2647">
        <v>0</v>
      </c>
      <c r="BJ2647">
        <v>0</v>
      </c>
    </row>
    <row r="2648" spans="1:62" x14ac:dyDescent="0.25">
      <c r="A2648" t="s">
        <v>37</v>
      </c>
      <c r="B2648" t="s">
        <v>15</v>
      </c>
      <c r="C2648" t="s">
        <v>15</v>
      </c>
      <c r="D2648" t="s">
        <v>101</v>
      </c>
      <c r="E2648" t="s">
        <v>100</v>
      </c>
      <c r="F2648" t="s">
        <v>33</v>
      </c>
      <c r="G2648">
        <v>2021</v>
      </c>
      <c r="H2648">
        <v>7</v>
      </c>
      <c r="I2648">
        <v>1502.9680000000001</v>
      </c>
      <c r="J2648">
        <v>159545</v>
      </c>
      <c r="K2648">
        <v>154772.79999999999</v>
      </c>
      <c r="L2648">
        <v>150058.20000000001</v>
      </c>
      <c r="M2648">
        <v>148513.5</v>
      </c>
      <c r="N2648">
        <v>149314.4</v>
      </c>
      <c r="O2648">
        <v>156663.70000000001</v>
      </c>
      <c r="P2648">
        <v>177009.1</v>
      </c>
      <c r="Q2648">
        <v>190050.4</v>
      </c>
      <c r="R2648">
        <v>211065.8</v>
      </c>
      <c r="S2648">
        <v>231893.4</v>
      </c>
      <c r="T2648">
        <v>257657.5</v>
      </c>
      <c r="U2648">
        <v>275903.90000000002</v>
      </c>
      <c r="V2648">
        <v>288357.5</v>
      </c>
      <c r="W2648">
        <v>296530.7</v>
      </c>
      <c r="X2648">
        <v>301783.59999999998</v>
      </c>
      <c r="Y2648">
        <v>305129.8</v>
      </c>
      <c r="Z2648">
        <v>307405.8</v>
      </c>
      <c r="AA2648">
        <v>308311.2</v>
      </c>
      <c r="AB2648">
        <v>306651.3</v>
      </c>
      <c r="AC2648">
        <v>290062</v>
      </c>
      <c r="AD2648">
        <v>274302.7</v>
      </c>
      <c r="AE2648">
        <v>246157.8</v>
      </c>
      <c r="AF2648">
        <v>206909.8</v>
      </c>
      <c r="AG2648">
        <v>184773.4</v>
      </c>
      <c r="AH2648">
        <v>77.31344</v>
      </c>
      <c r="AI2648">
        <v>75.982119999999995</v>
      </c>
      <c r="AJ2648">
        <v>74.919120000000007</v>
      </c>
      <c r="AK2648">
        <v>73.729820000000004</v>
      </c>
      <c r="AL2648">
        <v>72.789789999999996</v>
      </c>
      <c r="AM2648">
        <v>71.999139999999997</v>
      </c>
      <c r="AN2648">
        <v>71.947519999999997</v>
      </c>
      <c r="AO2648">
        <v>74.491489999999999</v>
      </c>
      <c r="AP2648">
        <v>78.38682</v>
      </c>
      <c r="AQ2648">
        <v>82.792969999999997</v>
      </c>
      <c r="AR2648">
        <v>87.113460000000003</v>
      </c>
      <c r="AS2648">
        <v>91.258790000000005</v>
      </c>
      <c r="AT2648">
        <v>94.726070000000007</v>
      </c>
      <c r="AU2648">
        <v>97.197230000000005</v>
      </c>
      <c r="AV2648">
        <v>98.539510000000007</v>
      </c>
      <c r="AW2648">
        <v>99.054069999999996</v>
      </c>
      <c r="AX2648">
        <v>98.976640000000003</v>
      </c>
      <c r="AY2648">
        <v>97.596159999999998</v>
      </c>
      <c r="AZ2648">
        <v>95.066900000000004</v>
      </c>
      <c r="BA2648">
        <v>91.689589999999995</v>
      </c>
      <c r="BB2648">
        <v>87.226929999999996</v>
      </c>
      <c r="BC2648">
        <v>83.8874</v>
      </c>
      <c r="BD2648">
        <v>81.168539999999993</v>
      </c>
      <c r="BE2648">
        <v>79.356110000000001</v>
      </c>
      <c r="BF2648">
        <v>-36000</v>
      </c>
      <c r="BG2648">
        <v>989806.4</v>
      </c>
      <c r="BH2648">
        <v>0</v>
      </c>
      <c r="BI2648">
        <v>0</v>
      </c>
      <c r="BJ2648">
        <v>0</v>
      </c>
    </row>
    <row r="2649" spans="1:62" x14ac:dyDescent="0.25">
      <c r="A2649" t="s">
        <v>37</v>
      </c>
      <c r="B2649" t="s">
        <v>15</v>
      </c>
      <c r="C2649" t="s">
        <v>15</v>
      </c>
      <c r="D2649" t="s">
        <v>101</v>
      </c>
      <c r="E2649" t="s">
        <v>100</v>
      </c>
      <c r="F2649" t="s">
        <v>33</v>
      </c>
      <c r="G2649">
        <v>2021</v>
      </c>
      <c r="H2649">
        <v>8</v>
      </c>
      <c r="I2649">
        <v>1586.4659999999999</v>
      </c>
      <c r="J2649">
        <v>168134.2</v>
      </c>
      <c r="K2649">
        <v>163143.79999999999</v>
      </c>
      <c r="L2649">
        <v>158299.29999999999</v>
      </c>
      <c r="M2649">
        <v>156182</v>
      </c>
      <c r="N2649">
        <v>156382.70000000001</v>
      </c>
      <c r="O2649">
        <v>165184.4</v>
      </c>
      <c r="P2649">
        <v>189505.9</v>
      </c>
      <c r="Q2649">
        <v>199907.5</v>
      </c>
      <c r="R2649">
        <v>221499.8</v>
      </c>
      <c r="S2649">
        <v>242303.8</v>
      </c>
      <c r="T2649">
        <v>269523.90000000002</v>
      </c>
      <c r="U2649">
        <v>286825.90000000002</v>
      </c>
      <c r="V2649">
        <v>299882.2</v>
      </c>
      <c r="W2649">
        <v>308615.3</v>
      </c>
      <c r="X2649">
        <v>315158.09999999998</v>
      </c>
      <c r="Y2649">
        <v>318689</v>
      </c>
      <c r="Z2649">
        <v>321348.09999999998</v>
      </c>
      <c r="AA2649">
        <v>322690.2</v>
      </c>
      <c r="AB2649">
        <v>320461.09999999998</v>
      </c>
      <c r="AC2649">
        <v>306475.2</v>
      </c>
      <c r="AD2649">
        <v>289648.8</v>
      </c>
      <c r="AE2649">
        <v>257095.8</v>
      </c>
      <c r="AF2649">
        <v>216139.2</v>
      </c>
      <c r="AG2649">
        <v>192056.4</v>
      </c>
      <c r="AH2649">
        <v>76.360150000000004</v>
      </c>
      <c r="AI2649">
        <v>75.056950000000001</v>
      </c>
      <c r="AJ2649">
        <v>73.850489999999994</v>
      </c>
      <c r="AK2649">
        <v>72.469579999999993</v>
      </c>
      <c r="AL2649">
        <v>71.290220000000005</v>
      </c>
      <c r="AM2649">
        <v>70.581460000000007</v>
      </c>
      <c r="AN2649">
        <v>69.970010000000002</v>
      </c>
      <c r="AO2649">
        <v>71.875579999999999</v>
      </c>
      <c r="AP2649">
        <v>76.691180000000003</v>
      </c>
      <c r="AQ2649">
        <v>81.3626</v>
      </c>
      <c r="AR2649">
        <v>85.735299999999995</v>
      </c>
      <c r="AS2649">
        <v>89.600639999999999</v>
      </c>
      <c r="AT2649">
        <v>92.849630000000005</v>
      </c>
      <c r="AU2649">
        <v>95.566749999999999</v>
      </c>
      <c r="AV2649">
        <v>97.365049999999997</v>
      </c>
      <c r="AW2649">
        <v>97.939009999999996</v>
      </c>
      <c r="AX2649">
        <v>97.618510000000001</v>
      </c>
      <c r="AY2649">
        <v>96.017300000000006</v>
      </c>
      <c r="AZ2649">
        <v>93.182959999999994</v>
      </c>
      <c r="BA2649">
        <v>88.894170000000003</v>
      </c>
      <c r="BB2649">
        <v>84.228809999999996</v>
      </c>
      <c r="BC2649">
        <v>81.187569999999994</v>
      </c>
      <c r="BD2649">
        <v>79.031720000000007</v>
      </c>
      <c r="BE2649">
        <v>77.270619999999994</v>
      </c>
      <c r="BF2649">
        <v>-38000</v>
      </c>
      <c r="BG2649">
        <v>1102840</v>
      </c>
      <c r="BH2649">
        <v>0</v>
      </c>
      <c r="BI2649">
        <v>0</v>
      </c>
      <c r="BJ2649">
        <v>0</v>
      </c>
    </row>
    <row r="2650" spans="1:62" x14ac:dyDescent="0.25">
      <c r="A2650" t="s">
        <v>37</v>
      </c>
      <c r="B2650" t="s">
        <v>15</v>
      </c>
      <c r="C2650" t="s">
        <v>15</v>
      </c>
      <c r="D2650" t="s">
        <v>101</v>
      </c>
      <c r="E2650" t="s">
        <v>100</v>
      </c>
      <c r="F2650" t="s">
        <v>33</v>
      </c>
      <c r="G2650">
        <v>2021</v>
      </c>
      <c r="H2650">
        <v>9</v>
      </c>
      <c r="I2650">
        <v>1377.721</v>
      </c>
      <c r="J2650">
        <v>144584.6</v>
      </c>
      <c r="K2650">
        <v>139539.29999999999</v>
      </c>
      <c r="L2650">
        <v>135944.70000000001</v>
      </c>
      <c r="M2650">
        <v>134778</v>
      </c>
      <c r="N2650">
        <v>136483.5</v>
      </c>
      <c r="O2650">
        <v>144392</v>
      </c>
      <c r="P2650">
        <v>166640.70000000001</v>
      </c>
      <c r="Q2650">
        <v>172021.7</v>
      </c>
      <c r="R2650">
        <v>189045.3</v>
      </c>
      <c r="S2650">
        <v>207915.4</v>
      </c>
      <c r="T2650">
        <v>230324.9</v>
      </c>
      <c r="U2650">
        <v>245041.5</v>
      </c>
      <c r="V2650">
        <v>256624.6</v>
      </c>
      <c r="W2650">
        <v>264188</v>
      </c>
      <c r="X2650">
        <v>270423.8</v>
      </c>
      <c r="Y2650">
        <v>273738.7</v>
      </c>
      <c r="Z2650">
        <v>276642.59999999998</v>
      </c>
      <c r="AA2650">
        <v>276966.40000000002</v>
      </c>
      <c r="AB2650">
        <v>273274</v>
      </c>
      <c r="AC2650">
        <v>264615.8</v>
      </c>
      <c r="AD2650">
        <v>244494.5</v>
      </c>
      <c r="AE2650">
        <v>216650.4</v>
      </c>
      <c r="AF2650">
        <v>181840.9</v>
      </c>
      <c r="AG2650">
        <v>161610.9</v>
      </c>
      <c r="AH2650">
        <v>73.325980000000001</v>
      </c>
      <c r="AI2650">
        <v>71.991349999999997</v>
      </c>
      <c r="AJ2650">
        <v>70.465829999999997</v>
      </c>
      <c r="AK2650">
        <v>69.210790000000003</v>
      </c>
      <c r="AL2650">
        <v>68.310839999999999</v>
      </c>
      <c r="AM2650">
        <v>67.383070000000004</v>
      </c>
      <c r="AN2650">
        <v>66.713520000000003</v>
      </c>
      <c r="AO2650">
        <v>67.776960000000003</v>
      </c>
      <c r="AP2650">
        <v>72.92662</v>
      </c>
      <c r="AQ2650">
        <v>78.219139999999996</v>
      </c>
      <c r="AR2650">
        <v>83.284890000000004</v>
      </c>
      <c r="AS2650">
        <v>87.362459999999999</v>
      </c>
      <c r="AT2650">
        <v>90.833479999999994</v>
      </c>
      <c r="AU2650">
        <v>93.285759999999996</v>
      </c>
      <c r="AV2650">
        <v>95.185270000000003</v>
      </c>
      <c r="AW2650">
        <v>95.824539999999999</v>
      </c>
      <c r="AX2650">
        <v>95.301469999999995</v>
      </c>
      <c r="AY2650">
        <v>93.745530000000002</v>
      </c>
      <c r="AZ2650">
        <v>90.152680000000004</v>
      </c>
      <c r="BA2650">
        <v>85.003029999999995</v>
      </c>
      <c r="BB2650">
        <v>81.259799999999998</v>
      </c>
      <c r="BC2650">
        <v>78.685550000000006</v>
      </c>
      <c r="BD2650">
        <v>76.580309999999997</v>
      </c>
      <c r="BE2650">
        <v>74.861590000000007</v>
      </c>
      <c r="BF2650">
        <v>-33000</v>
      </c>
      <c r="BG2650">
        <v>831712.3</v>
      </c>
      <c r="BH2650">
        <v>0</v>
      </c>
      <c r="BI2650">
        <v>0</v>
      </c>
      <c r="BJ2650">
        <v>0</v>
      </c>
    </row>
    <row r="2651" spans="1:62" x14ac:dyDescent="0.25">
      <c r="A2651" t="s">
        <v>37</v>
      </c>
      <c r="B2651" t="s">
        <v>15</v>
      </c>
      <c r="C2651" t="s">
        <v>15</v>
      </c>
      <c r="D2651" t="s">
        <v>101</v>
      </c>
      <c r="E2651" t="s">
        <v>100</v>
      </c>
      <c r="F2651" t="s">
        <v>33</v>
      </c>
      <c r="G2651">
        <v>2021</v>
      </c>
      <c r="H2651">
        <v>10</v>
      </c>
      <c r="I2651">
        <v>1252.4739999999999</v>
      </c>
      <c r="J2651">
        <v>129056.9</v>
      </c>
      <c r="K2651">
        <v>124880.3</v>
      </c>
      <c r="L2651">
        <v>122120.7</v>
      </c>
      <c r="M2651">
        <v>122224.9</v>
      </c>
      <c r="N2651">
        <v>124867.8</v>
      </c>
      <c r="O2651">
        <v>132954.5</v>
      </c>
      <c r="P2651">
        <v>151544</v>
      </c>
      <c r="Q2651">
        <v>158135.6</v>
      </c>
      <c r="R2651">
        <v>169692.3</v>
      </c>
      <c r="S2651">
        <v>184058.6</v>
      </c>
      <c r="T2651">
        <v>201175.3</v>
      </c>
      <c r="U2651">
        <v>214423.8</v>
      </c>
      <c r="V2651">
        <v>224982</v>
      </c>
      <c r="W2651">
        <v>232196</v>
      </c>
      <c r="X2651">
        <v>238129.7</v>
      </c>
      <c r="Y2651">
        <v>241742.7</v>
      </c>
      <c r="Z2651">
        <v>244517.3</v>
      </c>
      <c r="AA2651">
        <v>244882.1</v>
      </c>
      <c r="AB2651">
        <v>241646.7</v>
      </c>
      <c r="AC2651">
        <v>231132.5</v>
      </c>
      <c r="AD2651">
        <v>212543.8</v>
      </c>
      <c r="AE2651">
        <v>188522.7</v>
      </c>
      <c r="AF2651">
        <v>160164.5</v>
      </c>
      <c r="AG2651">
        <v>143567.5</v>
      </c>
      <c r="AH2651">
        <v>69.527249999999995</v>
      </c>
      <c r="AI2651">
        <v>67.944919999999996</v>
      </c>
      <c r="AJ2651">
        <v>66.735439999999997</v>
      </c>
      <c r="AK2651">
        <v>65.606830000000002</v>
      </c>
      <c r="AL2651">
        <v>64.45487</v>
      </c>
      <c r="AM2651">
        <v>63.492359999999998</v>
      </c>
      <c r="AN2651">
        <v>62.98659</v>
      </c>
      <c r="AO2651">
        <v>63.362459999999999</v>
      </c>
      <c r="AP2651">
        <v>68.485579999999999</v>
      </c>
      <c r="AQ2651">
        <v>74.496539999999996</v>
      </c>
      <c r="AR2651">
        <v>80.209630000000004</v>
      </c>
      <c r="AS2651">
        <v>84.917240000000007</v>
      </c>
      <c r="AT2651">
        <v>88.585210000000004</v>
      </c>
      <c r="AU2651">
        <v>91.159030000000001</v>
      </c>
      <c r="AV2651">
        <v>92.696510000000004</v>
      </c>
      <c r="AW2651">
        <v>93.365629999999996</v>
      </c>
      <c r="AX2651">
        <v>93.017160000000004</v>
      </c>
      <c r="AY2651">
        <v>91.191180000000003</v>
      </c>
      <c r="AZ2651">
        <v>86.194199999999995</v>
      </c>
      <c r="BA2651">
        <v>81.010670000000005</v>
      </c>
      <c r="BB2651">
        <v>77.44896</v>
      </c>
      <c r="BC2651">
        <v>74.761250000000004</v>
      </c>
      <c r="BD2651">
        <v>72.292100000000005</v>
      </c>
      <c r="BE2651">
        <v>70.165800000000004</v>
      </c>
      <c r="BF2651">
        <v>-30000</v>
      </c>
      <c r="BG2651">
        <v>687365.5</v>
      </c>
      <c r="BH2651">
        <v>0</v>
      </c>
      <c r="BI2651">
        <v>0</v>
      </c>
      <c r="BJ2651">
        <v>0</v>
      </c>
    </row>
    <row r="2652" spans="1:62" x14ac:dyDescent="0.25">
      <c r="A2652" t="s">
        <v>37</v>
      </c>
      <c r="B2652" t="s">
        <v>15</v>
      </c>
      <c r="C2652" t="s">
        <v>15</v>
      </c>
      <c r="D2652" t="s">
        <v>101</v>
      </c>
      <c r="E2652" t="s">
        <v>100</v>
      </c>
      <c r="F2652" t="s">
        <v>33</v>
      </c>
      <c r="G2652">
        <v>2022</v>
      </c>
      <c r="H2652">
        <v>5</v>
      </c>
      <c r="I2652">
        <v>876.73140000000001</v>
      </c>
      <c r="J2652">
        <v>93058.79</v>
      </c>
      <c r="K2652">
        <v>91109</v>
      </c>
      <c r="L2652">
        <v>89138.96</v>
      </c>
      <c r="M2652">
        <v>88101.42</v>
      </c>
      <c r="N2652">
        <v>89363.92</v>
      </c>
      <c r="O2652">
        <v>94015.87</v>
      </c>
      <c r="P2652">
        <v>103442.9</v>
      </c>
      <c r="Q2652">
        <v>108347</v>
      </c>
      <c r="R2652">
        <v>120034.1</v>
      </c>
      <c r="S2652">
        <v>131324.20000000001</v>
      </c>
      <c r="T2652">
        <v>145576.6</v>
      </c>
      <c r="U2652">
        <v>155254.5</v>
      </c>
      <c r="V2652">
        <v>161846.5</v>
      </c>
      <c r="W2652">
        <v>166141.29999999999</v>
      </c>
      <c r="X2652">
        <v>168997.9</v>
      </c>
      <c r="Y2652">
        <v>170531.5</v>
      </c>
      <c r="Z2652">
        <v>170470.6</v>
      </c>
      <c r="AA2652">
        <v>169541.9</v>
      </c>
      <c r="AB2652">
        <v>168424.2</v>
      </c>
      <c r="AC2652">
        <v>160678.9</v>
      </c>
      <c r="AD2652">
        <v>153509.9</v>
      </c>
      <c r="AE2652">
        <v>137239.5</v>
      </c>
      <c r="AF2652">
        <v>116329</v>
      </c>
      <c r="AG2652">
        <v>105047.2</v>
      </c>
      <c r="AH2652">
        <v>74.640280000000004</v>
      </c>
      <c r="AI2652">
        <v>73.00591</v>
      </c>
      <c r="AJ2652">
        <v>71.590249999999997</v>
      </c>
      <c r="AK2652">
        <v>70.251869999999997</v>
      </c>
      <c r="AL2652">
        <v>69.18253</v>
      </c>
      <c r="AM2652">
        <v>68.350489999999994</v>
      </c>
      <c r="AN2652">
        <v>68.850200000000001</v>
      </c>
      <c r="AO2652">
        <v>72.834919999999997</v>
      </c>
      <c r="AP2652">
        <v>77.913640000000001</v>
      </c>
      <c r="AQ2652">
        <v>82.161910000000006</v>
      </c>
      <c r="AR2652">
        <v>86.086799999999997</v>
      </c>
      <c r="AS2652">
        <v>89.521479999999997</v>
      </c>
      <c r="AT2652">
        <v>92.313730000000007</v>
      </c>
      <c r="AU2652">
        <v>94.084339999999997</v>
      </c>
      <c r="AV2652">
        <v>94.927769999999995</v>
      </c>
      <c r="AW2652">
        <v>94.697230000000005</v>
      </c>
      <c r="AX2652">
        <v>93.568479999999994</v>
      </c>
      <c r="AY2652">
        <v>91.782439999999994</v>
      </c>
      <c r="AZ2652">
        <v>89.207610000000003</v>
      </c>
      <c r="BA2652">
        <v>85.736159999999998</v>
      </c>
      <c r="BB2652">
        <v>81.883070000000004</v>
      </c>
      <c r="BC2652">
        <v>79.31935</v>
      </c>
      <c r="BD2652">
        <v>76.838809999999995</v>
      </c>
      <c r="BE2652">
        <v>74.647490000000005</v>
      </c>
      <c r="BF2652">
        <v>-21000</v>
      </c>
      <c r="BG2652">
        <v>336809.1</v>
      </c>
      <c r="BH2652">
        <v>0</v>
      </c>
      <c r="BI2652">
        <v>0</v>
      </c>
      <c r="BJ2652">
        <v>0</v>
      </c>
    </row>
    <row r="2653" spans="1:62" x14ac:dyDescent="0.25">
      <c r="A2653" t="s">
        <v>37</v>
      </c>
      <c r="B2653" t="s">
        <v>15</v>
      </c>
      <c r="C2653" t="s">
        <v>15</v>
      </c>
      <c r="D2653" t="s">
        <v>101</v>
      </c>
      <c r="E2653" t="s">
        <v>100</v>
      </c>
      <c r="F2653" t="s">
        <v>33</v>
      </c>
      <c r="G2653">
        <v>2022</v>
      </c>
      <c r="H2653">
        <v>6</v>
      </c>
      <c r="I2653">
        <v>1168.9749999999999</v>
      </c>
      <c r="J2653">
        <v>125817.1</v>
      </c>
      <c r="K2653">
        <v>121411</v>
      </c>
      <c r="L2653">
        <v>117999.7</v>
      </c>
      <c r="M2653">
        <v>116781.9</v>
      </c>
      <c r="N2653">
        <v>117399.3</v>
      </c>
      <c r="O2653">
        <v>123264.3</v>
      </c>
      <c r="P2653">
        <v>136747.70000000001</v>
      </c>
      <c r="Q2653">
        <v>145936.5</v>
      </c>
      <c r="R2653">
        <v>162998.39999999999</v>
      </c>
      <c r="S2653">
        <v>180172</v>
      </c>
      <c r="T2653">
        <v>201302</v>
      </c>
      <c r="U2653">
        <v>215176.2</v>
      </c>
      <c r="V2653">
        <v>225091.6</v>
      </c>
      <c r="W2653">
        <v>231292.2</v>
      </c>
      <c r="X2653">
        <v>235547.5</v>
      </c>
      <c r="Y2653">
        <v>238219.1</v>
      </c>
      <c r="Z2653">
        <v>239426.7</v>
      </c>
      <c r="AA2653">
        <v>239855.7</v>
      </c>
      <c r="AB2653">
        <v>239082.3</v>
      </c>
      <c r="AC2653">
        <v>225569.1</v>
      </c>
      <c r="AD2653">
        <v>212234.9</v>
      </c>
      <c r="AE2653">
        <v>190895.7</v>
      </c>
      <c r="AF2653">
        <v>160148.29999999999</v>
      </c>
      <c r="AG2653">
        <v>143189.5</v>
      </c>
      <c r="AH2653">
        <v>75.347319999999996</v>
      </c>
      <c r="AI2653">
        <v>73.719149999999999</v>
      </c>
      <c r="AJ2653">
        <v>72.420850000000002</v>
      </c>
      <c r="AK2653">
        <v>71.063580000000002</v>
      </c>
      <c r="AL2653">
        <v>69.923730000000006</v>
      </c>
      <c r="AM2653">
        <v>69.016729999999995</v>
      </c>
      <c r="AN2653">
        <v>69.851349999999996</v>
      </c>
      <c r="AO2653">
        <v>74.484139999999996</v>
      </c>
      <c r="AP2653">
        <v>79.660470000000004</v>
      </c>
      <c r="AQ2653">
        <v>84.610579999999999</v>
      </c>
      <c r="AR2653">
        <v>88.613470000000007</v>
      </c>
      <c r="AS2653">
        <v>92.110579999999999</v>
      </c>
      <c r="AT2653">
        <v>94.827280000000002</v>
      </c>
      <c r="AU2653">
        <v>96.686710000000005</v>
      </c>
      <c r="AV2653">
        <v>98.269900000000007</v>
      </c>
      <c r="AW2653">
        <v>99.217269999999999</v>
      </c>
      <c r="AX2653">
        <v>99.393889999999999</v>
      </c>
      <c r="AY2653">
        <v>98.690460000000002</v>
      </c>
      <c r="AZ2653">
        <v>96.877309999999994</v>
      </c>
      <c r="BA2653">
        <v>93.527389999999997</v>
      </c>
      <c r="BB2653">
        <v>88.807239999999993</v>
      </c>
      <c r="BC2653">
        <v>84.947370000000006</v>
      </c>
      <c r="BD2653">
        <v>82.445790000000002</v>
      </c>
      <c r="BE2653">
        <v>80.105540000000005</v>
      </c>
      <c r="BF2653">
        <v>-28000</v>
      </c>
      <c r="BG2653">
        <v>598771.69999999995</v>
      </c>
      <c r="BH2653">
        <v>0</v>
      </c>
      <c r="BI2653">
        <v>0</v>
      </c>
      <c r="BJ2653">
        <v>0</v>
      </c>
    </row>
    <row r="2654" spans="1:62" x14ac:dyDescent="0.25">
      <c r="A2654" t="s">
        <v>37</v>
      </c>
      <c r="B2654" t="s">
        <v>15</v>
      </c>
      <c r="C2654" t="s">
        <v>15</v>
      </c>
      <c r="D2654" t="s">
        <v>101</v>
      </c>
      <c r="E2654" t="s">
        <v>100</v>
      </c>
      <c r="F2654" t="s">
        <v>33</v>
      </c>
      <c r="G2654">
        <v>2022</v>
      </c>
      <c r="H2654">
        <v>7</v>
      </c>
      <c r="I2654">
        <v>1586.4659999999999</v>
      </c>
      <c r="J2654">
        <v>168408.7</v>
      </c>
      <c r="K2654">
        <v>163371.29999999999</v>
      </c>
      <c r="L2654">
        <v>158394.79999999999</v>
      </c>
      <c r="M2654">
        <v>156764.20000000001</v>
      </c>
      <c r="N2654">
        <v>157609.60000000001</v>
      </c>
      <c r="O2654">
        <v>165367.29999999999</v>
      </c>
      <c r="P2654">
        <v>186842.9</v>
      </c>
      <c r="Q2654">
        <v>200608.8</v>
      </c>
      <c r="R2654">
        <v>222791.7</v>
      </c>
      <c r="S2654">
        <v>244776.3</v>
      </c>
      <c r="T2654">
        <v>271971.8</v>
      </c>
      <c r="U2654">
        <v>291232</v>
      </c>
      <c r="V2654">
        <v>304377.3</v>
      </c>
      <c r="W2654">
        <v>313004.59999999998</v>
      </c>
      <c r="X2654">
        <v>318549.40000000002</v>
      </c>
      <c r="Y2654">
        <v>322081.40000000002</v>
      </c>
      <c r="Z2654">
        <v>324483.90000000002</v>
      </c>
      <c r="AA2654">
        <v>325439.59999999998</v>
      </c>
      <c r="AB2654">
        <v>323687.40000000002</v>
      </c>
      <c r="AC2654">
        <v>306176.5</v>
      </c>
      <c r="AD2654">
        <v>289541.8</v>
      </c>
      <c r="AE2654">
        <v>259833.3</v>
      </c>
      <c r="AF2654">
        <v>218404.8</v>
      </c>
      <c r="AG2654">
        <v>195038.6</v>
      </c>
      <c r="AH2654">
        <v>77.31344</v>
      </c>
      <c r="AI2654">
        <v>75.982119999999995</v>
      </c>
      <c r="AJ2654">
        <v>74.919120000000007</v>
      </c>
      <c r="AK2654">
        <v>73.729820000000004</v>
      </c>
      <c r="AL2654">
        <v>72.789789999999996</v>
      </c>
      <c r="AM2654">
        <v>71.999129999999994</v>
      </c>
      <c r="AN2654">
        <v>71.947519999999997</v>
      </c>
      <c r="AO2654">
        <v>74.491489999999999</v>
      </c>
      <c r="AP2654">
        <v>78.38682</v>
      </c>
      <c r="AQ2654">
        <v>82.792959999999994</v>
      </c>
      <c r="AR2654">
        <v>87.113470000000007</v>
      </c>
      <c r="AS2654">
        <v>91.258790000000005</v>
      </c>
      <c r="AT2654">
        <v>94.726070000000007</v>
      </c>
      <c r="AU2654">
        <v>97.197230000000005</v>
      </c>
      <c r="AV2654">
        <v>98.539510000000007</v>
      </c>
      <c r="AW2654">
        <v>99.054069999999996</v>
      </c>
      <c r="AX2654">
        <v>98.976640000000003</v>
      </c>
      <c r="AY2654">
        <v>97.596170000000001</v>
      </c>
      <c r="AZ2654">
        <v>95.066900000000004</v>
      </c>
      <c r="BA2654">
        <v>91.689589999999995</v>
      </c>
      <c r="BB2654">
        <v>87.226929999999996</v>
      </c>
      <c r="BC2654">
        <v>83.8874</v>
      </c>
      <c r="BD2654">
        <v>81.168539999999993</v>
      </c>
      <c r="BE2654">
        <v>79.356110000000001</v>
      </c>
      <c r="BF2654">
        <v>-38000</v>
      </c>
      <c r="BG2654">
        <v>1102840</v>
      </c>
      <c r="BH2654">
        <v>0</v>
      </c>
      <c r="BI2654">
        <v>0</v>
      </c>
      <c r="BJ2654">
        <v>0</v>
      </c>
    </row>
    <row r="2655" spans="1:62" x14ac:dyDescent="0.25">
      <c r="A2655" t="s">
        <v>37</v>
      </c>
      <c r="B2655" t="s">
        <v>15</v>
      </c>
      <c r="C2655" t="s">
        <v>15</v>
      </c>
      <c r="D2655" t="s">
        <v>101</v>
      </c>
      <c r="E2655" t="s">
        <v>100</v>
      </c>
      <c r="F2655" t="s">
        <v>33</v>
      </c>
      <c r="G2655">
        <v>2022</v>
      </c>
      <c r="H2655">
        <v>8</v>
      </c>
      <c r="I2655">
        <v>1669.9649999999999</v>
      </c>
      <c r="J2655">
        <v>176983.4</v>
      </c>
      <c r="K2655">
        <v>171730.3</v>
      </c>
      <c r="L2655">
        <v>166630.79999999999</v>
      </c>
      <c r="M2655">
        <v>164402.1</v>
      </c>
      <c r="N2655">
        <v>164613.29999999999</v>
      </c>
      <c r="O2655">
        <v>173878.3</v>
      </c>
      <c r="P2655">
        <v>199479.8</v>
      </c>
      <c r="Q2655">
        <v>210429</v>
      </c>
      <c r="R2655">
        <v>233157.6</v>
      </c>
      <c r="S2655">
        <v>255056.7</v>
      </c>
      <c r="T2655">
        <v>283709.40000000002</v>
      </c>
      <c r="U2655">
        <v>301922</v>
      </c>
      <c r="V2655">
        <v>315665.5</v>
      </c>
      <c r="W2655">
        <v>324858.2</v>
      </c>
      <c r="X2655">
        <v>331745.3</v>
      </c>
      <c r="Y2655">
        <v>335462.09999999998</v>
      </c>
      <c r="Z2655">
        <v>338261.1</v>
      </c>
      <c r="AA2655">
        <v>339673.9</v>
      </c>
      <c r="AB2655">
        <v>337327.5</v>
      </c>
      <c r="AC2655">
        <v>322605.5</v>
      </c>
      <c r="AD2655">
        <v>304893.5</v>
      </c>
      <c r="AE2655">
        <v>270627.20000000001</v>
      </c>
      <c r="AF2655">
        <v>227514.9</v>
      </c>
      <c r="AG2655">
        <v>202164.6</v>
      </c>
      <c r="AH2655">
        <v>76.360150000000004</v>
      </c>
      <c r="AI2655">
        <v>75.056950000000001</v>
      </c>
      <c r="AJ2655">
        <v>73.850489999999994</v>
      </c>
      <c r="AK2655">
        <v>72.469579999999993</v>
      </c>
      <c r="AL2655">
        <v>71.290220000000005</v>
      </c>
      <c r="AM2655">
        <v>70.581460000000007</v>
      </c>
      <c r="AN2655">
        <v>69.970010000000002</v>
      </c>
      <c r="AO2655">
        <v>71.875579999999999</v>
      </c>
      <c r="AP2655">
        <v>76.691180000000003</v>
      </c>
      <c r="AQ2655">
        <v>81.3626</v>
      </c>
      <c r="AR2655">
        <v>85.735299999999995</v>
      </c>
      <c r="AS2655">
        <v>89.600639999999999</v>
      </c>
      <c r="AT2655">
        <v>92.849630000000005</v>
      </c>
      <c r="AU2655">
        <v>95.566749999999999</v>
      </c>
      <c r="AV2655">
        <v>97.365049999999997</v>
      </c>
      <c r="AW2655">
        <v>97.939009999999996</v>
      </c>
      <c r="AX2655">
        <v>97.618510000000001</v>
      </c>
      <c r="AY2655">
        <v>96.017300000000006</v>
      </c>
      <c r="AZ2655">
        <v>93.182959999999994</v>
      </c>
      <c r="BA2655">
        <v>88.894180000000006</v>
      </c>
      <c r="BB2655">
        <v>84.228809999999996</v>
      </c>
      <c r="BC2655">
        <v>81.187569999999994</v>
      </c>
      <c r="BD2655">
        <v>79.031720000000007</v>
      </c>
      <c r="BE2655">
        <v>77.270619999999994</v>
      </c>
      <c r="BF2655">
        <v>-40000</v>
      </c>
      <c r="BG2655">
        <v>1221983</v>
      </c>
      <c r="BH2655">
        <v>0</v>
      </c>
      <c r="BI2655">
        <v>0</v>
      </c>
      <c r="BJ2655">
        <v>0</v>
      </c>
    </row>
    <row r="2656" spans="1:62" x14ac:dyDescent="0.25">
      <c r="A2656" t="s">
        <v>37</v>
      </c>
      <c r="B2656" t="s">
        <v>15</v>
      </c>
      <c r="C2656" t="s">
        <v>15</v>
      </c>
      <c r="D2656" t="s">
        <v>101</v>
      </c>
      <c r="E2656" t="s">
        <v>100</v>
      </c>
      <c r="F2656" t="s">
        <v>33</v>
      </c>
      <c r="G2656">
        <v>2022</v>
      </c>
      <c r="H2656">
        <v>9</v>
      </c>
      <c r="I2656">
        <v>1419.47</v>
      </c>
      <c r="J2656">
        <v>148966</v>
      </c>
      <c r="K2656">
        <v>143767.70000000001</v>
      </c>
      <c r="L2656">
        <v>140064.29999999999</v>
      </c>
      <c r="M2656">
        <v>138862.20000000001</v>
      </c>
      <c r="N2656">
        <v>140619.4</v>
      </c>
      <c r="O2656">
        <v>148767.5</v>
      </c>
      <c r="P2656">
        <v>171690.5</v>
      </c>
      <c r="Q2656">
        <v>177234.5</v>
      </c>
      <c r="R2656">
        <v>194774</v>
      </c>
      <c r="S2656">
        <v>214215.8</v>
      </c>
      <c r="T2656">
        <v>237304.4</v>
      </c>
      <c r="U2656">
        <v>252467.1</v>
      </c>
      <c r="V2656">
        <v>264401.09999999998</v>
      </c>
      <c r="W2656">
        <v>272193.7</v>
      </c>
      <c r="X2656">
        <v>278618.40000000002</v>
      </c>
      <c r="Y2656">
        <v>282033.8</v>
      </c>
      <c r="Z2656">
        <v>285025.8</v>
      </c>
      <c r="AA2656">
        <v>285359.40000000002</v>
      </c>
      <c r="AB2656">
        <v>281555.09999999998</v>
      </c>
      <c r="AC2656">
        <v>272634.5</v>
      </c>
      <c r="AD2656">
        <v>251903.4</v>
      </c>
      <c r="AE2656">
        <v>223215.6</v>
      </c>
      <c r="AF2656">
        <v>187351.2</v>
      </c>
      <c r="AG2656">
        <v>166508.20000000001</v>
      </c>
      <c r="AH2656">
        <v>73.325980000000001</v>
      </c>
      <c r="AI2656">
        <v>71.991349999999997</v>
      </c>
      <c r="AJ2656">
        <v>70.465829999999997</v>
      </c>
      <c r="AK2656">
        <v>69.21078</v>
      </c>
      <c r="AL2656">
        <v>68.310839999999999</v>
      </c>
      <c r="AM2656">
        <v>67.383070000000004</v>
      </c>
      <c r="AN2656">
        <v>66.713520000000003</v>
      </c>
      <c r="AO2656">
        <v>67.776960000000003</v>
      </c>
      <c r="AP2656">
        <v>72.92662</v>
      </c>
      <c r="AQ2656">
        <v>78.219149999999999</v>
      </c>
      <c r="AR2656">
        <v>83.284890000000004</v>
      </c>
      <c r="AS2656">
        <v>87.362459999999999</v>
      </c>
      <c r="AT2656">
        <v>90.833479999999994</v>
      </c>
      <c r="AU2656">
        <v>93.285759999999996</v>
      </c>
      <c r="AV2656">
        <v>95.185270000000003</v>
      </c>
      <c r="AW2656">
        <v>95.824539999999999</v>
      </c>
      <c r="AX2656">
        <v>95.301469999999995</v>
      </c>
      <c r="AY2656">
        <v>93.745530000000002</v>
      </c>
      <c r="AZ2656">
        <v>90.152680000000004</v>
      </c>
      <c r="BA2656">
        <v>85.003029999999995</v>
      </c>
      <c r="BB2656">
        <v>81.259799999999998</v>
      </c>
      <c r="BC2656">
        <v>78.685550000000006</v>
      </c>
      <c r="BD2656">
        <v>76.580309999999997</v>
      </c>
      <c r="BE2656">
        <v>74.861590000000007</v>
      </c>
      <c r="BF2656">
        <v>-34000</v>
      </c>
      <c r="BG2656">
        <v>882882.9</v>
      </c>
      <c r="BH2656">
        <v>0</v>
      </c>
      <c r="BI2656">
        <v>0</v>
      </c>
      <c r="BJ2656">
        <v>0</v>
      </c>
    </row>
    <row r="2657" spans="1:62" x14ac:dyDescent="0.25">
      <c r="A2657" t="s">
        <v>37</v>
      </c>
      <c r="B2657" t="s">
        <v>15</v>
      </c>
      <c r="C2657" t="s">
        <v>15</v>
      </c>
      <c r="D2657" t="s">
        <v>101</v>
      </c>
      <c r="E2657" t="s">
        <v>100</v>
      </c>
      <c r="F2657" t="s">
        <v>33</v>
      </c>
      <c r="G2657">
        <v>2022</v>
      </c>
      <c r="H2657">
        <v>10</v>
      </c>
      <c r="I2657">
        <v>1294.223</v>
      </c>
      <c r="J2657">
        <v>133358.79999999999</v>
      </c>
      <c r="K2657">
        <v>129043</v>
      </c>
      <c r="L2657">
        <v>126191.4</v>
      </c>
      <c r="M2657">
        <v>126299.1</v>
      </c>
      <c r="N2657">
        <v>129030</v>
      </c>
      <c r="O2657">
        <v>137386.29999999999</v>
      </c>
      <c r="P2657">
        <v>156595.4</v>
      </c>
      <c r="Q2657">
        <v>163406.79999999999</v>
      </c>
      <c r="R2657">
        <v>175348.7</v>
      </c>
      <c r="S2657">
        <v>190193.9</v>
      </c>
      <c r="T2657">
        <v>207881.1</v>
      </c>
      <c r="U2657">
        <v>221571.20000000001</v>
      </c>
      <c r="V2657">
        <v>232481.4</v>
      </c>
      <c r="W2657">
        <v>239935.8</v>
      </c>
      <c r="X2657">
        <v>246067.4</v>
      </c>
      <c r="Y2657">
        <v>249800.8</v>
      </c>
      <c r="Z2657">
        <v>252667.9</v>
      </c>
      <c r="AA2657">
        <v>253044.8</v>
      </c>
      <c r="AB2657">
        <v>249701.6</v>
      </c>
      <c r="AC2657">
        <v>238836.9</v>
      </c>
      <c r="AD2657">
        <v>219628.6</v>
      </c>
      <c r="AE2657">
        <v>194806.8</v>
      </c>
      <c r="AF2657">
        <v>165503.29999999999</v>
      </c>
      <c r="AG2657">
        <v>148353.1</v>
      </c>
      <c r="AH2657">
        <v>69.527249999999995</v>
      </c>
      <c r="AI2657">
        <v>67.944919999999996</v>
      </c>
      <c r="AJ2657">
        <v>66.735439999999997</v>
      </c>
      <c r="AK2657">
        <v>65.606830000000002</v>
      </c>
      <c r="AL2657">
        <v>64.45487</v>
      </c>
      <c r="AM2657">
        <v>63.492359999999998</v>
      </c>
      <c r="AN2657">
        <v>62.98659</v>
      </c>
      <c r="AO2657">
        <v>63.362459999999999</v>
      </c>
      <c r="AP2657">
        <v>68.485579999999999</v>
      </c>
      <c r="AQ2657">
        <v>74.496539999999996</v>
      </c>
      <c r="AR2657">
        <v>80.209630000000004</v>
      </c>
      <c r="AS2657">
        <v>84.917249999999996</v>
      </c>
      <c r="AT2657">
        <v>88.585210000000004</v>
      </c>
      <c r="AU2657">
        <v>91.159019999999998</v>
      </c>
      <c r="AV2657">
        <v>92.696510000000004</v>
      </c>
      <c r="AW2657">
        <v>93.365629999999996</v>
      </c>
      <c r="AX2657">
        <v>93.017160000000004</v>
      </c>
      <c r="AY2657">
        <v>91.191180000000003</v>
      </c>
      <c r="AZ2657">
        <v>86.194209999999998</v>
      </c>
      <c r="BA2657">
        <v>81.010670000000005</v>
      </c>
      <c r="BB2657">
        <v>77.44896</v>
      </c>
      <c r="BC2657">
        <v>74.761250000000004</v>
      </c>
      <c r="BD2657">
        <v>72.292100000000005</v>
      </c>
      <c r="BE2657">
        <v>70.165800000000004</v>
      </c>
      <c r="BF2657">
        <v>-31000</v>
      </c>
      <c r="BG2657">
        <v>733953.7</v>
      </c>
      <c r="BH2657">
        <v>0</v>
      </c>
      <c r="BI2657">
        <v>0</v>
      </c>
      <c r="BJ2657">
        <v>0</v>
      </c>
    </row>
    <row r="2658" spans="1:62" x14ac:dyDescent="0.25">
      <c r="A2658" t="s">
        <v>37</v>
      </c>
      <c r="B2658" t="s">
        <v>15</v>
      </c>
      <c r="C2658" t="s">
        <v>15</v>
      </c>
      <c r="D2658" t="s">
        <v>101</v>
      </c>
      <c r="E2658" t="s">
        <v>100</v>
      </c>
      <c r="F2658" t="s">
        <v>31</v>
      </c>
      <c r="G2658">
        <v>2019</v>
      </c>
      <c r="H2658">
        <v>8</v>
      </c>
      <c r="I2658">
        <v>867</v>
      </c>
      <c r="J2658">
        <v>92461.54</v>
      </c>
      <c r="K2658">
        <v>89588.72</v>
      </c>
      <c r="L2658">
        <v>86772.88</v>
      </c>
      <c r="M2658">
        <v>85620.41</v>
      </c>
      <c r="N2658">
        <v>85728.88</v>
      </c>
      <c r="O2658">
        <v>90437.65</v>
      </c>
      <c r="P2658">
        <v>103519.2</v>
      </c>
      <c r="Q2658">
        <v>109074</v>
      </c>
      <c r="R2658">
        <v>120895.1</v>
      </c>
      <c r="S2658">
        <v>132501.20000000001</v>
      </c>
      <c r="T2658">
        <v>147740.1</v>
      </c>
      <c r="U2658">
        <v>157576.20000000001</v>
      </c>
      <c r="V2658">
        <v>164988.9</v>
      </c>
      <c r="W2658">
        <v>169712.4</v>
      </c>
      <c r="X2658">
        <v>173281.3</v>
      </c>
      <c r="Y2658">
        <v>175336.2</v>
      </c>
      <c r="Z2658">
        <v>176949.2</v>
      </c>
      <c r="AA2658">
        <v>177716.3</v>
      </c>
      <c r="AB2658">
        <v>176303.2</v>
      </c>
      <c r="AC2658">
        <v>168303.3</v>
      </c>
      <c r="AD2658">
        <v>158758.29999999999</v>
      </c>
      <c r="AE2658">
        <v>140884.20000000001</v>
      </c>
      <c r="AF2658">
        <v>118278.3</v>
      </c>
      <c r="AG2658">
        <v>105077.7</v>
      </c>
      <c r="AH2658">
        <v>75.58672</v>
      </c>
      <c r="AI2658">
        <v>74.187389999999994</v>
      </c>
      <c r="AJ2658">
        <v>72.914069999999995</v>
      </c>
      <c r="AK2658">
        <v>71.618440000000007</v>
      </c>
      <c r="AL2658">
        <v>70.578649999999996</v>
      </c>
      <c r="AM2658">
        <v>69.745099999999994</v>
      </c>
      <c r="AN2658">
        <v>69.620599999999996</v>
      </c>
      <c r="AO2658">
        <v>72.157039999999995</v>
      </c>
      <c r="AP2658">
        <v>76.916269999999997</v>
      </c>
      <c r="AQ2658">
        <v>81.746319999999997</v>
      </c>
      <c r="AR2658">
        <v>86.186779999999999</v>
      </c>
      <c r="AS2658">
        <v>90.083119999999994</v>
      </c>
      <c r="AT2658">
        <v>93.309110000000004</v>
      </c>
      <c r="AU2658">
        <v>95.684119999999993</v>
      </c>
      <c r="AV2658">
        <v>97.339950000000002</v>
      </c>
      <c r="AW2658">
        <v>98.008740000000003</v>
      </c>
      <c r="AX2658">
        <v>97.822630000000004</v>
      </c>
      <c r="AY2658">
        <v>96.512379999999993</v>
      </c>
      <c r="AZ2658">
        <v>93.819969999999998</v>
      </c>
      <c r="BA2658">
        <v>89.778549999999996</v>
      </c>
      <c r="BB2658">
        <v>85.380690000000001</v>
      </c>
      <c r="BC2658">
        <v>82.17698</v>
      </c>
      <c r="BD2658">
        <v>79.80659</v>
      </c>
      <c r="BE2658">
        <v>77.89846</v>
      </c>
      <c r="BF2658">
        <v>-20766.91</v>
      </c>
      <c r="BG2658">
        <v>329373.7</v>
      </c>
      <c r="BH2658">
        <v>0</v>
      </c>
      <c r="BI2658">
        <v>0</v>
      </c>
      <c r="BJ2658">
        <v>0</v>
      </c>
    </row>
    <row r="2659" spans="1:62" x14ac:dyDescent="0.25">
      <c r="A2659" t="s">
        <v>37</v>
      </c>
      <c r="B2659" t="s">
        <v>15</v>
      </c>
      <c r="C2659" t="s">
        <v>15</v>
      </c>
      <c r="D2659" t="s">
        <v>101</v>
      </c>
      <c r="E2659" t="s">
        <v>100</v>
      </c>
      <c r="F2659" t="s">
        <v>31</v>
      </c>
      <c r="G2659">
        <v>2020</v>
      </c>
      <c r="H2659">
        <v>8</v>
      </c>
      <c r="I2659">
        <v>1502.9680000000001</v>
      </c>
      <c r="J2659">
        <v>160284.6</v>
      </c>
      <c r="K2659">
        <v>155304.5</v>
      </c>
      <c r="L2659">
        <v>150423.20000000001</v>
      </c>
      <c r="M2659">
        <v>148425.29999999999</v>
      </c>
      <c r="N2659">
        <v>148613.4</v>
      </c>
      <c r="O2659">
        <v>156776.1</v>
      </c>
      <c r="P2659">
        <v>179453.4</v>
      </c>
      <c r="Q2659">
        <v>189082.8</v>
      </c>
      <c r="R2659">
        <v>209574.9</v>
      </c>
      <c r="S2659">
        <v>229694.4</v>
      </c>
      <c r="T2659">
        <v>256111.4</v>
      </c>
      <c r="U2659">
        <v>273162.59999999998</v>
      </c>
      <c r="V2659">
        <v>286012.79999999999</v>
      </c>
      <c r="W2659">
        <v>294201</v>
      </c>
      <c r="X2659">
        <v>300387.8</v>
      </c>
      <c r="Y2659">
        <v>303950.2</v>
      </c>
      <c r="Z2659">
        <v>306746.2</v>
      </c>
      <c r="AA2659">
        <v>308076</v>
      </c>
      <c r="AB2659">
        <v>305626.40000000002</v>
      </c>
      <c r="AC2659">
        <v>291758.40000000002</v>
      </c>
      <c r="AD2659">
        <v>275211.8</v>
      </c>
      <c r="AE2659">
        <v>244226.6</v>
      </c>
      <c r="AF2659">
        <v>205038.6</v>
      </c>
      <c r="AG2659">
        <v>182155</v>
      </c>
      <c r="AH2659">
        <v>75.58672</v>
      </c>
      <c r="AI2659">
        <v>74.187389999999994</v>
      </c>
      <c r="AJ2659">
        <v>72.914069999999995</v>
      </c>
      <c r="AK2659">
        <v>71.618440000000007</v>
      </c>
      <c r="AL2659">
        <v>70.578649999999996</v>
      </c>
      <c r="AM2659">
        <v>69.745099999999994</v>
      </c>
      <c r="AN2659">
        <v>69.620599999999996</v>
      </c>
      <c r="AO2659">
        <v>72.157039999999995</v>
      </c>
      <c r="AP2659">
        <v>76.916269999999997</v>
      </c>
      <c r="AQ2659">
        <v>81.746319999999997</v>
      </c>
      <c r="AR2659">
        <v>86.186779999999999</v>
      </c>
      <c r="AS2659">
        <v>90.083119999999994</v>
      </c>
      <c r="AT2659">
        <v>93.309110000000004</v>
      </c>
      <c r="AU2659">
        <v>95.684119999999993</v>
      </c>
      <c r="AV2659">
        <v>97.339950000000002</v>
      </c>
      <c r="AW2659">
        <v>98.008740000000003</v>
      </c>
      <c r="AX2659">
        <v>97.822630000000004</v>
      </c>
      <c r="AY2659">
        <v>96.512379999999993</v>
      </c>
      <c r="AZ2659">
        <v>93.819969999999998</v>
      </c>
      <c r="BA2659">
        <v>89.778559999999999</v>
      </c>
      <c r="BB2659">
        <v>85.380690000000001</v>
      </c>
      <c r="BC2659">
        <v>82.176969999999997</v>
      </c>
      <c r="BD2659">
        <v>79.80659</v>
      </c>
      <c r="BE2659">
        <v>77.89846</v>
      </c>
      <c r="BF2659">
        <v>-36000</v>
      </c>
      <c r="BG2659">
        <v>989806.4</v>
      </c>
      <c r="BH2659">
        <v>0</v>
      </c>
      <c r="BI2659">
        <v>0</v>
      </c>
      <c r="BJ2659">
        <v>0</v>
      </c>
    </row>
    <row r="2660" spans="1:62" x14ac:dyDescent="0.25">
      <c r="A2660" t="s">
        <v>37</v>
      </c>
      <c r="B2660" t="s">
        <v>15</v>
      </c>
      <c r="C2660" t="s">
        <v>15</v>
      </c>
      <c r="D2660" t="s">
        <v>101</v>
      </c>
      <c r="E2660" t="s">
        <v>100</v>
      </c>
      <c r="F2660" t="s">
        <v>31</v>
      </c>
      <c r="G2660">
        <v>2021</v>
      </c>
      <c r="H2660">
        <v>8</v>
      </c>
      <c r="I2660">
        <v>1586.4659999999999</v>
      </c>
      <c r="J2660">
        <v>169189.3</v>
      </c>
      <c r="K2660">
        <v>163932.5</v>
      </c>
      <c r="L2660">
        <v>158780</v>
      </c>
      <c r="M2660">
        <v>156671.20000000001</v>
      </c>
      <c r="N2660">
        <v>156869.70000000001</v>
      </c>
      <c r="O2660">
        <v>165485.9</v>
      </c>
      <c r="P2660">
        <v>189423</v>
      </c>
      <c r="Q2660">
        <v>199587.4</v>
      </c>
      <c r="R2660">
        <v>221217.9</v>
      </c>
      <c r="S2660">
        <v>242455.2</v>
      </c>
      <c r="T2660">
        <v>270339.8</v>
      </c>
      <c r="U2660">
        <v>288338.3</v>
      </c>
      <c r="V2660">
        <v>301902.40000000002</v>
      </c>
      <c r="W2660">
        <v>310545.5</v>
      </c>
      <c r="X2660">
        <v>317076.09999999998</v>
      </c>
      <c r="Y2660">
        <v>320836.3</v>
      </c>
      <c r="Z2660">
        <v>323787.7</v>
      </c>
      <c r="AA2660">
        <v>325191.3</v>
      </c>
      <c r="AB2660">
        <v>322605.59999999998</v>
      </c>
      <c r="AC2660">
        <v>307967.2</v>
      </c>
      <c r="AD2660">
        <v>290501.3</v>
      </c>
      <c r="AE2660">
        <v>257794.7</v>
      </c>
      <c r="AF2660">
        <v>216429.7</v>
      </c>
      <c r="AG2660">
        <v>192274.7</v>
      </c>
      <c r="AH2660">
        <v>75.58672</v>
      </c>
      <c r="AI2660">
        <v>74.187389999999994</v>
      </c>
      <c r="AJ2660">
        <v>72.914069999999995</v>
      </c>
      <c r="AK2660">
        <v>71.618440000000007</v>
      </c>
      <c r="AL2660">
        <v>70.578649999999996</v>
      </c>
      <c r="AM2660">
        <v>69.745099999999994</v>
      </c>
      <c r="AN2660">
        <v>69.620599999999996</v>
      </c>
      <c r="AO2660">
        <v>72.157039999999995</v>
      </c>
      <c r="AP2660">
        <v>76.916269999999997</v>
      </c>
      <c r="AQ2660">
        <v>81.746319999999997</v>
      </c>
      <c r="AR2660">
        <v>86.186779999999999</v>
      </c>
      <c r="AS2660">
        <v>90.083119999999994</v>
      </c>
      <c r="AT2660">
        <v>93.309110000000004</v>
      </c>
      <c r="AU2660">
        <v>95.684119999999993</v>
      </c>
      <c r="AV2660">
        <v>97.339950000000002</v>
      </c>
      <c r="AW2660">
        <v>98.008740000000003</v>
      </c>
      <c r="AX2660">
        <v>97.822630000000004</v>
      </c>
      <c r="AY2660">
        <v>96.512379999999993</v>
      </c>
      <c r="AZ2660">
        <v>93.819969999999998</v>
      </c>
      <c r="BA2660">
        <v>89.778549999999996</v>
      </c>
      <c r="BB2660">
        <v>85.380700000000004</v>
      </c>
      <c r="BC2660">
        <v>82.176969999999997</v>
      </c>
      <c r="BD2660">
        <v>79.80659</v>
      </c>
      <c r="BE2660">
        <v>77.898470000000003</v>
      </c>
      <c r="BF2660">
        <v>-38000</v>
      </c>
      <c r="BG2660">
        <v>1102840</v>
      </c>
      <c r="BH2660">
        <v>0</v>
      </c>
      <c r="BI2660">
        <v>0</v>
      </c>
      <c r="BJ2660">
        <v>0</v>
      </c>
    </row>
    <row r="2661" spans="1:62" x14ac:dyDescent="0.25">
      <c r="A2661" t="s">
        <v>37</v>
      </c>
      <c r="B2661" t="s">
        <v>15</v>
      </c>
      <c r="C2661" t="s">
        <v>15</v>
      </c>
      <c r="D2661" t="s">
        <v>101</v>
      </c>
      <c r="E2661" t="s">
        <v>100</v>
      </c>
      <c r="F2661" t="s">
        <v>31</v>
      </c>
      <c r="G2661">
        <v>2022</v>
      </c>
      <c r="H2661">
        <v>8</v>
      </c>
      <c r="I2661">
        <v>1669.9649999999999</v>
      </c>
      <c r="J2661">
        <v>178094</v>
      </c>
      <c r="K2661">
        <v>172560.5</v>
      </c>
      <c r="L2661">
        <v>167136.79999999999</v>
      </c>
      <c r="M2661">
        <v>164917</v>
      </c>
      <c r="N2661">
        <v>165126</v>
      </c>
      <c r="O2661">
        <v>174195.7</v>
      </c>
      <c r="P2661">
        <v>199392.6</v>
      </c>
      <c r="Q2661">
        <v>210092</v>
      </c>
      <c r="R2661">
        <v>232861</v>
      </c>
      <c r="S2661">
        <v>255216</v>
      </c>
      <c r="T2661">
        <v>284568.2</v>
      </c>
      <c r="U2661">
        <v>303514</v>
      </c>
      <c r="V2661">
        <v>317792</v>
      </c>
      <c r="W2661">
        <v>326890</v>
      </c>
      <c r="X2661">
        <v>333764.2</v>
      </c>
      <c r="Y2661">
        <v>337722.4</v>
      </c>
      <c r="Z2661">
        <v>340829.1</v>
      </c>
      <c r="AA2661">
        <v>342306.6</v>
      </c>
      <c r="AB2661">
        <v>339584.8</v>
      </c>
      <c r="AC2661">
        <v>324176</v>
      </c>
      <c r="AD2661">
        <v>305790.8</v>
      </c>
      <c r="AE2661">
        <v>271362.8</v>
      </c>
      <c r="AF2661">
        <v>227820.7</v>
      </c>
      <c r="AG2661">
        <v>202394.4</v>
      </c>
      <c r="AH2661">
        <v>75.58672</v>
      </c>
      <c r="AI2661">
        <v>74.187389999999994</v>
      </c>
      <c r="AJ2661">
        <v>72.914069999999995</v>
      </c>
      <c r="AK2661">
        <v>71.618440000000007</v>
      </c>
      <c r="AL2661">
        <v>70.578649999999996</v>
      </c>
      <c r="AM2661">
        <v>69.745099999999994</v>
      </c>
      <c r="AN2661">
        <v>69.620599999999996</v>
      </c>
      <c r="AO2661">
        <v>72.157039999999995</v>
      </c>
      <c r="AP2661">
        <v>76.916269999999997</v>
      </c>
      <c r="AQ2661">
        <v>81.746319999999997</v>
      </c>
      <c r="AR2661">
        <v>86.186779999999999</v>
      </c>
      <c r="AS2661">
        <v>90.083119999999994</v>
      </c>
      <c r="AT2661">
        <v>93.309110000000004</v>
      </c>
      <c r="AU2661">
        <v>95.684119999999993</v>
      </c>
      <c r="AV2661">
        <v>97.339950000000002</v>
      </c>
      <c r="AW2661">
        <v>98.008740000000003</v>
      </c>
      <c r="AX2661">
        <v>97.822630000000004</v>
      </c>
      <c r="AY2661">
        <v>96.512379999999993</v>
      </c>
      <c r="AZ2661">
        <v>93.819969999999998</v>
      </c>
      <c r="BA2661">
        <v>89.778559999999999</v>
      </c>
      <c r="BB2661">
        <v>85.380690000000001</v>
      </c>
      <c r="BC2661">
        <v>82.176969999999997</v>
      </c>
      <c r="BD2661">
        <v>79.80659</v>
      </c>
      <c r="BE2661">
        <v>77.89846</v>
      </c>
      <c r="BF2661">
        <v>-40000</v>
      </c>
      <c r="BG2661">
        <v>1221983</v>
      </c>
      <c r="BH2661">
        <v>0</v>
      </c>
      <c r="BI2661">
        <v>0</v>
      </c>
      <c r="BJ2661">
        <v>0</v>
      </c>
    </row>
    <row r="2662" spans="1:62" x14ac:dyDescent="0.25">
      <c r="A2662" t="s">
        <v>37</v>
      </c>
      <c r="B2662" t="s">
        <v>15</v>
      </c>
      <c r="C2662" t="s">
        <v>15</v>
      </c>
      <c r="D2662" t="s">
        <v>101</v>
      </c>
      <c r="E2662" t="s">
        <v>127</v>
      </c>
      <c r="F2662" t="s">
        <v>33</v>
      </c>
      <c r="G2662">
        <v>2019</v>
      </c>
      <c r="H2662">
        <v>5</v>
      </c>
      <c r="I2662">
        <v>867</v>
      </c>
      <c r="J2662">
        <v>90245.42</v>
      </c>
      <c r="K2662">
        <v>88859.7</v>
      </c>
      <c r="L2662">
        <v>87754.12</v>
      </c>
      <c r="M2662">
        <v>86969.67</v>
      </c>
      <c r="N2662">
        <v>88956.69</v>
      </c>
      <c r="O2662">
        <v>94225.64</v>
      </c>
      <c r="P2662">
        <v>103409.7</v>
      </c>
      <c r="Q2662">
        <v>107457.9</v>
      </c>
      <c r="R2662">
        <v>117230.3</v>
      </c>
      <c r="S2662">
        <v>127058.8</v>
      </c>
      <c r="T2662">
        <v>136933.70000000001</v>
      </c>
      <c r="U2662">
        <v>143674</v>
      </c>
      <c r="V2662">
        <v>148007.29999999999</v>
      </c>
      <c r="W2662">
        <v>150940.5</v>
      </c>
      <c r="X2662">
        <v>152772.6</v>
      </c>
      <c r="Y2662">
        <v>153382.9</v>
      </c>
      <c r="Z2662">
        <v>152969.20000000001</v>
      </c>
      <c r="AA2662">
        <v>152277.9</v>
      </c>
      <c r="AB2662">
        <v>153197.20000000001</v>
      </c>
      <c r="AC2662">
        <v>148696.29999999999</v>
      </c>
      <c r="AD2662">
        <v>144715.4</v>
      </c>
      <c r="AE2662">
        <v>131037.5</v>
      </c>
      <c r="AF2662">
        <v>112163.9</v>
      </c>
      <c r="AG2662">
        <v>101354.1</v>
      </c>
      <c r="AH2662">
        <v>66.493799999999993</v>
      </c>
      <c r="AI2662">
        <v>65.008070000000004</v>
      </c>
      <c r="AJ2662">
        <v>63.828580000000002</v>
      </c>
      <c r="AK2662">
        <v>62.39331</v>
      </c>
      <c r="AL2662">
        <v>61.417529999999999</v>
      </c>
      <c r="AM2662">
        <v>60.598619999999997</v>
      </c>
      <c r="AN2662">
        <v>61.02581</v>
      </c>
      <c r="AO2662">
        <v>64.259370000000004</v>
      </c>
      <c r="AP2662">
        <v>68.309110000000004</v>
      </c>
      <c r="AQ2662">
        <v>72.329300000000003</v>
      </c>
      <c r="AR2662">
        <v>75.841549999999998</v>
      </c>
      <c r="AS2662">
        <v>79.243939999999995</v>
      </c>
      <c r="AT2662">
        <v>82.062290000000004</v>
      </c>
      <c r="AU2662">
        <v>84.128169999999997</v>
      </c>
      <c r="AV2662">
        <v>85.408590000000004</v>
      </c>
      <c r="AW2662">
        <v>85.967269999999999</v>
      </c>
      <c r="AX2662">
        <v>85.833190000000002</v>
      </c>
      <c r="AY2662">
        <v>84.864040000000003</v>
      </c>
      <c r="AZ2662">
        <v>82.874570000000006</v>
      </c>
      <c r="BA2662">
        <v>79.317909999999998</v>
      </c>
      <c r="BB2662">
        <v>75.288499999999999</v>
      </c>
      <c r="BC2662">
        <v>72.32526</v>
      </c>
      <c r="BD2662">
        <v>69.709339999999997</v>
      </c>
      <c r="BE2662">
        <v>67.588809999999995</v>
      </c>
      <c r="BF2662">
        <v>-20766.91</v>
      </c>
      <c r="BG2662">
        <v>329373.7</v>
      </c>
      <c r="BH2662">
        <v>0</v>
      </c>
      <c r="BI2662">
        <v>0</v>
      </c>
      <c r="BJ2662">
        <v>0</v>
      </c>
    </row>
    <row r="2663" spans="1:62" x14ac:dyDescent="0.25">
      <c r="A2663" t="s">
        <v>37</v>
      </c>
      <c r="B2663" t="s">
        <v>15</v>
      </c>
      <c r="C2663" t="s">
        <v>15</v>
      </c>
      <c r="D2663" t="s">
        <v>101</v>
      </c>
      <c r="E2663" t="s">
        <v>127</v>
      </c>
      <c r="F2663" t="s">
        <v>33</v>
      </c>
      <c r="G2663">
        <v>2019</v>
      </c>
      <c r="H2663">
        <v>6</v>
      </c>
      <c r="I2663">
        <v>867</v>
      </c>
      <c r="J2663">
        <v>91054.05</v>
      </c>
      <c r="K2663">
        <v>88636.08</v>
      </c>
      <c r="L2663">
        <v>86848.67</v>
      </c>
      <c r="M2663">
        <v>86068.05</v>
      </c>
      <c r="N2663">
        <v>87047.85</v>
      </c>
      <c r="O2663">
        <v>91809.5</v>
      </c>
      <c r="P2663">
        <v>102175.7</v>
      </c>
      <c r="Q2663">
        <v>108794</v>
      </c>
      <c r="R2663">
        <v>120471.1</v>
      </c>
      <c r="S2663">
        <v>132214.70000000001</v>
      </c>
      <c r="T2663">
        <v>144718.5</v>
      </c>
      <c r="U2663">
        <v>152756.20000000001</v>
      </c>
      <c r="V2663">
        <v>158579.9</v>
      </c>
      <c r="W2663">
        <v>162300.79999999999</v>
      </c>
      <c r="X2663">
        <v>164802.79999999999</v>
      </c>
      <c r="Y2663">
        <v>165729.29999999999</v>
      </c>
      <c r="Z2663">
        <v>165784.70000000001</v>
      </c>
      <c r="AA2663">
        <v>165972.5</v>
      </c>
      <c r="AB2663">
        <v>166793.79999999999</v>
      </c>
      <c r="AC2663">
        <v>159254.9</v>
      </c>
      <c r="AD2663">
        <v>151910.79999999999</v>
      </c>
      <c r="AE2663">
        <v>137795.9</v>
      </c>
      <c r="AF2663">
        <v>116309.5</v>
      </c>
      <c r="AG2663">
        <v>103665.1</v>
      </c>
      <c r="AH2663">
        <v>73.101640000000003</v>
      </c>
      <c r="AI2663">
        <v>71.405559999999994</v>
      </c>
      <c r="AJ2663">
        <v>69.977080000000001</v>
      </c>
      <c r="AK2663">
        <v>68.820499999999996</v>
      </c>
      <c r="AL2663">
        <v>67.728369999999998</v>
      </c>
      <c r="AM2663">
        <v>66.858419999999995</v>
      </c>
      <c r="AN2663">
        <v>67.282300000000006</v>
      </c>
      <c r="AO2663">
        <v>70.626869999999997</v>
      </c>
      <c r="AP2663">
        <v>74.707759999999993</v>
      </c>
      <c r="AQ2663">
        <v>78.863470000000007</v>
      </c>
      <c r="AR2663">
        <v>82.715109999999996</v>
      </c>
      <c r="AS2663">
        <v>86.191180000000003</v>
      </c>
      <c r="AT2663">
        <v>89.101789999999994</v>
      </c>
      <c r="AU2663">
        <v>91.243799999999993</v>
      </c>
      <c r="AV2663">
        <v>92.986450000000005</v>
      </c>
      <c r="AW2663">
        <v>93.492649999999998</v>
      </c>
      <c r="AX2663">
        <v>93.037779999999998</v>
      </c>
      <c r="AY2663">
        <v>91.919550000000001</v>
      </c>
      <c r="AZ2663">
        <v>89.697379999999995</v>
      </c>
      <c r="BA2663">
        <v>86.192189999999997</v>
      </c>
      <c r="BB2663">
        <v>81.402829999999994</v>
      </c>
      <c r="BC2663">
        <v>77.684259999999995</v>
      </c>
      <c r="BD2663">
        <v>74.990480000000005</v>
      </c>
      <c r="BE2663">
        <v>72.851500000000001</v>
      </c>
      <c r="BF2663">
        <v>-20766.91</v>
      </c>
      <c r="BG2663">
        <v>329373.7</v>
      </c>
      <c r="BH2663">
        <v>0</v>
      </c>
      <c r="BI2663">
        <v>0</v>
      </c>
      <c r="BJ2663">
        <v>0</v>
      </c>
    </row>
    <row r="2664" spans="1:62" x14ac:dyDescent="0.25">
      <c r="A2664" t="s">
        <v>37</v>
      </c>
      <c r="B2664" t="s">
        <v>15</v>
      </c>
      <c r="C2664" t="s">
        <v>15</v>
      </c>
      <c r="D2664" t="s">
        <v>101</v>
      </c>
      <c r="E2664" t="s">
        <v>127</v>
      </c>
      <c r="F2664" t="s">
        <v>33</v>
      </c>
      <c r="G2664">
        <v>2019</v>
      </c>
      <c r="H2664">
        <v>7</v>
      </c>
      <c r="I2664">
        <v>867</v>
      </c>
      <c r="J2664">
        <v>91155.69</v>
      </c>
      <c r="K2664">
        <v>88674.81</v>
      </c>
      <c r="L2664">
        <v>86539.61</v>
      </c>
      <c r="M2664">
        <v>85731.22</v>
      </c>
      <c r="N2664">
        <v>86578.6</v>
      </c>
      <c r="O2664">
        <v>91346.2</v>
      </c>
      <c r="P2664">
        <v>102855.3</v>
      </c>
      <c r="Q2664">
        <v>109630.39999999999</v>
      </c>
      <c r="R2664">
        <v>121086.1</v>
      </c>
      <c r="S2664">
        <v>132315.4</v>
      </c>
      <c r="T2664">
        <v>145322.6</v>
      </c>
      <c r="U2664">
        <v>154203.20000000001</v>
      </c>
      <c r="V2664">
        <v>160273.5</v>
      </c>
      <c r="W2664">
        <v>164328.29999999999</v>
      </c>
      <c r="X2664">
        <v>166996.5</v>
      </c>
      <c r="Y2664">
        <v>168268.4</v>
      </c>
      <c r="Z2664">
        <v>169056.9</v>
      </c>
      <c r="AA2664">
        <v>169832.8</v>
      </c>
      <c r="AB2664">
        <v>170009.2</v>
      </c>
      <c r="AC2664">
        <v>162033.5</v>
      </c>
      <c r="AD2664">
        <v>154394.5</v>
      </c>
      <c r="AE2664">
        <v>139217.79999999999</v>
      </c>
      <c r="AF2664">
        <v>117423.9</v>
      </c>
      <c r="AG2664">
        <v>104931.1</v>
      </c>
      <c r="AH2664">
        <v>71.865189999999998</v>
      </c>
      <c r="AI2664">
        <v>70.448670000000007</v>
      </c>
      <c r="AJ2664">
        <v>69.03604</v>
      </c>
      <c r="AK2664">
        <v>67.828860000000006</v>
      </c>
      <c r="AL2664">
        <v>66.865769999999998</v>
      </c>
      <c r="AM2664">
        <v>66.148929999999993</v>
      </c>
      <c r="AN2664">
        <v>66.416089999999997</v>
      </c>
      <c r="AO2664">
        <v>69.783019999999993</v>
      </c>
      <c r="AP2664">
        <v>74.30883</v>
      </c>
      <c r="AQ2664">
        <v>78.927480000000003</v>
      </c>
      <c r="AR2664">
        <v>83.379469999999998</v>
      </c>
      <c r="AS2664">
        <v>87.190600000000003</v>
      </c>
      <c r="AT2664">
        <v>90.416960000000003</v>
      </c>
      <c r="AU2664">
        <v>92.864189999999994</v>
      </c>
      <c r="AV2664">
        <v>94.221170000000001</v>
      </c>
      <c r="AW2664">
        <v>94.840689999999995</v>
      </c>
      <c r="AX2664">
        <v>94.785899999999998</v>
      </c>
      <c r="AY2664">
        <v>94.044690000000003</v>
      </c>
      <c r="AZ2664">
        <v>91.852940000000004</v>
      </c>
      <c r="BA2664">
        <v>88.10669</v>
      </c>
      <c r="BB2664">
        <v>83.15643</v>
      </c>
      <c r="BC2664">
        <v>79.43383</v>
      </c>
      <c r="BD2664">
        <v>76.834779999999995</v>
      </c>
      <c r="BE2664">
        <v>74.682379999999995</v>
      </c>
      <c r="BF2664">
        <v>-20766.91</v>
      </c>
      <c r="BG2664">
        <v>329373.7</v>
      </c>
      <c r="BH2664">
        <v>0</v>
      </c>
      <c r="BI2664">
        <v>0</v>
      </c>
      <c r="BJ2664">
        <v>0</v>
      </c>
    </row>
    <row r="2665" spans="1:62" x14ac:dyDescent="0.25">
      <c r="A2665" t="s">
        <v>37</v>
      </c>
      <c r="B2665" t="s">
        <v>15</v>
      </c>
      <c r="C2665" t="s">
        <v>15</v>
      </c>
      <c r="D2665" t="s">
        <v>101</v>
      </c>
      <c r="E2665" t="s">
        <v>127</v>
      </c>
      <c r="F2665" t="s">
        <v>33</v>
      </c>
      <c r="G2665">
        <v>2019</v>
      </c>
      <c r="H2665">
        <v>8</v>
      </c>
      <c r="I2665">
        <v>867</v>
      </c>
      <c r="J2665">
        <v>91430.83</v>
      </c>
      <c r="K2665">
        <v>88928.44</v>
      </c>
      <c r="L2665">
        <v>86495.88</v>
      </c>
      <c r="M2665">
        <v>85503.41</v>
      </c>
      <c r="N2665">
        <v>86002.12</v>
      </c>
      <c r="O2665">
        <v>90961.94</v>
      </c>
      <c r="P2665">
        <v>104044.3</v>
      </c>
      <c r="Q2665">
        <v>109266.8</v>
      </c>
      <c r="R2665">
        <v>120310.6</v>
      </c>
      <c r="S2665">
        <v>131390</v>
      </c>
      <c r="T2665">
        <v>144932.79999999999</v>
      </c>
      <c r="U2665">
        <v>153358</v>
      </c>
      <c r="V2665">
        <v>159831.79999999999</v>
      </c>
      <c r="W2665">
        <v>163981.20000000001</v>
      </c>
      <c r="X2665">
        <v>167000.79999999999</v>
      </c>
      <c r="Y2665">
        <v>168585.5</v>
      </c>
      <c r="Z2665">
        <v>169625.3</v>
      </c>
      <c r="AA2665">
        <v>170322.9</v>
      </c>
      <c r="AB2665">
        <v>169757</v>
      </c>
      <c r="AC2665">
        <v>163252</v>
      </c>
      <c r="AD2665">
        <v>155103.70000000001</v>
      </c>
      <c r="AE2665">
        <v>138348.20000000001</v>
      </c>
      <c r="AF2665">
        <v>116752.8</v>
      </c>
      <c r="AG2665">
        <v>103784.2</v>
      </c>
      <c r="AH2665">
        <v>73.035759999999996</v>
      </c>
      <c r="AI2665">
        <v>71.671999999999997</v>
      </c>
      <c r="AJ2665">
        <v>70.006489999999999</v>
      </c>
      <c r="AK2665">
        <v>68.774370000000005</v>
      </c>
      <c r="AL2665">
        <v>67.699389999999994</v>
      </c>
      <c r="AM2665">
        <v>66.97578</v>
      </c>
      <c r="AN2665">
        <v>66.668539999999993</v>
      </c>
      <c r="AO2665">
        <v>68.964820000000003</v>
      </c>
      <c r="AP2665">
        <v>73.179500000000004</v>
      </c>
      <c r="AQ2665">
        <v>77.753749999999997</v>
      </c>
      <c r="AR2665">
        <v>82.165509999999998</v>
      </c>
      <c r="AS2665">
        <v>85.891869999999997</v>
      </c>
      <c r="AT2665">
        <v>89.177189999999996</v>
      </c>
      <c r="AU2665">
        <v>91.609430000000003</v>
      </c>
      <c r="AV2665">
        <v>93.208190000000002</v>
      </c>
      <c r="AW2665">
        <v>94.043539999999993</v>
      </c>
      <c r="AX2665">
        <v>93.786910000000006</v>
      </c>
      <c r="AY2665">
        <v>92.354669999999999</v>
      </c>
      <c r="AZ2665">
        <v>89.76961</v>
      </c>
      <c r="BA2665">
        <v>85.487459999999999</v>
      </c>
      <c r="BB2665">
        <v>81.275810000000007</v>
      </c>
      <c r="BC2665">
        <v>78.567189999999997</v>
      </c>
      <c r="BD2665">
        <v>76.743799999999993</v>
      </c>
      <c r="BE2665">
        <v>74.788780000000003</v>
      </c>
      <c r="BF2665">
        <v>-20766.91</v>
      </c>
      <c r="BG2665">
        <v>329373.7</v>
      </c>
      <c r="BH2665">
        <v>0</v>
      </c>
      <c r="BI2665">
        <v>0</v>
      </c>
      <c r="BJ2665">
        <v>0</v>
      </c>
    </row>
    <row r="2666" spans="1:62" x14ac:dyDescent="0.25">
      <c r="A2666" t="s">
        <v>37</v>
      </c>
      <c r="B2666" t="s">
        <v>15</v>
      </c>
      <c r="C2666" t="s">
        <v>15</v>
      </c>
      <c r="D2666" t="s">
        <v>101</v>
      </c>
      <c r="E2666" t="s">
        <v>127</v>
      </c>
      <c r="F2666" t="s">
        <v>33</v>
      </c>
      <c r="G2666">
        <v>2019</v>
      </c>
      <c r="H2666">
        <v>9</v>
      </c>
      <c r="I2666">
        <v>867</v>
      </c>
      <c r="J2666">
        <v>90088.27</v>
      </c>
      <c r="K2666">
        <v>87153.21</v>
      </c>
      <c r="L2666">
        <v>85216.84</v>
      </c>
      <c r="M2666">
        <v>84655.08</v>
      </c>
      <c r="N2666">
        <v>85837.01</v>
      </c>
      <c r="O2666">
        <v>91053.79</v>
      </c>
      <c r="P2666">
        <v>105193</v>
      </c>
      <c r="Q2666">
        <v>108538.2</v>
      </c>
      <c r="R2666">
        <v>118559.2</v>
      </c>
      <c r="S2666">
        <v>130188.1</v>
      </c>
      <c r="T2666">
        <v>143158.9</v>
      </c>
      <c r="U2666">
        <v>151541.20000000001</v>
      </c>
      <c r="V2666">
        <v>158242.6</v>
      </c>
      <c r="W2666">
        <v>162730</v>
      </c>
      <c r="X2666">
        <v>166268.29999999999</v>
      </c>
      <c r="Y2666">
        <v>168016.2</v>
      </c>
      <c r="Z2666">
        <v>169612.7</v>
      </c>
      <c r="AA2666">
        <v>169810</v>
      </c>
      <c r="AB2666">
        <v>168200.4</v>
      </c>
      <c r="AC2666">
        <v>163755</v>
      </c>
      <c r="AD2666">
        <v>152122.5</v>
      </c>
      <c r="AE2666">
        <v>135137.1</v>
      </c>
      <c r="AF2666">
        <v>113773.9</v>
      </c>
      <c r="AG2666">
        <v>100884</v>
      </c>
      <c r="AH2666">
        <v>71.519750000000002</v>
      </c>
      <c r="AI2666">
        <v>69.756780000000006</v>
      </c>
      <c r="AJ2666">
        <v>68.530850000000001</v>
      </c>
      <c r="AK2666">
        <v>67.321939999999998</v>
      </c>
      <c r="AL2666">
        <v>66.417100000000005</v>
      </c>
      <c r="AM2666">
        <v>65.610150000000004</v>
      </c>
      <c r="AN2666">
        <v>64.889989999999997</v>
      </c>
      <c r="AO2666">
        <v>66.227509999999995</v>
      </c>
      <c r="AP2666">
        <v>70.811419999999998</v>
      </c>
      <c r="AQ2666">
        <v>75.997119999999995</v>
      </c>
      <c r="AR2666">
        <v>81.198239999999998</v>
      </c>
      <c r="AS2666">
        <v>85.507210000000001</v>
      </c>
      <c r="AT2666">
        <v>89.103520000000003</v>
      </c>
      <c r="AU2666">
        <v>91.916229999999999</v>
      </c>
      <c r="AV2666">
        <v>93.773070000000004</v>
      </c>
      <c r="AW2666">
        <v>94.227080000000001</v>
      </c>
      <c r="AX2666">
        <v>93.556079999999994</v>
      </c>
      <c r="AY2666">
        <v>91.898650000000004</v>
      </c>
      <c r="AZ2666">
        <v>88.536619999999999</v>
      </c>
      <c r="BA2666">
        <v>83.459770000000006</v>
      </c>
      <c r="BB2666">
        <v>79.434550000000002</v>
      </c>
      <c r="BC2666">
        <v>76.911760000000001</v>
      </c>
      <c r="BD2666">
        <v>74.747399999999999</v>
      </c>
      <c r="BE2666">
        <v>72.79325</v>
      </c>
      <c r="BF2666">
        <v>-20766.91</v>
      </c>
      <c r="BG2666">
        <v>329373.7</v>
      </c>
      <c r="BH2666">
        <v>0</v>
      </c>
      <c r="BI2666">
        <v>0</v>
      </c>
      <c r="BJ2666">
        <v>0</v>
      </c>
    </row>
    <row r="2667" spans="1:62" x14ac:dyDescent="0.25">
      <c r="A2667" t="s">
        <v>37</v>
      </c>
      <c r="B2667" t="s">
        <v>15</v>
      </c>
      <c r="C2667" t="s">
        <v>15</v>
      </c>
      <c r="D2667" t="s">
        <v>101</v>
      </c>
      <c r="E2667" t="s">
        <v>127</v>
      </c>
      <c r="F2667" t="s">
        <v>33</v>
      </c>
      <c r="G2667">
        <v>2019</v>
      </c>
      <c r="H2667">
        <v>10</v>
      </c>
      <c r="I2667">
        <v>867</v>
      </c>
      <c r="J2667">
        <v>88255.45</v>
      </c>
      <c r="K2667">
        <v>85806.53</v>
      </c>
      <c r="L2667">
        <v>84368.73</v>
      </c>
      <c r="M2667">
        <v>84548.160000000003</v>
      </c>
      <c r="N2667">
        <v>86744.61</v>
      </c>
      <c r="O2667">
        <v>92773.45</v>
      </c>
      <c r="P2667">
        <v>105664.2</v>
      </c>
      <c r="Q2667">
        <v>109806.2</v>
      </c>
      <c r="R2667">
        <v>116797.6</v>
      </c>
      <c r="S2667">
        <v>124649.5</v>
      </c>
      <c r="T2667">
        <v>133916.5</v>
      </c>
      <c r="U2667">
        <v>141021.1</v>
      </c>
      <c r="V2667">
        <v>146900.79999999999</v>
      </c>
      <c r="W2667">
        <v>150802.20000000001</v>
      </c>
      <c r="X2667">
        <v>153801.5</v>
      </c>
      <c r="Y2667">
        <v>155291.6</v>
      </c>
      <c r="Z2667">
        <v>156356.5</v>
      </c>
      <c r="AA2667">
        <v>156575.6</v>
      </c>
      <c r="AB2667">
        <v>155770.9</v>
      </c>
      <c r="AC2667">
        <v>151112.29999999999</v>
      </c>
      <c r="AD2667">
        <v>140954.29999999999</v>
      </c>
      <c r="AE2667">
        <v>126385.9</v>
      </c>
      <c r="AF2667">
        <v>108407.9</v>
      </c>
      <c r="AG2667">
        <v>97535.83</v>
      </c>
      <c r="AH2667">
        <v>64.566320000000005</v>
      </c>
      <c r="AI2667">
        <v>63.211790000000001</v>
      </c>
      <c r="AJ2667">
        <v>62.241489999999999</v>
      </c>
      <c r="AK2667">
        <v>61.227359999999997</v>
      </c>
      <c r="AL2667">
        <v>60.607840000000003</v>
      </c>
      <c r="AM2667">
        <v>59.974910000000001</v>
      </c>
      <c r="AN2667">
        <v>59.471159999999998</v>
      </c>
      <c r="AO2667">
        <v>59.771630000000002</v>
      </c>
      <c r="AP2667">
        <v>63.27552</v>
      </c>
      <c r="AQ2667">
        <v>68.214820000000003</v>
      </c>
      <c r="AR2667">
        <v>72.611450000000005</v>
      </c>
      <c r="AS2667">
        <v>76.59948</v>
      </c>
      <c r="AT2667">
        <v>80.292820000000006</v>
      </c>
      <c r="AU2667">
        <v>82.647630000000007</v>
      </c>
      <c r="AV2667">
        <v>83.746250000000003</v>
      </c>
      <c r="AW2667">
        <v>83.820790000000002</v>
      </c>
      <c r="AX2667">
        <v>83.050460000000001</v>
      </c>
      <c r="AY2667">
        <v>81.32396</v>
      </c>
      <c r="AZ2667">
        <v>77.432239999999993</v>
      </c>
      <c r="BA2667">
        <v>73.56026</v>
      </c>
      <c r="BB2667">
        <v>70.623559999999998</v>
      </c>
      <c r="BC2667">
        <v>68.509370000000004</v>
      </c>
      <c r="BD2667">
        <v>66.870530000000002</v>
      </c>
      <c r="BE2667">
        <v>65.382639999999995</v>
      </c>
      <c r="BF2667">
        <v>-20766.91</v>
      </c>
      <c r="BG2667">
        <v>329373.7</v>
      </c>
      <c r="BH2667">
        <v>0</v>
      </c>
      <c r="BI2667">
        <v>0</v>
      </c>
      <c r="BJ2667">
        <v>0</v>
      </c>
    </row>
    <row r="2668" spans="1:62" x14ac:dyDescent="0.25">
      <c r="A2668" t="s">
        <v>37</v>
      </c>
      <c r="B2668" t="s">
        <v>15</v>
      </c>
      <c r="C2668" t="s">
        <v>15</v>
      </c>
      <c r="D2668" t="s">
        <v>101</v>
      </c>
      <c r="E2668" t="s">
        <v>127</v>
      </c>
      <c r="F2668" t="s">
        <v>33</v>
      </c>
      <c r="G2668">
        <v>2020</v>
      </c>
      <c r="H2668">
        <v>5</v>
      </c>
      <c r="I2668">
        <v>793.23320000000001</v>
      </c>
      <c r="J2668">
        <v>82567.09</v>
      </c>
      <c r="K2668">
        <v>81299.27</v>
      </c>
      <c r="L2668">
        <v>80287.75</v>
      </c>
      <c r="M2668">
        <v>79570.039999999994</v>
      </c>
      <c r="N2668">
        <v>81388.009999999995</v>
      </c>
      <c r="O2668">
        <v>86208.66</v>
      </c>
      <c r="P2668">
        <v>94611.27</v>
      </c>
      <c r="Q2668">
        <v>98315.13</v>
      </c>
      <c r="R2668">
        <v>107256</v>
      </c>
      <c r="S2668">
        <v>116248.3</v>
      </c>
      <c r="T2668">
        <v>125283</v>
      </c>
      <c r="U2668">
        <v>131449.79999999999</v>
      </c>
      <c r="V2668">
        <v>135414.39999999999</v>
      </c>
      <c r="W2668">
        <v>138098.1</v>
      </c>
      <c r="X2668">
        <v>139774.29999999999</v>
      </c>
      <c r="Y2668">
        <v>140332.6</v>
      </c>
      <c r="Z2668">
        <v>139954.1</v>
      </c>
      <c r="AA2668">
        <v>139321.70000000001</v>
      </c>
      <c r="AB2668">
        <v>140162.70000000001</v>
      </c>
      <c r="AC2668">
        <v>136044.79999999999</v>
      </c>
      <c r="AD2668">
        <v>132402.6</v>
      </c>
      <c r="AE2668">
        <v>119888.5</v>
      </c>
      <c r="AF2668">
        <v>102620.6</v>
      </c>
      <c r="AG2668">
        <v>92730.59</v>
      </c>
      <c r="AH2668">
        <v>66.493799999999993</v>
      </c>
      <c r="AI2668">
        <v>65.008070000000004</v>
      </c>
      <c r="AJ2668">
        <v>63.828580000000002</v>
      </c>
      <c r="AK2668">
        <v>62.39331</v>
      </c>
      <c r="AL2668">
        <v>61.417529999999999</v>
      </c>
      <c r="AM2668">
        <v>60.598619999999997</v>
      </c>
      <c r="AN2668">
        <v>61.02581</v>
      </c>
      <c r="AO2668">
        <v>64.259370000000004</v>
      </c>
      <c r="AP2668">
        <v>68.309110000000004</v>
      </c>
      <c r="AQ2668">
        <v>72.329300000000003</v>
      </c>
      <c r="AR2668">
        <v>75.841549999999998</v>
      </c>
      <c r="AS2668">
        <v>79.243939999999995</v>
      </c>
      <c r="AT2668">
        <v>82.062280000000001</v>
      </c>
      <c r="AU2668">
        <v>84.128169999999997</v>
      </c>
      <c r="AV2668">
        <v>85.408590000000004</v>
      </c>
      <c r="AW2668">
        <v>85.967269999999999</v>
      </c>
      <c r="AX2668">
        <v>85.833190000000002</v>
      </c>
      <c r="AY2668">
        <v>84.864040000000003</v>
      </c>
      <c r="AZ2668">
        <v>82.874570000000006</v>
      </c>
      <c r="BA2668">
        <v>79.317909999999998</v>
      </c>
      <c r="BB2668">
        <v>75.288489999999996</v>
      </c>
      <c r="BC2668">
        <v>72.32526</v>
      </c>
      <c r="BD2668">
        <v>69.709339999999997</v>
      </c>
      <c r="BE2668">
        <v>67.588809999999995</v>
      </c>
      <c r="BF2668">
        <v>-19000</v>
      </c>
      <c r="BG2668">
        <v>275710</v>
      </c>
      <c r="BH2668">
        <v>0</v>
      </c>
      <c r="BI2668">
        <v>0</v>
      </c>
      <c r="BJ2668">
        <v>0</v>
      </c>
    </row>
    <row r="2669" spans="1:62" x14ac:dyDescent="0.25">
      <c r="A2669" t="s">
        <v>37</v>
      </c>
      <c r="B2669" t="s">
        <v>15</v>
      </c>
      <c r="C2669" t="s">
        <v>15</v>
      </c>
      <c r="D2669" t="s">
        <v>101</v>
      </c>
      <c r="E2669" t="s">
        <v>127</v>
      </c>
      <c r="F2669" t="s">
        <v>33</v>
      </c>
      <c r="G2669">
        <v>2020</v>
      </c>
      <c r="H2669">
        <v>6</v>
      </c>
      <c r="I2669">
        <v>1043.7280000000001</v>
      </c>
      <c r="J2669">
        <v>109614.39999999999</v>
      </c>
      <c r="K2669">
        <v>106703.5</v>
      </c>
      <c r="L2669">
        <v>104551.8</v>
      </c>
      <c r="M2669">
        <v>103612</v>
      </c>
      <c r="N2669">
        <v>104791.5</v>
      </c>
      <c r="O2669">
        <v>110523.8</v>
      </c>
      <c r="P2669">
        <v>123003.1</v>
      </c>
      <c r="Q2669">
        <v>130970.3</v>
      </c>
      <c r="R2669">
        <v>145027.70000000001</v>
      </c>
      <c r="S2669">
        <v>159165.20000000001</v>
      </c>
      <c r="T2669">
        <v>174217.7</v>
      </c>
      <c r="U2669">
        <v>183893.8</v>
      </c>
      <c r="V2669">
        <v>190904.6</v>
      </c>
      <c r="W2669">
        <v>195384</v>
      </c>
      <c r="X2669">
        <v>198395.9</v>
      </c>
      <c r="Y2669">
        <v>199511.3</v>
      </c>
      <c r="Z2669">
        <v>199578</v>
      </c>
      <c r="AA2669">
        <v>199804</v>
      </c>
      <c r="AB2669">
        <v>200792.8</v>
      </c>
      <c r="AC2669">
        <v>191717.2</v>
      </c>
      <c r="AD2669">
        <v>182876.1</v>
      </c>
      <c r="AE2669">
        <v>165884.1</v>
      </c>
      <c r="AF2669">
        <v>140017.79999999999</v>
      </c>
      <c r="AG2669">
        <v>124796</v>
      </c>
      <c r="AH2669">
        <v>73.101640000000003</v>
      </c>
      <c r="AI2669">
        <v>71.405559999999994</v>
      </c>
      <c r="AJ2669">
        <v>69.977069999999998</v>
      </c>
      <c r="AK2669">
        <v>68.820499999999996</v>
      </c>
      <c r="AL2669">
        <v>67.728369999999998</v>
      </c>
      <c r="AM2669">
        <v>66.858419999999995</v>
      </c>
      <c r="AN2669">
        <v>67.282300000000006</v>
      </c>
      <c r="AO2669">
        <v>70.626869999999997</v>
      </c>
      <c r="AP2669">
        <v>74.707759999999993</v>
      </c>
      <c r="AQ2669">
        <v>78.863470000000007</v>
      </c>
      <c r="AR2669">
        <v>82.715109999999996</v>
      </c>
      <c r="AS2669">
        <v>86.191180000000003</v>
      </c>
      <c r="AT2669">
        <v>89.101789999999994</v>
      </c>
      <c r="AU2669">
        <v>91.243799999999993</v>
      </c>
      <c r="AV2669">
        <v>92.986450000000005</v>
      </c>
      <c r="AW2669">
        <v>93.492649999999998</v>
      </c>
      <c r="AX2669">
        <v>93.037779999999998</v>
      </c>
      <c r="AY2669">
        <v>91.919550000000001</v>
      </c>
      <c r="AZ2669">
        <v>89.697379999999995</v>
      </c>
      <c r="BA2669">
        <v>86.192179999999993</v>
      </c>
      <c r="BB2669">
        <v>81.402829999999994</v>
      </c>
      <c r="BC2669">
        <v>77.684259999999995</v>
      </c>
      <c r="BD2669">
        <v>74.990480000000005</v>
      </c>
      <c r="BE2669">
        <v>72.851500000000001</v>
      </c>
      <c r="BF2669">
        <v>-25000</v>
      </c>
      <c r="BG2669">
        <v>477337.2</v>
      </c>
      <c r="BH2669">
        <v>0</v>
      </c>
      <c r="BI2669">
        <v>0</v>
      </c>
      <c r="BJ2669">
        <v>0</v>
      </c>
    </row>
    <row r="2670" spans="1:62" x14ac:dyDescent="0.25">
      <c r="A2670" t="s">
        <v>37</v>
      </c>
      <c r="B2670" t="s">
        <v>15</v>
      </c>
      <c r="C2670" t="s">
        <v>15</v>
      </c>
      <c r="D2670" t="s">
        <v>101</v>
      </c>
      <c r="E2670" t="s">
        <v>127</v>
      </c>
      <c r="F2670" t="s">
        <v>33</v>
      </c>
      <c r="G2670">
        <v>2020</v>
      </c>
      <c r="H2670">
        <v>7</v>
      </c>
      <c r="I2670">
        <v>1419.47</v>
      </c>
      <c r="J2670">
        <v>149241.9</v>
      </c>
      <c r="K2670">
        <v>145180.20000000001</v>
      </c>
      <c r="L2670">
        <v>141684.4</v>
      </c>
      <c r="M2670">
        <v>140360.9</v>
      </c>
      <c r="N2670">
        <v>141748.20000000001</v>
      </c>
      <c r="O2670">
        <v>149553.79999999999</v>
      </c>
      <c r="P2670">
        <v>168396.7</v>
      </c>
      <c r="Q2670">
        <v>179489.2</v>
      </c>
      <c r="R2670">
        <v>198244.6</v>
      </c>
      <c r="S2670">
        <v>216629.4</v>
      </c>
      <c r="T2670">
        <v>237925</v>
      </c>
      <c r="U2670">
        <v>252464.7</v>
      </c>
      <c r="V2670">
        <v>262403</v>
      </c>
      <c r="W2670">
        <v>269041.59999999998</v>
      </c>
      <c r="X2670">
        <v>273410</v>
      </c>
      <c r="Y2670">
        <v>275492.40000000002</v>
      </c>
      <c r="Z2670">
        <v>276783.3</v>
      </c>
      <c r="AA2670">
        <v>278053.59999999998</v>
      </c>
      <c r="AB2670">
        <v>278342.59999999998</v>
      </c>
      <c r="AC2670">
        <v>265284.5</v>
      </c>
      <c r="AD2670">
        <v>252777.8</v>
      </c>
      <c r="AE2670">
        <v>227930.1</v>
      </c>
      <c r="AF2670">
        <v>192248.8</v>
      </c>
      <c r="AG2670">
        <v>171795.4</v>
      </c>
      <c r="AH2670">
        <v>71.865189999999998</v>
      </c>
      <c r="AI2670">
        <v>70.448670000000007</v>
      </c>
      <c r="AJ2670">
        <v>69.03604</v>
      </c>
      <c r="AK2670">
        <v>67.828860000000006</v>
      </c>
      <c r="AL2670">
        <v>66.865769999999998</v>
      </c>
      <c r="AM2670">
        <v>66.148929999999993</v>
      </c>
      <c r="AN2670">
        <v>66.416089999999997</v>
      </c>
      <c r="AO2670">
        <v>69.783019999999993</v>
      </c>
      <c r="AP2670">
        <v>74.308819999999997</v>
      </c>
      <c r="AQ2670">
        <v>78.927480000000003</v>
      </c>
      <c r="AR2670">
        <v>83.379469999999998</v>
      </c>
      <c r="AS2670">
        <v>87.190600000000003</v>
      </c>
      <c r="AT2670">
        <v>90.416960000000003</v>
      </c>
      <c r="AU2670">
        <v>92.864189999999994</v>
      </c>
      <c r="AV2670">
        <v>94.221170000000001</v>
      </c>
      <c r="AW2670">
        <v>94.840689999999995</v>
      </c>
      <c r="AX2670">
        <v>94.785899999999998</v>
      </c>
      <c r="AY2670">
        <v>94.044690000000003</v>
      </c>
      <c r="AZ2670">
        <v>91.852940000000004</v>
      </c>
      <c r="BA2670">
        <v>88.10669</v>
      </c>
      <c r="BB2670">
        <v>83.15643</v>
      </c>
      <c r="BC2670">
        <v>79.43383</v>
      </c>
      <c r="BD2670">
        <v>76.834779999999995</v>
      </c>
      <c r="BE2670">
        <v>74.682379999999995</v>
      </c>
      <c r="BF2670">
        <v>-34000</v>
      </c>
      <c r="BG2670">
        <v>882882.9</v>
      </c>
      <c r="BH2670">
        <v>0</v>
      </c>
      <c r="BI2670">
        <v>0</v>
      </c>
      <c r="BJ2670">
        <v>0</v>
      </c>
    </row>
    <row r="2671" spans="1:62" x14ac:dyDescent="0.25">
      <c r="A2671" t="s">
        <v>37</v>
      </c>
      <c r="B2671" t="s">
        <v>15</v>
      </c>
      <c r="C2671" t="s">
        <v>15</v>
      </c>
      <c r="D2671" t="s">
        <v>101</v>
      </c>
      <c r="E2671" t="s">
        <v>127</v>
      </c>
      <c r="F2671" t="s">
        <v>33</v>
      </c>
      <c r="G2671">
        <v>2020</v>
      </c>
      <c r="H2671">
        <v>8</v>
      </c>
      <c r="I2671">
        <v>1502.9680000000001</v>
      </c>
      <c r="J2671">
        <v>158497.79999999999</v>
      </c>
      <c r="K2671">
        <v>154159.9</v>
      </c>
      <c r="L2671">
        <v>149943</v>
      </c>
      <c r="M2671">
        <v>148222.5</v>
      </c>
      <c r="N2671">
        <v>149087</v>
      </c>
      <c r="O2671">
        <v>157685</v>
      </c>
      <c r="P2671">
        <v>180363.7</v>
      </c>
      <c r="Q2671">
        <v>189417.1</v>
      </c>
      <c r="R2671">
        <v>208561.6</v>
      </c>
      <c r="S2671">
        <v>227768.1</v>
      </c>
      <c r="T2671">
        <v>251245</v>
      </c>
      <c r="U2671">
        <v>265850.3</v>
      </c>
      <c r="V2671">
        <v>277072.8</v>
      </c>
      <c r="W2671">
        <v>284265.90000000002</v>
      </c>
      <c r="X2671">
        <v>289500.5</v>
      </c>
      <c r="Y2671">
        <v>292247.59999999998</v>
      </c>
      <c r="Z2671">
        <v>294050.2</v>
      </c>
      <c r="AA2671">
        <v>295259.3</v>
      </c>
      <c r="AB2671">
        <v>294278.5</v>
      </c>
      <c r="AC2671">
        <v>283001.8</v>
      </c>
      <c r="AD2671">
        <v>268876.5</v>
      </c>
      <c r="AE2671">
        <v>239830.39999999999</v>
      </c>
      <c r="AF2671">
        <v>202394.1</v>
      </c>
      <c r="AG2671">
        <v>179912.7</v>
      </c>
      <c r="AH2671">
        <v>73.035749999999993</v>
      </c>
      <c r="AI2671">
        <v>71.671999999999997</v>
      </c>
      <c r="AJ2671">
        <v>70.006489999999999</v>
      </c>
      <c r="AK2671">
        <v>68.774370000000005</v>
      </c>
      <c r="AL2671">
        <v>67.699399999999997</v>
      </c>
      <c r="AM2671">
        <v>66.97578</v>
      </c>
      <c r="AN2671">
        <v>66.668539999999993</v>
      </c>
      <c r="AO2671">
        <v>68.964820000000003</v>
      </c>
      <c r="AP2671">
        <v>73.179500000000004</v>
      </c>
      <c r="AQ2671">
        <v>77.753749999999997</v>
      </c>
      <c r="AR2671">
        <v>82.165509999999998</v>
      </c>
      <c r="AS2671">
        <v>85.891869999999997</v>
      </c>
      <c r="AT2671">
        <v>89.177189999999996</v>
      </c>
      <c r="AU2671">
        <v>91.609430000000003</v>
      </c>
      <c r="AV2671">
        <v>93.208190000000002</v>
      </c>
      <c r="AW2671">
        <v>94.043539999999993</v>
      </c>
      <c r="AX2671">
        <v>93.786910000000006</v>
      </c>
      <c r="AY2671">
        <v>92.354669999999999</v>
      </c>
      <c r="AZ2671">
        <v>89.76961</v>
      </c>
      <c r="BA2671">
        <v>85.487459999999999</v>
      </c>
      <c r="BB2671">
        <v>81.275810000000007</v>
      </c>
      <c r="BC2671">
        <v>78.567189999999997</v>
      </c>
      <c r="BD2671">
        <v>76.743799999999993</v>
      </c>
      <c r="BE2671">
        <v>74.788780000000003</v>
      </c>
      <c r="BF2671">
        <v>-36000</v>
      </c>
      <c r="BG2671">
        <v>989806.4</v>
      </c>
      <c r="BH2671">
        <v>0</v>
      </c>
      <c r="BI2671">
        <v>0</v>
      </c>
      <c r="BJ2671">
        <v>0</v>
      </c>
    </row>
    <row r="2672" spans="1:62" x14ac:dyDescent="0.25">
      <c r="A2672" t="s">
        <v>37</v>
      </c>
      <c r="B2672" t="s">
        <v>15</v>
      </c>
      <c r="C2672" t="s">
        <v>15</v>
      </c>
      <c r="D2672" t="s">
        <v>101</v>
      </c>
      <c r="E2672" t="s">
        <v>127</v>
      </c>
      <c r="F2672" t="s">
        <v>33</v>
      </c>
      <c r="G2672">
        <v>2020</v>
      </c>
      <c r="H2672">
        <v>9</v>
      </c>
      <c r="I2672">
        <v>1294.223</v>
      </c>
      <c r="J2672">
        <v>134480.1</v>
      </c>
      <c r="K2672">
        <v>130098.8</v>
      </c>
      <c r="L2672">
        <v>127208.3</v>
      </c>
      <c r="M2672">
        <v>126369.7</v>
      </c>
      <c r="N2672">
        <v>128134</v>
      </c>
      <c r="O2672">
        <v>135921.4</v>
      </c>
      <c r="P2672">
        <v>157027.79999999999</v>
      </c>
      <c r="Q2672">
        <v>162021.5</v>
      </c>
      <c r="R2672">
        <v>176980.4</v>
      </c>
      <c r="S2672">
        <v>194339.6</v>
      </c>
      <c r="T2672">
        <v>213701.8</v>
      </c>
      <c r="U2672">
        <v>226214.6</v>
      </c>
      <c r="V2672">
        <v>236218.1</v>
      </c>
      <c r="W2672">
        <v>242916.8</v>
      </c>
      <c r="X2672">
        <v>248198.6</v>
      </c>
      <c r="Y2672">
        <v>250807.8</v>
      </c>
      <c r="Z2672">
        <v>253190.9</v>
      </c>
      <c r="AA2672">
        <v>253485.5</v>
      </c>
      <c r="AB2672">
        <v>251082.8</v>
      </c>
      <c r="AC2672">
        <v>244446.8</v>
      </c>
      <c r="AD2672">
        <v>227082.3</v>
      </c>
      <c r="AE2672">
        <v>201727.1</v>
      </c>
      <c r="AF2672">
        <v>169837.2</v>
      </c>
      <c r="AG2672">
        <v>150595.5</v>
      </c>
      <c r="AH2672">
        <v>71.519750000000002</v>
      </c>
      <c r="AI2672">
        <v>69.756780000000006</v>
      </c>
      <c r="AJ2672">
        <v>68.530850000000001</v>
      </c>
      <c r="AK2672">
        <v>67.321939999999998</v>
      </c>
      <c r="AL2672">
        <v>66.417100000000005</v>
      </c>
      <c r="AM2672">
        <v>65.610150000000004</v>
      </c>
      <c r="AN2672">
        <v>64.89</v>
      </c>
      <c r="AO2672">
        <v>66.227509999999995</v>
      </c>
      <c r="AP2672">
        <v>70.811419999999998</v>
      </c>
      <c r="AQ2672">
        <v>75.997119999999995</v>
      </c>
      <c r="AR2672">
        <v>81.198239999999998</v>
      </c>
      <c r="AS2672">
        <v>85.507210000000001</v>
      </c>
      <c r="AT2672">
        <v>89.103520000000003</v>
      </c>
      <c r="AU2672">
        <v>91.916240000000002</v>
      </c>
      <c r="AV2672">
        <v>93.773070000000004</v>
      </c>
      <c r="AW2672">
        <v>94.227080000000001</v>
      </c>
      <c r="AX2672">
        <v>93.556079999999994</v>
      </c>
      <c r="AY2672">
        <v>91.89864</v>
      </c>
      <c r="AZ2672">
        <v>88.536619999999999</v>
      </c>
      <c r="BA2672">
        <v>83.459779999999995</v>
      </c>
      <c r="BB2672">
        <v>79.434550000000002</v>
      </c>
      <c r="BC2672">
        <v>76.911760000000001</v>
      </c>
      <c r="BD2672">
        <v>74.747399999999999</v>
      </c>
      <c r="BE2672">
        <v>72.79325</v>
      </c>
      <c r="BF2672">
        <v>-31000</v>
      </c>
      <c r="BG2672">
        <v>733953.7</v>
      </c>
      <c r="BH2672">
        <v>0</v>
      </c>
      <c r="BI2672">
        <v>0</v>
      </c>
      <c r="BJ2672">
        <v>0</v>
      </c>
    </row>
    <row r="2673" spans="1:62" x14ac:dyDescent="0.25">
      <c r="A2673" t="s">
        <v>37</v>
      </c>
      <c r="B2673" t="s">
        <v>15</v>
      </c>
      <c r="C2673" t="s">
        <v>15</v>
      </c>
      <c r="D2673" t="s">
        <v>101</v>
      </c>
      <c r="E2673" t="s">
        <v>127</v>
      </c>
      <c r="F2673" t="s">
        <v>33</v>
      </c>
      <c r="G2673">
        <v>2020</v>
      </c>
      <c r="H2673">
        <v>10</v>
      </c>
      <c r="I2673">
        <v>1168.9749999999999</v>
      </c>
      <c r="J2673">
        <v>118994.7</v>
      </c>
      <c r="K2673">
        <v>115692.9</v>
      </c>
      <c r="L2673">
        <v>113754.3</v>
      </c>
      <c r="M2673">
        <v>113996.2</v>
      </c>
      <c r="N2673">
        <v>116957.7</v>
      </c>
      <c r="O2673">
        <v>125086.3</v>
      </c>
      <c r="P2673">
        <v>142466.9</v>
      </c>
      <c r="Q2673">
        <v>148051.6</v>
      </c>
      <c r="R2673">
        <v>157478</v>
      </c>
      <c r="S2673">
        <v>168064.8</v>
      </c>
      <c r="T2673">
        <v>180559.5</v>
      </c>
      <c r="U2673">
        <v>190138.6</v>
      </c>
      <c r="V2673">
        <v>198066.2</v>
      </c>
      <c r="W2673">
        <v>203326.4</v>
      </c>
      <c r="X2673">
        <v>207370.4</v>
      </c>
      <c r="Y2673">
        <v>209379.5</v>
      </c>
      <c r="Z2673">
        <v>210815.3</v>
      </c>
      <c r="AA2673">
        <v>211110.8</v>
      </c>
      <c r="AB2673">
        <v>210025.8</v>
      </c>
      <c r="AC2673">
        <v>203744.6</v>
      </c>
      <c r="AD2673">
        <v>190048.6</v>
      </c>
      <c r="AE2673">
        <v>170406</v>
      </c>
      <c r="AF2673">
        <v>146166.20000000001</v>
      </c>
      <c r="AG2673">
        <v>131507.5</v>
      </c>
      <c r="AH2673">
        <v>64.566320000000005</v>
      </c>
      <c r="AI2673">
        <v>63.211790000000001</v>
      </c>
      <c r="AJ2673">
        <v>62.241489999999999</v>
      </c>
      <c r="AK2673">
        <v>61.227359999999997</v>
      </c>
      <c r="AL2673">
        <v>60.607840000000003</v>
      </c>
      <c r="AM2673">
        <v>59.974910000000001</v>
      </c>
      <c r="AN2673">
        <v>59.471159999999998</v>
      </c>
      <c r="AO2673">
        <v>59.771630000000002</v>
      </c>
      <c r="AP2673">
        <v>63.27552</v>
      </c>
      <c r="AQ2673">
        <v>68.214820000000003</v>
      </c>
      <c r="AR2673">
        <v>72.611450000000005</v>
      </c>
      <c r="AS2673">
        <v>76.59948</v>
      </c>
      <c r="AT2673">
        <v>80.292820000000006</v>
      </c>
      <c r="AU2673">
        <v>82.647630000000007</v>
      </c>
      <c r="AV2673">
        <v>83.746250000000003</v>
      </c>
      <c r="AW2673">
        <v>83.820790000000002</v>
      </c>
      <c r="AX2673">
        <v>83.050460000000001</v>
      </c>
      <c r="AY2673">
        <v>81.32396</v>
      </c>
      <c r="AZ2673">
        <v>77.432239999999993</v>
      </c>
      <c r="BA2673">
        <v>73.56026</v>
      </c>
      <c r="BB2673">
        <v>70.623559999999998</v>
      </c>
      <c r="BC2673">
        <v>68.509370000000004</v>
      </c>
      <c r="BD2673">
        <v>66.870530000000002</v>
      </c>
      <c r="BE2673">
        <v>65.382639999999995</v>
      </c>
      <c r="BF2673">
        <v>-28000</v>
      </c>
      <c r="BG2673">
        <v>598771.69999999995</v>
      </c>
      <c r="BH2673">
        <v>0</v>
      </c>
      <c r="BI2673">
        <v>0</v>
      </c>
      <c r="BJ2673">
        <v>0</v>
      </c>
    </row>
    <row r="2674" spans="1:62" x14ac:dyDescent="0.25">
      <c r="A2674" t="s">
        <v>37</v>
      </c>
      <c r="B2674" t="s">
        <v>15</v>
      </c>
      <c r="C2674" t="s">
        <v>15</v>
      </c>
      <c r="D2674" t="s">
        <v>101</v>
      </c>
      <c r="E2674" t="s">
        <v>127</v>
      </c>
      <c r="F2674" t="s">
        <v>33</v>
      </c>
      <c r="G2674">
        <v>2021</v>
      </c>
      <c r="H2674">
        <v>5</v>
      </c>
      <c r="I2674">
        <v>834.98230000000001</v>
      </c>
      <c r="J2674">
        <v>86912.72</v>
      </c>
      <c r="K2674">
        <v>85578.17</v>
      </c>
      <c r="L2674">
        <v>84513.42</v>
      </c>
      <c r="M2674">
        <v>83757.929999999993</v>
      </c>
      <c r="N2674">
        <v>85671.58</v>
      </c>
      <c r="O2674">
        <v>90745.95</v>
      </c>
      <c r="P2674">
        <v>99590.81</v>
      </c>
      <c r="Q2674">
        <v>103489.60000000001</v>
      </c>
      <c r="R2674">
        <v>112901.1</v>
      </c>
      <c r="S2674">
        <v>122366.6</v>
      </c>
      <c r="T2674">
        <v>131876.79999999999</v>
      </c>
      <c r="U2674">
        <v>138368.20000000001</v>
      </c>
      <c r="V2674">
        <v>142541.5</v>
      </c>
      <c r="W2674">
        <v>145366.39999999999</v>
      </c>
      <c r="X2674">
        <v>147130.79999999999</v>
      </c>
      <c r="Y2674">
        <v>147718.6</v>
      </c>
      <c r="Z2674">
        <v>147320.1</v>
      </c>
      <c r="AA2674">
        <v>146654.39999999999</v>
      </c>
      <c r="AB2674">
        <v>147539.70000000001</v>
      </c>
      <c r="AC2674">
        <v>143205.1</v>
      </c>
      <c r="AD2674">
        <v>139371.20000000001</v>
      </c>
      <c r="AE2674">
        <v>126198.39999999999</v>
      </c>
      <c r="AF2674">
        <v>108021.7</v>
      </c>
      <c r="AG2674">
        <v>97611.15</v>
      </c>
      <c r="AH2674">
        <v>66.493799999999993</v>
      </c>
      <c r="AI2674">
        <v>65.008070000000004</v>
      </c>
      <c r="AJ2674">
        <v>63.828580000000002</v>
      </c>
      <c r="AK2674">
        <v>62.39331</v>
      </c>
      <c r="AL2674">
        <v>61.417529999999999</v>
      </c>
      <c r="AM2674">
        <v>60.598619999999997</v>
      </c>
      <c r="AN2674">
        <v>61.02581</v>
      </c>
      <c r="AO2674">
        <v>64.259370000000004</v>
      </c>
      <c r="AP2674">
        <v>68.309110000000004</v>
      </c>
      <c r="AQ2674">
        <v>72.329300000000003</v>
      </c>
      <c r="AR2674">
        <v>75.841549999999998</v>
      </c>
      <c r="AS2674">
        <v>79.243939999999995</v>
      </c>
      <c r="AT2674">
        <v>82.062290000000004</v>
      </c>
      <c r="AU2674">
        <v>84.128169999999997</v>
      </c>
      <c r="AV2674">
        <v>85.408590000000004</v>
      </c>
      <c r="AW2674">
        <v>85.967269999999999</v>
      </c>
      <c r="AX2674">
        <v>85.833190000000002</v>
      </c>
      <c r="AY2674">
        <v>84.864040000000003</v>
      </c>
      <c r="AZ2674">
        <v>82.874570000000006</v>
      </c>
      <c r="BA2674">
        <v>79.317909999999998</v>
      </c>
      <c r="BB2674">
        <v>75.288489999999996</v>
      </c>
      <c r="BC2674">
        <v>72.32526</v>
      </c>
      <c r="BD2674">
        <v>69.709339999999997</v>
      </c>
      <c r="BE2674">
        <v>67.588809999999995</v>
      </c>
      <c r="BF2674">
        <v>-20000</v>
      </c>
      <c r="BG2674">
        <v>305495.8</v>
      </c>
      <c r="BH2674">
        <v>0</v>
      </c>
      <c r="BI2674">
        <v>0</v>
      </c>
      <c r="BJ2674">
        <v>0</v>
      </c>
    </row>
    <row r="2675" spans="1:62" x14ac:dyDescent="0.25">
      <c r="A2675" t="s">
        <v>37</v>
      </c>
      <c r="B2675" t="s">
        <v>15</v>
      </c>
      <c r="C2675" t="s">
        <v>15</v>
      </c>
      <c r="D2675" t="s">
        <v>101</v>
      </c>
      <c r="E2675" t="s">
        <v>127</v>
      </c>
      <c r="F2675" t="s">
        <v>33</v>
      </c>
      <c r="G2675">
        <v>2021</v>
      </c>
      <c r="H2675">
        <v>6</v>
      </c>
      <c r="I2675">
        <v>1085.4770000000001</v>
      </c>
      <c r="J2675">
        <v>113998.9</v>
      </c>
      <c r="K2675">
        <v>110971.7</v>
      </c>
      <c r="L2675">
        <v>108733.8</v>
      </c>
      <c r="M2675">
        <v>107756.5</v>
      </c>
      <c r="N2675">
        <v>108983.2</v>
      </c>
      <c r="O2675">
        <v>114944.8</v>
      </c>
      <c r="P2675">
        <v>127923.2</v>
      </c>
      <c r="Q2675">
        <v>136209.20000000001</v>
      </c>
      <c r="R2675">
        <v>150828.79999999999</v>
      </c>
      <c r="S2675">
        <v>165531.79999999999</v>
      </c>
      <c r="T2675">
        <v>181186.4</v>
      </c>
      <c r="U2675">
        <v>191249.5</v>
      </c>
      <c r="V2675">
        <v>198540.79999999999</v>
      </c>
      <c r="W2675">
        <v>203199.3</v>
      </c>
      <c r="X2675">
        <v>206331.8</v>
      </c>
      <c r="Y2675">
        <v>207491.8</v>
      </c>
      <c r="Z2675">
        <v>207561.2</v>
      </c>
      <c r="AA2675">
        <v>207796.2</v>
      </c>
      <c r="AB2675">
        <v>208824.5</v>
      </c>
      <c r="AC2675">
        <v>199385.8</v>
      </c>
      <c r="AD2675">
        <v>190191.1</v>
      </c>
      <c r="AE2675">
        <v>172519.4</v>
      </c>
      <c r="AF2675">
        <v>145618.5</v>
      </c>
      <c r="AG2675">
        <v>129787.8</v>
      </c>
      <c r="AH2675">
        <v>73.101650000000006</v>
      </c>
      <c r="AI2675">
        <v>71.405569999999997</v>
      </c>
      <c r="AJ2675">
        <v>69.977080000000001</v>
      </c>
      <c r="AK2675">
        <v>68.820499999999996</v>
      </c>
      <c r="AL2675">
        <v>67.728369999999998</v>
      </c>
      <c r="AM2675">
        <v>66.858419999999995</v>
      </c>
      <c r="AN2675">
        <v>67.282300000000006</v>
      </c>
      <c r="AO2675">
        <v>70.626869999999997</v>
      </c>
      <c r="AP2675">
        <v>74.707759999999993</v>
      </c>
      <c r="AQ2675">
        <v>78.863470000000007</v>
      </c>
      <c r="AR2675">
        <v>82.715109999999996</v>
      </c>
      <c r="AS2675">
        <v>86.191180000000003</v>
      </c>
      <c r="AT2675">
        <v>89.101789999999994</v>
      </c>
      <c r="AU2675">
        <v>91.243799999999993</v>
      </c>
      <c r="AV2675">
        <v>92.986450000000005</v>
      </c>
      <c r="AW2675">
        <v>93.492649999999998</v>
      </c>
      <c r="AX2675">
        <v>93.037779999999998</v>
      </c>
      <c r="AY2675">
        <v>91.919550000000001</v>
      </c>
      <c r="AZ2675">
        <v>89.697379999999995</v>
      </c>
      <c r="BA2675">
        <v>86.192179999999993</v>
      </c>
      <c r="BB2675">
        <v>81.402820000000006</v>
      </c>
      <c r="BC2675">
        <v>77.684259999999995</v>
      </c>
      <c r="BD2675">
        <v>74.990480000000005</v>
      </c>
      <c r="BE2675">
        <v>72.851500000000001</v>
      </c>
      <c r="BF2675">
        <v>-26000</v>
      </c>
      <c r="BG2675">
        <v>516287.9</v>
      </c>
      <c r="BH2675">
        <v>0</v>
      </c>
      <c r="BI2675">
        <v>0</v>
      </c>
      <c r="BJ2675">
        <v>0</v>
      </c>
    </row>
    <row r="2676" spans="1:62" x14ac:dyDescent="0.25">
      <c r="A2676" t="s">
        <v>37</v>
      </c>
      <c r="B2676" t="s">
        <v>15</v>
      </c>
      <c r="C2676" t="s">
        <v>15</v>
      </c>
      <c r="D2676" t="s">
        <v>101</v>
      </c>
      <c r="E2676" t="s">
        <v>127</v>
      </c>
      <c r="F2676" t="s">
        <v>33</v>
      </c>
      <c r="G2676">
        <v>2021</v>
      </c>
      <c r="H2676">
        <v>7</v>
      </c>
      <c r="I2676">
        <v>1502.9680000000001</v>
      </c>
      <c r="J2676">
        <v>158020.9</v>
      </c>
      <c r="K2676">
        <v>153720.20000000001</v>
      </c>
      <c r="L2676">
        <v>150018.79999999999</v>
      </c>
      <c r="M2676">
        <v>148617.4</v>
      </c>
      <c r="N2676">
        <v>150086.39999999999</v>
      </c>
      <c r="O2676">
        <v>158351.1</v>
      </c>
      <c r="P2676">
        <v>178302.4</v>
      </c>
      <c r="Q2676">
        <v>190047.3</v>
      </c>
      <c r="R2676">
        <v>209906</v>
      </c>
      <c r="S2676">
        <v>229372.3</v>
      </c>
      <c r="T2676">
        <v>251920.6</v>
      </c>
      <c r="U2676">
        <v>267315.5</v>
      </c>
      <c r="V2676">
        <v>277838.5</v>
      </c>
      <c r="W2676">
        <v>284867.59999999998</v>
      </c>
      <c r="X2676">
        <v>289492.90000000002</v>
      </c>
      <c r="Y2676">
        <v>291697.8</v>
      </c>
      <c r="Z2676">
        <v>293064.7</v>
      </c>
      <c r="AA2676">
        <v>294409.7</v>
      </c>
      <c r="AB2676">
        <v>294715.59999999998</v>
      </c>
      <c r="AC2676">
        <v>280889.40000000002</v>
      </c>
      <c r="AD2676">
        <v>267647.09999999998</v>
      </c>
      <c r="AE2676">
        <v>241337.8</v>
      </c>
      <c r="AF2676">
        <v>203557.6</v>
      </c>
      <c r="AG2676">
        <v>181901</v>
      </c>
      <c r="AH2676">
        <v>71.865189999999998</v>
      </c>
      <c r="AI2676">
        <v>70.448670000000007</v>
      </c>
      <c r="AJ2676">
        <v>69.03604</v>
      </c>
      <c r="AK2676">
        <v>67.828860000000006</v>
      </c>
      <c r="AL2676">
        <v>66.865769999999998</v>
      </c>
      <c r="AM2676">
        <v>66.148929999999993</v>
      </c>
      <c r="AN2676">
        <v>66.416089999999997</v>
      </c>
      <c r="AO2676">
        <v>69.783019999999993</v>
      </c>
      <c r="AP2676">
        <v>74.30883</v>
      </c>
      <c r="AQ2676">
        <v>78.927480000000003</v>
      </c>
      <c r="AR2676">
        <v>83.379469999999998</v>
      </c>
      <c r="AS2676">
        <v>87.190600000000003</v>
      </c>
      <c r="AT2676">
        <v>90.416960000000003</v>
      </c>
      <c r="AU2676">
        <v>92.864189999999994</v>
      </c>
      <c r="AV2676">
        <v>94.221170000000001</v>
      </c>
      <c r="AW2676">
        <v>94.840689999999995</v>
      </c>
      <c r="AX2676">
        <v>94.785899999999998</v>
      </c>
      <c r="AY2676">
        <v>94.044690000000003</v>
      </c>
      <c r="AZ2676">
        <v>91.852940000000004</v>
      </c>
      <c r="BA2676">
        <v>88.10669</v>
      </c>
      <c r="BB2676">
        <v>83.15643</v>
      </c>
      <c r="BC2676">
        <v>79.433819999999997</v>
      </c>
      <c r="BD2676">
        <v>76.834779999999995</v>
      </c>
      <c r="BE2676">
        <v>74.682379999999995</v>
      </c>
      <c r="BF2676">
        <v>-36000</v>
      </c>
      <c r="BG2676">
        <v>989806.4</v>
      </c>
      <c r="BH2676">
        <v>0</v>
      </c>
      <c r="BI2676">
        <v>0</v>
      </c>
      <c r="BJ2676">
        <v>0</v>
      </c>
    </row>
    <row r="2677" spans="1:62" x14ac:dyDescent="0.25">
      <c r="A2677" t="s">
        <v>37</v>
      </c>
      <c r="B2677" t="s">
        <v>15</v>
      </c>
      <c r="C2677" t="s">
        <v>15</v>
      </c>
      <c r="D2677" t="s">
        <v>101</v>
      </c>
      <c r="E2677" t="s">
        <v>127</v>
      </c>
      <c r="F2677" t="s">
        <v>33</v>
      </c>
      <c r="G2677">
        <v>2021</v>
      </c>
      <c r="H2677">
        <v>8</v>
      </c>
      <c r="I2677">
        <v>1586.4659999999999</v>
      </c>
      <c r="J2677">
        <v>167303.29999999999</v>
      </c>
      <c r="K2677">
        <v>162724.29999999999</v>
      </c>
      <c r="L2677">
        <v>158273.1</v>
      </c>
      <c r="M2677">
        <v>156457.1</v>
      </c>
      <c r="N2677">
        <v>157369.60000000001</v>
      </c>
      <c r="O2677">
        <v>166445.29999999999</v>
      </c>
      <c r="P2677">
        <v>190383.9</v>
      </c>
      <c r="Q2677">
        <v>199940.2</v>
      </c>
      <c r="R2677">
        <v>220148.4</v>
      </c>
      <c r="S2677">
        <v>240421.9</v>
      </c>
      <c r="T2677">
        <v>265203</v>
      </c>
      <c r="U2677">
        <v>280619.7</v>
      </c>
      <c r="V2677">
        <v>292465.7</v>
      </c>
      <c r="W2677">
        <v>300058.40000000002</v>
      </c>
      <c r="X2677">
        <v>305583.8</v>
      </c>
      <c r="Y2677">
        <v>308483.59999999998</v>
      </c>
      <c r="Z2677">
        <v>310386.3</v>
      </c>
      <c r="AA2677">
        <v>311662.59999999998</v>
      </c>
      <c r="AB2677">
        <v>310627.20000000001</v>
      </c>
      <c r="AC2677">
        <v>298724.2</v>
      </c>
      <c r="AD2677">
        <v>283814.09999999998</v>
      </c>
      <c r="AE2677">
        <v>253154.3</v>
      </c>
      <c r="AF2677">
        <v>213638.2</v>
      </c>
      <c r="AG2677">
        <v>189907.9</v>
      </c>
      <c r="AH2677">
        <v>73.035749999999993</v>
      </c>
      <c r="AI2677">
        <v>71.671999999999997</v>
      </c>
      <c r="AJ2677">
        <v>70.006489999999999</v>
      </c>
      <c r="AK2677">
        <v>68.774370000000005</v>
      </c>
      <c r="AL2677">
        <v>67.699389999999994</v>
      </c>
      <c r="AM2677">
        <v>66.97578</v>
      </c>
      <c r="AN2677">
        <v>66.668539999999993</v>
      </c>
      <c r="AO2677">
        <v>68.964820000000003</v>
      </c>
      <c r="AP2677">
        <v>73.179500000000004</v>
      </c>
      <c r="AQ2677">
        <v>77.753749999999997</v>
      </c>
      <c r="AR2677">
        <v>82.165509999999998</v>
      </c>
      <c r="AS2677">
        <v>85.891869999999997</v>
      </c>
      <c r="AT2677">
        <v>89.177189999999996</v>
      </c>
      <c r="AU2677">
        <v>91.609430000000003</v>
      </c>
      <c r="AV2677">
        <v>93.208190000000002</v>
      </c>
      <c r="AW2677">
        <v>94.043539999999993</v>
      </c>
      <c r="AX2677">
        <v>93.786910000000006</v>
      </c>
      <c r="AY2677">
        <v>92.354669999999999</v>
      </c>
      <c r="AZ2677">
        <v>89.76961</v>
      </c>
      <c r="BA2677">
        <v>85.487459999999999</v>
      </c>
      <c r="BB2677">
        <v>81.275810000000007</v>
      </c>
      <c r="BC2677">
        <v>78.567189999999997</v>
      </c>
      <c r="BD2677">
        <v>76.743799999999993</v>
      </c>
      <c r="BE2677">
        <v>74.788780000000003</v>
      </c>
      <c r="BF2677">
        <v>-38000</v>
      </c>
      <c r="BG2677">
        <v>1102840</v>
      </c>
      <c r="BH2677">
        <v>0</v>
      </c>
      <c r="BI2677">
        <v>0</v>
      </c>
      <c r="BJ2677">
        <v>0</v>
      </c>
    </row>
    <row r="2678" spans="1:62" x14ac:dyDescent="0.25">
      <c r="A2678" t="s">
        <v>37</v>
      </c>
      <c r="B2678" t="s">
        <v>15</v>
      </c>
      <c r="C2678" t="s">
        <v>15</v>
      </c>
      <c r="D2678" t="s">
        <v>101</v>
      </c>
      <c r="E2678" t="s">
        <v>127</v>
      </c>
      <c r="F2678" t="s">
        <v>33</v>
      </c>
      <c r="G2678">
        <v>2021</v>
      </c>
      <c r="H2678">
        <v>9</v>
      </c>
      <c r="I2678">
        <v>1377.721</v>
      </c>
      <c r="J2678">
        <v>143156.29999999999</v>
      </c>
      <c r="K2678">
        <v>138492.29999999999</v>
      </c>
      <c r="L2678">
        <v>135415.20000000001</v>
      </c>
      <c r="M2678">
        <v>134522.6</v>
      </c>
      <c r="N2678">
        <v>136400.70000000001</v>
      </c>
      <c r="O2678">
        <v>144690.6</v>
      </c>
      <c r="P2678">
        <v>167158.70000000001</v>
      </c>
      <c r="Q2678">
        <v>172474.4</v>
      </c>
      <c r="R2678">
        <v>188398.5</v>
      </c>
      <c r="S2678">
        <v>206877.6</v>
      </c>
      <c r="T2678">
        <v>227489</v>
      </c>
      <c r="U2678">
        <v>240809</v>
      </c>
      <c r="V2678">
        <v>251458</v>
      </c>
      <c r="W2678">
        <v>258588.9</v>
      </c>
      <c r="X2678">
        <v>264211.40000000002</v>
      </c>
      <c r="Y2678">
        <v>266988.90000000002</v>
      </c>
      <c r="Z2678">
        <v>269525.8</v>
      </c>
      <c r="AA2678">
        <v>269839.40000000002</v>
      </c>
      <c r="AB2678">
        <v>267281.7</v>
      </c>
      <c r="AC2678">
        <v>260217.5</v>
      </c>
      <c r="AD2678">
        <v>241732.8</v>
      </c>
      <c r="AE2678">
        <v>214741.8</v>
      </c>
      <c r="AF2678">
        <v>180794.4</v>
      </c>
      <c r="AG2678">
        <v>160311.29999999999</v>
      </c>
      <c r="AH2678">
        <v>71.519750000000002</v>
      </c>
      <c r="AI2678">
        <v>69.756780000000006</v>
      </c>
      <c r="AJ2678">
        <v>68.530850000000001</v>
      </c>
      <c r="AK2678">
        <v>67.321939999999998</v>
      </c>
      <c r="AL2678">
        <v>66.417100000000005</v>
      </c>
      <c r="AM2678">
        <v>65.610150000000004</v>
      </c>
      <c r="AN2678">
        <v>64.89</v>
      </c>
      <c r="AO2678">
        <v>66.227509999999995</v>
      </c>
      <c r="AP2678">
        <v>70.811419999999998</v>
      </c>
      <c r="AQ2678">
        <v>75.997119999999995</v>
      </c>
      <c r="AR2678">
        <v>81.198239999999998</v>
      </c>
      <c r="AS2678">
        <v>85.507210000000001</v>
      </c>
      <c r="AT2678">
        <v>89.103520000000003</v>
      </c>
      <c r="AU2678">
        <v>91.916240000000002</v>
      </c>
      <c r="AV2678">
        <v>93.773070000000004</v>
      </c>
      <c r="AW2678">
        <v>94.227080000000001</v>
      </c>
      <c r="AX2678">
        <v>93.556089999999998</v>
      </c>
      <c r="AY2678">
        <v>91.898650000000004</v>
      </c>
      <c r="AZ2678">
        <v>88.536619999999999</v>
      </c>
      <c r="BA2678">
        <v>83.459779999999995</v>
      </c>
      <c r="BB2678">
        <v>79.434550000000002</v>
      </c>
      <c r="BC2678">
        <v>76.911770000000004</v>
      </c>
      <c r="BD2678">
        <v>74.747399999999999</v>
      </c>
      <c r="BE2678">
        <v>72.79325</v>
      </c>
      <c r="BF2678">
        <v>-33000</v>
      </c>
      <c r="BG2678">
        <v>831712.3</v>
      </c>
      <c r="BH2678">
        <v>0</v>
      </c>
      <c r="BI2678">
        <v>0</v>
      </c>
      <c r="BJ2678">
        <v>0</v>
      </c>
    </row>
    <row r="2679" spans="1:62" x14ac:dyDescent="0.25">
      <c r="A2679" t="s">
        <v>37</v>
      </c>
      <c r="B2679" t="s">
        <v>15</v>
      </c>
      <c r="C2679" t="s">
        <v>15</v>
      </c>
      <c r="D2679" t="s">
        <v>101</v>
      </c>
      <c r="E2679" t="s">
        <v>127</v>
      </c>
      <c r="F2679" t="s">
        <v>33</v>
      </c>
      <c r="G2679">
        <v>2021</v>
      </c>
      <c r="H2679">
        <v>10</v>
      </c>
      <c r="I2679">
        <v>1252.4739999999999</v>
      </c>
      <c r="J2679">
        <v>127494.39999999999</v>
      </c>
      <c r="K2679">
        <v>123956.6</v>
      </c>
      <c r="L2679">
        <v>121879.6</v>
      </c>
      <c r="M2679">
        <v>122138.8</v>
      </c>
      <c r="N2679">
        <v>125311.8</v>
      </c>
      <c r="O2679">
        <v>134021.1</v>
      </c>
      <c r="P2679">
        <v>152643.20000000001</v>
      </c>
      <c r="Q2679">
        <v>158626.70000000001</v>
      </c>
      <c r="R2679">
        <v>168726.5</v>
      </c>
      <c r="S2679">
        <v>180069.4</v>
      </c>
      <c r="T2679">
        <v>193456.6</v>
      </c>
      <c r="U2679">
        <v>203719.9</v>
      </c>
      <c r="V2679">
        <v>212213.8</v>
      </c>
      <c r="W2679">
        <v>217849.7</v>
      </c>
      <c r="X2679">
        <v>222182.6</v>
      </c>
      <c r="Y2679">
        <v>224335.2</v>
      </c>
      <c r="Z2679">
        <v>225873.5</v>
      </c>
      <c r="AA2679">
        <v>226190.1</v>
      </c>
      <c r="AB2679">
        <v>225027.6</v>
      </c>
      <c r="AC2679">
        <v>218297.8</v>
      </c>
      <c r="AD2679">
        <v>203623.5</v>
      </c>
      <c r="AE2679">
        <v>182577.9</v>
      </c>
      <c r="AF2679">
        <v>156606.70000000001</v>
      </c>
      <c r="AG2679">
        <v>140900.79999999999</v>
      </c>
      <c r="AH2679">
        <v>64.566320000000005</v>
      </c>
      <c r="AI2679">
        <v>63.211790000000001</v>
      </c>
      <c r="AJ2679">
        <v>62.241489999999999</v>
      </c>
      <c r="AK2679">
        <v>61.227359999999997</v>
      </c>
      <c r="AL2679">
        <v>60.607840000000003</v>
      </c>
      <c r="AM2679">
        <v>59.974910000000001</v>
      </c>
      <c r="AN2679">
        <v>59.471159999999998</v>
      </c>
      <c r="AO2679">
        <v>59.771630000000002</v>
      </c>
      <c r="AP2679">
        <v>63.27552</v>
      </c>
      <c r="AQ2679">
        <v>68.214820000000003</v>
      </c>
      <c r="AR2679">
        <v>72.611450000000005</v>
      </c>
      <c r="AS2679">
        <v>76.59948</v>
      </c>
      <c r="AT2679">
        <v>80.292820000000006</v>
      </c>
      <c r="AU2679">
        <v>82.647639999999996</v>
      </c>
      <c r="AV2679">
        <v>83.746250000000003</v>
      </c>
      <c r="AW2679">
        <v>83.820790000000002</v>
      </c>
      <c r="AX2679">
        <v>83.050460000000001</v>
      </c>
      <c r="AY2679">
        <v>81.32396</v>
      </c>
      <c r="AZ2679">
        <v>77.432239999999993</v>
      </c>
      <c r="BA2679">
        <v>73.560270000000003</v>
      </c>
      <c r="BB2679">
        <v>70.623559999999998</v>
      </c>
      <c r="BC2679">
        <v>68.509370000000004</v>
      </c>
      <c r="BD2679">
        <v>66.870530000000002</v>
      </c>
      <c r="BE2679">
        <v>65.382639999999995</v>
      </c>
      <c r="BF2679">
        <v>-30000</v>
      </c>
      <c r="BG2679">
        <v>687365.5</v>
      </c>
      <c r="BH2679">
        <v>0</v>
      </c>
      <c r="BI2679">
        <v>0</v>
      </c>
      <c r="BJ2679">
        <v>0</v>
      </c>
    </row>
    <row r="2680" spans="1:62" x14ac:dyDescent="0.25">
      <c r="A2680" t="s">
        <v>37</v>
      </c>
      <c r="B2680" t="s">
        <v>15</v>
      </c>
      <c r="C2680" t="s">
        <v>15</v>
      </c>
      <c r="D2680" t="s">
        <v>101</v>
      </c>
      <c r="E2680" t="s">
        <v>127</v>
      </c>
      <c r="F2680" t="s">
        <v>33</v>
      </c>
      <c r="G2680">
        <v>2022</v>
      </c>
      <c r="H2680">
        <v>5</v>
      </c>
      <c r="I2680">
        <v>876.73140000000001</v>
      </c>
      <c r="J2680">
        <v>91258.35</v>
      </c>
      <c r="K2680">
        <v>89857.08</v>
      </c>
      <c r="L2680">
        <v>88739.1</v>
      </c>
      <c r="M2680">
        <v>87945.84</v>
      </c>
      <c r="N2680">
        <v>89955.16</v>
      </c>
      <c r="O2680">
        <v>95283.25</v>
      </c>
      <c r="P2680">
        <v>104570.4</v>
      </c>
      <c r="Q2680">
        <v>108664.1</v>
      </c>
      <c r="R2680">
        <v>118546.1</v>
      </c>
      <c r="S2680">
        <v>128484.9</v>
      </c>
      <c r="T2680">
        <v>138470.70000000001</v>
      </c>
      <c r="U2680">
        <v>145286.6</v>
      </c>
      <c r="V2680">
        <v>149668.6</v>
      </c>
      <c r="W2680">
        <v>152634.70000000001</v>
      </c>
      <c r="X2680">
        <v>154487.4</v>
      </c>
      <c r="Y2680">
        <v>155104.5</v>
      </c>
      <c r="Z2680">
        <v>154686.1</v>
      </c>
      <c r="AA2680">
        <v>153987.1</v>
      </c>
      <c r="AB2680">
        <v>154916.70000000001</v>
      </c>
      <c r="AC2680">
        <v>150365.29999999999</v>
      </c>
      <c r="AD2680">
        <v>146339.79999999999</v>
      </c>
      <c r="AE2680">
        <v>132508.29999999999</v>
      </c>
      <c r="AF2680">
        <v>113422.8</v>
      </c>
      <c r="AG2680">
        <v>102491.7</v>
      </c>
      <c r="AH2680">
        <v>66.493799999999993</v>
      </c>
      <c r="AI2680">
        <v>65.008070000000004</v>
      </c>
      <c r="AJ2680">
        <v>63.828580000000002</v>
      </c>
      <c r="AK2680">
        <v>62.39331</v>
      </c>
      <c r="AL2680">
        <v>61.417529999999999</v>
      </c>
      <c r="AM2680">
        <v>60.598610000000001</v>
      </c>
      <c r="AN2680">
        <v>61.02581</v>
      </c>
      <c r="AO2680">
        <v>64.259370000000004</v>
      </c>
      <c r="AP2680">
        <v>68.309110000000004</v>
      </c>
      <c r="AQ2680">
        <v>72.329300000000003</v>
      </c>
      <c r="AR2680">
        <v>75.841549999999998</v>
      </c>
      <c r="AS2680">
        <v>79.243939999999995</v>
      </c>
      <c r="AT2680">
        <v>82.062280000000001</v>
      </c>
      <c r="AU2680">
        <v>84.128169999999997</v>
      </c>
      <c r="AV2680">
        <v>85.408590000000004</v>
      </c>
      <c r="AW2680">
        <v>85.967269999999999</v>
      </c>
      <c r="AX2680">
        <v>85.833190000000002</v>
      </c>
      <c r="AY2680">
        <v>84.864040000000003</v>
      </c>
      <c r="AZ2680">
        <v>82.874570000000006</v>
      </c>
      <c r="BA2680">
        <v>79.317909999999998</v>
      </c>
      <c r="BB2680">
        <v>75.288489999999996</v>
      </c>
      <c r="BC2680">
        <v>72.32526</v>
      </c>
      <c r="BD2680">
        <v>69.709339999999997</v>
      </c>
      <c r="BE2680">
        <v>67.588809999999995</v>
      </c>
      <c r="BF2680">
        <v>-21000</v>
      </c>
      <c r="BG2680">
        <v>336809.1</v>
      </c>
      <c r="BH2680">
        <v>0</v>
      </c>
      <c r="BI2680">
        <v>0</v>
      </c>
      <c r="BJ2680">
        <v>0</v>
      </c>
    </row>
    <row r="2681" spans="1:62" x14ac:dyDescent="0.25">
      <c r="A2681" t="s">
        <v>37</v>
      </c>
      <c r="B2681" t="s">
        <v>15</v>
      </c>
      <c r="C2681" t="s">
        <v>15</v>
      </c>
      <c r="D2681" t="s">
        <v>101</v>
      </c>
      <c r="E2681" t="s">
        <v>127</v>
      </c>
      <c r="F2681" t="s">
        <v>33</v>
      </c>
      <c r="G2681">
        <v>2022</v>
      </c>
      <c r="H2681">
        <v>6</v>
      </c>
      <c r="I2681">
        <v>1168.9749999999999</v>
      </c>
      <c r="J2681">
        <v>122768.1</v>
      </c>
      <c r="K2681">
        <v>119507.9</v>
      </c>
      <c r="L2681">
        <v>117098</v>
      </c>
      <c r="M2681">
        <v>116045.5</v>
      </c>
      <c r="N2681">
        <v>117366.5</v>
      </c>
      <c r="O2681">
        <v>123786.7</v>
      </c>
      <c r="P2681">
        <v>137763.4</v>
      </c>
      <c r="Q2681">
        <v>146686.79999999999</v>
      </c>
      <c r="R2681">
        <v>162431</v>
      </c>
      <c r="S2681">
        <v>178265</v>
      </c>
      <c r="T2681">
        <v>195123.9</v>
      </c>
      <c r="U2681">
        <v>205961</v>
      </c>
      <c r="V2681">
        <v>213813.2</v>
      </c>
      <c r="W2681">
        <v>218830</v>
      </c>
      <c r="X2681">
        <v>222203.4</v>
      </c>
      <c r="Y2681">
        <v>223452.7</v>
      </c>
      <c r="Z2681">
        <v>223527.4</v>
      </c>
      <c r="AA2681">
        <v>223780.5</v>
      </c>
      <c r="AB2681">
        <v>224887.9</v>
      </c>
      <c r="AC2681">
        <v>214723.20000000001</v>
      </c>
      <c r="AD2681">
        <v>204821.2</v>
      </c>
      <c r="AE2681">
        <v>185790.1</v>
      </c>
      <c r="AF2681">
        <v>156819.9</v>
      </c>
      <c r="AG2681">
        <v>139771.5</v>
      </c>
      <c r="AH2681">
        <v>73.101650000000006</v>
      </c>
      <c r="AI2681">
        <v>71.405559999999994</v>
      </c>
      <c r="AJ2681">
        <v>69.977080000000001</v>
      </c>
      <c r="AK2681">
        <v>68.820499999999996</v>
      </c>
      <c r="AL2681">
        <v>67.728369999999998</v>
      </c>
      <c r="AM2681">
        <v>66.858419999999995</v>
      </c>
      <c r="AN2681">
        <v>67.282300000000006</v>
      </c>
      <c r="AO2681">
        <v>70.626869999999997</v>
      </c>
      <c r="AP2681">
        <v>74.707759999999993</v>
      </c>
      <c r="AQ2681">
        <v>78.863470000000007</v>
      </c>
      <c r="AR2681">
        <v>82.715109999999996</v>
      </c>
      <c r="AS2681">
        <v>86.191180000000003</v>
      </c>
      <c r="AT2681">
        <v>89.101789999999994</v>
      </c>
      <c r="AU2681">
        <v>91.243799999999993</v>
      </c>
      <c r="AV2681">
        <v>92.986450000000005</v>
      </c>
      <c r="AW2681">
        <v>93.492639999999994</v>
      </c>
      <c r="AX2681">
        <v>93.037779999999998</v>
      </c>
      <c r="AY2681">
        <v>91.919550000000001</v>
      </c>
      <c r="AZ2681">
        <v>89.697379999999995</v>
      </c>
      <c r="BA2681">
        <v>86.192189999999997</v>
      </c>
      <c r="BB2681">
        <v>81.402829999999994</v>
      </c>
      <c r="BC2681">
        <v>77.684259999999995</v>
      </c>
      <c r="BD2681">
        <v>74.990480000000005</v>
      </c>
      <c r="BE2681">
        <v>72.851500000000001</v>
      </c>
      <c r="BF2681">
        <v>-28000</v>
      </c>
      <c r="BG2681">
        <v>598771.69999999995</v>
      </c>
      <c r="BH2681">
        <v>0</v>
      </c>
      <c r="BI2681">
        <v>0</v>
      </c>
      <c r="BJ2681">
        <v>0</v>
      </c>
    </row>
    <row r="2682" spans="1:62" x14ac:dyDescent="0.25">
      <c r="A2682" t="s">
        <v>37</v>
      </c>
      <c r="B2682" t="s">
        <v>15</v>
      </c>
      <c r="C2682" t="s">
        <v>15</v>
      </c>
      <c r="D2682" t="s">
        <v>101</v>
      </c>
      <c r="E2682" t="s">
        <v>127</v>
      </c>
      <c r="F2682" t="s">
        <v>33</v>
      </c>
      <c r="G2682">
        <v>2022</v>
      </c>
      <c r="H2682">
        <v>7</v>
      </c>
      <c r="I2682">
        <v>1586.4659999999999</v>
      </c>
      <c r="J2682">
        <v>166799.79999999999</v>
      </c>
      <c r="K2682">
        <v>162260.20000000001</v>
      </c>
      <c r="L2682">
        <v>158353.20000000001</v>
      </c>
      <c r="M2682">
        <v>156873.9</v>
      </c>
      <c r="N2682">
        <v>158424.5</v>
      </c>
      <c r="O2682">
        <v>167148.4</v>
      </c>
      <c r="P2682">
        <v>188208.1</v>
      </c>
      <c r="Q2682">
        <v>200605.5</v>
      </c>
      <c r="R2682">
        <v>221567.5</v>
      </c>
      <c r="S2682">
        <v>242115.20000000001</v>
      </c>
      <c r="T2682">
        <v>265916.2</v>
      </c>
      <c r="U2682">
        <v>282166.40000000002</v>
      </c>
      <c r="V2682">
        <v>293273.90000000002</v>
      </c>
      <c r="W2682">
        <v>300693.59999999998</v>
      </c>
      <c r="X2682">
        <v>305575.90000000002</v>
      </c>
      <c r="Y2682">
        <v>307903.2</v>
      </c>
      <c r="Z2682">
        <v>309346.09999999998</v>
      </c>
      <c r="AA2682">
        <v>310765.8</v>
      </c>
      <c r="AB2682">
        <v>311088.7</v>
      </c>
      <c r="AC2682">
        <v>296494.40000000002</v>
      </c>
      <c r="AD2682">
        <v>282516.40000000002</v>
      </c>
      <c r="AE2682">
        <v>254745.4</v>
      </c>
      <c r="AF2682">
        <v>214866.4</v>
      </c>
      <c r="AG2682">
        <v>192006.6</v>
      </c>
      <c r="AH2682">
        <v>71.865200000000002</v>
      </c>
      <c r="AI2682">
        <v>70.448670000000007</v>
      </c>
      <c r="AJ2682">
        <v>69.03604</v>
      </c>
      <c r="AK2682">
        <v>67.828860000000006</v>
      </c>
      <c r="AL2682">
        <v>66.865769999999998</v>
      </c>
      <c r="AM2682">
        <v>66.148929999999993</v>
      </c>
      <c r="AN2682">
        <v>66.416089999999997</v>
      </c>
      <c r="AO2682">
        <v>69.783019999999993</v>
      </c>
      <c r="AP2682">
        <v>74.30883</v>
      </c>
      <c r="AQ2682">
        <v>78.927480000000003</v>
      </c>
      <c r="AR2682">
        <v>83.379469999999998</v>
      </c>
      <c r="AS2682">
        <v>87.190600000000003</v>
      </c>
      <c r="AT2682">
        <v>90.416960000000003</v>
      </c>
      <c r="AU2682">
        <v>92.864189999999994</v>
      </c>
      <c r="AV2682">
        <v>94.221170000000001</v>
      </c>
      <c r="AW2682">
        <v>94.840680000000006</v>
      </c>
      <c r="AX2682">
        <v>94.785899999999998</v>
      </c>
      <c r="AY2682">
        <v>94.044690000000003</v>
      </c>
      <c r="AZ2682">
        <v>91.852940000000004</v>
      </c>
      <c r="BA2682">
        <v>88.10669</v>
      </c>
      <c r="BB2682">
        <v>83.15643</v>
      </c>
      <c r="BC2682">
        <v>79.433819999999997</v>
      </c>
      <c r="BD2682">
        <v>76.834770000000006</v>
      </c>
      <c r="BE2682">
        <v>74.682379999999995</v>
      </c>
      <c r="BF2682">
        <v>-38000</v>
      </c>
      <c r="BG2682">
        <v>1102840</v>
      </c>
      <c r="BH2682">
        <v>0</v>
      </c>
      <c r="BI2682">
        <v>0</v>
      </c>
      <c r="BJ2682">
        <v>0</v>
      </c>
    </row>
    <row r="2683" spans="1:62" x14ac:dyDescent="0.25">
      <c r="A2683" t="s">
        <v>37</v>
      </c>
      <c r="B2683" t="s">
        <v>15</v>
      </c>
      <c r="C2683" t="s">
        <v>15</v>
      </c>
      <c r="D2683" t="s">
        <v>101</v>
      </c>
      <c r="E2683" t="s">
        <v>127</v>
      </c>
      <c r="F2683" t="s">
        <v>33</v>
      </c>
      <c r="G2683">
        <v>2022</v>
      </c>
      <c r="H2683">
        <v>8</v>
      </c>
      <c r="I2683">
        <v>1669.9649999999999</v>
      </c>
      <c r="J2683">
        <v>176108.7</v>
      </c>
      <c r="K2683">
        <v>171288.7</v>
      </c>
      <c r="L2683">
        <v>166603.29999999999</v>
      </c>
      <c r="M2683">
        <v>164691.70000000001</v>
      </c>
      <c r="N2683">
        <v>165652.20000000001</v>
      </c>
      <c r="O2683">
        <v>175205.5</v>
      </c>
      <c r="P2683">
        <v>200404.1</v>
      </c>
      <c r="Q2683">
        <v>210463.4</v>
      </c>
      <c r="R2683">
        <v>231735.1</v>
      </c>
      <c r="S2683">
        <v>253075.6</v>
      </c>
      <c r="T2683">
        <v>279161.09999999998</v>
      </c>
      <c r="U2683">
        <v>295389.2</v>
      </c>
      <c r="V2683">
        <v>307858.59999999998</v>
      </c>
      <c r="W2683">
        <v>315851</v>
      </c>
      <c r="X2683">
        <v>321667.20000000001</v>
      </c>
      <c r="Y2683">
        <v>324719.59999999998</v>
      </c>
      <c r="Z2683">
        <v>326722.40000000002</v>
      </c>
      <c r="AA2683">
        <v>328065.90000000002</v>
      </c>
      <c r="AB2683">
        <v>326976</v>
      </c>
      <c r="AC2683">
        <v>314446.5</v>
      </c>
      <c r="AD2683">
        <v>298751.7</v>
      </c>
      <c r="AE2683">
        <v>266478.2</v>
      </c>
      <c r="AF2683">
        <v>224882.3</v>
      </c>
      <c r="AG2683">
        <v>199903</v>
      </c>
      <c r="AH2683">
        <v>73.035749999999993</v>
      </c>
      <c r="AI2683">
        <v>71.671999999999997</v>
      </c>
      <c r="AJ2683">
        <v>70.006489999999999</v>
      </c>
      <c r="AK2683">
        <v>68.774370000000005</v>
      </c>
      <c r="AL2683">
        <v>67.699389999999994</v>
      </c>
      <c r="AM2683">
        <v>66.97578</v>
      </c>
      <c r="AN2683">
        <v>66.668539999999993</v>
      </c>
      <c r="AO2683">
        <v>68.964820000000003</v>
      </c>
      <c r="AP2683">
        <v>73.179500000000004</v>
      </c>
      <c r="AQ2683">
        <v>77.753749999999997</v>
      </c>
      <c r="AR2683">
        <v>82.165509999999998</v>
      </c>
      <c r="AS2683">
        <v>85.891869999999997</v>
      </c>
      <c r="AT2683">
        <v>89.177189999999996</v>
      </c>
      <c r="AU2683">
        <v>91.609430000000003</v>
      </c>
      <c r="AV2683">
        <v>93.208190000000002</v>
      </c>
      <c r="AW2683">
        <v>94.043539999999993</v>
      </c>
      <c r="AX2683">
        <v>93.786910000000006</v>
      </c>
      <c r="AY2683">
        <v>92.354669999999999</v>
      </c>
      <c r="AZ2683">
        <v>89.76961</v>
      </c>
      <c r="BA2683">
        <v>85.487459999999999</v>
      </c>
      <c r="BB2683">
        <v>81.275810000000007</v>
      </c>
      <c r="BC2683">
        <v>78.567189999999997</v>
      </c>
      <c r="BD2683">
        <v>76.743799999999993</v>
      </c>
      <c r="BE2683">
        <v>74.788780000000003</v>
      </c>
      <c r="BF2683">
        <v>-40000</v>
      </c>
      <c r="BG2683">
        <v>1221983</v>
      </c>
      <c r="BH2683">
        <v>0</v>
      </c>
      <c r="BI2683">
        <v>0</v>
      </c>
      <c r="BJ2683">
        <v>0</v>
      </c>
    </row>
    <row r="2684" spans="1:62" x14ac:dyDescent="0.25">
      <c r="A2684" t="s">
        <v>37</v>
      </c>
      <c r="B2684" t="s">
        <v>15</v>
      </c>
      <c r="C2684" t="s">
        <v>15</v>
      </c>
      <c r="D2684" t="s">
        <v>101</v>
      </c>
      <c r="E2684" t="s">
        <v>127</v>
      </c>
      <c r="F2684" t="s">
        <v>33</v>
      </c>
      <c r="G2684">
        <v>2022</v>
      </c>
      <c r="H2684">
        <v>9</v>
      </c>
      <c r="I2684">
        <v>1419.47</v>
      </c>
      <c r="J2684">
        <v>147494.39999999999</v>
      </c>
      <c r="K2684">
        <v>142689</v>
      </c>
      <c r="L2684">
        <v>139518.70000000001</v>
      </c>
      <c r="M2684">
        <v>138599</v>
      </c>
      <c r="N2684">
        <v>140534.1</v>
      </c>
      <c r="O2684">
        <v>149075.1</v>
      </c>
      <c r="P2684">
        <v>172224.1</v>
      </c>
      <c r="Q2684">
        <v>177701</v>
      </c>
      <c r="R2684">
        <v>194107.6</v>
      </c>
      <c r="S2684">
        <v>213146.6</v>
      </c>
      <c r="T2684">
        <v>234382.6</v>
      </c>
      <c r="U2684">
        <v>248106.3</v>
      </c>
      <c r="V2684">
        <v>259078</v>
      </c>
      <c r="W2684">
        <v>266424.90000000002</v>
      </c>
      <c r="X2684">
        <v>272217.8</v>
      </c>
      <c r="Y2684">
        <v>275079.5</v>
      </c>
      <c r="Z2684">
        <v>277693.3</v>
      </c>
      <c r="AA2684">
        <v>278016.40000000002</v>
      </c>
      <c r="AB2684">
        <v>275381.09999999998</v>
      </c>
      <c r="AC2684">
        <v>268102.90000000002</v>
      </c>
      <c r="AD2684">
        <v>249058</v>
      </c>
      <c r="AE2684">
        <v>221249.1</v>
      </c>
      <c r="AF2684">
        <v>186273</v>
      </c>
      <c r="AG2684">
        <v>165169.29999999999</v>
      </c>
      <c r="AH2684">
        <v>71.519750000000002</v>
      </c>
      <c r="AI2684">
        <v>69.756780000000006</v>
      </c>
      <c r="AJ2684">
        <v>68.530850000000001</v>
      </c>
      <c r="AK2684">
        <v>67.321939999999998</v>
      </c>
      <c r="AL2684">
        <v>66.417100000000005</v>
      </c>
      <c r="AM2684">
        <v>65.610150000000004</v>
      </c>
      <c r="AN2684">
        <v>64.89</v>
      </c>
      <c r="AO2684">
        <v>66.227509999999995</v>
      </c>
      <c r="AP2684">
        <v>70.811419999999998</v>
      </c>
      <c r="AQ2684">
        <v>75.997119999999995</v>
      </c>
      <c r="AR2684">
        <v>81.198239999999998</v>
      </c>
      <c r="AS2684">
        <v>85.507210000000001</v>
      </c>
      <c r="AT2684">
        <v>89.103520000000003</v>
      </c>
      <c r="AU2684">
        <v>91.916229999999999</v>
      </c>
      <c r="AV2684">
        <v>93.773070000000004</v>
      </c>
      <c r="AW2684">
        <v>94.227080000000001</v>
      </c>
      <c r="AX2684">
        <v>93.556079999999994</v>
      </c>
      <c r="AY2684">
        <v>91.898650000000004</v>
      </c>
      <c r="AZ2684">
        <v>88.536619999999999</v>
      </c>
      <c r="BA2684">
        <v>83.459770000000006</v>
      </c>
      <c r="BB2684">
        <v>79.434550000000002</v>
      </c>
      <c r="BC2684">
        <v>76.911760000000001</v>
      </c>
      <c r="BD2684">
        <v>74.747399999999999</v>
      </c>
      <c r="BE2684">
        <v>72.79325</v>
      </c>
      <c r="BF2684">
        <v>-34000</v>
      </c>
      <c r="BG2684">
        <v>882882.9</v>
      </c>
      <c r="BH2684">
        <v>0</v>
      </c>
      <c r="BI2684">
        <v>0</v>
      </c>
      <c r="BJ2684">
        <v>0</v>
      </c>
    </row>
    <row r="2685" spans="1:62" x14ac:dyDescent="0.25">
      <c r="A2685" t="s">
        <v>37</v>
      </c>
      <c r="B2685" t="s">
        <v>15</v>
      </c>
      <c r="C2685" t="s">
        <v>15</v>
      </c>
      <c r="D2685" t="s">
        <v>101</v>
      </c>
      <c r="E2685" t="s">
        <v>127</v>
      </c>
      <c r="F2685" t="s">
        <v>33</v>
      </c>
      <c r="G2685">
        <v>2022</v>
      </c>
      <c r="H2685">
        <v>10</v>
      </c>
      <c r="I2685">
        <v>1294.223</v>
      </c>
      <c r="J2685">
        <v>131744.20000000001</v>
      </c>
      <c r="K2685">
        <v>128088.5</v>
      </c>
      <c r="L2685">
        <v>125942.2</v>
      </c>
      <c r="M2685">
        <v>126210.1</v>
      </c>
      <c r="N2685">
        <v>129488.8</v>
      </c>
      <c r="O2685">
        <v>138488.5</v>
      </c>
      <c r="P2685">
        <v>157731.29999999999</v>
      </c>
      <c r="Q2685">
        <v>163914.20000000001</v>
      </c>
      <c r="R2685">
        <v>174350.7</v>
      </c>
      <c r="S2685">
        <v>186071.8</v>
      </c>
      <c r="T2685">
        <v>199905.2</v>
      </c>
      <c r="U2685">
        <v>210510.6</v>
      </c>
      <c r="V2685">
        <v>219287.6</v>
      </c>
      <c r="W2685">
        <v>225111.4</v>
      </c>
      <c r="X2685">
        <v>229588.7</v>
      </c>
      <c r="Y2685">
        <v>231813</v>
      </c>
      <c r="Z2685">
        <v>233402.7</v>
      </c>
      <c r="AA2685">
        <v>233729.8</v>
      </c>
      <c r="AB2685">
        <v>232528.6</v>
      </c>
      <c r="AC2685">
        <v>225574.39999999999</v>
      </c>
      <c r="AD2685">
        <v>210410.9</v>
      </c>
      <c r="AE2685">
        <v>188663.8</v>
      </c>
      <c r="AF2685">
        <v>161826.9</v>
      </c>
      <c r="AG2685">
        <v>145597.5</v>
      </c>
      <c r="AH2685">
        <v>64.566320000000005</v>
      </c>
      <c r="AI2685">
        <v>63.211790000000001</v>
      </c>
      <c r="AJ2685">
        <v>62.241489999999999</v>
      </c>
      <c r="AK2685">
        <v>61.227359999999997</v>
      </c>
      <c r="AL2685">
        <v>60.607840000000003</v>
      </c>
      <c r="AM2685">
        <v>59.974910000000001</v>
      </c>
      <c r="AN2685">
        <v>59.471159999999998</v>
      </c>
      <c r="AO2685">
        <v>59.771630000000002</v>
      </c>
      <c r="AP2685">
        <v>63.27552</v>
      </c>
      <c r="AQ2685">
        <v>68.214820000000003</v>
      </c>
      <c r="AR2685">
        <v>72.611450000000005</v>
      </c>
      <c r="AS2685">
        <v>76.59948</v>
      </c>
      <c r="AT2685">
        <v>80.292820000000006</v>
      </c>
      <c r="AU2685">
        <v>82.647639999999996</v>
      </c>
      <c r="AV2685">
        <v>83.746250000000003</v>
      </c>
      <c r="AW2685">
        <v>83.820790000000002</v>
      </c>
      <c r="AX2685">
        <v>83.050460000000001</v>
      </c>
      <c r="AY2685">
        <v>81.32396</v>
      </c>
      <c r="AZ2685">
        <v>77.432239999999993</v>
      </c>
      <c r="BA2685">
        <v>73.56026</v>
      </c>
      <c r="BB2685">
        <v>70.623559999999998</v>
      </c>
      <c r="BC2685">
        <v>68.509370000000004</v>
      </c>
      <c r="BD2685">
        <v>66.870530000000002</v>
      </c>
      <c r="BE2685">
        <v>65.382639999999995</v>
      </c>
      <c r="BF2685">
        <v>-31000</v>
      </c>
      <c r="BG2685">
        <v>733953.7</v>
      </c>
      <c r="BH2685">
        <v>0</v>
      </c>
      <c r="BI2685">
        <v>0</v>
      </c>
      <c r="BJ2685">
        <v>0</v>
      </c>
    </row>
    <row r="2686" spans="1:62" x14ac:dyDescent="0.25">
      <c r="A2686" t="s">
        <v>37</v>
      </c>
      <c r="B2686" t="s">
        <v>15</v>
      </c>
      <c r="C2686" t="s">
        <v>15</v>
      </c>
      <c r="D2686" t="s">
        <v>101</v>
      </c>
      <c r="E2686" t="s">
        <v>127</v>
      </c>
      <c r="F2686" t="s">
        <v>31</v>
      </c>
      <c r="G2686">
        <v>2019</v>
      </c>
      <c r="H2686">
        <v>8</v>
      </c>
      <c r="I2686">
        <v>867</v>
      </c>
      <c r="J2686">
        <v>91325.13</v>
      </c>
      <c r="K2686">
        <v>88844.66</v>
      </c>
      <c r="L2686">
        <v>86501.01</v>
      </c>
      <c r="M2686">
        <v>85466.96</v>
      </c>
      <c r="N2686">
        <v>85988.12</v>
      </c>
      <c r="O2686">
        <v>90990.32</v>
      </c>
      <c r="P2686">
        <v>104112</v>
      </c>
      <c r="Q2686">
        <v>109327.8</v>
      </c>
      <c r="R2686">
        <v>120303.2</v>
      </c>
      <c r="S2686">
        <v>131308.70000000001</v>
      </c>
      <c r="T2686">
        <v>144770.4</v>
      </c>
      <c r="U2686">
        <v>153124.9</v>
      </c>
      <c r="V2686">
        <v>159550.1</v>
      </c>
      <c r="W2686">
        <v>163655.20000000001</v>
      </c>
      <c r="X2686">
        <v>166735.29999999999</v>
      </c>
      <c r="Y2686">
        <v>168207.5</v>
      </c>
      <c r="Z2686">
        <v>169326.9</v>
      </c>
      <c r="AA2686">
        <v>170109.1</v>
      </c>
      <c r="AB2686">
        <v>169690.4</v>
      </c>
      <c r="AC2686">
        <v>163229.6</v>
      </c>
      <c r="AD2686">
        <v>155189.6</v>
      </c>
      <c r="AE2686">
        <v>138400.9</v>
      </c>
      <c r="AF2686">
        <v>116685.8</v>
      </c>
      <c r="AG2686">
        <v>103547.5</v>
      </c>
      <c r="AH2686">
        <v>72.380589999999998</v>
      </c>
      <c r="AI2686">
        <v>70.820760000000007</v>
      </c>
      <c r="AJ2686">
        <v>69.387619999999998</v>
      </c>
      <c r="AK2686">
        <v>68.186419999999998</v>
      </c>
      <c r="AL2686">
        <v>67.177660000000003</v>
      </c>
      <c r="AM2686">
        <v>66.398319999999998</v>
      </c>
      <c r="AN2686">
        <v>66.314229999999995</v>
      </c>
      <c r="AO2686">
        <v>68.900559999999999</v>
      </c>
      <c r="AP2686">
        <v>73.251869999999997</v>
      </c>
      <c r="AQ2686">
        <v>77.885450000000006</v>
      </c>
      <c r="AR2686">
        <v>82.364580000000004</v>
      </c>
      <c r="AS2686">
        <v>86.195210000000003</v>
      </c>
      <c r="AT2686">
        <v>89.449860000000001</v>
      </c>
      <c r="AU2686">
        <v>91.908410000000003</v>
      </c>
      <c r="AV2686">
        <v>93.547229999999999</v>
      </c>
      <c r="AW2686">
        <v>94.150999999999996</v>
      </c>
      <c r="AX2686">
        <v>93.791679999999999</v>
      </c>
      <c r="AY2686">
        <v>92.554400000000001</v>
      </c>
      <c r="AZ2686">
        <v>89.96414</v>
      </c>
      <c r="BA2686">
        <v>85.811530000000005</v>
      </c>
      <c r="BB2686">
        <v>81.317400000000006</v>
      </c>
      <c r="BC2686">
        <v>78.149259999999998</v>
      </c>
      <c r="BD2686">
        <v>75.829120000000003</v>
      </c>
      <c r="BE2686">
        <v>73.778980000000004</v>
      </c>
      <c r="BF2686">
        <v>-20766.91</v>
      </c>
      <c r="BG2686">
        <v>329373.7</v>
      </c>
      <c r="BH2686">
        <v>0</v>
      </c>
      <c r="BI2686">
        <v>0</v>
      </c>
      <c r="BJ2686">
        <v>0</v>
      </c>
    </row>
    <row r="2687" spans="1:62" x14ac:dyDescent="0.25">
      <c r="A2687" t="s">
        <v>37</v>
      </c>
      <c r="B2687" t="s">
        <v>15</v>
      </c>
      <c r="C2687" t="s">
        <v>15</v>
      </c>
      <c r="D2687" t="s">
        <v>101</v>
      </c>
      <c r="E2687" t="s">
        <v>127</v>
      </c>
      <c r="F2687" t="s">
        <v>31</v>
      </c>
      <c r="G2687">
        <v>2020</v>
      </c>
      <c r="H2687">
        <v>8</v>
      </c>
      <c r="I2687">
        <v>1502.9680000000001</v>
      </c>
      <c r="J2687">
        <v>158314.6</v>
      </c>
      <c r="K2687">
        <v>154014.70000000001</v>
      </c>
      <c r="L2687">
        <v>149951.9</v>
      </c>
      <c r="M2687">
        <v>148159.29999999999</v>
      </c>
      <c r="N2687">
        <v>149062.79999999999</v>
      </c>
      <c r="O2687">
        <v>157734.20000000001</v>
      </c>
      <c r="P2687">
        <v>180481</v>
      </c>
      <c r="Q2687">
        <v>189522.8</v>
      </c>
      <c r="R2687">
        <v>208548.8</v>
      </c>
      <c r="S2687">
        <v>227627.2</v>
      </c>
      <c r="T2687">
        <v>250963.4</v>
      </c>
      <c r="U2687">
        <v>265446.2</v>
      </c>
      <c r="V2687">
        <v>276584.5</v>
      </c>
      <c r="W2687">
        <v>283700.7</v>
      </c>
      <c r="X2687">
        <v>289040.09999999998</v>
      </c>
      <c r="Y2687">
        <v>291592.40000000002</v>
      </c>
      <c r="Z2687">
        <v>293532.79999999999</v>
      </c>
      <c r="AA2687">
        <v>294888.8</v>
      </c>
      <c r="AB2687">
        <v>294163</v>
      </c>
      <c r="AC2687">
        <v>282963</v>
      </c>
      <c r="AD2687">
        <v>269025.5</v>
      </c>
      <c r="AE2687">
        <v>239921.7</v>
      </c>
      <c r="AF2687">
        <v>202278</v>
      </c>
      <c r="AG2687">
        <v>179502.4</v>
      </c>
      <c r="AH2687">
        <v>72.380589999999998</v>
      </c>
      <c r="AI2687">
        <v>70.820760000000007</v>
      </c>
      <c r="AJ2687">
        <v>69.387609999999995</v>
      </c>
      <c r="AK2687">
        <v>68.186419999999998</v>
      </c>
      <c r="AL2687">
        <v>67.177660000000003</v>
      </c>
      <c r="AM2687">
        <v>66.398319999999998</v>
      </c>
      <c r="AN2687">
        <v>66.314229999999995</v>
      </c>
      <c r="AO2687">
        <v>68.900559999999999</v>
      </c>
      <c r="AP2687">
        <v>73.251869999999997</v>
      </c>
      <c r="AQ2687">
        <v>77.885450000000006</v>
      </c>
      <c r="AR2687">
        <v>82.364580000000004</v>
      </c>
      <c r="AS2687">
        <v>86.195210000000003</v>
      </c>
      <c r="AT2687">
        <v>89.449860000000001</v>
      </c>
      <c r="AU2687">
        <v>91.908410000000003</v>
      </c>
      <c r="AV2687">
        <v>93.547229999999999</v>
      </c>
      <c r="AW2687">
        <v>94.150999999999996</v>
      </c>
      <c r="AX2687">
        <v>93.791679999999999</v>
      </c>
      <c r="AY2687">
        <v>92.554400000000001</v>
      </c>
      <c r="AZ2687">
        <v>89.964150000000004</v>
      </c>
      <c r="BA2687">
        <v>85.811530000000005</v>
      </c>
      <c r="BB2687">
        <v>81.317400000000006</v>
      </c>
      <c r="BC2687">
        <v>78.149259999999998</v>
      </c>
      <c r="BD2687">
        <v>75.829120000000003</v>
      </c>
      <c r="BE2687">
        <v>73.778980000000004</v>
      </c>
      <c r="BF2687">
        <v>-36000</v>
      </c>
      <c r="BG2687">
        <v>989806.4</v>
      </c>
      <c r="BH2687">
        <v>0</v>
      </c>
      <c r="BI2687">
        <v>0</v>
      </c>
      <c r="BJ2687">
        <v>0</v>
      </c>
    </row>
    <row r="2688" spans="1:62" x14ac:dyDescent="0.25">
      <c r="A2688" t="s">
        <v>37</v>
      </c>
      <c r="B2688" t="s">
        <v>15</v>
      </c>
      <c r="C2688" t="s">
        <v>15</v>
      </c>
      <c r="D2688" t="s">
        <v>101</v>
      </c>
      <c r="E2688" t="s">
        <v>127</v>
      </c>
      <c r="F2688" t="s">
        <v>31</v>
      </c>
      <c r="G2688">
        <v>2021</v>
      </c>
      <c r="H2688">
        <v>8</v>
      </c>
      <c r="I2688">
        <v>1586.4659999999999</v>
      </c>
      <c r="J2688">
        <v>167109.9</v>
      </c>
      <c r="K2688">
        <v>162571</v>
      </c>
      <c r="L2688">
        <v>158282.5</v>
      </c>
      <c r="M2688">
        <v>156390.39999999999</v>
      </c>
      <c r="N2688">
        <v>157344</v>
      </c>
      <c r="O2688">
        <v>166497.20000000001</v>
      </c>
      <c r="P2688">
        <v>190507.7</v>
      </c>
      <c r="Q2688">
        <v>200051.8</v>
      </c>
      <c r="R2688">
        <v>220134.8</v>
      </c>
      <c r="S2688">
        <v>240273.2</v>
      </c>
      <c r="T2688">
        <v>264905.90000000002</v>
      </c>
      <c r="U2688">
        <v>280193.2</v>
      </c>
      <c r="V2688">
        <v>291950.3</v>
      </c>
      <c r="W2688">
        <v>299461.90000000002</v>
      </c>
      <c r="X2688">
        <v>305097.90000000002</v>
      </c>
      <c r="Y2688">
        <v>307791.90000000002</v>
      </c>
      <c r="Z2688">
        <v>309840.2</v>
      </c>
      <c r="AA2688">
        <v>311271.5</v>
      </c>
      <c r="AB2688">
        <v>310505.3</v>
      </c>
      <c r="AC2688">
        <v>298683.2</v>
      </c>
      <c r="AD2688">
        <v>283971.40000000002</v>
      </c>
      <c r="AE2688">
        <v>253250.7</v>
      </c>
      <c r="AF2688">
        <v>213515.7</v>
      </c>
      <c r="AG2688">
        <v>189474.8</v>
      </c>
      <c r="AH2688">
        <v>72.380589999999998</v>
      </c>
      <c r="AI2688">
        <v>70.820760000000007</v>
      </c>
      <c r="AJ2688">
        <v>69.387609999999995</v>
      </c>
      <c r="AK2688">
        <v>68.186419999999998</v>
      </c>
      <c r="AL2688">
        <v>67.177660000000003</v>
      </c>
      <c r="AM2688">
        <v>66.398319999999998</v>
      </c>
      <c r="AN2688">
        <v>66.314229999999995</v>
      </c>
      <c r="AO2688">
        <v>68.900559999999999</v>
      </c>
      <c r="AP2688">
        <v>73.25188</v>
      </c>
      <c r="AQ2688">
        <v>77.885450000000006</v>
      </c>
      <c r="AR2688">
        <v>82.364580000000004</v>
      </c>
      <c r="AS2688">
        <v>86.195210000000003</v>
      </c>
      <c r="AT2688">
        <v>89.449860000000001</v>
      </c>
      <c r="AU2688">
        <v>91.908410000000003</v>
      </c>
      <c r="AV2688">
        <v>93.547229999999999</v>
      </c>
      <c r="AW2688">
        <v>94.150999999999996</v>
      </c>
      <c r="AX2688">
        <v>93.791679999999999</v>
      </c>
      <c r="AY2688">
        <v>92.554400000000001</v>
      </c>
      <c r="AZ2688">
        <v>89.96414</v>
      </c>
      <c r="BA2688">
        <v>85.811530000000005</v>
      </c>
      <c r="BB2688">
        <v>81.317400000000006</v>
      </c>
      <c r="BC2688">
        <v>78.149259999999998</v>
      </c>
      <c r="BD2688">
        <v>75.829120000000003</v>
      </c>
      <c r="BE2688">
        <v>73.778980000000004</v>
      </c>
      <c r="BF2688">
        <v>-38000</v>
      </c>
      <c r="BG2688">
        <v>1102840</v>
      </c>
      <c r="BH2688">
        <v>0</v>
      </c>
      <c r="BI2688">
        <v>0</v>
      </c>
      <c r="BJ2688">
        <v>0</v>
      </c>
    </row>
    <row r="2689" spans="1:62" x14ac:dyDescent="0.25">
      <c r="A2689" t="s">
        <v>37</v>
      </c>
      <c r="B2689" t="s">
        <v>15</v>
      </c>
      <c r="C2689" t="s">
        <v>15</v>
      </c>
      <c r="D2689" t="s">
        <v>101</v>
      </c>
      <c r="E2689" t="s">
        <v>127</v>
      </c>
      <c r="F2689" t="s">
        <v>31</v>
      </c>
      <c r="G2689">
        <v>2022</v>
      </c>
      <c r="H2689">
        <v>8</v>
      </c>
      <c r="I2689">
        <v>1669.9649999999999</v>
      </c>
      <c r="J2689">
        <v>175905.1</v>
      </c>
      <c r="K2689">
        <v>171127.4</v>
      </c>
      <c r="L2689">
        <v>166613.20000000001</v>
      </c>
      <c r="M2689">
        <v>164621.4</v>
      </c>
      <c r="N2689">
        <v>165625.29999999999</v>
      </c>
      <c r="O2689">
        <v>175260.2</v>
      </c>
      <c r="P2689">
        <v>200534.5</v>
      </c>
      <c r="Q2689">
        <v>210580.8</v>
      </c>
      <c r="R2689">
        <v>231720.9</v>
      </c>
      <c r="S2689">
        <v>252919.1</v>
      </c>
      <c r="T2689">
        <v>278848.3</v>
      </c>
      <c r="U2689">
        <v>294940.2</v>
      </c>
      <c r="V2689">
        <v>307316.09999999998</v>
      </c>
      <c r="W2689">
        <v>315223</v>
      </c>
      <c r="X2689">
        <v>321155.7</v>
      </c>
      <c r="Y2689">
        <v>323991.5</v>
      </c>
      <c r="Z2689">
        <v>326147.59999999998</v>
      </c>
      <c r="AA2689">
        <v>327654.2</v>
      </c>
      <c r="AB2689">
        <v>326847.7</v>
      </c>
      <c r="AC2689">
        <v>314403.3</v>
      </c>
      <c r="AD2689">
        <v>298917.2</v>
      </c>
      <c r="AE2689">
        <v>266579.59999999998</v>
      </c>
      <c r="AF2689">
        <v>224753.3</v>
      </c>
      <c r="AG2689">
        <v>199447.2</v>
      </c>
      <c r="AH2689">
        <v>72.380589999999998</v>
      </c>
      <c r="AI2689">
        <v>70.820760000000007</v>
      </c>
      <c r="AJ2689">
        <v>69.387609999999995</v>
      </c>
      <c r="AK2689">
        <v>68.186419999999998</v>
      </c>
      <c r="AL2689">
        <v>67.177660000000003</v>
      </c>
      <c r="AM2689">
        <v>66.398319999999998</v>
      </c>
      <c r="AN2689">
        <v>66.314229999999995</v>
      </c>
      <c r="AO2689">
        <v>68.900559999999999</v>
      </c>
      <c r="AP2689">
        <v>73.25188</v>
      </c>
      <c r="AQ2689">
        <v>77.885450000000006</v>
      </c>
      <c r="AR2689">
        <v>82.364580000000004</v>
      </c>
      <c r="AS2689">
        <v>86.195210000000003</v>
      </c>
      <c r="AT2689">
        <v>89.449860000000001</v>
      </c>
      <c r="AU2689">
        <v>91.908410000000003</v>
      </c>
      <c r="AV2689">
        <v>93.547229999999999</v>
      </c>
      <c r="AW2689">
        <v>94.150999999999996</v>
      </c>
      <c r="AX2689">
        <v>93.791679999999999</v>
      </c>
      <c r="AY2689">
        <v>92.554400000000001</v>
      </c>
      <c r="AZ2689">
        <v>89.96414</v>
      </c>
      <c r="BA2689">
        <v>85.811530000000005</v>
      </c>
      <c r="BB2689">
        <v>81.317400000000006</v>
      </c>
      <c r="BC2689">
        <v>78.149259999999998</v>
      </c>
      <c r="BD2689">
        <v>75.829120000000003</v>
      </c>
      <c r="BE2689">
        <v>73.778980000000004</v>
      </c>
      <c r="BF2689">
        <v>-40000</v>
      </c>
      <c r="BG2689">
        <v>1221983</v>
      </c>
      <c r="BH2689">
        <v>0</v>
      </c>
      <c r="BI2689">
        <v>0</v>
      </c>
      <c r="BJ2689">
        <v>0</v>
      </c>
    </row>
    <row r="2690" spans="1:62" x14ac:dyDescent="0.25">
      <c r="A2690" t="s">
        <v>37</v>
      </c>
      <c r="B2690" t="s">
        <v>15</v>
      </c>
      <c r="C2690" t="s">
        <v>4</v>
      </c>
      <c r="D2690" t="s">
        <v>126</v>
      </c>
      <c r="E2690" t="s">
        <v>100</v>
      </c>
      <c r="F2690" t="s">
        <v>33</v>
      </c>
      <c r="G2690">
        <v>2019</v>
      </c>
      <c r="H2690">
        <v>5</v>
      </c>
      <c r="I2690">
        <v>387</v>
      </c>
      <c r="J2690">
        <v>60624.08</v>
      </c>
      <c r="K2690">
        <v>59685.59</v>
      </c>
      <c r="L2690">
        <v>58348.79</v>
      </c>
      <c r="M2690">
        <v>57651.33</v>
      </c>
      <c r="N2690">
        <v>58544.13</v>
      </c>
      <c r="O2690">
        <v>60890.13</v>
      </c>
      <c r="P2690">
        <v>66369.52</v>
      </c>
      <c r="Q2690">
        <v>69240.899999999994</v>
      </c>
      <c r="R2690">
        <v>75051.83</v>
      </c>
      <c r="S2690">
        <v>81550.09</v>
      </c>
      <c r="T2690">
        <v>87740.41</v>
      </c>
      <c r="U2690">
        <v>92234.63</v>
      </c>
      <c r="V2690">
        <v>94810.94</v>
      </c>
      <c r="W2690">
        <v>96455.52</v>
      </c>
      <c r="X2690">
        <v>97471.61</v>
      </c>
      <c r="Y2690">
        <v>97973.28</v>
      </c>
      <c r="Z2690">
        <v>97456.65</v>
      </c>
      <c r="AA2690">
        <v>96742.67</v>
      </c>
      <c r="AB2690">
        <v>96536.83</v>
      </c>
      <c r="AC2690">
        <v>93660.61</v>
      </c>
      <c r="AD2690">
        <v>90467.29</v>
      </c>
      <c r="AE2690">
        <v>82816.66</v>
      </c>
      <c r="AF2690">
        <v>73494.23</v>
      </c>
      <c r="AG2690">
        <v>68722.53</v>
      </c>
      <c r="AH2690">
        <v>65.186369999999997</v>
      </c>
      <c r="AI2690">
        <v>64.033270000000002</v>
      </c>
      <c r="AJ2690">
        <v>62.943150000000003</v>
      </c>
      <c r="AK2690">
        <v>61.835590000000003</v>
      </c>
      <c r="AL2690">
        <v>61.008719999999997</v>
      </c>
      <c r="AM2690">
        <v>60.566859999999998</v>
      </c>
      <c r="AN2690">
        <v>60.396320000000003</v>
      </c>
      <c r="AO2690">
        <v>62.863370000000003</v>
      </c>
      <c r="AP2690">
        <v>66.17765</v>
      </c>
      <c r="AQ2690">
        <v>69.975449999999995</v>
      </c>
      <c r="AR2690">
        <v>74.033590000000004</v>
      </c>
      <c r="AS2690">
        <v>77.613690000000005</v>
      </c>
      <c r="AT2690">
        <v>80.806200000000004</v>
      </c>
      <c r="AU2690">
        <v>83.139859999999999</v>
      </c>
      <c r="AV2690">
        <v>84.226749999999996</v>
      </c>
      <c r="AW2690">
        <v>84.221900000000005</v>
      </c>
      <c r="AX2690">
        <v>83.102069999999998</v>
      </c>
      <c r="AY2690">
        <v>80.395669999999996</v>
      </c>
      <c r="AZ2690">
        <v>77.633070000000004</v>
      </c>
      <c r="BA2690">
        <v>74.125640000000004</v>
      </c>
      <c r="BB2690">
        <v>70.457369999999997</v>
      </c>
      <c r="BC2690">
        <v>68.131460000000004</v>
      </c>
      <c r="BD2690">
        <v>66.527450000000002</v>
      </c>
      <c r="BE2690">
        <v>65.437659999999994</v>
      </c>
      <c r="BF2690">
        <v>-11679.48</v>
      </c>
      <c r="BG2690">
        <v>257979.3</v>
      </c>
      <c r="BH2690">
        <v>0</v>
      </c>
      <c r="BI2690">
        <v>0</v>
      </c>
      <c r="BJ2690">
        <v>0</v>
      </c>
    </row>
    <row r="2691" spans="1:62" x14ac:dyDescent="0.25">
      <c r="A2691" t="s">
        <v>37</v>
      </c>
      <c r="B2691" t="s">
        <v>15</v>
      </c>
      <c r="C2691" t="s">
        <v>4</v>
      </c>
      <c r="D2691" t="s">
        <v>126</v>
      </c>
      <c r="E2691" t="s">
        <v>100</v>
      </c>
      <c r="F2691" t="s">
        <v>33</v>
      </c>
      <c r="G2691">
        <v>2019</v>
      </c>
      <c r="H2691">
        <v>6</v>
      </c>
      <c r="I2691">
        <v>387</v>
      </c>
      <c r="J2691">
        <v>60547.82</v>
      </c>
      <c r="K2691">
        <v>58796.74</v>
      </c>
      <c r="L2691">
        <v>57175.5</v>
      </c>
      <c r="M2691">
        <v>56530.31</v>
      </c>
      <c r="N2691">
        <v>57098.44</v>
      </c>
      <c r="O2691">
        <v>59665.15</v>
      </c>
      <c r="P2691">
        <v>65926.47</v>
      </c>
      <c r="Q2691">
        <v>69926.55</v>
      </c>
      <c r="R2691">
        <v>76590.63</v>
      </c>
      <c r="S2691">
        <v>83943.84</v>
      </c>
      <c r="T2691">
        <v>90948.03</v>
      </c>
      <c r="U2691">
        <v>95555.3</v>
      </c>
      <c r="V2691">
        <v>98525.42</v>
      </c>
      <c r="W2691">
        <v>100195.8</v>
      </c>
      <c r="X2691">
        <v>100902.3</v>
      </c>
      <c r="Y2691">
        <v>100930.2</v>
      </c>
      <c r="Z2691">
        <v>100563.6</v>
      </c>
      <c r="AA2691">
        <v>100244.8</v>
      </c>
      <c r="AB2691">
        <v>100312.7</v>
      </c>
      <c r="AC2691">
        <v>96092.98</v>
      </c>
      <c r="AD2691">
        <v>91602.76</v>
      </c>
      <c r="AE2691">
        <v>84615.679999999993</v>
      </c>
      <c r="AF2691">
        <v>74883.429999999993</v>
      </c>
      <c r="AG2691">
        <v>69128.710000000006</v>
      </c>
      <c r="AH2691">
        <v>67.210920000000002</v>
      </c>
      <c r="AI2691">
        <v>66.167320000000004</v>
      </c>
      <c r="AJ2691">
        <v>65.076880000000003</v>
      </c>
      <c r="AK2691">
        <v>64.313310000000001</v>
      </c>
      <c r="AL2691">
        <v>63.742890000000003</v>
      </c>
      <c r="AM2691">
        <v>63.192509999999999</v>
      </c>
      <c r="AN2691">
        <v>63.742570000000001</v>
      </c>
      <c r="AO2691">
        <v>66.637590000000003</v>
      </c>
      <c r="AP2691">
        <v>70.297479999999993</v>
      </c>
      <c r="AQ2691">
        <v>74.606589999999997</v>
      </c>
      <c r="AR2691">
        <v>78.341729999999998</v>
      </c>
      <c r="AS2691">
        <v>81.562020000000004</v>
      </c>
      <c r="AT2691">
        <v>84.197670000000002</v>
      </c>
      <c r="AU2691">
        <v>85.353039999999993</v>
      </c>
      <c r="AV2691">
        <v>85.91086</v>
      </c>
      <c r="AW2691">
        <v>86.088830000000002</v>
      </c>
      <c r="AX2691">
        <v>86.050709999999995</v>
      </c>
      <c r="AY2691">
        <v>84.419889999999995</v>
      </c>
      <c r="AZ2691">
        <v>81.719639999999998</v>
      </c>
      <c r="BA2691">
        <v>78.199290000000005</v>
      </c>
      <c r="BB2691">
        <v>74.450580000000002</v>
      </c>
      <c r="BC2691">
        <v>71.553939999999997</v>
      </c>
      <c r="BD2691">
        <v>69.937989999999999</v>
      </c>
      <c r="BE2691">
        <v>68.375649999999993</v>
      </c>
      <c r="BF2691">
        <v>-11679.48</v>
      </c>
      <c r="BG2691">
        <v>257979.3</v>
      </c>
      <c r="BH2691">
        <v>0</v>
      </c>
      <c r="BI2691">
        <v>0</v>
      </c>
      <c r="BJ2691">
        <v>0</v>
      </c>
    </row>
    <row r="2692" spans="1:62" x14ac:dyDescent="0.25">
      <c r="A2692" t="s">
        <v>37</v>
      </c>
      <c r="B2692" t="s">
        <v>15</v>
      </c>
      <c r="C2692" t="s">
        <v>4</v>
      </c>
      <c r="D2692" t="s">
        <v>126</v>
      </c>
      <c r="E2692" t="s">
        <v>100</v>
      </c>
      <c r="F2692" t="s">
        <v>33</v>
      </c>
      <c r="G2692">
        <v>2019</v>
      </c>
      <c r="H2692">
        <v>7</v>
      </c>
      <c r="I2692">
        <v>387</v>
      </c>
      <c r="J2692">
        <v>60634.67</v>
      </c>
      <c r="K2692">
        <v>58852.35</v>
      </c>
      <c r="L2692">
        <v>56854.76</v>
      </c>
      <c r="M2692">
        <v>56264.88</v>
      </c>
      <c r="N2692">
        <v>56580.160000000003</v>
      </c>
      <c r="O2692">
        <v>59159.54</v>
      </c>
      <c r="P2692">
        <v>66147.58</v>
      </c>
      <c r="Q2692">
        <v>70117.789999999994</v>
      </c>
      <c r="R2692">
        <v>76857.08</v>
      </c>
      <c r="S2692">
        <v>84196.36</v>
      </c>
      <c r="T2692">
        <v>91978.65</v>
      </c>
      <c r="U2692">
        <v>97604.69</v>
      </c>
      <c r="V2692">
        <v>101059.3</v>
      </c>
      <c r="W2692">
        <v>103213.7</v>
      </c>
      <c r="X2692">
        <v>104512.8</v>
      </c>
      <c r="Y2692">
        <v>104981.2</v>
      </c>
      <c r="Z2692">
        <v>104943.7</v>
      </c>
      <c r="AA2692">
        <v>104990.5</v>
      </c>
      <c r="AB2692">
        <v>104102.2</v>
      </c>
      <c r="AC2692">
        <v>98999</v>
      </c>
      <c r="AD2692">
        <v>93858.78</v>
      </c>
      <c r="AE2692">
        <v>85764.160000000003</v>
      </c>
      <c r="AF2692">
        <v>75744.960000000006</v>
      </c>
      <c r="AG2692">
        <v>70037.25</v>
      </c>
      <c r="AH2692">
        <v>69.445089999999993</v>
      </c>
      <c r="AI2692">
        <v>69.152780000000007</v>
      </c>
      <c r="AJ2692">
        <v>68.367249999999999</v>
      </c>
      <c r="AK2692">
        <v>67.484170000000006</v>
      </c>
      <c r="AL2692">
        <v>66.441540000000003</v>
      </c>
      <c r="AM2692">
        <v>65.746449999999996</v>
      </c>
      <c r="AN2692">
        <v>65.557490000000001</v>
      </c>
      <c r="AO2692">
        <v>67.861109999999996</v>
      </c>
      <c r="AP2692">
        <v>71.498390000000001</v>
      </c>
      <c r="AQ2692">
        <v>75.762919999999994</v>
      </c>
      <c r="AR2692">
        <v>80.05104</v>
      </c>
      <c r="AS2692">
        <v>84.271969999999996</v>
      </c>
      <c r="AT2692">
        <v>87.314599999999999</v>
      </c>
      <c r="AU2692">
        <v>89.415369999999996</v>
      </c>
      <c r="AV2692">
        <v>90.404390000000006</v>
      </c>
      <c r="AW2692">
        <v>90.803939999999997</v>
      </c>
      <c r="AX2692">
        <v>90.310730000000007</v>
      </c>
      <c r="AY2692">
        <v>88.602710000000002</v>
      </c>
      <c r="AZ2692">
        <v>85.966080000000005</v>
      </c>
      <c r="BA2692">
        <v>81.830749999999995</v>
      </c>
      <c r="BB2692">
        <v>76.759370000000004</v>
      </c>
      <c r="BC2692">
        <v>73.789730000000006</v>
      </c>
      <c r="BD2692">
        <v>71.790049999999994</v>
      </c>
      <c r="BE2692">
        <v>70.310730000000007</v>
      </c>
      <c r="BF2692">
        <v>-11679.48</v>
      </c>
      <c r="BG2692">
        <v>257979.3</v>
      </c>
      <c r="BH2692">
        <v>0</v>
      </c>
      <c r="BI2692">
        <v>0</v>
      </c>
      <c r="BJ2692">
        <v>0</v>
      </c>
    </row>
    <row r="2693" spans="1:62" x14ac:dyDescent="0.25">
      <c r="A2693" t="s">
        <v>37</v>
      </c>
      <c r="B2693" t="s">
        <v>15</v>
      </c>
      <c r="C2693" t="s">
        <v>4</v>
      </c>
      <c r="D2693" t="s">
        <v>126</v>
      </c>
      <c r="E2693" t="s">
        <v>100</v>
      </c>
      <c r="F2693" t="s">
        <v>33</v>
      </c>
      <c r="G2693">
        <v>2019</v>
      </c>
      <c r="H2693">
        <v>8</v>
      </c>
      <c r="I2693">
        <v>387</v>
      </c>
      <c r="J2693">
        <v>60539.76</v>
      </c>
      <c r="K2693">
        <v>58928.95</v>
      </c>
      <c r="L2693">
        <v>56963.24</v>
      </c>
      <c r="M2693">
        <v>56078.79</v>
      </c>
      <c r="N2693">
        <v>56302.63</v>
      </c>
      <c r="O2693">
        <v>58957.85</v>
      </c>
      <c r="P2693">
        <v>66849.09</v>
      </c>
      <c r="Q2693">
        <v>70288.100000000006</v>
      </c>
      <c r="R2693">
        <v>76556.3</v>
      </c>
      <c r="S2693">
        <v>83442</v>
      </c>
      <c r="T2693">
        <v>91150.62</v>
      </c>
      <c r="U2693">
        <v>95549.56</v>
      </c>
      <c r="V2693">
        <v>98874.19</v>
      </c>
      <c r="W2693">
        <v>100677.7</v>
      </c>
      <c r="X2693">
        <v>101829.7</v>
      </c>
      <c r="Y2693">
        <v>101915</v>
      </c>
      <c r="Z2693">
        <v>101895.2</v>
      </c>
      <c r="AA2693">
        <v>101787.2</v>
      </c>
      <c r="AB2693">
        <v>101252</v>
      </c>
      <c r="AC2693">
        <v>97974.27</v>
      </c>
      <c r="AD2693">
        <v>93595.87</v>
      </c>
      <c r="AE2693">
        <v>85004.1</v>
      </c>
      <c r="AF2693">
        <v>75113.02</v>
      </c>
      <c r="AG2693">
        <v>68861.73</v>
      </c>
      <c r="AH2693">
        <v>69.696060000000003</v>
      </c>
      <c r="AI2693">
        <v>68.621769999999998</v>
      </c>
      <c r="AJ2693">
        <v>67.438950000000006</v>
      </c>
      <c r="AK2693">
        <v>66.636629999999997</v>
      </c>
      <c r="AL2693">
        <v>65.837530000000001</v>
      </c>
      <c r="AM2693">
        <v>65.14922</v>
      </c>
      <c r="AN2693">
        <v>64.681849999999997</v>
      </c>
      <c r="AO2693">
        <v>66.207679999999996</v>
      </c>
      <c r="AP2693">
        <v>69.546840000000003</v>
      </c>
      <c r="AQ2693">
        <v>73.267120000000006</v>
      </c>
      <c r="AR2693">
        <v>77.469639999999998</v>
      </c>
      <c r="AS2693">
        <v>81.102069999999998</v>
      </c>
      <c r="AT2693">
        <v>84.245800000000003</v>
      </c>
      <c r="AU2693">
        <v>85.834620000000001</v>
      </c>
      <c r="AV2693">
        <v>86.075580000000002</v>
      </c>
      <c r="AW2693">
        <v>86.121120000000005</v>
      </c>
      <c r="AX2693">
        <v>85.278099999999995</v>
      </c>
      <c r="AY2693">
        <v>83.236109999999996</v>
      </c>
      <c r="AZ2693">
        <v>80.114990000000006</v>
      </c>
      <c r="BA2693">
        <v>75.388890000000004</v>
      </c>
      <c r="BB2693">
        <v>71.518090000000001</v>
      </c>
      <c r="BC2693">
        <v>68.966729999999998</v>
      </c>
      <c r="BD2693">
        <v>67.561049999999994</v>
      </c>
      <c r="BE2693">
        <v>66.388559999999998</v>
      </c>
      <c r="BF2693">
        <v>-11679.48</v>
      </c>
      <c r="BG2693">
        <v>257979.3</v>
      </c>
      <c r="BH2693">
        <v>0</v>
      </c>
      <c r="BI2693">
        <v>0</v>
      </c>
      <c r="BJ2693">
        <v>0</v>
      </c>
    </row>
    <row r="2694" spans="1:62" x14ac:dyDescent="0.25">
      <c r="A2694" t="s">
        <v>37</v>
      </c>
      <c r="B2694" t="s">
        <v>15</v>
      </c>
      <c r="C2694" t="s">
        <v>4</v>
      </c>
      <c r="D2694" t="s">
        <v>126</v>
      </c>
      <c r="E2694" t="s">
        <v>100</v>
      </c>
      <c r="F2694" t="s">
        <v>33</v>
      </c>
      <c r="G2694">
        <v>2019</v>
      </c>
      <c r="H2694">
        <v>9</v>
      </c>
      <c r="I2694">
        <v>387</v>
      </c>
      <c r="J2694">
        <v>59949.52</v>
      </c>
      <c r="K2694">
        <v>57817.02</v>
      </c>
      <c r="L2694">
        <v>56188.3</v>
      </c>
      <c r="M2694">
        <v>55630.239999999998</v>
      </c>
      <c r="N2694">
        <v>56279.81</v>
      </c>
      <c r="O2694">
        <v>59210.1</v>
      </c>
      <c r="P2694">
        <v>67609.789999999994</v>
      </c>
      <c r="Q2694">
        <v>70183.039999999994</v>
      </c>
      <c r="R2694">
        <v>75788.37</v>
      </c>
      <c r="S2694">
        <v>83050.570000000007</v>
      </c>
      <c r="T2694">
        <v>90464.19</v>
      </c>
      <c r="U2694">
        <v>94715.05</v>
      </c>
      <c r="V2694">
        <v>98264.78</v>
      </c>
      <c r="W2694">
        <v>100498.1</v>
      </c>
      <c r="X2694">
        <v>102141</v>
      </c>
      <c r="Y2694">
        <v>102793</v>
      </c>
      <c r="Z2694">
        <v>103168.4</v>
      </c>
      <c r="AA2694">
        <v>102902.7</v>
      </c>
      <c r="AB2694">
        <v>102313.1</v>
      </c>
      <c r="AC2694">
        <v>100249</v>
      </c>
      <c r="AD2694">
        <v>94062.81</v>
      </c>
      <c r="AE2694">
        <v>84888.14</v>
      </c>
      <c r="AF2694">
        <v>74384.69</v>
      </c>
      <c r="AG2694">
        <v>67464.740000000005</v>
      </c>
      <c r="AH2694">
        <v>66.14761</v>
      </c>
      <c r="AI2694">
        <v>65.04813</v>
      </c>
      <c r="AJ2694">
        <v>63.989989999999999</v>
      </c>
      <c r="AK2694">
        <v>63.107239999999997</v>
      </c>
      <c r="AL2694">
        <v>62.178289999999997</v>
      </c>
      <c r="AM2694">
        <v>61.365960000000001</v>
      </c>
      <c r="AN2694">
        <v>61.14922</v>
      </c>
      <c r="AO2694">
        <v>62.266800000000003</v>
      </c>
      <c r="AP2694">
        <v>66.568479999999994</v>
      </c>
      <c r="AQ2694">
        <v>71.359170000000006</v>
      </c>
      <c r="AR2694">
        <v>75.845280000000002</v>
      </c>
      <c r="AS2694">
        <v>80.073650000000001</v>
      </c>
      <c r="AT2694">
        <v>83.338499999999996</v>
      </c>
      <c r="AU2694">
        <v>85.67022</v>
      </c>
      <c r="AV2694">
        <v>86.705100000000002</v>
      </c>
      <c r="AW2694">
        <v>87.279070000000004</v>
      </c>
      <c r="AX2694">
        <v>86.391149999999996</v>
      </c>
      <c r="AY2694">
        <v>84.308139999999995</v>
      </c>
      <c r="AZ2694">
        <v>80.923450000000003</v>
      </c>
      <c r="BA2694">
        <v>75.907619999999994</v>
      </c>
      <c r="BB2694">
        <v>71.92313</v>
      </c>
      <c r="BC2694">
        <v>69.489019999999996</v>
      </c>
      <c r="BD2694">
        <v>67.798770000000005</v>
      </c>
      <c r="BE2694">
        <v>66.398259999999993</v>
      </c>
      <c r="BF2694">
        <v>-11679.48</v>
      </c>
      <c r="BG2694">
        <v>257979.3</v>
      </c>
      <c r="BH2694">
        <v>0</v>
      </c>
      <c r="BI2694">
        <v>0</v>
      </c>
      <c r="BJ2694">
        <v>0</v>
      </c>
    </row>
    <row r="2695" spans="1:62" x14ac:dyDescent="0.25">
      <c r="A2695" t="s">
        <v>37</v>
      </c>
      <c r="B2695" t="s">
        <v>15</v>
      </c>
      <c r="C2695" t="s">
        <v>4</v>
      </c>
      <c r="D2695" t="s">
        <v>126</v>
      </c>
      <c r="E2695" t="s">
        <v>100</v>
      </c>
      <c r="F2695" t="s">
        <v>33</v>
      </c>
      <c r="G2695">
        <v>2019</v>
      </c>
      <c r="H2695">
        <v>10</v>
      </c>
      <c r="I2695">
        <v>387</v>
      </c>
      <c r="J2695">
        <v>59032.59</v>
      </c>
      <c r="K2695">
        <v>56882.8</v>
      </c>
      <c r="L2695">
        <v>55546.05</v>
      </c>
      <c r="M2695">
        <v>55397.21</v>
      </c>
      <c r="N2695">
        <v>56442.1</v>
      </c>
      <c r="O2695">
        <v>59744.29</v>
      </c>
      <c r="P2695">
        <v>68123.460000000006</v>
      </c>
      <c r="Q2695">
        <v>71122.52</v>
      </c>
      <c r="R2695">
        <v>75247.759999999995</v>
      </c>
      <c r="S2695">
        <v>80645.77</v>
      </c>
      <c r="T2695">
        <v>86756.39</v>
      </c>
      <c r="U2695">
        <v>91445.36</v>
      </c>
      <c r="V2695">
        <v>95358.57</v>
      </c>
      <c r="W2695">
        <v>97821.67</v>
      </c>
      <c r="X2695">
        <v>99499.09</v>
      </c>
      <c r="Y2695">
        <v>100221.7</v>
      </c>
      <c r="Z2695">
        <v>100498.4</v>
      </c>
      <c r="AA2695">
        <v>100650.6</v>
      </c>
      <c r="AB2695">
        <v>99956.53</v>
      </c>
      <c r="AC2695">
        <v>97487.37</v>
      </c>
      <c r="AD2695">
        <v>91165.62</v>
      </c>
      <c r="AE2695">
        <v>82715.09</v>
      </c>
      <c r="AF2695">
        <v>73065.2</v>
      </c>
      <c r="AG2695">
        <v>67008.87</v>
      </c>
      <c r="AH2695">
        <v>64.94735</v>
      </c>
      <c r="AI2695">
        <v>64.004199999999997</v>
      </c>
      <c r="AJ2695">
        <v>62.995800000000003</v>
      </c>
      <c r="AK2695">
        <v>62.270989999999998</v>
      </c>
      <c r="AL2695">
        <v>61.29522</v>
      </c>
      <c r="AM2695">
        <v>60.837530000000001</v>
      </c>
      <c r="AN2695">
        <v>60.709949999999999</v>
      </c>
      <c r="AO2695">
        <v>61.218350000000001</v>
      </c>
      <c r="AP2695">
        <v>64.864670000000004</v>
      </c>
      <c r="AQ2695">
        <v>68.896640000000005</v>
      </c>
      <c r="AR2695">
        <v>73.023250000000004</v>
      </c>
      <c r="AS2695">
        <v>76.668279999999996</v>
      </c>
      <c r="AT2695">
        <v>79.645020000000002</v>
      </c>
      <c r="AU2695">
        <v>81.503550000000004</v>
      </c>
      <c r="AV2695">
        <v>81.709620000000001</v>
      </c>
      <c r="AW2695">
        <v>81.479969999999994</v>
      </c>
      <c r="AX2695">
        <v>80.616919999999993</v>
      </c>
      <c r="AY2695">
        <v>78.085599999999999</v>
      </c>
      <c r="AZ2695">
        <v>74.578810000000004</v>
      </c>
      <c r="BA2695">
        <v>70.753870000000006</v>
      </c>
      <c r="BB2695">
        <v>68.496769999999998</v>
      </c>
      <c r="BC2695">
        <v>66.752579999999995</v>
      </c>
      <c r="BD2695">
        <v>65.551349999999999</v>
      </c>
      <c r="BE2695">
        <v>64.440250000000006</v>
      </c>
      <c r="BF2695">
        <v>-11679.48</v>
      </c>
      <c r="BG2695">
        <v>257979.3</v>
      </c>
      <c r="BH2695">
        <v>0</v>
      </c>
      <c r="BI2695">
        <v>0</v>
      </c>
      <c r="BJ2695">
        <v>0</v>
      </c>
    </row>
    <row r="2696" spans="1:62" x14ac:dyDescent="0.25">
      <c r="A2696" t="s">
        <v>37</v>
      </c>
      <c r="B2696" t="s">
        <v>15</v>
      </c>
      <c r="C2696" t="s">
        <v>4</v>
      </c>
      <c r="D2696" t="s">
        <v>126</v>
      </c>
      <c r="E2696" t="s">
        <v>100</v>
      </c>
      <c r="F2696" t="s">
        <v>33</v>
      </c>
      <c r="G2696">
        <v>2020</v>
      </c>
      <c r="H2696">
        <v>5</v>
      </c>
      <c r="I2696">
        <v>354.07299999999998</v>
      </c>
      <c r="J2696">
        <v>55466.01</v>
      </c>
      <c r="K2696">
        <v>54607.38</v>
      </c>
      <c r="L2696">
        <v>53384.31</v>
      </c>
      <c r="M2696">
        <v>52746.19</v>
      </c>
      <c r="N2696">
        <v>53563.040000000001</v>
      </c>
      <c r="O2696">
        <v>55709.43</v>
      </c>
      <c r="P2696">
        <v>60722.61</v>
      </c>
      <c r="Q2696">
        <v>63349.69</v>
      </c>
      <c r="R2696">
        <v>68666.210000000006</v>
      </c>
      <c r="S2696">
        <v>74611.58</v>
      </c>
      <c r="T2696">
        <v>80275.210000000006</v>
      </c>
      <c r="U2696">
        <v>84387.05</v>
      </c>
      <c r="V2696">
        <v>86744.16</v>
      </c>
      <c r="W2696">
        <v>88248.81</v>
      </c>
      <c r="X2696">
        <v>89178.46</v>
      </c>
      <c r="Y2696">
        <v>89637.440000000002</v>
      </c>
      <c r="Z2696">
        <v>89164.76</v>
      </c>
      <c r="AA2696">
        <v>88511.53</v>
      </c>
      <c r="AB2696">
        <v>88323.21</v>
      </c>
      <c r="AC2696">
        <v>85691.71</v>
      </c>
      <c r="AD2696">
        <v>82770.080000000002</v>
      </c>
      <c r="AE2696">
        <v>75770.38</v>
      </c>
      <c r="AF2696">
        <v>67241.14</v>
      </c>
      <c r="AG2696">
        <v>62875.42</v>
      </c>
      <c r="AH2696">
        <v>65.186369999999997</v>
      </c>
      <c r="AI2696">
        <v>64.033270000000002</v>
      </c>
      <c r="AJ2696">
        <v>62.943150000000003</v>
      </c>
      <c r="AK2696">
        <v>61.835590000000003</v>
      </c>
      <c r="AL2696">
        <v>61.008719999999997</v>
      </c>
      <c r="AM2696">
        <v>60.566859999999998</v>
      </c>
      <c r="AN2696">
        <v>60.396320000000003</v>
      </c>
      <c r="AO2696">
        <v>62.863370000000003</v>
      </c>
      <c r="AP2696">
        <v>66.17765</v>
      </c>
      <c r="AQ2696">
        <v>69.975449999999995</v>
      </c>
      <c r="AR2696">
        <v>74.033590000000004</v>
      </c>
      <c r="AS2696">
        <v>77.613699999999994</v>
      </c>
      <c r="AT2696">
        <v>80.806200000000004</v>
      </c>
      <c r="AU2696">
        <v>83.139859999999999</v>
      </c>
      <c r="AV2696">
        <v>84.226749999999996</v>
      </c>
      <c r="AW2696">
        <v>84.221900000000005</v>
      </c>
      <c r="AX2696">
        <v>83.102059999999994</v>
      </c>
      <c r="AY2696">
        <v>80.395669999999996</v>
      </c>
      <c r="AZ2696">
        <v>77.633070000000004</v>
      </c>
      <c r="BA2696">
        <v>74.125640000000004</v>
      </c>
      <c r="BB2696">
        <v>70.457369999999997</v>
      </c>
      <c r="BC2696">
        <v>68.131460000000004</v>
      </c>
      <c r="BD2696">
        <v>66.527450000000002</v>
      </c>
      <c r="BE2696">
        <v>65.437659999999994</v>
      </c>
      <c r="BF2696">
        <v>-10685.76</v>
      </c>
      <c r="BG2696">
        <v>215947.6</v>
      </c>
      <c r="BH2696">
        <v>0</v>
      </c>
      <c r="BI2696">
        <v>0</v>
      </c>
      <c r="BJ2696">
        <v>0</v>
      </c>
    </row>
    <row r="2697" spans="1:62" x14ac:dyDescent="0.25">
      <c r="A2697" t="s">
        <v>37</v>
      </c>
      <c r="B2697" t="s">
        <v>15</v>
      </c>
      <c r="C2697" t="s">
        <v>4</v>
      </c>
      <c r="D2697" t="s">
        <v>126</v>
      </c>
      <c r="E2697" t="s">
        <v>100</v>
      </c>
      <c r="F2697" t="s">
        <v>33</v>
      </c>
      <c r="G2697">
        <v>2020</v>
      </c>
      <c r="H2697">
        <v>6</v>
      </c>
      <c r="I2697">
        <v>465.8854</v>
      </c>
      <c r="J2697">
        <v>72889.789999999994</v>
      </c>
      <c r="K2697">
        <v>70781.759999999995</v>
      </c>
      <c r="L2697">
        <v>68830.06</v>
      </c>
      <c r="M2697">
        <v>68053.36</v>
      </c>
      <c r="N2697">
        <v>68737.289999999994</v>
      </c>
      <c r="O2697">
        <v>71827.210000000006</v>
      </c>
      <c r="P2697">
        <v>79364.820000000007</v>
      </c>
      <c r="Q2697">
        <v>84180.26</v>
      </c>
      <c r="R2697">
        <v>92202.74</v>
      </c>
      <c r="S2697">
        <v>101054.8</v>
      </c>
      <c r="T2697">
        <v>109486.7</v>
      </c>
      <c r="U2697">
        <v>115033.1</v>
      </c>
      <c r="V2697">
        <v>118608.7</v>
      </c>
      <c r="W2697">
        <v>120619.6</v>
      </c>
      <c r="X2697">
        <v>121470</v>
      </c>
      <c r="Y2697">
        <v>121503.6</v>
      </c>
      <c r="Z2697">
        <v>121062.3</v>
      </c>
      <c r="AA2697">
        <v>120678.6</v>
      </c>
      <c r="AB2697">
        <v>120760.2</v>
      </c>
      <c r="AC2697">
        <v>115680.4</v>
      </c>
      <c r="AD2697">
        <v>110274.9</v>
      </c>
      <c r="AE2697">
        <v>101863.6</v>
      </c>
      <c r="AF2697">
        <v>90147.54</v>
      </c>
      <c r="AG2697">
        <v>83219.789999999994</v>
      </c>
      <c r="AH2697">
        <v>67.210920000000002</v>
      </c>
      <c r="AI2697">
        <v>66.167310000000001</v>
      </c>
      <c r="AJ2697">
        <v>65.076880000000003</v>
      </c>
      <c r="AK2697">
        <v>64.313310000000001</v>
      </c>
      <c r="AL2697">
        <v>63.742890000000003</v>
      </c>
      <c r="AM2697">
        <v>63.192509999999999</v>
      </c>
      <c r="AN2697">
        <v>63.742570000000001</v>
      </c>
      <c r="AO2697">
        <v>66.637600000000006</v>
      </c>
      <c r="AP2697">
        <v>70.297479999999993</v>
      </c>
      <c r="AQ2697">
        <v>74.606589999999997</v>
      </c>
      <c r="AR2697">
        <v>78.341729999999998</v>
      </c>
      <c r="AS2697">
        <v>81.562020000000004</v>
      </c>
      <c r="AT2697">
        <v>84.197680000000005</v>
      </c>
      <c r="AU2697">
        <v>85.353039999999993</v>
      </c>
      <c r="AV2697">
        <v>85.91086</v>
      </c>
      <c r="AW2697">
        <v>86.088819999999998</v>
      </c>
      <c r="AX2697">
        <v>86.050709999999995</v>
      </c>
      <c r="AY2697">
        <v>84.419889999999995</v>
      </c>
      <c r="AZ2697">
        <v>81.719639999999998</v>
      </c>
      <c r="BA2697">
        <v>78.199290000000005</v>
      </c>
      <c r="BB2697">
        <v>74.450580000000002</v>
      </c>
      <c r="BC2697">
        <v>71.553939999999997</v>
      </c>
      <c r="BD2697">
        <v>69.937989999999999</v>
      </c>
      <c r="BE2697">
        <v>68.375649999999993</v>
      </c>
      <c r="BF2697">
        <v>-14060.21</v>
      </c>
      <c r="BG2697">
        <v>373870.5</v>
      </c>
      <c r="BH2697">
        <v>0</v>
      </c>
      <c r="BI2697">
        <v>0</v>
      </c>
      <c r="BJ2697">
        <v>0</v>
      </c>
    </row>
    <row r="2698" spans="1:62" x14ac:dyDescent="0.25">
      <c r="A2698" t="s">
        <v>37</v>
      </c>
      <c r="B2698" t="s">
        <v>15</v>
      </c>
      <c r="C2698" t="s">
        <v>4</v>
      </c>
      <c r="D2698" t="s">
        <v>126</v>
      </c>
      <c r="E2698" t="s">
        <v>100</v>
      </c>
      <c r="F2698" t="s">
        <v>33</v>
      </c>
      <c r="G2698">
        <v>2020</v>
      </c>
      <c r="H2698">
        <v>7</v>
      </c>
      <c r="I2698">
        <v>633.60419999999999</v>
      </c>
      <c r="J2698">
        <v>99272.320000000007</v>
      </c>
      <c r="K2698">
        <v>96354.25</v>
      </c>
      <c r="L2698">
        <v>93083.78</v>
      </c>
      <c r="M2698">
        <v>92118.01</v>
      </c>
      <c r="N2698">
        <v>92634.19</v>
      </c>
      <c r="O2698">
        <v>96857.2</v>
      </c>
      <c r="P2698">
        <v>108298.2</v>
      </c>
      <c r="Q2698">
        <v>114798.3</v>
      </c>
      <c r="R2698">
        <v>125832</v>
      </c>
      <c r="S2698">
        <v>137848</v>
      </c>
      <c r="T2698">
        <v>150589.29999999999</v>
      </c>
      <c r="U2698">
        <v>159800.4</v>
      </c>
      <c r="V2698">
        <v>165456.29999999999</v>
      </c>
      <c r="W2698">
        <v>168983.6</v>
      </c>
      <c r="X2698">
        <v>171110.39999999999</v>
      </c>
      <c r="Y2698">
        <v>171877.3</v>
      </c>
      <c r="Z2698">
        <v>171815.9</v>
      </c>
      <c r="AA2698">
        <v>171892.5</v>
      </c>
      <c r="AB2698">
        <v>170438.3</v>
      </c>
      <c r="AC2698">
        <v>162083.20000000001</v>
      </c>
      <c r="AD2698">
        <v>153667.5</v>
      </c>
      <c r="AE2698">
        <v>140414.79999999999</v>
      </c>
      <c r="AF2698">
        <v>124011.2</v>
      </c>
      <c r="AG2698">
        <v>114666.4</v>
      </c>
      <c r="AH2698">
        <v>69.445089999999993</v>
      </c>
      <c r="AI2698">
        <v>69.152780000000007</v>
      </c>
      <c r="AJ2698">
        <v>68.367249999999999</v>
      </c>
      <c r="AK2698">
        <v>67.484179999999995</v>
      </c>
      <c r="AL2698">
        <v>66.441540000000003</v>
      </c>
      <c r="AM2698">
        <v>65.746449999999996</v>
      </c>
      <c r="AN2698">
        <v>65.557490000000001</v>
      </c>
      <c r="AO2698">
        <v>67.861109999999996</v>
      </c>
      <c r="AP2698">
        <v>71.498390000000001</v>
      </c>
      <c r="AQ2698">
        <v>75.762919999999994</v>
      </c>
      <c r="AR2698">
        <v>80.051029999999997</v>
      </c>
      <c r="AS2698">
        <v>84.271960000000007</v>
      </c>
      <c r="AT2698">
        <v>87.314599999999999</v>
      </c>
      <c r="AU2698">
        <v>89.415369999999996</v>
      </c>
      <c r="AV2698">
        <v>90.404390000000006</v>
      </c>
      <c r="AW2698">
        <v>90.803939999999997</v>
      </c>
      <c r="AX2698">
        <v>90.310720000000003</v>
      </c>
      <c r="AY2698">
        <v>88.602710000000002</v>
      </c>
      <c r="AZ2698">
        <v>85.966080000000005</v>
      </c>
      <c r="BA2698">
        <v>81.830749999999995</v>
      </c>
      <c r="BB2698">
        <v>76.759370000000004</v>
      </c>
      <c r="BC2698">
        <v>73.789730000000006</v>
      </c>
      <c r="BD2698">
        <v>71.790049999999994</v>
      </c>
      <c r="BE2698">
        <v>70.310720000000003</v>
      </c>
      <c r="BF2698">
        <v>-19121.89</v>
      </c>
      <c r="BG2698">
        <v>691511</v>
      </c>
      <c r="BH2698">
        <v>0</v>
      </c>
      <c r="BI2698">
        <v>0</v>
      </c>
      <c r="BJ2698">
        <v>0</v>
      </c>
    </row>
    <row r="2699" spans="1:62" x14ac:dyDescent="0.25">
      <c r="A2699" t="s">
        <v>37</v>
      </c>
      <c r="B2699" t="s">
        <v>15</v>
      </c>
      <c r="C2699" t="s">
        <v>4</v>
      </c>
      <c r="D2699" t="s">
        <v>126</v>
      </c>
      <c r="E2699" t="s">
        <v>100</v>
      </c>
      <c r="F2699" t="s">
        <v>33</v>
      </c>
      <c r="G2699">
        <v>2020</v>
      </c>
      <c r="H2699">
        <v>8</v>
      </c>
      <c r="I2699">
        <v>670.87509999999997</v>
      </c>
      <c r="J2699">
        <v>104947.3</v>
      </c>
      <c r="K2699">
        <v>102155</v>
      </c>
      <c r="L2699">
        <v>98747.33</v>
      </c>
      <c r="M2699">
        <v>97214.12</v>
      </c>
      <c r="N2699">
        <v>97602.15</v>
      </c>
      <c r="O2699">
        <v>102205</v>
      </c>
      <c r="P2699">
        <v>115884.7</v>
      </c>
      <c r="Q2699">
        <v>121846.3</v>
      </c>
      <c r="R2699">
        <v>132712.4</v>
      </c>
      <c r="S2699">
        <v>144649</v>
      </c>
      <c r="T2699">
        <v>158012.1</v>
      </c>
      <c r="U2699">
        <v>165637.79999999999</v>
      </c>
      <c r="V2699">
        <v>171401.1</v>
      </c>
      <c r="W2699">
        <v>174527.6</v>
      </c>
      <c r="X2699">
        <v>176524.5</v>
      </c>
      <c r="Y2699">
        <v>176672.4</v>
      </c>
      <c r="Z2699">
        <v>176638.1</v>
      </c>
      <c r="AA2699">
        <v>176450.9</v>
      </c>
      <c r="AB2699">
        <v>175523.1</v>
      </c>
      <c r="AC2699">
        <v>169841.1</v>
      </c>
      <c r="AD2699">
        <v>162251</v>
      </c>
      <c r="AE2699">
        <v>147356.9</v>
      </c>
      <c r="AF2699">
        <v>130210.5</v>
      </c>
      <c r="AG2699">
        <v>119373.7</v>
      </c>
      <c r="AH2699">
        <v>69.696060000000003</v>
      </c>
      <c r="AI2699">
        <v>68.621769999999998</v>
      </c>
      <c r="AJ2699">
        <v>67.438950000000006</v>
      </c>
      <c r="AK2699">
        <v>66.636629999999997</v>
      </c>
      <c r="AL2699">
        <v>65.837530000000001</v>
      </c>
      <c r="AM2699">
        <v>65.14922</v>
      </c>
      <c r="AN2699">
        <v>64.681839999999994</v>
      </c>
      <c r="AO2699">
        <v>66.207689999999999</v>
      </c>
      <c r="AP2699">
        <v>69.546840000000003</v>
      </c>
      <c r="AQ2699">
        <v>73.267120000000006</v>
      </c>
      <c r="AR2699">
        <v>77.469639999999998</v>
      </c>
      <c r="AS2699">
        <v>81.102069999999998</v>
      </c>
      <c r="AT2699">
        <v>84.245800000000003</v>
      </c>
      <c r="AU2699">
        <v>85.834620000000001</v>
      </c>
      <c r="AV2699">
        <v>86.075580000000002</v>
      </c>
      <c r="AW2699">
        <v>86.121129999999994</v>
      </c>
      <c r="AX2699">
        <v>85.278099999999995</v>
      </c>
      <c r="AY2699">
        <v>83.236109999999996</v>
      </c>
      <c r="AZ2699">
        <v>80.114990000000006</v>
      </c>
      <c r="BA2699">
        <v>75.388890000000004</v>
      </c>
      <c r="BB2699">
        <v>71.518090000000001</v>
      </c>
      <c r="BC2699">
        <v>68.966729999999998</v>
      </c>
      <c r="BD2699">
        <v>67.561040000000006</v>
      </c>
      <c r="BE2699">
        <v>66.388559999999998</v>
      </c>
      <c r="BF2699">
        <v>-20246.71</v>
      </c>
      <c r="BG2699">
        <v>775258</v>
      </c>
      <c r="BH2699">
        <v>0</v>
      </c>
      <c r="BI2699">
        <v>0</v>
      </c>
      <c r="BJ2699">
        <v>0</v>
      </c>
    </row>
    <row r="2700" spans="1:62" x14ac:dyDescent="0.25">
      <c r="A2700" t="s">
        <v>37</v>
      </c>
      <c r="B2700" t="s">
        <v>15</v>
      </c>
      <c r="C2700" t="s">
        <v>4</v>
      </c>
      <c r="D2700" t="s">
        <v>126</v>
      </c>
      <c r="E2700" t="s">
        <v>100</v>
      </c>
      <c r="F2700" t="s">
        <v>33</v>
      </c>
      <c r="G2700">
        <v>2020</v>
      </c>
      <c r="H2700">
        <v>9</v>
      </c>
      <c r="I2700">
        <v>577.69799999999998</v>
      </c>
      <c r="J2700">
        <v>89490.23</v>
      </c>
      <c r="K2700">
        <v>86306.92</v>
      </c>
      <c r="L2700">
        <v>83875.63</v>
      </c>
      <c r="M2700">
        <v>83042.58</v>
      </c>
      <c r="N2700">
        <v>84012.23</v>
      </c>
      <c r="O2700">
        <v>88386.45</v>
      </c>
      <c r="P2700">
        <v>100925.2</v>
      </c>
      <c r="Q2700">
        <v>104766.39999999999</v>
      </c>
      <c r="R2700">
        <v>113133.8</v>
      </c>
      <c r="S2700">
        <v>123974.5</v>
      </c>
      <c r="T2700">
        <v>135041.29999999999</v>
      </c>
      <c r="U2700">
        <v>141386.79999999999</v>
      </c>
      <c r="V2700">
        <v>146685.70000000001</v>
      </c>
      <c r="W2700">
        <v>150019.6</v>
      </c>
      <c r="X2700">
        <v>152472</v>
      </c>
      <c r="Y2700">
        <v>153445.29999999999</v>
      </c>
      <c r="Z2700">
        <v>154005.6</v>
      </c>
      <c r="AA2700">
        <v>153609.1</v>
      </c>
      <c r="AB2700">
        <v>152728.9</v>
      </c>
      <c r="AC2700">
        <v>149647.70000000001</v>
      </c>
      <c r="AD2700">
        <v>140413.20000000001</v>
      </c>
      <c r="AE2700">
        <v>126717.6</v>
      </c>
      <c r="AF2700">
        <v>111038.5</v>
      </c>
      <c r="AG2700">
        <v>100708.6</v>
      </c>
      <c r="AH2700">
        <v>66.14761</v>
      </c>
      <c r="AI2700">
        <v>65.04813</v>
      </c>
      <c r="AJ2700">
        <v>63.989980000000003</v>
      </c>
      <c r="AK2700">
        <v>63.107239999999997</v>
      </c>
      <c r="AL2700">
        <v>62.1783</v>
      </c>
      <c r="AM2700">
        <v>61.365960000000001</v>
      </c>
      <c r="AN2700">
        <v>61.149230000000003</v>
      </c>
      <c r="AO2700">
        <v>62.266800000000003</v>
      </c>
      <c r="AP2700">
        <v>66.568479999999994</v>
      </c>
      <c r="AQ2700">
        <v>71.359170000000006</v>
      </c>
      <c r="AR2700">
        <v>75.845280000000002</v>
      </c>
      <c r="AS2700">
        <v>80.073650000000001</v>
      </c>
      <c r="AT2700">
        <v>83.338499999999996</v>
      </c>
      <c r="AU2700">
        <v>85.670209999999997</v>
      </c>
      <c r="AV2700">
        <v>86.705100000000002</v>
      </c>
      <c r="AW2700">
        <v>87.279070000000004</v>
      </c>
      <c r="AX2700">
        <v>86.391149999999996</v>
      </c>
      <c r="AY2700">
        <v>84.308139999999995</v>
      </c>
      <c r="AZ2700">
        <v>80.923450000000003</v>
      </c>
      <c r="BA2700">
        <v>75.907619999999994</v>
      </c>
      <c r="BB2700">
        <v>71.92313</v>
      </c>
      <c r="BC2700">
        <v>69.489019999999996</v>
      </c>
      <c r="BD2700">
        <v>67.798770000000005</v>
      </c>
      <c r="BE2700">
        <v>66.398259999999993</v>
      </c>
      <c r="BF2700">
        <v>-17434.66</v>
      </c>
      <c r="BG2700">
        <v>574863.4</v>
      </c>
      <c r="BH2700">
        <v>0</v>
      </c>
      <c r="BI2700">
        <v>0</v>
      </c>
      <c r="BJ2700">
        <v>0</v>
      </c>
    </row>
    <row r="2701" spans="1:62" x14ac:dyDescent="0.25">
      <c r="A2701" t="s">
        <v>37</v>
      </c>
      <c r="B2701" t="s">
        <v>15</v>
      </c>
      <c r="C2701" t="s">
        <v>4</v>
      </c>
      <c r="D2701" t="s">
        <v>126</v>
      </c>
      <c r="E2701" t="s">
        <v>100</v>
      </c>
      <c r="F2701" t="s">
        <v>33</v>
      </c>
      <c r="G2701">
        <v>2020</v>
      </c>
      <c r="H2701">
        <v>10</v>
      </c>
      <c r="I2701">
        <v>521.79169999999999</v>
      </c>
      <c r="J2701">
        <v>79593.58</v>
      </c>
      <c r="K2701">
        <v>76695.02</v>
      </c>
      <c r="L2701">
        <v>74892.679999999993</v>
      </c>
      <c r="M2701">
        <v>74692.009999999995</v>
      </c>
      <c r="N2701">
        <v>76100.83</v>
      </c>
      <c r="O2701">
        <v>80553.179999999993</v>
      </c>
      <c r="P2701">
        <v>91850.8</v>
      </c>
      <c r="Q2701">
        <v>95894.43</v>
      </c>
      <c r="R2701">
        <v>101456.5</v>
      </c>
      <c r="S2701">
        <v>108734.6</v>
      </c>
      <c r="T2701">
        <v>116973.6</v>
      </c>
      <c r="U2701">
        <v>123295.7</v>
      </c>
      <c r="V2701">
        <v>128571.9</v>
      </c>
      <c r="W2701">
        <v>131892.9</v>
      </c>
      <c r="X2701">
        <v>134154.5</v>
      </c>
      <c r="Y2701">
        <v>135128.79999999999</v>
      </c>
      <c r="Z2701">
        <v>135501.9</v>
      </c>
      <c r="AA2701">
        <v>135707.1</v>
      </c>
      <c r="AB2701">
        <v>134771.29999999999</v>
      </c>
      <c r="AC2701">
        <v>131442.1</v>
      </c>
      <c r="AD2701">
        <v>122918.5</v>
      </c>
      <c r="AE2701">
        <v>111524.7</v>
      </c>
      <c r="AF2701">
        <v>98513.74</v>
      </c>
      <c r="AG2701">
        <v>90347.99</v>
      </c>
      <c r="AH2701">
        <v>64.94735</v>
      </c>
      <c r="AI2701">
        <v>64.004199999999997</v>
      </c>
      <c r="AJ2701">
        <v>62.995800000000003</v>
      </c>
      <c r="AK2701">
        <v>62.271000000000001</v>
      </c>
      <c r="AL2701">
        <v>61.29522</v>
      </c>
      <c r="AM2701">
        <v>60.837530000000001</v>
      </c>
      <c r="AN2701">
        <v>60.709949999999999</v>
      </c>
      <c r="AO2701">
        <v>61.218350000000001</v>
      </c>
      <c r="AP2701">
        <v>64.864670000000004</v>
      </c>
      <c r="AQ2701">
        <v>68.896640000000005</v>
      </c>
      <c r="AR2701">
        <v>73.023250000000004</v>
      </c>
      <c r="AS2701">
        <v>76.668279999999996</v>
      </c>
      <c r="AT2701">
        <v>79.645020000000002</v>
      </c>
      <c r="AU2701">
        <v>81.503559999999993</v>
      </c>
      <c r="AV2701">
        <v>81.709620000000001</v>
      </c>
      <c r="AW2701">
        <v>81.479969999999994</v>
      </c>
      <c r="AX2701">
        <v>80.616919999999993</v>
      </c>
      <c r="AY2701">
        <v>78.085599999999999</v>
      </c>
      <c r="AZ2701">
        <v>74.578810000000004</v>
      </c>
      <c r="BA2701">
        <v>70.753879999999995</v>
      </c>
      <c r="BB2701">
        <v>68.496769999999998</v>
      </c>
      <c r="BC2701">
        <v>66.752579999999995</v>
      </c>
      <c r="BD2701">
        <v>65.551360000000003</v>
      </c>
      <c r="BE2701">
        <v>64.440250000000006</v>
      </c>
      <c r="BF2701">
        <v>-15747.44</v>
      </c>
      <c r="BG2701">
        <v>468983.2</v>
      </c>
      <c r="BH2701">
        <v>0</v>
      </c>
      <c r="BI2701">
        <v>0</v>
      </c>
      <c r="BJ2701">
        <v>0</v>
      </c>
    </row>
    <row r="2702" spans="1:62" x14ac:dyDescent="0.25">
      <c r="A2702" t="s">
        <v>37</v>
      </c>
      <c r="B2702" t="s">
        <v>15</v>
      </c>
      <c r="C2702" t="s">
        <v>4</v>
      </c>
      <c r="D2702" t="s">
        <v>126</v>
      </c>
      <c r="E2702" t="s">
        <v>100</v>
      </c>
      <c r="F2702" t="s">
        <v>33</v>
      </c>
      <c r="G2702">
        <v>2021</v>
      </c>
      <c r="H2702">
        <v>5</v>
      </c>
      <c r="I2702">
        <v>372.70839999999998</v>
      </c>
      <c r="J2702">
        <v>58385.27</v>
      </c>
      <c r="K2702">
        <v>57481.45</v>
      </c>
      <c r="L2702">
        <v>56194</v>
      </c>
      <c r="M2702">
        <v>55522.31</v>
      </c>
      <c r="N2702">
        <v>56382.14</v>
      </c>
      <c r="O2702">
        <v>58641.5</v>
      </c>
      <c r="P2702">
        <v>63918.54</v>
      </c>
      <c r="Q2702">
        <v>66683.88</v>
      </c>
      <c r="R2702">
        <v>72280.22</v>
      </c>
      <c r="S2702">
        <v>78538.5</v>
      </c>
      <c r="T2702">
        <v>84500.22</v>
      </c>
      <c r="U2702">
        <v>88828.47</v>
      </c>
      <c r="V2702">
        <v>91309.64</v>
      </c>
      <c r="W2702">
        <v>92893.49</v>
      </c>
      <c r="X2702">
        <v>93872.06</v>
      </c>
      <c r="Y2702">
        <v>94355.199999999997</v>
      </c>
      <c r="Z2702">
        <v>93857.64</v>
      </c>
      <c r="AA2702">
        <v>93170.03</v>
      </c>
      <c r="AB2702">
        <v>92971.8</v>
      </c>
      <c r="AC2702">
        <v>90201.8</v>
      </c>
      <c r="AD2702">
        <v>87126.39</v>
      </c>
      <c r="AE2702">
        <v>79758.289999999994</v>
      </c>
      <c r="AF2702">
        <v>70780.14</v>
      </c>
      <c r="AG2702">
        <v>66184.649999999994</v>
      </c>
      <c r="AH2702">
        <v>65.186369999999997</v>
      </c>
      <c r="AI2702">
        <v>64.033270000000002</v>
      </c>
      <c r="AJ2702">
        <v>62.943150000000003</v>
      </c>
      <c r="AK2702">
        <v>61.835590000000003</v>
      </c>
      <c r="AL2702">
        <v>61.008719999999997</v>
      </c>
      <c r="AM2702">
        <v>60.566859999999998</v>
      </c>
      <c r="AN2702">
        <v>60.396320000000003</v>
      </c>
      <c r="AO2702">
        <v>62.863370000000003</v>
      </c>
      <c r="AP2702">
        <v>66.17765</v>
      </c>
      <c r="AQ2702">
        <v>69.975449999999995</v>
      </c>
      <c r="AR2702">
        <v>74.033590000000004</v>
      </c>
      <c r="AS2702">
        <v>77.613690000000005</v>
      </c>
      <c r="AT2702">
        <v>80.806200000000004</v>
      </c>
      <c r="AU2702">
        <v>83.139859999999999</v>
      </c>
      <c r="AV2702">
        <v>84.226749999999996</v>
      </c>
      <c r="AW2702">
        <v>84.221900000000005</v>
      </c>
      <c r="AX2702">
        <v>83.102069999999998</v>
      </c>
      <c r="AY2702">
        <v>80.395669999999996</v>
      </c>
      <c r="AZ2702">
        <v>77.633070000000004</v>
      </c>
      <c r="BA2702">
        <v>74.125649999999993</v>
      </c>
      <c r="BB2702">
        <v>70.457369999999997</v>
      </c>
      <c r="BC2702">
        <v>68.131460000000004</v>
      </c>
      <c r="BD2702">
        <v>66.527450000000002</v>
      </c>
      <c r="BE2702">
        <v>65.437659999999994</v>
      </c>
      <c r="BF2702">
        <v>-11248.17</v>
      </c>
      <c r="BG2702">
        <v>239277.1</v>
      </c>
      <c r="BH2702">
        <v>0</v>
      </c>
      <c r="BI2702">
        <v>0</v>
      </c>
      <c r="BJ2702">
        <v>0</v>
      </c>
    </row>
    <row r="2703" spans="1:62" x14ac:dyDescent="0.25">
      <c r="A2703" t="s">
        <v>37</v>
      </c>
      <c r="B2703" t="s">
        <v>15</v>
      </c>
      <c r="C2703" t="s">
        <v>4</v>
      </c>
      <c r="D2703" t="s">
        <v>126</v>
      </c>
      <c r="E2703" t="s">
        <v>100</v>
      </c>
      <c r="F2703" t="s">
        <v>33</v>
      </c>
      <c r="G2703">
        <v>2021</v>
      </c>
      <c r="H2703">
        <v>6</v>
      </c>
      <c r="I2703">
        <v>484.52080000000001</v>
      </c>
      <c r="J2703">
        <v>75805.38</v>
      </c>
      <c r="K2703">
        <v>73613.039999999994</v>
      </c>
      <c r="L2703">
        <v>71583.259999999995</v>
      </c>
      <c r="M2703">
        <v>70775.490000000005</v>
      </c>
      <c r="N2703">
        <v>71486.789999999994</v>
      </c>
      <c r="O2703">
        <v>74700.289999999994</v>
      </c>
      <c r="P2703">
        <v>82539.399999999994</v>
      </c>
      <c r="Q2703">
        <v>87547.47</v>
      </c>
      <c r="R2703">
        <v>95890.85</v>
      </c>
      <c r="S2703">
        <v>105097</v>
      </c>
      <c r="T2703">
        <v>113866.2</v>
      </c>
      <c r="U2703">
        <v>119634.5</v>
      </c>
      <c r="V2703">
        <v>123353</v>
      </c>
      <c r="W2703">
        <v>125444.4</v>
      </c>
      <c r="X2703">
        <v>126328.8</v>
      </c>
      <c r="Y2703">
        <v>126363.8</v>
      </c>
      <c r="Z2703">
        <v>125904.8</v>
      </c>
      <c r="AA2703">
        <v>125505.7</v>
      </c>
      <c r="AB2703">
        <v>125590.6</v>
      </c>
      <c r="AC2703">
        <v>120307.6</v>
      </c>
      <c r="AD2703">
        <v>114685.9</v>
      </c>
      <c r="AE2703">
        <v>105938.1</v>
      </c>
      <c r="AF2703">
        <v>93753.45</v>
      </c>
      <c r="AG2703">
        <v>86548.59</v>
      </c>
      <c r="AH2703">
        <v>67.210920000000002</v>
      </c>
      <c r="AI2703">
        <v>66.167320000000004</v>
      </c>
      <c r="AJ2703">
        <v>65.076880000000003</v>
      </c>
      <c r="AK2703">
        <v>64.313310000000001</v>
      </c>
      <c r="AL2703">
        <v>63.742899999999999</v>
      </c>
      <c r="AM2703">
        <v>63.192500000000003</v>
      </c>
      <c r="AN2703">
        <v>63.742570000000001</v>
      </c>
      <c r="AO2703">
        <v>66.637600000000006</v>
      </c>
      <c r="AP2703">
        <v>70.297479999999993</v>
      </c>
      <c r="AQ2703">
        <v>74.606589999999997</v>
      </c>
      <c r="AR2703">
        <v>78.341729999999998</v>
      </c>
      <c r="AS2703">
        <v>81.562020000000004</v>
      </c>
      <c r="AT2703">
        <v>84.197670000000002</v>
      </c>
      <c r="AU2703">
        <v>85.353039999999993</v>
      </c>
      <c r="AV2703">
        <v>85.91086</v>
      </c>
      <c r="AW2703">
        <v>86.088830000000002</v>
      </c>
      <c r="AX2703">
        <v>86.050709999999995</v>
      </c>
      <c r="AY2703">
        <v>84.419899999999998</v>
      </c>
      <c r="AZ2703">
        <v>81.719639999999998</v>
      </c>
      <c r="BA2703">
        <v>78.199290000000005</v>
      </c>
      <c r="BB2703">
        <v>74.450580000000002</v>
      </c>
      <c r="BC2703">
        <v>71.553939999999997</v>
      </c>
      <c r="BD2703">
        <v>69.937989999999999</v>
      </c>
      <c r="BE2703">
        <v>68.375649999999993</v>
      </c>
      <c r="BF2703">
        <v>-14622.62</v>
      </c>
      <c r="BG2703">
        <v>404378.4</v>
      </c>
      <c r="BH2703">
        <v>0</v>
      </c>
      <c r="BI2703">
        <v>0</v>
      </c>
      <c r="BJ2703">
        <v>0</v>
      </c>
    </row>
    <row r="2704" spans="1:62" x14ac:dyDescent="0.25">
      <c r="A2704" t="s">
        <v>37</v>
      </c>
      <c r="B2704" t="s">
        <v>15</v>
      </c>
      <c r="C2704" t="s">
        <v>4</v>
      </c>
      <c r="D2704" t="s">
        <v>126</v>
      </c>
      <c r="E2704" t="s">
        <v>100</v>
      </c>
      <c r="F2704" t="s">
        <v>33</v>
      </c>
      <c r="G2704">
        <v>2021</v>
      </c>
      <c r="H2704">
        <v>7</v>
      </c>
      <c r="I2704">
        <v>670.87509999999997</v>
      </c>
      <c r="J2704">
        <v>105111.9</v>
      </c>
      <c r="K2704">
        <v>102022.2</v>
      </c>
      <c r="L2704">
        <v>98559.29</v>
      </c>
      <c r="M2704">
        <v>97536.72</v>
      </c>
      <c r="N2704">
        <v>98083.25</v>
      </c>
      <c r="O2704">
        <v>102554.7</v>
      </c>
      <c r="P2704">
        <v>114668.6</v>
      </c>
      <c r="Q2704">
        <v>121551.1</v>
      </c>
      <c r="R2704">
        <v>133233.79999999999</v>
      </c>
      <c r="S2704">
        <v>145956.70000000001</v>
      </c>
      <c r="T2704">
        <v>159447.5</v>
      </c>
      <c r="U2704">
        <v>169200.4</v>
      </c>
      <c r="V2704">
        <v>175189.1</v>
      </c>
      <c r="W2704">
        <v>178923.8</v>
      </c>
      <c r="X2704">
        <v>181175.7</v>
      </c>
      <c r="Y2704">
        <v>181987.7</v>
      </c>
      <c r="Z2704">
        <v>181922.8</v>
      </c>
      <c r="AA2704">
        <v>182003.8</v>
      </c>
      <c r="AB2704">
        <v>180464.1</v>
      </c>
      <c r="AC2704">
        <v>171617.5</v>
      </c>
      <c r="AD2704">
        <v>162706.79999999999</v>
      </c>
      <c r="AE2704">
        <v>148674.5</v>
      </c>
      <c r="AF2704">
        <v>131306</v>
      </c>
      <c r="AG2704">
        <v>121411.5</v>
      </c>
      <c r="AH2704">
        <v>69.445089999999993</v>
      </c>
      <c r="AI2704">
        <v>69.152780000000007</v>
      </c>
      <c r="AJ2704">
        <v>68.367249999999999</v>
      </c>
      <c r="AK2704">
        <v>67.484179999999995</v>
      </c>
      <c r="AL2704">
        <v>66.441540000000003</v>
      </c>
      <c r="AM2704">
        <v>65.746449999999996</v>
      </c>
      <c r="AN2704">
        <v>65.557490000000001</v>
      </c>
      <c r="AO2704">
        <v>67.861109999999996</v>
      </c>
      <c r="AP2704">
        <v>71.498390000000001</v>
      </c>
      <c r="AQ2704">
        <v>75.762919999999994</v>
      </c>
      <c r="AR2704">
        <v>80.05104</v>
      </c>
      <c r="AS2704">
        <v>84.271960000000007</v>
      </c>
      <c r="AT2704">
        <v>87.314599999999999</v>
      </c>
      <c r="AU2704">
        <v>89.415369999999996</v>
      </c>
      <c r="AV2704">
        <v>90.404390000000006</v>
      </c>
      <c r="AW2704">
        <v>90.803939999999997</v>
      </c>
      <c r="AX2704">
        <v>90.310730000000007</v>
      </c>
      <c r="AY2704">
        <v>88.602710000000002</v>
      </c>
      <c r="AZ2704">
        <v>85.966080000000005</v>
      </c>
      <c r="BA2704">
        <v>81.830749999999995</v>
      </c>
      <c r="BB2704">
        <v>76.759370000000004</v>
      </c>
      <c r="BC2704">
        <v>73.789730000000006</v>
      </c>
      <c r="BD2704">
        <v>71.790049999999994</v>
      </c>
      <c r="BE2704">
        <v>70.310730000000007</v>
      </c>
      <c r="BF2704">
        <v>-20246.71</v>
      </c>
      <c r="BG2704">
        <v>775258</v>
      </c>
      <c r="BH2704">
        <v>0</v>
      </c>
      <c r="BI2704">
        <v>0</v>
      </c>
      <c r="BJ2704">
        <v>0</v>
      </c>
    </row>
    <row r="2705" spans="1:62" x14ac:dyDescent="0.25">
      <c r="A2705" t="s">
        <v>37</v>
      </c>
      <c r="B2705" t="s">
        <v>15</v>
      </c>
      <c r="C2705" t="s">
        <v>4</v>
      </c>
      <c r="D2705" t="s">
        <v>126</v>
      </c>
      <c r="E2705" t="s">
        <v>100</v>
      </c>
      <c r="F2705" t="s">
        <v>33</v>
      </c>
      <c r="G2705">
        <v>2021</v>
      </c>
      <c r="H2705">
        <v>8</v>
      </c>
      <c r="I2705">
        <v>708.14589999999998</v>
      </c>
      <c r="J2705">
        <v>110777.7</v>
      </c>
      <c r="K2705">
        <v>107830.2</v>
      </c>
      <c r="L2705">
        <v>104233.3</v>
      </c>
      <c r="M2705">
        <v>102614.9</v>
      </c>
      <c r="N2705">
        <v>103024.5</v>
      </c>
      <c r="O2705">
        <v>107883.1</v>
      </c>
      <c r="P2705">
        <v>122322.8</v>
      </c>
      <c r="Q2705">
        <v>128615.6</v>
      </c>
      <c r="R2705">
        <v>140085.29999999999</v>
      </c>
      <c r="S2705">
        <v>152685</v>
      </c>
      <c r="T2705">
        <v>166790.5</v>
      </c>
      <c r="U2705">
        <v>174839.9</v>
      </c>
      <c r="V2705">
        <v>180923.4</v>
      </c>
      <c r="W2705">
        <v>184223.6</v>
      </c>
      <c r="X2705">
        <v>186331.5</v>
      </c>
      <c r="Y2705">
        <v>186487.5</v>
      </c>
      <c r="Z2705">
        <v>186451.3</v>
      </c>
      <c r="AA2705">
        <v>186253.7</v>
      </c>
      <c r="AB2705">
        <v>185274.4</v>
      </c>
      <c r="AC2705">
        <v>179276.7</v>
      </c>
      <c r="AD2705">
        <v>171264.9</v>
      </c>
      <c r="AE2705">
        <v>155543.4</v>
      </c>
      <c r="AF2705">
        <v>137444.4</v>
      </c>
      <c r="AG2705">
        <v>126005.6</v>
      </c>
      <c r="AH2705">
        <v>69.696060000000003</v>
      </c>
      <c r="AI2705">
        <v>68.621769999999998</v>
      </c>
      <c r="AJ2705">
        <v>67.438950000000006</v>
      </c>
      <c r="AK2705">
        <v>66.636629999999997</v>
      </c>
      <c r="AL2705">
        <v>65.837530000000001</v>
      </c>
      <c r="AM2705">
        <v>65.14922</v>
      </c>
      <c r="AN2705">
        <v>64.681839999999994</v>
      </c>
      <c r="AO2705">
        <v>66.207689999999999</v>
      </c>
      <c r="AP2705">
        <v>69.546840000000003</v>
      </c>
      <c r="AQ2705">
        <v>73.267120000000006</v>
      </c>
      <c r="AR2705">
        <v>77.469639999999998</v>
      </c>
      <c r="AS2705">
        <v>81.102069999999998</v>
      </c>
      <c r="AT2705">
        <v>84.245800000000003</v>
      </c>
      <c r="AU2705">
        <v>85.834620000000001</v>
      </c>
      <c r="AV2705">
        <v>86.075580000000002</v>
      </c>
      <c r="AW2705">
        <v>86.121129999999994</v>
      </c>
      <c r="AX2705">
        <v>85.278099999999995</v>
      </c>
      <c r="AY2705">
        <v>83.23612</v>
      </c>
      <c r="AZ2705">
        <v>80.114990000000006</v>
      </c>
      <c r="BA2705">
        <v>75.388890000000004</v>
      </c>
      <c r="BB2705">
        <v>71.518090000000001</v>
      </c>
      <c r="BC2705">
        <v>68.966729999999998</v>
      </c>
      <c r="BD2705">
        <v>67.561049999999994</v>
      </c>
      <c r="BE2705">
        <v>66.388559999999998</v>
      </c>
      <c r="BF2705">
        <v>-21371.52</v>
      </c>
      <c r="BG2705">
        <v>863790.6</v>
      </c>
      <c r="BH2705">
        <v>0</v>
      </c>
      <c r="BI2705">
        <v>0</v>
      </c>
      <c r="BJ2705">
        <v>0</v>
      </c>
    </row>
    <row r="2706" spans="1:62" x14ac:dyDescent="0.25">
      <c r="A2706" t="s">
        <v>37</v>
      </c>
      <c r="B2706" t="s">
        <v>15</v>
      </c>
      <c r="C2706" t="s">
        <v>4</v>
      </c>
      <c r="D2706" t="s">
        <v>126</v>
      </c>
      <c r="E2706" t="s">
        <v>100</v>
      </c>
      <c r="F2706" t="s">
        <v>33</v>
      </c>
      <c r="G2706">
        <v>2021</v>
      </c>
      <c r="H2706">
        <v>9</v>
      </c>
      <c r="I2706">
        <v>614.96879999999999</v>
      </c>
      <c r="J2706">
        <v>95263.79</v>
      </c>
      <c r="K2706">
        <v>91875.1</v>
      </c>
      <c r="L2706">
        <v>89286.97</v>
      </c>
      <c r="M2706">
        <v>88400.17</v>
      </c>
      <c r="N2706">
        <v>89432.37</v>
      </c>
      <c r="O2706">
        <v>94088.8</v>
      </c>
      <c r="P2706">
        <v>107436.5</v>
      </c>
      <c r="Q2706">
        <v>111525.5</v>
      </c>
      <c r="R2706">
        <v>120432.8</v>
      </c>
      <c r="S2706">
        <v>131972.9</v>
      </c>
      <c r="T2706">
        <v>143753.60000000001</v>
      </c>
      <c r="U2706">
        <v>150508.5</v>
      </c>
      <c r="V2706">
        <v>156149.29999999999</v>
      </c>
      <c r="W2706">
        <v>159698.29999999999</v>
      </c>
      <c r="X2706">
        <v>162308.9</v>
      </c>
      <c r="Y2706">
        <v>163345</v>
      </c>
      <c r="Z2706">
        <v>163941.5</v>
      </c>
      <c r="AA2706">
        <v>163519.29999999999</v>
      </c>
      <c r="AB2706">
        <v>162582.39999999999</v>
      </c>
      <c r="AC2706">
        <v>159302.39999999999</v>
      </c>
      <c r="AD2706">
        <v>149472.1</v>
      </c>
      <c r="AE2706">
        <v>134892.9</v>
      </c>
      <c r="AF2706">
        <v>118202.2</v>
      </c>
      <c r="AG2706">
        <v>107206</v>
      </c>
      <c r="AH2706">
        <v>66.14761</v>
      </c>
      <c r="AI2706">
        <v>65.04813</v>
      </c>
      <c r="AJ2706">
        <v>63.989989999999999</v>
      </c>
      <c r="AK2706">
        <v>63.107239999999997</v>
      </c>
      <c r="AL2706">
        <v>62.1783</v>
      </c>
      <c r="AM2706">
        <v>61.365960000000001</v>
      </c>
      <c r="AN2706">
        <v>61.149230000000003</v>
      </c>
      <c r="AO2706">
        <v>62.266800000000003</v>
      </c>
      <c r="AP2706">
        <v>66.568479999999994</v>
      </c>
      <c r="AQ2706">
        <v>71.359170000000006</v>
      </c>
      <c r="AR2706">
        <v>75.845290000000006</v>
      </c>
      <c r="AS2706">
        <v>80.073650000000001</v>
      </c>
      <c r="AT2706">
        <v>83.338499999999996</v>
      </c>
      <c r="AU2706">
        <v>85.67022</v>
      </c>
      <c r="AV2706">
        <v>86.705100000000002</v>
      </c>
      <c r="AW2706">
        <v>87.279070000000004</v>
      </c>
      <c r="AX2706">
        <v>86.391149999999996</v>
      </c>
      <c r="AY2706">
        <v>84.308139999999995</v>
      </c>
      <c r="AZ2706">
        <v>80.923450000000003</v>
      </c>
      <c r="BA2706">
        <v>75.907629999999997</v>
      </c>
      <c r="BB2706">
        <v>71.92313</v>
      </c>
      <c r="BC2706">
        <v>69.489019999999996</v>
      </c>
      <c r="BD2706">
        <v>67.798770000000005</v>
      </c>
      <c r="BE2706">
        <v>66.398259999999993</v>
      </c>
      <c r="BF2706">
        <v>-18559.48</v>
      </c>
      <c r="BG2706">
        <v>651432.1</v>
      </c>
      <c r="BH2706">
        <v>0</v>
      </c>
      <c r="BI2706">
        <v>0</v>
      </c>
      <c r="BJ2706">
        <v>0</v>
      </c>
    </row>
    <row r="2707" spans="1:62" x14ac:dyDescent="0.25">
      <c r="A2707" t="s">
        <v>37</v>
      </c>
      <c r="B2707" t="s">
        <v>15</v>
      </c>
      <c r="C2707" t="s">
        <v>4</v>
      </c>
      <c r="D2707" t="s">
        <v>126</v>
      </c>
      <c r="E2707" t="s">
        <v>100</v>
      </c>
      <c r="F2707" t="s">
        <v>33</v>
      </c>
      <c r="G2707">
        <v>2021</v>
      </c>
      <c r="H2707">
        <v>10</v>
      </c>
      <c r="I2707">
        <v>559.06259999999997</v>
      </c>
      <c r="J2707">
        <v>85278.85</v>
      </c>
      <c r="K2707">
        <v>82173.23</v>
      </c>
      <c r="L2707">
        <v>80242.16</v>
      </c>
      <c r="M2707">
        <v>80027.149999999994</v>
      </c>
      <c r="N2707">
        <v>81536.600000000006</v>
      </c>
      <c r="O2707">
        <v>86306.97</v>
      </c>
      <c r="P2707">
        <v>98411.57</v>
      </c>
      <c r="Q2707">
        <v>102744</v>
      </c>
      <c r="R2707">
        <v>108703.4</v>
      </c>
      <c r="S2707">
        <v>116501.4</v>
      </c>
      <c r="T2707">
        <v>125328.8</v>
      </c>
      <c r="U2707">
        <v>132102.5</v>
      </c>
      <c r="V2707">
        <v>137755.6</v>
      </c>
      <c r="W2707">
        <v>141313.79999999999</v>
      </c>
      <c r="X2707">
        <v>143737</v>
      </c>
      <c r="Y2707">
        <v>144780.79999999999</v>
      </c>
      <c r="Z2707">
        <v>145180.6</v>
      </c>
      <c r="AA2707">
        <v>145400.5</v>
      </c>
      <c r="AB2707">
        <v>144397.79999999999</v>
      </c>
      <c r="AC2707">
        <v>140830.79999999999</v>
      </c>
      <c r="AD2707">
        <v>131698.4</v>
      </c>
      <c r="AE2707">
        <v>119490.7</v>
      </c>
      <c r="AF2707">
        <v>105550.39999999999</v>
      </c>
      <c r="AG2707">
        <v>96801.41</v>
      </c>
      <c r="AH2707">
        <v>64.94735</v>
      </c>
      <c r="AI2707">
        <v>64.004199999999997</v>
      </c>
      <c r="AJ2707">
        <v>62.995800000000003</v>
      </c>
      <c r="AK2707">
        <v>62.270989999999998</v>
      </c>
      <c r="AL2707">
        <v>61.29522</v>
      </c>
      <c r="AM2707">
        <v>60.837530000000001</v>
      </c>
      <c r="AN2707">
        <v>60.709949999999999</v>
      </c>
      <c r="AO2707">
        <v>61.218339999999998</v>
      </c>
      <c r="AP2707">
        <v>64.864670000000004</v>
      </c>
      <c r="AQ2707">
        <v>68.896640000000005</v>
      </c>
      <c r="AR2707">
        <v>73.023250000000004</v>
      </c>
      <c r="AS2707">
        <v>76.668279999999996</v>
      </c>
      <c r="AT2707">
        <v>79.645020000000002</v>
      </c>
      <c r="AU2707">
        <v>81.503550000000004</v>
      </c>
      <c r="AV2707">
        <v>81.709630000000004</v>
      </c>
      <c r="AW2707">
        <v>81.479969999999994</v>
      </c>
      <c r="AX2707">
        <v>80.616919999999993</v>
      </c>
      <c r="AY2707">
        <v>78.085589999999996</v>
      </c>
      <c r="AZ2707">
        <v>74.578810000000004</v>
      </c>
      <c r="BA2707">
        <v>70.753870000000006</v>
      </c>
      <c r="BB2707">
        <v>68.496769999999998</v>
      </c>
      <c r="BC2707">
        <v>66.752579999999995</v>
      </c>
      <c r="BD2707">
        <v>65.551360000000003</v>
      </c>
      <c r="BE2707">
        <v>64.440250000000006</v>
      </c>
      <c r="BF2707">
        <v>-16872.259999999998</v>
      </c>
      <c r="BG2707">
        <v>538373.6</v>
      </c>
      <c r="BH2707">
        <v>0</v>
      </c>
      <c r="BI2707">
        <v>0</v>
      </c>
      <c r="BJ2707">
        <v>0</v>
      </c>
    </row>
    <row r="2708" spans="1:62" x14ac:dyDescent="0.25">
      <c r="A2708" t="s">
        <v>37</v>
      </c>
      <c r="B2708" t="s">
        <v>15</v>
      </c>
      <c r="C2708" t="s">
        <v>4</v>
      </c>
      <c r="D2708" t="s">
        <v>126</v>
      </c>
      <c r="E2708" t="s">
        <v>100</v>
      </c>
      <c r="F2708" t="s">
        <v>33</v>
      </c>
      <c r="G2708">
        <v>2022</v>
      </c>
      <c r="H2708">
        <v>5</v>
      </c>
      <c r="I2708">
        <v>391.34379999999999</v>
      </c>
      <c r="J2708">
        <v>61304.54</v>
      </c>
      <c r="K2708">
        <v>60355.519999999997</v>
      </c>
      <c r="L2708">
        <v>59003.71</v>
      </c>
      <c r="M2708">
        <v>58298.43</v>
      </c>
      <c r="N2708">
        <v>59201.25</v>
      </c>
      <c r="O2708">
        <v>61573.58</v>
      </c>
      <c r="P2708">
        <v>67114.47</v>
      </c>
      <c r="Q2708">
        <v>70018.080000000002</v>
      </c>
      <c r="R2708">
        <v>75894.23</v>
      </c>
      <c r="S2708">
        <v>82465.429999999993</v>
      </c>
      <c r="T2708">
        <v>88725.23</v>
      </c>
      <c r="U2708">
        <v>93269.89</v>
      </c>
      <c r="V2708">
        <v>95875.12</v>
      </c>
      <c r="W2708">
        <v>97538.16</v>
      </c>
      <c r="X2708">
        <v>98565.66</v>
      </c>
      <c r="Y2708">
        <v>99072.960000000006</v>
      </c>
      <c r="Z2708">
        <v>98550.52</v>
      </c>
      <c r="AA2708">
        <v>97828.53</v>
      </c>
      <c r="AB2708">
        <v>97620.39</v>
      </c>
      <c r="AC2708">
        <v>94711.89</v>
      </c>
      <c r="AD2708">
        <v>91482.71</v>
      </c>
      <c r="AE2708">
        <v>83746.210000000006</v>
      </c>
      <c r="AF2708">
        <v>74319.149999999994</v>
      </c>
      <c r="AG2708">
        <v>69493.89</v>
      </c>
      <c r="AH2708">
        <v>65.186369999999997</v>
      </c>
      <c r="AI2708">
        <v>64.033270000000002</v>
      </c>
      <c r="AJ2708">
        <v>62.943150000000003</v>
      </c>
      <c r="AK2708">
        <v>61.835599999999999</v>
      </c>
      <c r="AL2708">
        <v>61.008719999999997</v>
      </c>
      <c r="AM2708">
        <v>60.566859999999998</v>
      </c>
      <c r="AN2708">
        <v>60.396320000000003</v>
      </c>
      <c r="AO2708">
        <v>62.863370000000003</v>
      </c>
      <c r="AP2708">
        <v>66.17765</v>
      </c>
      <c r="AQ2708">
        <v>69.975459999999998</v>
      </c>
      <c r="AR2708">
        <v>74.033590000000004</v>
      </c>
      <c r="AS2708">
        <v>77.613699999999994</v>
      </c>
      <c r="AT2708">
        <v>80.806200000000004</v>
      </c>
      <c r="AU2708">
        <v>83.139859999999999</v>
      </c>
      <c r="AV2708">
        <v>84.226749999999996</v>
      </c>
      <c r="AW2708">
        <v>84.221900000000005</v>
      </c>
      <c r="AX2708">
        <v>83.102069999999998</v>
      </c>
      <c r="AY2708">
        <v>80.395669999999996</v>
      </c>
      <c r="AZ2708">
        <v>77.633080000000007</v>
      </c>
      <c r="BA2708">
        <v>74.125649999999993</v>
      </c>
      <c r="BB2708">
        <v>70.457369999999997</v>
      </c>
      <c r="BC2708">
        <v>68.131460000000004</v>
      </c>
      <c r="BD2708">
        <v>66.527460000000005</v>
      </c>
      <c r="BE2708">
        <v>65.437659999999994</v>
      </c>
      <c r="BF2708">
        <v>-11810.58</v>
      </c>
      <c r="BG2708">
        <v>263803.09999999998</v>
      </c>
      <c r="BH2708">
        <v>0</v>
      </c>
      <c r="BI2708">
        <v>0</v>
      </c>
      <c r="BJ2708">
        <v>0</v>
      </c>
    </row>
    <row r="2709" spans="1:62" x14ac:dyDescent="0.25">
      <c r="A2709" t="s">
        <v>37</v>
      </c>
      <c r="B2709" t="s">
        <v>15</v>
      </c>
      <c r="C2709" t="s">
        <v>4</v>
      </c>
      <c r="D2709" t="s">
        <v>126</v>
      </c>
      <c r="E2709" t="s">
        <v>100</v>
      </c>
      <c r="F2709" t="s">
        <v>33</v>
      </c>
      <c r="G2709">
        <v>2022</v>
      </c>
      <c r="H2709">
        <v>6</v>
      </c>
      <c r="I2709">
        <v>521.79169999999999</v>
      </c>
      <c r="J2709">
        <v>81636.56</v>
      </c>
      <c r="K2709">
        <v>79275.58</v>
      </c>
      <c r="L2709">
        <v>77089.67</v>
      </c>
      <c r="M2709">
        <v>76219.759999999995</v>
      </c>
      <c r="N2709">
        <v>76985.77</v>
      </c>
      <c r="O2709">
        <v>80446.47</v>
      </c>
      <c r="P2709">
        <v>88888.59</v>
      </c>
      <c r="Q2709">
        <v>94281.89</v>
      </c>
      <c r="R2709">
        <v>103267.1</v>
      </c>
      <c r="S2709">
        <v>113181.4</v>
      </c>
      <c r="T2709">
        <v>122625.1</v>
      </c>
      <c r="U2709">
        <v>128837.1</v>
      </c>
      <c r="V2709">
        <v>132841.70000000001</v>
      </c>
      <c r="W2709">
        <v>135093.9</v>
      </c>
      <c r="X2709">
        <v>136046.39999999999</v>
      </c>
      <c r="Y2709">
        <v>136084.1</v>
      </c>
      <c r="Z2709">
        <v>135589.79999999999</v>
      </c>
      <c r="AA2709">
        <v>135160</v>
      </c>
      <c r="AB2709">
        <v>135251.5</v>
      </c>
      <c r="AC2709">
        <v>129562.1</v>
      </c>
      <c r="AD2709">
        <v>123507.9</v>
      </c>
      <c r="AE2709">
        <v>114087.2</v>
      </c>
      <c r="AF2709">
        <v>100965.2</v>
      </c>
      <c r="AG2709">
        <v>93206.17</v>
      </c>
      <c r="AH2709">
        <v>67.210920000000002</v>
      </c>
      <c r="AI2709">
        <v>66.167310000000001</v>
      </c>
      <c r="AJ2709">
        <v>65.07687</v>
      </c>
      <c r="AK2709">
        <v>64.313310000000001</v>
      </c>
      <c r="AL2709">
        <v>63.742890000000003</v>
      </c>
      <c r="AM2709">
        <v>63.192509999999999</v>
      </c>
      <c r="AN2709">
        <v>63.742570000000001</v>
      </c>
      <c r="AO2709">
        <v>66.637600000000006</v>
      </c>
      <c r="AP2709">
        <v>70.297479999999993</v>
      </c>
      <c r="AQ2709">
        <v>74.606589999999997</v>
      </c>
      <c r="AR2709">
        <v>78.341729999999998</v>
      </c>
      <c r="AS2709">
        <v>81.562020000000004</v>
      </c>
      <c r="AT2709">
        <v>84.197670000000002</v>
      </c>
      <c r="AU2709">
        <v>85.353039999999993</v>
      </c>
      <c r="AV2709">
        <v>85.91086</v>
      </c>
      <c r="AW2709">
        <v>86.088830000000002</v>
      </c>
      <c r="AX2709">
        <v>86.050709999999995</v>
      </c>
      <c r="AY2709">
        <v>84.419889999999995</v>
      </c>
      <c r="AZ2709">
        <v>81.719639999999998</v>
      </c>
      <c r="BA2709">
        <v>78.199290000000005</v>
      </c>
      <c r="BB2709">
        <v>74.450580000000002</v>
      </c>
      <c r="BC2709">
        <v>71.553939999999997</v>
      </c>
      <c r="BD2709">
        <v>69.937989999999999</v>
      </c>
      <c r="BE2709">
        <v>68.375649999999993</v>
      </c>
      <c r="BF2709">
        <v>-15747.44</v>
      </c>
      <c r="BG2709">
        <v>468983.2</v>
      </c>
      <c r="BH2709">
        <v>0</v>
      </c>
      <c r="BI2709">
        <v>0</v>
      </c>
      <c r="BJ2709">
        <v>0</v>
      </c>
    </row>
    <row r="2710" spans="1:62" x14ac:dyDescent="0.25">
      <c r="A2710" t="s">
        <v>37</v>
      </c>
      <c r="B2710" t="s">
        <v>15</v>
      </c>
      <c r="C2710" t="s">
        <v>4</v>
      </c>
      <c r="D2710" t="s">
        <v>126</v>
      </c>
      <c r="E2710" t="s">
        <v>100</v>
      </c>
      <c r="F2710" t="s">
        <v>33</v>
      </c>
      <c r="G2710">
        <v>2022</v>
      </c>
      <c r="H2710">
        <v>7</v>
      </c>
      <c r="I2710">
        <v>708.14589999999998</v>
      </c>
      <c r="J2710">
        <v>110951.4</v>
      </c>
      <c r="K2710">
        <v>107690.1</v>
      </c>
      <c r="L2710">
        <v>104034.8</v>
      </c>
      <c r="M2710">
        <v>102955.4</v>
      </c>
      <c r="N2710">
        <v>103532.3</v>
      </c>
      <c r="O2710">
        <v>108252.2</v>
      </c>
      <c r="P2710">
        <v>121039.1</v>
      </c>
      <c r="Q2710">
        <v>128304</v>
      </c>
      <c r="R2710">
        <v>140635.70000000001</v>
      </c>
      <c r="S2710">
        <v>154065.4</v>
      </c>
      <c r="T2710">
        <v>168305.7</v>
      </c>
      <c r="U2710">
        <v>178600.4</v>
      </c>
      <c r="V2710">
        <v>184921.8</v>
      </c>
      <c r="W2710">
        <v>188864</v>
      </c>
      <c r="X2710">
        <v>191241</v>
      </c>
      <c r="Y2710">
        <v>192098.2</v>
      </c>
      <c r="Z2710">
        <v>192029.6</v>
      </c>
      <c r="AA2710">
        <v>192115.20000000001</v>
      </c>
      <c r="AB2710">
        <v>190489.9</v>
      </c>
      <c r="AC2710">
        <v>181151.8</v>
      </c>
      <c r="AD2710">
        <v>171746</v>
      </c>
      <c r="AE2710">
        <v>156934.20000000001</v>
      </c>
      <c r="AF2710">
        <v>138600.70000000001</v>
      </c>
      <c r="AG2710">
        <v>128156.6</v>
      </c>
      <c r="AH2710">
        <v>69.445089999999993</v>
      </c>
      <c r="AI2710">
        <v>69.152780000000007</v>
      </c>
      <c r="AJ2710">
        <v>68.367249999999999</v>
      </c>
      <c r="AK2710">
        <v>67.484179999999995</v>
      </c>
      <c r="AL2710">
        <v>66.441540000000003</v>
      </c>
      <c r="AM2710">
        <v>65.746449999999996</v>
      </c>
      <c r="AN2710">
        <v>65.557490000000001</v>
      </c>
      <c r="AO2710">
        <v>67.861109999999996</v>
      </c>
      <c r="AP2710">
        <v>71.498390000000001</v>
      </c>
      <c r="AQ2710">
        <v>75.762919999999994</v>
      </c>
      <c r="AR2710">
        <v>80.051029999999997</v>
      </c>
      <c r="AS2710">
        <v>84.271960000000007</v>
      </c>
      <c r="AT2710">
        <v>87.314599999999999</v>
      </c>
      <c r="AU2710">
        <v>89.415369999999996</v>
      </c>
      <c r="AV2710">
        <v>90.404390000000006</v>
      </c>
      <c r="AW2710">
        <v>90.803939999999997</v>
      </c>
      <c r="AX2710">
        <v>90.310730000000007</v>
      </c>
      <c r="AY2710">
        <v>88.602710000000002</v>
      </c>
      <c r="AZ2710">
        <v>85.966080000000005</v>
      </c>
      <c r="BA2710">
        <v>81.830749999999995</v>
      </c>
      <c r="BB2710">
        <v>76.759370000000004</v>
      </c>
      <c r="BC2710">
        <v>73.789730000000006</v>
      </c>
      <c r="BD2710">
        <v>71.790049999999994</v>
      </c>
      <c r="BE2710">
        <v>70.310720000000003</v>
      </c>
      <c r="BF2710">
        <v>-21371.52</v>
      </c>
      <c r="BG2710">
        <v>863790.6</v>
      </c>
      <c r="BH2710">
        <v>0</v>
      </c>
      <c r="BI2710">
        <v>0</v>
      </c>
      <c r="BJ2710">
        <v>0</v>
      </c>
    </row>
    <row r="2711" spans="1:62" x14ac:dyDescent="0.25">
      <c r="A2711" t="s">
        <v>37</v>
      </c>
      <c r="B2711" t="s">
        <v>15</v>
      </c>
      <c r="C2711" t="s">
        <v>4</v>
      </c>
      <c r="D2711" t="s">
        <v>126</v>
      </c>
      <c r="E2711" t="s">
        <v>100</v>
      </c>
      <c r="F2711" t="s">
        <v>33</v>
      </c>
      <c r="G2711">
        <v>2022</v>
      </c>
      <c r="H2711">
        <v>8</v>
      </c>
      <c r="I2711">
        <v>745.41669999999999</v>
      </c>
      <c r="J2711">
        <v>116608.1</v>
      </c>
      <c r="K2711">
        <v>113505.5</v>
      </c>
      <c r="L2711">
        <v>109719.2</v>
      </c>
      <c r="M2711">
        <v>108015.7</v>
      </c>
      <c r="N2711">
        <v>108446.8</v>
      </c>
      <c r="O2711">
        <v>113561.2</v>
      </c>
      <c r="P2711">
        <v>128760.8</v>
      </c>
      <c r="Q2711">
        <v>135384.79999999999</v>
      </c>
      <c r="R2711">
        <v>147458.20000000001</v>
      </c>
      <c r="S2711">
        <v>160721.1</v>
      </c>
      <c r="T2711">
        <v>175569</v>
      </c>
      <c r="U2711">
        <v>184042</v>
      </c>
      <c r="V2711">
        <v>190445.7</v>
      </c>
      <c r="W2711">
        <v>193919.6</v>
      </c>
      <c r="X2711">
        <v>196138.4</v>
      </c>
      <c r="Y2711">
        <v>196302.6</v>
      </c>
      <c r="Z2711">
        <v>196264.5</v>
      </c>
      <c r="AA2711">
        <v>196056.5</v>
      </c>
      <c r="AB2711">
        <v>195025.7</v>
      </c>
      <c r="AC2711">
        <v>188712.3</v>
      </c>
      <c r="AD2711">
        <v>180278.9</v>
      </c>
      <c r="AE2711">
        <v>163729.9</v>
      </c>
      <c r="AF2711">
        <v>144678.29999999999</v>
      </c>
      <c r="AG2711">
        <v>132637.4</v>
      </c>
      <c r="AH2711">
        <v>69.696060000000003</v>
      </c>
      <c r="AI2711">
        <v>68.621769999999998</v>
      </c>
      <c r="AJ2711">
        <v>67.438950000000006</v>
      </c>
      <c r="AK2711">
        <v>66.636629999999997</v>
      </c>
      <c r="AL2711">
        <v>65.837530000000001</v>
      </c>
      <c r="AM2711">
        <v>65.149230000000003</v>
      </c>
      <c r="AN2711">
        <v>64.681849999999997</v>
      </c>
      <c r="AO2711">
        <v>66.207689999999999</v>
      </c>
      <c r="AP2711">
        <v>69.546840000000003</v>
      </c>
      <c r="AQ2711">
        <v>73.267110000000002</v>
      </c>
      <c r="AR2711">
        <v>77.469639999999998</v>
      </c>
      <c r="AS2711">
        <v>81.102069999999998</v>
      </c>
      <c r="AT2711">
        <v>84.245800000000003</v>
      </c>
      <c r="AU2711">
        <v>85.834620000000001</v>
      </c>
      <c r="AV2711">
        <v>86.075580000000002</v>
      </c>
      <c r="AW2711">
        <v>86.121120000000005</v>
      </c>
      <c r="AX2711">
        <v>85.278099999999995</v>
      </c>
      <c r="AY2711">
        <v>83.236109999999996</v>
      </c>
      <c r="AZ2711">
        <v>80.114980000000003</v>
      </c>
      <c r="BA2711">
        <v>75.388890000000004</v>
      </c>
      <c r="BB2711">
        <v>71.518090000000001</v>
      </c>
      <c r="BC2711">
        <v>68.966729999999998</v>
      </c>
      <c r="BD2711">
        <v>67.561040000000006</v>
      </c>
      <c r="BE2711">
        <v>66.388559999999998</v>
      </c>
      <c r="BF2711">
        <v>-22496.34</v>
      </c>
      <c r="BG2711">
        <v>957108.6</v>
      </c>
      <c r="BH2711">
        <v>0</v>
      </c>
      <c r="BI2711">
        <v>0</v>
      </c>
      <c r="BJ2711">
        <v>0</v>
      </c>
    </row>
    <row r="2712" spans="1:62" x14ac:dyDescent="0.25">
      <c r="A2712" t="s">
        <v>37</v>
      </c>
      <c r="B2712" t="s">
        <v>15</v>
      </c>
      <c r="C2712" t="s">
        <v>4</v>
      </c>
      <c r="D2712" t="s">
        <v>126</v>
      </c>
      <c r="E2712" t="s">
        <v>100</v>
      </c>
      <c r="F2712" t="s">
        <v>33</v>
      </c>
      <c r="G2712">
        <v>2022</v>
      </c>
      <c r="H2712">
        <v>9</v>
      </c>
      <c r="I2712">
        <v>633.60419999999999</v>
      </c>
      <c r="J2712">
        <v>98150.58</v>
      </c>
      <c r="K2712">
        <v>94659.199999999997</v>
      </c>
      <c r="L2712">
        <v>91992.63</v>
      </c>
      <c r="M2712">
        <v>91078.96</v>
      </c>
      <c r="N2712">
        <v>92142.45</v>
      </c>
      <c r="O2712">
        <v>96939.97</v>
      </c>
      <c r="P2712">
        <v>110692.1</v>
      </c>
      <c r="Q2712">
        <v>114905.1</v>
      </c>
      <c r="R2712">
        <v>124082.3</v>
      </c>
      <c r="S2712">
        <v>135972.1</v>
      </c>
      <c r="T2712">
        <v>148109.79999999999</v>
      </c>
      <c r="U2712">
        <v>155069.4</v>
      </c>
      <c r="V2712">
        <v>160881.1</v>
      </c>
      <c r="W2712">
        <v>164537.60000000001</v>
      </c>
      <c r="X2712">
        <v>167227.4</v>
      </c>
      <c r="Y2712">
        <v>168294.8</v>
      </c>
      <c r="Z2712">
        <v>168909.4</v>
      </c>
      <c r="AA2712">
        <v>168474.4</v>
      </c>
      <c r="AB2712">
        <v>167509.1</v>
      </c>
      <c r="AC2712">
        <v>164129.79999999999</v>
      </c>
      <c r="AD2712">
        <v>154001.5</v>
      </c>
      <c r="AE2712">
        <v>138980.6</v>
      </c>
      <c r="AF2712">
        <v>121784.1</v>
      </c>
      <c r="AG2712">
        <v>110454.6</v>
      </c>
      <c r="AH2712">
        <v>66.14761</v>
      </c>
      <c r="AI2712">
        <v>65.04813</v>
      </c>
      <c r="AJ2712">
        <v>63.989989999999999</v>
      </c>
      <c r="AK2712">
        <v>63.107239999999997</v>
      </c>
      <c r="AL2712">
        <v>62.178289999999997</v>
      </c>
      <c r="AM2712">
        <v>61.365960000000001</v>
      </c>
      <c r="AN2712">
        <v>61.149230000000003</v>
      </c>
      <c r="AO2712">
        <v>62.266800000000003</v>
      </c>
      <c r="AP2712">
        <v>66.568479999999994</v>
      </c>
      <c r="AQ2712">
        <v>71.359170000000006</v>
      </c>
      <c r="AR2712">
        <v>75.845290000000006</v>
      </c>
      <c r="AS2712">
        <v>80.073639999999997</v>
      </c>
      <c r="AT2712">
        <v>83.338499999999996</v>
      </c>
      <c r="AU2712">
        <v>85.67022</v>
      </c>
      <c r="AV2712">
        <v>86.705110000000005</v>
      </c>
      <c r="AW2712">
        <v>87.279070000000004</v>
      </c>
      <c r="AX2712">
        <v>86.391149999999996</v>
      </c>
      <c r="AY2712">
        <v>84.308139999999995</v>
      </c>
      <c r="AZ2712">
        <v>80.923450000000003</v>
      </c>
      <c r="BA2712">
        <v>75.907619999999994</v>
      </c>
      <c r="BB2712">
        <v>71.92313</v>
      </c>
      <c r="BC2712">
        <v>69.489019999999996</v>
      </c>
      <c r="BD2712">
        <v>67.798770000000005</v>
      </c>
      <c r="BE2712">
        <v>66.398250000000004</v>
      </c>
      <c r="BF2712">
        <v>-19121.89</v>
      </c>
      <c r="BG2712">
        <v>691511</v>
      </c>
      <c r="BH2712">
        <v>0</v>
      </c>
      <c r="BI2712">
        <v>0</v>
      </c>
      <c r="BJ2712">
        <v>0</v>
      </c>
    </row>
    <row r="2713" spans="1:62" x14ac:dyDescent="0.25">
      <c r="A2713" t="s">
        <v>37</v>
      </c>
      <c r="B2713" t="s">
        <v>15</v>
      </c>
      <c r="C2713" t="s">
        <v>4</v>
      </c>
      <c r="D2713" t="s">
        <v>126</v>
      </c>
      <c r="E2713" t="s">
        <v>100</v>
      </c>
      <c r="F2713" t="s">
        <v>33</v>
      </c>
      <c r="G2713">
        <v>2022</v>
      </c>
      <c r="H2713">
        <v>10</v>
      </c>
      <c r="I2713">
        <v>577.69799999999998</v>
      </c>
      <c r="J2713">
        <v>88121.47</v>
      </c>
      <c r="K2713">
        <v>84912.35</v>
      </c>
      <c r="L2713">
        <v>82916.899999999994</v>
      </c>
      <c r="M2713">
        <v>82694.720000000001</v>
      </c>
      <c r="N2713">
        <v>84254.5</v>
      </c>
      <c r="O2713">
        <v>89183.88</v>
      </c>
      <c r="P2713">
        <v>101691.9</v>
      </c>
      <c r="Q2713">
        <v>106168.8</v>
      </c>
      <c r="R2713">
        <v>112326.8</v>
      </c>
      <c r="S2713">
        <v>120384.8</v>
      </c>
      <c r="T2713">
        <v>129506.4</v>
      </c>
      <c r="U2713">
        <v>136505.9</v>
      </c>
      <c r="V2713">
        <v>142347.4</v>
      </c>
      <c r="W2713">
        <v>146024.20000000001</v>
      </c>
      <c r="X2713">
        <v>148528.20000000001</v>
      </c>
      <c r="Y2713">
        <v>149606.9</v>
      </c>
      <c r="Z2713">
        <v>150020</v>
      </c>
      <c r="AA2713">
        <v>150247.20000000001</v>
      </c>
      <c r="AB2713">
        <v>149211.1</v>
      </c>
      <c r="AC2713">
        <v>145525.20000000001</v>
      </c>
      <c r="AD2713">
        <v>136088.4</v>
      </c>
      <c r="AE2713">
        <v>123473.7</v>
      </c>
      <c r="AF2713">
        <v>109068.8</v>
      </c>
      <c r="AG2713">
        <v>100028.1</v>
      </c>
      <c r="AH2713">
        <v>64.94735</v>
      </c>
      <c r="AI2713">
        <v>64.004199999999997</v>
      </c>
      <c r="AJ2713">
        <v>62.995800000000003</v>
      </c>
      <c r="AK2713">
        <v>62.271000000000001</v>
      </c>
      <c r="AL2713">
        <v>61.29522</v>
      </c>
      <c r="AM2713">
        <v>60.837530000000001</v>
      </c>
      <c r="AN2713">
        <v>60.709949999999999</v>
      </c>
      <c r="AO2713">
        <v>61.218350000000001</v>
      </c>
      <c r="AP2713">
        <v>64.864670000000004</v>
      </c>
      <c r="AQ2713">
        <v>68.896640000000005</v>
      </c>
      <c r="AR2713">
        <v>73.023250000000004</v>
      </c>
      <c r="AS2713">
        <v>76.668279999999996</v>
      </c>
      <c r="AT2713">
        <v>79.645020000000002</v>
      </c>
      <c r="AU2713">
        <v>81.503550000000004</v>
      </c>
      <c r="AV2713">
        <v>81.709620000000001</v>
      </c>
      <c r="AW2713">
        <v>81.479969999999994</v>
      </c>
      <c r="AX2713">
        <v>80.616919999999993</v>
      </c>
      <c r="AY2713">
        <v>78.085599999999999</v>
      </c>
      <c r="AZ2713">
        <v>74.578810000000004</v>
      </c>
      <c r="BA2713">
        <v>70.753879999999995</v>
      </c>
      <c r="BB2713">
        <v>68.496769999999998</v>
      </c>
      <c r="BC2713">
        <v>66.752579999999995</v>
      </c>
      <c r="BD2713">
        <v>65.551360000000003</v>
      </c>
      <c r="BE2713">
        <v>64.440250000000006</v>
      </c>
      <c r="BF2713">
        <v>-17434.66</v>
      </c>
      <c r="BG2713">
        <v>574863.4</v>
      </c>
      <c r="BH2713">
        <v>0</v>
      </c>
      <c r="BI2713">
        <v>0</v>
      </c>
      <c r="BJ2713">
        <v>0</v>
      </c>
    </row>
    <row r="2714" spans="1:62" x14ac:dyDescent="0.25">
      <c r="A2714" t="s">
        <v>37</v>
      </c>
      <c r="B2714" t="s">
        <v>15</v>
      </c>
      <c r="C2714" t="s">
        <v>4</v>
      </c>
      <c r="D2714" t="s">
        <v>126</v>
      </c>
      <c r="E2714" t="s">
        <v>100</v>
      </c>
      <c r="F2714" t="s">
        <v>31</v>
      </c>
      <c r="G2714">
        <v>2019</v>
      </c>
      <c r="H2714">
        <v>8</v>
      </c>
      <c r="I2714">
        <v>387</v>
      </c>
      <c r="J2714">
        <v>60683.96</v>
      </c>
      <c r="K2714">
        <v>59031.96</v>
      </c>
      <c r="L2714">
        <v>57024.02</v>
      </c>
      <c r="M2714">
        <v>56131.25</v>
      </c>
      <c r="N2714">
        <v>56327.57</v>
      </c>
      <c r="O2714">
        <v>58947.54</v>
      </c>
      <c r="P2714">
        <v>66809.039999999994</v>
      </c>
      <c r="Q2714">
        <v>70240.039999999994</v>
      </c>
      <c r="R2714">
        <v>76549.740000000005</v>
      </c>
      <c r="S2714">
        <v>83585.13</v>
      </c>
      <c r="T2714">
        <v>91334.399999999994</v>
      </c>
      <c r="U2714">
        <v>95896.93</v>
      </c>
      <c r="V2714">
        <v>99311.52</v>
      </c>
      <c r="W2714">
        <v>101177.2</v>
      </c>
      <c r="X2714">
        <v>102449.1</v>
      </c>
      <c r="Y2714">
        <v>102746.7</v>
      </c>
      <c r="Z2714">
        <v>102805.6</v>
      </c>
      <c r="AA2714">
        <v>102685.5</v>
      </c>
      <c r="AB2714">
        <v>102035.7</v>
      </c>
      <c r="AC2714">
        <v>98542.99</v>
      </c>
      <c r="AD2714">
        <v>94030.84</v>
      </c>
      <c r="AE2714">
        <v>85300.61</v>
      </c>
      <c r="AF2714">
        <v>75360.36</v>
      </c>
      <c r="AG2714">
        <v>68949.509999999995</v>
      </c>
      <c r="AH2714">
        <v>68.124920000000003</v>
      </c>
      <c r="AI2714">
        <v>67.247500000000002</v>
      </c>
      <c r="AJ2714">
        <v>66.218270000000004</v>
      </c>
      <c r="AK2714">
        <v>65.385329999999996</v>
      </c>
      <c r="AL2714">
        <v>64.550060000000002</v>
      </c>
      <c r="AM2714">
        <v>63.863529999999997</v>
      </c>
      <c r="AN2714">
        <v>63.782780000000002</v>
      </c>
      <c r="AO2714">
        <v>65.743300000000005</v>
      </c>
      <c r="AP2714">
        <v>69.477789999999999</v>
      </c>
      <c r="AQ2714">
        <v>73.748949999999994</v>
      </c>
      <c r="AR2714">
        <v>77.926919999999996</v>
      </c>
      <c r="AS2714">
        <v>81.752420000000001</v>
      </c>
      <c r="AT2714">
        <v>84.774140000000003</v>
      </c>
      <c r="AU2714">
        <v>86.568309999999997</v>
      </c>
      <c r="AV2714">
        <v>87.273989999999998</v>
      </c>
      <c r="AW2714">
        <v>87.573239999999998</v>
      </c>
      <c r="AX2714">
        <v>87.007670000000005</v>
      </c>
      <c r="AY2714">
        <v>85.141710000000003</v>
      </c>
      <c r="AZ2714">
        <v>82.181039999999996</v>
      </c>
      <c r="BA2714">
        <v>77.831639999999993</v>
      </c>
      <c r="BB2714">
        <v>73.662790000000001</v>
      </c>
      <c r="BC2714">
        <v>70.949849999999998</v>
      </c>
      <c r="BD2714">
        <v>69.271960000000007</v>
      </c>
      <c r="BE2714">
        <v>67.868300000000005</v>
      </c>
      <c r="BF2714">
        <v>-11679.48</v>
      </c>
      <c r="BG2714">
        <v>257979.3</v>
      </c>
      <c r="BH2714">
        <v>0</v>
      </c>
      <c r="BI2714">
        <v>0</v>
      </c>
      <c r="BJ2714">
        <v>0</v>
      </c>
    </row>
    <row r="2715" spans="1:62" x14ac:dyDescent="0.25">
      <c r="A2715" t="s">
        <v>37</v>
      </c>
      <c r="B2715" t="s">
        <v>15</v>
      </c>
      <c r="C2715" t="s">
        <v>4</v>
      </c>
      <c r="D2715" t="s">
        <v>126</v>
      </c>
      <c r="E2715" t="s">
        <v>100</v>
      </c>
      <c r="F2715" t="s">
        <v>31</v>
      </c>
      <c r="G2715">
        <v>2020</v>
      </c>
      <c r="H2715">
        <v>8</v>
      </c>
      <c r="I2715">
        <v>670.87509999999997</v>
      </c>
      <c r="J2715">
        <v>105197.3</v>
      </c>
      <c r="K2715">
        <v>102333.5</v>
      </c>
      <c r="L2715">
        <v>98852.7</v>
      </c>
      <c r="M2715">
        <v>97305.05</v>
      </c>
      <c r="N2715">
        <v>97645.39</v>
      </c>
      <c r="O2715">
        <v>102187.2</v>
      </c>
      <c r="P2715">
        <v>115815.3</v>
      </c>
      <c r="Q2715">
        <v>121763</v>
      </c>
      <c r="R2715">
        <v>132701.1</v>
      </c>
      <c r="S2715">
        <v>144897.1</v>
      </c>
      <c r="T2715">
        <v>158330.70000000001</v>
      </c>
      <c r="U2715">
        <v>166240</v>
      </c>
      <c r="V2715">
        <v>172159.2</v>
      </c>
      <c r="W2715">
        <v>175393.4</v>
      </c>
      <c r="X2715">
        <v>177598.4</v>
      </c>
      <c r="Y2715">
        <v>178114.2</v>
      </c>
      <c r="Z2715">
        <v>178216.4</v>
      </c>
      <c r="AA2715">
        <v>178008.1</v>
      </c>
      <c r="AB2715">
        <v>176881.7</v>
      </c>
      <c r="AC2715">
        <v>170827</v>
      </c>
      <c r="AD2715">
        <v>163005</v>
      </c>
      <c r="AE2715">
        <v>147870.9</v>
      </c>
      <c r="AF2715">
        <v>130639.2</v>
      </c>
      <c r="AG2715">
        <v>119525.9</v>
      </c>
      <c r="AH2715">
        <v>68.124920000000003</v>
      </c>
      <c r="AI2715">
        <v>67.247489999999999</v>
      </c>
      <c r="AJ2715">
        <v>66.218260000000001</v>
      </c>
      <c r="AK2715">
        <v>65.385339999999999</v>
      </c>
      <c r="AL2715">
        <v>64.550060000000002</v>
      </c>
      <c r="AM2715">
        <v>63.863529999999997</v>
      </c>
      <c r="AN2715">
        <v>63.782789999999999</v>
      </c>
      <c r="AO2715">
        <v>65.743300000000005</v>
      </c>
      <c r="AP2715">
        <v>69.477789999999999</v>
      </c>
      <c r="AQ2715">
        <v>73.748949999999994</v>
      </c>
      <c r="AR2715">
        <v>77.926919999999996</v>
      </c>
      <c r="AS2715">
        <v>81.752420000000001</v>
      </c>
      <c r="AT2715">
        <v>84.774150000000006</v>
      </c>
      <c r="AU2715">
        <v>86.568309999999997</v>
      </c>
      <c r="AV2715">
        <v>87.273989999999998</v>
      </c>
      <c r="AW2715">
        <v>87.573239999999998</v>
      </c>
      <c r="AX2715">
        <v>87.007670000000005</v>
      </c>
      <c r="AY2715">
        <v>85.141720000000007</v>
      </c>
      <c r="AZ2715">
        <v>82.181039999999996</v>
      </c>
      <c r="BA2715">
        <v>77.831639999999993</v>
      </c>
      <c r="BB2715">
        <v>73.662790000000001</v>
      </c>
      <c r="BC2715">
        <v>70.949849999999998</v>
      </c>
      <c r="BD2715">
        <v>69.271969999999996</v>
      </c>
      <c r="BE2715">
        <v>67.868300000000005</v>
      </c>
      <c r="BF2715">
        <v>-20246.71</v>
      </c>
      <c r="BG2715">
        <v>775258</v>
      </c>
      <c r="BH2715">
        <v>0</v>
      </c>
      <c r="BI2715">
        <v>0</v>
      </c>
      <c r="BJ2715">
        <v>0</v>
      </c>
    </row>
    <row r="2716" spans="1:62" x14ac:dyDescent="0.25">
      <c r="A2716" t="s">
        <v>37</v>
      </c>
      <c r="B2716" t="s">
        <v>15</v>
      </c>
      <c r="C2716" t="s">
        <v>4</v>
      </c>
      <c r="D2716" t="s">
        <v>126</v>
      </c>
      <c r="E2716" t="s">
        <v>100</v>
      </c>
      <c r="F2716" t="s">
        <v>31</v>
      </c>
      <c r="G2716">
        <v>2021</v>
      </c>
      <c r="H2716">
        <v>8</v>
      </c>
      <c r="I2716">
        <v>708.14589999999998</v>
      </c>
      <c r="J2716">
        <v>111041.60000000001</v>
      </c>
      <c r="K2716">
        <v>108018.7</v>
      </c>
      <c r="L2716">
        <v>104344.5</v>
      </c>
      <c r="M2716">
        <v>102710.9</v>
      </c>
      <c r="N2716">
        <v>103070.1</v>
      </c>
      <c r="O2716">
        <v>107864.2</v>
      </c>
      <c r="P2716">
        <v>122249.5</v>
      </c>
      <c r="Q2716">
        <v>128527.7</v>
      </c>
      <c r="R2716">
        <v>140073.29999999999</v>
      </c>
      <c r="S2716">
        <v>152947</v>
      </c>
      <c r="T2716">
        <v>167126.79999999999</v>
      </c>
      <c r="U2716">
        <v>175475.5</v>
      </c>
      <c r="V2716">
        <v>181723.6</v>
      </c>
      <c r="W2716">
        <v>185137.4</v>
      </c>
      <c r="X2716">
        <v>187464.9</v>
      </c>
      <c r="Y2716">
        <v>188009.5</v>
      </c>
      <c r="Z2716">
        <v>188117.3</v>
      </c>
      <c r="AA2716">
        <v>187897.4</v>
      </c>
      <c r="AB2716">
        <v>186708.5</v>
      </c>
      <c r="AC2716">
        <v>180317.4</v>
      </c>
      <c r="AD2716">
        <v>172060.9</v>
      </c>
      <c r="AE2716">
        <v>156086</v>
      </c>
      <c r="AF2716">
        <v>137897</v>
      </c>
      <c r="AG2716">
        <v>126166.2</v>
      </c>
      <c r="AH2716">
        <v>68.124920000000003</v>
      </c>
      <c r="AI2716">
        <v>67.247489999999999</v>
      </c>
      <c r="AJ2716">
        <v>66.218260000000001</v>
      </c>
      <c r="AK2716">
        <v>65.385329999999996</v>
      </c>
      <c r="AL2716">
        <v>64.550060000000002</v>
      </c>
      <c r="AM2716">
        <v>63.863529999999997</v>
      </c>
      <c r="AN2716">
        <v>63.782780000000002</v>
      </c>
      <c r="AO2716">
        <v>65.743300000000005</v>
      </c>
      <c r="AP2716">
        <v>69.477789999999999</v>
      </c>
      <c r="AQ2716">
        <v>73.748949999999994</v>
      </c>
      <c r="AR2716">
        <v>77.926919999999996</v>
      </c>
      <c r="AS2716">
        <v>81.752420000000001</v>
      </c>
      <c r="AT2716">
        <v>84.774140000000003</v>
      </c>
      <c r="AU2716">
        <v>86.568309999999997</v>
      </c>
      <c r="AV2716">
        <v>87.273989999999998</v>
      </c>
      <c r="AW2716">
        <v>87.573239999999998</v>
      </c>
      <c r="AX2716">
        <v>87.007670000000005</v>
      </c>
      <c r="AY2716">
        <v>85.141710000000003</v>
      </c>
      <c r="AZ2716">
        <v>82.181039999999996</v>
      </c>
      <c r="BA2716">
        <v>77.831639999999993</v>
      </c>
      <c r="BB2716">
        <v>73.662790000000001</v>
      </c>
      <c r="BC2716">
        <v>70.949849999999998</v>
      </c>
      <c r="BD2716">
        <v>69.271969999999996</v>
      </c>
      <c r="BE2716">
        <v>67.868300000000005</v>
      </c>
      <c r="BF2716">
        <v>-21371.52</v>
      </c>
      <c r="BG2716">
        <v>863790.6</v>
      </c>
      <c r="BH2716">
        <v>0</v>
      </c>
      <c r="BI2716">
        <v>0</v>
      </c>
      <c r="BJ2716">
        <v>0</v>
      </c>
    </row>
    <row r="2717" spans="1:62" x14ac:dyDescent="0.25">
      <c r="A2717" t="s">
        <v>37</v>
      </c>
      <c r="B2717" t="s">
        <v>15</v>
      </c>
      <c r="C2717" t="s">
        <v>4</v>
      </c>
      <c r="D2717" t="s">
        <v>126</v>
      </c>
      <c r="E2717" t="s">
        <v>100</v>
      </c>
      <c r="F2717" t="s">
        <v>31</v>
      </c>
      <c r="G2717">
        <v>2022</v>
      </c>
      <c r="H2717">
        <v>8</v>
      </c>
      <c r="I2717">
        <v>745.41669999999999</v>
      </c>
      <c r="J2717">
        <v>116885.9</v>
      </c>
      <c r="K2717">
        <v>113703.9</v>
      </c>
      <c r="L2717">
        <v>109836.3</v>
      </c>
      <c r="M2717">
        <v>108116.7</v>
      </c>
      <c r="N2717">
        <v>108494.9</v>
      </c>
      <c r="O2717">
        <v>113541.3</v>
      </c>
      <c r="P2717">
        <v>128683.7</v>
      </c>
      <c r="Q2717">
        <v>135292.29999999999</v>
      </c>
      <c r="R2717">
        <v>147445.6</v>
      </c>
      <c r="S2717">
        <v>160996.79999999999</v>
      </c>
      <c r="T2717">
        <v>175923</v>
      </c>
      <c r="U2717">
        <v>184711.1</v>
      </c>
      <c r="V2717">
        <v>191288</v>
      </c>
      <c r="W2717">
        <v>194881.5</v>
      </c>
      <c r="X2717">
        <v>197331.5</v>
      </c>
      <c r="Y2717">
        <v>197904.7</v>
      </c>
      <c r="Z2717">
        <v>198018.2</v>
      </c>
      <c r="AA2717">
        <v>197786.8</v>
      </c>
      <c r="AB2717">
        <v>196535.2</v>
      </c>
      <c r="AC2717">
        <v>189807.7</v>
      </c>
      <c r="AD2717">
        <v>181116.7</v>
      </c>
      <c r="AE2717">
        <v>164301</v>
      </c>
      <c r="AF2717">
        <v>145154.70000000001</v>
      </c>
      <c r="AG2717">
        <v>132806.5</v>
      </c>
      <c r="AH2717">
        <v>68.124920000000003</v>
      </c>
      <c r="AI2717">
        <v>67.247489999999999</v>
      </c>
      <c r="AJ2717">
        <v>66.218260000000001</v>
      </c>
      <c r="AK2717">
        <v>65.385329999999996</v>
      </c>
      <c r="AL2717">
        <v>64.550070000000005</v>
      </c>
      <c r="AM2717">
        <v>63.863529999999997</v>
      </c>
      <c r="AN2717">
        <v>63.782780000000002</v>
      </c>
      <c r="AO2717">
        <v>65.743300000000005</v>
      </c>
      <c r="AP2717">
        <v>69.477789999999999</v>
      </c>
      <c r="AQ2717">
        <v>73.748949999999994</v>
      </c>
      <c r="AR2717">
        <v>77.926919999999996</v>
      </c>
      <c r="AS2717">
        <v>81.752420000000001</v>
      </c>
      <c r="AT2717">
        <v>84.774150000000006</v>
      </c>
      <c r="AU2717">
        <v>86.56832</v>
      </c>
      <c r="AV2717">
        <v>87.273989999999998</v>
      </c>
      <c r="AW2717">
        <v>87.573239999999998</v>
      </c>
      <c r="AX2717">
        <v>87.007670000000005</v>
      </c>
      <c r="AY2717">
        <v>85.141710000000003</v>
      </c>
      <c r="AZ2717">
        <v>82.181039999999996</v>
      </c>
      <c r="BA2717">
        <v>77.831630000000004</v>
      </c>
      <c r="BB2717">
        <v>73.662790000000001</v>
      </c>
      <c r="BC2717">
        <v>70.949849999999998</v>
      </c>
      <c r="BD2717">
        <v>69.271960000000007</v>
      </c>
      <c r="BE2717">
        <v>67.868300000000005</v>
      </c>
      <c r="BF2717">
        <v>-22496.34</v>
      </c>
      <c r="BG2717">
        <v>957108.6</v>
      </c>
      <c r="BH2717">
        <v>0</v>
      </c>
      <c r="BI2717">
        <v>0</v>
      </c>
      <c r="BJ2717">
        <v>0</v>
      </c>
    </row>
    <row r="2718" spans="1:62" x14ac:dyDescent="0.25">
      <c r="A2718" t="s">
        <v>37</v>
      </c>
      <c r="B2718" t="s">
        <v>15</v>
      </c>
      <c r="C2718" t="s">
        <v>4</v>
      </c>
      <c r="D2718" t="s">
        <v>126</v>
      </c>
      <c r="E2718" t="s">
        <v>127</v>
      </c>
      <c r="F2718" t="s">
        <v>33</v>
      </c>
      <c r="G2718">
        <v>2019</v>
      </c>
      <c r="H2718">
        <v>5</v>
      </c>
      <c r="I2718">
        <v>387</v>
      </c>
      <c r="J2718">
        <v>59584.83</v>
      </c>
      <c r="K2718">
        <v>58911.01</v>
      </c>
      <c r="L2718">
        <v>58043.05</v>
      </c>
      <c r="M2718">
        <v>57416.69</v>
      </c>
      <c r="N2718">
        <v>58568.22</v>
      </c>
      <c r="O2718">
        <v>61223.43</v>
      </c>
      <c r="P2718">
        <v>66809.929999999993</v>
      </c>
      <c r="Q2718">
        <v>69558.399999999994</v>
      </c>
      <c r="R2718">
        <v>74791.570000000007</v>
      </c>
      <c r="S2718">
        <v>80443.429999999993</v>
      </c>
      <c r="T2718">
        <v>85421.45</v>
      </c>
      <c r="U2718">
        <v>88555.9</v>
      </c>
      <c r="V2718">
        <v>90098.559999999998</v>
      </c>
      <c r="W2718">
        <v>90938.74</v>
      </c>
      <c r="X2718">
        <v>91659.45</v>
      </c>
      <c r="Y2718">
        <v>91947.56</v>
      </c>
      <c r="Z2718">
        <v>91177.99</v>
      </c>
      <c r="AA2718">
        <v>90639.78</v>
      </c>
      <c r="AB2718">
        <v>91348.22</v>
      </c>
      <c r="AC2718">
        <v>89786.46</v>
      </c>
      <c r="AD2718">
        <v>88152.86</v>
      </c>
      <c r="AE2718">
        <v>81702.539999999994</v>
      </c>
      <c r="AF2718">
        <v>73015.839999999997</v>
      </c>
      <c r="AG2718">
        <v>68101.53</v>
      </c>
      <c r="AH2718">
        <v>61.064920000000001</v>
      </c>
      <c r="AI2718">
        <v>59.582689999999999</v>
      </c>
      <c r="AJ2718">
        <v>58.711559999999999</v>
      </c>
      <c r="AK2718">
        <v>58.163440000000001</v>
      </c>
      <c r="AL2718">
        <v>57.650840000000002</v>
      </c>
      <c r="AM2718">
        <v>57.250320000000002</v>
      </c>
      <c r="AN2718">
        <v>57.39761</v>
      </c>
      <c r="AO2718">
        <v>58.676679999999998</v>
      </c>
      <c r="AP2718">
        <v>61.286819999999999</v>
      </c>
      <c r="AQ2718">
        <v>64.40795</v>
      </c>
      <c r="AR2718">
        <v>67.614339999999999</v>
      </c>
      <c r="AS2718">
        <v>69.998710000000003</v>
      </c>
      <c r="AT2718">
        <v>72.140500000000003</v>
      </c>
      <c r="AU2718">
        <v>73.71996</v>
      </c>
      <c r="AV2718">
        <v>75.198970000000003</v>
      </c>
      <c r="AW2718">
        <v>75.981589999999997</v>
      </c>
      <c r="AX2718">
        <v>75.357560000000007</v>
      </c>
      <c r="AY2718">
        <v>73.732879999999994</v>
      </c>
      <c r="AZ2718">
        <v>71.057169999999999</v>
      </c>
      <c r="BA2718">
        <v>68.149230000000003</v>
      </c>
      <c r="BB2718">
        <v>65.195089999999993</v>
      </c>
      <c r="BC2718">
        <v>62.912469999999999</v>
      </c>
      <c r="BD2718">
        <v>61.369509999999998</v>
      </c>
      <c r="BE2718">
        <v>60.469320000000003</v>
      </c>
      <c r="BF2718">
        <v>-11679.48</v>
      </c>
      <c r="BG2718">
        <v>257979.3</v>
      </c>
      <c r="BH2718">
        <v>0</v>
      </c>
      <c r="BI2718">
        <v>0</v>
      </c>
      <c r="BJ2718">
        <v>0</v>
      </c>
    </row>
    <row r="2719" spans="1:62" x14ac:dyDescent="0.25">
      <c r="A2719" t="s">
        <v>37</v>
      </c>
      <c r="B2719" t="s">
        <v>15</v>
      </c>
      <c r="C2719" t="s">
        <v>4</v>
      </c>
      <c r="D2719" t="s">
        <v>126</v>
      </c>
      <c r="E2719" t="s">
        <v>127</v>
      </c>
      <c r="F2719" t="s">
        <v>33</v>
      </c>
      <c r="G2719">
        <v>2019</v>
      </c>
      <c r="H2719">
        <v>6</v>
      </c>
      <c r="I2719">
        <v>387</v>
      </c>
      <c r="J2719">
        <v>60590.89</v>
      </c>
      <c r="K2719">
        <v>58823.68</v>
      </c>
      <c r="L2719">
        <v>57183.39</v>
      </c>
      <c r="M2719">
        <v>56531.92</v>
      </c>
      <c r="N2719">
        <v>57089.86</v>
      </c>
      <c r="O2719">
        <v>59645.33</v>
      </c>
      <c r="P2719">
        <v>65904.320000000007</v>
      </c>
      <c r="Q2719">
        <v>69913.259999999995</v>
      </c>
      <c r="R2719">
        <v>76613.259999999995</v>
      </c>
      <c r="S2719">
        <v>83907.9</v>
      </c>
      <c r="T2719">
        <v>91083.01</v>
      </c>
      <c r="U2719">
        <v>95809.22</v>
      </c>
      <c r="V2719">
        <v>98828.81</v>
      </c>
      <c r="W2719">
        <v>100729.5</v>
      </c>
      <c r="X2719">
        <v>101571.6</v>
      </c>
      <c r="Y2719">
        <v>101604.3</v>
      </c>
      <c r="Z2719">
        <v>101118.5</v>
      </c>
      <c r="AA2719">
        <v>100929.7</v>
      </c>
      <c r="AB2719">
        <v>100831.6</v>
      </c>
      <c r="AC2719">
        <v>96497.02</v>
      </c>
      <c r="AD2719">
        <v>91917.61</v>
      </c>
      <c r="AE2719">
        <v>84743.65</v>
      </c>
      <c r="AF2719">
        <v>74961</v>
      </c>
      <c r="AG2719">
        <v>69065.33</v>
      </c>
      <c r="AH2719">
        <v>67.512919999999994</v>
      </c>
      <c r="AI2719">
        <v>65.470280000000002</v>
      </c>
      <c r="AJ2719">
        <v>64.228679999999997</v>
      </c>
      <c r="AK2719">
        <v>62.978679999999997</v>
      </c>
      <c r="AL2719">
        <v>62.043280000000003</v>
      </c>
      <c r="AM2719">
        <v>61.465440000000001</v>
      </c>
      <c r="AN2719">
        <v>62.145989999999998</v>
      </c>
      <c r="AO2719">
        <v>65.611750000000001</v>
      </c>
      <c r="AP2719">
        <v>69.772289999999998</v>
      </c>
      <c r="AQ2719">
        <v>73.92765</v>
      </c>
      <c r="AR2719">
        <v>77.956400000000002</v>
      </c>
      <c r="AS2719">
        <v>81.937010000000001</v>
      </c>
      <c r="AT2719">
        <v>84.911169999999998</v>
      </c>
      <c r="AU2719">
        <v>86.974810000000005</v>
      </c>
      <c r="AV2719">
        <v>88.228030000000004</v>
      </c>
      <c r="AW2719">
        <v>88.256140000000002</v>
      </c>
      <c r="AX2719">
        <v>87.284880000000001</v>
      </c>
      <c r="AY2719">
        <v>85.728359999999995</v>
      </c>
      <c r="AZ2719">
        <v>82.745800000000003</v>
      </c>
      <c r="BA2719">
        <v>79.213179999999994</v>
      </c>
      <c r="BB2719">
        <v>74.457689999999999</v>
      </c>
      <c r="BC2719">
        <v>70.904070000000004</v>
      </c>
      <c r="BD2719">
        <v>68.831400000000002</v>
      </c>
      <c r="BE2719">
        <v>66.898259999999993</v>
      </c>
      <c r="BF2719">
        <v>-11679.48</v>
      </c>
      <c r="BG2719">
        <v>257979.3</v>
      </c>
      <c r="BH2719">
        <v>0</v>
      </c>
      <c r="BI2719">
        <v>0</v>
      </c>
      <c r="BJ2719">
        <v>0</v>
      </c>
    </row>
    <row r="2720" spans="1:62" x14ac:dyDescent="0.25">
      <c r="A2720" t="s">
        <v>37</v>
      </c>
      <c r="B2720" t="s">
        <v>15</v>
      </c>
      <c r="C2720" t="s">
        <v>4</v>
      </c>
      <c r="D2720" t="s">
        <v>126</v>
      </c>
      <c r="E2720" t="s">
        <v>127</v>
      </c>
      <c r="F2720" t="s">
        <v>33</v>
      </c>
      <c r="G2720">
        <v>2019</v>
      </c>
      <c r="H2720">
        <v>7</v>
      </c>
      <c r="I2720">
        <v>387</v>
      </c>
      <c r="J2720">
        <v>59814.92</v>
      </c>
      <c r="K2720">
        <v>58312.76</v>
      </c>
      <c r="L2720">
        <v>56637.84</v>
      </c>
      <c r="M2720">
        <v>56146</v>
      </c>
      <c r="N2720">
        <v>56791.47</v>
      </c>
      <c r="O2720">
        <v>59519.66</v>
      </c>
      <c r="P2720">
        <v>66546.81</v>
      </c>
      <c r="Q2720">
        <v>70272.72</v>
      </c>
      <c r="R2720">
        <v>76393.23</v>
      </c>
      <c r="S2720">
        <v>83146.31</v>
      </c>
      <c r="T2720">
        <v>89634.37</v>
      </c>
      <c r="U2720">
        <v>94046.53</v>
      </c>
      <c r="V2720">
        <v>96554.1</v>
      </c>
      <c r="W2720">
        <v>98042.59</v>
      </c>
      <c r="X2720">
        <v>98913.9</v>
      </c>
      <c r="Y2720">
        <v>98810.52</v>
      </c>
      <c r="Z2720">
        <v>98467.89</v>
      </c>
      <c r="AA2720">
        <v>98559.39</v>
      </c>
      <c r="AB2720">
        <v>98560.05</v>
      </c>
      <c r="AC2720">
        <v>94731.45</v>
      </c>
      <c r="AD2720">
        <v>91096.75</v>
      </c>
      <c r="AE2720">
        <v>84148.59</v>
      </c>
      <c r="AF2720">
        <v>74696.429999999993</v>
      </c>
      <c r="AG2720">
        <v>69073</v>
      </c>
      <c r="AH2720">
        <v>64.984170000000006</v>
      </c>
      <c r="AI2720">
        <v>64.009050000000002</v>
      </c>
      <c r="AJ2720">
        <v>63.479010000000002</v>
      </c>
      <c r="AK2720">
        <v>62.913110000000003</v>
      </c>
      <c r="AL2720">
        <v>62.659239999999997</v>
      </c>
      <c r="AM2720">
        <v>62.397930000000002</v>
      </c>
      <c r="AN2720">
        <v>62.433140000000002</v>
      </c>
      <c r="AO2720">
        <v>63.836889999999997</v>
      </c>
      <c r="AP2720">
        <v>66.519059999999996</v>
      </c>
      <c r="AQ2720">
        <v>69.717370000000003</v>
      </c>
      <c r="AR2720">
        <v>73.194119999999998</v>
      </c>
      <c r="AS2720">
        <v>76.459950000000006</v>
      </c>
      <c r="AT2720">
        <v>79.016800000000003</v>
      </c>
      <c r="AU2720">
        <v>80.811689999999999</v>
      </c>
      <c r="AV2720">
        <v>81.440569999999994</v>
      </c>
      <c r="AW2720">
        <v>81.473510000000005</v>
      </c>
      <c r="AX2720">
        <v>81.03295</v>
      </c>
      <c r="AY2720">
        <v>79.894379999999998</v>
      </c>
      <c r="AZ2720">
        <v>78.111429999999999</v>
      </c>
      <c r="BA2720">
        <v>75.22739</v>
      </c>
      <c r="BB2720">
        <v>72.058139999999995</v>
      </c>
      <c r="BC2720">
        <v>69.6447</v>
      </c>
      <c r="BD2720">
        <v>68.218029999999999</v>
      </c>
      <c r="BE2720">
        <v>67.211240000000004</v>
      </c>
      <c r="BF2720">
        <v>-11679.48</v>
      </c>
      <c r="BG2720">
        <v>257979.3</v>
      </c>
      <c r="BH2720">
        <v>0</v>
      </c>
      <c r="BI2720">
        <v>0</v>
      </c>
      <c r="BJ2720">
        <v>0</v>
      </c>
    </row>
    <row r="2721" spans="1:62" x14ac:dyDescent="0.25">
      <c r="A2721" t="s">
        <v>37</v>
      </c>
      <c r="B2721" t="s">
        <v>15</v>
      </c>
      <c r="C2721" t="s">
        <v>4</v>
      </c>
      <c r="D2721" t="s">
        <v>126</v>
      </c>
      <c r="E2721" t="s">
        <v>127</v>
      </c>
      <c r="F2721" t="s">
        <v>33</v>
      </c>
      <c r="G2721">
        <v>2019</v>
      </c>
      <c r="H2721">
        <v>8</v>
      </c>
      <c r="I2721">
        <v>387</v>
      </c>
      <c r="J2721">
        <v>60279.25</v>
      </c>
      <c r="K2721">
        <v>58751.83</v>
      </c>
      <c r="L2721">
        <v>56928.02</v>
      </c>
      <c r="M2721">
        <v>56059.93</v>
      </c>
      <c r="N2721">
        <v>56392.44</v>
      </c>
      <c r="O2721">
        <v>59158.400000000001</v>
      </c>
      <c r="P2721">
        <v>67028.990000000005</v>
      </c>
      <c r="Q2721">
        <v>70352.13</v>
      </c>
      <c r="R2721">
        <v>76220.7</v>
      </c>
      <c r="S2721">
        <v>82785.22</v>
      </c>
      <c r="T2721">
        <v>89800.13</v>
      </c>
      <c r="U2721">
        <v>93717.52</v>
      </c>
      <c r="V2721">
        <v>96557</v>
      </c>
      <c r="W2721">
        <v>98252.19</v>
      </c>
      <c r="X2721">
        <v>99704.75</v>
      </c>
      <c r="Y2721">
        <v>100018.6</v>
      </c>
      <c r="Z2721">
        <v>100013.2</v>
      </c>
      <c r="AA2721">
        <v>99908.59</v>
      </c>
      <c r="AB2721">
        <v>99624.1</v>
      </c>
      <c r="AC2721">
        <v>96755.95</v>
      </c>
      <c r="AD2721">
        <v>92902.37</v>
      </c>
      <c r="AE2721">
        <v>84730.72</v>
      </c>
      <c r="AF2721">
        <v>75158.559999999998</v>
      </c>
      <c r="AG2721">
        <v>68728.44</v>
      </c>
      <c r="AH2721">
        <v>63.572029999999998</v>
      </c>
      <c r="AI2721">
        <v>62.740310000000001</v>
      </c>
      <c r="AJ2721">
        <v>61.937980000000003</v>
      </c>
      <c r="AK2721">
        <v>61.254519999999999</v>
      </c>
      <c r="AL2721">
        <v>60.89696</v>
      </c>
      <c r="AM2721">
        <v>60.493859999999998</v>
      </c>
      <c r="AN2721">
        <v>60.214469999999999</v>
      </c>
      <c r="AO2721">
        <v>61.375</v>
      </c>
      <c r="AP2721">
        <v>64.478999999999999</v>
      </c>
      <c r="AQ2721">
        <v>68.272940000000006</v>
      </c>
      <c r="AR2721">
        <v>72.207040000000006</v>
      </c>
      <c r="AS2721">
        <v>75.921189999999996</v>
      </c>
      <c r="AT2721">
        <v>79.064269999999993</v>
      </c>
      <c r="AU2721">
        <v>81.803939999999997</v>
      </c>
      <c r="AV2721">
        <v>83.956069999999997</v>
      </c>
      <c r="AW2721">
        <v>84.947029999999998</v>
      </c>
      <c r="AX2721">
        <v>84.724159999999998</v>
      </c>
      <c r="AY2721">
        <v>82.931200000000004</v>
      </c>
      <c r="AZ2721">
        <v>80.573639999999997</v>
      </c>
      <c r="BA2721">
        <v>76.568479999999994</v>
      </c>
      <c r="BB2721">
        <v>73.361109999999996</v>
      </c>
      <c r="BC2721">
        <v>71.520669999999996</v>
      </c>
      <c r="BD2721">
        <v>69.738050000000001</v>
      </c>
      <c r="BE2721">
        <v>68.438630000000003</v>
      </c>
      <c r="BF2721">
        <v>-11679.48</v>
      </c>
      <c r="BG2721">
        <v>257979.3</v>
      </c>
      <c r="BH2721">
        <v>0</v>
      </c>
      <c r="BI2721">
        <v>0</v>
      </c>
      <c r="BJ2721">
        <v>0</v>
      </c>
    </row>
    <row r="2722" spans="1:62" x14ac:dyDescent="0.25">
      <c r="A2722" t="s">
        <v>37</v>
      </c>
      <c r="B2722" t="s">
        <v>15</v>
      </c>
      <c r="C2722" t="s">
        <v>4</v>
      </c>
      <c r="D2722" t="s">
        <v>126</v>
      </c>
      <c r="E2722" t="s">
        <v>127</v>
      </c>
      <c r="F2722" t="s">
        <v>33</v>
      </c>
      <c r="G2722">
        <v>2019</v>
      </c>
      <c r="H2722">
        <v>9</v>
      </c>
      <c r="I2722">
        <v>387</v>
      </c>
      <c r="J2722">
        <v>59642</v>
      </c>
      <c r="K2722">
        <v>57607.99</v>
      </c>
      <c r="L2722">
        <v>56114.37</v>
      </c>
      <c r="M2722">
        <v>55587.07</v>
      </c>
      <c r="N2722">
        <v>56330.32</v>
      </c>
      <c r="O2722">
        <v>59358.879999999997</v>
      </c>
      <c r="P2722">
        <v>67773.03</v>
      </c>
      <c r="Q2722">
        <v>70281.73</v>
      </c>
      <c r="R2722">
        <v>75639.67</v>
      </c>
      <c r="S2722">
        <v>82379.740000000005</v>
      </c>
      <c r="T2722">
        <v>89124.22</v>
      </c>
      <c r="U2722">
        <v>92870.02</v>
      </c>
      <c r="V2722">
        <v>95949.96</v>
      </c>
      <c r="W2722">
        <v>97946.15</v>
      </c>
      <c r="X2722">
        <v>99592.56</v>
      </c>
      <c r="Y2722">
        <v>99944.29</v>
      </c>
      <c r="Z2722">
        <v>100319</v>
      </c>
      <c r="AA2722">
        <v>100066.7</v>
      </c>
      <c r="AB2722">
        <v>99719.17</v>
      </c>
      <c r="AC2722">
        <v>98318.65</v>
      </c>
      <c r="AD2722">
        <v>92876.34</v>
      </c>
      <c r="AE2722">
        <v>84195.03</v>
      </c>
      <c r="AF2722">
        <v>74012.44</v>
      </c>
      <c r="AG2722">
        <v>67174.179999999993</v>
      </c>
      <c r="AH2722">
        <v>64.219639999999998</v>
      </c>
      <c r="AI2722">
        <v>63.419899999999998</v>
      </c>
      <c r="AJ2722">
        <v>62.55491</v>
      </c>
      <c r="AK2722">
        <v>61.753549999999997</v>
      </c>
      <c r="AL2722">
        <v>61.187660000000001</v>
      </c>
      <c r="AM2722">
        <v>60.659880000000001</v>
      </c>
      <c r="AN2722">
        <v>60.221249999999998</v>
      </c>
      <c r="AO2722">
        <v>61.334949999999999</v>
      </c>
      <c r="AP2722">
        <v>63.867890000000003</v>
      </c>
      <c r="AQ2722">
        <v>66.831720000000004</v>
      </c>
      <c r="AR2722">
        <v>70.194119999999998</v>
      </c>
      <c r="AS2722">
        <v>74.030029999999996</v>
      </c>
      <c r="AT2722">
        <v>77.424090000000007</v>
      </c>
      <c r="AU2722">
        <v>79.945089999999993</v>
      </c>
      <c r="AV2722">
        <v>81.7303</v>
      </c>
      <c r="AW2722">
        <v>82.778739999999999</v>
      </c>
      <c r="AX2722">
        <v>82.59948</v>
      </c>
      <c r="AY2722">
        <v>80.485460000000003</v>
      </c>
      <c r="AZ2722">
        <v>77.394379999999998</v>
      </c>
      <c r="BA2722">
        <v>73.442189999999997</v>
      </c>
      <c r="BB2722">
        <v>70.551349999999999</v>
      </c>
      <c r="BC2722">
        <v>68.871129999999994</v>
      </c>
      <c r="BD2722">
        <v>67.47448</v>
      </c>
      <c r="BE2722">
        <v>66.071380000000005</v>
      </c>
      <c r="BF2722">
        <v>-11679.48</v>
      </c>
      <c r="BG2722">
        <v>257979.3</v>
      </c>
      <c r="BH2722">
        <v>0</v>
      </c>
      <c r="BI2722">
        <v>0</v>
      </c>
      <c r="BJ2722">
        <v>0</v>
      </c>
    </row>
    <row r="2723" spans="1:62" x14ac:dyDescent="0.25">
      <c r="A2723" t="s">
        <v>37</v>
      </c>
      <c r="B2723" t="s">
        <v>15</v>
      </c>
      <c r="C2723" t="s">
        <v>4</v>
      </c>
      <c r="D2723" t="s">
        <v>126</v>
      </c>
      <c r="E2723" t="s">
        <v>127</v>
      </c>
      <c r="F2723" t="s">
        <v>33</v>
      </c>
      <c r="G2723">
        <v>2019</v>
      </c>
      <c r="H2723">
        <v>10</v>
      </c>
      <c r="I2723">
        <v>387</v>
      </c>
      <c r="J2723">
        <v>58939.08</v>
      </c>
      <c r="K2723">
        <v>56824.59</v>
      </c>
      <c r="L2723">
        <v>55523.64</v>
      </c>
      <c r="M2723">
        <v>55387.42</v>
      </c>
      <c r="N2723">
        <v>56469.13</v>
      </c>
      <c r="O2723">
        <v>59795.61</v>
      </c>
      <c r="P2723">
        <v>68168.33</v>
      </c>
      <c r="Q2723">
        <v>71144.72</v>
      </c>
      <c r="R2723">
        <v>75196.91</v>
      </c>
      <c r="S2723">
        <v>80425.66</v>
      </c>
      <c r="T2723">
        <v>86373.8</v>
      </c>
      <c r="U2723">
        <v>90983.38</v>
      </c>
      <c r="V2723">
        <v>94827.66</v>
      </c>
      <c r="W2723">
        <v>97417.98</v>
      </c>
      <c r="X2723">
        <v>99377.61</v>
      </c>
      <c r="Y2723">
        <v>100372</v>
      </c>
      <c r="Z2723">
        <v>100605.6</v>
      </c>
      <c r="AA2723">
        <v>100794</v>
      </c>
      <c r="AB2723">
        <v>99993.08</v>
      </c>
      <c r="AC2723">
        <v>97456.62</v>
      </c>
      <c r="AD2723">
        <v>91130.66</v>
      </c>
      <c r="AE2723">
        <v>82610.600000000006</v>
      </c>
      <c r="AF2723">
        <v>72910.83</v>
      </c>
      <c r="AG2723">
        <v>66887.7</v>
      </c>
      <c r="AH2723">
        <v>63.105620000000002</v>
      </c>
      <c r="AI2723">
        <v>60.988689999999998</v>
      </c>
      <c r="AJ2723">
        <v>59.963180000000001</v>
      </c>
      <c r="AK2723">
        <v>59.106589999999997</v>
      </c>
      <c r="AL2723">
        <v>58.253230000000002</v>
      </c>
      <c r="AM2723">
        <v>57.568150000000003</v>
      </c>
      <c r="AN2723">
        <v>57.246119999999998</v>
      </c>
      <c r="AO2723">
        <v>57.529389999999999</v>
      </c>
      <c r="AP2723">
        <v>61.11692</v>
      </c>
      <c r="AQ2723">
        <v>66.297479999999993</v>
      </c>
      <c r="AR2723">
        <v>71.262919999999994</v>
      </c>
      <c r="AS2723">
        <v>75.483850000000004</v>
      </c>
      <c r="AT2723">
        <v>79.159559999999999</v>
      </c>
      <c r="AU2723">
        <v>82.187659999999994</v>
      </c>
      <c r="AV2723">
        <v>83.467060000000004</v>
      </c>
      <c r="AW2723">
        <v>83.660529999999994</v>
      </c>
      <c r="AX2723">
        <v>83.048450000000003</v>
      </c>
      <c r="AY2723">
        <v>80.934749999999994</v>
      </c>
      <c r="AZ2723">
        <v>76.490949999999998</v>
      </c>
      <c r="BA2723">
        <v>72.383080000000007</v>
      </c>
      <c r="BB2723">
        <v>69.623710000000003</v>
      </c>
      <c r="BC2723">
        <v>67.153750000000002</v>
      </c>
      <c r="BD2723">
        <v>65.481269999999995</v>
      </c>
      <c r="BE2723">
        <v>64.108530000000002</v>
      </c>
      <c r="BF2723">
        <v>-11679.48</v>
      </c>
      <c r="BG2723">
        <v>257979.3</v>
      </c>
      <c r="BH2723">
        <v>0</v>
      </c>
      <c r="BI2723">
        <v>0</v>
      </c>
      <c r="BJ2723">
        <v>0</v>
      </c>
    </row>
    <row r="2724" spans="1:62" x14ac:dyDescent="0.25">
      <c r="A2724" t="s">
        <v>37</v>
      </c>
      <c r="B2724" t="s">
        <v>15</v>
      </c>
      <c r="C2724" t="s">
        <v>4</v>
      </c>
      <c r="D2724" t="s">
        <v>126</v>
      </c>
      <c r="E2724" t="s">
        <v>127</v>
      </c>
      <c r="F2724" t="s">
        <v>33</v>
      </c>
      <c r="G2724">
        <v>2020</v>
      </c>
      <c r="H2724">
        <v>5</v>
      </c>
      <c r="I2724">
        <v>354.07299999999998</v>
      </c>
      <c r="J2724">
        <v>54515.18</v>
      </c>
      <c r="K2724">
        <v>53898.69</v>
      </c>
      <c r="L2724">
        <v>53104.59</v>
      </c>
      <c r="M2724">
        <v>52531.519999999997</v>
      </c>
      <c r="N2724">
        <v>53585.07</v>
      </c>
      <c r="O2724">
        <v>56014.37</v>
      </c>
      <c r="P2724">
        <v>61125.55</v>
      </c>
      <c r="Q2724">
        <v>63640.18</v>
      </c>
      <c r="R2724">
        <v>68428.09</v>
      </c>
      <c r="S2724">
        <v>73599.070000000007</v>
      </c>
      <c r="T2724">
        <v>78153.56</v>
      </c>
      <c r="U2724">
        <v>81021.320000000007</v>
      </c>
      <c r="V2724">
        <v>82432.72</v>
      </c>
      <c r="W2724">
        <v>83201.41</v>
      </c>
      <c r="X2724">
        <v>83860.81</v>
      </c>
      <c r="Y2724">
        <v>84124.4</v>
      </c>
      <c r="Z2724">
        <v>83420.31</v>
      </c>
      <c r="AA2724">
        <v>82927.89</v>
      </c>
      <c r="AB2724">
        <v>83576.05</v>
      </c>
      <c r="AC2724">
        <v>82147.179999999993</v>
      </c>
      <c r="AD2724">
        <v>80652.570000000007</v>
      </c>
      <c r="AE2724">
        <v>74751.05</v>
      </c>
      <c r="AF2724">
        <v>66803.45</v>
      </c>
      <c r="AG2724">
        <v>62307.26</v>
      </c>
      <c r="AH2724">
        <v>61.064920000000001</v>
      </c>
      <c r="AI2724">
        <v>59.582689999999999</v>
      </c>
      <c r="AJ2724">
        <v>58.711559999999999</v>
      </c>
      <c r="AK2724">
        <v>58.163429999999998</v>
      </c>
      <c r="AL2724">
        <v>57.650840000000002</v>
      </c>
      <c r="AM2724">
        <v>57.250320000000002</v>
      </c>
      <c r="AN2724">
        <v>57.39761</v>
      </c>
      <c r="AO2724">
        <v>58.676679999999998</v>
      </c>
      <c r="AP2724">
        <v>61.286819999999999</v>
      </c>
      <c r="AQ2724">
        <v>64.40795</v>
      </c>
      <c r="AR2724">
        <v>67.614339999999999</v>
      </c>
      <c r="AS2724">
        <v>69.998710000000003</v>
      </c>
      <c r="AT2724">
        <v>72.140510000000006</v>
      </c>
      <c r="AU2724">
        <v>73.71996</v>
      </c>
      <c r="AV2724">
        <v>75.198970000000003</v>
      </c>
      <c r="AW2724">
        <v>75.981589999999997</v>
      </c>
      <c r="AX2724">
        <v>75.357560000000007</v>
      </c>
      <c r="AY2724">
        <v>73.732879999999994</v>
      </c>
      <c r="AZ2724">
        <v>71.057169999999999</v>
      </c>
      <c r="BA2724">
        <v>68.149230000000003</v>
      </c>
      <c r="BB2724">
        <v>65.195089999999993</v>
      </c>
      <c r="BC2724">
        <v>62.912469999999999</v>
      </c>
      <c r="BD2724">
        <v>61.369509999999998</v>
      </c>
      <c r="BE2724">
        <v>60.469320000000003</v>
      </c>
      <c r="BF2724">
        <v>-10685.76</v>
      </c>
      <c r="BG2724">
        <v>215947.6</v>
      </c>
      <c r="BH2724">
        <v>0</v>
      </c>
      <c r="BI2724">
        <v>0</v>
      </c>
      <c r="BJ2724">
        <v>0</v>
      </c>
    </row>
    <row r="2725" spans="1:62" x14ac:dyDescent="0.25">
      <c r="A2725" t="s">
        <v>37</v>
      </c>
      <c r="B2725" t="s">
        <v>15</v>
      </c>
      <c r="C2725" t="s">
        <v>4</v>
      </c>
      <c r="D2725" t="s">
        <v>126</v>
      </c>
      <c r="E2725" t="s">
        <v>127</v>
      </c>
      <c r="F2725" t="s">
        <v>33</v>
      </c>
      <c r="G2725">
        <v>2020</v>
      </c>
      <c r="H2725">
        <v>6</v>
      </c>
      <c r="I2725">
        <v>465.8854</v>
      </c>
      <c r="J2725">
        <v>72941.64</v>
      </c>
      <c r="K2725">
        <v>70814.2</v>
      </c>
      <c r="L2725">
        <v>68839.56</v>
      </c>
      <c r="M2725">
        <v>68055.3</v>
      </c>
      <c r="N2725">
        <v>68726.97</v>
      </c>
      <c r="O2725">
        <v>71803.34</v>
      </c>
      <c r="P2725">
        <v>79338.149999999994</v>
      </c>
      <c r="Q2725">
        <v>84164.26</v>
      </c>
      <c r="R2725">
        <v>92229.98</v>
      </c>
      <c r="S2725">
        <v>101011.5</v>
      </c>
      <c r="T2725">
        <v>109649.2</v>
      </c>
      <c r="U2725">
        <v>115338.8</v>
      </c>
      <c r="V2725">
        <v>118973.9</v>
      </c>
      <c r="W2725">
        <v>121262</v>
      </c>
      <c r="X2725">
        <v>122275.7</v>
      </c>
      <c r="Y2725">
        <v>122315.1</v>
      </c>
      <c r="Z2725">
        <v>121730.4</v>
      </c>
      <c r="AA2725">
        <v>121503</v>
      </c>
      <c r="AB2725">
        <v>121384.9</v>
      </c>
      <c r="AC2725">
        <v>116166.8</v>
      </c>
      <c r="AD2725">
        <v>110654</v>
      </c>
      <c r="AE2725">
        <v>102017.7</v>
      </c>
      <c r="AF2725">
        <v>90240.93</v>
      </c>
      <c r="AG2725">
        <v>83143.490000000005</v>
      </c>
      <c r="AH2725">
        <v>67.512919999999994</v>
      </c>
      <c r="AI2725">
        <v>65.470280000000002</v>
      </c>
      <c r="AJ2725">
        <v>64.228679999999997</v>
      </c>
      <c r="AK2725">
        <v>62.978679999999997</v>
      </c>
      <c r="AL2725">
        <v>62.043280000000003</v>
      </c>
      <c r="AM2725">
        <v>61.465440000000001</v>
      </c>
      <c r="AN2725">
        <v>62.145989999999998</v>
      </c>
      <c r="AO2725">
        <v>65.611760000000004</v>
      </c>
      <c r="AP2725">
        <v>69.772289999999998</v>
      </c>
      <c r="AQ2725">
        <v>73.92765</v>
      </c>
      <c r="AR2725">
        <v>77.956400000000002</v>
      </c>
      <c r="AS2725">
        <v>81.937020000000004</v>
      </c>
      <c r="AT2725">
        <v>84.911180000000002</v>
      </c>
      <c r="AU2725">
        <v>86.974810000000005</v>
      </c>
      <c r="AV2725">
        <v>88.228039999999993</v>
      </c>
      <c r="AW2725">
        <v>88.256140000000002</v>
      </c>
      <c r="AX2725">
        <v>87.284880000000001</v>
      </c>
      <c r="AY2725">
        <v>85.728359999999995</v>
      </c>
      <c r="AZ2725">
        <v>82.745800000000003</v>
      </c>
      <c r="BA2725">
        <v>79.213179999999994</v>
      </c>
      <c r="BB2725">
        <v>74.457689999999999</v>
      </c>
      <c r="BC2725">
        <v>70.904070000000004</v>
      </c>
      <c r="BD2725">
        <v>68.831400000000002</v>
      </c>
      <c r="BE2725">
        <v>66.898259999999993</v>
      </c>
      <c r="BF2725">
        <v>-14060.21</v>
      </c>
      <c r="BG2725">
        <v>373870.5</v>
      </c>
      <c r="BH2725">
        <v>0</v>
      </c>
      <c r="BI2725">
        <v>0</v>
      </c>
      <c r="BJ2725">
        <v>0</v>
      </c>
    </row>
    <row r="2726" spans="1:62" x14ac:dyDescent="0.25">
      <c r="A2726" t="s">
        <v>37</v>
      </c>
      <c r="B2726" t="s">
        <v>15</v>
      </c>
      <c r="C2726" t="s">
        <v>4</v>
      </c>
      <c r="D2726" t="s">
        <v>126</v>
      </c>
      <c r="E2726" t="s">
        <v>127</v>
      </c>
      <c r="F2726" t="s">
        <v>33</v>
      </c>
      <c r="G2726">
        <v>2020</v>
      </c>
      <c r="H2726">
        <v>7</v>
      </c>
      <c r="I2726">
        <v>633.60419999999999</v>
      </c>
      <c r="J2726">
        <v>97930.2</v>
      </c>
      <c r="K2726">
        <v>95470.84</v>
      </c>
      <c r="L2726">
        <v>92728.62</v>
      </c>
      <c r="M2726">
        <v>91923.37</v>
      </c>
      <c r="N2726">
        <v>92980.15</v>
      </c>
      <c r="O2726">
        <v>97446.78</v>
      </c>
      <c r="P2726">
        <v>108951.8</v>
      </c>
      <c r="Q2726">
        <v>115051.9</v>
      </c>
      <c r="R2726">
        <v>125072.5</v>
      </c>
      <c r="S2726">
        <v>136128.79999999999</v>
      </c>
      <c r="T2726">
        <v>146751.20000000001</v>
      </c>
      <c r="U2726">
        <v>153974.9</v>
      </c>
      <c r="V2726">
        <v>158080.29999999999</v>
      </c>
      <c r="W2726">
        <v>160517.29999999999</v>
      </c>
      <c r="X2726">
        <v>161943.79999999999</v>
      </c>
      <c r="Y2726">
        <v>161774.6</v>
      </c>
      <c r="Z2726">
        <v>161213.6</v>
      </c>
      <c r="AA2726">
        <v>161363.4</v>
      </c>
      <c r="AB2726">
        <v>161364.5</v>
      </c>
      <c r="AC2726">
        <v>155096.20000000001</v>
      </c>
      <c r="AD2726">
        <v>149145.5</v>
      </c>
      <c r="AE2726">
        <v>137769.79999999999</v>
      </c>
      <c r="AF2726">
        <v>122294.5</v>
      </c>
      <c r="AG2726">
        <v>113087.7</v>
      </c>
      <c r="AH2726">
        <v>64.984170000000006</v>
      </c>
      <c r="AI2726">
        <v>64.009050000000002</v>
      </c>
      <c r="AJ2726">
        <v>63.479010000000002</v>
      </c>
      <c r="AK2726">
        <v>62.913110000000003</v>
      </c>
      <c r="AL2726">
        <v>62.659239999999997</v>
      </c>
      <c r="AM2726">
        <v>62.397930000000002</v>
      </c>
      <c r="AN2726">
        <v>62.433140000000002</v>
      </c>
      <c r="AO2726">
        <v>63.836889999999997</v>
      </c>
      <c r="AP2726">
        <v>66.519059999999996</v>
      </c>
      <c r="AQ2726">
        <v>69.717380000000006</v>
      </c>
      <c r="AR2726">
        <v>73.194119999999998</v>
      </c>
      <c r="AS2726">
        <v>76.459950000000006</v>
      </c>
      <c r="AT2726">
        <v>79.016800000000003</v>
      </c>
      <c r="AU2726">
        <v>80.811700000000002</v>
      </c>
      <c r="AV2726">
        <v>81.440569999999994</v>
      </c>
      <c r="AW2726">
        <v>81.473510000000005</v>
      </c>
      <c r="AX2726">
        <v>81.03295</v>
      </c>
      <c r="AY2726">
        <v>79.894379999999998</v>
      </c>
      <c r="AZ2726">
        <v>78.111429999999999</v>
      </c>
      <c r="BA2726">
        <v>75.22739</v>
      </c>
      <c r="BB2726">
        <v>72.058139999999995</v>
      </c>
      <c r="BC2726">
        <v>69.6447</v>
      </c>
      <c r="BD2726">
        <v>68.218029999999999</v>
      </c>
      <c r="BE2726">
        <v>67.211240000000004</v>
      </c>
      <c r="BF2726">
        <v>-19121.89</v>
      </c>
      <c r="BG2726">
        <v>691511</v>
      </c>
      <c r="BH2726">
        <v>0</v>
      </c>
      <c r="BI2726">
        <v>0</v>
      </c>
      <c r="BJ2726">
        <v>0</v>
      </c>
    </row>
    <row r="2727" spans="1:62" x14ac:dyDescent="0.25">
      <c r="A2727" t="s">
        <v>37</v>
      </c>
      <c r="B2727" t="s">
        <v>15</v>
      </c>
      <c r="C2727" t="s">
        <v>4</v>
      </c>
      <c r="D2727" t="s">
        <v>126</v>
      </c>
      <c r="E2727" t="s">
        <v>127</v>
      </c>
      <c r="F2727" t="s">
        <v>33</v>
      </c>
      <c r="G2727">
        <v>2020</v>
      </c>
      <c r="H2727">
        <v>8</v>
      </c>
      <c r="I2727">
        <v>670.87509999999997</v>
      </c>
      <c r="J2727">
        <v>104495.7</v>
      </c>
      <c r="K2727">
        <v>101847.9</v>
      </c>
      <c r="L2727">
        <v>98686.29</v>
      </c>
      <c r="M2727">
        <v>97181.42</v>
      </c>
      <c r="N2727">
        <v>97757.83</v>
      </c>
      <c r="O2727">
        <v>102552.7</v>
      </c>
      <c r="P2727">
        <v>116196.6</v>
      </c>
      <c r="Q2727">
        <v>121957.3</v>
      </c>
      <c r="R2727">
        <v>132130.70000000001</v>
      </c>
      <c r="S2727">
        <v>143510.39999999999</v>
      </c>
      <c r="T2727">
        <v>155671</v>
      </c>
      <c r="U2727">
        <v>162461.9</v>
      </c>
      <c r="V2727">
        <v>167384.20000000001</v>
      </c>
      <c r="W2727">
        <v>170322.9</v>
      </c>
      <c r="X2727">
        <v>172840.9</v>
      </c>
      <c r="Y2727">
        <v>173384.9</v>
      </c>
      <c r="Z2727">
        <v>173375.6</v>
      </c>
      <c r="AA2727">
        <v>173194.3</v>
      </c>
      <c r="AB2727">
        <v>172701.1</v>
      </c>
      <c r="AC2727">
        <v>167729.1</v>
      </c>
      <c r="AD2727">
        <v>161048.79999999999</v>
      </c>
      <c r="AE2727">
        <v>146883</v>
      </c>
      <c r="AF2727">
        <v>130289.4</v>
      </c>
      <c r="AG2727">
        <v>119142.6</v>
      </c>
      <c r="AH2727">
        <v>63.572029999999998</v>
      </c>
      <c r="AI2727">
        <v>62.740310000000001</v>
      </c>
      <c r="AJ2727">
        <v>61.937989999999999</v>
      </c>
      <c r="AK2727">
        <v>61.254519999999999</v>
      </c>
      <c r="AL2727">
        <v>60.89696</v>
      </c>
      <c r="AM2727">
        <v>60.493859999999998</v>
      </c>
      <c r="AN2727">
        <v>60.214469999999999</v>
      </c>
      <c r="AO2727">
        <v>61.375</v>
      </c>
      <c r="AP2727">
        <v>64.478999999999999</v>
      </c>
      <c r="AQ2727">
        <v>68.272930000000002</v>
      </c>
      <c r="AR2727">
        <v>72.207040000000006</v>
      </c>
      <c r="AS2727">
        <v>75.921189999999996</v>
      </c>
      <c r="AT2727">
        <v>79.064279999999997</v>
      </c>
      <c r="AU2727">
        <v>81.803939999999997</v>
      </c>
      <c r="AV2727">
        <v>83.956069999999997</v>
      </c>
      <c r="AW2727">
        <v>84.947029999999998</v>
      </c>
      <c r="AX2727">
        <v>84.724159999999998</v>
      </c>
      <c r="AY2727">
        <v>82.931200000000004</v>
      </c>
      <c r="AZ2727">
        <v>80.573639999999997</v>
      </c>
      <c r="BA2727">
        <v>76.568470000000005</v>
      </c>
      <c r="BB2727">
        <v>73.361109999999996</v>
      </c>
      <c r="BC2727">
        <v>71.520679999999999</v>
      </c>
      <c r="BD2727">
        <v>69.738050000000001</v>
      </c>
      <c r="BE2727">
        <v>68.438630000000003</v>
      </c>
      <c r="BF2727">
        <v>-20246.71</v>
      </c>
      <c r="BG2727">
        <v>775258</v>
      </c>
      <c r="BH2727">
        <v>0</v>
      </c>
      <c r="BI2727">
        <v>0</v>
      </c>
      <c r="BJ2727">
        <v>0</v>
      </c>
    </row>
    <row r="2728" spans="1:62" x14ac:dyDescent="0.25">
      <c r="A2728" t="s">
        <v>37</v>
      </c>
      <c r="B2728" t="s">
        <v>15</v>
      </c>
      <c r="C2728" t="s">
        <v>4</v>
      </c>
      <c r="D2728" t="s">
        <v>126</v>
      </c>
      <c r="E2728" t="s">
        <v>127</v>
      </c>
      <c r="F2728" t="s">
        <v>33</v>
      </c>
      <c r="G2728">
        <v>2020</v>
      </c>
      <c r="H2728">
        <v>9</v>
      </c>
      <c r="I2728">
        <v>577.69799999999998</v>
      </c>
      <c r="J2728">
        <v>89031.17</v>
      </c>
      <c r="K2728">
        <v>85994.880000000005</v>
      </c>
      <c r="L2728">
        <v>83765.27</v>
      </c>
      <c r="M2728">
        <v>82978.14</v>
      </c>
      <c r="N2728">
        <v>84087.63</v>
      </c>
      <c r="O2728">
        <v>88608.55</v>
      </c>
      <c r="P2728">
        <v>101168.8</v>
      </c>
      <c r="Q2728">
        <v>104913.7</v>
      </c>
      <c r="R2728">
        <v>112911.8</v>
      </c>
      <c r="S2728">
        <v>122973.2</v>
      </c>
      <c r="T2728">
        <v>133041</v>
      </c>
      <c r="U2728">
        <v>138632.6</v>
      </c>
      <c r="V2728">
        <v>143230.20000000001</v>
      </c>
      <c r="W2728">
        <v>146210.1</v>
      </c>
      <c r="X2728">
        <v>148667.79999999999</v>
      </c>
      <c r="Y2728">
        <v>149192.79999999999</v>
      </c>
      <c r="Z2728">
        <v>149752.1</v>
      </c>
      <c r="AA2728">
        <v>149375.6</v>
      </c>
      <c r="AB2728">
        <v>148856.79999999999</v>
      </c>
      <c r="AC2728">
        <v>146766.1</v>
      </c>
      <c r="AD2728">
        <v>138642.1</v>
      </c>
      <c r="AE2728">
        <v>125682.9</v>
      </c>
      <c r="AF2728">
        <v>110482.8</v>
      </c>
      <c r="AG2728">
        <v>100274.9</v>
      </c>
      <c r="AH2728">
        <v>64.219639999999998</v>
      </c>
      <c r="AI2728">
        <v>63.419899999999998</v>
      </c>
      <c r="AJ2728">
        <v>62.55491</v>
      </c>
      <c r="AK2728">
        <v>61.753549999999997</v>
      </c>
      <c r="AL2728">
        <v>61.187660000000001</v>
      </c>
      <c r="AM2728">
        <v>60.659880000000001</v>
      </c>
      <c r="AN2728">
        <v>60.221249999999998</v>
      </c>
      <c r="AO2728">
        <v>61.334949999999999</v>
      </c>
      <c r="AP2728">
        <v>63.867899999999999</v>
      </c>
      <c r="AQ2728">
        <v>66.831720000000004</v>
      </c>
      <c r="AR2728">
        <v>70.194119999999998</v>
      </c>
      <c r="AS2728">
        <v>74.03004</v>
      </c>
      <c r="AT2728">
        <v>77.424090000000007</v>
      </c>
      <c r="AU2728">
        <v>79.945089999999993</v>
      </c>
      <c r="AV2728">
        <v>81.7303</v>
      </c>
      <c r="AW2728">
        <v>82.778739999999999</v>
      </c>
      <c r="AX2728">
        <v>82.59948</v>
      </c>
      <c r="AY2728">
        <v>80.485470000000007</v>
      </c>
      <c r="AZ2728">
        <v>77.394379999999998</v>
      </c>
      <c r="BA2728">
        <v>73.442179999999993</v>
      </c>
      <c r="BB2728">
        <v>70.551349999999999</v>
      </c>
      <c r="BC2728">
        <v>68.871129999999994</v>
      </c>
      <c r="BD2728">
        <v>67.47448</v>
      </c>
      <c r="BE2728">
        <v>66.071380000000005</v>
      </c>
      <c r="BF2728">
        <v>-17434.66</v>
      </c>
      <c r="BG2728">
        <v>574863.4</v>
      </c>
      <c r="BH2728">
        <v>0</v>
      </c>
      <c r="BI2728">
        <v>0</v>
      </c>
      <c r="BJ2728">
        <v>0</v>
      </c>
    </row>
    <row r="2729" spans="1:62" x14ac:dyDescent="0.25">
      <c r="A2729" t="s">
        <v>37</v>
      </c>
      <c r="B2729" t="s">
        <v>15</v>
      </c>
      <c r="C2729" t="s">
        <v>4</v>
      </c>
      <c r="D2729" t="s">
        <v>126</v>
      </c>
      <c r="E2729" t="s">
        <v>127</v>
      </c>
      <c r="F2729" t="s">
        <v>33</v>
      </c>
      <c r="G2729">
        <v>2020</v>
      </c>
      <c r="H2729">
        <v>10</v>
      </c>
      <c r="I2729">
        <v>521.79169999999999</v>
      </c>
      <c r="J2729">
        <v>79467.509999999995</v>
      </c>
      <c r="K2729">
        <v>76616.539999999994</v>
      </c>
      <c r="L2729">
        <v>74862.48</v>
      </c>
      <c r="M2729">
        <v>74678.81</v>
      </c>
      <c r="N2729">
        <v>76137.27</v>
      </c>
      <c r="O2729">
        <v>80622.36</v>
      </c>
      <c r="P2729">
        <v>91911.3</v>
      </c>
      <c r="Q2729">
        <v>95924.36</v>
      </c>
      <c r="R2729">
        <v>101387.9</v>
      </c>
      <c r="S2729">
        <v>108437.8</v>
      </c>
      <c r="T2729">
        <v>116457.7</v>
      </c>
      <c r="U2729">
        <v>122672.8</v>
      </c>
      <c r="V2729">
        <v>127856</v>
      </c>
      <c r="W2729">
        <v>131348.6</v>
      </c>
      <c r="X2729">
        <v>133990.70000000001</v>
      </c>
      <c r="Y2729">
        <v>135331.5</v>
      </c>
      <c r="Z2729">
        <v>135646.39999999999</v>
      </c>
      <c r="AA2729">
        <v>135900.4</v>
      </c>
      <c r="AB2729">
        <v>134820.6</v>
      </c>
      <c r="AC2729">
        <v>131400.70000000001</v>
      </c>
      <c r="AD2729">
        <v>122871.4</v>
      </c>
      <c r="AE2729">
        <v>111383.8</v>
      </c>
      <c r="AF2729">
        <v>98305.59</v>
      </c>
      <c r="AG2729">
        <v>90184.62</v>
      </c>
      <c r="AH2729">
        <v>63.105620000000002</v>
      </c>
      <c r="AI2729">
        <v>60.988689999999998</v>
      </c>
      <c r="AJ2729">
        <v>59.963180000000001</v>
      </c>
      <c r="AK2729">
        <v>59.106589999999997</v>
      </c>
      <c r="AL2729">
        <v>58.253230000000002</v>
      </c>
      <c r="AM2729">
        <v>57.568150000000003</v>
      </c>
      <c r="AN2729">
        <v>57.246119999999998</v>
      </c>
      <c r="AO2729">
        <v>57.529389999999999</v>
      </c>
      <c r="AP2729">
        <v>61.11692</v>
      </c>
      <c r="AQ2729">
        <v>66.297479999999993</v>
      </c>
      <c r="AR2729">
        <v>71.262919999999994</v>
      </c>
      <c r="AS2729">
        <v>75.483850000000004</v>
      </c>
      <c r="AT2729">
        <v>79.159559999999999</v>
      </c>
      <c r="AU2729">
        <v>82.187659999999994</v>
      </c>
      <c r="AV2729">
        <v>83.467060000000004</v>
      </c>
      <c r="AW2729">
        <v>83.660529999999994</v>
      </c>
      <c r="AX2729">
        <v>83.048450000000003</v>
      </c>
      <c r="AY2729">
        <v>80.934759999999997</v>
      </c>
      <c r="AZ2729">
        <v>76.490949999999998</v>
      </c>
      <c r="BA2729">
        <v>72.383080000000007</v>
      </c>
      <c r="BB2729">
        <v>69.623710000000003</v>
      </c>
      <c r="BC2729">
        <v>67.153750000000002</v>
      </c>
      <c r="BD2729">
        <v>65.481260000000006</v>
      </c>
      <c r="BE2729">
        <v>64.108530000000002</v>
      </c>
      <c r="BF2729">
        <v>-15747.44</v>
      </c>
      <c r="BG2729">
        <v>468983.2</v>
      </c>
      <c r="BH2729">
        <v>0</v>
      </c>
      <c r="BI2729">
        <v>0</v>
      </c>
      <c r="BJ2729">
        <v>0</v>
      </c>
    </row>
    <row r="2730" spans="1:62" x14ac:dyDescent="0.25">
      <c r="A2730" t="s">
        <v>37</v>
      </c>
      <c r="B2730" t="s">
        <v>15</v>
      </c>
      <c r="C2730" t="s">
        <v>4</v>
      </c>
      <c r="D2730" t="s">
        <v>126</v>
      </c>
      <c r="E2730" t="s">
        <v>127</v>
      </c>
      <c r="F2730" t="s">
        <v>33</v>
      </c>
      <c r="G2730">
        <v>2021</v>
      </c>
      <c r="H2730">
        <v>5</v>
      </c>
      <c r="I2730">
        <v>372.70839999999998</v>
      </c>
      <c r="J2730">
        <v>57384.4</v>
      </c>
      <c r="K2730">
        <v>56735.47</v>
      </c>
      <c r="L2730">
        <v>55899.56</v>
      </c>
      <c r="M2730">
        <v>55296.33</v>
      </c>
      <c r="N2730">
        <v>56405.33</v>
      </c>
      <c r="O2730">
        <v>58962.49</v>
      </c>
      <c r="P2730">
        <v>64342.68</v>
      </c>
      <c r="Q2730">
        <v>66989.66</v>
      </c>
      <c r="R2730">
        <v>72029.570000000007</v>
      </c>
      <c r="S2730">
        <v>77472.710000000006</v>
      </c>
      <c r="T2730">
        <v>82266.899999999994</v>
      </c>
      <c r="U2730">
        <v>85285.59</v>
      </c>
      <c r="V2730">
        <v>86771.28</v>
      </c>
      <c r="W2730">
        <v>87580.43</v>
      </c>
      <c r="X2730">
        <v>88274.54</v>
      </c>
      <c r="Y2730">
        <v>88552</v>
      </c>
      <c r="Z2730">
        <v>87810.85</v>
      </c>
      <c r="AA2730">
        <v>87292.51</v>
      </c>
      <c r="AB2730">
        <v>87974.79</v>
      </c>
      <c r="AC2730">
        <v>86470.71</v>
      </c>
      <c r="AD2730">
        <v>84897.43</v>
      </c>
      <c r="AE2730">
        <v>78685.320000000007</v>
      </c>
      <c r="AF2730">
        <v>70319.41</v>
      </c>
      <c r="AG2730">
        <v>65586.58</v>
      </c>
      <c r="AH2730">
        <v>61.064920000000001</v>
      </c>
      <c r="AI2730">
        <v>59.582689999999999</v>
      </c>
      <c r="AJ2730">
        <v>58.711559999999999</v>
      </c>
      <c r="AK2730">
        <v>58.163440000000001</v>
      </c>
      <c r="AL2730">
        <v>57.650840000000002</v>
      </c>
      <c r="AM2730">
        <v>57.250320000000002</v>
      </c>
      <c r="AN2730">
        <v>57.39761</v>
      </c>
      <c r="AO2730">
        <v>58.676679999999998</v>
      </c>
      <c r="AP2730">
        <v>61.286819999999999</v>
      </c>
      <c r="AQ2730">
        <v>64.40795</v>
      </c>
      <c r="AR2730">
        <v>67.614339999999999</v>
      </c>
      <c r="AS2730">
        <v>69.998710000000003</v>
      </c>
      <c r="AT2730">
        <v>72.140510000000006</v>
      </c>
      <c r="AU2730">
        <v>73.71996</v>
      </c>
      <c r="AV2730">
        <v>75.198970000000003</v>
      </c>
      <c r="AW2730">
        <v>75.981589999999997</v>
      </c>
      <c r="AX2730">
        <v>75.357560000000007</v>
      </c>
      <c r="AY2730">
        <v>73.732879999999994</v>
      </c>
      <c r="AZ2730">
        <v>71.057169999999999</v>
      </c>
      <c r="BA2730">
        <v>68.149230000000003</v>
      </c>
      <c r="BB2730">
        <v>65.195089999999993</v>
      </c>
      <c r="BC2730">
        <v>62.912469999999999</v>
      </c>
      <c r="BD2730">
        <v>61.369509999999998</v>
      </c>
      <c r="BE2730">
        <v>60.469320000000003</v>
      </c>
      <c r="BF2730">
        <v>-11248.17</v>
      </c>
      <c r="BG2730">
        <v>239277.1</v>
      </c>
      <c r="BH2730">
        <v>0</v>
      </c>
      <c r="BI2730">
        <v>0</v>
      </c>
      <c r="BJ2730">
        <v>0</v>
      </c>
    </row>
    <row r="2731" spans="1:62" x14ac:dyDescent="0.25">
      <c r="A2731" t="s">
        <v>37</v>
      </c>
      <c r="B2731" t="s">
        <v>15</v>
      </c>
      <c r="C2731" t="s">
        <v>4</v>
      </c>
      <c r="D2731" t="s">
        <v>126</v>
      </c>
      <c r="E2731" t="s">
        <v>127</v>
      </c>
      <c r="F2731" t="s">
        <v>33</v>
      </c>
      <c r="G2731">
        <v>2021</v>
      </c>
      <c r="H2731">
        <v>6</v>
      </c>
      <c r="I2731">
        <v>484.52080000000001</v>
      </c>
      <c r="J2731">
        <v>75859.31</v>
      </c>
      <c r="K2731">
        <v>73646.77</v>
      </c>
      <c r="L2731">
        <v>71593.14</v>
      </c>
      <c r="M2731">
        <v>70777.509999999995</v>
      </c>
      <c r="N2731">
        <v>71476.05</v>
      </c>
      <c r="O2731">
        <v>74675.48</v>
      </c>
      <c r="P2731">
        <v>82511.679999999993</v>
      </c>
      <c r="Q2731">
        <v>87530.84</v>
      </c>
      <c r="R2731">
        <v>95919.19</v>
      </c>
      <c r="S2731">
        <v>105052</v>
      </c>
      <c r="T2731">
        <v>114035.2</v>
      </c>
      <c r="U2731">
        <v>119952.4</v>
      </c>
      <c r="V2731">
        <v>123732.9</v>
      </c>
      <c r="W2731">
        <v>126112.5</v>
      </c>
      <c r="X2731">
        <v>127166.8</v>
      </c>
      <c r="Y2731">
        <v>127207.7</v>
      </c>
      <c r="Z2731">
        <v>126599.6</v>
      </c>
      <c r="AA2731">
        <v>126363.1</v>
      </c>
      <c r="AB2731">
        <v>126240.3</v>
      </c>
      <c r="AC2731">
        <v>120813.5</v>
      </c>
      <c r="AD2731">
        <v>115080.1</v>
      </c>
      <c r="AE2731">
        <v>106098.4</v>
      </c>
      <c r="AF2731">
        <v>93850.57</v>
      </c>
      <c r="AG2731">
        <v>86469.24</v>
      </c>
      <c r="AH2731">
        <v>67.512919999999994</v>
      </c>
      <c r="AI2731">
        <v>65.470280000000002</v>
      </c>
      <c r="AJ2731">
        <v>64.228679999999997</v>
      </c>
      <c r="AK2731">
        <v>62.978679999999997</v>
      </c>
      <c r="AL2731">
        <v>62.043280000000003</v>
      </c>
      <c r="AM2731">
        <v>61.465440000000001</v>
      </c>
      <c r="AN2731">
        <v>62.146000000000001</v>
      </c>
      <c r="AO2731">
        <v>65.611760000000004</v>
      </c>
      <c r="AP2731">
        <v>69.772289999999998</v>
      </c>
      <c r="AQ2731">
        <v>73.92765</v>
      </c>
      <c r="AR2731">
        <v>77.956389999999999</v>
      </c>
      <c r="AS2731">
        <v>81.937020000000004</v>
      </c>
      <c r="AT2731">
        <v>84.911180000000002</v>
      </c>
      <c r="AU2731">
        <v>86.974810000000005</v>
      </c>
      <c r="AV2731">
        <v>88.228030000000004</v>
      </c>
      <c r="AW2731">
        <v>88.256140000000002</v>
      </c>
      <c r="AX2731">
        <v>87.284880000000001</v>
      </c>
      <c r="AY2731">
        <v>85.728359999999995</v>
      </c>
      <c r="AZ2731">
        <v>82.745800000000003</v>
      </c>
      <c r="BA2731">
        <v>79.213179999999994</v>
      </c>
      <c r="BB2731">
        <v>74.457679999999996</v>
      </c>
      <c r="BC2731">
        <v>70.904070000000004</v>
      </c>
      <c r="BD2731">
        <v>68.831400000000002</v>
      </c>
      <c r="BE2731">
        <v>66.898259999999993</v>
      </c>
      <c r="BF2731">
        <v>-14622.62</v>
      </c>
      <c r="BG2731">
        <v>404378.4</v>
      </c>
      <c r="BH2731">
        <v>0</v>
      </c>
      <c r="BI2731">
        <v>0</v>
      </c>
      <c r="BJ2731">
        <v>0</v>
      </c>
    </row>
    <row r="2732" spans="1:62" x14ac:dyDescent="0.25">
      <c r="A2732" t="s">
        <v>37</v>
      </c>
      <c r="B2732" t="s">
        <v>15</v>
      </c>
      <c r="C2732" t="s">
        <v>4</v>
      </c>
      <c r="D2732" t="s">
        <v>126</v>
      </c>
      <c r="E2732" t="s">
        <v>127</v>
      </c>
      <c r="F2732" t="s">
        <v>33</v>
      </c>
      <c r="G2732">
        <v>2021</v>
      </c>
      <c r="H2732">
        <v>7</v>
      </c>
      <c r="I2732">
        <v>670.87509999999997</v>
      </c>
      <c r="J2732">
        <v>103690.8</v>
      </c>
      <c r="K2732">
        <v>101086.8</v>
      </c>
      <c r="L2732">
        <v>98183.24</v>
      </c>
      <c r="M2732">
        <v>97330.63</v>
      </c>
      <c r="N2732">
        <v>98449.57</v>
      </c>
      <c r="O2732">
        <v>103179</v>
      </c>
      <c r="P2732">
        <v>115360.7</v>
      </c>
      <c r="Q2732">
        <v>121819.7</v>
      </c>
      <c r="R2732">
        <v>132429.79999999999</v>
      </c>
      <c r="S2732">
        <v>144136.4</v>
      </c>
      <c r="T2732">
        <v>155383.6</v>
      </c>
      <c r="U2732">
        <v>163032.20000000001</v>
      </c>
      <c r="V2732">
        <v>167379.20000000001</v>
      </c>
      <c r="W2732">
        <v>169959.5</v>
      </c>
      <c r="X2732">
        <v>171470</v>
      </c>
      <c r="Y2732">
        <v>171290.7</v>
      </c>
      <c r="Z2732">
        <v>170696.8</v>
      </c>
      <c r="AA2732">
        <v>170855.4</v>
      </c>
      <c r="AB2732">
        <v>170856.5</v>
      </c>
      <c r="AC2732">
        <v>164219.5</v>
      </c>
      <c r="AD2732">
        <v>157918.70000000001</v>
      </c>
      <c r="AE2732">
        <v>145873.9</v>
      </c>
      <c r="AF2732">
        <v>129488.3</v>
      </c>
      <c r="AG2732">
        <v>119739.9</v>
      </c>
      <c r="AH2732">
        <v>64.984170000000006</v>
      </c>
      <c r="AI2732">
        <v>64.009050000000002</v>
      </c>
      <c r="AJ2732">
        <v>63.479010000000002</v>
      </c>
      <c r="AK2732">
        <v>62.913110000000003</v>
      </c>
      <c r="AL2732">
        <v>62.659239999999997</v>
      </c>
      <c r="AM2732">
        <v>62.397930000000002</v>
      </c>
      <c r="AN2732">
        <v>62.433140000000002</v>
      </c>
      <c r="AO2732">
        <v>63.836889999999997</v>
      </c>
      <c r="AP2732">
        <v>66.519059999999996</v>
      </c>
      <c r="AQ2732">
        <v>69.717370000000003</v>
      </c>
      <c r="AR2732">
        <v>73.194119999999998</v>
      </c>
      <c r="AS2732">
        <v>76.459950000000006</v>
      </c>
      <c r="AT2732">
        <v>79.01679</v>
      </c>
      <c r="AU2732">
        <v>80.811689999999999</v>
      </c>
      <c r="AV2732">
        <v>81.440569999999994</v>
      </c>
      <c r="AW2732">
        <v>81.473510000000005</v>
      </c>
      <c r="AX2732">
        <v>81.03295</v>
      </c>
      <c r="AY2732">
        <v>79.894379999999998</v>
      </c>
      <c r="AZ2732">
        <v>78.111429999999999</v>
      </c>
      <c r="BA2732">
        <v>75.22739</v>
      </c>
      <c r="BB2732">
        <v>72.058139999999995</v>
      </c>
      <c r="BC2732">
        <v>69.6447</v>
      </c>
      <c r="BD2732">
        <v>68.218029999999999</v>
      </c>
      <c r="BE2732">
        <v>67.211240000000004</v>
      </c>
      <c r="BF2732">
        <v>-20246.71</v>
      </c>
      <c r="BG2732">
        <v>775258</v>
      </c>
      <c r="BH2732">
        <v>0</v>
      </c>
      <c r="BI2732">
        <v>0</v>
      </c>
      <c r="BJ2732">
        <v>0</v>
      </c>
    </row>
    <row r="2733" spans="1:62" x14ac:dyDescent="0.25">
      <c r="A2733" t="s">
        <v>37</v>
      </c>
      <c r="B2733" t="s">
        <v>15</v>
      </c>
      <c r="C2733" t="s">
        <v>4</v>
      </c>
      <c r="D2733" t="s">
        <v>126</v>
      </c>
      <c r="E2733" t="s">
        <v>127</v>
      </c>
      <c r="F2733" t="s">
        <v>33</v>
      </c>
      <c r="G2733">
        <v>2021</v>
      </c>
      <c r="H2733">
        <v>8</v>
      </c>
      <c r="I2733">
        <v>708.14589999999998</v>
      </c>
      <c r="J2733">
        <v>110301.1</v>
      </c>
      <c r="K2733">
        <v>107506.1</v>
      </c>
      <c r="L2733">
        <v>104168.9</v>
      </c>
      <c r="M2733">
        <v>102580.4</v>
      </c>
      <c r="N2733">
        <v>103188.8</v>
      </c>
      <c r="O2733">
        <v>108250.1</v>
      </c>
      <c r="P2733">
        <v>122651.9</v>
      </c>
      <c r="Q2733">
        <v>128732.7</v>
      </c>
      <c r="R2733">
        <v>139471.29999999999</v>
      </c>
      <c r="S2733">
        <v>151483.29999999999</v>
      </c>
      <c r="T2733">
        <v>164319.4</v>
      </c>
      <c r="U2733">
        <v>171487.5</v>
      </c>
      <c r="V2733">
        <v>176683.3</v>
      </c>
      <c r="W2733">
        <v>179785.2</v>
      </c>
      <c r="X2733">
        <v>182443.2</v>
      </c>
      <c r="Y2733">
        <v>183017.4</v>
      </c>
      <c r="Z2733">
        <v>183007.5</v>
      </c>
      <c r="AA2733">
        <v>182816.2</v>
      </c>
      <c r="AB2733">
        <v>182295.6</v>
      </c>
      <c r="AC2733">
        <v>177047.4</v>
      </c>
      <c r="AD2733">
        <v>169996</v>
      </c>
      <c r="AE2733">
        <v>155043.20000000001</v>
      </c>
      <c r="AF2733">
        <v>137527.70000000001</v>
      </c>
      <c r="AG2733">
        <v>125761.7</v>
      </c>
      <c r="AH2733">
        <v>63.572029999999998</v>
      </c>
      <c r="AI2733">
        <v>62.740310000000001</v>
      </c>
      <c r="AJ2733">
        <v>61.937989999999999</v>
      </c>
      <c r="AK2733">
        <v>61.254519999999999</v>
      </c>
      <c r="AL2733">
        <v>60.89696</v>
      </c>
      <c r="AM2733">
        <v>60.493859999999998</v>
      </c>
      <c r="AN2733">
        <v>60.214469999999999</v>
      </c>
      <c r="AO2733">
        <v>61.375</v>
      </c>
      <c r="AP2733">
        <v>64.478999999999999</v>
      </c>
      <c r="AQ2733">
        <v>68.272930000000002</v>
      </c>
      <c r="AR2733">
        <v>72.207040000000006</v>
      </c>
      <c r="AS2733">
        <v>75.921189999999996</v>
      </c>
      <c r="AT2733">
        <v>79.064269999999993</v>
      </c>
      <c r="AU2733">
        <v>81.803939999999997</v>
      </c>
      <c r="AV2733">
        <v>83.956069999999997</v>
      </c>
      <c r="AW2733">
        <v>84.947029999999998</v>
      </c>
      <c r="AX2733">
        <v>84.724159999999998</v>
      </c>
      <c r="AY2733">
        <v>82.931200000000004</v>
      </c>
      <c r="AZ2733">
        <v>80.573639999999997</v>
      </c>
      <c r="BA2733">
        <v>76.568479999999994</v>
      </c>
      <c r="BB2733">
        <v>73.361109999999996</v>
      </c>
      <c r="BC2733">
        <v>71.520669999999996</v>
      </c>
      <c r="BD2733">
        <v>69.738050000000001</v>
      </c>
      <c r="BE2733">
        <v>68.438630000000003</v>
      </c>
      <c r="BF2733">
        <v>-21371.52</v>
      </c>
      <c r="BG2733">
        <v>863790.6</v>
      </c>
      <c r="BH2733">
        <v>0</v>
      </c>
      <c r="BI2733">
        <v>0</v>
      </c>
      <c r="BJ2733">
        <v>0</v>
      </c>
    </row>
    <row r="2734" spans="1:62" x14ac:dyDescent="0.25">
      <c r="A2734" t="s">
        <v>37</v>
      </c>
      <c r="B2734" t="s">
        <v>15</v>
      </c>
      <c r="C2734" t="s">
        <v>4</v>
      </c>
      <c r="D2734" t="s">
        <v>126</v>
      </c>
      <c r="E2734" t="s">
        <v>127</v>
      </c>
      <c r="F2734" t="s">
        <v>33</v>
      </c>
      <c r="G2734">
        <v>2021</v>
      </c>
      <c r="H2734">
        <v>9</v>
      </c>
      <c r="I2734">
        <v>614.96879999999999</v>
      </c>
      <c r="J2734">
        <v>94775.12</v>
      </c>
      <c r="K2734">
        <v>91542.94</v>
      </c>
      <c r="L2734">
        <v>89169.48</v>
      </c>
      <c r="M2734">
        <v>88331.56</v>
      </c>
      <c r="N2734">
        <v>89512.63</v>
      </c>
      <c r="O2734">
        <v>94325.22</v>
      </c>
      <c r="P2734">
        <v>107695.9</v>
      </c>
      <c r="Q2734">
        <v>111682.4</v>
      </c>
      <c r="R2734">
        <v>120196.5</v>
      </c>
      <c r="S2734">
        <v>130906.9</v>
      </c>
      <c r="T2734">
        <v>141624.29999999999</v>
      </c>
      <c r="U2734">
        <v>147576.70000000001</v>
      </c>
      <c r="V2734">
        <v>152470.9</v>
      </c>
      <c r="W2734">
        <v>155643</v>
      </c>
      <c r="X2734">
        <v>158259.20000000001</v>
      </c>
      <c r="Y2734">
        <v>158818.1</v>
      </c>
      <c r="Z2734">
        <v>159413.5</v>
      </c>
      <c r="AA2734">
        <v>159012.70000000001</v>
      </c>
      <c r="AB2734">
        <v>158460.4</v>
      </c>
      <c r="AC2734">
        <v>156234.9</v>
      </c>
      <c r="AD2734">
        <v>147586.70000000001</v>
      </c>
      <c r="AE2734">
        <v>133791.5</v>
      </c>
      <c r="AF2734">
        <v>117610.7</v>
      </c>
      <c r="AG2734">
        <v>106744.3</v>
      </c>
      <c r="AH2734">
        <v>64.219639999999998</v>
      </c>
      <c r="AI2734">
        <v>63.419899999999998</v>
      </c>
      <c r="AJ2734">
        <v>62.55491</v>
      </c>
      <c r="AK2734">
        <v>61.753549999999997</v>
      </c>
      <c r="AL2734">
        <v>61.187660000000001</v>
      </c>
      <c r="AM2734">
        <v>60.659880000000001</v>
      </c>
      <c r="AN2734">
        <v>60.221249999999998</v>
      </c>
      <c r="AO2734">
        <v>61.334949999999999</v>
      </c>
      <c r="AP2734">
        <v>63.867899999999999</v>
      </c>
      <c r="AQ2734">
        <v>66.831720000000004</v>
      </c>
      <c r="AR2734">
        <v>70.194119999999998</v>
      </c>
      <c r="AS2734">
        <v>74.03004</v>
      </c>
      <c r="AT2734">
        <v>77.424090000000007</v>
      </c>
      <c r="AU2734">
        <v>79.945089999999993</v>
      </c>
      <c r="AV2734">
        <v>81.7303</v>
      </c>
      <c r="AW2734">
        <v>82.778750000000002</v>
      </c>
      <c r="AX2734">
        <v>82.59948</v>
      </c>
      <c r="AY2734">
        <v>80.485470000000007</v>
      </c>
      <c r="AZ2734">
        <v>77.394379999999998</v>
      </c>
      <c r="BA2734">
        <v>73.442179999999993</v>
      </c>
      <c r="BB2734">
        <v>70.551360000000003</v>
      </c>
      <c r="BC2734">
        <v>68.871129999999994</v>
      </c>
      <c r="BD2734">
        <v>67.47448</v>
      </c>
      <c r="BE2734">
        <v>66.071380000000005</v>
      </c>
      <c r="BF2734">
        <v>-18559.48</v>
      </c>
      <c r="BG2734">
        <v>651432.1</v>
      </c>
      <c r="BH2734">
        <v>0</v>
      </c>
      <c r="BI2734">
        <v>0</v>
      </c>
      <c r="BJ2734">
        <v>0</v>
      </c>
    </row>
    <row r="2735" spans="1:62" x14ac:dyDescent="0.25">
      <c r="A2735" t="s">
        <v>37</v>
      </c>
      <c r="B2735" t="s">
        <v>15</v>
      </c>
      <c r="C2735" t="s">
        <v>4</v>
      </c>
      <c r="D2735" t="s">
        <v>126</v>
      </c>
      <c r="E2735" t="s">
        <v>127</v>
      </c>
      <c r="F2735" t="s">
        <v>33</v>
      </c>
      <c r="G2735">
        <v>2021</v>
      </c>
      <c r="H2735">
        <v>10</v>
      </c>
      <c r="I2735">
        <v>559.06259999999997</v>
      </c>
      <c r="J2735">
        <v>85143.76</v>
      </c>
      <c r="K2735">
        <v>82089.149999999994</v>
      </c>
      <c r="L2735">
        <v>80209.8</v>
      </c>
      <c r="M2735">
        <v>80013.009999999995</v>
      </c>
      <c r="N2735">
        <v>81575.649999999994</v>
      </c>
      <c r="O2735">
        <v>86381.1</v>
      </c>
      <c r="P2735">
        <v>98476.39</v>
      </c>
      <c r="Q2735">
        <v>102776.1</v>
      </c>
      <c r="R2735">
        <v>108629.9</v>
      </c>
      <c r="S2735">
        <v>116183.4</v>
      </c>
      <c r="T2735">
        <v>124776.1</v>
      </c>
      <c r="U2735">
        <v>131435.1</v>
      </c>
      <c r="V2735">
        <v>136988.6</v>
      </c>
      <c r="W2735">
        <v>140730.6</v>
      </c>
      <c r="X2735">
        <v>143561.5</v>
      </c>
      <c r="Y2735">
        <v>144998</v>
      </c>
      <c r="Z2735">
        <v>145335.5</v>
      </c>
      <c r="AA2735">
        <v>145607.6</v>
      </c>
      <c r="AB2735">
        <v>144450.6</v>
      </c>
      <c r="AC2735">
        <v>140786.4</v>
      </c>
      <c r="AD2735">
        <v>131647.9</v>
      </c>
      <c r="AE2735">
        <v>119339.8</v>
      </c>
      <c r="AF2735">
        <v>105327.4</v>
      </c>
      <c r="AG2735">
        <v>96626.37</v>
      </c>
      <c r="AH2735">
        <v>63.105620000000002</v>
      </c>
      <c r="AI2735">
        <v>60.988700000000001</v>
      </c>
      <c r="AJ2735">
        <v>59.963180000000001</v>
      </c>
      <c r="AK2735">
        <v>59.106589999999997</v>
      </c>
      <c r="AL2735">
        <v>58.253230000000002</v>
      </c>
      <c r="AM2735">
        <v>57.568150000000003</v>
      </c>
      <c r="AN2735">
        <v>57.246119999999998</v>
      </c>
      <c r="AO2735">
        <v>57.529389999999999</v>
      </c>
      <c r="AP2735">
        <v>61.11692</v>
      </c>
      <c r="AQ2735">
        <v>66.297479999999993</v>
      </c>
      <c r="AR2735">
        <v>71.262919999999994</v>
      </c>
      <c r="AS2735">
        <v>75.483850000000004</v>
      </c>
      <c r="AT2735">
        <v>79.159559999999999</v>
      </c>
      <c r="AU2735">
        <v>82.187659999999994</v>
      </c>
      <c r="AV2735">
        <v>83.467060000000004</v>
      </c>
      <c r="AW2735">
        <v>83.660529999999994</v>
      </c>
      <c r="AX2735">
        <v>83.048450000000003</v>
      </c>
      <c r="AY2735">
        <v>80.934749999999994</v>
      </c>
      <c r="AZ2735">
        <v>76.490960000000001</v>
      </c>
      <c r="BA2735">
        <v>72.383080000000007</v>
      </c>
      <c r="BB2735">
        <v>69.623710000000003</v>
      </c>
      <c r="BC2735">
        <v>67.153750000000002</v>
      </c>
      <c r="BD2735">
        <v>65.481269999999995</v>
      </c>
      <c r="BE2735">
        <v>64.108530000000002</v>
      </c>
      <c r="BF2735">
        <v>-16872.259999999998</v>
      </c>
      <c r="BG2735">
        <v>538373.6</v>
      </c>
      <c r="BH2735">
        <v>0</v>
      </c>
      <c r="BI2735">
        <v>0</v>
      </c>
      <c r="BJ2735">
        <v>0</v>
      </c>
    </row>
    <row r="2736" spans="1:62" x14ac:dyDescent="0.25">
      <c r="A2736" t="s">
        <v>37</v>
      </c>
      <c r="B2736" t="s">
        <v>15</v>
      </c>
      <c r="C2736" t="s">
        <v>4</v>
      </c>
      <c r="D2736" t="s">
        <v>126</v>
      </c>
      <c r="E2736" t="s">
        <v>127</v>
      </c>
      <c r="F2736" t="s">
        <v>33</v>
      </c>
      <c r="G2736">
        <v>2022</v>
      </c>
      <c r="H2736">
        <v>5</v>
      </c>
      <c r="I2736">
        <v>391.34379999999999</v>
      </c>
      <c r="J2736">
        <v>60253.62</v>
      </c>
      <c r="K2736">
        <v>59572.24</v>
      </c>
      <c r="L2736">
        <v>58694.54</v>
      </c>
      <c r="M2736">
        <v>58061.15</v>
      </c>
      <c r="N2736">
        <v>59225.599999999999</v>
      </c>
      <c r="O2736">
        <v>61910.62</v>
      </c>
      <c r="P2736">
        <v>67559.820000000007</v>
      </c>
      <c r="Q2736">
        <v>70339.14</v>
      </c>
      <c r="R2736">
        <v>75631.05</v>
      </c>
      <c r="S2736">
        <v>81346.34</v>
      </c>
      <c r="T2736">
        <v>86380.25</v>
      </c>
      <c r="U2736">
        <v>89549.88</v>
      </c>
      <c r="V2736">
        <v>91109.85</v>
      </c>
      <c r="W2736">
        <v>91959.46</v>
      </c>
      <c r="X2736">
        <v>92688.27</v>
      </c>
      <c r="Y2736">
        <v>92979.6</v>
      </c>
      <c r="Z2736">
        <v>92201.4</v>
      </c>
      <c r="AA2736">
        <v>91657.14</v>
      </c>
      <c r="AB2736">
        <v>92373.53</v>
      </c>
      <c r="AC2736">
        <v>90794.25</v>
      </c>
      <c r="AD2736">
        <v>89142.3</v>
      </c>
      <c r="AE2736">
        <v>82619.59</v>
      </c>
      <c r="AF2736">
        <v>73835.38</v>
      </c>
      <c r="AG2736">
        <v>68865.919999999998</v>
      </c>
      <c r="AH2736">
        <v>61.064920000000001</v>
      </c>
      <c r="AI2736">
        <v>59.582689999999999</v>
      </c>
      <c r="AJ2736">
        <v>58.711559999999999</v>
      </c>
      <c r="AK2736">
        <v>58.163440000000001</v>
      </c>
      <c r="AL2736">
        <v>57.650840000000002</v>
      </c>
      <c r="AM2736">
        <v>57.250320000000002</v>
      </c>
      <c r="AN2736">
        <v>57.39761</v>
      </c>
      <c r="AO2736">
        <v>58.676679999999998</v>
      </c>
      <c r="AP2736">
        <v>61.286819999999999</v>
      </c>
      <c r="AQ2736">
        <v>64.40795</v>
      </c>
      <c r="AR2736">
        <v>67.614339999999999</v>
      </c>
      <c r="AS2736">
        <v>69.998699999999999</v>
      </c>
      <c r="AT2736">
        <v>72.140500000000003</v>
      </c>
      <c r="AU2736">
        <v>73.71996</v>
      </c>
      <c r="AV2736">
        <v>75.19896</v>
      </c>
      <c r="AW2736">
        <v>75.981589999999997</v>
      </c>
      <c r="AX2736">
        <v>75.357560000000007</v>
      </c>
      <c r="AY2736">
        <v>73.732889999999998</v>
      </c>
      <c r="AZ2736">
        <v>71.057169999999999</v>
      </c>
      <c r="BA2736">
        <v>68.149230000000003</v>
      </c>
      <c r="BB2736">
        <v>65.195089999999993</v>
      </c>
      <c r="BC2736">
        <v>62.912469999999999</v>
      </c>
      <c r="BD2736">
        <v>61.369509999999998</v>
      </c>
      <c r="BE2736">
        <v>60.469320000000003</v>
      </c>
      <c r="BF2736">
        <v>-11810.58</v>
      </c>
      <c r="BG2736">
        <v>263803.09999999998</v>
      </c>
      <c r="BH2736">
        <v>0</v>
      </c>
      <c r="BI2736">
        <v>0</v>
      </c>
      <c r="BJ2736">
        <v>0</v>
      </c>
    </row>
    <row r="2737" spans="1:62" x14ac:dyDescent="0.25">
      <c r="A2737" t="s">
        <v>37</v>
      </c>
      <c r="B2737" t="s">
        <v>15</v>
      </c>
      <c r="C2737" t="s">
        <v>4</v>
      </c>
      <c r="D2737" t="s">
        <v>126</v>
      </c>
      <c r="E2737" t="s">
        <v>127</v>
      </c>
      <c r="F2737" t="s">
        <v>33</v>
      </c>
      <c r="G2737">
        <v>2022</v>
      </c>
      <c r="H2737">
        <v>6</v>
      </c>
      <c r="I2737">
        <v>521.79169999999999</v>
      </c>
      <c r="J2737">
        <v>81694.64</v>
      </c>
      <c r="K2737">
        <v>79311.91</v>
      </c>
      <c r="L2737">
        <v>77100.31</v>
      </c>
      <c r="M2737">
        <v>76221.929999999993</v>
      </c>
      <c r="N2737">
        <v>76974.210000000006</v>
      </c>
      <c r="O2737">
        <v>80419.740000000005</v>
      </c>
      <c r="P2737">
        <v>88858.73</v>
      </c>
      <c r="Q2737">
        <v>94263.98</v>
      </c>
      <c r="R2737">
        <v>103297.60000000001</v>
      </c>
      <c r="S2737">
        <v>113132.9</v>
      </c>
      <c r="T2737">
        <v>122807.1</v>
      </c>
      <c r="U2737">
        <v>129179.5</v>
      </c>
      <c r="V2737">
        <v>133250.79999999999</v>
      </c>
      <c r="W2737">
        <v>135813.5</v>
      </c>
      <c r="X2737">
        <v>136948.79999999999</v>
      </c>
      <c r="Y2737">
        <v>136993</v>
      </c>
      <c r="Z2737">
        <v>136338</v>
      </c>
      <c r="AA2737">
        <v>136083.29999999999</v>
      </c>
      <c r="AB2737">
        <v>135951.1</v>
      </c>
      <c r="AC2737">
        <v>130106.8</v>
      </c>
      <c r="AD2737">
        <v>123932.4</v>
      </c>
      <c r="AE2737">
        <v>114259.8</v>
      </c>
      <c r="AF2737">
        <v>101069.8</v>
      </c>
      <c r="AG2737">
        <v>93120.71</v>
      </c>
      <c r="AH2737">
        <v>67.512919999999994</v>
      </c>
      <c r="AI2737">
        <v>65.470280000000002</v>
      </c>
      <c r="AJ2737">
        <v>64.228679999999997</v>
      </c>
      <c r="AK2737">
        <v>62.978679999999997</v>
      </c>
      <c r="AL2737">
        <v>62.043280000000003</v>
      </c>
      <c r="AM2737">
        <v>61.465440000000001</v>
      </c>
      <c r="AN2737">
        <v>62.145989999999998</v>
      </c>
      <c r="AO2737">
        <v>65.611750000000001</v>
      </c>
      <c r="AP2737">
        <v>69.772289999999998</v>
      </c>
      <c r="AQ2737">
        <v>73.92765</v>
      </c>
      <c r="AR2737">
        <v>77.956400000000002</v>
      </c>
      <c r="AS2737">
        <v>81.937020000000004</v>
      </c>
      <c r="AT2737">
        <v>84.911169999999998</v>
      </c>
      <c r="AU2737">
        <v>86.974810000000005</v>
      </c>
      <c r="AV2737">
        <v>88.228030000000004</v>
      </c>
      <c r="AW2737">
        <v>88.256140000000002</v>
      </c>
      <c r="AX2737">
        <v>87.284880000000001</v>
      </c>
      <c r="AY2737">
        <v>85.728359999999995</v>
      </c>
      <c r="AZ2737">
        <v>82.745800000000003</v>
      </c>
      <c r="BA2737">
        <v>79.213179999999994</v>
      </c>
      <c r="BB2737">
        <v>74.457679999999996</v>
      </c>
      <c r="BC2737">
        <v>70.904070000000004</v>
      </c>
      <c r="BD2737">
        <v>68.831400000000002</v>
      </c>
      <c r="BE2737">
        <v>66.898259999999993</v>
      </c>
      <c r="BF2737">
        <v>-15747.44</v>
      </c>
      <c r="BG2737">
        <v>468983.2</v>
      </c>
      <c r="BH2737">
        <v>0</v>
      </c>
      <c r="BI2737">
        <v>0</v>
      </c>
      <c r="BJ2737">
        <v>0</v>
      </c>
    </row>
    <row r="2738" spans="1:62" x14ac:dyDescent="0.25">
      <c r="A2738" t="s">
        <v>37</v>
      </c>
      <c r="B2738" t="s">
        <v>15</v>
      </c>
      <c r="C2738" t="s">
        <v>4</v>
      </c>
      <c r="D2738" t="s">
        <v>126</v>
      </c>
      <c r="E2738" t="s">
        <v>127</v>
      </c>
      <c r="F2738" t="s">
        <v>33</v>
      </c>
      <c r="G2738">
        <v>2022</v>
      </c>
      <c r="H2738">
        <v>7</v>
      </c>
      <c r="I2738">
        <v>708.14589999999998</v>
      </c>
      <c r="J2738">
        <v>109451.4</v>
      </c>
      <c r="K2738">
        <v>106702.7</v>
      </c>
      <c r="L2738">
        <v>103637.9</v>
      </c>
      <c r="M2738">
        <v>102737.9</v>
      </c>
      <c r="N2738">
        <v>103919</v>
      </c>
      <c r="O2738">
        <v>108911.1</v>
      </c>
      <c r="P2738">
        <v>121769.60000000001</v>
      </c>
      <c r="Q2738">
        <v>128587.4</v>
      </c>
      <c r="R2738">
        <v>139787</v>
      </c>
      <c r="S2738">
        <v>152144</v>
      </c>
      <c r="T2738">
        <v>164016.1</v>
      </c>
      <c r="U2738">
        <v>172089.60000000001</v>
      </c>
      <c r="V2738">
        <v>176678</v>
      </c>
      <c r="W2738">
        <v>179401.7</v>
      </c>
      <c r="X2738">
        <v>180996.1</v>
      </c>
      <c r="Y2738">
        <v>180806.9</v>
      </c>
      <c r="Z2738">
        <v>180179.9</v>
      </c>
      <c r="AA2738">
        <v>180347.4</v>
      </c>
      <c r="AB2738">
        <v>180348.6</v>
      </c>
      <c r="AC2738">
        <v>173342.9</v>
      </c>
      <c r="AD2738">
        <v>166692</v>
      </c>
      <c r="AE2738">
        <v>153978</v>
      </c>
      <c r="AF2738">
        <v>136682.1</v>
      </c>
      <c r="AG2738">
        <v>126392.1</v>
      </c>
      <c r="AH2738">
        <v>64.984170000000006</v>
      </c>
      <c r="AI2738">
        <v>64.009039999999999</v>
      </c>
      <c r="AJ2738">
        <v>63.479010000000002</v>
      </c>
      <c r="AK2738">
        <v>62.913119999999999</v>
      </c>
      <c r="AL2738">
        <v>62.659239999999997</v>
      </c>
      <c r="AM2738">
        <v>62.397930000000002</v>
      </c>
      <c r="AN2738">
        <v>62.433140000000002</v>
      </c>
      <c r="AO2738">
        <v>63.836889999999997</v>
      </c>
      <c r="AP2738">
        <v>66.519059999999996</v>
      </c>
      <c r="AQ2738">
        <v>69.717370000000003</v>
      </c>
      <c r="AR2738">
        <v>73.194119999999998</v>
      </c>
      <c r="AS2738">
        <v>76.459940000000003</v>
      </c>
      <c r="AT2738">
        <v>79.016800000000003</v>
      </c>
      <c r="AU2738">
        <v>80.811700000000002</v>
      </c>
      <c r="AV2738">
        <v>81.440569999999994</v>
      </c>
      <c r="AW2738">
        <v>81.473519999999994</v>
      </c>
      <c r="AX2738">
        <v>81.032939999999996</v>
      </c>
      <c r="AY2738">
        <v>79.894379999999998</v>
      </c>
      <c r="AZ2738">
        <v>78.111429999999999</v>
      </c>
      <c r="BA2738">
        <v>75.22739</v>
      </c>
      <c r="BB2738">
        <v>72.058139999999995</v>
      </c>
      <c r="BC2738">
        <v>69.6447</v>
      </c>
      <c r="BD2738">
        <v>68.218019999999996</v>
      </c>
      <c r="BE2738">
        <v>67.211240000000004</v>
      </c>
      <c r="BF2738">
        <v>-21371.52</v>
      </c>
      <c r="BG2738">
        <v>863790.6</v>
      </c>
      <c r="BH2738">
        <v>0</v>
      </c>
      <c r="BI2738">
        <v>0</v>
      </c>
      <c r="BJ2738">
        <v>0</v>
      </c>
    </row>
    <row r="2739" spans="1:62" x14ac:dyDescent="0.25">
      <c r="A2739" t="s">
        <v>37</v>
      </c>
      <c r="B2739" t="s">
        <v>15</v>
      </c>
      <c r="C2739" t="s">
        <v>4</v>
      </c>
      <c r="D2739" t="s">
        <v>126</v>
      </c>
      <c r="E2739" t="s">
        <v>127</v>
      </c>
      <c r="F2739" t="s">
        <v>33</v>
      </c>
      <c r="G2739">
        <v>2022</v>
      </c>
      <c r="H2739">
        <v>8</v>
      </c>
      <c r="I2739">
        <v>745.41669999999999</v>
      </c>
      <c r="J2739">
        <v>116106.4</v>
      </c>
      <c r="K2739">
        <v>113164.3</v>
      </c>
      <c r="L2739">
        <v>109651.4</v>
      </c>
      <c r="M2739">
        <v>107979.3</v>
      </c>
      <c r="N2739">
        <v>108619.8</v>
      </c>
      <c r="O2739">
        <v>113947.5</v>
      </c>
      <c r="P2739">
        <v>129107.3</v>
      </c>
      <c r="Q2739">
        <v>135508.1</v>
      </c>
      <c r="R2739">
        <v>146811.9</v>
      </c>
      <c r="S2739">
        <v>159456</v>
      </c>
      <c r="T2739">
        <v>172967.7</v>
      </c>
      <c r="U2739">
        <v>180513.2</v>
      </c>
      <c r="V2739">
        <v>185982.4</v>
      </c>
      <c r="W2739">
        <v>189247.6</v>
      </c>
      <c r="X2739">
        <v>192045.4</v>
      </c>
      <c r="Y2739">
        <v>192649.9</v>
      </c>
      <c r="Z2739">
        <v>192639.5</v>
      </c>
      <c r="AA2739">
        <v>192438.1</v>
      </c>
      <c r="AB2739">
        <v>191890.1</v>
      </c>
      <c r="AC2739">
        <v>186365.6</v>
      </c>
      <c r="AD2739">
        <v>178943.1</v>
      </c>
      <c r="AE2739">
        <v>163203.29999999999</v>
      </c>
      <c r="AF2739">
        <v>144766</v>
      </c>
      <c r="AG2739">
        <v>132380.70000000001</v>
      </c>
      <c r="AH2739">
        <v>63.572029999999998</v>
      </c>
      <c r="AI2739">
        <v>62.740310000000001</v>
      </c>
      <c r="AJ2739">
        <v>61.937989999999999</v>
      </c>
      <c r="AK2739">
        <v>61.254519999999999</v>
      </c>
      <c r="AL2739">
        <v>60.89696</v>
      </c>
      <c r="AM2739">
        <v>60.493859999999998</v>
      </c>
      <c r="AN2739">
        <v>60.214469999999999</v>
      </c>
      <c r="AO2739">
        <v>61.375</v>
      </c>
      <c r="AP2739">
        <v>64.478999999999999</v>
      </c>
      <c r="AQ2739">
        <v>68.272930000000002</v>
      </c>
      <c r="AR2739">
        <v>72.207040000000006</v>
      </c>
      <c r="AS2739">
        <v>75.921189999999996</v>
      </c>
      <c r="AT2739">
        <v>79.064269999999993</v>
      </c>
      <c r="AU2739">
        <v>81.803939999999997</v>
      </c>
      <c r="AV2739">
        <v>83.956069999999997</v>
      </c>
      <c r="AW2739">
        <v>84.947029999999998</v>
      </c>
      <c r="AX2739">
        <v>84.724159999999998</v>
      </c>
      <c r="AY2739">
        <v>82.931200000000004</v>
      </c>
      <c r="AZ2739">
        <v>80.573639999999997</v>
      </c>
      <c r="BA2739">
        <v>76.568470000000005</v>
      </c>
      <c r="BB2739">
        <v>73.361109999999996</v>
      </c>
      <c r="BC2739">
        <v>71.520669999999996</v>
      </c>
      <c r="BD2739">
        <v>69.738050000000001</v>
      </c>
      <c r="BE2739">
        <v>68.438630000000003</v>
      </c>
      <c r="BF2739">
        <v>-22496.34</v>
      </c>
      <c r="BG2739">
        <v>957108.6</v>
      </c>
      <c r="BH2739">
        <v>0</v>
      </c>
      <c r="BI2739">
        <v>0</v>
      </c>
      <c r="BJ2739">
        <v>0</v>
      </c>
    </row>
    <row r="2740" spans="1:62" x14ac:dyDescent="0.25">
      <c r="A2740" t="s">
        <v>37</v>
      </c>
      <c r="B2740" t="s">
        <v>15</v>
      </c>
      <c r="C2740" t="s">
        <v>4</v>
      </c>
      <c r="D2740" t="s">
        <v>126</v>
      </c>
      <c r="E2740" t="s">
        <v>127</v>
      </c>
      <c r="F2740" t="s">
        <v>33</v>
      </c>
      <c r="G2740">
        <v>2022</v>
      </c>
      <c r="H2740">
        <v>9</v>
      </c>
      <c r="I2740">
        <v>633.60419999999999</v>
      </c>
      <c r="J2740">
        <v>97647.09</v>
      </c>
      <c r="K2740">
        <v>94316.97</v>
      </c>
      <c r="L2740">
        <v>91871.58</v>
      </c>
      <c r="M2740">
        <v>91008.28</v>
      </c>
      <c r="N2740">
        <v>92225.14</v>
      </c>
      <c r="O2740">
        <v>97183.57</v>
      </c>
      <c r="P2740">
        <v>110959.4</v>
      </c>
      <c r="Q2740">
        <v>115066.7</v>
      </c>
      <c r="R2740">
        <v>123838.8</v>
      </c>
      <c r="S2740">
        <v>134873.79999999999</v>
      </c>
      <c r="T2740">
        <v>145916</v>
      </c>
      <c r="U2740">
        <v>152048.70000000001</v>
      </c>
      <c r="V2740">
        <v>157091.20000000001</v>
      </c>
      <c r="W2740">
        <v>160359.4</v>
      </c>
      <c r="X2740">
        <v>163055</v>
      </c>
      <c r="Y2740">
        <v>163630.79999999999</v>
      </c>
      <c r="Z2740">
        <v>164244.29999999999</v>
      </c>
      <c r="AA2740">
        <v>163831.29999999999</v>
      </c>
      <c r="AB2740">
        <v>163262.29999999999</v>
      </c>
      <c r="AC2740">
        <v>160969.29999999999</v>
      </c>
      <c r="AD2740">
        <v>152059</v>
      </c>
      <c r="AE2740">
        <v>137845.79999999999</v>
      </c>
      <c r="AF2740">
        <v>121174.7</v>
      </c>
      <c r="AG2740">
        <v>109978.9</v>
      </c>
      <c r="AH2740">
        <v>64.219639999999998</v>
      </c>
      <c r="AI2740">
        <v>63.419899999999998</v>
      </c>
      <c r="AJ2740">
        <v>62.55491</v>
      </c>
      <c r="AK2740">
        <v>61.753549999999997</v>
      </c>
      <c r="AL2740">
        <v>61.187660000000001</v>
      </c>
      <c r="AM2740">
        <v>60.659880000000001</v>
      </c>
      <c r="AN2740">
        <v>60.221249999999998</v>
      </c>
      <c r="AO2740">
        <v>61.334949999999999</v>
      </c>
      <c r="AP2740">
        <v>63.867890000000003</v>
      </c>
      <c r="AQ2740">
        <v>66.831720000000004</v>
      </c>
      <c r="AR2740">
        <v>70.194119999999998</v>
      </c>
      <c r="AS2740">
        <v>74.030029999999996</v>
      </c>
      <c r="AT2740">
        <v>77.424090000000007</v>
      </c>
      <c r="AU2740">
        <v>79.945089999999993</v>
      </c>
      <c r="AV2740">
        <v>81.7303</v>
      </c>
      <c r="AW2740">
        <v>82.778739999999999</v>
      </c>
      <c r="AX2740">
        <v>82.59948</v>
      </c>
      <c r="AY2740">
        <v>80.485460000000003</v>
      </c>
      <c r="AZ2740">
        <v>77.394379999999998</v>
      </c>
      <c r="BA2740">
        <v>73.442189999999997</v>
      </c>
      <c r="BB2740">
        <v>70.551349999999999</v>
      </c>
      <c r="BC2740">
        <v>68.871129999999994</v>
      </c>
      <c r="BD2740">
        <v>67.47448</v>
      </c>
      <c r="BE2740">
        <v>66.071389999999994</v>
      </c>
      <c r="BF2740">
        <v>-19121.89</v>
      </c>
      <c r="BG2740">
        <v>691511</v>
      </c>
      <c r="BH2740">
        <v>0</v>
      </c>
      <c r="BI2740">
        <v>0</v>
      </c>
      <c r="BJ2740">
        <v>0</v>
      </c>
    </row>
    <row r="2741" spans="1:62" x14ac:dyDescent="0.25">
      <c r="A2741" t="s">
        <v>37</v>
      </c>
      <c r="B2741" t="s">
        <v>15</v>
      </c>
      <c r="C2741" t="s">
        <v>4</v>
      </c>
      <c r="D2741" t="s">
        <v>126</v>
      </c>
      <c r="E2741" t="s">
        <v>127</v>
      </c>
      <c r="F2741" t="s">
        <v>33</v>
      </c>
      <c r="G2741">
        <v>2022</v>
      </c>
      <c r="H2741">
        <v>10</v>
      </c>
      <c r="I2741">
        <v>577.69799999999998</v>
      </c>
      <c r="J2741">
        <v>87981.89</v>
      </c>
      <c r="K2741">
        <v>84825.46</v>
      </c>
      <c r="L2741">
        <v>82883.45</v>
      </c>
      <c r="M2741">
        <v>82680.11</v>
      </c>
      <c r="N2741">
        <v>84294.84</v>
      </c>
      <c r="O2741">
        <v>89260.47</v>
      </c>
      <c r="P2741">
        <v>101758.9</v>
      </c>
      <c r="Q2741">
        <v>106202</v>
      </c>
      <c r="R2741">
        <v>112250.9</v>
      </c>
      <c r="S2741">
        <v>120056.2</v>
      </c>
      <c r="T2741">
        <v>128935.3</v>
      </c>
      <c r="U2741">
        <v>135816.29999999999</v>
      </c>
      <c r="V2741">
        <v>141554.9</v>
      </c>
      <c r="W2741">
        <v>145421.6</v>
      </c>
      <c r="X2741">
        <v>148346.9</v>
      </c>
      <c r="Y2741">
        <v>149831.29999999999</v>
      </c>
      <c r="Z2741">
        <v>150180</v>
      </c>
      <c r="AA2741">
        <v>150461.20000000001</v>
      </c>
      <c r="AB2741">
        <v>149265.60000000001</v>
      </c>
      <c r="AC2741">
        <v>145479.29999999999</v>
      </c>
      <c r="AD2741">
        <v>136036.20000000001</v>
      </c>
      <c r="AE2741">
        <v>123317.8</v>
      </c>
      <c r="AF2741">
        <v>108838.3</v>
      </c>
      <c r="AG2741">
        <v>99847.26</v>
      </c>
      <c r="AH2741">
        <v>63.105620000000002</v>
      </c>
      <c r="AI2741">
        <v>60.988689999999998</v>
      </c>
      <c r="AJ2741">
        <v>59.963180000000001</v>
      </c>
      <c r="AK2741">
        <v>59.106589999999997</v>
      </c>
      <c r="AL2741">
        <v>58.253230000000002</v>
      </c>
      <c r="AM2741">
        <v>57.568150000000003</v>
      </c>
      <c r="AN2741">
        <v>57.246130000000001</v>
      </c>
      <c r="AO2741">
        <v>57.529389999999999</v>
      </c>
      <c r="AP2741">
        <v>61.116930000000004</v>
      </c>
      <c r="AQ2741">
        <v>66.297479999999993</v>
      </c>
      <c r="AR2741">
        <v>71.262919999999994</v>
      </c>
      <c r="AS2741">
        <v>75.483850000000004</v>
      </c>
      <c r="AT2741">
        <v>79.159559999999999</v>
      </c>
      <c r="AU2741">
        <v>82.187659999999994</v>
      </c>
      <c r="AV2741">
        <v>83.467060000000004</v>
      </c>
      <c r="AW2741">
        <v>83.660529999999994</v>
      </c>
      <c r="AX2741">
        <v>83.048450000000003</v>
      </c>
      <c r="AY2741">
        <v>80.934749999999994</v>
      </c>
      <c r="AZ2741">
        <v>76.490949999999998</v>
      </c>
      <c r="BA2741">
        <v>72.383080000000007</v>
      </c>
      <c r="BB2741">
        <v>69.623710000000003</v>
      </c>
      <c r="BC2741">
        <v>67.153750000000002</v>
      </c>
      <c r="BD2741">
        <v>65.481269999999995</v>
      </c>
      <c r="BE2741">
        <v>64.108530000000002</v>
      </c>
      <c r="BF2741">
        <v>-17434.66</v>
      </c>
      <c r="BG2741">
        <v>574863.4</v>
      </c>
      <c r="BH2741">
        <v>0</v>
      </c>
      <c r="BI2741">
        <v>0</v>
      </c>
      <c r="BJ2741">
        <v>0</v>
      </c>
    </row>
    <row r="2742" spans="1:62" x14ac:dyDescent="0.25">
      <c r="A2742" t="s">
        <v>37</v>
      </c>
      <c r="B2742" t="s">
        <v>15</v>
      </c>
      <c r="C2742" t="s">
        <v>4</v>
      </c>
      <c r="D2742" t="s">
        <v>126</v>
      </c>
      <c r="E2742" t="s">
        <v>127</v>
      </c>
      <c r="F2742" t="s">
        <v>31</v>
      </c>
      <c r="G2742">
        <v>2019</v>
      </c>
      <c r="H2742">
        <v>8</v>
      </c>
      <c r="I2742">
        <v>387</v>
      </c>
      <c r="J2742">
        <v>60366.26</v>
      </c>
      <c r="K2742">
        <v>58823.22</v>
      </c>
      <c r="L2742">
        <v>56952.08</v>
      </c>
      <c r="M2742">
        <v>56076.54</v>
      </c>
      <c r="N2742">
        <v>56375.62</v>
      </c>
      <c r="O2742">
        <v>59123.99</v>
      </c>
      <c r="P2742">
        <v>66995.13</v>
      </c>
      <c r="Q2742">
        <v>70331.289999999994</v>
      </c>
      <c r="R2742">
        <v>76264.56</v>
      </c>
      <c r="S2742">
        <v>82983.429999999993</v>
      </c>
      <c r="T2742">
        <v>90105.09</v>
      </c>
      <c r="U2742">
        <v>94156.59</v>
      </c>
      <c r="V2742">
        <v>97100.479999999996</v>
      </c>
      <c r="W2742">
        <v>98762.17</v>
      </c>
      <c r="X2742">
        <v>100040.9</v>
      </c>
      <c r="Y2742">
        <v>100180.7</v>
      </c>
      <c r="Z2742">
        <v>100139.4</v>
      </c>
      <c r="AA2742">
        <v>100065</v>
      </c>
      <c r="AB2742">
        <v>99737.64</v>
      </c>
      <c r="AC2742">
        <v>96801.95</v>
      </c>
      <c r="AD2742">
        <v>92958.09</v>
      </c>
      <c r="AE2742">
        <v>84692.94</v>
      </c>
      <c r="AF2742">
        <v>75032.509999999995</v>
      </c>
      <c r="AG2742">
        <v>68605.539999999994</v>
      </c>
      <c r="AH2742">
        <v>65.072190000000006</v>
      </c>
      <c r="AI2742">
        <v>63.909880000000001</v>
      </c>
      <c r="AJ2742">
        <v>63.050150000000002</v>
      </c>
      <c r="AK2742">
        <v>62.224969999999999</v>
      </c>
      <c r="AL2742">
        <v>61.69679</v>
      </c>
      <c r="AM2742">
        <v>61.254280000000001</v>
      </c>
      <c r="AN2742">
        <v>61.253709999999998</v>
      </c>
      <c r="AO2742">
        <v>63.039650000000002</v>
      </c>
      <c r="AP2742">
        <v>66.159559999999999</v>
      </c>
      <c r="AQ2742">
        <v>69.687420000000003</v>
      </c>
      <c r="AR2742">
        <v>73.387919999999994</v>
      </c>
      <c r="AS2742">
        <v>77.087050000000005</v>
      </c>
      <c r="AT2742">
        <v>80.104079999999996</v>
      </c>
      <c r="AU2742">
        <v>82.383880000000005</v>
      </c>
      <c r="AV2742">
        <v>83.838750000000005</v>
      </c>
      <c r="AW2742">
        <v>84.363849999999999</v>
      </c>
      <c r="AX2742">
        <v>83.91037</v>
      </c>
      <c r="AY2742">
        <v>82.25985</v>
      </c>
      <c r="AZ2742">
        <v>79.706320000000005</v>
      </c>
      <c r="BA2742">
        <v>76.112799999999993</v>
      </c>
      <c r="BB2742">
        <v>72.607069999999993</v>
      </c>
      <c r="BC2742">
        <v>70.235140000000001</v>
      </c>
      <c r="BD2742">
        <v>68.565489999999997</v>
      </c>
      <c r="BE2742">
        <v>67.154870000000003</v>
      </c>
      <c r="BF2742">
        <v>-11679.48</v>
      </c>
      <c r="BG2742">
        <v>257979.3</v>
      </c>
      <c r="BH2742">
        <v>0</v>
      </c>
      <c r="BI2742">
        <v>0</v>
      </c>
      <c r="BJ2742">
        <v>0</v>
      </c>
    </row>
    <row r="2743" spans="1:62" x14ac:dyDescent="0.25">
      <c r="A2743" t="s">
        <v>37</v>
      </c>
      <c r="B2743" t="s">
        <v>15</v>
      </c>
      <c r="C2743" t="s">
        <v>4</v>
      </c>
      <c r="D2743" t="s">
        <v>126</v>
      </c>
      <c r="E2743" t="s">
        <v>127</v>
      </c>
      <c r="F2743" t="s">
        <v>31</v>
      </c>
      <c r="G2743">
        <v>2020</v>
      </c>
      <c r="H2743">
        <v>8</v>
      </c>
      <c r="I2743">
        <v>670.87509999999997</v>
      </c>
      <c r="J2743">
        <v>104646.6</v>
      </c>
      <c r="K2743">
        <v>101971.7</v>
      </c>
      <c r="L2743">
        <v>98727.99</v>
      </c>
      <c r="M2743">
        <v>97210.22</v>
      </c>
      <c r="N2743">
        <v>97728.68</v>
      </c>
      <c r="O2743">
        <v>102493.1</v>
      </c>
      <c r="P2743">
        <v>116137.9</v>
      </c>
      <c r="Q2743">
        <v>121921.2</v>
      </c>
      <c r="R2743">
        <v>132206.70000000001</v>
      </c>
      <c r="S2743">
        <v>143854.1</v>
      </c>
      <c r="T2743">
        <v>156199.6</v>
      </c>
      <c r="U2743">
        <v>163223</v>
      </c>
      <c r="V2743">
        <v>168326.3</v>
      </c>
      <c r="W2743">
        <v>171206.9</v>
      </c>
      <c r="X2743">
        <v>173423.6</v>
      </c>
      <c r="Y2743">
        <v>173666</v>
      </c>
      <c r="Z2743">
        <v>173594.4</v>
      </c>
      <c r="AA2743">
        <v>173465.4</v>
      </c>
      <c r="AB2743">
        <v>172897.9</v>
      </c>
      <c r="AC2743">
        <v>167808.8</v>
      </c>
      <c r="AD2743">
        <v>161145.4</v>
      </c>
      <c r="AE2743">
        <v>146817.5</v>
      </c>
      <c r="AF2743">
        <v>130070.9</v>
      </c>
      <c r="AG2743">
        <v>118929.60000000001</v>
      </c>
      <c r="AH2743">
        <v>65.072190000000006</v>
      </c>
      <c r="AI2743">
        <v>63.909880000000001</v>
      </c>
      <c r="AJ2743">
        <v>63.050139999999999</v>
      </c>
      <c r="AK2743">
        <v>62.224969999999999</v>
      </c>
      <c r="AL2743">
        <v>61.69679</v>
      </c>
      <c r="AM2743">
        <v>61.254280000000001</v>
      </c>
      <c r="AN2743">
        <v>61.253720000000001</v>
      </c>
      <c r="AO2743">
        <v>63.039650000000002</v>
      </c>
      <c r="AP2743">
        <v>66.159559999999999</v>
      </c>
      <c r="AQ2743">
        <v>69.687420000000003</v>
      </c>
      <c r="AR2743">
        <v>73.387919999999994</v>
      </c>
      <c r="AS2743">
        <v>77.087050000000005</v>
      </c>
      <c r="AT2743">
        <v>80.104079999999996</v>
      </c>
      <c r="AU2743">
        <v>82.383880000000005</v>
      </c>
      <c r="AV2743">
        <v>83.838750000000005</v>
      </c>
      <c r="AW2743">
        <v>84.363860000000003</v>
      </c>
      <c r="AX2743">
        <v>83.91037</v>
      </c>
      <c r="AY2743">
        <v>82.259860000000003</v>
      </c>
      <c r="AZ2743">
        <v>79.706320000000005</v>
      </c>
      <c r="BA2743">
        <v>76.112809999999996</v>
      </c>
      <c r="BB2743">
        <v>72.607069999999993</v>
      </c>
      <c r="BC2743">
        <v>70.235140000000001</v>
      </c>
      <c r="BD2743">
        <v>68.565489999999997</v>
      </c>
      <c r="BE2743">
        <v>67.154880000000006</v>
      </c>
      <c r="BF2743">
        <v>-20246.71</v>
      </c>
      <c r="BG2743">
        <v>775258</v>
      </c>
      <c r="BH2743">
        <v>0</v>
      </c>
      <c r="BI2743">
        <v>0</v>
      </c>
      <c r="BJ2743">
        <v>0</v>
      </c>
    </row>
    <row r="2744" spans="1:62" x14ac:dyDescent="0.25">
      <c r="A2744" t="s">
        <v>37</v>
      </c>
      <c r="B2744" t="s">
        <v>15</v>
      </c>
      <c r="C2744" t="s">
        <v>4</v>
      </c>
      <c r="D2744" t="s">
        <v>126</v>
      </c>
      <c r="E2744" t="s">
        <v>127</v>
      </c>
      <c r="F2744" t="s">
        <v>31</v>
      </c>
      <c r="G2744">
        <v>2021</v>
      </c>
      <c r="H2744">
        <v>8</v>
      </c>
      <c r="I2744">
        <v>708.14589999999998</v>
      </c>
      <c r="J2744">
        <v>110460.3</v>
      </c>
      <c r="K2744">
        <v>107636.8</v>
      </c>
      <c r="L2744">
        <v>104212.9</v>
      </c>
      <c r="M2744">
        <v>102610.8</v>
      </c>
      <c r="N2744">
        <v>103158</v>
      </c>
      <c r="O2744">
        <v>108187.1</v>
      </c>
      <c r="P2744">
        <v>122590</v>
      </c>
      <c r="Q2744">
        <v>128694.6</v>
      </c>
      <c r="R2744">
        <v>139551.5</v>
      </c>
      <c r="S2744">
        <v>151845.9</v>
      </c>
      <c r="T2744">
        <v>164877.4</v>
      </c>
      <c r="U2744">
        <v>172291</v>
      </c>
      <c r="V2744">
        <v>177677.8</v>
      </c>
      <c r="W2744">
        <v>180718.4</v>
      </c>
      <c r="X2744">
        <v>183058.3</v>
      </c>
      <c r="Y2744">
        <v>183314.1</v>
      </c>
      <c r="Z2744">
        <v>183238.6</v>
      </c>
      <c r="AA2744">
        <v>183102.4</v>
      </c>
      <c r="AB2744">
        <v>182503.4</v>
      </c>
      <c r="AC2744">
        <v>177131.5</v>
      </c>
      <c r="AD2744">
        <v>170097.9</v>
      </c>
      <c r="AE2744">
        <v>154974.1</v>
      </c>
      <c r="AF2744">
        <v>137297.1</v>
      </c>
      <c r="AG2744">
        <v>125536.8</v>
      </c>
      <c r="AH2744">
        <v>65.072190000000006</v>
      </c>
      <c r="AI2744">
        <v>63.909880000000001</v>
      </c>
      <c r="AJ2744">
        <v>63.050150000000002</v>
      </c>
      <c r="AK2744">
        <v>62.224969999999999</v>
      </c>
      <c r="AL2744">
        <v>61.69679</v>
      </c>
      <c r="AM2744">
        <v>61.254280000000001</v>
      </c>
      <c r="AN2744">
        <v>61.253709999999998</v>
      </c>
      <c r="AO2744">
        <v>63.039650000000002</v>
      </c>
      <c r="AP2744">
        <v>66.159559999999999</v>
      </c>
      <c r="AQ2744">
        <v>69.687420000000003</v>
      </c>
      <c r="AR2744">
        <v>73.387919999999994</v>
      </c>
      <c r="AS2744">
        <v>77.087050000000005</v>
      </c>
      <c r="AT2744">
        <v>80.104089999999999</v>
      </c>
      <c r="AU2744">
        <v>82.383880000000005</v>
      </c>
      <c r="AV2744">
        <v>83.838740000000001</v>
      </c>
      <c r="AW2744">
        <v>84.363849999999999</v>
      </c>
      <c r="AX2744">
        <v>83.91037</v>
      </c>
      <c r="AY2744">
        <v>82.259860000000003</v>
      </c>
      <c r="AZ2744">
        <v>79.706320000000005</v>
      </c>
      <c r="BA2744">
        <v>76.112809999999996</v>
      </c>
      <c r="BB2744">
        <v>72.607069999999993</v>
      </c>
      <c r="BC2744">
        <v>70.235150000000004</v>
      </c>
      <c r="BD2744">
        <v>68.565489999999997</v>
      </c>
      <c r="BE2744">
        <v>67.154880000000006</v>
      </c>
      <c r="BF2744">
        <v>-21371.52</v>
      </c>
      <c r="BG2744">
        <v>863790.6</v>
      </c>
      <c r="BH2744">
        <v>0</v>
      </c>
      <c r="BI2744">
        <v>0</v>
      </c>
      <c r="BJ2744">
        <v>0</v>
      </c>
    </row>
    <row r="2745" spans="1:62" x14ac:dyDescent="0.25">
      <c r="A2745" t="s">
        <v>37</v>
      </c>
      <c r="B2745" t="s">
        <v>15</v>
      </c>
      <c r="C2745" t="s">
        <v>4</v>
      </c>
      <c r="D2745" t="s">
        <v>126</v>
      </c>
      <c r="E2745" t="s">
        <v>127</v>
      </c>
      <c r="F2745" t="s">
        <v>31</v>
      </c>
      <c r="G2745">
        <v>2022</v>
      </c>
      <c r="H2745">
        <v>8</v>
      </c>
      <c r="I2745">
        <v>745.41669999999999</v>
      </c>
      <c r="J2745">
        <v>116273.9</v>
      </c>
      <c r="K2745">
        <v>113301.8</v>
      </c>
      <c r="L2745">
        <v>109697.8</v>
      </c>
      <c r="M2745">
        <v>108011.3</v>
      </c>
      <c r="N2745">
        <v>108587.4</v>
      </c>
      <c r="O2745">
        <v>113881.2</v>
      </c>
      <c r="P2745">
        <v>129042.1</v>
      </c>
      <c r="Q2745">
        <v>135468</v>
      </c>
      <c r="R2745">
        <v>146896.29999999999</v>
      </c>
      <c r="S2745">
        <v>159837.79999999999</v>
      </c>
      <c r="T2745">
        <v>173555.1</v>
      </c>
      <c r="U2745">
        <v>181358.9</v>
      </c>
      <c r="V2745">
        <v>187029.3</v>
      </c>
      <c r="W2745">
        <v>190229.9</v>
      </c>
      <c r="X2745">
        <v>192692.9</v>
      </c>
      <c r="Y2745">
        <v>192962.3</v>
      </c>
      <c r="Z2745">
        <v>192882.7</v>
      </c>
      <c r="AA2745">
        <v>192739.3</v>
      </c>
      <c r="AB2745">
        <v>192108.79999999999</v>
      </c>
      <c r="AC2745">
        <v>186454.2</v>
      </c>
      <c r="AD2745">
        <v>179050.4</v>
      </c>
      <c r="AE2745">
        <v>163130.6</v>
      </c>
      <c r="AF2745">
        <v>144523.20000000001</v>
      </c>
      <c r="AG2745">
        <v>132144</v>
      </c>
      <c r="AH2745">
        <v>65.072190000000006</v>
      </c>
      <c r="AI2745">
        <v>63.909880000000001</v>
      </c>
      <c r="AJ2745">
        <v>63.050150000000002</v>
      </c>
      <c r="AK2745">
        <v>62.224969999999999</v>
      </c>
      <c r="AL2745">
        <v>61.69679</v>
      </c>
      <c r="AM2745">
        <v>61.254280000000001</v>
      </c>
      <c r="AN2745">
        <v>61.253720000000001</v>
      </c>
      <c r="AO2745">
        <v>63.039650000000002</v>
      </c>
      <c r="AP2745">
        <v>66.159559999999999</v>
      </c>
      <c r="AQ2745">
        <v>69.687420000000003</v>
      </c>
      <c r="AR2745">
        <v>73.387919999999994</v>
      </c>
      <c r="AS2745">
        <v>77.087050000000005</v>
      </c>
      <c r="AT2745">
        <v>80.104079999999996</v>
      </c>
      <c r="AU2745">
        <v>82.383880000000005</v>
      </c>
      <c r="AV2745">
        <v>83.838740000000001</v>
      </c>
      <c r="AW2745">
        <v>84.363849999999999</v>
      </c>
      <c r="AX2745">
        <v>83.91037</v>
      </c>
      <c r="AY2745">
        <v>82.25985</v>
      </c>
      <c r="AZ2745">
        <v>79.706320000000005</v>
      </c>
      <c r="BA2745">
        <v>76.112799999999993</v>
      </c>
      <c r="BB2745">
        <v>72.607069999999993</v>
      </c>
      <c r="BC2745">
        <v>70.235150000000004</v>
      </c>
      <c r="BD2745">
        <v>68.565489999999997</v>
      </c>
      <c r="BE2745">
        <v>67.154880000000006</v>
      </c>
      <c r="BF2745">
        <v>-22496.34</v>
      </c>
      <c r="BG2745">
        <v>957108.6</v>
      </c>
      <c r="BH2745">
        <v>0</v>
      </c>
      <c r="BI2745">
        <v>0</v>
      </c>
      <c r="BJ2745">
        <v>0</v>
      </c>
    </row>
    <row r="2746" spans="1:62" x14ac:dyDescent="0.25">
      <c r="A2746" t="s">
        <v>37</v>
      </c>
      <c r="B2746" t="s">
        <v>15</v>
      </c>
      <c r="C2746" t="s">
        <v>4</v>
      </c>
      <c r="D2746" t="s">
        <v>101</v>
      </c>
      <c r="E2746" t="s">
        <v>100</v>
      </c>
      <c r="F2746" t="s">
        <v>33</v>
      </c>
      <c r="G2746">
        <v>2019</v>
      </c>
      <c r="H2746">
        <v>5</v>
      </c>
      <c r="I2746">
        <v>387</v>
      </c>
      <c r="J2746">
        <v>61861.15</v>
      </c>
      <c r="K2746">
        <v>60640.97</v>
      </c>
      <c r="L2746">
        <v>58774.09</v>
      </c>
      <c r="M2746">
        <v>57926.400000000001</v>
      </c>
      <c r="N2746">
        <v>58460.3</v>
      </c>
      <c r="O2746">
        <v>60424.01</v>
      </c>
      <c r="P2746">
        <v>65825</v>
      </c>
      <c r="Q2746">
        <v>68947.91</v>
      </c>
      <c r="R2746">
        <v>75615.240000000005</v>
      </c>
      <c r="S2746">
        <v>82828.320000000007</v>
      </c>
      <c r="T2746">
        <v>90832.2</v>
      </c>
      <c r="U2746">
        <v>96728.320000000007</v>
      </c>
      <c r="V2746">
        <v>100444.5</v>
      </c>
      <c r="W2746">
        <v>102553.1</v>
      </c>
      <c r="X2746">
        <v>103872.9</v>
      </c>
      <c r="Y2746">
        <v>104663.3</v>
      </c>
      <c r="Z2746">
        <v>104204.8</v>
      </c>
      <c r="AA2746">
        <v>103558.8</v>
      </c>
      <c r="AB2746">
        <v>102325.3</v>
      </c>
      <c r="AC2746">
        <v>97943.28</v>
      </c>
      <c r="AD2746">
        <v>93230.01</v>
      </c>
      <c r="AE2746">
        <v>84565.63</v>
      </c>
      <c r="AF2746">
        <v>74701.59</v>
      </c>
      <c r="AG2746">
        <v>69836.039999999994</v>
      </c>
      <c r="AH2746">
        <v>72.063630000000003</v>
      </c>
      <c r="AI2746">
        <v>70.529390000000006</v>
      </c>
      <c r="AJ2746">
        <v>69.544569999999993</v>
      </c>
      <c r="AK2746">
        <v>68.556200000000004</v>
      </c>
      <c r="AL2746">
        <v>67.65213</v>
      </c>
      <c r="AM2746">
        <v>67.193150000000003</v>
      </c>
      <c r="AN2746">
        <v>67.707689999999999</v>
      </c>
      <c r="AO2746">
        <v>71.188310000000001</v>
      </c>
      <c r="AP2746">
        <v>75.873379999999997</v>
      </c>
      <c r="AQ2746">
        <v>79.811040000000006</v>
      </c>
      <c r="AR2746">
        <v>83.783910000000006</v>
      </c>
      <c r="AS2746">
        <v>86.890180000000001</v>
      </c>
      <c r="AT2746">
        <v>89.302319999999995</v>
      </c>
      <c r="AU2746">
        <v>90.716409999999996</v>
      </c>
      <c r="AV2746">
        <v>91.026160000000004</v>
      </c>
      <c r="AW2746">
        <v>89.846249999999998</v>
      </c>
      <c r="AX2746">
        <v>87.835920000000002</v>
      </c>
      <c r="AY2746">
        <v>85.362399999999994</v>
      </c>
      <c r="AZ2746">
        <v>82.447670000000002</v>
      </c>
      <c r="BA2746">
        <v>79.019379999999998</v>
      </c>
      <c r="BB2746">
        <v>75.664090000000002</v>
      </c>
      <c r="BC2746">
        <v>73.712530000000001</v>
      </c>
      <c r="BD2746">
        <v>71.574610000000007</v>
      </c>
      <c r="BE2746">
        <v>69.862080000000006</v>
      </c>
      <c r="BF2746">
        <v>-11679.48</v>
      </c>
      <c r="BG2746">
        <v>257979.3</v>
      </c>
      <c r="BH2746">
        <v>0</v>
      </c>
      <c r="BI2746">
        <v>0</v>
      </c>
      <c r="BJ2746">
        <v>0</v>
      </c>
    </row>
    <row r="2747" spans="1:62" x14ac:dyDescent="0.25">
      <c r="A2747" t="s">
        <v>37</v>
      </c>
      <c r="B2747" t="s">
        <v>15</v>
      </c>
      <c r="C2747" t="s">
        <v>4</v>
      </c>
      <c r="D2747" t="s">
        <v>101</v>
      </c>
      <c r="E2747" t="s">
        <v>100</v>
      </c>
      <c r="F2747" t="s">
        <v>33</v>
      </c>
      <c r="G2747">
        <v>2019</v>
      </c>
      <c r="H2747">
        <v>6</v>
      </c>
      <c r="I2747">
        <v>387</v>
      </c>
      <c r="J2747">
        <v>62258.400000000001</v>
      </c>
      <c r="K2747">
        <v>59974.85</v>
      </c>
      <c r="L2747">
        <v>57688.17</v>
      </c>
      <c r="M2747">
        <v>56944.86</v>
      </c>
      <c r="N2747">
        <v>57026.7</v>
      </c>
      <c r="O2747">
        <v>59231.53</v>
      </c>
      <c r="P2747">
        <v>65308.97</v>
      </c>
      <c r="Q2747">
        <v>69581.649999999994</v>
      </c>
      <c r="R2747">
        <v>77005.22</v>
      </c>
      <c r="S2747">
        <v>85154.66</v>
      </c>
      <c r="T2747">
        <v>94384.7</v>
      </c>
      <c r="U2747">
        <v>100696.6</v>
      </c>
      <c r="V2747">
        <v>104947.3</v>
      </c>
      <c r="W2747">
        <v>107317.8</v>
      </c>
      <c r="X2747">
        <v>108570.3</v>
      </c>
      <c r="Y2747">
        <v>109308.4</v>
      </c>
      <c r="Z2747">
        <v>109244.9</v>
      </c>
      <c r="AA2747">
        <v>109046.39999999999</v>
      </c>
      <c r="AB2747">
        <v>107970.5</v>
      </c>
      <c r="AC2747">
        <v>101861.5</v>
      </c>
      <c r="AD2747">
        <v>95450.03</v>
      </c>
      <c r="AE2747">
        <v>87052.24</v>
      </c>
      <c r="AF2747">
        <v>76425.8</v>
      </c>
      <c r="AG2747">
        <v>70750.63</v>
      </c>
      <c r="AH2747">
        <v>72.226740000000007</v>
      </c>
      <c r="AI2747">
        <v>70.947999999999993</v>
      </c>
      <c r="AJ2747">
        <v>69.941540000000003</v>
      </c>
      <c r="AK2747">
        <v>68.913120000000006</v>
      </c>
      <c r="AL2747">
        <v>68.056520000000006</v>
      </c>
      <c r="AM2747">
        <v>67.433139999999995</v>
      </c>
      <c r="AN2747">
        <v>68.285200000000003</v>
      </c>
      <c r="AO2747">
        <v>72.775840000000002</v>
      </c>
      <c r="AP2747">
        <v>78.095609999999994</v>
      </c>
      <c r="AQ2747">
        <v>83.288439999999994</v>
      </c>
      <c r="AR2747">
        <v>87.45317</v>
      </c>
      <c r="AS2747">
        <v>90.857560000000007</v>
      </c>
      <c r="AT2747">
        <v>93.008399999999995</v>
      </c>
      <c r="AU2747">
        <v>94.202520000000007</v>
      </c>
      <c r="AV2747">
        <v>95.203490000000002</v>
      </c>
      <c r="AW2747">
        <v>95.537469999999999</v>
      </c>
      <c r="AX2747">
        <v>95.350129999999993</v>
      </c>
      <c r="AY2747">
        <v>94.161500000000004</v>
      </c>
      <c r="AZ2747">
        <v>91.925070000000005</v>
      </c>
      <c r="BA2747">
        <v>88.147289999999998</v>
      </c>
      <c r="BB2747">
        <v>83.328490000000002</v>
      </c>
      <c r="BC2747">
        <v>79.755489999999995</v>
      </c>
      <c r="BD2747">
        <v>77.65343</v>
      </c>
      <c r="BE2747">
        <v>75.65504</v>
      </c>
      <c r="BF2747">
        <v>-11679.48</v>
      </c>
      <c r="BG2747">
        <v>257979.3</v>
      </c>
      <c r="BH2747">
        <v>0</v>
      </c>
      <c r="BI2747">
        <v>0</v>
      </c>
      <c r="BJ2747">
        <v>0</v>
      </c>
    </row>
    <row r="2748" spans="1:62" x14ac:dyDescent="0.25">
      <c r="A2748" t="s">
        <v>37</v>
      </c>
      <c r="B2748" t="s">
        <v>15</v>
      </c>
      <c r="C2748" t="s">
        <v>4</v>
      </c>
      <c r="D2748" t="s">
        <v>101</v>
      </c>
      <c r="E2748" t="s">
        <v>100</v>
      </c>
      <c r="F2748" t="s">
        <v>33</v>
      </c>
      <c r="G2748">
        <v>2019</v>
      </c>
      <c r="H2748">
        <v>7</v>
      </c>
      <c r="I2748">
        <v>387</v>
      </c>
      <c r="J2748">
        <v>61053.43</v>
      </c>
      <c r="K2748">
        <v>59167.6</v>
      </c>
      <c r="L2748">
        <v>56909.73</v>
      </c>
      <c r="M2748">
        <v>56248.15</v>
      </c>
      <c r="N2748">
        <v>56662.48</v>
      </c>
      <c r="O2748">
        <v>58974.17</v>
      </c>
      <c r="P2748">
        <v>66056.78</v>
      </c>
      <c r="Q2748">
        <v>70073.41</v>
      </c>
      <c r="R2748">
        <v>76903.399999999994</v>
      </c>
      <c r="S2748">
        <v>84524.79</v>
      </c>
      <c r="T2748">
        <v>92766.79</v>
      </c>
      <c r="U2748">
        <v>98787.85</v>
      </c>
      <c r="V2748">
        <v>102577</v>
      </c>
      <c r="W2748">
        <v>104929.2</v>
      </c>
      <c r="X2748">
        <v>106315.4</v>
      </c>
      <c r="Y2748">
        <v>106906.6</v>
      </c>
      <c r="Z2748">
        <v>107013.6</v>
      </c>
      <c r="AA2748">
        <v>106992.6</v>
      </c>
      <c r="AB2748">
        <v>105807.7</v>
      </c>
      <c r="AC2748">
        <v>100173.2</v>
      </c>
      <c r="AD2748">
        <v>94666.38</v>
      </c>
      <c r="AE2748">
        <v>86378.18</v>
      </c>
      <c r="AF2748">
        <v>76087.460000000006</v>
      </c>
      <c r="AG2748">
        <v>70355.570000000007</v>
      </c>
      <c r="AH2748">
        <v>71.30847</v>
      </c>
      <c r="AI2748">
        <v>70.158910000000006</v>
      </c>
      <c r="AJ2748">
        <v>69.334950000000006</v>
      </c>
      <c r="AK2748">
        <v>68.493539999999996</v>
      </c>
      <c r="AL2748">
        <v>67.654719999999998</v>
      </c>
      <c r="AM2748">
        <v>67.181529999999995</v>
      </c>
      <c r="AN2748">
        <v>67.184110000000004</v>
      </c>
      <c r="AO2748">
        <v>69.245159999999998</v>
      </c>
      <c r="AP2748">
        <v>72.837850000000003</v>
      </c>
      <c r="AQ2748">
        <v>77.196709999999996</v>
      </c>
      <c r="AR2748">
        <v>81.727710000000002</v>
      </c>
      <c r="AS2748">
        <v>85.896960000000007</v>
      </c>
      <c r="AT2748">
        <v>89.246120000000005</v>
      </c>
      <c r="AU2748">
        <v>91.578810000000004</v>
      </c>
      <c r="AV2748">
        <v>92.498710000000003</v>
      </c>
      <c r="AW2748">
        <v>92.916030000000006</v>
      </c>
      <c r="AX2748">
        <v>92.403419999999997</v>
      </c>
      <c r="AY2748">
        <v>90.5197</v>
      </c>
      <c r="AZ2748">
        <v>87.316209999999998</v>
      </c>
      <c r="BA2748">
        <v>83.65052</v>
      </c>
      <c r="BB2748">
        <v>79.234809999999996</v>
      </c>
      <c r="BC2748">
        <v>76.065569999999994</v>
      </c>
      <c r="BD2748">
        <v>73.958330000000004</v>
      </c>
      <c r="BE2748">
        <v>72.663759999999996</v>
      </c>
      <c r="BF2748">
        <v>-11679.48</v>
      </c>
      <c r="BG2748">
        <v>257979.3</v>
      </c>
      <c r="BH2748">
        <v>0</v>
      </c>
      <c r="BI2748">
        <v>0</v>
      </c>
      <c r="BJ2748">
        <v>0</v>
      </c>
    </row>
    <row r="2749" spans="1:62" x14ac:dyDescent="0.25">
      <c r="A2749" t="s">
        <v>37</v>
      </c>
      <c r="B2749" t="s">
        <v>15</v>
      </c>
      <c r="C2749" t="s">
        <v>4</v>
      </c>
      <c r="D2749" t="s">
        <v>101</v>
      </c>
      <c r="E2749" t="s">
        <v>100</v>
      </c>
      <c r="F2749" t="s">
        <v>33</v>
      </c>
      <c r="G2749">
        <v>2019</v>
      </c>
      <c r="H2749">
        <v>8</v>
      </c>
      <c r="I2749">
        <v>387</v>
      </c>
      <c r="J2749">
        <v>61126.28</v>
      </c>
      <c r="K2749">
        <v>59373.65</v>
      </c>
      <c r="L2749">
        <v>57153.440000000002</v>
      </c>
      <c r="M2749">
        <v>56196.85</v>
      </c>
      <c r="N2749">
        <v>56148.14</v>
      </c>
      <c r="O2749">
        <v>58678.85</v>
      </c>
      <c r="P2749">
        <v>66592.66</v>
      </c>
      <c r="Q2749">
        <v>70128.63</v>
      </c>
      <c r="R2749">
        <v>76804.070000000007</v>
      </c>
      <c r="S2749">
        <v>83974.46</v>
      </c>
      <c r="T2749">
        <v>92376.9</v>
      </c>
      <c r="U2749">
        <v>97532.68</v>
      </c>
      <c r="V2749">
        <v>101408.5</v>
      </c>
      <c r="W2749">
        <v>103654</v>
      </c>
      <c r="X2749">
        <v>105249.7</v>
      </c>
      <c r="Y2749">
        <v>105770.7</v>
      </c>
      <c r="Z2749">
        <v>105836.2</v>
      </c>
      <c r="AA2749">
        <v>105697.60000000001</v>
      </c>
      <c r="AB2749">
        <v>104506.8</v>
      </c>
      <c r="AC2749">
        <v>100408.1</v>
      </c>
      <c r="AD2749">
        <v>95256.16</v>
      </c>
      <c r="AE2749">
        <v>86066.72</v>
      </c>
      <c r="AF2749">
        <v>75911.72</v>
      </c>
      <c r="AG2749">
        <v>69567.009999999995</v>
      </c>
      <c r="AH2749">
        <v>71.168279999999996</v>
      </c>
      <c r="AI2749">
        <v>70.344309999999993</v>
      </c>
      <c r="AJ2749">
        <v>69.295540000000003</v>
      </c>
      <c r="AK2749">
        <v>68.060730000000007</v>
      </c>
      <c r="AL2749">
        <v>67.072999999999993</v>
      </c>
      <c r="AM2749">
        <v>66.678939999999997</v>
      </c>
      <c r="AN2749">
        <v>66.178619999999995</v>
      </c>
      <c r="AO2749">
        <v>67.731909999999999</v>
      </c>
      <c r="AP2749">
        <v>71.718350000000001</v>
      </c>
      <c r="AQ2749">
        <v>76.127899999999997</v>
      </c>
      <c r="AR2749">
        <v>80.390829999999994</v>
      </c>
      <c r="AS2749">
        <v>84.478359999999995</v>
      </c>
      <c r="AT2749">
        <v>87.712209999999999</v>
      </c>
      <c r="AU2749">
        <v>90.068150000000003</v>
      </c>
      <c r="AV2749">
        <v>91.461560000000006</v>
      </c>
      <c r="AW2749">
        <v>91.559439999999995</v>
      </c>
      <c r="AX2749">
        <v>90.554259999999999</v>
      </c>
      <c r="AY2749">
        <v>87.812020000000004</v>
      </c>
      <c r="AZ2749">
        <v>84.609499999999997</v>
      </c>
      <c r="BA2749">
        <v>80.185400000000001</v>
      </c>
      <c r="BB2749">
        <v>75.848190000000002</v>
      </c>
      <c r="BC2749">
        <v>73.429910000000007</v>
      </c>
      <c r="BD2749">
        <v>71.605620000000002</v>
      </c>
      <c r="BE2749">
        <v>70.138559999999998</v>
      </c>
      <c r="BF2749">
        <v>-11679.48</v>
      </c>
      <c r="BG2749">
        <v>257979.3</v>
      </c>
      <c r="BH2749">
        <v>0</v>
      </c>
      <c r="BI2749">
        <v>0</v>
      </c>
      <c r="BJ2749">
        <v>0</v>
      </c>
    </row>
    <row r="2750" spans="1:62" x14ac:dyDescent="0.25">
      <c r="A2750" t="s">
        <v>37</v>
      </c>
      <c r="B2750" t="s">
        <v>15</v>
      </c>
      <c r="C2750" t="s">
        <v>4</v>
      </c>
      <c r="D2750" t="s">
        <v>101</v>
      </c>
      <c r="E2750" t="s">
        <v>100</v>
      </c>
      <c r="F2750" t="s">
        <v>33</v>
      </c>
      <c r="G2750">
        <v>2019</v>
      </c>
      <c r="H2750">
        <v>9</v>
      </c>
      <c r="I2750">
        <v>387</v>
      </c>
      <c r="J2750">
        <v>61003.02</v>
      </c>
      <c r="K2750">
        <v>58602.84</v>
      </c>
      <c r="L2750">
        <v>56565.11</v>
      </c>
      <c r="M2750">
        <v>55854.720000000001</v>
      </c>
      <c r="N2750">
        <v>56279.93</v>
      </c>
      <c r="O2750">
        <v>58908</v>
      </c>
      <c r="P2750">
        <v>67203.25</v>
      </c>
      <c r="Q2750">
        <v>69887.740000000005</v>
      </c>
      <c r="R2750">
        <v>76214.990000000005</v>
      </c>
      <c r="S2750">
        <v>83984.54</v>
      </c>
      <c r="T2750">
        <v>92611.44</v>
      </c>
      <c r="U2750">
        <v>97857.44</v>
      </c>
      <c r="V2750">
        <v>102251</v>
      </c>
      <c r="W2750">
        <v>104931.9</v>
      </c>
      <c r="X2750">
        <v>106984.5</v>
      </c>
      <c r="Y2750">
        <v>107739.8</v>
      </c>
      <c r="Z2750">
        <v>108285.7</v>
      </c>
      <c r="AA2750">
        <v>108080.3</v>
      </c>
      <c r="AB2750">
        <v>106545</v>
      </c>
      <c r="AC2750">
        <v>103462.6</v>
      </c>
      <c r="AD2750">
        <v>96065.81</v>
      </c>
      <c r="AE2750">
        <v>86159.76</v>
      </c>
      <c r="AF2750">
        <v>75217.899999999994</v>
      </c>
      <c r="AG2750">
        <v>68416.62</v>
      </c>
      <c r="AH2750">
        <v>71.135019999999997</v>
      </c>
      <c r="AI2750">
        <v>70.061040000000006</v>
      </c>
      <c r="AJ2750">
        <v>68.770349999999993</v>
      </c>
      <c r="AK2750">
        <v>67.677329999999998</v>
      </c>
      <c r="AL2750">
        <v>66.784559999999999</v>
      </c>
      <c r="AM2750">
        <v>65.8553</v>
      </c>
      <c r="AN2750">
        <v>65.412139999999994</v>
      </c>
      <c r="AO2750">
        <v>66.582359999999994</v>
      </c>
      <c r="AP2750">
        <v>71.362729999999999</v>
      </c>
      <c r="AQ2750">
        <v>76.068150000000003</v>
      </c>
      <c r="AR2750">
        <v>81.065240000000003</v>
      </c>
      <c r="AS2750">
        <v>84.904719999999998</v>
      </c>
      <c r="AT2750">
        <v>88.080420000000004</v>
      </c>
      <c r="AU2750">
        <v>90.073319999999995</v>
      </c>
      <c r="AV2750">
        <v>91.378230000000002</v>
      </c>
      <c r="AW2750">
        <v>91.60369</v>
      </c>
      <c r="AX2750">
        <v>90.461240000000004</v>
      </c>
      <c r="AY2750">
        <v>88.606260000000006</v>
      </c>
      <c r="AZ2750">
        <v>84.809110000000004</v>
      </c>
      <c r="BA2750">
        <v>79.349810000000005</v>
      </c>
      <c r="BB2750">
        <v>75.790049999999994</v>
      </c>
      <c r="BC2750">
        <v>73.764859999999999</v>
      </c>
      <c r="BD2750">
        <v>72.482560000000007</v>
      </c>
      <c r="BE2750">
        <v>71.251609999999999</v>
      </c>
      <c r="BF2750">
        <v>-11679.48</v>
      </c>
      <c r="BG2750">
        <v>257979.3</v>
      </c>
      <c r="BH2750">
        <v>0</v>
      </c>
      <c r="BI2750">
        <v>0</v>
      </c>
      <c r="BJ2750">
        <v>0</v>
      </c>
    </row>
    <row r="2751" spans="1:62" x14ac:dyDescent="0.25">
      <c r="A2751" t="s">
        <v>37</v>
      </c>
      <c r="B2751" t="s">
        <v>15</v>
      </c>
      <c r="C2751" t="s">
        <v>4</v>
      </c>
      <c r="D2751" t="s">
        <v>101</v>
      </c>
      <c r="E2751" t="s">
        <v>100</v>
      </c>
      <c r="F2751" t="s">
        <v>33</v>
      </c>
      <c r="G2751">
        <v>2019</v>
      </c>
      <c r="H2751">
        <v>10</v>
      </c>
      <c r="I2751">
        <v>387</v>
      </c>
      <c r="J2751">
        <v>60026.01</v>
      </c>
      <c r="K2751">
        <v>57629.24</v>
      </c>
      <c r="L2751">
        <v>55847.97</v>
      </c>
      <c r="M2751">
        <v>55631.01</v>
      </c>
      <c r="N2751">
        <v>56439.35</v>
      </c>
      <c r="O2751">
        <v>59447.91</v>
      </c>
      <c r="P2751">
        <v>67712.91</v>
      </c>
      <c r="Q2751">
        <v>70820.160000000003</v>
      </c>
      <c r="R2751">
        <v>75483.899999999994</v>
      </c>
      <c r="S2751">
        <v>81819.69</v>
      </c>
      <c r="T2751">
        <v>89033.67</v>
      </c>
      <c r="U2751">
        <v>94864.1</v>
      </c>
      <c r="V2751">
        <v>99724.46</v>
      </c>
      <c r="W2751">
        <v>102750.6</v>
      </c>
      <c r="X2751">
        <v>105046.6</v>
      </c>
      <c r="Y2751">
        <v>106420.3</v>
      </c>
      <c r="Z2751">
        <v>106993.9</v>
      </c>
      <c r="AA2751">
        <v>107139.5</v>
      </c>
      <c r="AB2751">
        <v>105333.3</v>
      </c>
      <c r="AC2751">
        <v>101404</v>
      </c>
      <c r="AD2751">
        <v>93679.72</v>
      </c>
      <c r="AE2751">
        <v>84180.38</v>
      </c>
      <c r="AF2751">
        <v>73897.58</v>
      </c>
      <c r="AG2751">
        <v>67764.39</v>
      </c>
      <c r="AH2751">
        <v>68.789730000000006</v>
      </c>
      <c r="AI2751">
        <v>67.30556</v>
      </c>
      <c r="AJ2751">
        <v>66.225129999999993</v>
      </c>
      <c r="AK2751">
        <v>65.094319999999996</v>
      </c>
      <c r="AL2751">
        <v>64.00291</v>
      </c>
      <c r="AM2751">
        <v>63.22222</v>
      </c>
      <c r="AN2751">
        <v>62.914079999999998</v>
      </c>
      <c r="AO2751">
        <v>63.124029999999998</v>
      </c>
      <c r="AP2751">
        <v>67.889210000000006</v>
      </c>
      <c r="AQ2751">
        <v>73.523250000000004</v>
      </c>
      <c r="AR2751">
        <v>78.614660000000001</v>
      </c>
      <c r="AS2751">
        <v>83.022940000000006</v>
      </c>
      <c r="AT2751">
        <v>86.563950000000006</v>
      </c>
      <c r="AU2751">
        <v>88.964470000000006</v>
      </c>
      <c r="AV2751">
        <v>89.889210000000006</v>
      </c>
      <c r="AW2751">
        <v>90.118859999999998</v>
      </c>
      <c r="AX2751">
        <v>89.438950000000006</v>
      </c>
      <c r="AY2751">
        <v>87.032300000000006</v>
      </c>
      <c r="AZ2751">
        <v>81.948970000000003</v>
      </c>
      <c r="BA2751">
        <v>77.509039999999999</v>
      </c>
      <c r="BB2751">
        <v>74.332369999999997</v>
      </c>
      <c r="BC2751">
        <v>71.860140000000001</v>
      </c>
      <c r="BD2751">
        <v>69.646000000000001</v>
      </c>
      <c r="BE2751">
        <v>68.196380000000005</v>
      </c>
      <c r="BF2751">
        <v>-11679.48</v>
      </c>
      <c r="BG2751">
        <v>257979.3</v>
      </c>
      <c r="BH2751">
        <v>0</v>
      </c>
      <c r="BI2751">
        <v>0</v>
      </c>
      <c r="BJ2751">
        <v>0</v>
      </c>
    </row>
    <row r="2752" spans="1:62" x14ac:dyDescent="0.25">
      <c r="A2752" t="s">
        <v>37</v>
      </c>
      <c r="B2752" t="s">
        <v>15</v>
      </c>
      <c r="C2752" t="s">
        <v>4</v>
      </c>
      <c r="D2752" t="s">
        <v>101</v>
      </c>
      <c r="E2752" t="s">
        <v>100</v>
      </c>
      <c r="F2752" t="s">
        <v>33</v>
      </c>
      <c r="G2752">
        <v>2020</v>
      </c>
      <c r="H2752">
        <v>5</v>
      </c>
      <c r="I2752">
        <v>354.07299999999998</v>
      </c>
      <c r="J2752">
        <v>56597.83</v>
      </c>
      <c r="K2752">
        <v>55481.47</v>
      </c>
      <c r="L2752">
        <v>53773.42</v>
      </c>
      <c r="M2752">
        <v>52997.86</v>
      </c>
      <c r="N2752">
        <v>53486.34</v>
      </c>
      <c r="O2752">
        <v>55282.96</v>
      </c>
      <c r="P2752">
        <v>60224.43</v>
      </c>
      <c r="Q2752">
        <v>63081.63</v>
      </c>
      <c r="R2752">
        <v>69181.679999999993</v>
      </c>
      <c r="S2752">
        <v>75781.06</v>
      </c>
      <c r="T2752">
        <v>83103.95</v>
      </c>
      <c r="U2752">
        <v>88498.41</v>
      </c>
      <c r="V2752">
        <v>91898.44</v>
      </c>
      <c r="W2752">
        <v>93827.58</v>
      </c>
      <c r="X2752">
        <v>95035.12</v>
      </c>
      <c r="Y2752">
        <v>95758.22</v>
      </c>
      <c r="Z2752">
        <v>95338.76</v>
      </c>
      <c r="AA2752">
        <v>94747.72</v>
      </c>
      <c r="AB2752">
        <v>93619.19</v>
      </c>
      <c r="AC2752">
        <v>89609.99</v>
      </c>
      <c r="AD2752">
        <v>85297.74</v>
      </c>
      <c r="AE2752">
        <v>77370.55</v>
      </c>
      <c r="AF2752">
        <v>68345.77</v>
      </c>
      <c r="AG2752">
        <v>63894.19</v>
      </c>
      <c r="AH2752">
        <v>72.063630000000003</v>
      </c>
      <c r="AI2752">
        <v>70.529390000000006</v>
      </c>
      <c r="AJ2752">
        <v>69.544569999999993</v>
      </c>
      <c r="AK2752">
        <v>68.556200000000004</v>
      </c>
      <c r="AL2752">
        <v>67.65213</v>
      </c>
      <c r="AM2752">
        <v>67.193150000000003</v>
      </c>
      <c r="AN2752">
        <v>67.707689999999999</v>
      </c>
      <c r="AO2752">
        <v>71.188310000000001</v>
      </c>
      <c r="AP2752">
        <v>75.873390000000001</v>
      </c>
      <c r="AQ2752">
        <v>79.811049999999994</v>
      </c>
      <c r="AR2752">
        <v>83.783919999999995</v>
      </c>
      <c r="AS2752">
        <v>86.890180000000001</v>
      </c>
      <c r="AT2752">
        <v>89.302319999999995</v>
      </c>
      <c r="AU2752">
        <v>90.716409999999996</v>
      </c>
      <c r="AV2752">
        <v>91.026160000000004</v>
      </c>
      <c r="AW2752">
        <v>89.846249999999998</v>
      </c>
      <c r="AX2752">
        <v>87.835920000000002</v>
      </c>
      <c r="AY2752">
        <v>85.362399999999994</v>
      </c>
      <c r="AZ2752">
        <v>82.447670000000002</v>
      </c>
      <c r="BA2752">
        <v>79.019379999999998</v>
      </c>
      <c r="BB2752">
        <v>75.664090000000002</v>
      </c>
      <c r="BC2752">
        <v>73.712530000000001</v>
      </c>
      <c r="BD2752">
        <v>71.574610000000007</v>
      </c>
      <c r="BE2752">
        <v>69.862080000000006</v>
      </c>
      <c r="BF2752">
        <v>-10685.76</v>
      </c>
      <c r="BG2752">
        <v>215947.6</v>
      </c>
      <c r="BH2752">
        <v>0</v>
      </c>
      <c r="BI2752">
        <v>0</v>
      </c>
      <c r="BJ2752">
        <v>0</v>
      </c>
    </row>
    <row r="2753" spans="1:62" x14ac:dyDescent="0.25">
      <c r="A2753" t="s">
        <v>37</v>
      </c>
      <c r="B2753" t="s">
        <v>15</v>
      </c>
      <c r="C2753" t="s">
        <v>4</v>
      </c>
      <c r="D2753" t="s">
        <v>101</v>
      </c>
      <c r="E2753" t="s">
        <v>100</v>
      </c>
      <c r="F2753" t="s">
        <v>33</v>
      </c>
      <c r="G2753">
        <v>2020</v>
      </c>
      <c r="H2753">
        <v>6</v>
      </c>
      <c r="I2753">
        <v>465.8854</v>
      </c>
      <c r="J2753">
        <v>74949.05</v>
      </c>
      <c r="K2753">
        <v>72200.03</v>
      </c>
      <c r="L2753">
        <v>69447.23</v>
      </c>
      <c r="M2753">
        <v>68552.41</v>
      </c>
      <c r="N2753">
        <v>68650.929999999993</v>
      </c>
      <c r="O2753">
        <v>71305.179999999993</v>
      </c>
      <c r="P2753">
        <v>78621.45</v>
      </c>
      <c r="Q2753">
        <v>83765.06</v>
      </c>
      <c r="R2753">
        <v>92701.84</v>
      </c>
      <c r="S2753">
        <v>102512.4</v>
      </c>
      <c r="T2753">
        <v>113623.9</v>
      </c>
      <c r="U2753">
        <v>121222.5</v>
      </c>
      <c r="V2753">
        <v>126339.5</v>
      </c>
      <c r="W2753">
        <v>129193.3</v>
      </c>
      <c r="X2753">
        <v>130701.1</v>
      </c>
      <c r="Y2753">
        <v>131589.70000000001</v>
      </c>
      <c r="Z2753">
        <v>131513.20000000001</v>
      </c>
      <c r="AA2753">
        <v>131274.20000000001</v>
      </c>
      <c r="AB2753">
        <v>129979</v>
      </c>
      <c r="AC2753">
        <v>122624.8</v>
      </c>
      <c r="AD2753">
        <v>114906.4</v>
      </c>
      <c r="AE2753">
        <v>104796.8</v>
      </c>
      <c r="AF2753">
        <v>92004.31</v>
      </c>
      <c r="AG2753">
        <v>85172.32</v>
      </c>
      <c r="AH2753">
        <v>72.226749999999996</v>
      </c>
      <c r="AI2753">
        <v>70.947999999999993</v>
      </c>
      <c r="AJ2753">
        <v>69.941540000000003</v>
      </c>
      <c r="AK2753">
        <v>68.913120000000006</v>
      </c>
      <c r="AL2753">
        <v>68.056529999999995</v>
      </c>
      <c r="AM2753">
        <v>67.433139999999995</v>
      </c>
      <c r="AN2753">
        <v>68.285200000000003</v>
      </c>
      <c r="AO2753">
        <v>72.775840000000002</v>
      </c>
      <c r="AP2753">
        <v>78.095609999999994</v>
      </c>
      <c r="AQ2753">
        <v>83.288439999999994</v>
      </c>
      <c r="AR2753">
        <v>87.45317</v>
      </c>
      <c r="AS2753">
        <v>90.857560000000007</v>
      </c>
      <c r="AT2753">
        <v>93.008399999999995</v>
      </c>
      <c r="AU2753">
        <v>94.202520000000007</v>
      </c>
      <c r="AV2753">
        <v>95.203490000000002</v>
      </c>
      <c r="AW2753">
        <v>95.537469999999999</v>
      </c>
      <c r="AX2753">
        <v>95.350129999999993</v>
      </c>
      <c r="AY2753">
        <v>94.161500000000004</v>
      </c>
      <c r="AZ2753">
        <v>91.925070000000005</v>
      </c>
      <c r="BA2753">
        <v>88.147279999999995</v>
      </c>
      <c r="BB2753">
        <v>83.328490000000002</v>
      </c>
      <c r="BC2753">
        <v>79.755489999999995</v>
      </c>
      <c r="BD2753">
        <v>77.65343</v>
      </c>
      <c r="BE2753">
        <v>75.65504</v>
      </c>
      <c r="BF2753">
        <v>-14060.21</v>
      </c>
      <c r="BG2753">
        <v>373870.5</v>
      </c>
      <c r="BH2753">
        <v>0</v>
      </c>
      <c r="BI2753">
        <v>0</v>
      </c>
      <c r="BJ2753">
        <v>0</v>
      </c>
    </row>
    <row r="2754" spans="1:62" x14ac:dyDescent="0.25">
      <c r="A2754" t="s">
        <v>37</v>
      </c>
      <c r="B2754" t="s">
        <v>15</v>
      </c>
      <c r="C2754" t="s">
        <v>4</v>
      </c>
      <c r="D2754" t="s">
        <v>101</v>
      </c>
      <c r="E2754" t="s">
        <v>100</v>
      </c>
      <c r="F2754" t="s">
        <v>33</v>
      </c>
      <c r="G2754">
        <v>2020</v>
      </c>
      <c r="H2754">
        <v>7</v>
      </c>
      <c r="I2754">
        <v>633.60419999999999</v>
      </c>
      <c r="J2754">
        <v>99957.92</v>
      </c>
      <c r="K2754">
        <v>96870.399999999994</v>
      </c>
      <c r="L2754">
        <v>93173.759999999995</v>
      </c>
      <c r="M2754">
        <v>92090.62</v>
      </c>
      <c r="N2754">
        <v>92768.95</v>
      </c>
      <c r="O2754">
        <v>96553.72</v>
      </c>
      <c r="P2754">
        <v>108149.5</v>
      </c>
      <c r="Q2754">
        <v>114725.6</v>
      </c>
      <c r="R2754">
        <v>125907.8</v>
      </c>
      <c r="S2754">
        <v>138385.70000000001</v>
      </c>
      <c r="T2754">
        <v>151879.70000000001</v>
      </c>
      <c r="U2754">
        <v>161737.5</v>
      </c>
      <c r="V2754">
        <v>167941.2</v>
      </c>
      <c r="W2754">
        <v>171792.2</v>
      </c>
      <c r="X2754">
        <v>174061.7</v>
      </c>
      <c r="Y2754">
        <v>175029.6</v>
      </c>
      <c r="Z2754">
        <v>175204.9</v>
      </c>
      <c r="AA2754">
        <v>175170.5</v>
      </c>
      <c r="AB2754">
        <v>173230.6</v>
      </c>
      <c r="AC2754">
        <v>164005.6</v>
      </c>
      <c r="AD2754">
        <v>154989.70000000001</v>
      </c>
      <c r="AE2754">
        <v>141420.1</v>
      </c>
      <c r="AF2754">
        <v>124571.9</v>
      </c>
      <c r="AG2754">
        <v>115187.6</v>
      </c>
      <c r="AH2754">
        <v>71.308459999999997</v>
      </c>
      <c r="AI2754">
        <v>70.158910000000006</v>
      </c>
      <c r="AJ2754">
        <v>69.334950000000006</v>
      </c>
      <c r="AK2754">
        <v>68.493539999999996</v>
      </c>
      <c r="AL2754">
        <v>67.654719999999998</v>
      </c>
      <c r="AM2754">
        <v>67.181529999999995</v>
      </c>
      <c r="AN2754">
        <v>67.184110000000004</v>
      </c>
      <c r="AO2754">
        <v>69.245159999999998</v>
      </c>
      <c r="AP2754">
        <v>72.837850000000003</v>
      </c>
      <c r="AQ2754">
        <v>77.196709999999996</v>
      </c>
      <c r="AR2754">
        <v>81.727710000000002</v>
      </c>
      <c r="AS2754">
        <v>85.896960000000007</v>
      </c>
      <c r="AT2754">
        <v>89.246120000000005</v>
      </c>
      <c r="AU2754">
        <v>91.578810000000004</v>
      </c>
      <c r="AV2754">
        <v>92.498710000000003</v>
      </c>
      <c r="AW2754">
        <v>92.916030000000006</v>
      </c>
      <c r="AX2754">
        <v>92.403419999999997</v>
      </c>
      <c r="AY2754">
        <v>90.5197</v>
      </c>
      <c r="AZ2754">
        <v>87.316209999999998</v>
      </c>
      <c r="BA2754">
        <v>83.65052</v>
      </c>
      <c r="BB2754">
        <v>79.234819999999999</v>
      </c>
      <c r="BC2754">
        <v>76.065569999999994</v>
      </c>
      <c r="BD2754">
        <v>73.958330000000004</v>
      </c>
      <c r="BE2754">
        <v>72.663759999999996</v>
      </c>
      <c r="BF2754">
        <v>-19121.89</v>
      </c>
      <c r="BG2754">
        <v>691511</v>
      </c>
      <c r="BH2754">
        <v>0</v>
      </c>
      <c r="BI2754">
        <v>0</v>
      </c>
      <c r="BJ2754">
        <v>0</v>
      </c>
    </row>
    <row r="2755" spans="1:62" x14ac:dyDescent="0.25">
      <c r="A2755" t="s">
        <v>37</v>
      </c>
      <c r="B2755" t="s">
        <v>15</v>
      </c>
      <c r="C2755" t="s">
        <v>4</v>
      </c>
      <c r="D2755" t="s">
        <v>101</v>
      </c>
      <c r="E2755" t="s">
        <v>100</v>
      </c>
      <c r="F2755" t="s">
        <v>33</v>
      </c>
      <c r="G2755">
        <v>2020</v>
      </c>
      <c r="H2755">
        <v>8</v>
      </c>
      <c r="I2755">
        <v>670.87509999999997</v>
      </c>
      <c r="J2755">
        <v>105964.1</v>
      </c>
      <c r="K2755">
        <v>102925.8</v>
      </c>
      <c r="L2755">
        <v>99077.05</v>
      </c>
      <c r="M2755">
        <v>97418.78</v>
      </c>
      <c r="N2755">
        <v>97334.33</v>
      </c>
      <c r="O2755">
        <v>101721.4</v>
      </c>
      <c r="P2755">
        <v>115440.2</v>
      </c>
      <c r="Q2755">
        <v>121569.9</v>
      </c>
      <c r="R2755">
        <v>133142</v>
      </c>
      <c r="S2755">
        <v>145572</v>
      </c>
      <c r="T2755">
        <v>160137.9</v>
      </c>
      <c r="U2755">
        <v>169075.6</v>
      </c>
      <c r="V2755">
        <v>175794.4</v>
      </c>
      <c r="W2755">
        <v>179687</v>
      </c>
      <c r="X2755">
        <v>182453.3</v>
      </c>
      <c r="Y2755">
        <v>183356.4</v>
      </c>
      <c r="Z2755">
        <v>183469.9</v>
      </c>
      <c r="AA2755">
        <v>183229.6</v>
      </c>
      <c r="AB2755">
        <v>181165.3</v>
      </c>
      <c r="AC2755">
        <v>174060.3</v>
      </c>
      <c r="AD2755">
        <v>165129.20000000001</v>
      </c>
      <c r="AE2755">
        <v>149199</v>
      </c>
      <c r="AF2755">
        <v>131595</v>
      </c>
      <c r="AG2755">
        <v>120596.3</v>
      </c>
      <c r="AH2755">
        <v>71.168279999999996</v>
      </c>
      <c r="AI2755">
        <v>70.344309999999993</v>
      </c>
      <c r="AJ2755">
        <v>69.295540000000003</v>
      </c>
      <c r="AK2755">
        <v>68.060730000000007</v>
      </c>
      <c r="AL2755">
        <v>67.072999999999993</v>
      </c>
      <c r="AM2755">
        <v>66.678939999999997</v>
      </c>
      <c r="AN2755">
        <v>66.178619999999995</v>
      </c>
      <c r="AO2755">
        <v>67.731920000000002</v>
      </c>
      <c r="AP2755">
        <v>71.718350000000001</v>
      </c>
      <c r="AQ2755">
        <v>76.12791</v>
      </c>
      <c r="AR2755">
        <v>80.390829999999994</v>
      </c>
      <c r="AS2755">
        <v>84.478359999999995</v>
      </c>
      <c r="AT2755">
        <v>87.712209999999999</v>
      </c>
      <c r="AU2755">
        <v>90.068150000000003</v>
      </c>
      <c r="AV2755">
        <v>91.461560000000006</v>
      </c>
      <c r="AW2755">
        <v>91.559430000000006</v>
      </c>
      <c r="AX2755">
        <v>90.554259999999999</v>
      </c>
      <c r="AY2755">
        <v>87.812020000000004</v>
      </c>
      <c r="AZ2755">
        <v>84.609499999999997</v>
      </c>
      <c r="BA2755">
        <v>80.185400000000001</v>
      </c>
      <c r="BB2755">
        <v>75.848190000000002</v>
      </c>
      <c r="BC2755">
        <v>73.429910000000007</v>
      </c>
      <c r="BD2755">
        <v>71.605620000000002</v>
      </c>
      <c r="BE2755">
        <v>70.138570000000001</v>
      </c>
      <c r="BF2755">
        <v>-20246.71</v>
      </c>
      <c r="BG2755">
        <v>775258</v>
      </c>
      <c r="BH2755">
        <v>0</v>
      </c>
      <c r="BI2755">
        <v>0</v>
      </c>
      <c r="BJ2755">
        <v>0</v>
      </c>
    </row>
    <row r="2756" spans="1:62" x14ac:dyDescent="0.25">
      <c r="A2756" t="s">
        <v>37</v>
      </c>
      <c r="B2756" t="s">
        <v>15</v>
      </c>
      <c r="C2756" t="s">
        <v>4</v>
      </c>
      <c r="D2756" t="s">
        <v>101</v>
      </c>
      <c r="E2756" t="s">
        <v>100</v>
      </c>
      <c r="F2756" t="s">
        <v>33</v>
      </c>
      <c r="G2756">
        <v>2020</v>
      </c>
      <c r="H2756">
        <v>9</v>
      </c>
      <c r="I2756">
        <v>577.69799999999998</v>
      </c>
      <c r="J2756">
        <v>91062.85</v>
      </c>
      <c r="K2756">
        <v>87479.95</v>
      </c>
      <c r="L2756">
        <v>84438.11</v>
      </c>
      <c r="M2756">
        <v>83377.67</v>
      </c>
      <c r="N2756">
        <v>84012.42</v>
      </c>
      <c r="O2756">
        <v>87935.48</v>
      </c>
      <c r="P2756">
        <v>100318.3</v>
      </c>
      <c r="Q2756">
        <v>104325.6</v>
      </c>
      <c r="R2756">
        <v>113770.7</v>
      </c>
      <c r="S2756">
        <v>125368.7</v>
      </c>
      <c r="T2756">
        <v>138246.6</v>
      </c>
      <c r="U2756">
        <v>146077.6</v>
      </c>
      <c r="V2756">
        <v>152636.20000000001</v>
      </c>
      <c r="W2756">
        <v>156638.1</v>
      </c>
      <c r="X2756">
        <v>159702.20000000001</v>
      </c>
      <c r="Y2756">
        <v>160829.6</v>
      </c>
      <c r="Z2756">
        <v>161644.6</v>
      </c>
      <c r="AA2756">
        <v>161337.9</v>
      </c>
      <c r="AB2756">
        <v>159046</v>
      </c>
      <c r="AC2756">
        <v>154444.79999999999</v>
      </c>
      <c r="AD2756">
        <v>143403.20000000001</v>
      </c>
      <c r="AE2756">
        <v>128615.8</v>
      </c>
      <c r="AF2756">
        <v>112282.2</v>
      </c>
      <c r="AG2756">
        <v>102129.60000000001</v>
      </c>
      <c r="AH2756">
        <v>71.135019999999997</v>
      </c>
      <c r="AI2756">
        <v>70.061049999999994</v>
      </c>
      <c r="AJ2756">
        <v>68.770349999999993</v>
      </c>
      <c r="AK2756">
        <v>67.677329999999998</v>
      </c>
      <c r="AL2756">
        <v>66.784559999999999</v>
      </c>
      <c r="AM2756">
        <v>65.8553</v>
      </c>
      <c r="AN2756">
        <v>65.412139999999994</v>
      </c>
      <c r="AO2756">
        <v>66.582359999999994</v>
      </c>
      <c r="AP2756">
        <v>71.362729999999999</v>
      </c>
      <c r="AQ2756">
        <v>76.068150000000003</v>
      </c>
      <c r="AR2756">
        <v>81.065240000000003</v>
      </c>
      <c r="AS2756">
        <v>84.904719999999998</v>
      </c>
      <c r="AT2756">
        <v>88.080420000000004</v>
      </c>
      <c r="AU2756">
        <v>90.073319999999995</v>
      </c>
      <c r="AV2756">
        <v>91.378230000000002</v>
      </c>
      <c r="AW2756">
        <v>91.603679999999997</v>
      </c>
      <c r="AX2756">
        <v>90.461240000000004</v>
      </c>
      <c r="AY2756">
        <v>88.606260000000006</v>
      </c>
      <c r="AZ2756">
        <v>84.809110000000004</v>
      </c>
      <c r="BA2756">
        <v>79.349810000000005</v>
      </c>
      <c r="BB2756">
        <v>75.790049999999994</v>
      </c>
      <c r="BC2756">
        <v>73.764859999999999</v>
      </c>
      <c r="BD2756">
        <v>72.482560000000007</v>
      </c>
      <c r="BE2756">
        <v>71.251609999999999</v>
      </c>
      <c r="BF2756">
        <v>-17434.66</v>
      </c>
      <c r="BG2756">
        <v>574863.4</v>
      </c>
      <c r="BH2756">
        <v>0</v>
      </c>
      <c r="BI2756">
        <v>0</v>
      </c>
      <c r="BJ2756">
        <v>0</v>
      </c>
    </row>
    <row r="2757" spans="1:62" x14ac:dyDescent="0.25">
      <c r="A2757" t="s">
        <v>37</v>
      </c>
      <c r="B2757" t="s">
        <v>15</v>
      </c>
      <c r="C2757" t="s">
        <v>4</v>
      </c>
      <c r="D2757" t="s">
        <v>101</v>
      </c>
      <c r="E2757" t="s">
        <v>100</v>
      </c>
      <c r="F2757" t="s">
        <v>33</v>
      </c>
      <c r="G2757">
        <v>2020</v>
      </c>
      <c r="H2757">
        <v>10</v>
      </c>
      <c r="I2757">
        <v>521.79169999999999</v>
      </c>
      <c r="J2757">
        <v>80933.009999999995</v>
      </c>
      <c r="K2757">
        <v>77701.440000000002</v>
      </c>
      <c r="L2757">
        <v>75299.759999999995</v>
      </c>
      <c r="M2757">
        <v>75007.240000000005</v>
      </c>
      <c r="N2757">
        <v>76097.119999999995</v>
      </c>
      <c r="O2757">
        <v>80153.56</v>
      </c>
      <c r="P2757">
        <v>91297.24</v>
      </c>
      <c r="Q2757">
        <v>95486.76</v>
      </c>
      <c r="R2757">
        <v>101774.9</v>
      </c>
      <c r="S2757">
        <v>110317.4</v>
      </c>
      <c r="T2757">
        <v>120044</v>
      </c>
      <c r="U2757">
        <v>127905.2</v>
      </c>
      <c r="V2757">
        <v>134458.4</v>
      </c>
      <c r="W2757">
        <v>138538.5</v>
      </c>
      <c r="X2757">
        <v>141634.20000000001</v>
      </c>
      <c r="Y2757">
        <v>143486.39999999999</v>
      </c>
      <c r="Z2757">
        <v>144259.79999999999</v>
      </c>
      <c r="AA2757">
        <v>144456.1</v>
      </c>
      <c r="AB2757">
        <v>142020.79999999999</v>
      </c>
      <c r="AC2757">
        <v>136722.9</v>
      </c>
      <c r="AD2757">
        <v>126308.3</v>
      </c>
      <c r="AE2757">
        <v>113500.3</v>
      </c>
      <c r="AF2757">
        <v>99636.02</v>
      </c>
      <c r="AG2757">
        <v>91366.66</v>
      </c>
      <c r="AH2757">
        <v>68.789730000000006</v>
      </c>
      <c r="AI2757">
        <v>67.305549999999997</v>
      </c>
      <c r="AJ2757">
        <v>66.225129999999993</v>
      </c>
      <c r="AK2757">
        <v>65.094319999999996</v>
      </c>
      <c r="AL2757">
        <v>64.00291</v>
      </c>
      <c r="AM2757">
        <v>63.22222</v>
      </c>
      <c r="AN2757">
        <v>62.914079999999998</v>
      </c>
      <c r="AO2757">
        <v>63.124029999999998</v>
      </c>
      <c r="AP2757">
        <v>67.889219999999995</v>
      </c>
      <c r="AQ2757">
        <v>73.523250000000004</v>
      </c>
      <c r="AR2757">
        <v>78.614670000000004</v>
      </c>
      <c r="AS2757">
        <v>83.022940000000006</v>
      </c>
      <c r="AT2757">
        <v>86.563950000000006</v>
      </c>
      <c r="AU2757">
        <v>88.964470000000006</v>
      </c>
      <c r="AV2757">
        <v>89.889210000000006</v>
      </c>
      <c r="AW2757">
        <v>90.118859999999998</v>
      </c>
      <c r="AX2757">
        <v>89.438950000000006</v>
      </c>
      <c r="AY2757">
        <v>87.032300000000006</v>
      </c>
      <c r="AZ2757">
        <v>81.948970000000003</v>
      </c>
      <c r="BA2757">
        <v>77.509039999999999</v>
      </c>
      <c r="BB2757">
        <v>74.332369999999997</v>
      </c>
      <c r="BC2757">
        <v>71.860140000000001</v>
      </c>
      <c r="BD2757">
        <v>69.646000000000001</v>
      </c>
      <c r="BE2757">
        <v>68.196380000000005</v>
      </c>
      <c r="BF2757">
        <v>-15747.44</v>
      </c>
      <c r="BG2757">
        <v>468983.2</v>
      </c>
      <c r="BH2757">
        <v>0</v>
      </c>
      <c r="BI2757">
        <v>0</v>
      </c>
      <c r="BJ2757">
        <v>0</v>
      </c>
    </row>
    <row r="2758" spans="1:62" x14ac:dyDescent="0.25">
      <c r="A2758" t="s">
        <v>37</v>
      </c>
      <c r="B2758" t="s">
        <v>15</v>
      </c>
      <c r="C2758" t="s">
        <v>4</v>
      </c>
      <c r="D2758" t="s">
        <v>101</v>
      </c>
      <c r="E2758" t="s">
        <v>100</v>
      </c>
      <c r="F2758" t="s">
        <v>33</v>
      </c>
      <c r="G2758">
        <v>2021</v>
      </c>
      <c r="H2758">
        <v>5</v>
      </c>
      <c r="I2758">
        <v>372.70839999999998</v>
      </c>
      <c r="J2758">
        <v>59576.66</v>
      </c>
      <c r="K2758">
        <v>58401.54</v>
      </c>
      <c r="L2758">
        <v>56603.6</v>
      </c>
      <c r="M2758">
        <v>55787.22</v>
      </c>
      <c r="N2758">
        <v>56301.4</v>
      </c>
      <c r="O2758">
        <v>58192.59</v>
      </c>
      <c r="P2758">
        <v>63394.13</v>
      </c>
      <c r="Q2758">
        <v>66401.710000000006</v>
      </c>
      <c r="R2758">
        <v>72822.820000000007</v>
      </c>
      <c r="S2758">
        <v>79769.53</v>
      </c>
      <c r="T2758">
        <v>87477.83</v>
      </c>
      <c r="U2758">
        <v>93156.22</v>
      </c>
      <c r="V2758">
        <v>96735.19</v>
      </c>
      <c r="W2758">
        <v>98765.86</v>
      </c>
      <c r="X2758">
        <v>100037</v>
      </c>
      <c r="Y2758">
        <v>100798.1</v>
      </c>
      <c r="Z2758">
        <v>100356.6</v>
      </c>
      <c r="AA2758">
        <v>99734.44</v>
      </c>
      <c r="AB2758">
        <v>98546.51</v>
      </c>
      <c r="AC2758">
        <v>94326.29</v>
      </c>
      <c r="AD2758">
        <v>89787.09</v>
      </c>
      <c r="AE2758">
        <v>81442.679999999993</v>
      </c>
      <c r="AF2758">
        <v>71942.91</v>
      </c>
      <c r="AG2758">
        <v>67257.039999999994</v>
      </c>
      <c r="AH2758">
        <v>72.063630000000003</v>
      </c>
      <c r="AI2758">
        <v>70.529390000000006</v>
      </c>
      <c r="AJ2758">
        <v>69.544569999999993</v>
      </c>
      <c r="AK2758">
        <v>68.556200000000004</v>
      </c>
      <c r="AL2758">
        <v>67.65213</v>
      </c>
      <c r="AM2758">
        <v>67.193150000000003</v>
      </c>
      <c r="AN2758">
        <v>67.707689999999999</v>
      </c>
      <c r="AO2758">
        <v>71.188310000000001</v>
      </c>
      <c r="AP2758">
        <v>75.873390000000001</v>
      </c>
      <c r="AQ2758">
        <v>79.811040000000006</v>
      </c>
      <c r="AR2758">
        <v>83.783910000000006</v>
      </c>
      <c r="AS2758">
        <v>86.890180000000001</v>
      </c>
      <c r="AT2758">
        <v>89.302319999999995</v>
      </c>
      <c r="AU2758">
        <v>90.716409999999996</v>
      </c>
      <c r="AV2758">
        <v>91.026160000000004</v>
      </c>
      <c r="AW2758">
        <v>89.846249999999998</v>
      </c>
      <c r="AX2758">
        <v>87.835920000000002</v>
      </c>
      <c r="AY2758">
        <v>85.362399999999994</v>
      </c>
      <c r="AZ2758">
        <v>82.447670000000002</v>
      </c>
      <c r="BA2758">
        <v>79.019379999999998</v>
      </c>
      <c r="BB2758">
        <v>75.664079999999998</v>
      </c>
      <c r="BC2758">
        <v>73.712530000000001</v>
      </c>
      <c r="BD2758">
        <v>71.574610000000007</v>
      </c>
      <c r="BE2758">
        <v>69.862080000000006</v>
      </c>
      <c r="BF2758">
        <v>-11248.17</v>
      </c>
      <c r="BG2758">
        <v>239277.1</v>
      </c>
      <c r="BH2758">
        <v>0</v>
      </c>
      <c r="BI2758">
        <v>0</v>
      </c>
      <c r="BJ2758">
        <v>0</v>
      </c>
    </row>
    <row r="2759" spans="1:62" x14ac:dyDescent="0.25">
      <c r="A2759" t="s">
        <v>37</v>
      </c>
      <c r="B2759" t="s">
        <v>15</v>
      </c>
      <c r="C2759" t="s">
        <v>4</v>
      </c>
      <c r="D2759" t="s">
        <v>101</v>
      </c>
      <c r="E2759" t="s">
        <v>100</v>
      </c>
      <c r="F2759" t="s">
        <v>33</v>
      </c>
      <c r="G2759">
        <v>2021</v>
      </c>
      <c r="H2759">
        <v>6</v>
      </c>
      <c r="I2759">
        <v>484.52080000000001</v>
      </c>
      <c r="J2759">
        <v>77947.02</v>
      </c>
      <c r="K2759">
        <v>75088.03</v>
      </c>
      <c r="L2759">
        <v>72225.119999999995</v>
      </c>
      <c r="M2759">
        <v>71294.509999999995</v>
      </c>
      <c r="N2759">
        <v>71396.97</v>
      </c>
      <c r="O2759">
        <v>74157.39</v>
      </c>
      <c r="P2759">
        <v>81766.31</v>
      </c>
      <c r="Q2759">
        <v>87115.66</v>
      </c>
      <c r="R2759">
        <v>96409.91</v>
      </c>
      <c r="S2759">
        <v>106612.9</v>
      </c>
      <c r="T2759">
        <v>118168.9</v>
      </c>
      <c r="U2759">
        <v>126071.4</v>
      </c>
      <c r="V2759">
        <v>131393.1</v>
      </c>
      <c r="W2759">
        <v>134361.1</v>
      </c>
      <c r="X2759">
        <v>135929.20000000001</v>
      </c>
      <c r="Y2759">
        <v>136853.29999999999</v>
      </c>
      <c r="Z2759">
        <v>136773.70000000001</v>
      </c>
      <c r="AA2759">
        <v>136525.20000000001</v>
      </c>
      <c r="AB2759">
        <v>135178.20000000001</v>
      </c>
      <c r="AC2759">
        <v>127529.8</v>
      </c>
      <c r="AD2759">
        <v>119502.7</v>
      </c>
      <c r="AE2759">
        <v>108988.7</v>
      </c>
      <c r="AF2759">
        <v>95684.49</v>
      </c>
      <c r="AG2759">
        <v>88579.22</v>
      </c>
      <c r="AH2759">
        <v>72.226749999999996</v>
      </c>
      <c r="AI2759">
        <v>70.947999999999993</v>
      </c>
      <c r="AJ2759">
        <v>69.941540000000003</v>
      </c>
      <c r="AK2759">
        <v>68.913120000000006</v>
      </c>
      <c r="AL2759">
        <v>68.056520000000006</v>
      </c>
      <c r="AM2759">
        <v>67.433139999999995</v>
      </c>
      <c r="AN2759">
        <v>68.285200000000003</v>
      </c>
      <c r="AO2759">
        <v>72.775840000000002</v>
      </c>
      <c r="AP2759">
        <v>78.095609999999994</v>
      </c>
      <c r="AQ2759">
        <v>83.288439999999994</v>
      </c>
      <c r="AR2759">
        <v>87.45317</v>
      </c>
      <c r="AS2759">
        <v>90.857560000000007</v>
      </c>
      <c r="AT2759">
        <v>93.008399999999995</v>
      </c>
      <c r="AU2759">
        <v>94.202520000000007</v>
      </c>
      <c r="AV2759">
        <v>95.203490000000002</v>
      </c>
      <c r="AW2759">
        <v>95.537469999999999</v>
      </c>
      <c r="AX2759">
        <v>95.350129999999993</v>
      </c>
      <c r="AY2759">
        <v>94.161500000000004</v>
      </c>
      <c r="AZ2759">
        <v>91.925070000000005</v>
      </c>
      <c r="BA2759">
        <v>88.147279999999995</v>
      </c>
      <c r="BB2759">
        <v>83.328490000000002</v>
      </c>
      <c r="BC2759">
        <v>79.755489999999995</v>
      </c>
      <c r="BD2759">
        <v>77.653419999999997</v>
      </c>
      <c r="BE2759">
        <v>75.65504</v>
      </c>
      <c r="BF2759">
        <v>-14622.62</v>
      </c>
      <c r="BG2759">
        <v>404378.4</v>
      </c>
      <c r="BH2759">
        <v>0</v>
      </c>
      <c r="BI2759">
        <v>0</v>
      </c>
      <c r="BJ2759">
        <v>0</v>
      </c>
    </row>
    <row r="2760" spans="1:62" x14ac:dyDescent="0.25">
      <c r="A2760" t="s">
        <v>37</v>
      </c>
      <c r="B2760" t="s">
        <v>15</v>
      </c>
      <c r="C2760" t="s">
        <v>4</v>
      </c>
      <c r="D2760" t="s">
        <v>101</v>
      </c>
      <c r="E2760" t="s">
        <v>100</v>
      </c>
      <c r="F2760" t="s">
        <v>33</v>
      </c>
      <c r="G2760">
        <v>2021</v>
      </c>
      <c r="H2760">
        <v>7</v>
      </c>
      <c r="I2760">
        <v>670.87509999999997</v>
      </c>
      <c r="J2760">
        <v>105837.8</v>
      </c>
      <c r="K2760">
        <v>102568.7</v>
      </c>
      <c r="L2760">
        <v>98654.57</v>
      </c>
      <c r="M2760">
        <v>97507.71</v>
      </c>
      <c r="N2760">
        <v>98225.95</v>
      </c>
      <c r="O2760">
        <v>102233.3</v>
      </c>
      <c r="P2760">
        <v>114511.2</v>
      </c>
      <c r="Q2760">
        <v>121474.2</v>
      </c>
      <c r="R2760">
        <v>133314.1</v>
      </c>
      <c r="S2760">
        <v>146526</v>
      </c>
      <c r="T2760">
        <v>160813.79999999999</v>
      </c>
      <c r="U2760">
        <v>171251.4</v>
      </c>
      <c r="V2760">
        <v>177820.1</v>
      </c>
      <c r="W2760">
        <v>181897.60000000001</v>
      </c>
      <c r="X2760">
        <v>184300.7</v>
      </c>
      <c r="Y2760">
        <v>185325.5</v>
      </c>
      <c r="Z2760">
        <v>185511</v>
      </c>
      <c r="AA2760">
        <v>185474.6</v>
      </c>
      <c r="AB2760">
        <v>183420.6</v>
      </c>
      <c r="AC2760">
        <v>173653</v>
      </c>
      <c r="AD2760">
        <v>164106.79999999999</v>
      </c>
      <c r="AE2760">
        <v>149738.9</v>
      </c>
      <c r="AF2760">
        <v>131899.70000000001</v>
      </c>
      <c r="AG2760">
        <v>121963.3</v>
      </c>
      <c r="AH2760">
        <v>71.308459999999997</v>
      </c>
      <c r="AI2760">
        <v>70.158910000000006</v>
      </c>
      <c r="AJ2760">
        <v>69.334950000000006</v>
      </c>
      <c r="AK2760">
        <v>68.493539999999996</v>
      </c>
      <c r="AL2760">
        <v>67.654719999999998</v>
      </c>
      <c r="AM2760">
        <v>67.181529999999995</v>
      </c>
      <c r="AN2760">
        <v>67.184110000000004</v>
      </c>
      <c r="AO2760">
        <v>69.245159999999998</v>
      </c>
      <c r="AP2760">
        <v>72.837860000000006</v>
      </c>
      <c r="AQ2760">
        <v>77.196709999999996</v>
      </c>
      <c r="AR2760">
        <v>81.727710000000002</v>
      </c>
      <c r="AS2760">
        <v>85.896960000000007</v>
      </c>
      <c r="AT2760">
        <v>89.246120000000005</v>
      </c>
      <c r="AU2760">
        <v>91.578810000000004</v>
      </c>
      <c r="AV2760">
        <v>92.498710000000003</v>
      </c>
      <c r="AW2760">
        <v>92.916020000000003</v>
      </c>
      <c r="AX2760">
        <v>92.403419999999997</v>
      </c>
      <c r="AY2760">
        <v>90.5197</v>
      </c>
      <c r="AZ2760">
        <v>87.316209999999998</v>
      </c>
      <c r="BA2760">
        <v>83.65052</v>
      </c>
      <c r="BB2760">
        <v>79.234819999999999</v>
      </c>
      <c r="BC2760">
        <v>76.065569999999994</v>
      </c>
      <c r="BD2760">
        <v>73.958330000000004</v>
      </c>
      <c r="BE2760">
        <v>72.663759999999996</v>
      </c>
      <c r="BF2760">
        <v>-20246.71</v>
      </c>
      <c r="BG2760">
        <v>775258</v>
      </c>
      <c r="BH2760">
        <v>0</v>
      </c>
      <c r="BI2760">
        <v>0</v>
      </c>
      <c r="BJ2760">
        <v>0</v>
      </c>
    </row>
    <row r="2761" spans="1:62" x14ac:dyDescent="0.25">
      <c r="A2761" t="s">
        <v>37</v>
      </c>
      <c r="B2761" t="s">
        <v>15</v>
      </c>
      <c r="C2761" t="s">
        <v>4</v>
      </c>
      <c r="D2761" t="s">
        <v>101</v>
      </c>
      <c r="E2761" t="s">
        <v>100</v>
      </c>
      <c r="F2761" t="s">
        <v>33</v>
      </c>
      <c r="G2761">
        <v>2021</v>
      </c>
      <c r="H2761">
        <v>8</v>
      </c>
      <c r="I2761">
        <v>708.14589999999998</v>
      </c>
      <c r="J2761">
        <v>111851</v>
      </c>
      <c r="K2761">
        <v>108644</v>
      </c>
      <c r="L2761">
        <v>104581.3</v>
      </c>
      <c r="M2761">
        <v>102830.9</v>
      </c>
      <c r="N2761">
        <v>102741.8</v>
      </c>
      <c r="O2761">
        <v>107372.6</v>
      </c>
      <c r="P2761">
        <v>121853.5</v>
      </c>
      <c r="Q2761">
        <v>128323.8</v>
      </c>
      <c r="R2761">
        <v>140538.70000000001</v>
      </c>
      <c r="S2761">
        <v>153659.4</v>
      </c>
      <c r="T2761">
        <v>169034.4</v>
      </c>
      <c r="U2761">
        <v>178468.6</v>
      </c>
      <c r="V2761">
        <v>185560.7</v>
      </c>
      <c r="W2761">
        <v>189669.6</v>
      </c>
      <c r="X2761">
        <v>192589.6</v>
      </c>
      <c r="Y2761">
        <v>193542.9</v>
      </c>
      <c r="Z2761">
        <v>193662.7</v>
      </c>
      <c r="AA2761">
        <v>193409</v>
      </c>
      <c r="AB2761">
        <v>191230.1</v>
      </c>
      <c r="AC2761">
        <v>183730.3</v>
      </c>
      <c r="AD2761">
        <v>174303</v>
      </c>
      <c r="AE2761">
        <v>157487.79999999999</v>
      </c>
      <c r="AF2761">
        <v>138905.9</v>
      </c>
      <c r="AG2761">
        <v>127296.1</v>
      </c>
      <c r="AH2761">
        <v>71.168279999999996</v>
      </c>
      <c r="AI2761">
        <v>70.344309999999993</v>
      </c>
      <c r="AJ2761">
        <v>69.295540000000003</v>
      </c>
      <c r="AK2761">
        <v>68.060730000000007</v>
      </c>
      <c r="AL2761">
        <v>67.072990000000004</v>
      </c>
      <c r="AM2761">
        <v>66.678939999999997</v>
      </c>
      <c r="AN2761">
        <v>66.178619999999995</v>
      </c>
      <c r="AO2761">
        <v>67.731920000000002</v>
      </c>
      <c r="AP2761">
        <v>71.718350000000001</v>
      </c>
      <c r="AQ2761">
        <v>76.127899999999997</v>
      </c>
      <c r="AR2761">
        <v>80.390829999999994</v>
      </c>
      <c r="AS2761">
        <v>84.478359999999995</v>
      </c>
      <c r="AT2761">
        <v>87.712209999999999</v>
      </c>
      <c r="AU2761">
        <v>90.068150000000003</v>
      </c>
      <c r="AV2761">
        <v>91.461560000000006</v>
      </c>
      <c r="AW2761">
        <v>91.559430000000006</v>
      </c>
      <c r="AX2761">
        <v>90.554259999999999</v>
      </c>
      <c r="AY2761">
        <v>87.812020000000004</v>
      </c>
      <c r="AZ2761">
        <v>84.609499999999997</v>
      </c>
      <c r="BA2761">
        <v>80.185400000000001</v>
      </c>
      <c r="BB2761">
        <v>75.848190000000002</v>
      </c>
      <c r="BC2761">
        <v>73.429910000000007</v>
      </c>
      <c r="BD2761">
        <v>71.605620000000002</v>
      </c>
      <c r="BE2761">
        <v>70.138570000000001</v>
      </c>
      <c r="BF2761">
        <v>-21371.52</v>
      </c>
      <c r="BG2761">
        <v>863790.6</v>
      </c>
      <c r="BH2761">
        <v>0</v>
      </c>
      <c r="BI2761">
        <v>0</v>
      </c>
      <c r="BJ2761">
        <v>0</v>
      </c>
    </row>
    <row r="2762" spans="1:62" x14ac:dyDescent="0.25">
      <c r="A2762" t="s">
        <v>37</v>
      </c>
      <c r="B2762" t="s">
        <v>15</v>
      </c>
      <c r="C2762" t="s">
        <v>4</v>
      </c>
      <c r="D2762" t="s">
        <v>101</v>
      </c>
      <c r="E2762" t="s">
        <v>100</v>
      </c>
      <c r="F2762" t="s">
        <v>33</v>
      </c>
      <c r="G2762">
        <v>2021</v>
      </c>
      <c r="H2762">
        <v>9</v>
      </c>
      <c r="I2762">
        <v>614.96879999999999</v>
      </c>
      <c r="J2762">
        <v>96937.88</v>
      </c>
      <c r="K2762">
        <v>93123.82</v>
      </c>
      <c r="L2762">
        <v>89885.73</v>
      </c>
      <c r="M2762">
        <v>88756.88</v>
      </c>
      <c r="N2762">
        <v>89432.57</v>
      </c>
      <c r="O2762">
        <v>93608.75</v>
      </c>
      <c r="P2762">
        <v>106790.39999999999</v>
      </c>
      <c r="Q2762">
        <v>111056.3</v>
      </c>
      <c r="R2762">
        <v>121110.7</v>
      </c>
      <c r="S2762">
        <v>133457</v>
      </c>
      <c r="T2762">
        <v>147165.79999999999</v>
      </c>
      <c r="U2762">
        <v>155502</v>
      </c>
      <c r="V2762">
        <v>162483.70000000001</v>
      </c>
      <c r="W2762">
        <v>166743.79999999999</v>
      </c>
      <c r="X2762">
        <v>170005.6</v>
      </c>
      <c r="Y2762">
        <v>171205.7</v>
      </c>
      <c r="Z2762">
        <v>172073.2</v>
      </c>
      <c r="AA2762">
        <v>171746.8</v>
      </c>
      <c r="AB2762">
        <v>169307.1</v>
      </c>
      <c r="AC2762">
        <v>164408.9</v>
      </c>
      <c r="AD2762">
        <v>152655</v>
      </c>
      <c r="AE2762">
        <v>136913.60000000001</v>
      </c>
      <c r="AF2762">
        <v>119526.3</v>
      </c>
      <c r="AG2762">
        <v>108718.6</v>
      </c>
      <c r="AH2762">
        <v>71.135019999999997</v>
      </c>
      <c r="AI2762">
        <v>70.061049999999994</v>
      </c>
      <c r="AJ2762">
        <v>68.770349999999993</v>
      </c>
      <c r="AK2762">
        <v>67.677329999999998</v>
      </c>
      <c r="AL2762">
        <v>66.784559999999999</v>
      </c>
      <c r="AM2762">
        <v>65.8553</v>
      </c>
      <c r="AN2762">
        <v>65.412139999999994</v>
      </c>
      <c r="AO2762">
        <v>66.582359999999994</v>
      </c>
      <c r="AP2762">
        <v>71.362729999999999</v>
      </c>
      <c r="AQ2762">
        <v>76.068150000000003</v>
      </c>
      <c r="AR2762">
        <v>81.065240000000003</v>
      </c>
      <c r="AS2762">
        <v>84.904719999999998</v>
      </c>
      <c r="AT2762">
        <v>88.080430000000007</v>
      </c>
      <c r="AU2762">
        <v>90.073319999999995</v>
      </c>
      <c r="AV2762">
        <v>91.378230000000002</v>
      </c>
      <c r="AW2762">
        <v>91.603679999999997</v>
      </c>
      <c r="AX2762">
        <v>90.461240000000004</v>
      </c>
      <c r="AY2762">
        <v>88.606260000000006</v>
      </c>
      <c r="AZ2762">
        <v>84.809110000000004</v>
      </c>
      <c r="BA2762">
        <v>79.349810000000005</v>
      </c>
      <c r="BB2762">
        <v>75.790049999999994</v>
      </c>
      <c r="BC2762">
        <v>73.764859999999999</v>
      </c>
      <c r="BD2762">
        <v>72.482560000000007</v>
      </c>
      <c r="BE2762">
        <v>71.251609999999999</v>
      </c>
      <c r="BF2762">
        <v>-18559.48</v>
      </c>
      <c r="BG2762">
        <v>651432.1</v>
      </c>
      <c r="BH2762">
        <v>0</v>
      </c>
      <c r="BI2762">
        <v>0</v>
      </c>
      <c r="BJ2762">
        <v>0</v>
      </c>
    </row>
    <row r="2763" spans="1:62" x14ac:dyDescent="0.25">
      <c r="A2763" t="s">
        <v>37</v>
      </c>
      <c r="B2763" t="s">
        <v>15</v>
      </c>
      <c r="C2763" t="s">
        <v>4</v>
      </c>
      <c r="D2763" t="s">
        <v>101</v>
      </c>
      <c r="E2763" t="s">
        <v>100</v>
      </c>
      <c r="F2763" t="s">
        <v>33</v>
      </c>
      <c r="G2763">
        <v>2021</v>
      </c>
      <c r="H2763">
        <v>10</v>
      </c>
      <c r="I2763">
        <v>559.06259999999997</v>
      </c>
      <c r="J2763">
        <v>86713.95</v>
      </c>
      <c r="K2763">
        <v>83251.55</v>
      </c>
      <c r="L2763">
        <v>80678.320000000007</v>
      </c>
      <c r="M2763">
        <v>80364.899999999994</v>
      </c>
      <c r="N2763">
        <v>81532.63</v>
      </c>
      <c r="O2763">
        <v>85878.81</v>
      </c>
      <c r="P2763">
        <v>97818.47</v>
      </c>
      <c r="Q2763">
        <v>102307.2</v>
      </c>
      <c r="R2763">
        <v>109044.5</v>
      </c>
      <c r="S2763">
        <v>118197.2</v>
      </c>
      <c r="T2763">
        <v>128618.6</v>
      </c>
      <c r="U2763">
        <v>137041.29999999999</v>
      </c>
      <c r="V2763">
        <v>144062.6</v>
      </c>
      <c r="W2763">
        <v>148434.1</v>
      </c>
      <c r="X2763">
        <v>151750.9</v>
      </c>
      <c r="Y2763">
        <v>153735.4</v>
      </c>
      <c r="Z2763">
        <v>154564.1</v>
      </c>
      <c r="AA2763">
        <v>154774.39999999999</v>
      </c>
      <c r="AB2763">
        <v>152165.20000000001</v>
      </c>
      <c r="AC2763">
        <v>146488.9</v>
      </c>
      <c r="AD2763">
        <v>135330.29999999999</v>
      </c>
      <c r="AE2763">
        <v>121607.5</v>
      </c>
      <c r="AF2763">
        <v>106752.9</v>
      </c>
      <c r="AG2763">
        <v>97892.85</v>
      </c>
      <c r="AH2763">
        <v>68.789730000000006</v>
      </c>
      <c r="AI2763">
        <v>67.30556</v>
      </c>
      <c r="AJ2763">
        <v>66.225129999999993</v>
      </c>
      <c r="AK2763">
        <v>65.094319999999996</v>
      </c>
      <c r="AL2763">
        <v>64.00291</v>
      </c>
      <c r="AM2763">
        <v>63.22222</v>
      </c>
      <c r="AN2763">
        <v>62.914090000000002</v>
      </c>
      <c r="AO2763">
        <v>63.124029999999998</v>
      </c>
      <c r="AP2763">
        <v>67.889210000000006</v>
      </c>
      <c r="AQ2763">
        <v>73.523250000000004</v>
      </c>
      <c r="AR2763">
        <v>78.614660000000001</v>
      </c>
      <c r="AS2763">
        <v>83.022940000000006</v>
      </c>
      <c r="AT2763">
        <v>86.563950000000006</v>
      </c>
      <c r="AU2763">
        <v>88.964470000000006</v>
      </c>
      <c r="AV2763">
        <v>89.889210000000006</v>
      </c>
      <c r="AW2763">
        <v>90.118859999999998</v>
      </c>
      <c r="AX2763">
        <v>89.438950000000006</v>
      </c>
      <c r="AY2763">
        <v>87.032300000000006</v>
      </c>
      <c r="AZ2763">
        <v>81.948970000000003</v>
      </c>
      <c r="BA2763">
        <v>77.509039999999999</v>
      </c>
      <c r="BB2763">
        <v>74.332369999999997</v>
      </c>
      <c r="BC2763">
        <v>71.860140000000001</v>
      </c>
      <c r="BD2763">
        <v>69.646000000000001</v>
      </c>
      <c r="BE2763">
        <v>68.196380000000005</v>
      </c>
      <c r="BF2763">
        <v>-16872.259999999998</v>
      </c>
      <c r="BG2763">
        <v>538373.6</v>
      </c>
      <c r="BH2763">
        <v>0</v>
      </c>
      <c r="BI2763">
        <v>0</v>
      </c>
      <c r="BJ2763">
        <v>0</v>
      </c>
    </row>
    <row r="2764" spans="1:62" x14ac:dyDescent="0.25">
      <c r="A2764" t="s">
        <v>37</v>
      </c>
      <c r="B2764" t="s">
        <v>15</v>
      </c>
      <c r="C2764" t="s">
        <v>4</v>
      </c>
      <c r="D2764" t="s">
        <v>101</v>
      </c>
      <c r="E2764" t="s">
        <v>100</v>
      </c>
      <c r="F2764" t="s">
        <v>33</v>
      </c>
      <c r="G2764">
        <v>2022</v>
      </c>
      <c r="H2764">
        <v>5</v>
      </c>
      <c r="I2764">
        <v>391.34379999999999</v>
      </c>
      <c r="J2764">
        <v>62555.49</v>
      </c>
      <c r="K2764">
        <v>61321.62</v>
      </c>
      <c r="L2764">
        <v>59433.78</v>
      </c>
      <c r="M2764">
        <v>58576.58</v>
      </c>
      <c r="N2764">
        <v>59116.47</v>
      </c>
      <c r="O2764">
        <v>61102.22</v>
      </c>
      <c r="P2764">
        <v>66563.839999999997</v>
      </c>
      <c r="Q2764">
        <v>69721.8</v>
      </c>
      <c r="R2764">
        <v>76463.97</v>
      </c>
      <c r="S2764">
        <v>83758.009999999995</v>
      </c>
      <c r="T2764">
        <v>91851.73</v>
      </c>
      <c r="U2764">
        <v>97814.03</v>
      </c>
      <c r="V2764">
        <v>101572</v>
      </c>
      <c r="W2764">
        <v>103704.2</v>
      </c>
      <c r="X2764">
        <v>105038.8</v>
      </c>
      <c r="Y2764">
        <v>105838</v>
      </c>
      <c r="Z2764">
        <v>105374.39999999999</v>
      </c>
      <c r="AA2764">
        <v>104721.2</v>
      </c>
      <c r="AB2764">
        <v>103473.8</v>
      </c>
      <c r="AC2764">
        <v>99042.61</v>
      </c>
      <c r="AD2764">
        <v>94276.44</v>
      </c>
      <c r="AE2764">
        <v>85514.82</v>
      </c>
      <c r="AF2764">
        <v>75540.06</v>
      </c>
      <c r="AG2764">
        <v>70619.89</v>
      </c>
      <c r="AH2764">
        <v>72.063630000000003</v>
      </c>
      <c r="AI2764">
        <v>70.529390000000006</v>
      </c>
      <c r="AJ2764">
        <v>69.544569999999993</v>
      </c>
      <c r="AK2764">
        <v>68.556200000000004</v>
      </c>
      <c r="AL2764">
        <v>67.65213</v>
      </c>
      <c r="AM2764">
        <v>67.193150000000003</v>
      </c>
      <c r="AN2764">
        <v>67.707689999999999</v>
      </c>
      <c r="AO2764">
        <v>71.188310000000001</v>
      </c>
      <c r="AP2764">
        <v>75.873379999999997</v>
      </c>
      <c r="AQ2764">
        <v>79.811040000000006</v>
      </c>
      <c r="AR2764">
        <v>83.783919999999995</v>
      </c>
      <c r="AS2764">
        <v>86.890180000000001</v>
      </c>
      <c r="AT2764">
        <v>89.302319999999995</v>
      </c>
      <c r="AU2764">
        <v>90.716409999999996</v>
      </c>
      <c r="AV2764">
        <v>91.026160000000004</v>
      </c>
      <c r="AW2764">
        <v>89.846249999999998</v>
      </c>
      <c r="AX2764">
        <v>87.835920000000002</v>
      </c>
      <c r="AY2764">
        <v>85.362399999999994</v>
      </c>
      <c r="AZ2764">
        <v>82.447670000000002</v>
      </c>
      <c r="BA2764">
        <v>79.019379999999998</v>
      </c>
      <c r="BB2764">
        <v>75.664079999999998</v>
      </c>
      <c r="BC2764">
        <v>73.712530000000001</v>
      </c>
      <c r="BD2764">
        <v>71.574610000000007</v>
      </c>
      <c r="BE2764">
        <v>69.862080000000006</v>
      </c>
      <c r="BF2764">
        <v>-11810.58</v>
      </c>
      <c r="BG2764">
        <v>263803.09999999998</v>
      </c>
      <c r="BH2764">
        <v>0</v>
      </c>
      <c r="BI2764">
        <v>0</v>
      </c>
      <c r="BJ2764">
        <v>0</v>
      </c>
    </row>
    <row r="2765" spans="1:62" x14ac:dyDescent="0.25">
      <c r="A2765" t="s">
        <v>37</v>
      </c>
      <c r="B2765" t="s">
        <v>15</v>
      </c>
      <c r="C2765" t="s">
        <v>4</v>
      </c>
      <c r="D2765" t="s">
        <v>101</v>
      </c>
      <c r="E2765" t="s">
        <v>100</v>
      </c>
      <c r="F2765" t="s">
        <v>33</v>
      </c>
      <c r="G2765">
        <v>2022</v>
      </c>
      <c r="H2765">
        <v>6</v>
      </c>
      <c r="I2765">
        <v>521.79169999999999</v>
      </c>
      <c r="J2765">
        <v>83942.94</v>
      </c>
      <c r="K2765">
        <v>80864.03</v>
      </c>
      <c r="L2765">
        <v>77780.89</v>
      </c>
      <c r="M2765">
        <v>76778.7</v>
      </c>
      <c r="N2765">
        <v>76889.039999999994</v>
      </c>
      <c r="O2765">
        <v>79861.81</v>
      </c>
      <c r="P2765">
        <v>88056.02</v>
      </c>
      <c r="Q2765">
        <v>93816.87</v>
      </c>
      <c r="R2765">
        <v>103826.1</v>
      </c>
      <c r="S2765">
        <v>114813.9</v>
      </c>
      <c r="T2765">
        <v>127258.8</v>
      </c>
      <c r="U2765">
        <v>135769.20000000001</v>
      </c>
      <c r="V2765">
        <v>141500.29999999999</v>
      </c>
      <c r="W2765">
        <v>144696.5</v>
      </c>
      <c r="X2765">
        <v>146385.29999999999</v>
      </c>
      <c r="Y2765">
        <v>147380.5</v>
      </c>
      <c r="Z2765">
        <v>147294.70000000001</v>
      </c>
      <c r="AA2765">
        <v>147027.1</v>
      </c>
      <c r="AB2765">
        <v>145576.5</v>
      </c>
      <c r="AC2765">
        <v>137339.79999999999</v>
      </c>
      <c r="AD2765">
        <v>128695.2</v>
      </c>
      <c r="AE2765">
        <v>117372.4</v>
      </c>
      <c r="AF2765">
        <v>103044.8</v>
      </c>
      <c r="AG2765">
        <v>95393</v>
      </c>
      <c r="AH2765">
        <v>72.226749999999996</v>
      </c>
      <c r="AI2765">
        <v>70.947999999999993</v>
      </c>
      <c r="AJ2765">
        <v>69.941540000000003</v>
      </c>
      <c r="AK2765">
        <v>68.913110000000003</v>
      </c>
      <c r="AL2765">
        <v>68.056529999999995</v>
      </c>
      <c r="AM2765">
        <v>67.433139999999995</v>
      </c>
      <c r="AN2765">
        <v>68.285200000000003</v>
      </c>
      <c r="AO2765">
        <v>72.775840000000002</v>
      </c>
      <c r="AP2765">
        <v>78.095609999999994</v>
      </c>
      <c r="AQ2765">
        <v>83.288439999999994</v>
      </c>
      <c r="AR2765">
        <v>87.45317</v>
      </c>
      <c r="AS2765">
        <v>90.857550000000003</v>
      </c>
      <c r="AT2765">
        <v>93.008399999999995</v>
      </c>
      <c r="AU2765">
        <v>94.202520000000007</v>
      </c>
      <c r="AV2765">
        <v>95.203490000000002</v>
      </c>
      <c r="AW2765">
        <v>95.537469999999999</v>
      </c>
      <c r="AX2765">
        <v>95.350129999999993</v>
      </c>
      <c r="AY2765">
        <v>94.161500000000004</v>
      </c>
      <c r="AZ2765">
        <v>91.925070000000005</v>
      </c>
      <c r="BA2765">
        <v>88.147289999999998</v>
      </c>
      <c r="BB2765">
        <v>83.328490000000002</v>
      </c>
      <c r="BC2765">
        <v>79.755489999999995</v>
      </c>
      <c r="BD2765">
        <v>77.65343</v>
      </c>
      <c r="BE2765">
        <v>75.65504</v>
      </c>
      <c r="BF2765">
        <v>-15747.44</v>
      </c>
      <c r="BG2765">
        <v>468983.2</v>
      </c>
      <c r="BH2765">
        <v>0</v>
      </c>
      <c r="BI2765">
        <v>0</v>
      </c>
      <c r="BJ2765">
        <v>0</v>
      </c>
    </row>
    <row r="2766" spans="1:62" x14ac:dyDescent="0.25">
      <c r="A2766" t="s">
        <v>37</v>
      </c>
      <c r="B2766" t="s">
        <v>15</v>
      </c>
      <c r="C2766" t="s">
        <v>4</v>
      </c>
      <c r="D2766" t="s">
        <v>101</v>
      </c>
      <c r="E2766" t="s">
        <v>100</v>
      </c>
      <c r="F2766" t="s">
        <v>33</v>
      </c>
      <c r="G2766">
        <v>2022</v>
      </c>
      <c r="H2766">
        <v>7</v>
      </c>
      <c r="I2766">
        <v>708.14589999999998</v>
      </c>
      <c r="J2766">
        <v>111717.7</v>
      </c>
      <c r="K2766">
        <v>108266.9</v>
      </c>
      <c r="L2766">
        <v>104135.4</v>
      </c>
      <c r="M2766">
        <v>102924.8</v>
      </c>
      <c r="N2766">
        <v>103682.9</v>
      </c>
      <c r="O2766">
        <v>107913</v>
      </c>
      <c r="P2766">
        <v>120873</v>
      </c>
      <c r="Q2766">
        <v>128222.7</v>
      </c>
      <c r="R2766">
        <v>140720.5</v>
      </c>
      <c r="S2766">
        <v>154666.4</v>
      </c>
      <c r="T2766">
        <v>169747.9</v>
      </c>
      <c r="U2766">
        <v>180765.4</v>
      </c>
      <c r="V2766">
        <v>187699</v>
      </c>
      <c r="W2766">
        <v>192003</v>
      </c>
      <c r="X2766">
        <v>194539.6</v>
      </c>
      <c r="Y2766">
        <v>195621.4</v>
      </c>
      <c r="Z2766">
        <v>195817.2</v>
      </c>
      <c r="AA2766">
        <v>195778.8</v>
      </c>
      <c r="AB2766">
        <v>193610.6</v>
      </c>
      <c r="AC2766">
        <v>183300.3</v>
      </c>
      <c r="AD2766">
        <v>173223.8</v>
      </c>
      <c r="AE2766">
        <v>158057.79999999999</v>
      </c>
      <c r="AF2766">
        <v>139227.5</v>
      </c>
      <c r="AG2766">
        <v>128739</v>
      </c>
      <c r="AH2766">
        <v>71.308459999999997</v>
      </c>
      <c r="AI2766">
        <v>70.158910000000006</v>
      </c>
      <c r="AJ2766">
        <v>69.334950000000006</v>
      </c>
      <c r="AK2766">
        <v>68.493539999999996</v>
      </c>
      <c r="AL2766">
        <v>67.654719999999998</v>
      </c>
      <c r="AM2766">
        <v>67.181520000000006</v>
      </c>
      <c r="AN2766">
        <v>67.184110000000004</v>
      </c>
      <c r="AO2766">
        <v>69.245159999999998</v>
      </c>
      <c r="AP2766">
        <v>72.837860000000006</v>
      </c>
      <c r="AQ2766">
        <v>77.196709999999996</v>
      </c>
      <c r="AR2766">
        <v>81.727710000000002</v>
      </c>
      <c r="AS2766">
        <v>85.896960000000007</v>
      </c>
      <c r="AT2766">
        <v>89.246129999999994</v>
      </c>
      <c r="AU2766">
        <v>91.578810000000004</v>
      </c>
      <c r="AV2766">
        <v>92.498710000000003</v>
      </c>
      <c r="AW2766">
        <v>92.916030000000006</v>
      </c>
      <c r="AX2766">
        <v>92.403419999999997</v>
      </c>
      <c r="AY2766">
        <v>90.5197</v>
      </c>
      <c r="AZ2766">
        <v>87.316209999999998</v>
      </c>
      <c r="BA2766">
        <v>83.65052</v>
      </c>
      <c r="BB2766">
        <v>79.234809999999996</v>
      </c>
      <c r="BC2766">
        <v>76.065560000000005</v>
      </c>
      <c r="BD2766">
        <v>73.958330000000004</v>
      </c>
      <c r="BE2766">
        <v>72.663759999999996</v>
      </c>
      <c r="BF2766">
        <v>-21371.52</v>
      </c>
      <c r="BG2766">
        <v>863790.6</v>
      </c>
      <c r="BH2766">
        <v>0</v>
      </c>
      <c r="BI2766">
        <v>0</v>
      </c>
      <c r="BJ2766">
        <v>0</v>
      </c>
    </row>
    <row r="2767" spans="1:62" x14ac:dyDescent="0.25">
      <c r="A2767" t="s">
        <v>37</v>
      </c>
      <c r="B2767" t="s">
        <v>15</v>
      </c>
      <c r="C2767" t="s">
        <v>4</v>
      </c>
      <c r="D2767" t="s">
        <v>101</v>
      </c>
      <c r="E2767" t="s">
        <v>100</v>
      </c>
      <c r="F2767" t="s">
        <v>33</v>
      </c>
      <c r="G2767">
        <v>2022</v>
      </c>
      <c r="H2767">
        <v>8</v>
      </c>
      <c r="I2767">
        <v>745.41669999999999</v>
      </c>
      <c r="J2767">
        <v>117737.9</v>
      </c>
      <c r="K2767">
        <v>114362</v>
      </c>
      <c r="L2767">
        <v>110085.6</v>
      </c>
      <c r="M2767">
        <v>108243.1</v>
      </c>
      <c r="N2767">
        <v>108149.3</v>
      </c>
      <c r="O2767">
        <v>113023.8</v>
      </c>
      <c r="P2767">
        <v>128266.9</v>
      </c>
      <c r="Q2767">
        <v>135077.70000000001</v>
      </c>
      <c r="R2767">
        <v>147935.5</v>
      </c>
      <c r="S2767">
        <v>161746.70000000001</v>
      </c>
      <c r="T2767">
        <v>177931</v>
      </c>
      <c r="U2767">
        <v>187861.7</v>
      </c>
      <c r="V2767">
        <v>195327.1</v>
      </c>
      <c r="W2767">
        <v>199652.2</v>
      </c>
      <c r="X2767">
        <v>202725.9</v>
      </c>
      <c r="Y2767">
        <v>203729.3</v>
      </c>
      <c r="Z2767">
        <v>203855.4</v>
      </c>
      <c r="AA2767">
        <v>203588.4</v>
      </c>
      <c r="AB2767">
        <v>201294.8</v>
      </c>
      <c r="AC2767">
        <v>193400.3</v>
      </c>
      <c r="AD2767">
        <v>183476.8</v>
      </c>
      <c r="AE2767">
        <v>165776.70000000001</v>
      </c>
      <c r="AF2767">
        <v>146216.70000000001</v>
      </c>
      <c r="AG2767">
        <v>133995.9</v>
      </c>
      <c r="AH2767">
        <v>71.168279999999996</v>
      </c>
      <c r="AI2767">
        <v>70.344309999999993</v>
      </c>
      <c r="AJ2767">
        <v>69.295540000000003</v>
      </c>
      <c r="AK2767">
        <v>68.060730000000007</v>
      </c>
      <c r="AL2767">
        <v>67.072999999999993</v>
      </c>
      <c r="AM2767">
        <v>66.678939999999997</v>
      </c>
      <c r="AN2767">
        <v>66.178619999999995</v>
      </c>
      <c r="AO2767">
        <v>67.731909999999999</v>
      </c>
      <c r="AP2767">
        <v>71.718350000000001</v>
      </c>
      <c r="AQ2767">
        <v>76.12791</v>
      </c>
      <c r="AR2767">
        <v>80.390829999999994</v>
      </c>
      <c r="AS2767">
        <v>84.478359999999995</v>
      </c>
      <c r="AT2767">
        <v>87.712209999999999</v>
      </c>
      <c r="AU2767">
        <v>90.068150000000003</v>
      </c>
      <c r="AV2767">
        <v>91.461569999999995</v>
      </c>
      <c r="AW2767">
        <v>91.559430000000006</v>
      </c>
      <c r="AX2767">
        <v>90.554270000000002</v>
      </c>
      <c r="AY2767">
        <v>87.812020000000004</v>
      </c>
      <c r="AZ2767">
        <v>84.609499999999997</v>
      </c>
      <c r="BA2767">
        <v>80.185400000000001</v>
      </c>
      <c r="BB2767">
        <v>75.848190000000002</v>
      </c>
      <c r="BC2767">
        <v>73.429910000000007</v>
      </c>
      <c r="BD2767">
        <v>71.605620000000002</v>
      </c>
      <c r="BE2767">
        <v>70.138570000000001</v>
      </c>
      <c r="BF2767">
        <v>-22496.34</v>
      </c>
      <c r="BG2767">
        <v>957108.6</v>
      </c>
      <c r="BH2767">
        <v>0</v>
      </c>
      <c r="BI2767">
        <v>0</v>
      </c>
      <c r="BJ2767">
        <v>0</v>
      </c>
    </row>
    <row r="2768" spans="1:62" x14ac:dyDescent="0.25">
      <c r="A2768" t="s">
        <v>37</v>
      </c>
      <c r="B2768" t="s">
        <v>15</v>
      </c>
      <c r="C2768" t="s">
        <v>4</v>
      </c>
      <c r="D2768" t="s">
        <v>101</v>
      </c>
      <c r="E2768" t="s">
        <v>100</v>
      </c>
      <c r="F2768" t="s">
        <v>33</v>
      </c>
      <c r="G2768">
        <v>2022</v>
      </c>
      <c r="H2768">
        <v>9</v>
      </c>
      <c r="I2768">
        <v>633.60419999999999</v>
      </c>
      <c r="J2768">
        <v>99875.39</v>
      </c>
      <c r="K2768">
        <v>95945.76</v>
      </c>
      <c r="L2768">
        <v>92609.55</v>
      </c>
      <c r="M2768">
        <v>91446.47</v>
      </c>
      <c r="N2768">
        <v>92142.65</v>
      </c>
      <c r="O2768">
        <v>96445.37</v>
      </c>
      <c r="P2768">
        <v>110026.5</v>
      </c>
      <c r="Q2768">
        <v>114421.6</v>
      </c>
      <c r="R2768">
        <v>124780.7</v>
      </c>
      <c r="S2768">
        <v>137501.20000000001</v>
      </c>
      <c r="T2768">
        <v>151625.29999999999</v>
      </c>
      <c r="U2768">
        <v>160214.20000000001</v>
      </c>
      <c r="V2768">
        <v>167407.4</v>
      </c>
      <c r="W2768">
        <v>171796.6</v>
      </c>
      <c r="X2768">
        <v>175157.2</v>
      </c>
      <c r="Y2768">
        <v>176393.7</v>
      </c>
      <c r="Z2768">
        <v>177287.6</v>
      </c>
      <c r="AA2768">
        <v>176951.3</v>
      </c>
      <c r="AB2768">
        <v>174437.6</v>
      </c>
      <c r="AC2768">
        <v>169391</v>
      </c>
      <c r="AD2768">
        <v>157280.9</v>
      </c>
      <c r="AE2768">
        <v>141062.5</v>
      </c>
      <c r="AF2768">
        <v>123148.3</v>
      </c>
      <c r="AG2768">
        <v>112013.1</v>
      </c>
      <c r="AH2768">
        <v>71.135019999999997</v>
      </c>
      <c r="AI2768">
        <v>70.061049999999994</v>
      </c>
      <c r="AJ2768">
        <v>68.770349999999993</v>
      </c>
      <c r="AK2768">
        <v>67.677329999999998</v>
      </c>
      <c r="AL2768">
        <v>66.784559999999999</v>
      </c>
      <c r="AM2768">
        <v>65.8553</v>
      </c>
      <c r="AN2768">
        <v>65.412139999999994</v>
      </c>
      <c r="AO2768">
        <v>66.582359999999994</v>
      </c>
      <c r="AP2768">
        <v>71.362729999999999</v>
      </c>
      <c r="AQ2768">
        <v>76.068150000000003</v>
      </c>
      <c r="AR2768">
        <v>81.065240000000003</v>
      </c>
      <c r="AS2768">
        <v>84.904719999999998</v>
      </c>
      <c r="AT2768">
        <v>88.080430000000007</v>
      </c>
      <c r="AU2768">
        <v>90.073319999999995</v>
      </c>
      <c r="AV2768">
        <v>91.378230000000002</v>
      </c>
      <c r="AW2768">
        <v>91.603679999999997</v>
      </c>
      <c r="AX2768">
        <v>90.461240000000004</v>
      </c>
      <c r="AY2768">
        <v>88.606269999999995</v>
      </c>
      <c r="AZ2768">
        <v>84.809110000000004</v>
      </c>
      <c r="BA2768">
        <v>79.349810000000005</v>
      </c>
      <c r="BB2768">
        <v>75.790049999999994</v>
      </c>
      <c r="BC2768">
        <v>73.764859999999999</v>
      </c>
      <c r="BD2768">
        <v>72.482560000000007</v>
      </c>
      <c r="BE2768">
        <v>71.251609999999999</v>
      </c>
      <c r="BF2768">
        <v>-19121.89</v>
      </c>
      <c r="BG2768">
        <v>691511</v>
      </c>
      <c r="BH2768">
        <v>0</v>
      </c>
      <c r="BI2768">
        <v>0</v>
      </c>
      <c r="BJ2768">
        <v>0</v>
      </c>
    </row>
    <row r="2769" spans="1:62" x14ac:dyDescent="0.25">
      <c r="A2769" t="s">
        <v>37</v>
      </c>
      <c r="B2769" t="s">
        <v>15</v>
      </c>
      <c r="C2769" t="s">
        <v>4</v>
      </c>
      <c r="D2769" t="s">
        <v>101</v>
      </c>
      <c r="E2769" t="s">
        <v>100</v>
      </c>
      <c r="F2769" t="s">
        <v>33</v>
      </c>
      <c r="G2769">
        <v>2022</v>
      </c>
      <c r="H2769">
        <v>10</v>
      </c>
      <c r="I2769">
        <v>577.69799999999998</v>
      </c>
      <c r="J2769">
        <v>89604.41</v>
      </c>
      <c r="K2769">
        <v>86026.61</v>
      </c>
      <c r="L2769">
        <v>83367.600000000006</v>
      </c>
      <c r="M2769">
        <v>83043.740000000005</v>
      </c>
      <c r="N2769">
        <v>84250.38</v>
      </c>
      <c r="O2769">
        <v>88741.440000000002</v>
      </c>
      <c r="P2769">
        <v>101079.1</v>
      </c>
      <c r="Q2769">
        <v>105717.5</v>
      </c>
      <c r="R2769">
        <v>112679.3</v>
      </c>
      <c r="S2769">
        <v>122137.1</v>
      </c>
      <c r="T2769">
        <v>132905.9</v>
      </c>
      <c r="U2769">
        <v>141609.29999999999</v>
      </c>
      <c r="V2769">
        <v>148864.70000000001</v>
      </c>
      <c r="W2769">
        <v>153381.9</v>
      </c>
      <c r="X2769">
        <v>156809.29999999999</v>
      </c>
      <c r="Y2769">
        <v>158859.9</v>
      </c>
      <c r="Z2769">
        <v>159716.20000000001</v>
      </c>
      <c r="AA2769">
        <v>159933.5</v>
      </c>
      <c r="AB2769">
        <v>157237.29999999999</v>
      </c>
      <c r="AC2769">
        <v>151371.79999999999</v>
      </c>
      <c r="AD2769">
        <v>139841.29999999999</v>
      </c>
      <c r="AE2769">
        <v>125661.1</v>
      </c>
      <c r="AF2769">
        <v>110311.3</v>
      </c>
      <c r="AG2769">
        <v>101156</v>
      </c>
      <c r="AH2769">
        <v>68.789730000000006</v>
      </c>
      <c r="AI2769">
        <v>67.30556</v>
      </c>
      <c r="AJ2769">
        <v>66.225129999999993</v>
      </c>
      <c r="AK2769">
        <v>65.094319999999996</v>
      </c>
      <c r="AL2769">
        <v>64.00291</v>
      </c>
      <c r="AM2769">
        <v>63.22222</v>
      </c>
      <c r="AN2769">
        <v>62.914079999999998</v>
      </c>
      <c r="AO2769">
        <v>63.124029999999998</v>
      </c>
      <c r="AP2769">
        <v>67.889210000000006</v>
      </c>
      <c r="AQ2769">
        <v>73.523250000000004</v>
      </c>
      <c r="AR2769">
        <v>78.614660000000001</v>
      </c>
      <c r="AS2769">
        <v>83.022940000000006</v>
      </c>
      <c r="AT2769">
        <v>86.563950000000006</v>
      </c>
      <c r="AU2769">
        <v>88.964470000000006</v>
      </c>
      <c r="AV2769">
        <v>89.889210000000006</v>
      </c>
      <c r="AW2769">
        <v>90.118859999999998</v>
      </c>
      <c r="AX2769">
        <v>89.438950000000006</v>
      </c>
      <c r="AY2769">
        <v>87.032300000000006</v>
      </c>
      <c r="AZ2769">
        <v>81.948970000000003</v>
      </c>
      <c r="BA2769">
        <v>77.509039999999999</v>
      </c>
      <c r="BB2769">
        <v>74.332369999999997</v>
      </c>
      <c r="BC2769">
        <v>71.860140000000001</v>
      </c>
      <c r="BD2769">
        <v>69.646000000000001</v>
      </c>
      <c r="BE2769">
        <v>68.196380000000005</v>
      </c>
      <c r="BF2769">
        <v>-17434.66</v>
      </c>
      <c r="BG2769">
        <v>574863.4</v>
      </c>
      <c r="BH2769">
        <v>0</v>
      </c>
      <c r="BI2769">
        <v>0</v>
      </c>
      <c r="BJ2769">
        <v>0</v>
      </c>
    </row>
    <row r="2770" spans="1:62" x14ac:dyDescent="0.25">
      <c r="A2770" t="s">
        <v>37</v>
      </c>
      <c r="B2770" t="s">
        <v>15</v>
      </c>
      <c r="C2770" t="s">
        <v>4</v>
      </c>
      <c r="D2770" t="s">
        <v>101</v>
      </c>
      <c r="E2770" t="s">
        <v>100</v>
      </c>
      <c r="F2770" t="s">
        <v>31</v>
      </c>
      <c r="G2770">
        <v>2019</v>
      </c>
      <c r="H2770">
        <v>8</v>
      </c>
      <c r="I2770">
        <v>387</v>
      </c>
      <c r="J2770">
        <v>61629.26</v>
      </c>
      <c r="K2770">
        <v>59715.11</v>
      </c>
      <c r="L2770">
        <v>57316.92</v>
      </c>
      <c r="M2770">
        <v>56341.26</v>
      </c>
      <c r="N2770">
        <v>56214.22</v>
      </c>
      <c r="O2770">
        <v>58650.9</v>
      </c>
      <c r="P2770">
        <v>66448.09</v>
      </c>
      <c r="Q2770">
        <v>70012.149999999994</v>
      </c>
      <c r="R2770">
        <v>76852.61</v>
      </c>
      <c r="S2770">
        <v>84332.57</v>
      </c>
      <c r="T2770">
        <v>93182.33</v>
      </c>
      <c r="U2770">
        <v>98755.46</v>
      </c>
      <c r="V2770">
        <v>102923.7</v>
      </c>
      <c r="W2770">
        <v>105237.2</v>
      </c>
      <c r="X2770">
        <v>106882.1</v>
      </c>
      <c r="Y2770">
        <v>107506.7</v>
      </c>
      <c r="Z2770">
        <v>107740.4</v>
      </c>
      <c r="AA2770">
        <v>107653.7</v>
      </c>
      <c r="AB2770">
        <v>106236.3</v>
      </c>
      <c r="AC2770">
        <v>101682.7</v>
      </c>
      <c r="AD2770">
        <v>96115.41</v>
      </c>
      <c r="AE2770">
        <v>86652.62</v>
      </c>
      <c r="AF2770">
        <v>76211.53</v>
      </c>
      <c r="AG2770">
        <v>69875.06</v>
      </c>
      <c r="AH2770">
        <v>71.459620000000001</v>
      </c>
      <c r="AI2770">
        <v>70.378069999999994</v>
      </c>
      <c r="AJ2770">
        <v>69.335599999999999</v>
      </c>
      <c r="AK2770">
        <v>68.286180000000002</v>
      </c>
      <c r="AL2770">
        <v>67.392200000000003</v>
      </c>
      <c r="AM2770">
        <v>66.787220000000005</v>
      </c>
      <c r="AN2770">
        <v>66.765020000000007</v>
      </c>
      <c r="AO2770">
        <v>69.083820000000003</v>
      </c>
      <c r="AP2770">
        <v>73.503640000000004</v>
      </c>
      <c r="AQ2770">
        <v>78.170299999999997</v>
      </c>
      <c r="AR2770">
        <v>82.659239999999997</v>
      </c>
      <c r="AS2770">
        <v>86.534400000000005</v>
      </c>
      <c r="AT2770">
        <v>89.511790000000005</v>
      </c>
      <c r="AU2770">
        <v>91.480699999999999</v>
      </c>
      <c r="AV2770">
        <v>92.635499999999993</v>
      </c>
      <c r="AW2770">
        <v>92.904160000000005</v>
      </c>
      <c r="AX2770">
        <v>92.192269999999994</v>
      </c>
      <c r="AY2770">
        <v>90.274870000000007</v>
      </c>
      <c r="AZ2770">
        <v>87.164969999999997</v>
      </c>
      <c r="BA2770">
        <v>82.833250000000007</v>
      </c>
      <c r="BB2770">
        <v>78.550389999999993</v>
      </c>
      <c r="BC2770">
        <v>75.753960000000006</v>
      </c>
      <c r="BD2770">
        <v>73.924980000000005</v>
      </c>
      <c r="BE2770">
        <v>72.427239999999998</v>
      </c>
      <c r="BF2770">
        <v>-11679.48</v>
      </c>
      <c r="BG2770">
        <v>257979.3</v>
      </c>
      <c r="BH2770">
        <v>0</v>
      </c>
      <c r="BI2770">
        <v>0</v>
      </c>
      <c r="BJ2770">
        <v>0</v>
      </c>
    </row>
    <row r="2771" spans="1:62" x14ac:dyDescent="0.25">
      <c r="A2771" t="s">
        <v>37</v>
      </c>
      <c r="B2771" t="s">
        <v>15</v>
      </c>
      <c r="C2771" t="s">
        <v>4</v>
      </c>
      <c r="D2771" t="s">
        <v>101</v>
      </c>
      <c r="E2771" t="s">
        <v>100</v>
      </c>
      <c r="F2771" t="s">
        <v>31</v>
      </c>
      <c r="G2771">
        <v>2020</v>
      </c>
      <c r="H2771">
        <v>8</v>
      </c>
      <c r="I2771">
        <v>670.87509999999997</v>
      </c>
      <c r="J2771">
        <v>106836</v>
      </c>
      <c r="K2771">
        <v>103517.8</v>
      </c>
      <c r="L2771">
        <v>99360.45</v>
      </c>
      <c r="M2771">
        <v>97669.11</v>
      </c>
      <c r="N2771">
        <v>97448.89</v>
      </c>
      <c r="O2771">
        <v>101672.9</v>
      </c>
      <c r="P2771">
        <v>115189.6</v>
      </c>
      <c r="Q2771">
        <v>121368</v>
      </c>
      <c r="R2771">
        <v>133226.1</v>
      </c>
      <c r="S2771">
        <v>146192.79999999999</v>
      </c>
      <c r="T2771">
        <v>161534.1</v>
      </c>
      <c r="U2771">
        <v>171195.3</v>
      </c>
      <c r="V2771">
        <v>178421</v>
      </c>
      <c r="W2771">
        <v>182431.6</v>
      </c>
      <c r="X2771">
        <v>185283.1</v>
      </c>
      <c r="Y2771">
        <v>186365.9</v>
      </c>
      <c r="Z2771">
        <v>186770.9</v>
      </c>
      <c r="AA2771">
        <v>186620.6</v>
      </c>
      <c r="AB2771">
        <v>184163.5</v>
      </c>
      <c r="AC2771">
        <v>176269.8</v>
      </c>
      <c r="AD2771">
        <v>166618.70000000001</v>
      </c>
      <c r="AE2771">
        <v>150214.70000000001</v>
      </c>
      <c r="AF2771">
        <v>132114.79999999999</v>
      </c>
      <c r="AG2771">
        <v>121130.3</v>
      </c>
      <c r="AH2771">
        <v>71.459620000000001</v>
      </c>
      <c r="AI2771">
        <v>70.378069999999994</v>
      </c>
      <c r="AJ2771">
        <v>69.335599999999999</v>
      </c>
      <c r="AK2771">
        <v>68.286180000000002</v>
      </c>
      <c r="AL2771">
        <v>67.392200000000003</v>
      </c>
      <c r="AM2771">
        <v>66.787220000000005</v>
      </c>
      <c r="AN2771">
        <v>66.765020000000007</v>
      </c>
      <c r="AO2771">
        <v>69.083820000000003</v>
      </c>
      <c r="AP2771">
        <v>73.503640000000004</v>
      </c>
      <c r="AQ2771">
        <v>78.170299999999997</v>
      </c>
      <c r="AR2771">
        <v>82.659239999999997</v>
      </c>
      <c r="AS2771">
        <v>86.534400000000005</v>
      </c>
      <c r="AT2771">
        <v>89.511790000000005</v>
      </c>
      <c r="AU2771">
        <v>91.480699999999999</v>
      </c>
      <c r="AV2771">
        <v>92.635499999999993</v>
      </c>
      <c r="AW2771">
        <v>92.904160000000005</v>
      </c>
      <c r="AX2771">
        <v>92.192260000000005</v>
      </c>
      <c r="AY2771">
        <v>90.274870000000007</v>
      </c>
      <c r="AZ2771">
        <v>87.164969999999997</v>
      </c>
      <c r="BA2771">
        <v>82.833259999999996</v>
      </c>
      <c r="BB2771">
        <v>78.550380000000004</v>
      </c>
      <c r="BC2771">
        <v>75.753950000000003</v>
      </c>
      <c r="BD2771">
        <v>73.924980000000005</v>
      </c>
      <c r="BE2771">
        <v>72.427239999999998</v>
      </c>
      <c r="BF2771">
        <v>-20246.71</v>
      </c>
      <c r="BG2771">
        <v>775258</v>
      </c>
      <c r="BH2771">
        <v>0</v>
      </c>
      <c r="BI2771">
        <v>0</v>
      </c>
      <c r="BJ2771">
        <v>0</v>
      </c>
    </row>
    <row r="2772" spans="1:62" x14ac:dyDescent="0.25">
      <c r="A2772" t="s">
        <v>37</v>
      </c>
      <c r="B2772" t="s">
        <v>15</v>
      </c>
      <c r="C2772" t="s">
        <v>4</v>
      </c>
      <c r="D2772" t="s">
        <v>101</v>
      </c>
      <c r="E2772" t="s">
        <v>100</v>
      </c>
      <c r="F2772" t="s">
        <v>31</v>
      </c>
      <c r="G2772">
        <v>2021</v>
      </c>
      <c r="H2772">
        <v>8</v>
      </c>
      <c r="I2772">
        <v>708.14589999999998</v>
      </c>
      <c r="J2772">
        <v>112771.3</v>
      </c>
      <c r="K2772">
        <v>109268.8</v>
      </c>
      <c r="L2772">
        <v>104880.5</v>
      </c>
      <c r="M2772">
        <v>103095.2</v>
      </c>
      <c r="N2772">
        <v>102862.7</v>
      </c>
      <c r="O2772">
        <v>107321.4</v>
      </c>
      <c r="P2772">
        <v>121589</v>
      </c>
      <c r="Q2772">
        <v>128110.6</v>
      </c>
      <c r="R2772">
        <v>140627.6</v>
      </c>
      <c r="S2772">
        <v>154314.6</v>
      </c>
      <c r="T2772">
        <v>170508.2</v>
      </c>
      <c r="U2772">
        <v>180706.1</v>
      </c>
      <c r="V2772">
        <v>188333.3</v>
      </c>
      <c r="W2772">
        <v>192566.7</v>
      </c>
      <c r="X2772">
        <v>195576.6</v>
      </c>
      <c r="Y2772">
        <v>196719.5</v>
      </c>
      <c r="Z2772">
        <v>197147.1</v>
      </c>
      <c r="AA2772">
        <v>196988.4</v>
      </c>
      <c r="AB2772">
        <v>194394.8</v>
      </c>
      <c r="AC2772">
        <v>186062.6</v>
      </c>
      <c r="AD2772">
        <v>175875.3</v>
      </c>
      <c r="AE2772">
        <v>158559.9</v>
      </c>
      <c r="AF2772">
        <v>139454.5</v>
      </c>
      <c r="AG2772">
        <v>127859.8</v>
      </c>
      <c r="AH2772">
        <v>71.459630000000004</v>
      </c>
      <c r="AI2772">
        <v>70.378069999999994</v>
      </c>
      <c r="AJ2772">
        <v>69.335599999999999</v>
      </c>
      <c r="AK2772">
        <v>68.286180000000002</v>
      </c>
      <c r="AL2772">
        <v>67.392200000000003</v>
      </c>
      <c r="AM2772">
        <v>66.787220000000005</v>
      </c>
      <c r="AN2772">
        <v>66.765020000000007</v>
      </c>
      <c r="AO2772">
        <v>69.083820000000003</v>
      </c>
      <c r="AP2772">
        <v>73.503640000000004</v>
      </c>
      <c r="AQ2772">
        <v>78.170299999999997</v>
      </c>
      <c r="AR2772">
        <v>82.659239999999997</v>
      </c>
      <c r="AS2772">
        <v>86.534400000000005</v>
      </c>
      <c r="AT2772">
        <v>89.511790000000005</v>
      </c>
      <c r="AU2772">
        <v>91.480699999999999</v>
      </c>
      <c r="AV2772">
        <v>92.635499999999993</v>
      </c>
      <c r="AW2772">
        <v>92.904150000000001</v>
      </c>
      <c r="AX2772">
        <v>92.192269999999994</v>
      </c>
      <c r="AY2772">
        <v>90.274870000000007</v>
      </c>
      <c r="AZ2772">
        <v>87.164969999999997</v>
      </c>
      <c r="BA2772">
        <v>82.833250000000007</v>
      </c>
      <c r="BB2772">
        <v>78.550389999999993</v>
      </c>
      <c r="BC2772">
        <v>75.753950000000003</v>
      </c>
      <c r="BD2772">
        <v>73.924980000000005</v>
      </c>
      <c r="BE2772">
        <v>72.427239999999998</v>
      </c>
      <c r="BF2772">
        <v>-21371.52</v>
      </c>
      <c r="BG2772">
        <v>863790.6</v>
      </c>
      <c r="BH2772">
        <v>0</v>
      </c>
      <c r="BI2772">
        <v>0</v>
      </c>
      <c r="BJ2772">
        <v>0</v>
      </c>
    </row>
    <row r="2773" spans="1:62" x14ac:dyDescent="0.25">
      <c r="A2773" t="s">
        <v>37</v>
      </c>
      <c r="B2773" t="s">
        <v>15</v>
      </c>
      <c r="C2773" t="s">
        <v>4</v>
      </c>
      <c r="D2773" t="s">
        <v>101</v>
      </c>
      <c r="E2773" t="s">
        <v>100</v>
      </c>
      <c r="F2773" t="s">
        <v>31</v>
      </c>
      <c r="G2773">
        <v>2022</v>
      </c>
      <c r="H2773">
        <v>8</v>
      </c>
      <c r="I2773">
        <v>745.41669999999999</v>
      </c>
      <c r="J2773">
        <v>118706.7</v>
      </c>
      <c r="K2773">
        <v>115019.8</v>
      </c>
      <c r="L2773">
        <v>110400.5</v>
      </c>
      <c r="M2773">
        <v>108521.2</v>
      </c>
      <c r="N2773">
        <v>108276.5</v>
      </c>
      <c r="O2773">
        <v>112969.9</v>
      </c>
      <c r="P2773">
        <v>127988.4</v>
      </c>
      <c r="Q2773">
        <v>134853.29999999999</v>
      </c>
      <c r="R2773">
        <v>148029</v>
      </c>
      <c r="S2773">
        <v>162436.4</v>
      </c>
      <c r="T2773">
        <v>179482.3</v>
      </c>
      <c r="U2773">
        <v>190217</v>
      </c>
      <c r="V2773">
        <v>198245.6</v>
      </c>
      <c r="W2773">
        <v>202701.8</v>
      </c>
      <c r="X2773">
        <v>205870.1</v>
      </c>
      <c r="Y2773">
        <v>207073.2</v>
      </c>
      <c r="Z2773">
        <v>207523.20000000001</v>
      </c>
      <c r="AA2773">
        <v>207356.2</v>
      </c>
      <c r="AB2773">
        <v>204626.1</v>
      </c>
      <c r="AC2773">
        <v>195855.3</v>
      </c>
      <c r="AD2773">
        <v>185131.9</v>
      </c>
      <c r="AE2773">
        <v>166905.20000000001</v>
      </c>
      <c r="AF2773">
        <v>146794.20000000001</v>
      </c>
      <c r="AG2773">
        <v>134589.20000000001</v>
      </c>
      <c r="AH2773">
        <v>71.459630000000004</v>
      </c>
      <c r="AI2773">
        <v>70.378069999999994</v>
      </c>
      <c r="AJ2773">
        <v>69.335599999999999</v>
      </c>
      <c r="AK2773">
        <v>68.286180000000002</v>
      </c>
      <c r="AL2773">
        <v>67.392200000000003</v>
      </c>
      <c r="AM2773">
        <v>66.787220000000005</v>
      </c>
      <c r="AN2773">
        <v>66.765020000000007</v>
      </c>
      <c r="AO2773">
        <v>69.083820000000003</v>
      </c>
      <c r="AP2773">
        <v>73.503640000000004</v>
      </c>
      <c r="AQ2773">
        <v>78.170299999999997</v>
      </c>
      <c r="AR2773">
        <v>82.659239999999997</v>
      </c>
      <c r="AS2773">
        <v>86.534400000000005</v>
      </c>
      <c r="AT2773">
        <v>89.511790000000005</v>
      </c>
      <c r="AU2773">
        <v>91.480699999999999</v>
      </c>
      <c r="AV2773">
        <v>92.635509999999996</v>
      </c>
      <c r="AW2773">
        <v>92.904160000000005</v>
      </c>
      <c r="AX2773">
        <v>92.192260000000005</v>
      </c>
      <c r="AY2773">
        <v>90.274870000000007</v>
      </c>
      <c r="AZ2773">
        <v>87.164969999999997</v>
      </c>
      <c r="BA2773">
        <v>82.833259999999996</v>
      </c>
      <c r="BB2773">
        <v>78.550389999999993</v>
      </c>
      <c r="BC2773">
        <v>75.753950000000003</v>
      </c>
      <c r="BD2773">
        <v>73.924980000000005</v>
      </c>
      <c r="BE2773">
        <v>72.427239999999998</v>
      </c>
      <c r="BF2773">
        <v>-22496.34</v>
      </c>
      <c r="BG2773">
        <v>957108.6</v>
      </c>
      <c r="BH2773">
        <v>0</v>
      </c>
      <c r="BI2773">
        <v>0</v>
      </c>
      <c r="BJ2773">
        <v>0</v>
      </c>
    </row>
    <row r="2774" spans="1:62" x14ac:dyDescent="0.25">
      <c r="A2774" t="s">
        <v>37</v>
      </c>
      <c r="B2774" t="s">
        <v>15</v>
      </c>
      <c r="C2774" t="s">
        <v>4</v>
      </c>
      <c r="D2774" t="s">
        <v>101</v>
      </c>
      <c r="E2774" t="s">
        <v>127</v>
      </c>
      <c r="F2774" t="s">
        <v>33</v>
      </c>
      <c r="G2774">
        <v>2019</v>
      </c>
      <c r="H2774">
        <v>5</v>
      </c>
      <c r="I2774">
        <v>387</v>
      </c>
      <c r="J2774">
        <v>60052.56</v>
      </c>
      <c r="K2774">
        <v>59259.37</v>
      </c>
      <c r="L2774">
        <v>58176.85</v>
      </c>
      <c r="M2774">
        <v>57520.36</v>
      </c>
      <c r="N2774">
        <v>58564.37</v>
      </c>
      <c r="O2774">
        <v>61071.23</v>
      </c>
      <c r="P2774">
        <v>66615.039999999994</v>
      </c>
      <c r="Q2774">
        <v>69418.66</v>
      </c>
      <c r="R2774">
        <v>74909.279999999999</v>
      </c>
      <c r="S2774">
        <v>80920.09</v>
      </c>
      <c r="T2774">
        <v>86439.3</v>
      </c>
      <c r="U2774">
        <v>90217.57</v>
      </c>
      <c r="V2774">
        <v>92217.64</v>
      </c>
      <c r="W2774">
        <v>93435.46</v>
      </c>
      <c r="X2774">
        <v>94215.32</v>
      </c>
      <c r="Y2774">
        <v>94441.91</v>
      </c>
      <c r="Z2774">
        <v>93867.3</v>
      </c>
      <c r="AA2774">
        <v>93345.84</v>
      </c>
      <c r="AB2774">
        <v>93782.03</v>
      </c>
      <c r="AC2774">
        <v>91694.68</v>
      </c>
      <c r="AD2774">
        <v>89208.19</v>
      </c>
      <c r="AE2774">
        <v>82129.66</v>
      </c>
      <c r="AF2774">
        <v>73254.899999999994</v>
      </c>
      <c r="AG2774">
        <v>68365.72</v>
      </c>
      <c r="AH2774">
        <v>62.212859999999999</v>
      </c>
      <c r="AI2774">
        <v>61.198639999999997</v>
      </c>
      <c r="AJ2774">
        <v>60.228679999999997</v>
      </c>
      <c r="AK2774">
        <v>59.28004</v>
      </c>
      <c r="AL2774">
        <v>58.427</v>
      </c>
      <c r="AM2774">
        <v>57.794249999999998</v>
      </c>
      <c r="AN2774">
        <v>58.201549999999997</v>
      </c>
      <c r="AO2774">
        <v>60.634039999999999</v>
      </c>
      <c r="AP2774">
        <v>64.156329999999997</v>
      </c>
      <c r="AQ2774">
        <v>67.827839999999995</v>
      </c>
      <c r="AR2774">
        <v>70.984819999999999</v>
      </c>
      <c r="AS2774">
        <v>74.057169999999999</v>
      </c>
      <c r="AT2774">
        <v>76.493219999999994</v>
      </c>
      <c r="AU2774">
        <v>78.122100000000003</v>
      </c>
      <c r="AV2774">
        <v>79.023899999999998</v>
      </c>
      <c r="AW2774">
        <v>79.348839999999996</v>
      </c>
      <c r="AX2774">
        <v>78.639210000000006</v>
      </c>
      <c r="AY2774">
        <v>77.236109999999996</v>
      </c>
      <c r="AZ2774">
        <v>75.078490000000002</v>
      </c>
      <c r="BA2774">
        <v>71.279709999999994</v>
      </c>
      <c r="BB2774">
        <v>67.532619999999994</v>
      </c>
      <c r="BC2774">
        <v>65.111750000000001</v>
      </c>
      <c r="BD2774">
        <v>62.934109999999997</v>
      </c>
      <c r="BE2774">
        <v>61.234499999999997</v>
      </c>
      <c r="BF2774">
        <v>-11679.48</v>
      </c>
      <c r="BG2774">
        <v>257979.3</v>
      </c>
      <c r="BH2774">
        <v>0</v>
      </c>
      <c r="BI2774">
        <v>0</v>
      </c>
      <c r="BJ2774">
        <v>0</v>
      </c>
    </row>
    <row r="2775" spans="1:62" x14ac:dyDescent="0.25">
      <c r="A2775" t="s">
        <v>37</v>
      </c>
      <c r="B2775" t="s">
        <v>15</v>
      </c>
      <c r="C2775" t="s">
        <v>4</v>
      </c>
      <c r="D2775" t="s">
        <v>101</v>
      </c>
      <c r="E2775" t="s">
        <v>127</v>
      </c>
      <c r="F2775" t="s">
        <v>33</v>
      </c>
      <c r="G2775">
        <v>2019</v>
      </c>
      <c r="H2775">
        <v>6</v>
      </c>
      <c r="I2775">
        <v>387</v>
      </c>
      <c r="J2775">
        <v>60192.73</v>
      </c>
      <c r="K2775">
        <v>58521.29</v>
      </c>
      <c r="L2775">
        <v>57051.42</v>
      </c>
      <c r="M2775">
        <v>56426.99</v>
      </c>
      <c r="N2775">
        <v>57061.22</v>
      </c>
      <c r="O2775">
        <v>59717.760000000002</v>
      </c>
      <c r="P2775">
        <v>66047.210000000006</v>
      </c>
      <c r="Q2775">
        <v>70051.94</v>
      </c>
      <c r="R2775">
        <v>76539.63</v>
      </c>
      <c r="S2775">
        <v>83580.25</v>
      </c>
      <c r="T2775">
        <v>90305.14</v>
      </c>
      <c r="U2775">
        <v>94568.43</v>
      </c>
      <c r="V2775">
        <v>97337.1</v>
      </c>
      <c r="W2775">
        <v>99014.18</v>
      </c>
      <c r="X2775">
        <v>99906.62</v>
      </c>
      <c r="Y2775">
        <v>99881.04</v>
      </c>
      <c r="Z2775">
        <v>99213.85</v>
      </c>
      <c r="AA2775">
        <v>98988.82</v>
      </c>
      <c r="AB2775">
        <v>99329.56</v>
      </c>
      <c r="AC2775">
        <v>95445.35</v>
      </c>
      <c r="AD2775">
        <v>91221.33</v>
      </c>
      <c r="AE2775">
        <v>84335.96</v>
      </c>
      <c r="AF2775">
        <v>74699.350000000006</v>
      </c>
      <c r="AG2775">
        <v>68809.69</v>
      </c>
      <c r="AH2775">
        <v>66.767759999999996</v>
      </c>
      <c r="AI2775">
        <v>65.340760000000003</v>
      </c>
      <c r="AJ2775">
        <v>64.316209999999998</v>
      </c>
      <c r="AK2775">
        <v>63.346249999999998</v>
      </c>
      <c r="AL2775">
        <v>62.719639999999998</v>
      </c>
      <c r="AM2775">
        <v>62.15795</v>
      </c>
      <c r="AN2775">
        <v>62.523899999999998</v>
      </c>
      <c r="AO2775">
        <v>65.114339999999999</v>
      </c>
      <c r="AP2775">
        <v>68.722539999999995</v>
      </c>
      <c r="AQ2775">
        <v>72.519049999999993</v>
      </c>
      <c r="AR2775">
        <v>76.131789999999995</v>
      </c>
      <c r="AS2775">
        <v>79.593990000000005</v>
      </c>
      <c r="AT2775">
        <v>82.427000000000007</v>
      </c>
      <c r="AU2775">
        <v>84.263890000000004</v>
      </c>
      <c r="AV2775">
        <v>85.84787</v>
      </c>
      <c r="AW2775">
        <v>85.731909999999999</v>
      </c>
      <c r="AX2775">
        <v>84.547809999999998</v>
      </c>
      <c r="AY2775">
        <v>82.906009999999995</v>
      </c>
      <c r="AZ2775">
        <v>80.317840000000004</v>
      </c>
      <c r="BA2775">
        <v>76.683139999999995</v>
      </c>
      <c r="BB2775">
        <v>72.089789999999994</v>
      </c>
      <c r="BC2775">
        <v>68.886629999999997</v>
      </c>
      <c r="BD2775">
        <v>66.819119999999998</v>
      </c>
      <c r="BE2775">
        <v>65.388890000000004</v>
      </c>
      <c r="BF2775">
        <v>-11679.48</v>
      </c>
      <c r="BG2775">
        <v>257979.3</v>
      </c>
      <c r="BH2775">
        <v>0</v>
      </c>
      <c r="BI2775">
        <v>0</v>
      </c>
      <c r="BJ2775">
        <v>0</v>
      </c>
    </row>
    <row r="2776" spans="1:62" x14ac:dyDescent="0.25">
      <c r="A2776" t="s">
        <v>37</v>
      </c>
      <c r="B2776" t="s">
        <v>15</v>
      </c>
      <c r="C2776" t="s">
        <v>4</v>
      </c>
      <c r="D2776" t="s">
        <v>101</v>
      </c>
      <c r="E2776" t="s">
        <v>127</v>
      </c>
      <c r="F2776" t="s">
        <v>33</v>
      </c>
      <c r="G2776">
        <v>2019</v>
      </c>
      <c r="H2776">
        <v>7</v>
      </c>
      <c r="I2776">
        <v>387</v>
      </c>
      <c r="J2776">
        <v>60031.7</v>
      </c>
      <c r="K2776">
        <v>58443.69</v>
      </c>
      <c r="L2776">
        <v>56682.06</v>
      </c>
      <c r="M2776">
        <v>56165.08</v>
      </c>
      <c r="N2776">
        <v>56736.89</v>
      </c>
      <c r="O2776">
        <v>59384.78</v>
      </c>
      <c r="P2776">
        <v>66430.429999999993</v>
      </c>
      <c r="Q2776">
        <v>70217.72</v>
      </c>
      <c r="R2776">
        <v>76582.83</v>
      </c>
      <c r="S2776">
        <v>83572.31</v>
      </c>
      <c r="T2776">
        <v>90654.56</v>
      </c>
      <c r="U2776">
        <v>95430.24</v>
      </c>
      <c r="V2776">
        <v>98347.29</v>
      </c>
      <c r="W2776">
        <v>100181.1</v>
      </c>
      <c r="X2776">
        <v>101270.2</v>
      </c>
      <c r="Y2776">
        <v>101400.2</v>
      </c>
      <c r="Z2776">
        <v>101174.3</v>
      </c>
      <c r="AA2776">
        <v>101294.2</v>
      </c>
      <c r="AB2776">
        <v>101051.8</v>
      </c>
      <c r="AC2776">
        <v>96632.22</v>
      </c>
      <c r="AD2776">
        <v>92290.2</v>
      </c>
      <c r="AE2776">
        <v>84812.71</v>
      </c>
      <c r="AF2776">
        <v>75084.75</v>
      </c>
      <c r="AG2776">
        <v>69374.559999999998</v>
      </c>
      <c r="AH2776">
        <v>65.785849999999996</v>
      </c>
      <c r="AI2776">
        <v>64.529070000000004</v>
      </c>
      <c r="AJ2776">
        <v>63.500970000000002</v>
      </c>
      <c r="AK2776">
        <v>62.63017</v>
      </c>
      <c r="AL2776">
        <v>61.885980000000004</v>
      </c>
      <c r="AM2776">
        <v>61.376609999999999</v>
      </c>
      <c r="AN2776">
        <v>61.503549999999997</v>
      </c>
      <c r="AO2776">
        <v>64.359499999999997</v>
      </c>
      <c r="AP2776">
        <v>68.262280000000004</v>
      </c>
      <c r="AQ2776">
        <v>72.65504</v>
      </c>
      <c r="AR2776">
        <v>77.118219999999994</v>
      </c>
      <c r="AS2776">
        <v>80.836240000000004</v>
      </c>
      <c r="AT2776">
        <v>83.847549999999998</v>
      </c>
      <c r="AU2776">
        <v>85.963819999999998</v>
      </c>
      <c r="AV2776">
        <v>86.828819999999993</v>
      </c>
      <c r="AW2776">
        <v>86.971900000000005</v>
      </c>
      <c r="AX2776">
        <v>86.340770000000006</v>
      </c>
      <c r="AY2776">
        <v>84.987719999999996</v>
      </c>
      <c r="AZ2776">
        <v>82.195089999999993</v>
      </c>
      <c r="BA2776">
        <v>78.091409999999996</v>
      </c>
      <c r="BB2776">
        <v>73.372420000000005</v>
      </c>
      <c r="BC2776">
        <v>70.149230000000003</v>
      </c>
      <c r="BD2776">
        <v>68.235460000000003</v>
      </c>
      <c r="BE2776">
        <v>66.709630000000004</v>
      </c>
      <c r="BF2776">
        <v>-11679.48</v>
      </c>
      <c r="BG2776">
        <v>257979.3</v>
      </c>
      <c r="BH2776">
        <v>0</v>
      </c>
      <c r="BI2776">
        <v>0</v>
      </c>
      <c r="BJ2776">
        <v>0</v>
      </c>
    </row>
    <row r="2777" spans="1:62" x14ac:dyDescent="0.25">
      <c r="A2777" t="s">
        <v>37</v>
      </c>
      <c r="B2777" t="s">
        <v>15</v>
      </c>
      <c r="C2777" t="s">
        <v>4</v>
      </c>
      <c r="D2777" t="s">
        <v>101</v>
      </c>
      <c r="E2777" t="s">
        <v>127</v>
      </c>
      <c r="F2777" t="s">
        <v>33</v>
      </c>
      <c r="G2777">
        <v>2019</v>
      </c>
      <c r="H2777">
        <v>8</v>
      </c>
      <c r="I2777">
        <v>387</v>
      </c>
      <c r="J2777">
        <v>60675.11</v>
      </c>
      <c r="K2777">
        <v>59040.13</v>
      </c>
      <c r="L2777">
        <v>57025.21</v>
      </c>
      <c r="M2777">
        <v>56135.33</v>
      </c>
      <c r="N2777">
        <v>56334.48</v>
      </c>
      <c r="O2777">
        <v>58959.93</v>
      </c>
      <c r="P2777">
        <v>66828.66</v>
      </c>
      <c r="Q2777">
        <v>70242.320000000007</v>
      </c>
      <c r="R2777">
        <v>76475.929999999993</v>
      </c>
      <c r="S2777">
        <v>83508.98</v>
      </c>
      <c r="T2777">
        <v>91201.03</v>
      </c>
      <c r="U2777">
        <v>95600.54</v>
      </c>
      <c r="V2777">
        <v>98967.61</v>
      </c>
      <c r="W2777">
        <v>100867.8</v>
      </c>
      <c r="X2777">
        <v>102172.6</v>
      </c>
      <c r="Y2777">
        <v>102446.39999999999</v>
      </c>
      <c r="Z2777">
        <v>102337</v>
      </c>
      <c r="AA2777">
        <v>102234.3</v>
      </c>
      <c r="AB2777">
        <v>101616.5</v>
      </c>
      <c r="AC2777">
        <v>98258.55</v>
      </c>
      <c r="AD2777">
        <v>93828.84</v>
      </c>
      <c r="AE2777">
        <v>85207.11</v>
      </c>
      <c r="AF2777">
        <v>75311.460000000006</v>
      </c>
      <c r="AG2777">
        <v>69006.38</v>
      </c>
      <c r="AH2777">
        <v>67.78295</v>
      </c>
      <c r="AI2777">
        <v>66.956400000000002</v>
      </c>
      <c r="AJ2777">
        <v>65.800709999999995</v>
      </c>
      <c r="AK2777">
        <v>64.72578</v>
      </c>
      <c r="AL2777">
        <v>63.970610000000001</v>
      </c>
      <c r="AM2777">
        <v>63.450580000000002</v>
      </c>
      <c r="AN2777">
        <v>63.209629999999997</v>
      </c>
      <c r="AO2777">
        <v>65.137280000000004</v>
      </c>
      <c r="AP2777">
        <v>68.564920000000001</v>
      </c>
      <c r="AQ2777">
        <v>72.561700000000002</v>
      </c>
      <c r="AR2777">
        <v>76.698319999999995</v>
      </c>
      <c r="AS2777">
        <v>80.222539999999995</v>
      </c>
      <c r="AT2777">
        <v>83.167640000000006</v>
      </c>
      <c r="AU2777">
        <v>85.449610000000007</v>
      </c>
      <c r="AV2777">
        <v>86.550389999999993</v>
      </c>
      <c r="AW2777">
        <v>86.898899999999998</v>
      </c>
      <c r="AX2777">
        <v>86.242890000000003</v>
      </c>
      <c r="AY2777">
        <v>84.125640000000004</v>
      </c>
      <c r="AZ2777">
        <v>81.43347</v>
      </c>
      <c r="BA2777">
        <v>77.386300000000006</v>
      </c>
      <c r="BB2777">
        <v>73.778419999999997</v>
      </c>
      <c r="BC2777">
        <v>71.312669999999997</v>
      </c>
      <c r="BD2777">
        <v>69.824290000000005</v>
      </c>
      <c r="BE2777">
        <v>68.519379999999998</v>
      </c>
      <c r="BF2777">
        <v>-11679.48</v>
      </c>
      <c r="BG2777">
        <v>257979.3</v>
      </c>
      <c r="BH2777">
        <v>0</v>
      </c>
      <c r="BI2777">
        <v>0</v>
      </c>
      <c r="BJ2777">
        <v>0</v>
      </c>
    </row>
    <row r="2778" spans="1:62" x14ac:dyDescent="0.25">
      <c r="A2778" t="s">
        <v>37</v>
      </c>
      <c r="B2778" t="s">
        <v>15</v>
      </c>
      <c r="C2778" t="s">
        <v>4</v>
      </c>
      <c r="D2778" t="s">
        <v>101</v>
      </c>
      <c r="E2778" t="s">
        <v>127</v>
      </c>
      <c r="F2778" t="s">
        <v>33</v>
      </c>
      <c r="G2778">
        <v>2019</v>
      </c>
      <c r="H2778">
        <v>9</v>
      </c>
      <c r="I2778">
        <v>387</v>
      </c>
      <c r="J2778">
        <v>60160.91</v>
      </c>
      <c r="K2778">
        <v>57976.07</v>
      </c>
      <c r="L2778">
        <v>56257.06</v>
      </c>
      <c r="M2778">
        <v>55688.13</v>
      </c>
      <c r="N2778">
        <v>56267.95</v>
      </c>
      <c r="O2778">
        <v>59129.22</v>
      </c>
      <c r="P2778">
        <v>67524.77</v>
      </c>
      <c r="Q2778">
        <v>70128.19</v>
      </c>
      <c r="R2778">
        <v>75840.87</v>
      </c>
      <c r="S2778">
        <v>83300.679999999993</v>
      </c>
      <c r="T2778">
        <v>91016.83</v>
      </c>
      <c r="U2778">
        <v>95496.13</v>
      </c>
      <c r="V2778">
        <v>99281.78</v>
      </c>
      <c r="W2778">
        <v>101728.9</v>
      </c>
      <c r="X2778">
        <v>103594.1</v>
      </c>
      <c r="Y2778">
        <v>104065.7</v>
      </c>
      <c r="Z2778">
        <v>104443.9</v>
      </c>
      <c r="AA2778">
        <v>104186.1</v>
      </c>
      <c r="AB2778">
        <v>103298.1</v>
      </c>
      <c r="AC2778">
        <v>101043.6</v>
      </c>
      <c r="AD2778">
        <v>94520.69</v>
      </c>
      <c r="AE2778">
        <v>85205.52</v>
      </c>
      <c r="AF2778">
        <v>74661.679999999993</v>
      </c>
      <c r="AG2778">
        <v>67631.820000000007</v>
      </c>
      <c r="AH2778">
        <v>67.069770000000005</v>
      </c>
      <c r="AI2778">
        <v>65.894059999999996</v>
      </c>
      <c r="AJ2778">
        <v>65.039400000000001</v>
      </c>
      <c r="AK2778">
        <v>64.056200000000004</v>
      </c>
      <c r="AL2778">
        <v>63.332360000000001</v>
      </c>
      <c r="AM2778">
        <v>62.681849999999997</v>
      </c>
      <c r="AN2778">
        <v>62.111759999999997</v>
      </c>
      <c r="AO2778">
        <v>63.181199999999997</v>
      </c>
      <c r="AP2778">
        <v>67.058139999999995</v>
      </c>
      <c r="AQ2778">
        <v>71.768730000000005</v>
      </c>
      <c r="AR2778">
        <v>76.850769999999997</v>
      </c>
      <c r="AS2778">
        <v>81.117570000000001</v>
      </c>
      <c r="AT2778">
        <v>84.643090000000001</v>
      </c>
      <c r="AU2778">
        <v>87.221249999999998</v>
      </c>
      <c r="AV2778">
        <v>88.864670000000004</v>
      </c>
      <c r="AW2778">
        <v>88.811689999999999</v>
      </c>
      <c r="AX2778">
        <v>87.659880000000001</v>
      </c>
      <c r="AY2778">
        <v>85.374359999999996</v>
      </c>
      <c r="AZ2778">
        <v>81.774870000000007</v>
      </c>
      <c r="BA2778">
        <v>76.612399999999994</v>
      </c>
      <c r="BB2778">
        <v>72.992900000000006</v>
      </c>
      <c r="BC2778">
        <v>70.833330000000004</v>
      </c>
      <c r="BD2778">
        <v>68.995480000000001</v>
      </c>
      <c r="BE2778">
        <v>67.584299999999999</v>
      </c>
      <c r="BF2778">
        <v>-11679.48</v>
      </c>
      <c r="BG2778">
        <v>257979.3</v>
      </c>
      <c r="BH2778">
        <v>0</v>
      </c>
      <c r="BI2778">
        <v>0</v>
      </c>
      <c r="BJ2778">
        <v>0</v>
      </c>
    </row>
    <row r="2779" spans="1:62" x14ac:dyDescent="0.25">
      <c r="A2779" t="s">
        <v>37</v>
      </c>
      <c r="B2779" t="s">
        <v>15</v>
      </c>
      <c r="C2779" t="s">
        <v>4</v>
      </c>
      <c r="D2779" t="s">
        <v>101</v>
      </c>
      <c r="E2779" t="s">
        <v>127</v>
      </c>
      <c r="F2779" t="s">
        <v>33</v>
      </c>
      <c r="G2779">
        <v>2019</v>
      </c>
      <c r="H2779">
        <v>10</v>
      </c>
      <c r="I2779">
        <v>387</v>
      </c>
      <c r="J2779">
        <v>58918.43</v>
      </c>
      <c r="K2779">
        <v>56811.99</v>
      </c>
      <c r="L2779">
        <v>55518.51</v>
      </c>
      <c r="M2779">
        <v>55386</v>
      </c>
      <c r="N2779">
        <v>56483.11</v>
      </c>
      <c r="O2779">
        <v>59823.46</v>
      </c>
      <c r="P2779">
        <v>68194.399999999994</v>
      </c>
      <c r="Q2779">
        <v>71156.460000000006</v>
      </c>
      <c r="R2779">
        <v>75178.22</v>
      </c>
      <c r="S2779">
        <v>80366.95</v>
      </c>
      <c r="T2779">
        <v>86133.08</v>
      </c>
      <c r="U2779">
        <v>90618.34</v>
      </c>
      <c r="V2779">
        <v>94466.13</v>
      </c>
      <c r="W2779">
        <v>96824.28</v>
      </c>
      <c r="X2779">
        <v>98569.89</v>
      </c>
      <c r="Y2779">
        <v>99322.69</v>
      </c>
      <c r="Z2779">
        <v>99477.91</v>
      </c>
      <c r="AA2779">
        <v>99638.44</v>
      </c>
      <c r="AB2779">
        <v>99024.33</v>
      </c>
      <c r="AC2779">
        <v>96737.33</v>
      </c>
      <c r="AD2779">
        <v>90679.31</v>
      </c>
      <c r="AE2779">
        <v>82351.520000000004</v>
      </c>
      <c r="AF2779">
        <v>72826.75</v>
      </c>
      <c r="AG2779">
        <v>66831.56</v>
      </c>
      <c r="AH2779">
        <v>62.671190000000003</v>
      </c>
      <c r="AI2779">
        <v>61.500320000000002</v>
      </c>
      <c r="AJ2779">
        <v>60.711889999999997</v>
      </c>
      <c r="AK2779">
        <v>59.941209999999998</v>
      </c>
      <c r="AL2779">
        <v>59.615310000000001</v>
      </c>
      <c r="AM2779">
        <v>59.20187</v>
      </c>
      <c r="AN2779">
        <v>58.956069999999997</v>
      </c>
      <c r="AO2779">
        <v>59.152450000000002</v>
      </c>
      <c r="AP2779">
        <v>62.179259999999999</v>
      </c>
      <c r="AQ2779">
        <v>66.658919999999995</v>
      </c>
      <c r="AR2779">
        <v>70.571389999999994</v>
      </c>
      <c r="AS2779">
        <v>74.266469999999998</v>
      </c>
      <c r="AT2779">
        <v>77.985470000000007</v>
      </c>
      <c r="AU2779">
        <v>80.071060000000003</v>
      </c>
      <c r="AV2779">
        <v>80.70026</v>
      </c>
      <c r="AW2779">
        <v>80.04813</v>
      </c>
      <c r="AX2779">
        <v>78.800060000000002</v>
      </c>
      <c r="AY2779">
        <v>77.071389999999994</v>
      </c>
      <c r="AZ2779">
        <v>73.532939999999996</v>
      </c>
      <c r="BA2779">
        <v>70.465109999999996</v>
      </c>
      <c r="BB2779">
        <v>68.015829999999994</v>
      </c>
      <c r="BC2779">
        <v>66.438630000000003</v>
      </c>
      <c r="BD2779">
        <v>65.242890000000003</v>
      </c>
      <c r="BE2779">
        <v>63.928289999999997</v>
      </c>
      <c r="BF2779">
        <v>-11679.48</v>
      </c>
      <c r="BG2779">
        <v>257979.3</v>
      </c>
      <c r="BH2779">
        <v>0</v>
      </c>
      <c r="BI2779">
        <v>0</v>
      </c>
      <c r="BJ2779">
        <v>0</v>
      </c>
    </row>
    <row r="2780" spans="1:62" x14ac:dyDescent="0.25">
      <c r="A2780" t="s">
        <v>37</v>
      </c>
      <c r="B2780" t="s">
        <v>15</v>
      </c>
      <c r="C2780" t="s">
        <v>4</v>
      </c>
      <c r="D2780" t="s">
        <v>101</v>
      </c>
      <c r="E2780" t="s">
        <v>127</v>
      </c>
      <c r="F2780" t="s">
        <v>33</v>
      </c>
      <c r="G2780">
        <v>2020</v>
      </c>
      <c r="H2780">
        <v>5</v>
      </c>
      <c r="I2780">
        <v>354.07299999999998</v>
      </c>
      <c r="J2780">
        <v>54943.13</v>
      </c>
      <c r="K2780">
        <v>54217.42</v>
      </c>
      <c r="L2780">
        <v>53227</v>
      </c>
      <c r="M2780">
        <v>52626.36</v>
      </c>
      <c r="N2780">
        <v>53581.55</v>
      </c>
      <c r="O2780">
        <v>55875.12</v>
      </c>
      <c r="P2780">
        <v>60947.25</v>
      </c>
      <c r="Q2780">
        <v>63512.33</v>
      </c>
      <c r="R2780">
        <v>68535.789999999994</v>
      </c>
      <c r="S2780">
        <v>74035.179999999993</v>
      </c>
      <c r="T2780">
        <v>79084.800000000003</v>
      </c>
      <c r="U2780">
        <v>82541.600000000006</v>
      </c>
      <c r="V2780">
        <v>84371.51</v>
      </c>
      <c r="W2780">
        <v>85485.72</v>
      </c>
      <c r="X2780">
        <v>86199.22</v>
      </c>
      <c r="Y2780">
        <v>86406.53</v>
      </c>
      <c r="Z2780">
        <v>85880.81</v>
      </c>
      <c r="AA2780">
        <v>85403.72</v>
      </c>
      <c r="AB2780">
        <v>85802.79</v>
      </c>
      <c r="AC2780">
        <v>83893.04</v>
      </c>
      <c r="AD2780">
        <v>81618.11</v>
      </c>
      <c r="AE2780">
        <v>75141.84</v>
      </c>
      <c r="AF2780">
        <v>67022.17</v>
      </c>
      <c r="AG2780">
        <v>62548.97</v>
      </c>
      <c r="AH2780">
        <v>62.212850000000003</v>
      </c>
      <c r="AI2780">
        <v>61.198639999999997</v>
      </c>
      <c r="AJ2780">
        <v>60.228679999999997</v>
      </c>
      <c r="AK2780">
        <v>59.28004</v>
      </c>
      <c r="AL2780">
        <v>58.427</v>
      </c>
      <c r="AM2780">
        <v>57.794249999999998</v>
      </c>
      <c r="AN2780">
        <v>58.201549999999997</v>
      </c>
      <c r="AO2780">
        <v>60.634039999999999</v>
      </c>
      <c r="AP2780">
        <v>64.156329999999997</v>
      </c>
      <c r="AQ2780">
        <v>67.827839999999995</v>
      </c>
      <c r="AR2780">
        <v>70.984819999999999</v>
      </c>
      <c r="AS2780">
        <v>74.057169999999999</v>
      </c>
      <c r="AT2780">
        <v>76.493219999999994</v>
      </c>
      <c r="AU2780">
        <v>78.12209</v>
      </c>
      <c r="AV2780">
        <v>79.023899999999998</v>
      </c>
      <c r="AW2780">
        <v>79.348839999999996</v>
      </c>
      <c r="AX2780">
        <v>78.639210000000006</v>
      </c>
      <c r="AY2780">
        <v>77.236109999999996</v>
      </c>
      <c r="AZ2780">
        <v>75.078490000000002</v>
      </c>
      <c r="BA2780">
        <v>71.279719999999998</v>
      </c>
      <c r="BB2780">
        <v>67.532619999999994</v>
      </c>
      <c r="BC2780">
        <v>65.111760000000004</v>
      </c>
      <c r="BD2780">
        <v>62.934109999999997</v>
      </c>
      <c r="BE2780">
        <v>61.234490000000001</v>
      </c>
      <c r="BF2780">
        <v>-10685.76</v>
      </c>
      <c r="BG2780">
        <v>215947.6</v>
      </c>
      <c r="BH2780">
        <v>0</v>
      </c>
      <c r="BI2780">
        <v>0</v>
      </c>
      <c r="BJ2780">
        <v>0</v>
      </c>
    </row>
    <row r="2781" spans="1:62" x14ac:dyDescent="0.25">
      <c r="A2781" t="s">
        <v>37</v>
      </c>
      <c r="B2781" t="s">
        <v>15</v>
      </c>
      <c r="C2781" t="s">
        <v>4</v>
      </c>
      <c r="D2781" t="s">
        <v>101</v>
      </c>
      <c r="E2781" t="s">
        <v>127</v>
      </c>
      <c r="F2781" t="s">
        <v>33</v>
      </c>
      <c r="G2781">
        <v>2020</v>
      </c>
      <c r="H2781">
        <v>6</v>
      </c>
      <c r="I2781">
        <v>465.8854</v>
      </c>
      <c r="J2781">
        <v>72462.31</v>
      </c>
      <c r="K2781">
        <v>70450.179999999993</v>
      </c>
      <c r="L2781">
        <v>68680.69</v>
      </c>
      <c r="M2781">
        <v>67928.97</v>
      </c>
      <c r="N2781">
        <v>68692.479999999996</v>
      </c>
      <c r="O2781">
        <v>71890.53</v>
      </c>
      <c r="P2781">
        <v>79510.17</v>
      </c>
      <c r="Q2781">
        <v>84331.22</v>
      </c>
      <c r="R2781">
        <v>92141.34</v>
      </c>
      <c r="S2781">
        <v>100617.1</v>
      </c>
      <c r="T2781">
        <v>108712.8</v>
      </c>
      <c r="U2781">
        <v>113845.1</v>
      </c>
      <c r="V2781">
        <v>117178.1</v>
      </c>
      <c r="W2781">
        <v>119197.1</v>
      </c>
      <c r="X2781">
        <v>120271.4</v>
      </c>
      <c r="Y2781">
        <v>120240.6</v>
      </c>
      <c r="Z2781">
        <v>119437.4</v>
      </c>
      <c r="AA2781">
        <v>119166.5</v>
      </c>
      <c r="AB2781">
        <v>119576.7</v>
      </c>
      <c r="AC2781">
        <v>114900.8</v>
      </c>
      <c r="AD2781">
        <v>109815.7</v>
      </c>
      <c r="AE2781">
        <v>101526.9</v>
      </c>
      <c r="AF2781">
        <v>89925.94</v>
      </c>
      <c r="AG2781">
        <v>82835.75</v>
      </c>
      <c r="AH2781">
        <v>66.767769999999999</v>
      </c>
      <c r="AI2781">
        <v>65.340760000000003</v>
      </c>
      <c r="AJ2781">
        <v>64.316209999999998</v>
      </c>
      <c r="AK2781">
        <v>63.346249999999998</v>
      </c>
      <c r="AL2781">
        <v>62.719639999999998</v>
      </c>
      <c r="AM2781">
        <v>62.157940000000004</v>
      </c>
      <c r="AN2781">
        <v>62.523899999999998</v>
      </c>
      <c r="AO2781">
        <v>65.114339999999999</v>
      </c>
      <c r="AP2781">
        <v>68.722549999999998</v>
      </c>
      <c r="AQ2781">
        <v>72.519059999999996</v>
      </c>
      <c r="AR2781">
        <v>76.131780000000006</v>
      </c>
      <c r="AS2781">
        <v>79.593990000000005</v>
      </c>
      <c r="AT2781">
        <v>82.427000000000007</v>
      </c>
      <c r="AU2781">
        <v>84.263890000000004</v>
      </c>
      <c r="AV2781">
        <v>85.84787</v>
      </c>
      <c r="AW2781">
        <v>85.731909999999999</v>
      </c>
      <c r="AX2781">
        <v>84.547809999999998</v>
      </c>
      <c r="AY2781">
        <v>82.906009999999995</v>
      </c>
      <c r="AZ2781">
        <v>80.317830000000001</v>
      </c>
      <c r="BA2781">
        <v>76.683139999999995</v>
      </c>
      <c r="BB2781">
        <v>72.089789999999994</v>
      </c>
      <c r="BC2781">
        <v>68.886629999999997</v>
      </c>
      <c r="BD2781">
        <v>66.819119999999998</v>
      </c>
      <c r="BE2781">
        <v>65.388890000000004</v>
      </c>
      <c r="BF2781">
        <v>-14060.21</v>
      </c>
      <c r="BG2781">
        <v>373870.5</v>
      </c>
      <c r="BH2781">
        <v>0</v>
      </c>
      <c r="BI2781">
        <v>0</v>
      </c>
      <c r="BJ2781">
        <v>0</v>
      </c>
    </row>
    <row r="2782" spans="1:62" x14ac:dyDescent="0.25">
      <c r="A2782" t="s">
        <v>37</v>
      </c>
      <c r="B2782" t="s">
        <v>15</v>
      </c>
      <c r="C2782" t="s">
        <v>4</v>
      </c>
      <c r="D2782" t="s">
        <v>101</v>
      </c>
      <c r="E2782" t="s">
        <v>127</v>
      </c>
      <c r="F2782" t="s">
        <v>33</v>
      </c>
      <c r="G2782">
        <v>2020</v>
      </c>
      <c r="H2782">
        <v>7</v>
      </c>
      <c r="I2782">
        <v>633.60419999999999</v>
      </c>
      <c r="J2782">
        <v>98285.119999999995</v>
      </c>
      <c r="K2782">
        <v>95685.2</v>
      </c>
      <c r="L2782">
        <v>92801.02</v>
      </c>
      <c r="M2782">
        <v>91954.61</v>
      </c>
      <c r="N2782">
        <v>92890.79</v>
      </c>
      <c r="O2782">
        <v>97225.97</v>
      </c>
      <c r="P2782">
        <v>108761.3</v>
      </c>
      <c r="Q2782">
        <v>114961.9</v>
      </c>
      <c r="R2782">
        <v>125383</v>
      </c>
      <c r="S2782">
        <v>136826.29999999999</v>
      </c>
      <c r="T2782">
        <v>148421.5</v>
      </c>
      <c r="U2782">
        <v>156240.29999999999</v>
      </c>
      <c r="V2782">
        <v>161016.20000000001</v>
      </c>
      <c r="W2782">
        <v>164018.5</v>
      </c>
      <c r="X2782">
        <v>165801.60000000001</v>
      </c>
      <c r="Y2782">
        <v>166014.39999999999</v>
      </c>
      <c r="Z2782">
        <v>165644.6</v>
      </c>
      <c r="AA2782">
        <v>165841</v>
      </c>
      <c r="AB2782">
        <v>165444</v>
      </c>
      <c r="AC2782">
        <v>158208.20000000001</v>
      </c>
      <c r="AD2782">
        <v>151099.4</v>
      </c>
      <c r="AE2782">
        <v>138857.1</v>
      </c>
      <c r="AF2782">
        <v>122930.3</v>
      </c>
      <c r="AG2782">
        <v>113581.4</v>
      </c>
      <c r="AH2782">
        <v>65.785849999999996</v>
      </c>
      <c r="AI2782">
        <v>64.529070000000004</v>
      </c>
      <c r="AJ2782">
        <v>63.500970000000002</v>
      </c>
      <c r="AK2782">
        <v>62.63017</v>
      </c>
      <c r="AL2782">
        <v>61.885980000000004</v>
      </c>
      <c r="AM2782">
        <v>61.376609999999999</v>
      </c>
      <c r="AN2782">
        <v>61.503549999999997</v>
      </c>
      <c r="AO2782">
        <v>64.359499999999997</v>
      </c>
      <c r="AP2782">
        <v>68.262270000000001</v>
      </c>
      <c r="AQ2782">
        <v>72.65504</v>
      </c>
      <c r="AR2782">
        <v>77.118219999999994</v>
      </c>
      <c r="AS2782">
        <v>80.836240000000004</v>
      </c>
      <c r="AT2782">
        <v>83.847549999999998</v>
      </c>
      <c r="AU2782">
        <v>85.963819999999998</v>
      </c>
      <c r="AV2782">
        <v>86.828819999999993</v>
      </c>
      <c r="AW2782">
        <v>86.971900000000005</v>
      </c>
      <c r="AX2782">
        <v>86.340760000000003</v>
      </c>
      <c r="AY2782">
        <v>84.987719999999996</v>
      </c>
      <c r="AZ2782">
        <v>82.195089999999993</v>
      </c>
      <c r="BA2782">
        <v>78.091399999999993</v>
      </c>
      <c r="BB2782">
        <v>73.372420000000005</v>
      </c>
      <c r="BC2782">
        <v>70.149230000000003</v>
      </c>
      <c r="BD2782">
        <v>68.235460000000003</v>
      </c>
      <c r="BE2782">
        <v>66.709630000000004</v>
      </c>
      <c r="BF2782">
        <v>-19121.89</v>
      </c>
      <c r="BG2782">
        <v>691511</v>
      </c>
      <c r="BH2782">
        <v>0</v>
      </c>
      <c r="BI2782">
        <v>0</v>
      </c>
      <c r="BJ2782">
        <v>0</v>
      </c>
    </row>
    <row r="2783" spans="1:62" x14ac:dyDescent="0.25">
      <c r="A2783" t="s">
        <v>37</v>
      </c>
      <c r="B2783" t="s">
        <v>15</v>
      </c>
      <c r="C2783" t="s">
        <v>4</v>
      </c>
      <c r="D2783" t="s">
        <v>101</v>
      </c>
      <c r="E2783" t="s">
        <v>127</v>
      </c>
      <c r="F2783" t="s">
        <v>33</v>
      </c>
      <c r="G2783">
        <v>2020</v>
      </c>
      <c r="H2783">
        <v>8</v>
      </c>
      <c r="I2783">
        <v>670.87509999999997</v>
      </c>
      <c r="J2783">
        <v>105182</v>
      </c>
      <c r="K2783">
        <v>102347.7</v>
      </c>
      <c r="L2783">
        <v>98854.76</v>
      </c>
      <c r="M2783">
        <v>97312.13</v>
      </c>
      <c r="N2783">
        <v>97657.36</v>
      </c>
      <c r="O2783">
        <v>102208.6</v>
      </c>
      <c r="P2783">
        <v>115849.3</v>
      </c>
      <c r="Q2783">
        <v>121767</v>
      </c>
      <c r="R2783">
        <v>132573.1</v>
      </c>
      <c r="S2783">
        <v>144765.1</v>
      </c>
      <c r="T2783">
        <v>158099.5</v>
      </c>
      <c r="U2783">
        <v>165726.20000000001</v>
      </c>
      <c r="V2783">
        <v>171563.1</v>
      </c>
      <c r="W2783">
        <v>174857.2</v>
      </c>
      <c r="X2783">
        <v>177119</v>
      </c>
      <c r="Y2783">
        <v>177593.60000000001</v>
      </c>
      <c r="Z2783">
        <v>177404</v>
      </c>
      <c r="AA2783">
        <v>177226</v>
      </c>
      <c r="AB2783">
        <v>176155</v>
      </c>
      <c r="AC2783">
        <v>170333.9</v>
      </c>
      <c r="AD2783">
        <v>162654.9</v>
      </c>
      <c r="AE2783">
        <v>147708.9</v>
      </c>
      <c r="AF2783">
        <v>130554.5</v>
      </c>
      <c r="AG2783">
        <v>119624.5</v>
      </c>
      <c r="AH2783">
        <v>67.782939999999996</v>
      </c>
      <c r="AI2783">
        <v>66.956400000000002</v>
      </c>
      <c r="AJ2783">
        <v>65.800709999999995</v>
      </c>
      <c r="AK2783">
        <v>64.725769999999997</v>
      </c>
      <c r="AL2783">
        <v>63.970610000000001</v>
      </c>
      <c r="AM2783">
        <v>63.450580000000002</v>
      </c>
      <c r="AN2783">
        <v>63.209629999999997</v>
      </c>
      <c r="AO2783">
        <v>65.137280000000004</v>
      </c>
      <c r="AP2783">
        <v>68.564920000000001</v>
      </c>
      <c r="AQ2783">
        <v>72.561689999999999</v>
      </c>
      <c r="AR2783">
        <v>76.698319999999995</v>
      </c>
      <c r="AS2783">
        <v>80.222539999999995</v>
      </c>
      <c r="AT2783">
        <v>83.167640000000006</v>
      </c>
      <c r="AU2783">
        <v>85.449610000000007</v>
      </c>
      <c r="AV2783">
        <v>86.550389999999993</v>
      </c>
      <c r="AW2783">
        <v>86.898899999999998</v>
      </c>
      <c r="AX2783">
        <v>86.242890000000003</v>
      </c>
      <c r="AY2783">
        <v>84.125649999999993</v>
      </c>
      <c r="AZ2783">
        <v>81.433459999999997</v>
      </c>
      <c r="BA2783">
        <v>77.386300000000006</v>
      </c>
      <c r="BB2783">
        <v>73.778419999999997</v>
      </c>
      <c r="BC2783">
        <v>71.312669999999997</v>
      </c>
      <c r="BD2783">
        <v>69.824290000000005</v>
      </c>
      <c r="BE2783">
        <v>68.519379999999998</v>
      </c>
      <c r="BF2783">
        <v>-20246.71</v>
      </c>
      <c r="BG2783">
        <v>775258</v>
      </c>
      <c r="BH2783">
        <v>0</v>
      </c>
      <c r="BI2783">
        <v>0</v>
      </c>
      <c r="BJ2783">
        <v>0</v>
      </c>
    </row>
    <row r="2784" spans="1:62" x14ac:dyDescent="0.25">
      <c r="A2784" t="s">
        <v>37</v>
      </c>
      <c r="B2784" t="s">
        <v>15</v>
      </c>
      <c r="C2784" t="s">
        <v>4</v>
      </c>
      <c r="D2784" t="s">
        <v>101</v>
      </c>
      <c r="E2784" t="s">
        <v>127</v>
      </c>
      <c r="F2784" t="s">
        <v>33</v>
      </c>
      <c r="G2784">
        <v>2020</v>
      </c>
      <c r="H2784">
        <v>9</v>
      </c>
      <c r="I2784">
        <v>577.69799999999998</v>
      </c>
      <c r="J2784">
        <v>89805.79</v>
      </c>
      <c r="K2784">
        <v>86544.34</v>
      </c>
      <c r="L2784">
        <v>83978.27</v>
      </c>
      <c r="M2784">
        <v>83128.990000000005</v>
      </c>
      <c r="N2784">
        <v>83994.53</v>
      </c>
      <c r="O2784">
        <v>88265.71</v>
      </c>
      <c r="P2784">
        <v>100798.2</v>
      </c>
      <c r="Q2784">
        <v>104684.5</v>
      </c>
      <c r="R2784">
        <v>113212.2</v>
      </c>
      <c r="S2784">
        <v>124347.9</v>
      </c>
      <c r="T2784">
        <v>135866.29999999999</v>
      </c>
      <c r="U2784">
        <v>142552.79999999999</v>
      </c>
      <c r="V2784">
        <v>148203.79999999999</v>
      </c>
      <c r="W2784">
        <v>151856.79999999999</v>
      </c>
      <c r="X2784">
        <v>154641.1</v>
      </c>
      <c r="Y2784">
        <v>155345</v>
      </c>
      <c r="Z2784">
        <v>155909.6</v>
      </c>
      <c r="AA2784">
        <v>155524.79999999999</v>
      </c>
      <c r="AB2784">
        <v>154199.20000000001</v>
      </c>
      <c r="AC2784">
        <v>150833.79999999999</v>
      </c>
      <c r="AD2784">
        <v>141096.70000000001</v>
      </c>
      <c r="AE2784">
        <v>127191.4</v>
      </c>
      <c r="AF2784">
        <v>111451.9</v>
      </c>
      <c r="AG2784">
        <v>100958.1</v>
      </c>
      <c r="AH2784">
        <v>67.069770000000005</v>
      </c>
      <c r="AI2784">
        <v>65.894059999999996</v>
      </c>
      <c r="AJ2784">
        <v>65.039400000000001</v>
      </c>
      <c r="AK2784">
        <v>64.056200000000004</v>
      </c>
      <c r="AL2784">
        <v>63.332369999999997</v>
      </c>
      <c r="AM2784">
        <v>62.681849999999997</v>
      </c>
      <c r="AN2784">
        <v>62.111759999999997</v>
      </c>
      <c r="AO2784">
        <v>63.181199999999997</v>
      </c>
      <c r="AP2784">
        <v>67.058139999999995</v>
      </c>
      <c r="AQ2784">
        <v>71.768730000000005</v>
      </c>
      <c r="AR2784">
        <v>76.85078</v>
      </c>
      <c r="AS2784">
        <v>81.117570000000001</v>
      </c>
      <c r="AT2784">
        <v>84.643090000000001</v>
      </c>
      <c r="AU2784">
        <v>87.221260000000001</v>
      </c>
      <c r="AV2784">
        <v>88.864660000000001</v>
      </c>
      <c r="AW2784">
        <v>88.811689999999999</v>
      </c>
      <c r="AX2784">
        <v>87.659880000000001</v>
      </c>
      <c r="AY2784">
        <v>85.374350000000007</v>
      </c>
      <c r="AZ2784">
        <v>81.774870000000007</v>
      </c>
      <c r="BA2784">
        <v>76.612409999999997</v>
      </c>
      <c r="BB2784">
        <v>72.992890000000003</v>
      </c>
      <c r="BC2784">
        <v>70.833330000000004</v>
      </c>
      <c r="BD2784">
        <v>68.995480000000001</v>
      </c>
      <c r="BE2784">
        <v>67.584299999999999</v>
      </c>
      <c r="BF2784">
        <v>-17434.66</v>
      </c>
      <c r="BG2784">
        <v>574863.4</v>
      </c>
      <c r="BH2784">
        <v>0</v>
      </c>
      <c r="BI2784">
        <v>0</v>
      </c>
      <c r="BJ2784">
        <v>0</v>
      </c>
    </row>
    <row r="2785" spans="1:62" x14ac:dyDescent="0.25">
      <c r="A2785" t="s">
        <v>37</v>
      </c>
      <c r="B2785" t="s">
        <v>15</v>
      </c>
      <c r="C2785" t="s">
        <v>4</v>
      </c>
      <c r="D2785" t="s">
        <v>101</v>
      </c>
      <c r="E2785" t="s">
        <v>127</v>
      </c>
      <c r="F2785" t="s">
        <v>33</v>
      </c>
      <c r="G2785">
        <v>2020</v>
      </c>
      <c r="H2785">
        <v>10</v>
      </c>
      <c r="I2785">
        <v>521.79169999999999</v>
      </c>
      <c r="J2785">
        <v>79439.66</v>
      </c>
      <c r="K2785">
        <v>76599.55</v>
      </c>
      <c r="L2785">
        <v>74855.55</v>
      </c>
      <c r="M2785">
        <v>74676.89</v>
      </c>
      <c r="N2785">
        <v>76156.11</v>
      </c>
      <c r="O2785">
        <v>80659.91</v>
      </c>
      <c r="P2785">
        <v>91946.44</v>
      </c>
      <c r="Q2785">
        <v>95940.18</v>
      </c>
      <c r="R2785">
        <v>101362.7</v>
      </c>
      <c r="S2785">
        <v>108358.7</v>
      </c>
      <c r="T2785">
        <v>116133.1</v>
      </c>
      <c r="U2785">
        <v>122180.6</v>
      </c>
      <c r="V2785">
        <v>127368.6</v>
      </c>
      <c r="W2785">
        <v>130548.1</v>
      </c>
      <c r="X2785">
        <v>132901.70000000001</v>
      </c>
      <c r="Y2785">
        <v>133916.70000000001</v>
      </c>
      <c r="Z2785">
        <v>134126</v>
      </c>
      <c r="AA2785">
        <v>134342.39999999999</v>
      </c>
      <c r="AB2785">
        <v>133514.4</v>
      </c>
      <c r="AC2785">
        <v>130430.9</v>
      </c>
      <c r="AD2785">
        <v>122262.8</v>
      </c>
      <c r="AE2785">
        <v>111034.5</v>
      </c>
      <c r="AF2785">
        <v>98192.24</v>
      </c>
      <c r="AG2785">
        <v>90108.93</v>
      </c>
      <c r="AH2785">
        <v>62.671190000000003</v>
      </c>
      <c r="AI2785">
        <v>61.500320000000002</v>
      </c>
      <c r="AJ2785">
        <v>60.711880000000001</v>
      </c>
      <c r="AK2785">
        <v>59.941209999999998</v>
      </c>
      <c r="AL2785">
        <v>59.615310000000001</v>
      </c>
      <c r="AM2785">
        <v>59.201880000000003</v>
      </c>
      <c r="AN2785">
        <v>58.956069999999997</v>
      </c>
      <c r="AO2785">
        <v>59.152450000000002</v>
      </c>
      <c r="AP2785">
        <v>62.179259999999999</v>
      </c>
      <c r="AQ2785">
        <v>66.658919999999995</v>
      </c>
      <c r="AR2785">
        <v>70.571389999999994</v>
      </c>
      <c r="AS2785">
        <v>74.266469999999998</v>
      </c>
      <c r="AT2785">
        <v>77.985470000000007</v>
      </c>
      <c r="AU2785">
        <v>80.071060000000003</v>
      </c>
      <c r="AV2785">
        <v>80.70026</v>
      </c>
      <c r="AW2785">
        <v>80.04813</v>
      </c>
      <c r="AX2785">
        <v>78.800060000000002</v>
      </c>
      <c r="AY2785">
        <v>77.071380000000005</v>
      </c>
      <c r="AZ2785">
        <v>73.53295</v>
      </c>
      <c r="BA2785">
        <v>70.465109999999996</v>
      </c>
      <c r="BB2785">
        <v>68.015829999999994</v>
      </c>
      <c r="BC2785">
        <v>66.438630000000003</v>
      </c>
      <c r="BD2785">
        <v>65.242890000000003</v>
      </c>
      <c r="BE2785">
        <v>63.9283</v>
      </c>
      <c r="BF2785">
        <v>-15747.44</v>
      </c>
      <c r="BG2785">
        <v>468983.2</v>
      </c>
      <c r="BH2785">
        <v>0</v>
      </c>
      <c r="BI2785">
        <v>0</v>
      </c>
      <c r="BJ2785">
        <v>0</v>
      </c>
    </row>
    <row r="2786" spans="1:62" x14ac:dyDescent="0.25">
      <c r="A2786" t="s">
        <v>37</v>
      </c>
      <c r="B2786" t="s">
        <v>15</v>
      </c>
      <c r="C2786" t="s">
        <v>4</v>
      </c>
      <c r="D2786" t="s">
        <v>101</v>
      </c>
      <c r="E2786" t="s">
        <v>127</v>
      </c>
      <c r="F2786" t="s">
        <v>33</v>
      </c>
      <c r="G2786">
        <v>2021</v>
      </c>
      <c r="H2786">
        <v>5</v>
      </c>
      <c r="I2786">
        <v>372.70839999999998</v>
      </c>
      <c r="J2786">
        <v>57834.87</v>
      </c>
      <c r="K2786">
        <v>57070.96</v>
      </c>
      <c r="L2786">
        <v>56028.41</v>
      </c>
      <c r="M2786">
        <v>55396.17</v>
      </c>
      <c r="N2786">
        <v>56401.63</v>
      </c>
      <c r="O2786">
        <v>58815.91</v>
      </c>
      <c r="P2786">
        <v>64155</v>
      </c>
      <c r="Q2786">
        <v>66855.08</v>
      </c>
      <c r="R2786">
        <v>72142.929999999993</v>
      </c>
      <c r="S2786">
        <v>77931.759999999995</v>
      </c>
      <c r="T2786">
        <v>83247.16</v>
      </c>
      <c r="U2786">
        <v>86885.89</v>
      </c>
      <c r="V2786">
        <v>88812.11</v>
      </c>
      <c r="W2786">
        <v>89984.960000000006</v>
      </c>
      <c r="X2786">
        <v>90736.02</v>
      </c>
      <c r="Y2786">
        <v>90954.240000000005</v>
      </c>
      <c r="Z2786">
        <v>90400.84</v>
      </c>
      <c r="AA2786">
        <v>89898.64</v>
      </c>
      <c r="AB2786">
        <v>90318.720000000001</v>
      </c>
      <c r="AC2786">
        <v>88308.46</v>
      </c>
      <c r="AD2786">
        <v>85913.79</v>
      </c>
      <c r="AE2786">
        <v>79096.67</v>
      </c>
      <c r="AF2786">
        <v>70549.64</v>
      </c>
      <c r="AG2786">
        <v>65841.02</v>
      </c>
      <c r="AH2786">
        <v>62.212850000000003</v>
      </c>
      <c r="AI2786">
        <v>61.198639999999997</v>
      </c>
      <c r="AJ2786">
        <v>60.228679999999997</v>
      </c>
      <c r="AK2786">
        <v>59.28004</v>
      </c>
      <c r="AL2786">
        <v>58.427</v>
      </c>
      <c r="AM2786">
        <v>57.794249999999998</v>
      </c>
      <c r="AN2786">
        <v>58.201549999999997</v>
      </c>
      <c r="AO2786">
        <v>60.634050000000002</v>
      </c>
      <c r="AP2786">
        <v>64.156329999999997</v>
      </c>
      <c r="AQ2786">
        <v>67.827839999999995</v>
      </c>
      <c r="AR2786">
        <v>70.984819999999999</v>
      </c>
      <c r="AS2786">
        <v>74.057169999999999</v>
      </c>
      <c r="AT2786">
        <v>76.493219999999994</v>
      </c>
      <c r="AU2786">
        <v>78.12209</v>
      </c>
      <c r="AV2786">
        <v>79.023899999999998</v>
      </c>
      <c r="AW2786">
        <v>79.348839999999996</v>
      </c>
      <c r="AX2786">
        <v>78.639210000000006</v>
      </c>
      <c r="AY2786">
        <v>77.236109999999996</v>
      </c>
      <c r="AZ2786">
        <v>75.078490000000002</v>
      </c>
      <c r="BA2786">
        <v>71.279709999999994</v>
      </c>
      <c r="BB2786">
        <v>67.532619999999994</v>
      </c>
      <c r="BC2786">
        <v>65.111760000000004</v>
      </c>
      <c r="BD2786">
        <v>62.934109999999997</v>
      </c>
      <c r="BE2786">
        <v>61.234499999999997</v>
      </c>
      <c r="BF2786">
        <v>-11248.17</v>
      </c>
      <c r="BG2786">
        <v>239277.1</v>
      </c>
      <c r="BH2786">
        <v>0</v>
      </c>
      <c r="BI2786">
        <v>0</v>
      </c>
      <c r="BJ2786">
        <v>0</v>
      </c>
    </row>
    <row r="2787" spans="1:62" x14ac:dyDescent="0.25">
      <c r="A2787" t="s">
        <v>37</v>
      </c>
      <c r="B2787" t="s">
        <v>15</v>
      </c>
      <c r="C2787" t="s">
        <v>4</v>
      </c>
      <c r="D2787" t="s">
        <v>101</v>
      </c>
      <c r="E2787" t="s">
        <v>127</v>
      </c>
      <c r="F2787" t="s">
        <v>33</v>
      </c>
      <c r="G2787">
        <v>2021</v>
      </c>
      <c r="H2787">
        <v>6</v>
      </c>
      <c r="I2787">
        <v>484.52080000000001</v>
      </c>
      <c r="J2787">
        <v>75360.81</v>
      </c>
      <c r="K2787">
        <v>73268.179999999993</v>
      </c>
      <c r="L2787">
        <v>71427.92</v>
      </c>
      <c r="M2787">
        <v>70646.14</v>
      </c>
      <c r="N2787">
        <v>71440.19</v>
      </c>
      <c r="O2787">
        <v>74766.16</v>
      </c>
      <c r="P2787">
        <v>82690.58</v>
      </c>
      <c r="Q2787">
        <v>87704.47</v>
      </c>
      <c r="R2787">
        <v>95827</v>
      </c>
      <c r="S2787">
        <v>104641.8</v>
      </c>
      <c r="T2787">
        <v>113061.3</v>
      </c>
      <c r="U2787">
        <v>118398.9</v>
      </c>
      <c r="V2787">
        <v>121865.3</v>
      </c>
      <c r="W2787">
        <v>123965</v>
      </c>
      <c r="X2787">
        <v>125082.3</v>
      </c>
      <c r="Y2787">
        <v>125050.3</v>
      </c>
      <c r="Z2787">
        <v>124214.9</v>
      </c>
      <c r="AA2787">
        <v>123933.2</v>
      </c>
      <c r="AB2787">
        <v>124359.8</v>
      </c>
      <c r="AC2787">
        <v>119496.8</v>
      </c>
      <c r="AD2787">
        <v>114208.4</v>
      </c>
      <c r="AE2787">
        <v>105588</v>
      </c>
      <c r="AF2787">
        <v>93522.99</v>
      </c>
      <c r="AG2787">
        <v>86149.18</v>
      </c>
      <c r="AH2787">
        <v>66.767769999999999</v>
      </c>
      <c r="AI2787">
        <v>65.340760000000003</v>
      </c>
      <c r="AJ2787">
        <v>64.316209999999998</v>
      </c>
      <c r="AK2787">
        <v>63.346260000000001</v>
      </c>
      <c r="AL2787">
        <v>62.719639999999998</v>
      </c>
      <c r="AM2787">
        <v>62.15795</v>
      </c>
      <c r="AN2787">
        <v>62.523899999999998</v>
      </c>
      <c r="AO2787">
        <v>65.114339999999999</v>
      </c>
      <c r="AP2787">
        <v>68.722549999999998</v>
      </c>
      <c r="AQ2787">
        <v>72.519059999999996</v>
      </c>
      <c r="AR2787">
        <v>76.131780000000006</v>
      </c>
      <c r="AS2787">
        <v>79.593990000000005</v>
      </c>
      <c r="AT2787">
        <v>82.427000000000007</v>
      </c>
      <c r="AU2787">
        <v>84.263890000000004</v>
      </c>
      <c r="AV2787">
        <v>85.84787</v>
      </c>
      <c r="AW2787">
        <v>85.731909999999999</v>
      </c>
      <c r="AX2787">
        <v>84.547809999999998</v>
      </c>
      <c r="AY2787">
        <v>82.906009999999995</v>
      </c>
      <c r="AZ2787">
        <v>80.317830000000001</v>
      </c>
      <c r="BA2787">
        <v>76.683139999999995</v>
      </c>
      <c r="BB2787">
        <v>72.089789999999994</v>
      </c>
      <c r="BC2787">
        <v>68.886629999999997</v>
      </c>
      <c r="BD2787">
        <v>66.819119999999998</v>
      </c>
      <c r="BE2787">
        <v>65.388890000000004</v>
      </c>
      <c r="BF2787">
        <v>-14622.62</v>
      </c>
      <c r="BG2787">
        <v>404378.4</v>
      </c>
      <c r="BH2787">
        <v>0</v>
      </c>
      <c r="BI2787">
        <v>0</v>
      </c>
      <c r="BJ2787">
        <v>0</v>
      </c>
    </row>
    <row r="2788" spans="1:62" x14ac:dyDescent="0.25">
      <c r="A2788" t="s">
        <v>37</v>
      </c>
      <c r="B2788" t="s">
        <v>15</v>
      </c>
      <c r="C2788" t="s">
        <v>4</v>
      </c>
      <c r="D2788" t="s">
        <v>101</v>
      </c>
      <c r="E2788" t="s">
        <v>127</v>
      </c>
      <c r="F2788" t="s">
        <v>33</v>
      </c>
      <c r="G2788">
        <v>2021</v>
      </c>
      <c r="H2788">
        <v>7</v>
      </c>
      <c r="I2788">
        <v>670.87509999999997</v>
      </c>
      <c r="J2788">
        <v>104066.6</v>
      </c>
      <c r="K2788">
        <v>101313.7</v>
      </c>
      <c r="L2788">
        <v>98259.9</v>
      </c>
      <c r="M2788">
        <v>97363.71</v>
      </c>
      <c r="N2788">
        <v>98354.94</v>
      </c>
      <c r="O2788">
        <v>102945.1</v>
      </c>
      <c r="P2788">
        <v>115159</v>
      </c>
      <c r="Q2788">
        <v>121724.3</v>
      </c>
      <c r="R2788">
        <v>132758.39999999999</v>
      </c>
      <c r="S2788">
        <v>144874.9</v>
      </c>
      <c r="T2788">
        <v>157152.1</v>
      </c>
      <c r="U2788">
        <v>165430.9</v>
      </c>
      <c r="V2788">
        <v>170487.7</v>
      </c>
      <c r="W2788">
        <v>173666.7</v>
      </c>
      <c r="X2788">
        <v>175554.6</v>
      </c>
      <c r="Y2788">
        <v>175779.9</v>
      </c>
      <c r="Z2788">
        <v>175388.4</v>
      </c>
      <c r="AA2788">
        <v>175596.3</v>
      </c>
      <c r="AB2788">
        <v>175176</v>
      </c>
      <c r="AC2788">
        <v>167514.6</v>
      </c>
      <c r="AD2788">
        <v>159987.6</v>
      </c>
      <c r="AE2788">
        <v>147025.20000000001</v>
      </c>
      <c r="AF2788">
        <v>130161.5</v>
      </c>
      <c r="AG2788">
        <v>120262.7</v>
      </c>
      <c r="AH2788">
        <v>65.785849999999996</v>
      </c>
      <c r="AI2788">
        <v>64.529070000000004</v>
      </c>
      <c r="AJ2788">
        <v>63.500970000000002</v>
      </c>
      <c r="AK2788">
        <v>62.63017</v>
      </c>
      <c r="AL2788">
        <v>61.885980000000004</v>
      </c>
      <c r="AM2788">
        <v>61.376620000000003</v>
      </c>
      <c r="AN2788">
        <v>61.503549999999997</v>
      </c>
      <c r="AO2788">
        <v>64.359499999999997</v>
      </c>
      <c r="AP2788">
        <v>68.262280000000004</v>
      </c>
      <c r="AQ2788">
        <v>72.65504</v>
      </c>
      <c r="AR2788">
        <v>77.118219999999994</v>
      </c>
      <c r="AS2788">
        <v>80.836240000000004</v>
      </c>
      <c r="AT2788">
        <v>83.847549999999998</v>
      </c>
      <c r="AU2788">
        <v>85.963819999999998</v>
      </c>
      <c r="AV2788">
        <v>86.828810000000004</v>
      </c>
      <c r="AW2788">
        <v>86.971900000000005</v>
      </c>
      <c r="AX2788">
        <v>86.340770000000006</v>
      </c>
      <c r="AY2788">
        <v>84.987719999999996</v>
      </c>
      <c r="AZ2788">
        <v>82.195089999999993</v>
      </c>
      <c r="BA2788">
        <v>78.091409999999996</v>
      </c>
      <c r="BB2788">
        <v>73.372420000000005</v>
      </c>
      <c r="BC2788">
        <v>70.149230000000003</v>
      </c>
      <c r="BD2788">
        <v>68.235460000000003</v>
      </c>
      <c r="BE2788">
        <v>66.709620000000001</v>
      </c>
      <c r="BF2788">
        <v>-20246.71</v>
      </c>
      <c r="BG2788">
        <v>775258</v>
      </c>
      <c r="BH2788">
        <v>0</v>
      </c>
      <c r="BI2788">
        <v>0</v>
      </c>
      <c r="BJ2788">
        <v>0</v>
      </c>
    </row>
    <row r="2789" spans="1:62" x14ac:dyDescent="0.25">
      <c r="A2789" t="s">
        <v>37</v>
      </c>
      <c r="B2789" t="s">
        <v>15</v>
      </c>
      <c r="C2789" t="s">
        <v>4</v>
      </c>
      <c r="D2789" t="s">
        <v>101</v>
      </c>
      <c r="E2789" t="s">
        <v>127</v>
      </c>
      <c r="F2789" t="s">
        <v>33</v>
      </c>
      <c r="G2789">
        <v>2021</v>
      </c>
      <c r="H2789">
        <v>8</v>
      </c>
      <c r="I2789">
        <v>708.14589999999998</v>
      </c>
      <c r="J2789">
        <v>111025.4</v>
      </c>
      <c r="K2789">
        <v>108033.7</v>
      </c>
      <c r="L2789">
        <v>104346.7</v>
      </c>
      <c r="M2789">
        <v>102718.39999999999</v>
      </c>
      <c r="N2789">
        <v>103082.8</v>
      </c>
      <c r="O2789">
        <v>107886.9</v>
      </c>
      <c r="P2789">
        <v>122285.4</v>
      </c>
      <c r="Q2789">
        <v>128531.8</v>
      </c>
      <c r="R2789">
        <v>139938.29999999999</v>
      </c>
      <c r="S2789">
        <v>152807.6</v>
      </c>
      <c r="T2789">
        <v>166882.79999999999</v>
      </c>
      <c r="U2789">
        <v>174933.2</v>
      </c>
      <c r="V2789">
        <v>181094.3</v>
      </c>
      <c r="W2789">
        <v>184571.5</v>
      </c>
      <c r="X2789">
        <v>186958.9</v>
      </c>
      <c r="Y2789">
        <v>187459.9</v>
      </c>
      <c r="Z2789">
        <v>187259.7</v>
      </c>
      <c r="AA2789">
        <v>187071.9</v>
      </c>
      <c r="AB2789">
        <v>185941.3</v>
      </c>
      <c r="AC2789">
        <v>179796.9</v>
      </c>
      <c r="AD2789">
        <v>171691.2</v>
      </c>
      <c r="AE2789">
        <v>155914.9</v>
      </c>
      <c r="AF2789">
        <v>137807.5</v>
      </c>
      <c r="AG2789">
        <v>126270.3</v>
      </c>
      <c r="AH2789">
        <v>67.782939999999996</v>
      </c>
      <c r="AI2789">
        <v>66.956400000000002</v>
      </c>
      <c r="AJ2789">
        <v>65.800709999999995</v>
      </c>
      <c r="AK2789">
        <v>64.72578</v>
      </c>
      <c r="AL2789">
        <v>63.970610000000001</v>
      </c>
      <c r="AM2789">
        <v>63.450580000000002</v>
      </c>
      <c r="AN2789">
        <v>63.209629999999997</v>
      </c>
      <c r="AO2789">
        <v>65.137270000000001</v>
      </c>
      <c r="AP2789">
        <v>68.564920000000001</v>
      </c>
      <c r="AQ2789">
        <v>72.561689999999999</v>
      </c>
      <c r="AR2789">
        <v>76.698319999999995</v>
      </c>
      <c r="AS2789">
        <v>80.222539999999995</v>
      </c>
      <c r="AT2789">
        <v>83.167640000000006</v>
      </c>
      <c r="AU2789">
        <v>85.449610000000007</v>
      </c>
      <c r="AV2789">
        <v>86.550389999999993</v>
      </c>
      <c r="AW2789">
        <v>86.898899999999998</v>
      </c>
      <c r="AX2789">
        <v>86.242900000000006</v>
      </c>
      <c r="AY2789">
        <v>84.125649999999993</v>
      </c>
      <c r="AZ2789">
        <v>81.433459999999997</v>
      </c>
      <c r="BA2789">
        <v>77.386309999999995</v>
      </c>
      <c r="BB2789">
        <v>73.77843</v>
      </c>
      <c r="BC2789">
        <v>71.312659999999994</v>
      </c>
      <c r="BD2789">
        <v>69.824290000000005</v>
      </c>
      <c r="BE2789">
        <v>68.519379999999998</v>
      </c>
      <c r="BF2789">
        <v>-21371.52</v>
      </c>
      <c r="BG2789">
        <v>863790.6</v>
      </c>
      <c r="BH2789">
        <v>0</v>
      </c>
      <c r="BI2789">
        <v>0</v>
      </c>
      <c r="BJ2789">
        <v>0</v>
      </c>
    </row>
    <row r="2790" spans="1:62" x14ac:dyDescent="0.25">
      <c r="A2790" t="s">
        <v>37</v>
      </c>
      <c r="B2790" t="s">
        <v>15</v>
      </c>
      <c r="C2790" t="s">
        <v>4</v>
      </c>
      <c r="D2790" t="s">
        <v>101</v>
      </c>
      <c r="E2790" t="s">
        <v>127</v>
      </c>
      <c r="F2790" t="s">
        <v>33</v>
      </c>
      <c r="G2790">
        <v>2021</v>
      </c>
      <c r="H2790">
        <v>9</v>
      </c>
      <c r="I2790">
        <v>614.96879999999999</v>
      </c>
      <c r="J2790">
        <v>95599.7</v>
      </c>
      <c r="K2790">
        <v>92127.84</v>
      </c>
      <c r="L2790">
        <v>89396.22</v>
      </c>
      <c r="M2790">
        <v>88492.15</v>
      </c>
      <c r="N2790">
        <v>89413.53</v>
      </c>
      <c r="O2790">
        <v>93960.28</v>
      </c>
      <c r="P2790">
        <v>107301.4</v>
      </c>
      <c r="Q2790">
        <v>111438.39999999999</v>
      </c>
      <c r="R2790">
        <v>120516.2</v>
      </c>
      <c r="S2790">
        <v>132370.29999999999</v>
      </c>
      <c r="T2790">
        <v>144631.79999999999</v>
      </c>
      <c r="U2790">
        <v>151749.70000000001</v>
      </c>
      <c r="V2790">
        <v>157765.4</v>
      </c>
      <c r="W2790">
        <v>161654</v>
      </c>
      <c r="X2790">
        <v>164618</v>
      </c>
      <c r="Y2790">
        <v>165367.29999999999</v>
      </c>
      <c r="Z2790">
        <v>165968.29999999999</v>
      </c>
      <c r="AA2790">
        <v>165558.70000000001</v>
      </c>
      <c r="AB2790">
        <v>164147.6</v>
      </c>
      <c r="AC2790">
        <v>160565</v>
      </c>
      <c r="AD2790">
        <v>150199.70000000001</v>
      </c>
      <c r="AE2790">
        <v>135397.20000000001</v>
      </c>
      <c r="AF2790">
        <v>118642.4</v>
      </c>
      <c r="AG2790">
        <v>107471.5</v>
      </c>
      <c r="AH2790">
        <v>67.069770000000005</v>
      </c>
      <c r="AI2790">
        <v>65.894059999999996</v>
      </c>
      <c r="AJ2790">
        <v>65.039400000000001</v>
      </c>
      <c r="AK2790">
        <v>64.056200000000004</v>
      </c>
      <c r="AL2790">
        <v>63.332360000000001</v>
      </c>
      <c r="AM2790">
        <v>62.681849999999997</v>
      </c>
      <c r="AN2790">
        <v>62.111759999999997</v>
      </c>
      <c r="AO2790">
        <v>63.181199999999997</v>
      </c>
      <c r="AP2790">
        <v>67.058139999999995</v>
      </c>
      <c r="AQ2790">
        <v>71.768730000000005</v>
      </c>
      <c r="AR2790">
        <v>76.850769999999997</v>
      </c>
      <c r="AS2790">
        <v>81.117570000000001</v>
      </c>
      <c r="AT2790">
        <v>84.643090000000001</v>
      </c>
      <c r="AU2790">
        <v>87.221260000000001</v>
      </c>
      <c r="AV2790">
        <v>88.864670000000004</v>
      </c>
      <c r="AW2790">
        <v>88.811689999999999</v>
      </c>
      <c r="AX2790">
        <v>87.659890000000004</v>
      </c>
      <c r="AY2790">
        <v>85.374359999999996</v>
      </c>
      <c r="AZ2790">
        <v>81.774870000000007</v>
      </c>
      <c r="BA2790">
        <v>76.612399999999994</v>
      </c>
      <c r="BB2790">
        <v>72.992900000000006</v>
      </c>
      <c r="BC2790">
        <v>70.833330000000004</v>
      </c>
      <c r="BD2790">
        <v>68.995480000000001</v>
      </c>
      <c r="BE2790">
        <v>67.584299999999999</v>
      </c>
      <c r="BF2790">
        <v>-18559.48</v>
      </c>
      <c r="BG2790">
        <v>651432.1</v>
      </c>
      <c r="BH2790">
        <v>0</v>
      </c>
      <c r="BI2790">
        <v>0</v>
      </c>
      <c r="BJ2790">
        <v>0</v>
      </c>
    </row>
    <row r="2791" spans="1:62" x14ac:dyDescent="0.25">
      <c r="A2791" t="s">
        <v>37</v>
      </c>
      <c r="B2791" t="s">
        <v>15</v>
      </c>
      <c r="C2791" t="s">
        <v>4</v>
      </c>
      <c r="D2791" t="s">
        <v>101</v>
      </c>
      <c r="E2791" t="s">
        <v>127</v>
      </c>
      <c r="F2791" t="s">
        <v>33</v>
      </c>
      <c r="G2791">
        <v>2021</v>
      </c>
      <c r="H2791">
        <v>10</v>
      </c>
      <c r="I2791">
        <v>559.06259999999997</v>
      </c>
      <c r="J2791">
        <v>85113.93</v>
      </c>
      <c r="K2791">
        <v>82070.95</v>
      </c>
      <c r="L2791">
        <v>80202.37</v>
      </c>
      <c r="M2791">
        <v>80010.95</v>
      </c>
      <c r="N2791">
        <v>81595.839999999997</v>
      </c>
      <c r="O2791">
        <v>86421.33</v>
      </c>
      <c r="P2791">
        <v>98514.05</v>
      </c>
      <c r="Q2791">
        <v>102793</v>
      </c>
      <c r="R2791">
        <v>108602.9</v>
      </c>
      <c r="S2791">
        <v>116098.6</v>
      </c>
      <c r="T2791">
        <v>124428.4</v>
      </c>
      <c r="U2791">
        <v>130907.8</v>
      </c>
      <c r="V2791">
        <v>136466.29999999999</v>
      </c>
      <c r="W2791">
        <v>139872.9</v>
      </c>
      <c r="X2791">
        <v>142394.70000000001</v>
      </c>
      <c r="Y2791">
        <v>143482.20000000001</v>
      </c>
      <c r="Z2791">
        <v>143706.4</v>
      </c>
      <c r="AA2791">
        <v>143938.29999999999</v>
      </c>
      <c r="AB2791">
        <v>143051.1</v>
      </c>
      <c r="AC2791">
        <v>139747.29999999999</v>
      </c>
      <c r="AD2791">
        <v>130995.9</v>
      </c>
      <c r="AE2791">
        <v>118965.5</v>
      </c>
      <c r="AF2791">
        <v>105206</v>
      </c>
      <c r="AG2791">
        <v>96545.27</v>
      </c>
      <c r="AH2791">
        <v>62.671190000000003</v>
      </c>
      <c r="AI2791">
        <v>61.500320000000002</v>
      </c>
      <c r="AJ2791">
        <v>60.711889999999997</v>
      </c>
      <c r="AK2791">
        <v>59.941209999999998</v>
      </c>
      <c r="AL2791">
        <v>59.615310000000001</v>
      </c>
      <c r="AM2791">
        <v>59.201880000000003</v>
      </c>
      <c r="AN2791">
        <v>58.956069999999997</v>
      </c>
      <c r="AO2791">
        <v>59.152459999999998</v>
      </c>
      <c r="AP2791">
        <v>62.179259999999999</v>
      </c>
      <c r="AQ2791">
        <v>66.658919999999995</v>
      </c>
      <c r="AR2791">
        <v>70.571380000000005</v>
      </c>
      <c r="AS2791">
        <v>74.266469999999998</v>
      </c>
      <c r="AT2791">
        <v>77.985470000000007</v>
      </c>
      <c r="AU2791">
        <v>80.071060000000003</v>
      </c>
      <c r="AV2791">
        <v>80.70026</v>
      </c>
      <c r="AW2791">
        <v>80.04813</v>
      </c>
      <c r="AX2791">
        <v>78.800070000000005</v>
      </c>
      <c r="AY2791">
        <v>77.071380000000005</v>
      </c>
      <c r="AZ2791">
        <v>73.532939999999996</v>
      </c>
      <c r="BA2791">
        <v>70.465119999999999</v>
      </c>
      <c r="BB2791">
        <v>68.015829999999994</v>
      </c>
      <c r="BC2791">
        <v>66.438630000000003</v>
      </c>
      <c r="BD2791">
        <v>65.242890000000003</v>
      </c>
      <c r="BE2791">
        <v>63.928289999999997</v>
      </c>
      <c r="BF2791">
        <v>-16872.259999999998</v>
      </c>
      <c r="BG2791">
        <v>538373.6</v>
      </c>
      <c r="BH2791">
        <v>0</v>
      </c>
      <c r="BI2791">
        <v>0</v>
      </c>
      <c r="BJ2791">
        <v>0</v>
      </c>
    </row>
    <row r="2792" spans="1:62" x14ac:dyDescent="0.25">
      <c r="A2792" t="s">
        <v>37</v>
      </c>
      <c r="B2792" t="s">
        <v>15</v>
      </c>
      <c r="C2792" t="s">
        <v>4</v>
      </c>
      <c r="D2792" t="s">
        <v>101</v>
      </c>
      <c r="E2792" t="s">
        <v>127</v>
      </c>
      <c r="F2792" t="s">
        <v>33</v>
      </c>
      <c r="G2792">
        <v>2022</v>
      </c>
      <c r="H2792">
        <v>5</v>
      </c>
      <c r="I2792">
        <v>391.34379999999999</v>
      </c>
      <c r="J2792">
        <v>60726.61</v>
      </c>
      <c r="K2792">
        <v>59924.52</v>
      </c>
      <c r="L2792">
        <v>58829.84</v>
      </c>
      <c r="M2792">
        <v>58165.98</v>
      </c>
      <c r="N2792">
        <v>59221.71</v>
      </c>
      <c r="O2792">
        <v>61756.71</v>
      </c>
      <c r="P2792">
        <v>67362.75</v>
      </c>
      <c r="Q2792">
        <v>70197.83</v>
      </c>
      <c r="R2792">
        <v>75750.080000000002</v>
      </c>
      <c r="S2792">
        <v>81828.36</v>
      </c>
      <c r="T2792">
        <v>87409.52</v>
      </c>
      <c r="U2792">
        <v>91230.19</v>
      </c>
      <c r="V2792">
        <v>93252.72</v>
      </c>
      <c r="W2792">
        <v>94484.21</v>
      </c>
      <c r="X2792">
        <v>95272.82</v>
      </c>
      <c r="Y2792">
        <v>95501.96</v>
      </c>
      <c r="Z2792">
        <v>94920.89</v>
      </c>
      <c r="AA2792">
        <v>94393.58</v>
      </c>
      <c r="AB2792">
        <v>94834.66</v>
      </c>
      <c r="AC2792">
        <v>92723.88</v>
      </c>
      <c r="AD2792">
        <v>90209.49</v>
      </c>
      <c r="AE2792">
        <v>83051.5</v>
      </c>
      <c r="AF2792">
        <v>74077.13</v>
      </c>
      <c r="AG2792">
        <v>69133.070000000007</v>
      </c>
      <c r="AH2792">
        <v>62.212859999999999</v>
      </c>
      <c r="AI2792">
        <v>61.198639999999997</v>
      </c>
      <c r="AJ2792">
        <v>60.228679999999997</v>
      </c>
      <c r="AK2792">
        <v>59.28004</v>
      </c>
      <c r="AL2792">
        <v>58.427</v>
      </c>
      <c r="AM2792">
        <v>57.794249999999998</v>
      </c>
      <c r="AN2792">
        <v>58.201549999999997</v>
      </c>
      <c r="AO2792">
        <v>60.634039999999999</v>
      </c>
      <c r="AP2792">
        <v>64.156329999999997</v>
      </c>
      <c r="AQ2792">
        <v>67.827839999999995</v>
      </c>
      <c r="AR2792">
        <v>70.984819999999999</v>
      </c>
      <c r="AS2792">
        <v>74.057169999999999</v>
      </c>
      <c r="AT2792">
        <v>76.493219999999994</v>
      </c>
      <c r="AU2792">
        <v>78.122100000000003</v>
      </c>
      <c r="AV2792">
        <v>79.023899999999998</v>
      </c>
      <c r="AW2792">
        <v>79.348839999999996</v>
      </c>
      <c r="AX2792">
        <v>78.639210000000006</v>
      </c>
      <c r="AY2792">
        <v>77.236109999999996</v>
      </c>
      <c r="AZ2792">
        <v>75.078490000000002</v>
      </c>
      <c r="BA2792">
        <v>71.279719999999998</v>
      </c>
      <c r="BB2792">
        <v>67.532619999999994</v>
      </c>
      <c r="BC2792">
        <v>65.111750000000001</v>
      </c>
      <c r="BD2792">
        <v>62.934109999999997</v>
      </c>
      <c r="BE2792">
        <v>61.234490000000001</v>
      </c>
      <c r="BF2792">
        <v>-11810.58</v>
      </c>
      <c r="BG2792">
        <v>263803.09999999998</v>
      </c>
      <c r="BH2792">
        <v>0</v>
      </c>
      <c r="BI2792">
        <v>0</v>
      </c>
      <c r="BJ2792">
        <v>0</v>
      </c>
    </row>
    <row r="2793" spans="1:62" x14ac:dyDescent="0.25">
      <c r="A2793" t="s">
        <v>37</v>
      </c>
      <c r="B2793" t="s">
        <v>15</v>
      </c>
      <c r="C2793" t="s">
        <v>4</v>
      </c>
      <c r="D2793" t="s">
        <v>101</v>
      </c>
      <c r="E2793" t="s">
        <v>127</v>
      </c>
      <c r="F2793" t="s">
        <v>33</v>
      </c>
      <c r="G2793">
        <v>2022</v>
      </c>
      <c r="H2793">
        <v>6</v>
      </c>
      <c r="I2793">
        <v>521.79169999999999</v>
      </c>
      <c r="J2793">
        <v>81157.789999999994</v>
      </c>
      <c r="K2793">
        <v>78904.210000000006</v>
      </c>
      <c r="L2793">
        <v>76922.37</v>
      </c>
      <c r="M2793">
        <v>76080.45</v>
      </c>
      <c r="N2793">
        <v>76935.59</v>
      </c>
      <c r="O2793">
        <v>80517.399999999994</v>
      </c>
      <c r="P2793">
        <v>89051.39</v>
      </c>
      <c r="Q2793">
        <v>94450.97</v>
      </c>
      <c r="R2793">
        <v>103198.3</v>
      </c>
      <c r="S2793">
        <v>112691.2</v>
      </c>
      <c r="T2793">
        <v>121758.3</v>
      </c>
      <c r="U2793">
        <v>127506.5</v>
      </c>
      <c r="V2793">
        <v>131239.5</v>
      </c>
      <c r="W2793">
        <v>133500.70000000001</v>
      </c>
      <c r="X2793">
        <v>134704</v>
      </c>
      <c r="Y2793">
        <v>134669.5</v>
      </c>
      <c r="Z2793">
        <v>133769.9</v>
      </c>
      <c r="AA2793">
        <v>133466.5</v>
      </c>
      <c r="AB2793">
        <v>133925.9</v>
      </c>
      <c r="AC2793">
        <v>128688.9</v>
      </c>
      <c r="AD2793">
        <v>122993.60000000001</v>
      </c>
      <c r="AE2793">
        <v>113710.1</v>
      </c>
      <c r="AF2793">
        <v>100717.1</v>
      </c>
      <c r="AG2793">
        <v>92776.04</v>
      </c>
      <c r="AH2793">
        <v>66.767769999999999</v>
      </c>
      <c r="AI2793">
        <v>65.340760000000003</v>
      </c>
      <c r="AJ2793">
        <v>64.316209999999998</v>
      </c>
      <c r="AK2793">
        <v>63.346260000000001</v>
      </c>
      <c r="AL2793">
        <v>62.719630000000002</v>
      </c>
      <c r="AM2793">
        <v>62.15795</v>
      </c>
      <c r="AN2793">
        <v>62.523899999999998</v>
      </c>
      <c r="AO2793">
        <v>65.114339999999999</v>
      </c>
      <c r="AP2793">
        <v>68.722549999999998</v>
      </c>
      <c r="AQ2793">
        <v>72.519059999999996</v>
      </c>
      <c r="AR2793">
        <v>76.131780000000006</v>
      </c>
      <c r="AS2793">
        <v>79.593990000000005</v>
      </c>
      <c r="AT2793">
        <v>82.427000000000007</v>
      </c>
      <c r="AU2793">
        <v>84.263890000000004</v>
      </c>
      <c r="AV2793">
        <v>85.84787</v>
      </c>
      <c r="AW2793">
        <v>85.731909999999999</v>
      </c>
      <c r="AX2793">
        <v>84.547799999999995</v>
      </c>
      <c r="AY2793">
        <v>82.906009999999995</v>
      </c>
      <c r="AZ2793">
        <v>80.317830000000001</v>
      </c>
      <c r="BA2793">
        <v>76.683139999999995</v>
      </c>
      <c r="BB2793">
        <v>72.089789999999994</v>
      </c>
      <c r="BC2793">
        <v>68.886629999999997</v>
      </c>
      <c r="BD2793">
        <v>66.819119999999998</v>
      </c>
      <c r="BE2793">
        <v>65.388890000000004</v>
      </c>
      <c r="BF2793">
        <v>-15747.44</v>
      </c>
      <c r="BG2793">
        <v>468983.2</v>
      </c>
      <c r="BH2793">
        <v>0</v>
      </c>
      <c r="BI2793">
        <v>0</v>
      </c>
      <c r="BJ2793">
        <v>0</v>
      </c>
    </row>
    <row r="2794" spans="1:62" x14ac:dyDescent="0.25">
      <c r="A2794" t="s">
        <v>37</v>
      </c>
      <c r="B2794" t="s">
        <v>15</v>
      </c>
      <c r="C2794" t="s">
        <v>4</v>
      </c>
      <c r="D2794" t="s">
        <v>101</v>
      </c>
      <c r="E2794" t="s">
        <v>127</v>
      </c>
      <c r="F2794" t="s">
        <v>33</v>
      </c>
      <c r="G2794">
        <v>2022</v>
      </c>
      <c r="H2794">
        <v>7</v>
      </c>
      <c r="I2794">
        <v>708.14589999999998</v>
      </c>
      <c r="J2794">
        <v>109848.1</v>
      </c>
      <c r="K2794">
        <v>106942.3</v>
      </c>
      <c r="L2794">
        <v>103718.8</v>
      </c>
      <c r="M2794">
        <v>102772.8</v>
      </c>
      <c r="N2794">
        <v>103819.1</v>
      </c>
      <c r="O2794">
        <v>108664.3</v>
      </c>
      <c r="P2794">
        <v>121556.7</v>
      </c>
      <c r="Q2794">
        <v>128486.8</v>
      </c>
      <c r="R2794">
        <v>140133.9</v>
      </c>
      <c r="S2794">
        <v>152923.5</v>
      </c>
      <c r="T2794">
        <v>165882.79999999999</v>
      </c>
      <c r="U2794">
        <v>174621.5</v>
      </c>
      <c r="V2794">
        <v>179959.3</v>
      </c>
      <c r="W2794">
        <v>183314.8</v>
      </c>
      <c r="X2794">
        <v>185307.6</v>
      </c>
      <c r="Y2794">
        <v>185545.5</v>
      </c>
      <c r="Z2794">
        <v>185132.2</v>
      </c>
      <c r="AA2794">
        <v>185351.7</v>
      </c>
      <c r="AB2794">
        <v>184908</v>
      </c>
      <c r="AC2794">
        <v>176821</v>
      </c>
      <c r="AD2794">
        <v>168875.8</v>
      </c>
      <c r="AE2794">
        <v>155193.20000000001</v>
      </c>
      <c r="AF2794">
        <v>137392.70000000001</v>
      </c>
      <c r="AG2794">
        <v>126944</v>
      </c>
      <c r="AH2794">
        <v>65.785849999999996</v>
      </c>
      <c r="AI2794">
        <v>64.529070000000004</v>
      </c>
      <c r="AJ2794">
        <v>63.500970000000002</v>
      </c>
      <c r="AK2794">
        <v>62.63017</v>
      </c>
      <c r="AL2794">
        <v>61.885980000000004</v>
      </c>
      <c r="AM2794">
        <v>61.376620000000003</v>
      </c>
      <c r="AN2794">
        <v>61.503549999999997</v>
      </c>
      <c r="AO2794">
        <v>64.359499999999997</v>
      </c>
      <c r="AP2794">
        <v>68.262280000000004</v>
      </c>
      <c r="AQ2794">
        <v>72.65504</v>
      </c>
      <c r="AR2794">
        <v>77.118219999999994</v>
      </c>
      <c r="AS2794">
        <v>80.836240000000004</v>
      </c>
      <c r="AT2794">
        <v>83.847549999999998</v>
      </c>
      <c r="AU2794">
        <v>85.963819999999998</v>
      </c>
      <c r="AV2794">
        <v>86.828819999999993</v>
      </c>
      <c r="AW2794">
        <v>86.971900000000005</v>
      </c>
      <c r="AX2794">
        <v>86.340760000000003</v>
      </c>
      <c r="AY2794">
        <v>84.987719999999996</v>
      </c>
      <c r="AZ2794">
        <v>82.195089999999993</v>
      </c>
      <c r="BA2794">
        <v>78.091409999999996</v>
      </c>
      <c r="BB2794">
        <v>73.372420000000005</v>
      </c>
      <c r="BC2794">
        <v>70.149230000000003</v>
      </c>
      <c r="BD2794">
        <v>68.235460000000003</v>
      </c>
      <c r="BE2794">
        <v>66.709630000000004</v>
      </c>
      <c r="BF2794">
        <v>-21371.52</v>
      </c>
      <c r="BG2794">
        <v>863790.6</v>
      </c>
      <c r="BH2794">
        <v>0</v>
      </c>
      <c r="BI2794">
        <v>0</v>
      </c>
      <c r="BJ2794">
        <v>0</v>
      </c>
    </row>
    <row r="2795" spans="1:62" x14ac:dyDescent="0.25">
      <c r="A2795" t="s">
        <v>37</v>
      </c>
      <c r="B2795" t="s">
        <v>15</v>
      </c>
      <c r="C2795" t="s">
        <v>4</v>
      </c>
      <c r="D2795" t="s">
        <v>101</v>
      </c>
      <c r="E2795" t="s">
        <v>127</v>
      </c>
      <c r="F2795" t="s">
        <v>33</v>
      </c>
      <c r="G2795">
        <v>2022</v>
      </c>
      <c r="H2795">
        <v>8</v>
      </c>
      <c r="I2795">
        <v>745.41669999999999</v>
      </c>
      <c r="J2795">
        <v>116868.8</v>
      </c>
      <c r="K2795">
        <v>113719.6</v>
      </c>
      <c r="L2795">
        <v>109838.6</v>
      </c>
      <c r="M2795">
        <v>108124.6</v>
      </c>
      <c r="N2795">
        <v>108508.2</v>
      </c>
      <c r="O2795">
        <v>113565.2</v>
      </c>
      <c r="P2795">
        <v>128721.5</v>
      </c>
      <c r="Q2795">
        <v>135296.6</v>
      </c>
      <c r="R2795">
        <v>147303.5</v>
      </c>
      <c r="S2795">
        <v>160850.1</v>
      </c>
      <c r="T2795">
        <v>175666.1</v>
      </c>
      <c r="U2795">
        <v>184140.2</v>
      </c>
      <c r="V2795">
        <v>190625.6</v>
      </c>
      <c r="W2795">
        <v>194285.7</v>
      </c>
      <c r="X2795">
        <v>196798.8</v>
      </c>
      <c r="Y2795">
        <v>197326.3</v>
      </c>
      <c r="Z2795">
        <v>197115.5</v>
      </c>
      <c r="AA2795">
        <v>196917.7</v>
      </c>
      <c r="AB2795">
        <v>195727.7</v>
      </c>
      <c r="AC2795">
        <v>189259.8</v>
      </c>
      <c r="AD2795">
        <v>180727.6</v>
      </c>
      <c r="AE2795">
        <v>164120.9</v>
      </c>
      <c r="AF2795">
        <v>145060.5</v>
      </c>
      <c r="AG2795">
        <v>132916</v>
      </c>
      <c r="AH2795">
        <v>67.782939999999996</v>
      </c>
      <c r="AI2795">
        <v>66.956400000000002</v>
      </c>
      <c r="AJ2795">
        <v>65.800709999999995</v>
      </c>
      <c r="AK2795">
        <v>64.725769999999997</v>
      </c>
      <c r="AL2795">
        <v>63.970610000000001</v>
      </c>
      <c r="AM2795">
        <v>63.450580000000002</v>
      </c>
      <c r="AN2795">
        <v>63.209620000000001</v>
      </c>
      <c r="AO2795">
        <v>65.137280000000004</v>
      </c>
      <c r="AP2795">
        <v>68.564920000000001</v>
      </c>
      <c r="AQ2795">
        <v>72.561689999999999</v>
      </c>
      <c r="AR2795">
        <v>76.698319999999995</v>
      </c>
      <c r="AS2795">
        <v>80.222539999999995</v>
      </c>
      <c r="AT2795">
        <v>83.167640000000006</v>
      </c>
      <c r="AU2795">
        <v>85.449610000000007</v>
      </c>
      <c r="AV2795">
        <v>86.550380000000004</v>
      </c>
      <c r="AW2795">
        <v>86.898899999999998</v>
      </c>
      <c r="AX2795">
        <v>86.242890000000003</v>
      </c>
      <c r="AY2795">
        <v>84.125640000000004</v>
      </c>
      <c r="AZ2795">
        <v>81.433459999999997</v>
      </c>
      <c r="BA2795">
        <v>77.386300000000006</v>
      </c>
      <c r="BB2795">
        <v>73.77843</v>
      </c>
      <c r="BC2795">
        <v>71.312659999999994</v>
      </c>
      <c r="BD2795">
        <v>69.824290000000005</v>
      </c>
      <c r="BE2795">
        <v>68.519379999999998</v>
      </c>
      <c r="BF2795">
        <v>-22496.34</v>
      </c>
      <c r="BG2795">
        <v>957108.6</v>
      </c>
      <c r="BH2795">
        <v>0</v>
      </c>
      <c r="BI2795">
        <v>0</v>
      </c>
      <c r="BJ2795">
        <v>0</v>
      </c>
    </row>
    <row r="2796" spans="1:62" x14ac:dyDescent="0.25">
      <c r="A2796" t="s">
        <v>37</v>
      </c>
      <c r="B2796" t="s">
        <v>15</v>
      </c>
      <c r="C2796" t="s">
        <v>4</v>
      </c>
      <c r="D2796" t="s">
        <v>101</v>
      </c>
      <c r="E2796" t="s">
        <v>127</v>
      </c>
      <c r="F2796" t="s">
        <v>33</v>
      </c>
      <c r="G2796">
        <v>2022</v>
      </c>
      <c r="H2796">
        <v>9</v>
      </c>
      <c r="I2796">
        <v>633.60419999999999</v>
      </c>
      <c r="J2796">
        <v>98496.67</v>
      </c>
      <c r="K2796">
        <v>94919.6</v>
      </c>
      <c r="L2796">
        <v>92105.2</v>
      </c>
      <c r="M2796">
        <v>91173.73</v>
      </c>
      <c r="N2796">
        <v>92123.03</v>
      </c>
      <c r="O2796">
        <v>96807.56</v>
      </c>
      <c r="P2796">
        <v>110552.9</v>
      </c>
      <c r="Q2796">
        <v>114815.3</v>
      </c>
      <c r="R2796">
        <v>124168.2</v>
      </c>
      <c r="S2796">
        <v>136381.6</v>
      </c>
      <c r="T2796">
        <v>149014.6</v>
      </c>
      <c r="U2796">
        <v>156348.20000000001</v>
      </c>
      <c r="V2796">
        <v>162546.1</v>
      </c>
      <c r="W2796">
        <v>166552.6</v>
      </c>
      <c r="X2796">
        <v>169606.39999999999</v>
      </c>
      <c r="Y2796">
        <v>170378.4</v>
      </c>
      <c r="Z2796">
        <v>170997.7</v>
      </c>
      <c r="AA2796">
        <v>170575.6</v>
      </c>
      <c r="AB2796">
        <v>169121.7</v>
      </c>
      <c r="AC2796">
        <v>165430.70000000001</v>
      </c>
      <c r="AD2796">
        <v>154751.20000000001</v>
      </c>
      <c r="AE2796">
        <v>139500.20000000001</v>
      </c>
      <c r="AF2796">
        <v>122237.6</v>
      </c>
      <c r="AG2796">
        <v>110728.2</v>
      </c>
      <c r="AH2796">
        <v>67.069770000000005</v>
      </c>
      <c r="AI2796">
        <v>65.894059999999996</v>
      </c>
      <c r="AJ2796">
        <v>65.039400000000001</v>
      </c>
      <c r="AK2796">
        <v>64.056200000000004</v>
      </c>
      <c r="AL2796">
        <v>63.332360000000001</v>
      </c>
      <c r="AM2796">
        <v>62.681849999999997</v>
      </c>
      <c r="AN2796">
        <v>62.111759999999997</v>
      </c>
      <c r="AO2796">
        <v>63.181199999999997</v>
      </c>
      <c r="AP2796">
        <v>67.058139999999995</v>
      </c>
      <c r="AQ2796">
        <v>71.768739999999994</v>
      </c>
      <c r="AR2796">
        <v>76.850769999999997</v>
      </c>
      <c r="AS2796">
        <v>81.117570000000001</v>
      </c>
      <c r="AT2796">
        <v>84.643090000000001</v>
      </c>
      <c r="AU2796">
        <v>87.221249999999998</v>
      </c>
      <c r="AV2796">
        <v>88.864670000000004</v>
      </c>
      <c r="AW2796">
        <v>88.811689999999999</v>
      </c>
      <c r="AX2796">
        <v>87.659880000000001</v>
      </c>
      <c r="AY2796">
        <v>85.374359999999996</v>
      </c>
      <c r="AZ2796">
        <v>81.774870000000007</v>
      </c>
      <c r="BA2796">
        <v>76.612399999999994</v>
      </c>
      <c r="BB2796">
        <v>72.992890000000003</v>
      </c>
      <c r="BC2796">
        <v>70.833330000000004</v>
      </c>
      <c r="BD2796">
        <v>68.995480000000001</v>
      </c>
      <c r="BE2796">
        <v>67.584299999999999</v>
      </c>
      <c r="BF2796">
        <v>-19121.89</v>
      </c>
      <c r="BG2796">
        <v>691511</v>
      </c>
      <c r="BH2796">
        <v>0</v>
      </c>
      <c r="BI2796">
        <v>0</v>
      </c>
      <c r="BJ2796">
        <v>0</v>
      </c>
    </row>
    <row r="2797" spans="1:62" x14ac:dyDescent="0.25">
      <c r="A2797" t="s">
        <v>37</v>
      </c>
      <c r="B2797" t="s">
        <v>15</v>
      </c>
      <c r="C2797" t="s">
        <v>4</v>
      </c>
      <c r="D2797" t="s">
        <v>101</v>
      </c>
      <c r="E2797" t="s">
        <v>127</v>
      </c>
      <c r="F2797" t="s">
        <v>33</v>
      </c>
      <c r="G2797">
        <v>2022</v>
      </c>
      <c r="H2797">
        <v>10</v>
      </c>
      <c r="I2797">
        <v>577.69799999999998</v>
      </c>
      <c r="J2797">
        <v>87951.06</v>
      </c>
      <c r="K2797">
        <v>84806.64</v>
      </c>
      <c r="L2797">
        <v>82875.789999999994</v>
      </c>
      <c r="M2797">
        <v>82677.990000000005</v>
      </c>
      <c r="N2797">
        <v>84315.7</v>
      </c>
      <c r="O2797">
        <v>89302.05</v>
      </c>
      <c r="P2797">
        <v>101797.8</v>
      </c>
      <c r="Q2797">
        <v>106219.5</v>
      </c>
      <c r="R2797">
        <v>112223</v>
      </c>
      <c r="S2797">
        <v>119968.5</v>
      </c>
      <c r="T2797">
        <v>128576</v>
      </c>
      <c r="U2797">
        <v>135271.4</v>
      </c>
      <c r="V2797">
        <v>141015.20000000001</v>
      </c>
      <c r="W2797">
        <v>144535.4</v>
      </c>
      <c r="X2797">
        <v>147141.20000000001</v>
      </c>
      <c r="Y2797">
        <v>148264.9</v>
      </c>
      <c r="Z2797">
        <v>148496.6</v>
      </c>
      <c r="AA2797">
        <v>148736.20000000001</v>
      </c>
      <c r="AB2797">
        <v>147819.5</v>
      </c>
      <c r="AC2797">
        <v>144405.6</v>
      </c>
      <c r="AD2797">
        <v>135362.4</v>
      </c>
      <c r="AE2797">
        <v>122931</v>
      </c>
      <c r="AF2797">
        <v>108712.8</v>
      </c>
      <c r="AG2797">
        <v>99763.45</v>
      </c>
      <c r="AH2797">
        <v>62.671190000000003</v>
      </c>
      <c r="AI2797">
        <v>61.500320000000002</v>
      </c>
      <c r="AJ2797">
        <v>60.711880000000001</v>
      </c>
      <c r="AK2797">
        <v>59.941209999999998</v>
      </c>
      <c r="AL2797">
        <v>59.615310000000001</v>
      </c>
      <c r="AM2797">
        <v>59.20187</v>
      </c>
      <c r="AN2797">
        <v>58.956069999999997</v>
      </c>
      <c r="AO2797">
        <v>59.152459999999998</v>
      </c>
      <c r="AP2797">
        <v>62.179259999999999</v>
      </c>
      <c r="AQ2797">
        <v>66.658919999999995</v>
      </c>
      <c r="AR2797">
        <v>70.571380000000005</v>
      </c>
      <c r="AS2797">
        <v>74.266469999999998</v>
      </c>
      <c r="AT2797">
        <v>77.985470000000007</v>
      </c>
      <c r="AU2797">
        <v>80.071060000000003</v>
      </c>
      <c r="AV2797">
        <v>80.70026</v>
      </c>
      <c r="AW2797">
        <v>80.04813</v>
      </c>
      <c r="AX2797">
        <v>78.800060000000002</v>
      </c>
      <c r="AY2797">
        <v>77.071380000000005</v>
      </c>
      <c r="AZ2797">
        <v>73.53295</v>
      </c>
      <c r="BA2797">
        <v>70.465109999999996</v>
      </c>
      <c r="BB2797">
        <v>68.015829999999994</v>
      </c>
      <c r="BC2797">
        <v>66.438630000000003</v>
      </c>
      <c r="BD2797">
        <v>65.242890000000003</v>
      </c>
      <c r="BE2797">
        <v>63.928289999999997</v>
      </c>
      <c r="BF2797">
        <v>-17434.66</v>
      </c>
      <c r="BG2797">
        <v>574863.4</v>
      </c>
      <c r="BH2797">
        <v>0</v>
      </c>
      <c r="BI2797">
        <v>0</v>
      </c>
      <c r="BJ2797">
        <v>0</v>
      </c>
    </row>
    <row r="2798" spans="1:62" x14ac:dyDescent="0.25">
      <c r="A2798" t="s">
        <v>37</v>
      </c>
      <c r="B2798" t="s">
        <v>15</v>
      </c>
      <c r="C2798" t="s">
        <v>4</v>
      </c>
      <c r="D2798" t="s">
        <v>101</v>
      </c>
      <c r="E2798" t="s">
        <v>127</v>
      </c>
      <c r="F2798" t="s">
        <v>31</v>
      </c>
      <c r="G2798">
        <v>2019</v>
      </c>
      <c r="H2798">
        <v>8</v>
      </c>
      <c r="I2798">
        <v>387</v>
      </c>
      <c r="J2798">
        <v>60537.36</v>
      </c>
      <c r="K2798">
        <v>58930.92</v>
      </c>
      <c r="L2798">
        <v>56987.59</v>
      </c>
      <c r="M2798">
        <v>56099.37</v>
      </c>
      <c r="N2798">
        <v>56329.55</v>
      </c>
      <c r="O2798">
        <v>58997.21</v>
      </c>
      <c r="P2798">
        <v>66883.679999999993</v>
      </c>
      <c r="Q2798">
        <v>70288.94</v>
      </c>
      <c r="R2798">
        <v>76457.710000000006</v>
      </c>
      <c r="S2798">
        <v>83401.820000000007</v>
      </c>
      <c r="T2798">
        <v>90978.17</v>
      </c>
      <c r="U2798">
        <v>95320.5</v>
      </c>
      <c r="V2798">
        <v>98606.76</v>
      </c>
      <c r="W2798">
        <v>100462.5</v>
      </c>
      <c r="X2798">
        <v>101824.2</v>
      </c>
      <c r="Y2798">
        <v>102026.2</v>
      </c>
      <c r="Z2798">
        <v>101948.8</v>
      </c>
      <c r="AA2798">
        <v>101881.7</v>
      </c>
      <c r="AB2798">
        <v>101379.6</v>
      </c>
      <c r="AC2798">
        <v>98062.14</v>
      </c>
      <c r="AD2798">
        <v>93719.360000000001</v>
      </c>
      <c r="AE2798">
        <v>85129.89</v>
      </c>
      <c r="AF2798">
        <v>75267.25</v>
      </c>
      <c r="AG2798">
        <v>68824.039999999994</v>
      </c>
      <c r="AH2798">
        <v>66.851579999999998</v>
      </c>
      <c r="AI2798">
        <v>65.680070000000001</v>
      </c>
      <c r="AJ2798">
        <v>64.664320000000004</v>
      </c>
      <c r="AK2798">
        <v>63.689599999999999</v>
      </c>
      <c r="AL2798">
        <v>62.977150000000002</v>
      </c>
      <c r="AM2798">
        <v>62.41675</v>
      </c>
      <c r="AN2798">
        <v>62.337209999999999</v>
      </c>
      <c r="AO2798">
        <v>64.448080000000004</v>
      </c>
      <c r="AP2798">
        <v>68.151970000000006</v>
      </c>
      <c r="AQ2798">
        <v>72.376130000000003</v>
      </c>
      <c r="AR2798">
        <v>76.699780000000004</v>
      </c>
      <c r="AS2798">
        <v>80.442589999999996</v>
      </c>
      <c r="AT2798">
        <v>83.521320000000003</v>
      </c>
      <c r="AU2798">
        <v>85.724639999999994</v>
      </c>
      <c r="AV2798">
        <v>87.022940000000006</v>
      </c>
      <c r="AW2798">
        <v>87.103610000000003</v>
      </c>
      <c r="AX2798">
        <v>86.197829999999996</v>
      </c>
      <c r="AY2798">
        <v>84.348429999999993</v>
      </c>
      <c r="AZ2798">
        <v>81.430319999999995</v>
      </c>
      <c r="BA2798">
        <v>77.193309999999997</v>
      </c>
      <c r="BB2798">
        <v>73.05838</v>
      </c>
      <c r="BC2798">
        <v>70.295460000000006</v>
      </c>
      <c r="BD2798">
        <v>68.468590000000006</v>
      </c>
      <c r="BE2798">
        <v>67.050550000000001</v>
      </c>
      <c r="BF2798">
        <v>-11679.48</v>
      </c>
      <c r="BG2798">
        <v>257979.3</v>
      </c>
      <c r="BH2798">
        <v>0</v>
      </c>
      <c r="BI2798">
        <v>0</v>
      </c>
      <c r="BJ2798">
        <v>0</v>
      </c>
    </row>
    <row r="2799" spans="1:62" x14ac:dyDescent="0.25">
      <c r="A2799" t="s">
        <v>37</v>
      </c>
      <c r="B2799" t="s">
        <v>15</v>
      </c>
      <c r="C2799" t="s">
        <v>4</v>
      </c>
      <c r="D2799" t="s">
        <v>101</v>
      </c>
      <c r="E2799" t="s">
        <v>127</v>
      </c>
      <c r="F2799" t="s">
        <v>31</v>
      </c>
      <c r="G2799">
        <v>2020</v>
      </c>
      <c r="H2799">
        <v>8</v>
      </c>
      <c r="I2799">
        <v>670.87509999999997</v>
      </c>
      <c r="J2799">
        <v>104943.2</v>
      </c>
      <c r="K2799">
        <v>102158.39999999999</v>
      </c>
      <c r="L2799">
        <v>98789.55</v>
      </c>
      <c r="M2799">
        <v>97249.8</v>
      </c>
      <c r="N2799">
        <v>97648.81</v>
      </c>
      <c r="O2799">
        <v>102273.3</v>
      </c>
      <c r="P2799">
        <v>115944.7</v>
      </c>
      <c r="Q2799">
        <v>121847.8</v>
      </c>
      <c r="R2799">
        <v>132541.5</v>
      </c>
      <c r="S2799">
        <v>144579.29999999999</v>
      </c>
      <c r="T2799">
        <v>157713.1</v>
      </c>
      <c r="U2799">
        <v>165240.70000000001</v>
      </c>
      <c r="V2799">
        <v>170937.5</v>
      </c>
      <c r="W2799">
        <v>174154.6</v>
      </c>
      <c r="X2799">
        <v>176515</v>
      </c>
      <c r="Y2799">
        <v>176865.3</v>
      </c>
      <c r="Z2799">
        <v>176731</v>
      </c>
      <c r="AA2799">
        <v>176614.8</v>
      </c>
      <c r="AB2799">
        <v>175744.2</v>
      </c>
      <c r="AC2799">
        <v>169993.4</v>
      </c>
      <c r="AD2799">
        <v>162465.1</v>
      </c>
      <c r="AE2799">
        <v>147575</v>
      </c>
      <c r="AF2799">
        <v>130477.8</v>
      </c>
      <c r="AG2799">
        <v>119308.4</v>
      </c>
      <c r="AH2799">
        <v>66.851579999999998</v>
      </c>
      <c r="AI2799">
        <v>65.680070000000001</v>
      </c>
      <c r="AJ2799">
        <v>64.664320000000004</v>
      </c>
      <c r="AK2799">
        <v>63.689599999999999</v>
      </c>
      <c r="AL2799">
        <v>62.977150000000002</v>
      </c>
      <c r="AM2799">
        <v>62.41675</v>
      </c>
      <c r="AN2799">
        <v>62.337209999999999</v>
      </c>
      <c r="AO2799">
        <v>64.448080000000004</v>
      </c>
      <c r="AP2799">
        <v>68.151970000000006</v>
      </c>
      <c r="AQ2799">
        <v>72.376130000000003</v>
      </c>
      <c r="AR2799">
        <v>76.699780000000004</v>
      </c>
      <c r="AS2799">
        <v>80.442589999999996</v>
      </c>
      <c r="AT2799">
        <v>83.521320000000003</v>
      </c>
      <c r="AU2799">
        <v>85.724639999999994</v>
      </c>
      <c r="AV2799">
        <v>87.022930000000002</v>
      </c>
      <c r="AW2799">
        <v>87.1036</v>
      </c>
      <c r="AX2799">
        <v>86.197829999999996</v>
      </c>
      <c r="AY2799">
        <v>84.348429999999993</v>
      </c>
      <c r="AZ2799">
        <v>81.430319999999995</v>
      </c>
      <c r="BA2799">
        <v>77.193309999999997</v>
      </c>
      <c r="BB2799">
        <v>73.05838</v>
      </c>
      <c r="BC2799">
        <v>70.295460000000006</v>
      </c>
      <c r="BD2799">
        <v>68.468590000000006</v>
      </c>
      <c r="BE2799">
        <v>67.050550000000001</v>
      </c>
      <c r="BF2799">
        <v>-20246.71</v>
      </c>
      <c r="BG2799">
        <v>775258</v>
      </c>
      <c r="BH2799">
        <v>0</v>
      </c>
      <c r="BI2799">
        <v>0</v>
      </c>
      <c r="BJ2799">
        <v>0</v>
      </c>
    </row>
    <row r="2800" spans="1:62" x14ac:dyDescent="0.25">
      <c r="A2800" t="s">
        <v>37</v>
      </c>
      <c r="B2800" t="s">
        <v>15</v>
      </c>
      <c r="C2800" t="s">
        <v>4</v>
      </c>
      <c r="D2800" t="s">
        <v>101</v>
      </c>
      <c r="E2800" t="s">
        <v>127</v>
      </c>
      <c r="F2800" t="s">
        <v>31</v>
      </c>
      <c r="G2800">
        <v>2021</v>
      </c>
      <c r="H2800">
        <v>8</v>
      </c>
      <c r="I2800">
        <v>708.14589999999998</v>
      </c>
      <c r="J2800">
        <v>110773.3</v>
      </c>
      <c r="K2800">
        <v>107833.8</v>
      </c>
      <c r="L2800">
        <v>104277.9</v>
      </c>
      <c r="M2800">
        <v>102652.6</v>
      </c>
      <c r="N2800">
        <v>103073.7</v>
      </c>
      <c r="O2800">
        <v>107955.1</v>
      </c>
      <c r="P2800">
        <v>122386</v>
      </c>
      <c r="Q2800">
        <v>128617.1</v>
      </c>
      <c r="R2800">
        <v>139905</v>
      </c>
      <c r="S2800">
        <v>152611.5</v>
      </c>
      <c r="T2800">
        <v>166475</v>
      </c>
      <c r="U2800">
        <v>174420.7</v>
      </c>
      <c r="V2800">
        <v>180434</v>
      </c>
      <c r="W2800">
        <v>183829.8</v>
      </c>
      <c r="X2800">
        <v>186321.4</v>
      </c>
      <c r="Y2800">
        <v>186691.1</v>
      </c>
      <c r="Z2800">
        <v>186549.3</v>
      </c>
      <c r="AA2800">
        <v>186426.7</v>
      </c>
      <c r="AB2800">
        <v>185507.8</v>
      </c>
      <c r="AC2800">
        <v>179437.5</v>
      </c>
      <c r="AD2800">
        <v>171490.9</v>
      </c>
      <c r="AE2800">
        <v>155773.6</v>
      </c>
      <c r="AF2800">
        <v>137726.6</v>
      </c>
      <c r="AG2800">
        <v>125936.6</v>
      </c>
      <c r="AH2800">
        <v>66.851579999999998</v>
      </c>
      <c r="AI2800">
        <v>65.680070000000001</v>
      </c>
      <c r="AJ2800">
        <v>64.664320000000004</v>
      </c>
      <c r="AK2800">
        <v>63.689599999999999</v>
      </c>
      <c r="AL2800">
        <v>62.977150000000002</v>
      </c>
      <c r="AM2800">
        <v>62.416739999999997</v>
      </c>
      <c r="AN2800">
        <v>62.337209999999999</v>
      </c>
      <c r="AO2800">
        <v>64.448080000000004</v>
      </c>
      <c r="AP2800">
        <v>68.151970000000006</v>
      </c>
      <c r="AQ2800">
        <v>72.376130000000003</v>
      </c>
      <c r="AR2800">
        <v>76.699780000000004</v>
      </c>
      <c r="AS2800">
        <v>80.442589999999996</v>
      </c>
      <c r="AT2800">
        <v>83.521320000000003</v>
      </c>
      <c r="AU2800">
        <v>85.724639999999994</v>
      </c>
      <c r="AV2800">
        <v>87.022930000000002</v>
      </c>
      <c r="AW2800">
        <v>87.103610000000003</v>
      </c>
      <c r="AX2800">
        <v>86.197839999999999</v>
      </c>
      <c r="AY2800">
        <v>84.348429999999993</v>
      </c>
      <c r="AZ2800">
        <v>81.430310000000006</v>
      </c>
      <c r="BA2800">
        <v>77.193309999999997</v>
      </c>
      <c r="BB2800">
        <v>73.05838</v>
      </c>
      <c r="BC2800">
        <v>70.295460000000006</v>
      </c>
      <c r="BD2800">
        <v>68.468590000000006</v>
      </c>
      <c r="BE2800">
        <v>67.050550000000001</v>
      </c>
      <c r="BF2800">
        <v>-21371.52</v>
      </c>
      <c r="BG2800">
        <v>863790.6</v>
      </c>
      <c r="BH2800">
        <v>0</v>
      </c>
      <c r="BI2800">
        <v>0</v>
      </c>
      <c r="BJ2800">
        <v>0</v>
      </c>
    </row>
    <row r="2801" spans="1:62" x14ac:dyDescent="0.25">
      <c r="A2801" t="s">
        <v>37</v>
      </c>
      <c r="B2801" t="s">
        <v>15</v>
      </c>
      <c r="C2801" t="s">
        <v>4</v>
      </c>
      <c r="D2801" t="s">
        <v>101</v>
      </c>
      <c r="E2801" t="s">
        <v>127</v>
      </c>
      <c r="F2801" t="s">
        <v>31</v>
      </c>
      <c r="G2801">
        <v>2022</v>
      </c>
      <c r="H2801">
        <v>8</v>
      </c>
      <c r="I2801">
        <v>745.41669999999999</v>
      </c>
      <c r="J2801">
        <v>116603.5</v>
      </c>
      <c r="K2801">
        <v>113509.3</v>
      </c>
      <c r="L2801">
        <v>109766.2</v>
      </c>
      <c r="M2801">
        <v>108055.3</v>
      </c>
      <c r="N2801">
        <v>108498.7</v>
      </c>
      <c r="O2801">
        <v>113637</v>
      </c>
      <c r="P2801">
        <v>128827.4</v>
      </c>
      <c r="Q2801">
        <v>135386.4</v>
      </c>
      <c r="R2801">
        <v>147268.4</v>
      </c>
      <c r="S2801">
        <v>160643.70000000001</v>
      </c>
      <c r="T2801">
        <v>175236.8</v>
      </c>
      <c r="U2801">
        <v>183600.8</v>
      </c>
      <c r="V2801">
        <v>189930.5</v>
      </c>
      <c r="W2801">
        <v>193505.1</v>
      </c>
      <c r="X2801">
        <v>196127.7</v>
      </c>
      <c r="Y2801">
        <v>196516.9</v>
      </c>
      <c r="Z2801">
        <v>196367.7</v>
      </c>
      <c r="AA2801">
        <v>196238.6</v>
      </c>
      <c r="AB2801">
        <v>195271.4</v>
      </c>
      <c r="AC2801">
        <v>188881.5</v>
      </c>
      <c r="AD2801">
        <v>180516.7</v>
      </c>
      <c r="AE2801">
        <v>163972.20000000001</v>
      </c>
      <c r="AF2801">
        <v>144975.4</v>
      </c>
      <c r="AG2801">
        <v>132564.79999999999</v>
      </c>
      <c r="AH2801">
        <v>66.851579999999998</v>
      </c>
      <c r="AI2801">
        <v>65.680070000000001</v>
      </c>
      <c r="AJ2801">
        <v>64.664320000000004</v>
      </c>
      <c r="AK2801">
        <v>63.689599999999999</v>
      </c>
      <c r="AL2801">
        <v>62.977150000000002</v>
      </c>
      <c r="AM2801">
        <v>62.41675</v>
      </c>
      <c r="AN2801">
        <v>62.337209999999999</v>
      </c>
      <c r="AO2801">
        <v>64.448080000000004</v>
      </c>
      <c r="AP2801">
        <v>68.151970000000006</v>
      </c>
      <c r="AQ2801">
        <v>72.376130000000003</v>
      </c>
      <c r="AR2801">
        <v>76.699780000000004</v>
      </c>
      <c r="AS2801">
        <v>80.442589999999996</v>
      </c>
      <c r="AT2801">
        <v>83.521320000000003</v>
      </c>
      <c r="AU2801">
        <v>85.724649999999997</v>
      </c>
      <c r="AV2801">
        <v>87.022940000000006</v>
      </c>
      <c r="AW2801">
        <v>87.103610000000003</v>
      </c>
      <c r="AX2801">
        <v>86.197829999999996</v>
      </c>
      <c r="AY2801">
        <v>84.348439999999997</v>
      </c>
      <c r="AZ2801">
        <v>81.430310000000006</v>
      </c>
      <c r="BA2801">
        <v>77.193309999999997</v>
      </c>
      <c r="BB2801">
        <v>73.058390000000003</v>
      </c>
      <c r="BC2801">
        <v>70.295460000000006</v>
      </c>
      <c r="BD2801">
        <v>68.468590000000006</v>
      </c>
      <c r="BE2801">
        <v>67.050550000000001</v>
      </c>
      <c r="BF2801">
        <v>-22496.34</v>
      </c>
      <c r="BG2801">
        <v>957108.6</v>
      </c>
      <c r="BH2801">
        <v>0</v>
      </c>
      <c r="BI2801">
        <v>0</v>
      </c>
      <c r="BJ2801">
        <v>0</v>
      </c>
    </row>
    <row r="2802" spans="1:62" x14ac:dyDescent="0.25">
      <c r="A2802" t="s">
        <v>37</v>
      </c>
      <c r="B2802" t="s">
        <v>15</v>
      </c>
      <c r="C2802" t="s">
        <v>29</v>
      </c>
      <c r="D2802" t="s">
        <v>126</v>
      </c>
      <c r="E2802" t="s">
        <v>100</v>
      </c>
      <c r="F2802" t="s">
        <v>33</v>
      </c>
      <c r="G2802">
        <v>2019</v>
      </c>
      <c r="H2802">
        <v>5</v>
      </c>
      <c r="I2802">
        <v>194</v>
      </c>
      <c r="J2802">
        <v>11976.28</v>
      </c>
      <c r="K2802">
        <v>11826.25</v>
      </c>
      <c r="L2802">
        <v>11753.14</v>
      </c>
      <c r="M2802">
        <v>11580.33</v>
      </c>
      <c r="N2802">
        <v>11726.27</v>
      </c>
      <c r="O2802">
        <v>12869.94</v>
      </c>
      <c r="P2802">
        <v>14608.79</v>
      </c>
      <c r="Q2802">
        <v>15739.94</v>
      </c>
      <c r="R2802">
        <v>17932.189999999999</v>
      </c>
      <c r="S2802">
        <v>20472.64</v>
      </c>
      <c r="T2802">
        <v>22949.89</v>
      </c>
      <c r="U2802">
        <v>24398.12</v>
      </c>
      <c r="V2802">
        <v>25430.240000000002</v>
      </c>
      <c r="W2802">
        <v>25960.84</v>
      </c>
      <c r="X2802">
        <v>26253.57</v>
      </c>
      <c r="Y2802">
        <v>26057.51</v>
      </c>
      <c r="Z2802">
        <v>25800.17</v>
      </c>
      <c r="AA2802">
        <v>25176.04</v>
      </c>
      <c r="AB2802">
        <v>24640.68</v>
      </c>
      <c r="AC2802">
        <v>22523.13</v>
      </c>
      <c r="AD2802">
        <v>21142.71</v>
      </c>
      <c r="AE2802">
        <v>18415.07</v>
      </c>
      <c r="AF2802">
        <v>15035.6</v>
      </c>
      <c r="AG2802">
        <v>13351.52</v>
      </c>
      <c r="AH2802">
        <v>75.575389999999999</v>
      </c>
      <c r="AI2802">
        <v>73.67268</v>
      </c>
      <c r="AJ2802">
        <v>71.960700000000003</v>
      </c>
      <c r="AK2802">
        <v>70.321529999999996</v>
      </c>
      <c r="AL2802">
        <v>68.702960000000004</v>
      </c>
      <c r="AM2802">
        <v>67.362759999999994</v>
      </c>
      <c r="AN2802">
        <v>67.565079999999995</v>
      </c>
      <c r="AO2802">
        <v>70.945229999999995</v>
      </c>
      <c r="AP2802">
        <v>75.449740000000006</v>
      </c>
      <c r="AQ2802">
        <v>80.268690000000007</v>
      </c>
      <c r="AR2802">
        <v>84.291240000000002</v>
      </c>
      <c r="AS2802">
        <v>87.729380000000006</v>
      </c>
      <c r="AT2802">
        <v>91.194590000000005</v>
      </c>
      <c r="AU2802">
        <v>93.912369999999996</v>
      </c>
      <c r="AV2802">
        <v>95.956829999999997</v>
      </c>
      <c r="AW2802">
        <v>97.230029999999999</v>
      </c>
      <c r="AX2802">
        <v>97.598579999999998</v>
      </c>
      <c r="AY2802">
        <v>96.468429999999998</v>
      </c>
      <c r="AZ2802">
        <v>94.594719999999995</v>
      </c>
      <c r="BA2802">
        <v>91.579899999999995</v>
      </c>
      <c r="BB2802">
        <v>88.032859999999999</v>
      </c>
      <c r="BC2802">
        <v>84.931060000000002</v>
      </c>
      <c r="BD2802">
        <v>82.260310000000004</v>
      </c>
      <c r="BE2802">
        <v>79.899479999999997</v>
      </c>
      <c r="BF2802">
        <v>-3948.8359999999998</v>
      </c>
      <c r="BG2802">
        <v>49891.87</v>
      </c>
      <c r="BH2802">
        <v>0</v>
      </c>
      <c r="BI2802">
        <v>0</v>
      </c>
      <c r="BJ2802">
        <v>0</v>
      </c>
    </row>
    <row r="2803" spans="1:62" x14ac:dyDescent="0.25">
      <c r="A2803" t="s">
        <v>37</v>
      </c>
      <c r="B2803" t="s">
        <v>15</v>
      </c>
      <c r="C2803" t="s">
        <v>29</v>
      </c>
      <c r="D2803" t="s">
        <v>126</v>
      </c>
      <c r="E2803" t="s">
        <v>100</v>
      </c>
      <c r="F2803" t="s">
        <v>33</v>
      </c>
      <c r="G2803">
        <v>2019</v>
      </c>
      <c r="H2803">
        <v>6</v>
      </c>
      <c r="I2803">
        <v>194</v>
      </c>
      <c r="J2803">
        <v>12467.1</v>
      </c>
      <c r="K2803">
        <v>12276.05</v>
      </c>
      <c r="L2803">
        <v>12104.3</v>
      </c>
      <c r="M2803">
        <v>11903.82</v>
      </c>
      <c r="N2803">
        <v>11942.89</v>
      </c>
      <c r="O2803">
        <v>12888.83</v>
      </c>
      <c r="P2803">
        <v>14639.95</v>
      </c>
      <c r="Q2803">
        <v>16038.3</v>
      </c>
      <c r="R2803">
        <v>18472.919999999998</v>
      </c>
      <c r="S2803">
        <v>21212.14</v>
      </c>
      <c r="T2803">
        <v>23792.71</v>
      </c>
      <c r="U2803">
        <v>25212.29</v>
      </c>
      <c r="V2803">
        <v>26321.759999999998</v>
      </c>
      <c r="W2803">
        <v>26780.17</v>
      </c>
      <c r="X2803">
        <v>27181.18</v>
      </c>
      <c r="Y2803">
        <v>27162.14</v>
      </c>
      <c r="Z2803">
        <v>27182.95</v>
      </c>
      <c r="AA2803">
        <v>26804</v>
      </c>
      <c r="AB2803">
        <v>26445.8</v>
      </c>
      <c r="AC2803">
        <v>23990.73</v>
      </c>
      <c r="AD2803">
        <v>22316.35</v>
      </c>
      <c r="AE2803">
        <v>19507.32</v>
      </c>
      <c r="AF2803">
        <v>15775.04</v>
      </c>
      <c r="AG2803">
        <v>13912.29</v>
      </c>
      <c r="AH2803">
        <v>78.782219999999995</v>
      </c>
      <c r="AI2803">
        <v>77.054119999999998</v>
      </c>
      <c r="AJ2803">
        <v>75.621780000000001</v>
      </c>
      <c r="AK2803">
        <v>73.88015</v>
      </c>
      <c r="AL2803">
        <v>72.538659999999993</v>
      </c>
      <c r="AM2803">
        <v>71.439430000000002</v>
      </c>
      <c r="AN2803">
        <v>71.588920000000002</v>
      </c>
      <c r="AO2803">
        <v>75.043170000000003</v>
      </c>
      <c r="AP2803">
        <v>79.260310000000004</v>
      </c>
      <c r="AQ2803">
        <v>83.38982</v>
      </c>
      <c r="AR2803">
        <v>86.735820000000004</v>
      </c>
      <c r="AS2803">
        <v>90.090850000000003</v>
      </c>
      <c r="AT2803">
        <v>93.228089999999995</v>
      </c>
      <c r="AU2803">
        <v>95.746129999999994</v>
      </c>
      <c r="AV2803">
        <v>97.998069999999998</v>
      </c>
      <c r="AW2803">
        <v>99.504509999999996</v>
      </c>
      <c r="AX2803">
        <v>100.19070000000001</v>
      </c>
      <c r="AY2803">
        <v>99.631439999999998</v>
      </c>
      <c r="AZ2803">
        <v>97.782859999999999</v>
      </c>
      <c r="BA2803">
        <v>95.176550000000006</v>
      </c>
      <c r="BB2803">
        <v>91.228089999999995</v>
      </c>
      <c r="BC2803">
        <v>87.965850000000003</v>
      </c>
      <c r="BD2803">
        <v>85.673320000000004</v>
      </c>
      <c r="BE2803">
        <v>83.068939999999998</v>
      </c>
      <c r="BF2803">
        <v>-3948.8359999999998</v>
      </c>
      <c r="BG2803" s="22">
        <v>49891.87</v>
      </c>
      <c r="BH2803">
        <v>0</v>
      </c>
      <c r="BI2803">
        <v>0</v>
      </c>
      <c r="BJ2803">
        <v>0</v>
      </c>
    </row>
    <row r="2804" spans="1:62" x14ac:dyDescent="0.25">
      <c r="A2804" t="s">
        <v>37</v>
      </c>
      <c r="B2804" t="s">
        <v>15</v>
      </c>
      <c r="C2804" t="s">
        <v>29</v>
      </c>
      <c r="D2804" t="s">
        <v>126</v>
      </c>
      <c r="E2804" t="s">
        <v>100</v>
      </c>
      <c r="F2804" t="s">
        <v>33</v>
      </c>
      <c r="G2804">
        <v>2019</v>
      </c>
      <c r="H2804">
        <v>7</v>
      </c>
      <c r="I2804">
        <v>194</v>
      </c>
      <c r="J2804">
        <v>12579.85</v>
      </c>
      <c r="K2804">
        <v>12360.01</v>
      </c>
      <c r="L2804">
        <v>12212.4</v>
      </c>
      <c r="M2804">
        <v>11960.22</v>
      </c>
      <c r="N2804">
        <v>11835.24</v>
      </c>
      <c r="O2804">
        <v>12795.85</v>
      </c>
      <c r="P2804">
        <v>14796.03</v>
      </c>
      <c r="Q2804">
        <v>16426.72</v>
      </c>
      <c r="R2804">
        <v>18820.88</v>
      </c>
      <c r="S2804">
        <v>21337.93</v>
      </c>
      <c r="T2804">
        <v>24204.42</v>
      </c>
      <c r="U2804">
        <v>25867.45</v>
      </c>
      <c r="V2804">
        <v>26985.25</v>
      </c>
      <c r="W2804">
        <v>27588.240000000002</v>
      </c>
      <c r="X2804">
        <v>27918.31</v>
      </c>
      <c r="Y2804">
        <v>28068.65</v>
      </c>
      <c r="Z2804">
        <v>28276.11</v>
      </c>
      <c r="AA2804">
        <v>28176.59</v>
      </c>
      <c r="AB2804">
        <v>27830.04</v>
      </c>
      <c r="AC2804">
        <v>25402.76</v>
      </c>
      <c r="AD2804">
        <v>23506.39</v>
      </c>
      <c r="AE2804">
        <v>20532</v>
      </c>
      <c r="AF2804">
        <v>16517.47</v>
      </c>
      <c r="AG2804">
        <v>14548.68</v>
      </c>
      <c r="AH2804">
        <v>84.69265</v>
      </c>
      <c r="AI2804">
        <v>81.550899999999999</v>
      </c>
      <c r="AJ2804">
        <v>80.058629999999994</v>
      </c>
      <c r="AK2804">
        <v>78.655280000000005</v>
      </c>
      <c r="AL2804">
        <v>77.537379999999999</v>
      </c>
      <c r="AM2804">
        <v>76.251289999999997</v>
      </c>
      <c r="AN2804">
        <v>76.007729999999995</v>
      </c>
      <c r="AO2804">
        <v>78.723579999999998</v>
      </c>
      <c r="AP2804">
        <v>82.614050000000006</v>
      </c>
      <c r="AQ2804">
        <v>87.149479999999997</v>
      </c>
      <c r="AR2804">
        <v>91.269970000000001</v>
      </c>
      <c r="AS2804">
        <v>95.191370000000006</v>
      </c>
      <c r="AT2804">
        <v>98.216489999999993</v>
      </c>
      <c r="AU2804">
        <v>101.3673</v>
      </c>
      <c r="AV2804">
        <v>103.3505</v>
      </c>
      <c r="AW2804">
        <v>104.732</v>
      </c>
      <c r="AX2804">
        <v>105.22620000000001</v>
      </c>
      <c r="AY2804">
        <v>104.6495</v>
      </c>
      <c r="AZ2804">
        <v>102.54770000000001</v>
      </c>
      <c r="BA2804">
        <v>99.75</v>
      </c>
      <c r="BB2804">
        <v>95.98518</v>
      </c>
      <c r="BC2804">
        <v>92.542519999999996</v>
      </c>
      <c r="BD2804">
        <v>89.389179999999996</v>
      </c>
      <c r="BE2804">
        <v>87.435569999999998</v>
      </c>
      <c r="BF2804">
        <v>-3948.8359999999998</v>
      </c>
      <c r="BG2804" s="22">
        <v>49891.87</v>
      </c>
      <c r="BH2804">
        <v>0</v>
      </c>
      <c r="BI2804">
        <v>0</v>
      </c>
      <c r="BJ2804">
        <v>0</v>
      </c>
    </row>
    <row r="2805" spans="1:62" x14ac:dyDescent="0.25">
      <c r="A2805" t="s">
        <v>37</v>
      </c>
      <c r="B2805" t="s">
        <v>15</v>
      </c>
      <c r="C2805" t="s">
        <v>29</v>
      </c>
      <c r="D2805" t="s">
        <v>126</v>
      </c>
      <c r="E2805" t="s">
        <v>100</v>
      </c>
      <c r="F2805" t="s">
        <v>33</v>
      </c>
      <c r="G2805">
        <v>2019</v>
      </c>
      <c r="H2805">
        <v>8</v>
      </c>
      <c r="I2805">
        <v>194</v>
      </c>
      <c r="J2805">
        <v>12457.13</v>
      </c>
      <c r="K2805">
        <v>12186.9</v>
      </c>
      <c r="L2805">
        <v>11993.82</v>
      </c>
      <c r="M2805">
        <v>11883.61</v>
      </c>
      <c r="N2805">
        <v>11780.8</v>
      </c>
      <c r="O2805">
        <v>12911.98</v>
      </c>
      <c r="P2805">
        <v>15083.28</v>
      </c>
      <c r="Q2805">
        <v>16200.93</v>
      </c>
      <c r="R2805">
        <v>18337.7</v>
      </c>
      <c r="S2805">
        <v>20716.93</v>
      </c>
      <c r="T2805">
        <v>23452.81</v>
      </c>
      <c r="U2805">
        <v>24968.33</v>
      </c>
      <c r="V2805">
        <v>26147.05</v>
      </c>
      <c r="W2805">
        <v>26711.97</v>
      </c>
      <c r="X2805">
        <v>26984.11</v>
      </c>
      <c r="Y2805">
        <v>27033.29</v>
      </c>
      <c r="Z2805">
        <v>27144.400000000001</v>
      </c>
      <c r="AA2805">
        <v>27089.34</v>
      </c>
      <c r="AB2805">
        <v>26714.37</v>
      </c>
      <c r="AC2805">
        <v>24679.14</v>
      </c>
      <c r="AD2805">
        <v>22486.82</v>
      </c>
      <c r="AE2805">
        <v>19508.72</v>
      </c>
      <c r="AF2805">
        <v>15642.56</v>
      </c>
      <c r="AG2805">
        <v>13800.94</v>
      </c>
      <c r="AH2805">
        <v>80.578609999999998</v>
      </c>
      <c r="AI2805">
        <v>79.641750000000002</v>
      </c>
      <c r="AJ2805">
        <v>77.974230000000006</v>
      </c>
      <c r="AK2805">
        <v>77.243560000000002</v>
      </c>
      <c r="AL2805">
        <v>75.561859999999996</v>
      </c>
      <c r="AM2805">
        <v>74.407219999999995</v>
      </c>
      <c r="AN2805">
        <v>73.918809999999993</v>
      </c>
      <c r="AO2805">
        <v>75.876930000000002</v>
      </c>
      <c r="AP2805">
        <v>80.088269999999994</v>
      </c>
      <c r="AQ2805">
        <v>84.537369999999996</v>
      </c>
      <c r="AR2805">
        <v>88.856309999999993</v>
      </c>
      <c r="AS2805">
        <v>92.519970000000001</v>
      </c>
      <c r="AT2805">
        <v>96.347939999999994</v>
      </c>
      <c r="AU2805">
        <v>98.914950000000005</v>
      </c>
      <c r="AV2805">
        <v>100.7152</v>
      </c>
      <c r="AW2805">
        <v>101.8711</v>
      </c>
      <c r="AX2805">
        <v>102.00449999999999</v>
      </c>
      <c r="AY2805">
        <v>101.509</v>
      </c>
      <c r="AZ2805">
        <v>99.500640000000004</v>
      </c>
      <c r="BA2805">
        <v>96.155280000000005</v>
      </c>
      <c r="BB2805">
        <v>92.003219999999999</v>
      </c>
      <c r="BC2805">
        <v>89.170100000000005</v>
      </c>
      <c r="BD2805">
        <v>86.122420000000005</v>
      </c>
      <c r="BE2805">
        <v>83.679770000000005</v>
      </c>
      <c r="BF2805">
        <v>-3948.8359999999998</v>
      </c>
      <c r="BG2805" s="22">
        <v>49891.87</v>
      </c>
      <c r="BH2805">
        <v>0</v>
      </c>
      <c r="BI2805">
        <v>0</v>
      </c>
      <c r="BJ2805">
        <v>0</v>
      </c>
    </row>
    <row r="2806" spans="1:62" x14ac:dyDescent="0.25">
      <c r="A2806" t="s">
        <v>37</v>
      </c>
      <c r="B2806" t="s">
        <v>15</v>
      </c>
      <c r="C2806" t="s">
        <v>29</v>
      </c>
      <c r="D2806" t="s">
        <v>126</v>
      </c>
      <c r="E2806" t="s">
        <v>100</v>
      </c>
      <c r="F2806" t="s">
        <v>33</v>
      </c>
      <c r="G2806">
        <v>2019</v>
      </c>
      <c r="H2806">
        <v>9</v>
      </c>
      <c r="I2806">
        <v>194</v>
      </c>
      <c r="J2806">
        <v>11888.92</v>
      </c>
      <c r="K2806">
        <v>11688.96</v>
      </c>
      <c r="L2806">
        <v>11601.11</v>
      </c>
      <c r="M2806">
        <v>11534.24</v>
      </c>
      <c r="N2806">
        <v>11706.63</v>
      </c>
      <c r="O2806">
        <v>12826.24</v>
      </c>
      <c r="P2806">
        <v>14917.13</v>
      </c>
      <c r="Q2806">
        <v>15720.17</v>
      </c>
      <c r="R2806">
        <v>17625.88</v>
      </c>
      <c r="S2806">
        <v>20148.32</v>
      </c>
      <c r="T2806">
        <v>22571.07</v>
      </c>
      <c r="U2806">
        <v>24087.78</v>
      </c>
      <c r="V2806">
        <v>25146.39</v>
      </c>
      <c r="W2806">
        <v>25557.85</v>
      </c>
      <c r="X2806">
        <v>25861.67</v>
      </c>
      <c r="Y2806">
        <v>25904.14</v>
      </c>
      <c r="Z2806">
        <v>26032.9</v>
      </c>
      <c r="AA2806">
        <v>25631.919999999998</v>
      </c>
      <c r="AB2806">
        <v>24702.66</v>
      </c>
      <c r="AC2806">
        <v>22879.46</v>
      </c>
      <c r="AD2806">
        <v>20634.2</v>
      </c>
      <c r="AE2806">
        <v>17967.03</v>
      </c>
      <c r="AF2806">
        <v>14522.85</v>
      </c>
      <c r="AG2806">
        <v>12954.05</v>
      </c>
      <c r="AH2806">
        <v>76.370490000000004</v>
      </c>
      <c r="AI2806">
        <v>74.486469999999997</v>
      </c>
      <c r="AJ2806">
        <v>72.846649999999997</v>
      </c>
      <c r="AK2806">
        <v>71.514179999999996</v>
      </c>
      <c r="AL2806">
        <v>70.275769999999994</v>
      </c>
      <c r="AM2806">
        <v>69.356960000000001</v>
      </c>
      <c r="AN2806">
        <v>68.836340000000007</v>
      </c>
      <c r="AO2806">
        <v>70.233249999999998</v>
      </c>
      <c r="AP2806">
        <v>74.276420000000002</v>
      </c>
      <c r="AQ2806">
        <v>79.614689999999996</v>
      </c>
      <c r="AR2806">
        <v>84.237110000000001</v>
      </c>
      <c r="AS2806">
        <v>88.194590000000005</v>
      </c>
      <c r="AT2806">
        <v>91.634659999999997</v>
      </c>
      <c r="AU2806">
        <v>94.261600000000001</v>
      </c>
      <c r="AV2806">
        <v>96.282219999999995</v>
      </c>
      <c r="AW2806">
        <v>97.552189999999996</v>
      </c>
      <c r="AX2806">
        <v>98.154640000000001</v>
      </c>
      <c r="AY2806">
        <v>97.079899999999995</v>
      </c>
      <c r="AZ2806">
        <v>94.627579999999995</v>
      </c>
      <c r="BA2806">
        <v>90.212630000000004</v>
      </c>
      <c r="BB2806">
        <v>86.885310000000004</v>
      </c>
      <c r="BC2806">
        <v>83.815079999999995</v>
      </c>
      <c r="BD2806">
        <v>81.246780000000001</v>
      </c>
      <c r="BE2806">
        <v>78.918809999999993</v>
      </c>
      <c r="BF2806">
        <v>-3948.8359999999998</v>
      </c>
      <c r="BG2806" s="22">
        <v>49891.87</v>
      </c>
      <c r="BH2806">
        <v>0</v>
      </c>
      <c r="BI2806">
        <v>0</v>
      </c>
      <c r="BJ2806">
        <v>0</v>
      </c>
    </row>
    <row r="2807" spans="1:62" x14ac:dyDescent="0.25">
      <c r="A2807" t="s">
        <v>37</v>
      </c>
      <c r="B2807" t="s">
        <v>15</v>
      </c>
      <c r="C2807" t="s">
        <v>29</v>
      </c>
      <c r="D2807" t="s">
        <v>126</v>
      </c>
      <c r="E2807" t="s">
        <v>100</v>
      </c>
      <c r="F2807" t="s">
        <v>33</v>
      </c>
      <c r="G2807">
        <v>2019</v>
      </c>
      <c r="H2807">
        <v>10</v>
      </c>
      <c r="I2807">
        <v>194</v>
      </c>
      <c r="J2807">
        <v>11482.86</v>
      </c>
      <c r="K2807">
        <v>11326.85</v>
      </c>
      <c r="L2807">
        <v>11305.96</v>
      </c>
      <c r="M2807">
        <v>11370.58</v>
      </c>
      <c r="N2807">
        <v>11766.46</v>
      </c>
      <c r="O2807">
        <v>12954.72</v>
      </c>
      <c r="P2807">
        <v>14706.08</v>
      </c>
      <c r="Q2807">
        <v>15722.56</v>
      </c>
      <c r="R2807">
        <v>17544.22</v>
      </c>
      <c r="S2807">
        <v>19816.5</v>
      </c>
      <c r="T2807">
        <v>22113.06</v>
      </c>
      <c r="U2807">
        <v>23521.72</v>
      </c>
      <c r="V2807">
        <v>24471.39</v>
      </c>
      <c r="W2807">
        <v>24876.16</v>
      </c>
      <c r="X2807">
        <v>25121.78</v>
      </c>
      <c r="Y2807">
        <v>24903.759999999998</v>
      </c>
      <c r="Z2807">
        <v>24913.42</v>
      </c>
      <c r="AA2807">
        <v>24202.21</v>
      </c>
      <c r="AB2807">
        <v>23249.31</v>
      </c>
      <c r="AC2807">
        <v>21321.3</v>
      </c>
      <c r="AD2807">
        <v>19344.37</v>
      </c>
      <c r="AE2807">
        <v>16970.77</v>
      </c>
      <c r="AF2807">
        <v>14011.72</v>
      </c>
      <c r="AG2807">
        <v>12488.81</v>
      </c>
      <c r="AH2807">
        <v>74.067009999999996</v>
      </c>
      <c r="AI2807">
        <v>72.256439999999998</v>
      </c>
      <c r="AJ2807">
        <v>71.126930000000002</v>
      </c>
      <c r="AK2807">
        <v>69.688140000000004</v>
      </c>
      <c r="AL2807">
        <v>68.282859999999999</v>
      </c>
      <c r="AM2807">
        <v>67.209410000000005</v>
      </c>
      <c r="AN2807">
        <v>66.541240000000002</v>
      </c>
      <c r="AO2807">
        <v>67.228740000000002</v>
      </c>
      <c r="AP2807">
        <v>71.166240000000002</v>
      </c>
      <c r="AQ2807">
        <v>76.356960000000001</v>
      </c>
      <c r="AR2807">
        <v>80.620490000000004</v>
      </c>
      <c r="AS2807">
        <v>84.358890000000002</v>
      </c>
      <c r="AT2807">
        <v>87.997420000000005</v>
      </c>
      <c r="AU2807">
        <v>90.308629999999994</v>
      </c>
      <c r="AV2807">
        <v>91.775769999999994</v>
      </c>
      <c r="AW2807">
        <v>92.284790000000001</v>
      </c>
      <c r="AX2807">
        <v>92.023200000000003</v>
      </c>
      <c r="AY2807">
        <v>90.961979999999997</v>
      </c>
      <c r="AZ2807">
        <v>88.269329999999997</v>
      </c>
      <c r="BA2807">
        <v>84.525130000000004</v>
      </c>
      <c r="BB2807">
        <v>82.027709999999999</v>
      </c>
      <c r="BC2807">
        <v>80.102450000000005</v>
      </c>
      <c r="BD2807">
        <v>77.563140000000004</v>
      </c>
      <c r="BE2807">
        <v>75.286079999999998</v>
      </c>
      <c r="BF2807">
        <v>-3948.8359999999998</v>
      </c>
      <c r="BG2807" s="22">
        <v>49891.87</v>
      </c>
      <c r="BH2807">
        <v>0</v>
      </c>
      <c r="BI2807">
        <v>0</v>
      </c>
      <c r="BJ2807">
        <v>0</v>
      </c>
    </row>
    <row r="2808" spans="1:62" x14ac:dyDescent="0.25">
      <c r="A2808" t="s">
        <v>37</v>
      </c>
      <c r="B2808" t="s">
        <v>15</v>
      </c>
      <c r="C2808" t="s">
        <v>29</v>
      </c>
      <c r="D2808" t="s">
        <v>126</v>
      </c>
      <c r="E2808" t="s">
        <v>100</v>
      </c>
      <c r="F2808" t="s">
        <v>33</v>
      </c>
      <c r="G2808">
        <v>2020</v>
      </c>
      <c r="H2808">
        <v>5</v>
      </c>
      <c r="I2808">
        <v>177.4939</v>
      </c>
      <c r="J2808">
        <v>10957.31</v>
      </c>
      <c r="K2808">
        <v>10820.04</v>
      </c>
      <c r="L2808">
        <v>10753.15</v>
      </c>
      <c r="M2808">
        <v>10595.04</v>
      </c>
      <c r="N2808">
        <v>10728.56</v>
      </c>
      <c r="O2808">
        <v>11774.93</v>
      </c>
      <c r="P2808">
        <v>13365.83</v>
      </c>
      <c r="Q2808">
        <v>14400.74</v>
      </c>
      <c r="R2808">
        <v>16406.47</v>
      </c>
      <c r="S2808">
        <v>18730.77</v>
      </c>
      <c r="T2808">
        <v>20997.25</v>
      </c>
      <c r="U2808">
        <v>22322.26</v>
      </c>
      <c r="V2808">
        <v>23266.560000000001</v>
      </c>
      <c r="W2808">
        <v>23752.02</v>
      </c>
      <c r="X2808">
        <v>24019.84</v>
      </c>
      <c r="Y2808">
        <v>23840.47</v>
      </c>
      <c r="Z2808">
        <v>23605.02</v>
      </c>
      <c r="AA2808">
        <v>23033.99</v>
      </c>
      <c r="AB2808">
        <v>22544.18</v>
      </c>
      <c r="AC2808">
        <v>20606.8</v>
      </c>
      <c r="AD2808">
        <v>19343.830000000002</v>
      </c>
      <c r="AE2808">
        <v>16848.259999999998</v>
      </c>
      <c r="AF2808">
        <v>13756.33</v>
      </c>
      <c r="AG2808">
        <v>12215.54</v>
      </c>
      <c r="AH2808">
        <v>75.575379999999996</v>
      </c>
      <c r="AI2808">
        <v>73.67268</v>
      </c>
      <c r="AJ2808">
        <v>71.960700000000003</v>
      </c>
      <c r="AK2808">
        <v>70.321520000000007</v>
      </c>
      <c r="AL2808">
        <v>68.702960000000004</v>
      </c>
      <c r="AM2808">
        <v>67.362759999999994</v>
      </c>
      <c r="AN2808">
        <v>67.565079999999995</v>
      </c>
      <c r="AO2808">
        <v>70.945229999999995</v>
      </c>
      <c r="AP2808">
        <v>75.449740000000006</v>
      </c>
      <c r="AQ2808">
        <v>80.268690000000007</v>
      </c>
      <c r="AR2808">
        <v>84.291240000000002</v>
      </c>
      <c r="AS2808">
        <v>87.729380000000006</v>
      </c>
      <c r="AT2808">
        <v>91.194590000000005</v>
      </c>
      <c r="AU2808">
        <v>93.912369999999996</v>
      </c>
      <c r="AV2808">
        <v>95.956829999999997</v>
      </c>
      <c r="AW2808">
        <v>97.230019999999996</v>
      </c>
      <c r="AX2808">
        <v>97.598579999999998</v>
      </c>
      <c r="AY2808">
        <v>96.468419999999995</v>
      </c>
      <c r="AZ2808">
        <v>94.594719999999995</v>
      </c>
      <c r="BA2808">
        <v>91.579899999999995</v>
      </c>
      <c r="BB2808">
        <v>88.032859999999999</v>
      </c>
      <c r="BC2808">
        <v>84.931060000000002</v>
      </c>
      <c r="BD2808">
        <v>82.260310000000004</v>
      </c>
      <c r="BE2808">
        <v>79.89949</v>
      </c>
      <c r="BF2808">
        <v>-3612.8580000000002</v>
      </c>
      <c r="BG2808">
        <v>41763.160000000003</v>
      </c>
      <c r="BH2808">
        <v>0</v>
      </c>
      <c r="BI2808">
        <v>0</v>
      </c>
      <c r="BJ2808">
        <v>0</v>
      </c>
    </row>
    <row r="2809" spans="1:62" x14ac:dyDescent="0.25">
      <c r="A2809" t="s">
        <v>37</v>
      </c>
      <c r="B2809" t="s">
        <v>15</v>
      </c>
      <c r="C2809" t="s">
        <v>29</v>
      </c>
      <c r="D2809" t="s">
        <v>126</v>
      </c>
      <c r="E2809" t="s">
        <v>100</v>
      </c>
      <c r="F2809" t="s">
        <v>33</v>
      </c>
      <c r="G2809">
        <v>2020</v>
      </c>
      <c r="H2809">
        <v>6</v>
      </c>
      <c r="I2809">
        <v>233.54470000000001</v>
      </c>
      <c r="J2809">
        <v>15008.37</v>
      </c>
      <c r="K2809">
        <v>14778.38</v>
      </c>
      <c r="L2809">
        <v>14571.62</v>
      </c>
      <c r="M2809">
        <v>14330.28</v>
      </c>
      <c r="N2809">
        <v>14377.31</v>
      </c>
      <c r="O2809">
        <v>15516.06</v>
      </c>
      <c r="P2809">
        <v>17624.13</v>
      </c>
      <c r="Q2809">
        <v>19307.53</v>
      </c>
      <c r="R2809">
        <v>22238.41</v>
      </c>
      <c r="S2809">
        <v>25535.99</v>
      </c>
      <c r="T2809">
        <v>28642.58</v>
      </c>
      <c r="U2809">
        <v>30351.52</v>
      </c>
      <c r="V2809">
        <v>31687.15</v>
      </c>
      <c r="W2809">
        <v>32238.99</v>
      </c>
      <c r="X2809">
        <v>32721.75</v>
      </c>
      <c r="Y2809">
        <v>32698.83</v>
      </c>
      <c r="Z2809">
        <v>32723.88</v>
      </c>
      <c r="AA2809">
        <v>32267.68</v>
      </c>
      <c r="AB2809">
        <v>31836.48</v>
      </c>
      <c r="AC2809">
        <v>28880.959999999999</v>
      </c>
      <c r="AD2809">
        <v>26865.279999999999</v>
      </c>
      <c r="AE2809">
        <v>23483.66</v>
      </c>
      <c r="AF2809">
        <v>18990.599999999999</v>
      </c>
      <c r="AG2809">
        <v>16748.150000000001</v>
      </c>
      <c r="AH2809">
        <v>78.782219999999995</v>
      </c>
      <c r="AI2809">
        <v>77.054119999999998</v>
      </c>
      <c r="AJ2809">
        <v>75.621780000000001</v>
      </c>
      <c r="AK2809">
        <v>73.88015</v>
      </c>
      <c r="AL2809">
        <v>72.538659999999993</v>
      </c>
      <c r="AM2809">
        <v>71.439430000000002</v>
      </c>
      <c r="AN2809">
        <v>71.588920000000002</v>
      </c>
      <c r="AO2809">
        <v>75.04316</v>
      </c>
      <c r="AP2809">
        <v>79.260310000000004</v>
      </c>
      <c r="AQ2809">
        <v>83.38982</v>
      </c>
      <c r="AR2809">
        <v>86.735820000000004</v>
      </c>
      <c r="AS2809">
        <v>90.090850000000003</v>
      </c>
      <c r="AT2809">
        <v>93.228089999999995</v>
      </c>
      <c r="AU2809">
        <v>95.746129999999994</v>
      </c>
      <c r="AV2809">
        <v>97.998069999999998</v>
      </c>
      <c r="AW2809">
        <v>99.504509999999996</v>
      </c>
      <c r="AX2809">
        <v>100.19070000000001</v>
      </c>
      <c r="AY2809">
        <v>99.631439999999998</v>
      </c>
      <c r="AZ2809">
        <v>97.782859999999999</v>
      </c>
      <c r="BA2809">
        <v>95.176550000000006</v>
      </c>
      <c r="BB2809">
        <v>91.228089999999995</v>
      </c>
      <c r="BC2809">
        <v>87.965850000000003</v>
      </c>
      <c r="BD2809">
        <v>85.673330000000007</v>
      </c>
      <c r="BE2809">
        <v>83.068939999999998</v>
      </c>
      <c r="BF2809">
        <v>-4753.7610000000004</v>
      </c>
      <c r="BG2809" s="22">
        <v>72304.649999999994</v>
      </c>
      <c r="BH2809">
        <v>0</v>
      </c>
      <c r="BI2809">
        <v>0</v>
      </c>
      <c r="BJ2809">
        <v>0</v>
      </c>
    </row>
    <row r="2810" spans="1:62" x14ac:dyDescent="0.25">
      <c r="A2810" t="s">
        <v>37</v>
      </c>
      <c r="B2810" t="s">
        <v>15</v>
      </c>
      <c r="C2810" t="s">
        <v>29</v>
      </c>
      <c r="D2810" t="s">
        <v>126</v>
      </c>
      <c r="E2810" t="s">
        <v>100</v>
      </c>
      <c r="F2810" t="s">
        <v>33</v>
      </c>
      <c r="G2810">
        <v>2020</v>
      </c>
      <c r="H2810">
        <v>7</v>
      </c>
      <c r="I2810">
        <v>317.6207</v>
      </c>
      <c r="J2810">
        <v>20595.990000000002</v>
      </c>
      <c r="K2810">
        <v>20236.05</v>
      </c>
      <c r="L2810">
        <v>19994.38</v>
      </c>
      <c r="M2810">
        <v>19581.52</v>
      </c>
      <c r="N2810">
        <v>19376.89</v>
      </c>
      <c r="O2810">
        <v>20949.62</v>
      </c>
      <c r="P2810">
        <v>24224.35</v>
      </c>
      <c r="Q2810">
        <v>26894.16</v>
      </c>
      <c r="R2810">
        <v>30813.919999999998</v>
      </c>
      <c r="S2810">
        <v>34934.9</v>
      </c>
      <c r="T2810">
        <v>39627.96</v>
      </c>
      <c r="U2810">
        <v>42350.720000000001</v>
      </c>
      <c r="V2810">
        <v>44180.79</v>
      </c>
      <c r="W2810">
        <v>45168.02</v>
      </c>
      <c r="X2810">
        <v>45708.41</v>
      </c>
      <c r="Y2810">
        <v>45954.559999999998</v>
      </c>
      <c r="Z2810">
        <v>46294.22</v>
      </c>
      <c r="AA2810">
        <v>46131.29</v>
      </c>
      <c r="AB2810">
        <v>45563.91</v>
      </c>
      <c r="AC2810">
        <v>41589.910000000003</v>
      </c>
      <c r="AD2810">
        <v>38485.14</v>
      </c>
      <c r="AE2810">
        <v>33615.4</v>
      </c>
      <c r="AF2810">
        <v>27042.74</v>
      </c>
      <c r="AG2810">
        <v>23819.4</v>
      </c>
      <c r="AH2810">
        <v>84.69265</v>
      </c>
      <c r="AI2810">
        <v>81.550899999999999</v>
      </c>
      <c r="AJ2810">
        <v>80.058629999999994</v>
      </c>
      <c r="AK2810">
        <v>78.655289999999994</v>
      </c>
      <c r="AL2810">
        <v>77.537369999999996</v>
      </c>
      <c r="AM2810">
        <v>76.251289999999997</v>
      </c>
      <c r="AN2810">
        <v>76.007739999999998</v>
      </c>
      <c r="AO2810">
        <v>78.723579999999998</v>
      </c>
      <c r="AP2810">
        <v>82.614050000000006</v>
      </c>
      <c r="AQ2810">
        <v>87.149479999999997</v>
      </c>
      <c r="AR2810">
        <v>91.269970000000001</v>
      </c>
      <c r="AS2810">
        <v>95.191370000000006</v>
      </c>
      <c r="AT2810">
        <v>98.216489999999993</v>
      </c>
      <c r="AU2810">
        <v>101.3673</v>
      </c>
      <c r="AV2810">
        <v>103.3505</v>
      </c>
      <c r="AW2810">
        <v>104.732</v>
      </c>
      <c r="AX2810">
        <v>105.22620000000001</v>
      </c>
      <c r="AY2810">
        <v>104.6495</v>
      </c>
      <c r="AZ2810">
        <v>102.54770000000001</v>
      </c>
      <c r="BA2810">
        <v>99.75</v>
      </c>
      <c r="BB2810">
        <v>95.98518</v>
      </c>
      <c r="BC2810">
        <v>92.542519999999996</v>
      </c>
      <c r="BD2810">
        <v>89.389179999999996</v>
      </c>
      <c r="BE2810">
        <v>87.435569999999998</v>
      </c>
      <c r="BF2810">
        <v>-6465.1139999999996</v>
      </c>
      <c r="BG2810" s="22">
        <v>133734.70000000001</v>
      </c>
      <c r="BH2810">
        <v>0</v>
      </c>
      <c r="BI2810">
        <v>0</v>
      </c>
      <c r="BJ2810">
        <v>0</v>
      </c>
    </row>
    <row r="2811" spans="1:62" x14ac:dyDescent="0.25">
      <c r="A2811" t="s">
        <v>37</v>
      </c>
      <c r="B2811" t="s">
        <v>15</v>
      </c>
      <c r="C2811" t="s">
        <v>29</v>
      </c>
      <c r="D2811" t="s">
        <v>126</v>
      </c>
      <c r="E2811" t="s">
        <v>100</v>
      </c>
      <c r="F2811" t="s">
        <v>33</v>
      </c>
      <c r="G2811">
        <v>2020</v>
      </c>
      <c r="H2811">
        <v>8</v>
      </c>
      <c r="I2811">
        <v>336.30430000000001</v>
      </c>
      <c r="J2811">
        <v>21594.77</v>
      </c>
      <c r="K2811">
        <v>21126.32</v>
      </c>
      <c r="L2811">
        <v>20791.62</v>
      </c>
      <c r="M2811">
        <v>20600.560000000001</v>
      </c>
      <c r="N2811">
        <v>20422.330000000002</v>
      </c>
      <c r="O2811">
        <v>22383.27</v>
      </c>
      <c r="P2811">
        <v>26147.27</v>
      </c>
      <c r="Q2811">
        <v>28084.75</v>
      </c>
      <c r="R2811">
        <v>31788.9</v>
      </c>
      <c r="S2811">
        <v>35913.360000000001</v>
      </c>
      <c r="T2811">
        <v>40656.089999999997</v>
      </c>
      <c r="U2811">
        <v>43283.28</v>
      </c>
      <c r="V2811">
        <v>45326.62</v>
      </c>
      <c r="W2811">
        <v>46305.93</v>
      </c>
      <c r="X2811">
        <v>46777.69</v>
      </c>
      <c r="Y2811">
        <v>46862.94</v>
      </c>
      <c r="Z2811">
        <v>47055.56</v>
      </c>
      <c r="AA2811">
        <v>46960.11</v>
      </c>
      <c r="AB2811">
        <v>46310.1</v>
      </c>
      <c r="AC2811">
        <v>42781.97</v>
      </c>
      <c r="AD2811">
        <v>38981.51</v>
      </c>
      <c r="AE2811">
        <v>33818.9</v>
      </c>
      <c r="AF2811">
        <v>27116.799999999999</v>
      </c>
      <c r="AG2811">
        <v>23924.31</v>
      </c>
      <c r="AH2811">
        <v>80.578609999999998</v>
      </c>
      <c r="AI2811">
        <v>79.641750000000002</v>
      </c>
      <c r="AJ2811">
        <v>77.974220000000003</v>
      </c>
      <c r="AK2811">
        <v>77.243560000000002</v>
      </c>
      <c r="AL2811">
        <v>75.561859999999996</v>
      </c>
      <c r="AM2811">
        <v>74.407219999999995</v>
      </c>
      <c r="AN2811">
        <v>73.918809999999993</v>
      </c>
      <c r="AO2811">
        <v>75.876930000000002</v>
      </c>
      <c r="AP2811">
        <v>80.088269999999994</v>
      </c>
      <c r="AQ2811">
        <v>84.537369999999996</v>
      </c>
      <c r="AR2811">
        <v>88.856319999999997</v>
      </c>
      <c r="AS2811">
        <v>92.519970000000001</v>
      </c>
      <c r="AT2811">
        <v>96.347939999999994</v>
      </c>
      <c r="AU2811">
        <v>98.914950000000005</v>
      </c>
      <c r="AV2811">
        <v>100.7152</v>
      </c>
      <c r="AW2811">
        <v>101.8711</v>
      </c>
      <c r="AX2811">
        <v>102.00449999999999</v>
      </c>
      <c r="AY2811">
        <v>101.509</v>
      </c>
      <c r="AZ2811">
        <v>99.500640000000004</v>
      </c>
      <c r="BA2811">
        <v>96.155280000000005</v>
      </c>
      <c r="BB2811">
        <v>92.003219999999999</v>
      </c>
      <c r="BC2811">
        <v>89.170109999999994</v>
      </c>
      <c r="BD2811">
        <v>86.122420000000005</v>
      </c>
      <c r="BE2811">
        <v>83.679770000000005</v>
      </c>
      <c r="BF2811">
        <v>-6845.415</v>
      </c>
      <c r="BG2811" s="22">
        <v>149930.9</v>
      </c>
      <c r="BH2811">
        <v>0</v>
      </c>
      <c r="BI2811">
        <v>0</v>
      </c>
      <c r="BJ2811">
        <v>0</v>
      </c>
    </row>
    <row r="2812" spans="1:62" x14ac:dyDescent="0.25">
      <c r="A2812" t="s">
        <v>37</v>
      </c>
      <c r="B2812" t="s">
        <v>15</v>
      </c>
      <c r="C2812" t="s">
        <v>29</v>
      </c>
      <c r="D2812" t="s">
        <v>126</v>
      </c>
      <c r="E2812" t="s">
        <v>100</v>
      </c>
      <c r="F2812" t="s">
        <v>33</v>
      </c>
      <c r="G2812">
        <v>2020</v>
      </c>
      <c r="H2812">
        <v>9</v>
      </c>
      <c r="I2812">
        <v>289.59539999999998</v>
      </c>
      <c r="J2812">
        <v>17747.310000000001</v>
      </c>
      <c r="K2812">
        <v>17448.810000000001</v>
      </c>
      <c r="L2812">
        <v>17317.66</v>
      </c>
      <c r="M2812">
        <v>17217.84</v>
      </c>
      <c r="N2812">
        <v>17475.189999999999</v>
      </c>
      <c r="O2812">
        <v>19146.490000000002</v>
      </c>
      <c r="P2812">
        <v>22267.69</v>
      </c>
      <c r="Q2812">
        <v>23466.43</v>
      </c>
      <c r="R2812">
        <v>26311.200000000001</v>
      </c>
      <c r="S2812">
        <v>30076.61</v>
      </c>
      <c r="T2812">
        <v>33693.18</v>
      </c>
      <c r="U2812">
        <v>35957.269999999997</v>
      </c>
      <c r="V2812">
        <v>37537.51</v>
      </c>
      <c r="W2812">
        <v>38151.730000000003</v>
      </c>
      <c r="X2812">
        <v>38605.25</v>
      </c>
      <c r="Y2812">
        <v>38668.65</v>
      </c>
      <c r="Z2812">
        <v>38860.870000000003</v>
      </c>
      <c r="AA2812">
        <v>38262.300000000003</v>
      </c>
      <c r="AB2812">
        <v>36875.129999999997</v>
      </c>
      <c r="AC2812">
        <v>34153.54</v>
      </c>
      <c r="AD2812">
        <v>30801.9</v>
      </c>
      <c r="AE2812">
        <v>26820.46</v>
      </c>
      <c r="AF2812">
        <v>21679.13</v>
      </c>
      <c r="AG2812">
        <v>19337.28</v>
      </c>
      <c r="AH2812">
        <v>76.370490000000004</v>
      </c>
      <c r="AI2812">
        <v>74.486469999999997</v>
      </c>
      <c r="AJ2812">
        <v>72.846649999999997</v>
      </c>
      <c r="AK2812">
        <v>71.514179999999996</v>
      </c>
      <c r="AL2812">
        <v>70.275769999999994</v>
      </c>
      <c r="AM2812">
        <v>69.356960000000001</v>
      </c>
      <c r="AN2812">
        <v>68.836340000000007</v>
      </c>
      <c r="AO2812">
        <v>70.233249999999998</v>
      </c>
      <c r="AP2812">
        <v>74.276420000000002</v>
      </c>
      <c r="AQ2812">
        <v>79.614689999999996</v>
      </c>
      <c r="AR2812">
        <v>84.237120000000004</v>
      </c>
      <c r="AS2812">
        <v>88.194590000000005</v>
      </c>
      <c r="AT2812">
        <v>91.634659999999997</v>
      </c>
      <c r="AU2812">
        <v>94.261600000000001</v>
      </c>
      <c r="AV2812">
        <v>96.282219999999995</v>
      </c>
      <c r="AW2812">
        <v>97.552189999999996</v>
      </c>
      <c r="AX2812">
        <v>98.154640000000001</v>
      </c>
      <c r="AY2812">
        <v>97.079890000000006</v>
      </c>
      <c r="AZ2812">
        <v>94.627579999999995</v>
      </c>
      <c r="BA2812">
        <v>90.212630000000004</v>
      </c>
      <c r="BB2812">
        <v>86.885310000000004</v>
      </c>
      <c r="BC2812">
        <v>83.815079999999995</v>
      </c>
      <c r="BD2812">
        <v>81.246780000000001</v>
      </c>
      <c r="BE2812">
        <v>78.918819999999997</v>
      </c>
      <c r="BF2812">
        <v>-5894.6629999999996</v>
      </c>
      <c r="BG2812" s="22">
        <v>111175.6</v>
      </c>
      <c r="BH2812">
        <v>0</v>
      </c>
      <c r="BI2812">
        <v>0</v>
      </c>
      <c r="BJ2812">
        <v>0</v>
      </c>
    </row>
    <row r="2813" spans="1:62" x14ac:dyDescent="0.25">
      <c r="A2813" t="s">
        <v>37</v>
      </c>
      <c r="B2813" t="s">
        <v>15</v>
      </c>
      <c r="C2813" t="s">
        <v>29</v>
      </c>
      <c r="D2813" t="s">
        <v>126</v>
      </c>
      <c r="E2813" t="s">
        <v>100</v>
      </c>
      <c r="F2813" t="s">
        <v>33</v>
      </c>
      <c r="G2813">
        <v>2020</v>
      </c>
      <c r="H2813">
        <v>10</v>
      </c>
      <c r="I2813">
        <v>261.57</v>
      </c>
      <c r="J2813">
        <v>15482.33</v>
      </c>
      <c r="K2813">
        <v>15271.98</v>
      </c>
      <c r="L2813">
        <v>15243.82</v>
      </c>
      <c r="M2813">
        <v>15330.94</v>
      </c>
      <c r="N2813">
        <v>15864.71</v>
      </c>
      <c r="O2813">
        <v>17466.84</v>
      </c>
      <c r="P2813">
        <v>19828.189999999999</v>
      </c>
      <c r="Q2813">
        <v>21198.71</v>
      </c>
      <c r="R2813">
        <v>23654.86</v>
      </c>
      <c r="S2813">
        <v>26718.560000000001</v>
      </c>
      <c r="T2813">
        <v>29815.01</v>
      </c>
      <c r="U2813">
        <v>31714.32</v>
      </c>
      <c r="V2813">
        <v>32994.74</v>
      </c>
      <c r="W2813">
        <v>33540.5</v>
      </c>
      <c r="X2813">
        <v>33871.67</v>
      </c>
      <c r="Y2813">
        <v>33577.72</v>
      </c>
      <c r="Z2813">
        <v>33590.730000000003</v>
      </c>
      <c r="AA2813">
        <v>32631.82</v>
      </c>
      <c r="AB2813">
        <v>31347.02</v>
      </c>
      <c r="AC2813">
        <v>28747.48</v>
      </c>
      <c r="AD2813">
        <v>26082</v>
      </c>
      <c r="AE2813">
        <v>22881.68</v>
      </c>
      <c r="AF2813">
        <v>18891.990000000002</v>
      </c>
      <c r="AG2813">
        <v>16838.64</v>
      </c>
      <c r="AH2813">
        <v>74.067009999999996</v>
      </c>
      <c r="AI2813">
        <v>72.256439999999998</v>
      </c>
      <c r="AJ2813">
        <v>71.126930000000002</v>
      </c>
      <c r="AK2813">
        <v>69.688140000000004</v>
      </c>
      <c r="AL2813">
        <v>68.282859999999999</v>
      </c>
      <c r="AM2813">
        <v>67.209410000000005</v>
      </c>
      <c r="AN2813">
        <v>66.541240000000002</v>
      </c>
      <c r="AO2813">
        <v>67.228740000000002</v>
      </c>
      <c r="AP2813">
        <v>71.166240000000002</v>
      </c>
      <c r="AQ2813">
        <v>76.356960000000001</v>
      </c>
      <c r="AR2813">
        <v>80.620490000000004</v>
      </c>
      <c r="AS2813">
        <v>84.358890000000002</v>
      </c>
      <c r="AT2813">
        <v>87.997420000000005</v>
      </c>
      <c r="AU2813">
        <v>90.308629999999994</v>
      </c>
      <c r="AV2813">
        <v>91.775769999999994</v>
      </c>
      <c r="AW2813">
        <v>92.284790000000001</v>
      </c>
      <c r="AX2813">
        <v>92.02319</v>
      </c>
      <c r="AY2813">
        <v>90.961979999999997</v>
      </c>
      <c r="AZ2813">
        <v>88.269329999999997</v>
      </c>
      <c r="BA2813">
        <v>84.525130000000004</v>
      </c>
      <c r="BB2813">
        <v>82.027699999999996</v>
      </c>
      <c r="BC2813">
        <v>80.102450000000005</v>
      </c>
      <c r="BD2813">
        <v>77.563140000000004</v>
      </c>
      <c r="BE2813">
        <v>75.286079999999998</v>
      </c>
      <c r="BF2813">
        <v>-5324.2110000000002</v>
      </c>
      <c r="BG2813" s="22">
        <v>90698.94</v>
      </c>
      <c r="BH2813">
        <v>0</v>
      </c>
      <c r="BI2813">
        <v>0</v>
      </c>
      <c r="BJ2813">
        <v>0</v>
      </c>
    </row>
    <row r="2814" spans="1:62" x14ac:dyDescent="0.25">
      <c r="A2814" t="s">
        <v>37</v>
      </c>
      <c r="B2814" t="s">
        <v>15</v>
      </c>
      <c r="C2814" t="s">
        <v>29</v>
      </c>
      <c r="D2814" t="s">
        <v>126</v>
      </c>
      <c r="E2814" t="s">
        <v>100</v>
      </c>
      <c r="F2814" t="s">
        <v>33</v>
      </c>
      <c r="G2814">
        <v>2021</v>
      </c>
      <c r="H2814">
        <v>5</v>
      </c>
      <c r="I2814">
        <v>186.8357</v>
      </c>
      <c r="J2814">
        <v>11534.01</v>
      </c>
      <c r="K2814">
        <v>11389.51</v>
      </c>
      <c r="L2814">
        <v>11319.1</v>
      </c>
      <c r="M2814">
        <v>11152.68</v>
      </c>
      <c r="N2814">
        <v>11293.23</v>
      </c>
      <c r="O2814">
        <v>12394.66</v>
      </c>
      <c r="P2814">
        <v>14069.3</v>
      </c>
      <c r="Q2814">
        <v>15158.67</v>
      </c>
      <c r="R2814">
        <v>17269.97</v>
      </c>
      <c r="S2814">
        <v>19716.599999999999</v>
      </c>
      <c r="T2814">
        <v>22102.36</v>
      </c>
      <c r="U2814">
        <v>23497.119999999999</v>
      </c>
      <c r="V2814">
        <v>24491.11</v>
      </c>
      <c r="W2814">
        <v>25002.13</v>
      </c>
      <c r="X2814">
        <v>25284.04</v>
      </c>
      <c r="Y2814">
        <v>25095.23</v>
      </c>
      <c r="Z2814">
        <v>24847.39</v>
      </c>
      <c r="AA2814">
        <v>24246.31</v>
      </c>
      <c r="AB2814">
        <v>23730.720000000001</v>
      </c>
      <c r="AC2814">
        <v>21691.360000000001</v>
      </c>
      <c r="AD2814">
        <v>20361.93</v>
      </c>
      <c r="AE2814">
        <v>17735.009999999998</v>
      </c>
      <c r="AF2814">
        <v>14480.34</v>
      </c>
      <c r="AG2814">
        <v>12858.46</v>
      </c>
      <c r="AH2814">
        <v>75.575379999999996</v>
      </c>
      <c r="AI2814">
        <v>73.67268</v>
      </c>
      <c r="AJ2814">
        <v>71.96069</v>
      </c>
      <c r="AK2814">
        <v>70.321529999999996</v>
      </c>
      <c r="AL2814">
        <v>68.702960000000004</v>
      </c>
      <c r="AM2814">
        <v>67.362759999999994</v>
      </c>
      <c r="AN2814">
        <v>67.565079999999995</v>
      </c>
      <c r="AO2814">
        <v>70.945229999999995</v>
      </c>
      <c r="AP2814">
        <v>75.449740000000006</v>
      </c>
      <c r="AQ2814">
        <v>80.268690000000007</v>
      </c>
      <c r="AR2814">
        <v>84.291229999999999</v>
      </c>
      <c r="AS2814">
        <v>87.729380000000006</v>
      </c>
      <c r="AT2814">
        <v>91.194590000000005</v>
      </c>
      <c r="AU2814">
        <v>93.912369999999996</v>
      </c>
      <c r="AV2814">
        <v>95.956829999999997</v>
      </c>
      <c r="AW2814">
        <v>97.230019999999996</v>
      </c>
      <c r="AX2814">
        <v>97.598579999999998</v>
      </c>
      <c r="AY2814">
        <v>96.468429999999998</v>
      </c>
      <c r="AZ2814">
        <v>94.594719999999995</v>
      </c>
      <c r="BA2814">
        <v>91.579899999999995</v>
      </c>
      <c r="BB2814">
        <v>88.032859999999999</v>
      </c>
      <c r="BC2814">
        <v>84.931060000000002</v>
      </c>
      <c r="BD2814">
        <v>82.260319999999993</v>
      </c>
      <c r="BE2814">
        <v>79.89949</v>
      </c>
      <c r="BF2814">
        <v>-3803.0079999999998</v>
      </c>
      <c r="BG2814" s="22">
        <v>46274.97</v>
      </c>
      <c r="BH2814">
        <v>0</v>
      </c>
      <c r="BI2814">
        <v>0</v>
      </c>
      <c r="BJ2814">
        <v>0</v>
      </c>
    </row>
    <row r="2815" spans="1:62" x14ac:dyDescent="0.25">
      <c r="A2815" t="s">
        <v>37</v>
      </c>
      <c r="B2815" t="s">
        <v>15</v>
      </c>
      <c r="C2815" t="s">
        <v>29</v>
      </c>
      <c r="D2815" t="s">
        <v>126</v>
      </c>
      <c r="E2815" t="s">
        <v>100</v>
      </c>
      <c r="F2815" t="s">
        <v>33</v>
      </c>
      <c r="G2815">
        <v>2021</v>
      </c>
      <c r="H2815">
        <v>6</v>
      </c>
      <c r="I2815">
        <v>242.88640000000001</v>
      </c>
      <c r="J2815">
        <v>15608.71</v>
      </c>
      <c r="K2815">
        <v>15369.52</v>
      </c>
      <c r="L2815">
        <v>15154.49</v>
      </c>
      <c r="M2815">
        <v>14903.49</v>
      </c>
      <c r="N2815">
        <v>14952.4</v>
      </c>
      <c r="O2815">
        <v>16136.71</v>
      </c>
      <c r="P2815">
        <v>18329.099999999999</v>
      </c>
      <c r="Q2815">
        <v>20079.830000000002</v>
      </c>
      <c r="R2815">
        <v>23127.95</v>
      </c>
      <c r="S2815">
        <v>26557.42</v>
      </c>
      <c r="T2815">
        <v>29788.28</v>
      </c>
      <c r="U2815">
        <v>31565.58</v>
      </c>
      <c r="V2815">
        <v>32954.639999999999</v>
      </c>
      <c r="W2815">
        <v>33528.550000000003</v>
      </c>
      <c r="X2815">
        <v>34030.620000000003</v>
      </c>
      <c r="Y2815">
        <v>34006.78</v>
      </c>
      <c r="Z2815">
        <v>34032.83</v>
      </c>
      <c r="AA2815">
        <v>33558.39</v>
      </c>
      <c r="AB2815">
        <v>33109.94</v>
      </c>
      <c r="AC2815">
        <v>30036.2</v>
      </c>
      <c r="AD2815">
        <v>27939.89</v>
      </c>
      <c r="AE2815">
        <v>24423</v>
      </c>
      <c r="AF2815">
        <v>19750.22</v>
      </c>
      <c r="AG2815">
        <v>17418.07</v>
      </c>
      <c r="AH2815">
        <v>78.782219999999995</v>
      </c>
      <c r="AI2815">
        <v>77.054119999999998</v>
      </c>
      <c r="AJ2815">
        <v>75.621780000000001</v>
      </c>
      <c r="AK2815">
        <v>73.880160000000004</v>
      </c>
      <c r="AL2815">
        <v>72.538659999999993</v>
      </c>
      <c r="AM2815">
        <v>71.439440000000005</v>
      </c>
      <c r="AN2815">
        <v>71.588920000000002</v>
      </c>
      <c r="AO2815">
        <v>75.043170000000003</v>
      </c>
      <c r="AP2815">
        <v>79.260310000000004</v>
      </c>
      <c r="AQ2815">
        <v>83.38982</v>
      </c>
      <c r="AR2815">
        <v>86.735820000000004</v>
      </c>
      <c r="AS2815">
        <v>90.090850000000003</v>
      </c>
      <c r="AT2815">
        <v>93.228089999999995</v>
      </c>
      <c r="AU2815">
        <v>95.746129999999994</v>
      </c>
      <c r="AV2815">
        <v>97.998069999999998</v>
      </c>
      <c r="AW2815">
        <v>99.504509999999996</v>
      </c>
      <c r="AX2815">
        <v>100.19070000000001</v>
      </c>
      <c r="AY2815">
        <v>99.631439999999998</v>
      </c>
      <c r="AZ2815">
        <v>97.782859999999999</v>
      </c>
      <c r="BA2815">
        <v>95.176550000000006</v>
      </c>
      <c r="BB2815">
        <v>91.228089999999995</v>
      </c>
      <c r="BC2815">
        <v>87.965850000000003</v>
      </c>
      <c r="BD2815">
        <v>85.673320000000004</v>
      </c>
      <c r="BE2815">
        <v>83.068939999999998</v>
      </c>
      <c r="BF2815">
        <v>-4943.9110000000001</v>
      </c>
      <c r="BG2815" s="22">
        <v>78204.7</v>
      </c>
      <c r="BH2815">
        <v>0</v>
      </c>
      <c r="BI2815">
        <v>0</v>
      </c>
      <c r="BJ2815">
        <v>0</v>
      </c>
    </row>
    <row r="2816" spans="1:62" x14ac:dyDescent="0.25">
      <c r="A2816" t="s">
        <v>37</v>
      </c>
      <c r="B2816" t="s">
        <v>15</v>
      </c>
      <c r="C2816" t="s">
        <v>29</v>
      </c>
      <c r="D2816" t="s">
        <v>126</v>
      </c>
      <c r="E2816" t="s">
        <v>100</v>
      </c>
      <c r="F2816" t="s">
        <v>33</v>
      </c>
      <c r="G2816">
        <v>2021</v>
      </c>
      <c r="H2816">
        <v>7</v>
      </c>
      <c r="I2816">
        <v>336.30430000000001</v>
      </c>
      <c r="J2816">
        <v>21807.52</v>
      </c>
      <c r="K2816">
        <v>21426.41</v>
      </c>
      <c r="L2816">
        <v>21170.52</v>
      </c>
      <c r="M2816">
        <v>20733.37</v>
      </c>
      <c r="N2816">
        <v>20516.7</v>
      </c>
      <c r="O2816">
        <v>22181.95</v>
      </c>
      <c r="P2816">
        <v>25649.32</v>
      </c>
      <c r="Q2816">
        <v>28476.16</v>
      </c>
      <c r="R2816">
        <v>32626.5</v>
      </c>
      <c r="S2816">
        <v>36989.89</v>
      </c>
      <c r="T2816">
        <v>41959.01</v>
      </c>
      <c r="U2816">
        <v>44841.94</v>
      </c>
      <c r="V2816">
        <v>46779.66</v>
      </c>
      <c r="W2816">
        <v>47824.959999999999</v>
      </c>
      <c r="X2816">
        <v>48397.14</v>
      </c>
      <c r="Y2816">
        <v>48657.77</v>
      </c>
      <c r="Z2816">
        <v>49017.41</v>
      </c>
      <c r="AA2816">
        <v>48844.89</v>
      </c>
      <c r="AB2816">
        <v>48244.13</v>
      </c>
      <c r="AC2816">
        <v>44036.37</v>
      </c>
      <c r="AD2816">
        <v>40748.959999999999</v>
      </c>
      <c r="AE2816">
        <v>35592.78</v>
      </c>
      <c r="AF2816">
        <v>28633.49</v>
      </c>
      <c r="AG2816">
        <v>25220.54</v>
      </c>
      <c r="AH2816">
        <v>84.69265</v>
      </c>
      <c r="AI2816">
        <v>81.550899999999999</v>
      </c>
      <c r="AJ2816">
        <v>80.058639999999997</v>
      </c>
      <c r="AK2816">
        <v>78.655289999999994</v>
      </c>
      <c r="AL2816">
        <v>77.537369999999996</v>
      </c>
      <c r="AM2816">
        <v>76.251289999999997</v>
      </c>
      <c r="AN2816">
        <v>76.007739999999998</v>
      </c>
      <c r="AO2816">
        <v>78.723590000000002</v>
      </c>
      <c r="AP2816">
        <v>82.614050000000006</v>
      </c>
      <c r="AQ2816">
        <v>87.14949</v>
      </c>
      <c r="AR2816">
        <v>91.269970000000001</v>
      </c>
      <c r="AS2816">
        <v>95.191370000000006</v>
      </c>
      <c r="AT2816">
        <v>98.216489999999993</v>
      </c>
      <c r="AU2816">
        <v>101.3673</v>
      </c>
      <c r="AV2816">
        <v>103.3505</v>
      </c>
      <c r="AW2816">
        <v>104.732</v>
      </c>
      <c r="AX2816">
        <v>105.22620000000001</v>
      </c>
      <c r="AY2816">
        <v>104.6495</v>
      </c>
      <c r="AZ2816">
        <v>102.54770000000001</v>
      </c>
      <c r="BA2816">
        <v>99.75</v>
      </c>
      <c r="BB2816">
        <v>95.98518</v>
      </c>
      <c r="BC2816">
        <v>92.542529999999999</v>
      </c>
      <c r="BD2816">
        <v>89.389179999999996</v>
      </c>
      <c r="BE2816">
        <v>87.435569999999998</v>
      </c>
      <c r="BF2816">
        <v>-6845.415</v>
      </c>
      <c r="BG2816" s="22">
        <v>149930.9</v>
      </c>
      <c r="BH2816">
        <v>0</v>
      </c>
      <c r="BI2816">
        <v>0</v>
      </c>
      <c r="BJ2816">
        <v>0</v>
      </c>
    </row>
    <row r="2817" spans="1:62" x14ac:dyDescent="0.25">
      <c r="A2817" t="s">
        <v>37</v>
      </c>
      <c r="B2817" t="s">
        <v>15</v>
      </c>
      <c r="C2817" t="s">
        <v>29</v>
      </c>
      <c r="D2817" t="s">
        <v>126</v>
      </c>
      <c r="E2817" t="s">
        <v>100</v>
      </c>
      <c r="F2817" t="s">
        <v>33</v>
      </c>
      <c r="G2817">
        <v>2021</v>
      </c>
      <c r="H2817">
        <v>8</v>
      </c>
      <c r="I2817">
        <v>354.98790000000002</v>
      </c>
      <c r="J2817">
        <v>22794.48</v>
      </c>
      <c r="K2817">
        <v>22300.01</v>
      </c>
      <c r="L2817">
        <v>21946.71</v>
      </c>
      <c r="M2817">
        <v>21745.03</v>
      </c>
      <c r="N2817">
        <v>21556.91</v>
      </c>
      <c r="O2817">
        <v>23626.78</v>
      </c>
      <c r="P2817">
        <v>27599.89</v>
      </c>
      <c r="Q2817">
        <v>29645.01</v>
      </c>
      <c r="R2817">
        <v>33554.949999999997</v>
      </c>
      <c r="S2817">
        <v>37908.550000000003</v>
      </c>
      <c r="T2817">
        <v>42914.76</v>
      </c>
      <c r="U2817">
        <v>45687.9</v>
      </c>
      <c r="V2817">
        <v>47844.77</v>
      </c>
      <c r="W2817">
        <v>48878.49</v>
      </c>
      <c r="X2817">
        <v>49376.45</v>
      </c>
      <c r="Y2817">
        <v>49466.44</v>
      </c>
      <c r="Z2817">
        <v>49669.760000000002</v>
      </c>
      <c r="AA2817">
        <v>49569.01</v>
      </c>
      <c r="AB2817">
        <v>48882.879999999997</v>
      </c>
      <c r="AC2817">
        <v>45158.74</v>
      </c>
      <c r="AD2817">
        <v>41147.15</v>
      </c>
      <c r="AE2817">
        <v>35697.730000000003</v>
      </c>
      <c r="AF2817">
        <v>28623.29</v>
      </c>
      <c r="AG2817">
        <v>25253.439999999999</v>
      </c>
      <c r="AH2817">
        <v>80.578609999999998</v>
      </c>
      <c r="AI2817">
        <v>79.641750000000002</v>
      </c>
      <c r="AJ2817">
        <v>77.974230000000006</v>
      </c>
      <c r="AK2817">
        <v>77.243560000000002</v>
      </c>
      <c r="AL2817">
        <v>75.561850000000007</v>
      </c>
      <c r="AM2817">
        <v>74.407219999999995</v>
      </c>
      <c r="AN2817">
        <v>73.918819999999997</v>
      </c>
      <c r="AO2817">
        <v>75.876930000000002</v>
      </c>
      <c r="AP2817">
        <v>80.088269999999994</v>
      </c>
      <c r="AQ2817">
        <v>84.537369999999996</v>
      </c>
      <c r="AR2817">
        <v>88.856309999999993</v>
      </c>
      <c r="AS2817">
        <v>92.519970000000001</v>
      </c>
      <c r="AT2817">
        <v>96.347939999999994</v>
      </c>
      <c r="AU2817">
        <v>98.914950000000005</v>
      </c>
      <c r="AV2817">
        <v>100.7152</v>
      </c>
      <c r="AW2817">
        <v>101.8711</v>
      </c>
      <c r="AX2817">
        <v>102.00449999999999</v>
      </c>
      <c r="AY2817">
        <v>101.509</v>
      </c>
      <c r="AZ2817">
        <v>99.500640000000004</v>
      </c>
      <c r="BA2817">
        <v>96.155280000000005</v>
      </c>
      <c r="BB2817">
        <v>92.003219999999999</v>
      </c>
      <c r="BC2817">
        <v>89.170100000000005</v>
      </c>
      <c r="BD2817">
        <v>86.122420000000005</v>
      </c>
      <c r="BE2817">
        <v>83.679770000000005</v>
      </c>
      <c r="BF2817">
        <v>-7225.7160000000003</v>
      </c>
      <c r="BG2817" s="22">
        <v>167052.70000000001</v>
      </c>
      <c r="BH2817">
        <v>0</v>
      </c>
      <c r="BI2817">
        <v>0</v>
      </c>
      <c r="BJ2817">
        <v>0</v>
      </c>
    </row>
    <row r="2818" spans="1:62" x14ac:dyDescent="0.25">
      <c r="A2818" t="s">
        <v>37</v>
      </c>
      <c r="B2818" t="s">
        <v>15</v>
      </c>
      <c r="C2818" t="s">
        <v>29</v>
      </c>
      <c r="D2818" t="s">
        <v>126</v>
      </c>
      <c r="E2818" t="s">
        <v>100</v>
      </c>
      <c r="F2818" t="s">
        <v>33</v>
      </c>
      <c r="G2818">
        <v>2021</v>
      </c>
      <c r="H2818">
        <v>9</v>
      </c>
      <c r="I2818">
        <v>308.27890000000002</v>
      </c>
      <c r="J2818">
        <v>18892.29</v>
      </c>
      <c r="K2818">
        <v>18574.54</v>
      </c>
      <c r="L2818">
        <v>18434.93</v>
      </c>
      <c r="M2818">
        <v>18328.669999999998</v>
      </c>
      <c r="N2818">
        <v>18602.62</v>
      </c>
      <c r="O2818">
        <v>20381.75</v>
      </c>
      <c r="P2818">
        <v>23704.31</v>
      </c>
      <c r="Q2818">
        <v>24980.39</v>
      </c>
      <c r="R2818">
        <v>28008.7</v>
      </c>
      <c r="S2818">
        <v>32017.03</v>
      </c>
      <c r="T2818">
        <v>35866.93</v>
      </c>
      <c r="U2818">
        <v>38277.089999999997</v>
      </c>
      <c r="V2818">
        <v>39959.279999999999</v>
      </c>
      <c r="W2818">
        <v>40613.129999999997</v>
      </c>
      <c r="X2818">
        <v>41095.910000000003</v>
      </c>
      <c r="Y2818">
        <v>41163.4</v>
      </c>
      <c r="Z2818">
        <v>41368.019999999997</v>
      </c>
      <c r="AA2818">
        <v>40730.83</v>
      </c>
      <c r="AB2818">
        <v>39254.17</v>
      </c>
      <c r="AC2818">
        <v>36356.99</v>
      </c>
      <c r="AD2818">
        <v>32789.120000000003</v>
      </c>
      <c r="AE2818">
        <v>28550.81</v>
      </c>
      <c r="AF2818">
        <v>23077.78</v>
      </c>
      <c r="AG2818">
        <v>20584.84</v>
      </c>
      <c r="AH2818">
        <v>76.370490000000004</v>
      </c>
      <c r="AI2818">
        <v>74.486469999999997</v>
      </c>
      <c r="AJ2818">
        <v>72.846649999999997</v>
      </c>
      <c r="AK2818">
        <v>71.514179999999996</v>
      </c>
      <c r="AL2818">
        <v>70.275769999999994</v>
      </c>
      <c r="AM2818">
        <v>69.356960000000001</v>
      </c>
      <c r="AN2818">
        <v>68.836340000000007</v>
      </c>
      <c r="AO2818">
        <v>70.233249999999998</v>
      </c>
      <c r="AP2818">
        <v>74.276420000000002</v>
      </c>
      <c r="AQ2818">
        <v>79.614689999999996</v>
      </c>
      <c r="AR2818">
        <v>84.237110000000001</v>
      </c>
      <c r="AS2818">
        <v>88.194580000000002</v>
      </c>
      <c r="AT2818">
        <v>91.63467</v>
      </c>
      <c r="AU2818">
        <v>94.261600000000001</v>
      </c>
      <c r="AV2818">
        <v>96.282219999999995</v>
      </c>
      <c r="AW2818">
        <v>97.552189999999996</v>
      </c>
      <c r="AX2818">
        <v>98.154640000000001</v>
      </c>
      <c r="AY2818">
        <v>97.079899999999995</v>
      </c>
      <c r="AZ2818">
        <v>94.627570000000006</v>
      </c>
      <c r="BA2818">
        <v>90.212630000000004</v>
      </c>
      <c r="BB2818">
        <v>86.885310000000004</v>
      </c>
      <c r="BC2818">
        <v>83.815070000000006</v>
      </c>
      <c r="BD2818">
        <v>81.246780000000001</v>
      </c>
      <c r="BE2818">
        <v>78.918819999999997</v>
      </c>
      <c r="BF2818">
        <v>-6274.9639999999999</v>
      </c>
      <c r="BG2818" s="22">
        <v>125983.6</v>
      </c>
      <c r="BH2818">
        <v>0</v>
      </c>
      <c r="BI2818">
        <v>0</v>
      </c>
      <c r="BJ2818">
        <v>0</v>
      </c>
    </row>
    <row r="2819" spans="1:62" x14ac:dyDescent="0.25">
      <c r="A2819" t="s">
        <v>37</v>
      </c>
      <c r="B2819" t="s">
        <v>15</v>
      </c>
      <c r="C2819" t="s">
        <v>29</v>
      </c>
      <c r="D2819" t="s">
        <v>126</v>
      </c>
      <c r="E2819" t="s">
        <v>100</v>
      </c>
      <c r="F2819" t="s">
        <v>33</v>
      </c>
      <c r="G2819">
        <v>2021</v>
      </c>
      <c r="H2819">
        <v>10</v>
      </c>
      <c r="I2819">
        <v>280.25360000000001</v>
      </c>
      <c r="J2819">
        <v>16588.21</v>
      </c>
      <c r="K2819">
        <v>16362.83</v>
      </c>
      <c r="L2819">
        <v>16332.66</v>
      </c>
      <c r="M2819">
        <v>16426.009999999998</v>
      </c>
      <c r="N2819">
        <v>16997.900000000001</v>
      </c>
      <c r="O2819">
        <v>18714.47</v>
      </c>
      <c r="P2819">
        <v>21244.49</v>
      </c>
      <c r="Q2819">
        <v>22712.9</v>
      </c>
      <c r="R2819">
        <v>25344.49</v>
      </c>
      <c r="S2819">
        <v>28627.03</v>
      </c>
      <c r="T2819">
        <v>31944.66</v>
      </c>
      <c r="U2819">
        <v>33979.629999999997</v>
      </c>
      <c r="V2819">
        <v>35351.51</v>
      </c>
      <c r="W2819">
        <v>35936.25</v>
      </c>
      <c r="X2819">
        <v>36291.08</v>
      </c>
      <c r="Y2819">
        <v>35976.129999999997</v>
      </c>
      <c r="Z2819">
        <v>35990.07</v>
      </c>
      <c r="AA2819">
        <v>34962.660000000003</v>
      </c>
      <c r="AB2819">
        <v>33586.089999999997</v>
      </c>
      <c r="AC2819">
        <v>30800.880000000001</v>
      </c>
      <c r="AD2819">
        <v>27945</v>
      </c>
      <c r="AE2819">
        <v>24516.080000000002</v>
      </c>
      <c r="AF2819">
        <v>20241.419999999998</v>
      </c>
      <c r="AG2819">
        <v>18041.41</v>
      </c>
      <c r="AH2819">
        <v>74.067009999999996</v>
      </c>
      <c r="AI2819">
        <v>72.256450000000001</v>
      </c>
      <c r="AJ2819">
        <v>71.126930000000002</v>
      </c>
      <c r="AK2819">
        <v>69.688140000000004</v>
      </c>
      <c r="AL2819">
        <v>68.282859999999999</v>
      </c>
      <c r="AM2819">
        <v>67.209410000000005</v>
      </c>
      <c r="AN2819">
        <v>66.541229999999999</v>
      </c>
      <c r="AO2819">
        <v>67.228740000000002</v>
      </c>
      <c r="AP2819">
        <v>71.166240000000002</v>
      </c>
      <c r="AQ2819">
        <v>76.356960000000001</v>
      </c>
      <c r="AR2819">
        <v>80.620490000000004</v>
      </c>
      <c r="AS2819">
        <v>84.358890000000002</v>
      </c>
      <c r="AT2819">
        <v>87.997420000000005</v>
      </c>
      <c r="AU2819">
        <v>90.308629999999994</v>
      </c>
      <c r="AV2819">
        <v>91.775769999999994</v>
      </c>
      <c r="AW2819">
        <v>92.284800000000004</v>
      </c>
      <c r="AX2819">
        <v>92.023200000000003</v>
      </c>
      <c r="AY2819">
        <v>90.961979999999997</v>
      </c>
      <c r="AZ2819">
        <v>88.269329999999997</v>
      </c>
      <c r="BA2819">
        <v>84.525130000000004</v>
      </c>
      <c r="BB2819">
        <v>82.027709999999999</v>
      </c>
      <c r="BC2819">
        <v>80.102450000000005</v>
      </c>
      <c r="BD2819">
        <v>77.563140000000004</v>
      </c>
      <c r="BE2819">
        <v>75.286079999999998</v>
      </c>
      <c r="BF2819">
        <v>-5704.5129999999999</v>
      </c>
      <c r="BG2819" s="22">
        <v>104118.7</v>
      </c>
      <c r="BH2819">
        <v>0</v>
      </c>
      <c r="BI2819">
        <v>0</v>
      </c>
      <c r="BJ2819">
        <v>0</v>
      </c>
    </row>
    <row r="2820" spans="1:62" x14ac:dyDescent="0.25">
      <c r="A2820" t="s">
        <v>37</v>
      </c>
      <c r="B2820" t="s">
        <v>15</v>
      </c>
      <c r="C2820" t="s">
        <v>29</v>
      </c>
      <c r="D2820" t="s">
        <v>126</v>
      </c>
      <c r="E2820" t="s">
        <v>100</v>
      </c>
      <c r="F2820" t="s">
        <v>33</v>
      </c>
      <c r="G2820">
        <v>2022</v>
      </c>
      <c r="H2820">
        <v>5</v>
      </c>
      <c r="I2820">
        <v>196.17750000000001</v>
      </c>
      <c r="J2820">
        <v>12110.71</v>
      </c>
      <c r="K2820">
        <v>11958.99</v>
      </c>
      <c r="L2820">
        <v>11885.06</v>
      </c>
      <c r="M2820">
        <v>11710.31</v>
      </c>
      <c r="N2820">
        <v>11857.89</v>
      </c>
      <c r="O2820">
        <v>13014.39</v>
      </c>
      <c r="P2820">
        <v>14772.76</v>
      </c>
      <c r="Q2820">
        <v>15916.6</v>
      </c>
      <c r="R2820">
        <v>18133.47</v>
      </c>
      <c r="S2820">
        <v>20702.43</v>
      </c>
      <c r="T2820">
        <v>23207.48</v>
      </c>
      <c r="U2820">
        <v>24671.97</v>
      </c>
      <c r="V2820">
        <v>25715.67</v>
      </c>
      <c r="W2820">
        <v>26252.23</v>
      </c>
      <c r="X2820">
        <v>26548.25</v>
      </c>
      <c r="Y2820">
        <v>26349.99</v>
      </c>
      <c r="Z2820">
        <v>26089.75</v>
      </c>
      <c r="AA2820">
        <v>25458.62</v>
      </c>
      <c r="AB2820">
        <v>24917.25</v>
      </c>
      <c r="AC2820">
        <v>22775.93</v>
      </c>
      <c r="AD2820">
        <v>21380.02</v>
      </c>
      <c r="AE2820">
        <v>18621.759999999998</v>
      </c>
      <c r="AF2820">
        <v>15204.36</v>
      </c>
      <c r="AG2820">
        <v>13501.38</v>
      </c>
      <c r="AH2820">
        <v>75.575389999999999</v>
      </c>
      <c r="AI2820">
        <v>73.67268</v>
      </c>
      <c r="AJ2820">
        <v>71.960700000000003</v>
      </c>
      <c r="AK2820">
        <v>70.321529999999996</v>
      </c>
      <c r="AL2820">
        <v>68.702960000000004</v>
      </c>
      <c r="AM2820">
        <v>67.362759999999994</v>
      </c>
      <c r="AN2820">
        <v>67.565079999999995</v>
      </c>
      <c r="AO2820">
        <v>70.945229999999995</v>
      </c>
      <c r="AP2820">
        <v>75.449740000000006</v>
      </c>
      <c r="AQ2820">
        <v>80.268690000000007</v>
      </c>
      <c r="AR2820">
        <v>84.291229999999999</v>
      </c>
      <c r="AS2820">
        <v>87.729380000000006</v>
      </c>
      <c r="AT2820">
        <v>91.194590000000005</v>
      </c>
      <c r="AU2820">
        <v>93.912369999999996</v>
      </c>
      <c r="AV2820">
        <v>95.956829999999997</v>
      </c>
      <c r="AW2820">
        <v>97.230019999999996</v>
      </c>
      <c r="AX2820">
        <v>97.598579999999998</v>
      </c>
      <c r="AY2820">
        <v>96.468419999999995</v>
      </c>
      <c r="AZ2820">
        <v>94.594719999999995</v>
      </c>
      <c r="BA2820">
        <v>91.579899999999995</v>
      </c>
      <c r="BB2820">
        <v>88.032859999999999</v>
      </c>
      <c r="BC2820">
        <v>84.931060000000002</v>
      </c>
      <c r="BD2820">
        <v>82.260319999999993</v>
      </c>
      <c r="BE2820">
        <v>79.89949</v>
      </c>
      <c r="BF2820">
        <v>-3993.1590000000001</v>
      </c>
      <c r="BG2820" s="22">
        <v>51018.16</v>
      </c>
      <c r="BH2820">
        <v>0</v>
      </c>
      <c r="BI2820">
        <v>0</v>
      </c>
      <c r="BJ2820">
        <v>0</v>
      </c>
    </row>
    <row r="2821" spans="1:62" x14ac:dyDescent="0.25">
      <c r="A2821" t="s">
        <v>37</v>
      </c>
      <c r="B2821" t="s">
        <v>15</v>
      </c>
      <c r="C2821" t="s">
        <v>29</v>
      </c>
      <c r="D2821" t="s">
        <v>126</v>
      </c>
      <c r="E2821" t="s">
        <v>100</v>
      </c>
      <c r="F2821" t="s">
        <v>33</v>
      </c>
      <c r="G2821">
        <v>2022</v>
      </c>
      <c r="H2821">
        <v>6</v>
      </c>
      <c r="I2821">
        <v>261.57</v>
      </c>
      <c r="J2821">
        <v>16809.38</v>
      </c>
      <c r="K2821">
        <v>16551.78</v>
      </c>
      <c r="L2821">
        <v>16320.21</v>
      </c>
      <c r="M2821">
        <v>16049.91</v>
      </c>
      <c r="N2821">
        <v>16102.58</v>
      </c>
      <c r="O2821">
        <v>17377.990000000002</v>
      </c>
      <c r="P2821">
        <v>19739.03</v>
      </c>
      <c r="Q2821">
        <v>21624.43</v>
      </c>
      <c r="R2821">
        <v>24907.02</v>
      </c>
      <c r="S2821">
        <v>28600.3</v>
      </c>
      <c r="T2821">
        <v>32079.69</v>
      </c>
      <c r="U2821">
        <v>33993.699999999997</v>
      </c>
      <c r="V2821">
        <v>35489.61</v>
      </c>
      <c r="W2821">
        <v>36107.67</v>
      </c>
      <c r="X2821">
        <v>36648.36</v>
      </c>
      <c r="Y2821">
        <v>36622.68</v>
      </c>
      <c r="Z2821">
        <v>36650.74</v>
      </c>
      <c r="AA2821">
        <v>36139.800000000003</v>
      </c>
      <c r="AB2821">
        <v>35656.85</v>
      </c>
      <c r="AC2821">
        <v>32346.68</v>
      </c>
      <c r="AD2821">
        <v>30089.11</v>
      </c>
      <c r="AE2821">
        <v>26301.69</v>
      </c>
      <c r="AF2821">
        <v>21269.47</v>
      </c>
      <c r="AG2821">
        <v>18757.93</v>
      </c>
      <c r="AH2821">
        <v>78.782219999999995</v>
      </c>
      <c r="AI2821">
        <v>77.054130000000001</v>
      </c>
      <c r="AJ2821">
        <v>75.621780000000001</v>
      </c>
      <c r="AK2821">
        <v>73.880160000000004</v>
      </c>
      <c r="AL2821">
        <v>72.538659999999993</v>
      </c>
      <c r="AM2821">
        <v>71.439440000000005</v>
      </c>
      <c r="AN2821">
        <v>71.588920000000002</v>
      </c>
      <c r="AO2821">
        <v>75.043170000000003</v>
      </c>
      <c r="AP2821">
        <v>79.260310000000004</v>
      </c>
      <c r="AQ2821">
        <v>83.38982</v>
      </c>
      <c r="AR2821">
        <v>86.735820000000004</v>
      </c>
      <c r="AS2821">
        <v>90.090850000000003</v>
      </c>
      <c r="AT2821">
        <v>93.228089999999995</v>
      </c>
      <c r="AU2821">
        <v>95.746129999999994</v>
      </c>
      <c r="AV2821">
        <v>97.998069999999998</v>
      </c>
      <c r="AW2821">
        <v>99.504509999999996</v>
      </c>
      <c r="AX2821">
        <v>100.19070000000001</v>
      </c>
      <c r="AY2821">
        <v>99.631439999999998</v>
      </c>
      <c r="AZ2821">
        <v>97.782859999999999</v>
      </c>
      <c r="BA2821">
        <v>95.176540000000003</v>
      </c>
      <c r="BB2821">
        <v>91.228089999999995</v>
      </c>
      <c r="BC2821">
        <v>87.965850000000003</v>
      </c>
      <c r="BD2821">
        <v>85.673320000000004</v>
      </c>
      <c r="BE2821">
        <v>83.068939999999998</v>
      </c>
      <c r="BF2821">
        <v>-5324.2110000000002</v>
      </c>
      <c r="BG2821" s="22">
        <v>90698.94</v>
      </c>
      <c r="BH2821">
        <v>0</v>
      </c>
      <c r="BI2821">
        <v>0</v>
      </c>
      <c r="BJ2821">
        <v>0</v>
      </c>
    </row>
    <row r="2822" spans="1:62" x14ac:dyDescent="0.25">
      <c r="A2822" t="s">
        <v>37</v>
      </c>
      <c r="B2822" t="s">
        <v>15</v>
      </c>
      <c r="C2822" t="s">
        <v>29</v>
      </c>
      <c r="D2822" t="s">
        <v>126</v>
      </c>
      <c r="E2822" t="s">
        <v>100</v>
      </c>
      <c r="F2822" t="s">
        <v>33</v>
      </c>
      <c r="G2822">
        <v>2022</v>
      </c>
      <c r="H2822">
        <v>7</v>
      </c>
      <c r="I2822">
        <v>354.98790000000002</v>
      </c>
      <c r="J2822">
        <v>23019.05</v>
      </c>
      <c r="K2822">
        <v>22616.77</v>
      </c>
      <c r="L2822">
        <v>22346.66</v>
      </c>
      <c r="M2822">
        <v>21885.23</v>
      </c>
      <c r="N2822">
        <v>21656.52</v>
      </c>
      <c r="O2822">
        <v>23414.28</v>
      </c>
      <c r="P2822">
        <v>27074.28</v>
      </c>
      <c r="Q2822">
        <v>30058.18</v>
      </c>
      <c r="R2822">
        <v>34439.089999999997</v>
      </c>
      <c r="S2822">
        <v>39044.879999999997</v>
      </c>
      <c r="T2822">
        <v>44290.07</v>
      </c>
      <c r="U2822">
        <v>47333.16</v>
      </c>
      <c r="V2822">
        <v>49378.53</v>
      </c>
      <c r="W2822">
        <v>50481.91</v>
      </c>
      <c r="X2822">
        <v>51085.87</v>
      </c>
      <c r="Y2822">
        <v>51360.98</v>
      </c>
      <c r="Z2822">
        <v>51740.6</v>
      </c>
      <c r="AA2822">
        <v>51558.5</v>
      </c>
      <c r="AB2822">
        <v>50924.36</v>
      </c>
      <c r="AC2822">
        <v>46482.84</v>
      </c>
      <c r="AD2822">
        <v>43012.800000000003</v>
      </c>
      <c r="AE2822">
        <v>37570.160000000003</v>
      </c>
      <c r="AF2822">
        <v>30224.240000000002</v>
      </c>
      <c r="AG2822">
        <v>26621.68</v>
      </c>
      <c r="AH2822">
        <v>84.692660000000004</v>
      </c>
      <c r="AI2822">
        <v>81.550910000000002</v>
      </c>
      <c r="AJ2822">
        <v>80.058629999999994</v>
      </c>
      <c r="AK2822">
        <v>78.655289999999994</v>
      </c>
      <c r="AL2822">
        <v>77.537379999999999</v>
      </c>
      <c r="AM2822">
        <v>76.251289999999997</v>
      </c>
      <c r="AN2822">
        <v>76.007729999999995</v>
      </c>
      <c r="AO2822">
        <v>78.723590000000002</v>
      </c>
      <c r="AP2822">
        <v>82.614050000000006</v>
      </c>
      <c r="AQ2822">
        <v>87.149479999999997</v>
      </c>
      <c r="AR2822">
        <v>91.269970000000001</v>
      </c>
      <c r="AS2822">
        <v>95.191370000000006</v>
      </c>
      <c r="AT2822">
        <v>98.216489999999993</v>
      </c>
      <c r="AU2822">
        <v>101.3673</v>
      </c>
      <c r="AV2822">
        <v>103.3505</v>
      </c>
      <c r="AW2822">
        <v>104.732</v>
      </c>
      <c r="AX2822">
        <v>105.22620000000001</v>
      </c>
      <c r="AY2822">
        <v>104.6495</v>
      </c>
      <c r="AZ2822">
        <v>102.54770000000001</v>
      </c>
      <c r="BA2822">
        <v>99.75</v>
      </c>
      <c r="BB2822">
        <v>95.98518</v>
      </c>
      <c r="BC2822">
        <v>92.542519999999996</v>
      </c>
      <c r="BD2822">
        <v>89.389179999999996</v>
      </c>
      <c r="BE2822">
        <v>87.435569999999998</v>
      </c>
      <c r="BF2822">
        <v>-7225.7160000000003</v>
      </c>
      <c r="BG2822" s="22">
        <v>167052.70000000001</v>
      </c>
      <c r="BH2822">
        <v>0</v>
      </c>
      <c r="BI2822">
        <v>0</v>
      </c>
      <c r="BJ2822">
        <v>0</v>
      </c>
    </row>
    <row r="2823" spans="1:62" x14ac:dyDescent="0.25">
      <c r="A2823" t="s">
        <v>37</v>
      </c>
      <c r="B2823" t="s">
        <v>15</v>
      </c>
      <c r="C2823" t="s">
        <v>29</v>
      </c>
      <c r="D2823" t="s">
        <v>126</v>
      </c>
      <c r="E2823" t="s">
        <v>100</v>
      </c>
      <c r="F2823" t="s">
        <v>33</v>
      </c>
      <c r="G2823">
        <v>2022</v>
      </c>
      <c r="H2823">
        <v>8</v>
      </c>
      <c r="I2823">
        <v>373.67140000000001</v>
      </c>
      <c r="J2823">
        <v>23994.19</v>
      </c>
      <c r="K2823">
        <v>23473.69</v>
      </c>
      <c r="L2823">
        <v>23101.8</v>
      </c>
      <c r="M2823">
        <v>22889.51</v>
      </c>
      <c r="N2823">
        <v>22691.48</v>
      </c>
      <c r="O2823">
        <v>24870.3</v>
      </c>
      <c r="P2823">
        <v>29052.52</v>
      </c>
      <c r="Q2823">
        <v>31205.279999999999</v>
      </c>
      <c r="R2823">
        <v>35321</v>
      </c>
      <c r="S2823">
        <v>39903.74</v>
      </c>
      <c r="T2823">
        <v>45173.43</v>
      </c>
      <c r="U2823">
        <v>48092.53</v>
      </c>
      <c r="V2823">
        <v>50362.92</v>
      </c>
      <c r="W2823">
        <v>51451.040000000001</v>
      </c>
      <c r="X2823">
        <v>51975.21</v>
      </c>
      <c r="Y2823">
        <v>52069.94</v>
      </c>
      <c r="Z2823">
        <v>52283.96</v>
      </c>
      <c r="AA2823">
        <v>52177.9</v>
      </c>
      <c r="AB2823">
        <v>51455.66</v>
      </c>
      <c r="AC2823">
        <v>47535.519999999997</v>
      </c>
      <c r="AD2823">
        <v>43312.79</v>
      </c>
      <c r="AE2823">
        <v>37576.559999999998</v>
      </c>
      <c r="AF2823">
        <v>30129.78</v>
      </c>
      <c r="AG2823">
        <v>26582.560000000001</v>
      </c>
      <c r="AH2823">
        <v>80.578609999999998</v>
      </c>
      <c r="AI2823">
        <v>79.641750000000002</v>
      </c>
      <c r="AJ2823">
        <v>77.974230000000006</v>
      </c>
      <c r="AK2823">
        <v>77.243560000000002</v>
      </c>
      <c r="AL2823">
        <v>75.561859999999996</v>
      </c>
      <c r="AM2823">
        <v>74.407219999999995</v>
      </c>
      <c r="AN2823">
        <v>73.918809999999993</v>
      </c>
      <c r="AO2823">
        <v>75.876930000000002</v>
      </c>
      <c r="AP2823">
        <v>80.088269999999994</v>
      </c>
      <c r="AQ2823">
        <v>84.537369999999996</v>
      </c>
      <c r="AR2823">
        <v>88.856309999999993</v>
      </c>
      <c r="AS2823">
        <v>92.519970000000001</v>
      </c>
      <c r="AT2823">
        <v>96.347939999999994</v>
      </c>
      <c r="AU2823">
        <v>98.914950000000005</v>
      </c>
      <c r="AV2823">
        <v>100.7152</v>
      </c>
      <c r="AW2823">
        <v>101.8711</v>
      </c>
      <c r="AX2823">
        <v>102.00449999999999</v>
      </c>
      <c r="AY2823">
        <v>101.509</v>
      </c>
      <c r="AZ2823">
        <v>99.500649999999993</v>
      </c>
      <c r="BA2823">
        <v>96.155280000000005</v>
      </c>
      <c r="BB2823">
        <v>92.003219999999999</v>
      </c>
      <c r="BC2823">
        <v>89.170109999999994</v>
      </c>
      <c r="BD2823">
        <v>86.122420000000005</v>
      </c>
      <c r="BE2823">
        <v>83.679770000000005</v>
      </c>
      <c r="BF2823">
        <v>-7606.0159999999996</v>
      </c>
      <c r="BG2823" s="22">
        <v>185099.9</v>
      </c>
      <c r="BH2823">
        <v>0</v>
      </c>
      <c r="BI2823">
        <v>0</v>
      </c>
      <c r="BJ2823">
        <v>0</v>
      </c>
    </row>
    <row r="2824" spans="1:62" x14ac:dyDescent="0.25">
      <c r="A2824" t="s">
        <v>37</v>
      </c>
      <c r="B2824" t="s">
        <v>15</v>
      </c>
      <c r="C2824" t="s">
        <v>29</v>
      </c>
      <c r="D2824" t="s">
        <v>126</v>
      </c>
      <c r="E2824" t="s">
        <v>100</v>
      </c>
      <c r="F2824" t="s">
        <v>33</v>
      </c>
      <c r="G2824">
        <v>2022</v>
      </c>
      <c r="H2824">
        <v>9</v>
      </c>
      <c r="I2824">
        <v>317.6207</v>
      </c>
      <c r="J2824">
        <v>19464.79</v>
      </c>
      <c r="K2824">
        <v>19137.400000000001</v>
      </c>
      <c r="L2824">
        <v>18993.57</v>
      </c>
      <c r="M2824">
        <v>18884.080000000002</v>
      </c>
      <c r="N2824">
        <v>19166.34</v>
      </c>
      <c r="O2824">
        <v>20999.38</v>
      </c>
      <c r="P2824">
        <v>24422.63</v>
      </c>
      <c r="Q2824">
        <v>25737.38</v>
      </c>
      <c r="R2824">
        <v>28857.45</v>
      </c>
      <c r="S2824">
        <v>32987.24</v>
      </c>
      <c r="T2824">
        <v>36953.81</v>
      </c>
      <c r="U2824">
        <v>39437.01</v>
      </c>
      <c r="V2824">
        <v>41170.17</v>
      </c>
      <c r="W2824">
        <v>41843.83</v>
      </c>
      <c r="X2824">
        <v>42341.24</v>
      </c>
      <c r="Y2824">
        <v>42410.78</v>
      </c>
      <c r="Z2824">
        <v>42621.59</v>
      </c>
      <c r="AA2824">
        <v>41965.1</v>
      </c>
      <c r="AB2824">
        <v>40443.69</v>
      </c>
      <c r="AC2824">
        <v>37458.720000000001</v>
      </c>
      <c r="AD2824">
        <v>33782.730000000003</v>
      </c>
      <c r="AE2824">
        <v>29415.98</v>
      </c>
      <c r="AF2824">
        <v>23777.11</v>
      </c>
      <c r="AG2824">
        <v>21208.63</v>
      </c>
      <c r="AH2824">
        <v>76.370490000000004</v>
      </c>
      <c r="AI2824">
        <v>74.486469999999997</v>
      </c>
      <c r="AJ2824">
        <v>72.846649999999997</v>
      </c>
      <c r="AK2824">
        <v>71.514179999999996</v>
      </c>
      <c r="AL2824">
        <v>70.275769999999994</v>
      </c>
      <c r="AM2824">
        <v>69.356960000000001</v>
      </c>
      <c r="AN2824">
        <v>68.836340000000007</v>
      </c>
      <c r="AO2824">
        <v>70.233249999999998</v>
      </c>
      <c r="AP2824">
        <v>74.276420000000002</v>
      </c>
      <c r="AQ2824">
        <v>79.614689999999996</v>
      </c>
      <c r="AR2824">
        <v>84.237110000000001</v>
      </c>
      <c r="AS2824">
        <v>88.194580000000002</v>
      </c>
      <c r="AT2824">
        <v>91.63467</v>
      </c>
      <c r="AU2824">
        <v>94.261600000000001</v>
      </c>
      <c r="AV2824">
        <v>96.282219999999995</v>
      </c>
      <c r="AW2824">
        <v>97.552189999999996</v>
      </c>
      <c r="AX2824">
        <v>98.154640000000001</v>
      </c>
      <c r="AY2824">
        <v>97.079899999999995</v>
      </c>
      <c r="AZ2824">
        <v>94.627570000000006</v>
      </c>
      <c r="BA2824">
        <v>90.212630000000004</v>
      </c>
      <c r="BB2824">
        <v>86.885310000000004</v>
      </c>
      <c r="BC2824">
        <v>83.815070000000006</v>
      </c>
      <c r="BD2824">
        <v>81.246780000000001</v>
      </c>
      <c r="BE2824">
        <v>78.918809999999993</v>
      </c>
      <c r="BF2824">
        <v>-6465.1139999999996</v>
      </c>
      <c r="BG2824" s="22">
        <v>133734.70000000001</v>
      </c>
      <c r="BH2824">
        <v>0</v>
      </c>
      <c r="BI2824">
        <v>0</v>
      </c>
      <c r="BJ2824">
        <v>0</v>
      </c>
    </row>
    <row r="2825" spans="1:62" x14ac:dyDescent="0.25">
      <c r="A2825" t="s">
        <v>37</v>
      </c>
      <c r="B2825" t="s">
        <v>15</v>
      </c>
      <c r="C2825" t="s">
        <v>29</v>
      </c>
      <c r="D2825" t="s">
        <v>126</v>
      </c>
      <c r="E2825" t="s">
        <v>100</v>
      </c>
      <c r="F2825" t="s">
        <v>33</v>
      </c>
      <c r="G2825">
        <v>2022</v>
      </c>
      <c r="H2825">
        <v>10</v>
      </c>
      <c r="I2825">
        <v>289.59539999999998</v>
      </c>
      <c r="J2825">
        <v>17141.150000000001</v>
      </c>
      <c r="K2825">
        <v>16908.259999999998</v>
      </c>
      <c r="L2825">
        <v>16877.09</v>
      </c>
      <c r="M2825">
        <v>16973.54</v>
      </c>
      <c r="N2825">
        <v>17564.5</v>
      </c>
      <c r="O2825">
        <v>19338.28</v>
      </c>
      <c r="P2825">
        <v>21952.639999999999</v>
      </c>
      <c r="Q2825">
        <v>23470</v>
      </c>
      <c r="R2825">
        <v>26189.31</v>
      </c>
      <c r="S2825">
        <v>29581.27</v>
      </c>
      <c r="T2825">
        <v>33009.480000000003</v>
      </c>
      <c r="U2825">
        <v>35112.28</v>
      </c>
      <c r="V2825">
        <v>36529.9</v>
      </c>
      <c r="W2825">
        <v>37134.129999999997</v>
      </c>
      <c r="X2825">
        <v>37500.78</v>
      </c>
      <c r="Y2825">
        <v>37175.33</v>
      </c>
      <c r="Z2825">
        <v>37189.74</v>
      </c>
      <c r="AA2825">
        <v>36128.089999999997</v>
      </c>
      <c r="AB2825">
        <v>34705.629999999997</v>
      </c>
      <c r="AC2825">
        <v>31827.57</v>
      </c>
      <c r="AD2825">
        <v>28876.5</v>
      </c>
      <c r="AE2825">
        <v>25333.29</v>
      </c>
      <c r="AF2825">
        <v>20916.14</v>
      </c>
      <c r="AG2825">
        <v>18642.79</v>
      </c>
      <c r="AH2825">
        <v>74.067009999999996</v>
      </c>
      <c r="AI2825">
        <v>72.256439999999998</v>
      </c>
      <c r="AJ2825">
        <v>71.126930000000002</v>
      </c>
      <c r="AK2825">
        <v>69.688140000000004</v>
      </c>
      <c r="AL2825">
        <v>68.282859999999999</v>
      </c>
      <c r="AM2825">
        <v>67.209410000000005</v>
      </c>
      <c r="AN2825">
        <v>66.541240000000002</v>
      </c>
      <c r="AO2825">
        <v>67.228740000000002</v>
      </c>
      <c r="AP2825">
        <v>71.166240000000002</v>
      </c>
      <c r="AQ2825">
        <v>76.356960000000001</v>
      </c>
      <c r="AR2825">
        <v>80.620490000000004</v>
      </c>
      <c r="AS2825">
        <v>84.358890000000002</v>
      </c>
      <c r="AT2825">
        <v>87.997420000000005</v>
      </c>
      <c r="AU2825">
        <v>90.308629999999994</v>
      </c>
      <c r="AV2825">
        <v>91.775769999999994</v>
      </c>
      <c r="AW2825">
        <v>92.284800000000004</v>
      </c>
      <c r="AX2825">
        <v>92.02319</v>
      </c>
      <c r="AY2825">
        <v>90.961979999999997</v>
      </c>
      <c r="AZ2825">
        <v>88.269329999999997</v>
      </c>
      <c r="BA2825">
        <v>84.525130000000004</v>
      </c>
      <c r="BB2825">
        <v>82.027699999999996</v>
      </c>
      <c r="BC2825">
        <v>80.102450000000005</v>
      </c>
      <c r="BD2825">
        <v>77.563140000000004</v>
      </c>
      <c r="BE2825">
        <v>75.286079999999998</v>
      </c>
      <c r="BF2825">
        <v>-5894.6629999999996</v>
      </c>
      <c r="BG2825" s="22">
        <v>111175.6</v>
      </c>
      <c r="BH2825">
        <v>0</v>
      </c>
      <c r="BI2825">
        <v>0</v>
      </c>
      <c r="BJ2825">
        <v>0</v>
      </c>
    </row>
    <row r="2826" spans="1:62" x14ac:dyDescent="0.25">
      <c r="A2826" t="s">
        <v>37</v>
      </c>
      <c r="B2826" t="s">
        <v>15</v>
      </c>
      <c r="C2826" t="s">
        <v>29</v>
      </c>
      <c r="D2826" t="s">
        <v>126</v>
      </c>
      <c r="E2826" t="s">
        <v>100</v>
      </c>
      <c r="F2826" t="s">
        <v>31</v>
      </c>
      <c r="G2826">
        <v>2019</v>
      </c>
      <c r="H2826">
        <v>8</v>
      </c>
      <c r="I2826">
        <v>194</v>
      </c>
      <c r="J2826">
        <v>12466.75</v>
      </c>
      <c r="K2826">
        <v>12214.31</v>
      </c>
      <c r="L2826">
        <v>12019.21</v>
      </c>
      <c r="M2826">
        <v>11888.96</v>
      </c>
      <c r="N2826">
        <v>11854.47</v>
      </c>
      <c r="O2826">
        <v>12972.02</v>
      </c>
      <c r="P2826">
        <v>15097.15</v>
      </c>
      <c r="Q2826">
        <v>16194.56</v>
      </c>
      <c r="R2826">
        <v>18301.259999999998</v>
      </c>
      <c r="S2826">
        <v>20671.34</v>
      </c>
      <c r="T2826">
        <v>23311.78</v>
      </c>
      <c r="U2826">
        <v>24825.13</v>
      </c>
      <c r="V2826">
        <v>25939.69</v>
      </c>
      <c r="W2826">
        <v>26522.35</v>
      </c>
      <c r="X2826">
        <v>26827.45</v>
      </c>
      <c r="Y2826">
        <v>26888.85</v>
      </c>
      <c r="Z2826">
        <v>27050.25</v>
      </c>
      <c r="AA2826">
        <v>26971.439999999999</v>
      </c>
      <c r="AB2826">
        <v>26585.84</v>
      </c>
      <c r="AC2826">
        <v>24555.5</v>
      </c>
      <c r="AD2826">
        <v>22365.46</v>
      </c>
      <c r="AE2826">
        <v>19433.59</v>
      </c>
      <c r="AF2826">
        <v>15598.79</v>
      </c>
      <c r="AG2826">
        <v>13772.96</v>
      </c>
      <c r="AH2826">
        <v>80.105990000000006</v>
      </c>
      <c r="AI2826">
        <v>78.183310000000006</v>
      </c>
      <c r="AJ2826">
        <v>76.625320000000002</v>
      </c>
      <c r="AK2826">
        <v>75.32329</v>
      </c>
      <c r="AL2826">
        <v>73.978409999999997</v>
      </c>
      <c r="AM2826">
        <v>72.863720000000001</v>
      </c>
      <c r="AN2826">
        <v>72.587950000000006</v>
      </c>
      <c r="AO2826">
        <v>74.969229999999996</v>
      </c>
      <c r="AP2826">
        <v>79.059759999999997</v>
      </c>
      <c r="AQ2826">
        <v>83.672839999999994</v>
      </c>
      <c r="AR2826">
        <v>87.774810000000002</v>
      </c>
      <c r="AS2826">
        <v>91.499189999999999</v>
      </c>
      <c r="AT2826">
        <v>94.856800000000007</v>
      </c>
      <c r="AU2826">
        <v>97.572490000000002</v>
      </c>
      <c r="AV2826">
        <v>99.586529999999996</v>
      </c>
      <c r="AW2826">
        <v>100.9149</v>
      </c>
      <c r="AX2826">
        <v>101.39400000000001</v>
      </c>
      <c r="AY2826">
        <v>100.7175</v>
      </c>
      <c r="AZ2826">
        <v>98.614720000000005</v>
      </c>
      <c r="BA2826">
        <v>95.323620000000005</v>
      </c>
      <c r="BB2826">
        <v>91.525450000000006</v>
      </c>
      <c r="BC2826">
        <v>88.373379999999997</v>
      </c>
      <c r="BD2826">
        <v>85.607929999999996</v>
      </c>
      <c r="BE2826">
        <v>83.275769999999994</v>
      </c>
      <c r="BF2826">
        <v>-3948.8359999999998</v>
      </c>
      <c r="BG2826" s="22">
        <v>49891.87</v>
      </c>
      <c r="BH2826">
        <v>0</v>
      </c>
      <c r="BI2826">
        <v>0</v>
      </c>
      <c r="BJ2826">
        <v>0</v>
      </c>
    </row>
    <row r="2827" spans="1:62" x14ac:dyDescent="0.25">
      <c r="A2827" t="s">
        <v>37</v>
      </c>
      <c r="B2827" t="s">
        <v>15</v>
      </c>
      <c r="C2827" t="s">
        <v>29</v>
      </c>
      <c r="D2827" t="s">
        <v>126</v>
      </c>
      <c r="E2827" t="s">
        <v>100</v>
      </c>
      <c r="F2827" t="s">
        <v>31</v>
      </c>
      <c r="G2827">
        <v>2020</v>
      </c>
      <c r="H2827">
        <v>8</v>
      </c>
      <c r="I2827">
        <v>336.30430000000001</v>
      </c>
      <c r="J2827">
        <v>21611.45</v>
      </c>
      <c r="K2827">
        <v>21173.84</v>
      </c>
      <c r="L2827">
        <v>20835.64</v>
      </c>
      <c r="M2827">
        <v>20609.830000000002</v>
      </c>
      <c r="N2827">
        <v>20550.04</v>
      </c>
      <c r="O2827">
        <v>22487.360000000001</v>
      </c>
      <c r="P2827">
        <v>26171.31</v>
      </c>
      <c r="Q2827">
        <v>28073.72</v>
      </c>
      <c r="R2827">
        <v>31725.74</v>
      </c>
      <c r="S2827">
        <v>35834.32</v>
      </c>
      <c r="T2827">
        <v>40411.61</v>
      </c>
      <c r="U2827">
        <v>43035.03</v>
      </c>
      <c r="V2827">
        <v>44967.17</v>
      </c>
      <c r="W2827">
        <v>45977.21</v>
      </c>
      <c r="X2827">
        <v>46506.12</v>
      </c>
      <c r="Y2827">
        <v>46612.55</v>
      </c>
      <c r="Z2827">
        <v>46892.34</v>
      </c>
      <c r="AA2827">
        <v>46755.74</v>
      </c>
      <c r="AB2827">
        <v>46087.28</v>
      </c>
      <c r="AC2827">
        <v>42567.62</v>
      </c>
      <c r="AD2827">
        <v>38771.14</v>
      </c>
      <c r="AE2827">
        <v>33688.65</v>
      </c>
      <c r="AF2827">
        <v>27040.93</v>
      </c>
      <c r="AG2827">
        <v>23875.81</v>
      </c>
      <c r="AH2827">
        <v>80.105999999999995</v>
      </c>
      <c r="AI2827">
        <v>78.183319999999995</v>
      </c>
      <c r="AJ2827">
        <v>76.625320000000002</v>
      </c>
      <c r="AK2827">
        <v>75.323300000000003</v>
      </c>
      <c r="AL2827">
        <v>73.978409999999997</v>
      </c>
      <c r="AM2827">
        <v>72.863720000000001</v>
      </c>
      <c r="AN2827">
        <v>72.587950000000006</v>
      </c>
      <c r="AO2827">
        <v>74.969239999999999</v>
      </c>
      <c r="AP2827">
        <v>79.059759999999997</v>
      </c>
      <c r="AQ2827">
        <v>83.672839999999994</v>
      </c>
      <c r="AR2827">
        <v>87.774810000000002</v>
      </c>
      <c r="AS2827">
        <v>91.499189999999999</v>
      </c>
      <c r="AT2827">
        <v>94.856800000000007</v>
      </c>
      <c r="AU2827">
        <v>97.572490000000002</v>
      </c>
      <c r="AV2827">
        <v>99.586529999999996</v>
      </c>
      <c r="AW2827">
        <v>100.9149</v>
      </c>
      <c r="AX2827">
        <v>101.39400000000001</v>
      </c>
      <c r="AY2827">
        <v>100.7175</v>
      </c>
      <c r="AZ2827">
        <v>98.614720000000005</v>
      </c>
      <c r="BA2827">
        <v>95.323620000000005</v>
      </c>
      <c r="BB2827">
        <v>91.525450000000006</v>
      </c>
      <c r="BC2827">
        <v>88.373390000000001</v>
      </c>
      <c r="BD2827">
        <v>85.607919999999993</v>
      </c>
      <c r="BE2827">
        <v>83.275779999999997</v>
      </c>
      <c r="BF2827">
        <v>-6845.415</v>
      </c>
      <c r="BG2827" s="22">
        <v>149930.9</v>
      </c>
      <c r="BH2827">
        <v>0</v>
      </c>
      <c r="BI2827">
        <v>0</v>
      </c>
      <c r="BJ2827">
        <v>0</v>
      </c>
    </row>
    <row r="2828" spans="1:62" x14ac:dyDescent="0.25">
      <c r="A2828" t="s">
        <v>37</v>
      </c>
      <c r="B2828" t="s">
        <v>15</v>
      </c>
      <c r="C2828" t="s">
        <v>29</v>
      </c>
      <c r="D2828" t="s">
        <v>126</v>
      </c>
      <c r="E2828" t="s">
        <v>100</v>
      </c>
      <c r="F2828" t="s">
        <v>31</v>
      </c>
      <c r="G2828">
        <v>2021</v>
      </c>
      <c r="H2828">
        <v>8</v>
      </c>
      <c r="I2828">
        <v>354.98790000000002</v>
      </c>
      <c r="J2828">
        <v>22812.09</v>
      </c>
      <c r="K2828">
        <v>22350.17</v>
      </c>
      <c r="L2828">
        <v>21993.17</v>
      </c>
      <c r="M2828">
        <v>21754.82</v>
      </c>
      <c r="N2828">
        <v>21691.71</v>
      </c>
      <c r="O2828">
        <v>23736.66</v>
      </c>
      <c r="P2828">
        <v>27625.279999999999</v>
      </c>
      <c r="Q2828">
        <v>29633.37</v>
      </c>
      <c r="R2828">
        <v>33488.28</v>
      </c>
      <c r="S2828">
        <v>37825.120000000003</v>
      </c>
      <c r="T2828">
        <v>42656.71</v>
      </c>
      <c r="U2828">
        <v>45425.87</v>
      </c>
      <c r="V2828">
        <v>47465.35</v>
      </c>
      <c r="W2828">
        <v>48531.5</v>
      </c>
      <c r="X2828">
        <v>49089.8</v>
      </c>
      <c r="Y2828">
        <v>49202.14</v>
      </c>
      <c r="Z2828">
        <v>49497.48</v>
      </c>
      <c r="AA2828">
        <v>49353.279999999999</v>
      </c>
      <c r="AB2828">
        <v>48647.69</v>
      </c>
      <c r="AC2828">
        <v>44932.5</v>
      </c>
      <c r="AD2828">
        <v>40925.089999999997</v>
      </c>
      <c r="AE2828">
        <v>35560.25</v>
      </c>
      <c r="AF2828">
        <v>28543.21</v>
      </c>
      <c r="AG2828">
        <v>25202.240000000002</v>
      </c>
      <c r="AH2828">
        <v>80.105990000000006</v>
      </c>
      <c r="AI2828">
        <v>78.183310000000006</v>
      </c>
      <c r="AJ2828">
        <v>76.625320000000002</v>
      </c>
      <c r="AK2828">
        <v>75.32329</v>
      </c>
      <c r="AL2828">
        <v>73.978409999999997</v>
      </c>
      <c r="AM2828">
        <v>72.863720000000001</v>
      </c>
      <c r="AN2828">
        <v>72.587950000000006</v>
      </c>
      <c r="AO2828">
        <v>74.969229999999996</v>
      </c>
      <c r="AP2828">
        <v>79.05977</v>
      </c>
      <c r="AQ2828">
        <v>83.672839999999994</v>
      </c>
      <c r="AR2828">
        <v>87.774810000000002</v>
      </c>
      <c r="AS2828">
        <v>91.499189999999999</v>
      </c>
      <c r="AT2828">
        <v>94.856800000000007</v>
      </c>
      <c r="AU2828">
        <v>97.572490000000002</v>
      </c>
      <c r="AV2828">
        <v>99.586529999999996</v>
      </c>
      <c r="AW2828">
        <v>100.9149</v>
      </c>
      <c r="AX2828">
        <v>101.39400000000001</v>
      </c>
      <c r="AY2828">
        <v>100.7175</v>
      </c>
      <c r="AZ2828">
        <v>98.614720000000005</v>
      </c>
      <c r="BA2828">
        <v>95.323620000000005</v>
      </c>
      <c r="BB2828">
        <v>91.525450000000006</v>
      </c>
      <c r="BC2828">
        <v>88.373390000000001</v>
      </c>
      <c r="BD2828">
        <v>85.607929999999996</v>
      </c>
      <c r="BE2828">
        <v>83.275779999999997</v>
      </c>
      <c r="BF2828">
        <v>-7225.7160000000003</v>
      </c>
      <c r="BG2828" s="22">
        <v>167052.70000000001</v>
      </c>
      <c r="BH2828">
        <v>0</v>
      </c>
      <c r="BI2828">
        <v>0</v>
      </c>
      <c r="BJ2828">
        <v>0</v>
      </c>
    </row>
    <row r="2829" spans="1:62" x14ac:dyDescent="0.25">
      <c r="A2829" t="s">
        <v>37</v>
      </c>
      <c r="B2829" t="s">
        <v>15</v>
      </c>
      <c r="C2829" t="s">
        <v>29</v>
      </c>
      <c r="D2829" t="s">
        <v>126</v>
      </c>
      <c r="E2829" t="s">
        <v>100</v>
      </c>
      <c r="F2829" t="s">
        <v>31</v>
      </c>
      <c r="G2829">
        <v>2022</v>
      </c>
      <c r="H2829">
        <v>8</v>
      </c>
      <c r="I2829">
        <v>373.67140000000001</v>
      </c>
      <c r="J2829">
        <v>24012.73</v>
      </c>
      <c r="K2829">
        <v>23526.49</v>
      </c>
      <c r="L2829">
        <v>23150.71</v>
      </c>
      <c r="M2829">
        <v>22899.82</v>
      </c>
      <c r="N2829">
        <v>22833.38</v>
      </c>
      <c r="O2829">
        <v>24985.95</v>
      </c>
      <c r="P2829">
        <v>29079.24</v>
      </c>
      <c r="Q2829">
        <v>31193.02</v>
      </c>
      <c r="R2829">
        <v>35250.82</v>
      </c>
      <c r="S2829">
        <v>39815.919999999998</v>
      </c>
      <c r="T2829">
        <v>44901.79</v>
      </c>
      <c r="U2829">
        <v>47816.71</v>
      </c>
      <c r="V2829">
        <v>49963.519999999997</v>
      </c>
      <c r="W2829">
        <v>51085.79</v>
      </c>
      <c r="X2829">
        <v>51673.47</v>
      </c>
      <c r="Y2829">
        <v>51791.73</v>
      </c>
      <c r="Z2829">
        <v>52102.61</v>
      </c>
      <c r="AA2829">
        <v>51950.82</v>
      </c>
      <c r="AB2829">
        <v>51208.1</v>
      </c>
      <c r="AC2829">
        <v>47297.36</v>
      </c>
      <c r="AD2829">
        <v>43079.05</v>
      </c>
      <c r="AE2829">
        <v>37431.839999999997</v>
      </c>
      <c r="AF2829">
        <v>30045.48</v>
      </c>
      <c r="AG2829">
        <v>26528.67</v>
      </c>
      <c r="AH2829">
        <v>80.105990000000006</v>
      </c>
      <c r="AI2829">
        <v>78.183310000000006</v>
      </c>
      <c r="AJ2829">
        <v>76.625320000000002</v>
      </c>
      <c r="AK2829">
        <v>75.32329</v>
      </c>
      <c r="AL2829">
        <v>73.978409999999997</v>
      </c>
      <c r="AM2829">
        <v>72.863730000000004</v>
      </c>
      <c r="AN2829">
        <v>72.587950000000006</v>
      </c>
      <c r="AO2829">
        <v>74.969239999999999</v>
      </c>
      <c r="AP2829">
        <v>79.059759999999997</v>
      </c>
      <c r="AQ2829">
        <v>83.672839999999994</v>
      </c>
      <c r="AR2829">
        <v>87.774810000000002</v>
      </c>
      <c r="AS2829">
        <v>91.499189999999999</v>
      </c>
      <c r="AT2829">
        <v>94.856800000000007</v>
      </c>
      <c r="AU2829">
        <v>97.572490000000002</v>
      </c>
      <c r="AV2829">
        <v>99.586539999999999</v>
      </c>
      <c r="AW2829">
        <v>100.9149</v>
      </c>
      <c r="AX2829">
        <v>101.39400000000001</v>
      </c>
      <c r="AY2829">
        <v>100.7175</v>
      </c>
      <c r="AZ2829">
        <v>98.614729999999994</v>
      </c>
      <c r="BA2829">
        <v>95.323620000000005</v>
      </c>
      <c r="BB2829">
        <v>91.525459999999995</v>
      </c>
      <c r="BC2829">
        <v>88.373390000000001</v>
      </c>
      <c r="BD2829">
        <v>85.607929999999996</v>
      </c>
      <c r="BE2829">
        <v>83.275769999999994</v>
      </c>
      <c r="BF2829">
        <v>-7606.0159999999996</v>
      </c>
      <c r="BG2829" s="22">
        <v>185099.9</v>
      </c>
      <c r="BH2829">
        <v>0</v>
      </c>
      <c r="BI2829">
        <v>0</v>
      </c>
      <c r="BJ2829">
        <v>0</v>
      </c>
    </row>
    <row r="2830" spans="1:62" x14ac:dyDescent="0.25">
      <c r="A2830" t="s">
        <v>37</v>
      </c>
      <c r="B2830" t="s">
        <v>15</v>
      </c>
      <c r="C2830" t="s">
        <v>29</v>
      </c>
      <c r="D2830" t="s">
        <v>126</v>
      </c>
      <c r="E2830" t="s">
        <v>127</v>
      </c>
      <c r="F2830" t="s">
        <v>33</v>
      </c>
      <c r="G2830">
        <v>2019</v>
      </c>
      <c r="H2830">
        <v>5</v>
      </c>
      <c r="I2830">
        <v>194</v>
      </c>
      <c r="J2830">
        <v>11955.07</v>
      </c>
      <c r="K2830">
        <v>11828.29</v>
      </c>
      <c r="L2830">
        <v>11764.81</v>
      </c>
      <c r="M2830">
        <v>11581.72</v>
      </c>
      <c r="N2830">
        <v>11750.57</v>
      </c>
      <c r="O2830">
        <v>12860.83</v>
      </c>
      <c r="P2830">
        <v>14666.65</v>
      </c>
      <c r="Q2830">
        <v>15776.77</v>
      </c>
      <c r="R2830">
        <v>17845.16</v>
      </c>
      <c r="S2830">
        <v>20234.669999999998</v>
      </c>
      <c r="T2830">
        <v>22503.8</v>
      </c>
      <c r="U2830">
        <v>23952.06</v>
      </c>
      <c r="V2830">
        <v>24919.9</v>
      </c>
      <c r="W2830">
        <v>25284.49</v>
      </c>
      <c r="X2830">
        <v>25333.55</v>
      </c>
      <c r="Y2830">
        <v>25003.72</v>
      </c>
      <c r="Z2830">
        <v>24645.79</v>
      </c>
      <c r="AA2830">
        <v>24041.59</v>
      </c>
      <c r="AB2830">
        <v>23521.360000000001</v>
      </c>
      <c r="AC2830">
        <v>21597.599999999999</v>
      </c>
      <c r="AD2830">
        <v>20399.36</v>
      </c>
      <c r="AE2830">
        <v>17885.93</v>
      </c>
      <c r="AF2830">
        <v>14699.02</v>
      </c>
      <c r="AG2830">
        <v>13116.9</v>
      </c>
      <c r="AH2830">
        <v>75.056060000000002</v>
      </c>
      <c r="AI2830">
        <v>72.176550000000006</v>
      </c>
      <c r="AJ2830">
        <v>71.115979999999993</v>
      </c>
      <c r="AK2830">
        <v>69.603089999999995</v>
      </c>
      <c r="AL2830">
        <v>68.367909999999995</v>
      </c>
      <c r="AM2830">
        <v>67.498069999999998</v>
      </c>
      <c r="AN2830">
        <v>67.189430000000002</v>
      </c>
      <c r="AO2830">
        <v>70.241619999999998</v>
      </c>
      <c r="AP2830">
        <v>74.079899999999995</v>
      </c>
      <c r="AQ2830">
        <v>77.638530000000003</v>
      </c>
      <c r="AR2830">
        <v>80.599869999999996</v>
      </c>
      <c r="AS2830">
        <v>83.606309999999993</v>
      </c>
      <c r="AT2830">
        <v>86.353740000000002</v>
      </c>
      <c r="AU2830">
        <v>88.289950000000005</v>
      </c>
      <c r="AV2830">
        <v>89.667529999999999</v>
      </c>
      <c r="AW2830">
        <v>90.590209999999999</v>
      </c>
      <c r="AX2830">
        <v>90.931700000000006</v>
      </c>
      <c r="AY2830">
        <v>90.373710000000003</v>
      </c>
      <c r="AZ2830">
        <v>88.618560000000002</v>
      </c>
      <c r="BA2830">
        <v>86.457470000000001</v>
      </c>
      <c r="BB2830">
        <v>83.956829999999997</v>
      </c>
      <c r="BC2830">
        <v>81.054119999999998</v>
      </c>
      <c r="BD2830">
        <v>78.943299999999994</v>
      </c>
      <c r="BE2830">
        <v>76.836979999999997</v>
      </c>
      <c r="BF2830">
        <v>-3948.8359999999998</v>
      </c>
      <c r="BG2830" s="22">
        <v>49891.87</v>
      </c>
      <c r="BH2830">
        <v>0</v>
      </c>
      <c r="BI2830">
        <v>0</v>
      </c>
      <c r="BJ2830">
        <v>0</v>
      </c>
    </row>
    <row r="2831" spans="1:62" x14ac:dyDescent="0.25">
      <c r="A2831" t="s">
        <v>37</v>
      </c>
      <c r="B2831" t="s">
        <v>15</v>
      </c>
      <c r="C2831" t="s">
        <v>29</v>
      </c>
      <c r="D2831" t="s">
        <v>126</v>
      </c>
      <c r="E2831" t="s">
        <v>127</v>
      </c>
      <c r="F2831" t="s">
        <v>33</v>
      </c>
      <c r="G2831">
        <v>2019</v>
      </c>
      <c r="H2831">
        <v>6</v>
      </c>
      <c r="I2831">
        <v>194</v>
      </c>
      <c r="J2831">
        <v>12466.61</v>
      </c>
      <c r="K2831">
        <v>12278.38</v>
      </c>
      <c r="L2831">
        <v>12114.49</v>
      </c>
      <c r="M2831">
        <v>11911.89</v>
      </c>
      <c r="N2831">
        <v>11946.61</v>
      </c>
      <c r="O2831">
        <v>12924.74</v>
      </c>
      <c r="P2831">
        <v>14631.84</v>
      </c>
      <c r="Q2831">
        <v>16026.17</v>
      </c>
      <c r="R2831">
        <v>18437.37</v>
      </c>
      <c r="S2831">
        <v>21139.03</v>
      </c>
      <c r="T2831">
        <v>23772.78</v>
      </c>
      <c r="U2831">
        <v>25169.83</v>
      </c>
      <c r="V2831">
        <v>26284.48</v>
      </c>
      <c r="W2831">
        <v>26796.98</v>
      </c>
      <c r="X2831">
        <v>27168.54</v>
      </c>
      <c r="Y2831">
        <v>27154.33</v>
      </c>
      <c r="Z2831">
        <v>27178.51</v>
      </c>
      <c r="AA2831">
        <v>26886.83</v>
      </c>
      <c r="AB2831">
        <v>26517.26</v>
      </c>
      <c r="AC2831">
        <v>24044.93</v>
      </c>
      <c r="AD2831">
        <v>22397.9</v>
      </c>
      <c r="AE2831">
        <v>19597.080000000002</v>
      </c>
      <c r="AF2831">
        <v>15824.1</v>
      </c>
      <c r="AG2831">
        <v>13923.73</v>
      </c>
      <c r="AH2831">
        <v>79.709410000000005</v>
      </c>
      <c r="AI2831">
        <v>76.86985</v>
      </c>
      <c r="AJ2831">
        <v>75.364050000000006</v>
      </c>
      <c r="AK2831">
        <v>73.420749999999998</v>
      </c>
      <c r="AL2831">
        <v>71.378870000000006</v>
      </c>
      <c r="AM2831">
        <v>70.470359999999999</v>
      </c>
      <c r="AN2831">
        <v>70.932990000000004</v>
      </c>
      <c r="AO2831">
        <v>74.330539999999999</v>
      </c>
      <c r="AP2831">
        <v>78.365979999999993</v>
      </c>
      <c r="AQ2831">
        <v>82.237759999999994</v>
      </c>
      <c r="AR2831">
        <v>86.421390000000002</v>
      </c>
      <c r="AS2831">
        <v>90.269970000000001</v>
      </c>
      <c r="AT2831">
        <v>93.80735</v>
      </c>
      <c r="AU2831">
        <v>96.868560000000002</v>
      </c>
      <c r="AV2831">
        <v>98.652709999999999</v>
      </c>
      <c r="AW2831">
        <v>99.800259999999994</v>
      </c>
      <c r="AX2831">
        <v>100.31310000000001</v>
      </c>
      <c r="AY2831">
        <v>100.01739999999999</v>
      </c>
      <c r="AZ2831">
        <v>98.342140000000001</v>
      </c>
      <c r="BA2831">
        <v>95.733249999999998</v>
      </c>
      <c r="BB2831">
        <v>92.162369999999996</v>
      </c>
      <c r="BC2831">
        <v>88.548969999999997</v>
      </c>
      <c r="BD2831">
        <v>86.035439999999994</v>
      </c>
      <c r="BE2831">
        <v>82.912369999999996</v>
      </c>
      <c r="BF2831">
        <v>-3948.8359999999998</v>
      </c>
      <c r="BG2831" s="22">
        <v>49891.87</v>
      </c>
      <c r="BH2831">
        <v>0</v>
      </c>
      <c r="BI2831">
        <v>0</v>
      </c>
      <c r="BJ2831">
        <v>0</v>
      </c>
    </row>
    <row r="2832" spans="1:62" x14ac:dyDescent="0.25">
      <c r="A2832" t="s">
        <v>37</v>
      </c>
      <c r="B2832" t="s">
        <v>15</v>
      </c>
      <c r="C2832" t="s">
        <v>29</v>
      </c>
      <c r="D2832" t="s">
        <v>126</v>
      </c>
      <c r="E2832" t="s">
        <v>127</v>
      </c>
      <c r="F2832" t="s">
        <v>33</v>
      </c>
      <c r="G2832">
        <v>2019</v>
      </c>
      <c r="H2832">
        <v>7</v>
      </c>
      <c r="I2832">
        <v>194</v>
      </c>
      <c r="J2832">
        <v>12559.7</v>
      </c>
      <c r="K2832">
        <v>12363.9</v>
      </c>
      <c r="L2832">
        <v>12188.32</v>
      </c>
      <c r="M2832">
        <v>11939.77</v>
      </c>
      <c r="N2832">
        <v>11851.89</v>
      </c>
      <c r="O2832">
        <v>12798.1</v>
      </c>
      <c r="P2832">
        <v>14885.5</v>
      </c>
      <c r="Q2832">
        <v>16467.650000000001</v>
      </c>
      <c r="R2832">
        <v>18748.52</v>
      </c>
      <c r="S2832">
        <v>21148.02</v>
      </c>
      <c r="T2832">
        <v>23786.77</v>
      </c>
      <c r="U2832">
        <v>25418.81</v>
      </c>
      <c r="V2832">
        <v>26593.599999999999</v>
      </c>
      <c r="W2832">
        <v>27008.33</v>
      </c>
      <c r="X2832">
        <v>27130.29</v>
      </c>
      <c r="Y2832">
        <v>26996.69</v>
      </c>
      <c r="Z2832">
        <v>27098.44</v>
      </c>
      <c r="AA2832">
        <v>26909.19</v>
      </c>
      <c r="AB2832">
        <v>26573.439999999999</v>
      </c>
      <c r="AC2832">
        <v>24355.66</v>
      </c>
      <c r="AD2832">
        <v>22657.19</v>
      </c>
      <c r="AE2832">
        <v>19814.830000000002</v>
      </c>
      <c r="AF2832">
        <v>16048.25</v>
      </c>
      <c r="AG2832">
        <v>14182.22</v>
      </c>
      <c r="AH2832">
        <v>81.305409999999995</v>
      </c>
      <c r="AI2832">
        <v>79.973579999999998</v>
      </c>
      <c r="AJ2832">
        <v>78.673320000000004</v>
      </c>
      <c r="AK2832">
        <v>77.210700000000003</v>
      </c>
      <c r="AL2832">
        <v>76.54768</v>
      </c>
      <c r="AM2832">
        <v>75.605670000000003</v>
      </c>
      <c r="AN2832">
        <v>74.873069999999998</v>
      </c>
      <c r="AO2832">
        <v>77.11018</v>
      </c>
      <c r="AP2832">
        <v>81.044460000000001</v>
      </c>
      <c r="AQ2832">
        <v>84.583759999999998</v>
      </c>
      <c r="AR2832">
        <v>87.508380000000002</v>
      </c>
      <c r="AS2832">
        <v>90.791240000000002</v>
      </c>
      <c r="AT2832">
        <v>94.376930000000002</v>
      </c>
      <c r="AU2832">
        <v>97.035439999999994</v>
      </c>
      <c r="AV2832">
        <v>98.822159999999997</v>
      </c>
      <c r="AW2832">
        <v>98.769970000000001</v>
      </c>
      <c r="AX2832">
        <v>99.042529999999999</v>
      </c>
      <c r="AY2832">
        <v>97.901420000000002</v>
      </c>
      <c r="AZ2832">
        <v>96.035439999999994</v>
      </c>
      <c r="BA2832">
        <v>93.993560000000002</v>
      </c>
      <c r="BB2832">
        <v>90.799610000000001</v>
      </c>
      <c r="BC2832">
        <v>87.599230000000006</v>
      </c>
      <c r="BD2832">
        <v>84.75515</v>
      </c>
      <c r="BE2832">
        <v>82.552189999999996</v>
      </c>
      <c r="BF2832">
        <v>-3948.8359999999998</v>
      </c>
      <c r="BG2832" s="22">
        <v>49891.87</v>
      </c>
      <c r="BH2832">
        <v>0</v>
      </c>
      <c r="BI2832">
        <v>0</v>
      </c>
      <c r="BJ2832">
        <v>0</v>
      </c>
    </row>
    <row r="2833" spans="1:62" x14ac:dyDescent="0.25">
      <c r="A2833" t="s">
        <v>37</v>
      </c>
      <c r="B2833" t="s">
        <v>15</v>
      </c>
      <c r="C2833" t="s">
        <v>29</v>
      </c>
      <c r="D2833" t="s">
        <v>126</v>
      </c>
      <c r="E2833" t="s">
        <v>127</v>
      </c>
      <c r="F2833" t="s">
        <v>33</v>
      </c>
      <c r="G2833">
        <v>2019</v>
      </c>
      <c r="H2833">
        <v>8</v>
      </c>
      <c r="I2833">
        <v>194</v>
      </c>
      <c r="J2833">
        <v>12492.63</v>
      </c>
      <c r="K2833">
        <v>12278.88</v>
      </c>
      <c r="L2833">
        <v>12088.1</v>
      </c>
      <c r="M2833">
        <v>11958.95</v>
      </c>
      <c r="N2833">
        <v>11999.29</v>
      </c>
      <c r="O2833">
        <v>13126.6</v>
      </c>
      <c r="P2833">
        <v>15177.27</v>
      </c>
      <c r="Q2833">
        <v>16190.09</v>
      </c>
      <c r="R2833">
        <v>18072.490000000002</v>
      </c>
      <c r="S2833">
        <v>20259.41</v>
      </c>
      <c r="T2833">
        <v>22752.49</v>
      </c>
      <c r="U2833">
        <v>24227.64</v>
      </c>
      <c r="V2833">
        <v>25310.75</v>
      </c>
      <c r="W2833">
        <v>25816.09</v>
      </c>
      <c r="X2833">
        <v>26030.3</v>
      </c>
      <c r="Y2833">
        <v>26005.27</v>
      </c>
      <c r="Z2833">
        <v>26128.23</v>
      </c>
      <c r="AA2833">
        <v>25998.53</v>
      </c>
      <c r="AB2833">
        <v>25646.57</v>
      </c>
      <c r="AC2833">
        <v>23721.17</v>
      </c>
      <c r="AD2833">
        <v>21632.04</v>
      </c>
      <c r="AE2833">
        <v>18874.8</v>
      </c>
      <c r="AF2833">
        <v>15234.56</v>
      </c>
      <c r="AG2833">
        <v>13518.29</v>
      </c>
      <c r="AH2833">
        <v>76.216489999999993</v>
      </c>
      <c r="AI2833">
        <v>73.847939999999994</v>
      </c>
      <c r="AJ2833">
        <v>72.372420000000005</v>
      </c>
      <c r="AK2833">
        <v>70.940719999999999</v>
      </c>
      <c r="AL2833">
        <v>69.807990000000004</v>
      </c>
      <c r="AM2833">
        <v>69.054770000000005</v>
      </c>
      <c r="AN2833">
        <v>67.949100000000001</v>
      </c>
      <c r="AO2833">
        <v>68.992260000000002</v>
      </c>
      <c r="AP2833">
        <v>72.469719999999995</v>
      </c>
      <c r="AQ2833">
        <v>76.722939999999994</v>
      </c>
      <c r="AR2833">
        <v>81.762249999999995</v>
      </c>
      <c r="AS2833">
        <v>86.063140000000004</v>
      </c>
      <c r="AT2833">
        <v>89.762889999999999</v>
      </c>
      <c r="AU2833">
        <v>92.772549999999995</v>
      </c>
      <c r="AV2833">
        <v>95.262889999999999</v>
      </c>
      <c r="AW2833">
        <v>96.739689999999996</v>
      </c>
      <c r="AX2833">
        <v>97.447159999999997</v>
      </c>
      <c r="AY2833">
        <v>96.715850000000003</v>
      </c>
      <c r="AZ2833">
        <v>94.732600000000005</v>
      </c>
      <c r="BA2833">
        <v>91.228089999999995</v>
      </c>
      <c r="BB2833">
        <v>87.858890000000002</v>
      </c>
      <c r="BC2833">
        <v>84.815719999999999</v>
      </c>
      <c r="BD2833">
        <v>82.219719999999995</v>
      </c>
      <c r="BE2833">
        <v>80.056700000000006</v>
      </c>
      <c r="BF2833">
        <v>-3948.8359999999998</v>
      </c>
      <c r="BG2833" s="22">
        <v>49891.87</v>
      </c>
      <c r="BH2833">
        <v>0</v>
      </c>
      <c r="BI2833">
        <v>0</v>
      </c>
      <c r="BJ2833">
        <v>0</v>
      </c>
    </row>
    <row r="2834" spans="1:62" x14ac:dyDescent="0.25">
      <c r="A2834" t="s">
        <v>37</v>
      </c>
      <c r="B2834" t="s">
        <v>15</v>
      </c>
      <c r="C2834" t="s">
        <v>29</v>
      </c>
      <c r="D2834" t="s">
        <v>126</v>
      </c>
      <c r="E2834" t="s">
        <v>127</v>
      </c>
      <c r="F2834" t="s">
        <v>33</v>
      </c>
      <c r="G2834">
        <v>2019</v>
      </c>
      <c r="H2834">
        <v>9</v>
      </c>
      <c r="I2834">
        <v>194</v>
      </c>
      <c r="J2834">
        <v>11868.53</v>
      </c>
      <c r="K2834">
        <v>11682.25</v>
      </c>
      <c r="L2834">
        <v>11589.75</v>
      </c>
      <c r="M2834">
        <v>11516.51</v>
      </c>
      <c r="N2834">
        <v>11713.7</v>
      </c>
      <c r="O2834">
        <v>12835.42</v>
      </c>
      <c r="P2834">
        <v>14959.61</v>
      </c>
      <c r="Q2834">
        <v>15747.9</v>
      </c>
      <c r="R2834">
        <v>17533.77</v>
      </c>
      <c r="S2834">
        <v>19879.36</v>
      </c>
      <c r="T2834">
        <v>22236.7</v>
      </c>
      <c r="U2834">
        <v>23793.84</v>
      </c>
      <c r="V2834">
        <v>24850.2</v>
      </c>
      <c r="W2834">
        <v>25233.18</v>
      </c>
      <c r="X2834">
        <v>25406.62</v>
      </c>
      <c r="Y2834">
        <v>25402.95</v>
      </c>
      <c r="Z2834">
        <v>25452.39</v>
      </c>
      <c r="AA2834">
        <v>25056.13</v>
      </c>
      <c r="AB2834">
        <v>24172.33</v>
      </c>
      <c r="AC2834">
        <v>22450.36</v>
      </c>
      <c r="AD2834">
        <v>20289.64</v>
      </c>
      <c r="AE2834">
        <v>17683.21</v>
      </c>
      <c r="AF2834">
        <v>14345.75</v>
      </c>
      <c r="AG2834">
        <v>12813.73</v>
      </c>
      <c r="AH2834">
        <v>75.844719999999995</v>
      </c>
      <c r="AI2834">
        <v>74.219719999999995</v>
      </c>
      <c r="AJ2834">
        <v>72.463920000000002</v>
      </c>
      <c r="AK2834">
        <v>70.726159999999993</v>
      </c>
      <c r="AL2834">
        <v>69.287369999999996</v>
      </c>
      <c r="AM2834">
        <v>68.471649999999997</v>
      </c>
      <c r="AN2834">
        <v>67.892399999999995</v>
      </c>
      <c r="AO2834">
        <v>68.833119999999994</v>
      </c>
      <c r="AP2834">
        <v>71.366619999999998</v>
      </c>
      <c r="AQ2834">
        <v>75.715209999999999</v>
      </c>
      <c r="AR2834">
        <v>80.273840000000007</v>
      </c>
      <c r="AS2834">
        <v>84.24485</v>
      </c>
      <c r="AT2834">
        <v>87.859539999999996</v>
      </c>
      <c r="AU2834">
        <v>91</v>
      </c>
      <c r="AV2834">
        <v>93.201030000000003</v>
      </c>
      <c r="AW2834">
        <v>94.806700000000006</v>
      </c>
      <c r="AX2834">
        <v>95.31765</v>
      </c>
      <c r="AY2834">
        <v>94.769970000000001</v>
      </c>
      <c r="AZ2834">
        <v>92.777709999999999</v>
      </c>
      <c r="BA2834">
        <v>88.718429999999998</v>
      </c>
      <c r="BB2834">
        <v>85.510310000000004</v>
      </c>
      <c r="BC2834">
        <v>82.542529999999999</v>
      </c>
      <c r="BD2834">
        <v>80.186859999999996</v>
      </c>
      <c r="BE2834">
        <v>77.498069999999998</v>
      </c>
      <c r="BF2834">
        <v>-3948.8359999999998</v>
      </c>
      <c r="BG2834" s="22">
        <v>49891.87</v>
      </c>
      <c r="BH2834">
        <v>0</v>
      </c>
      <c r="BI2834">
        <v>0</v>
      </c>
      <c r="BJ2834">
        <v>0</v>
      </c>
    </row>
    <row r="2835" spans="1:62" x14ac:dyDescent="0.25">
      <c r="A2835" t="s">
        <v>37</v>
      </c>
      <c r="B2835" t="s">
        <v>15</v>
      </c>
      <c r="C2835" t="s">
        <v>29</v>
      </c>
      <c r="D2835" t="s">
        <v>126</v>
      </c>
      <c r="E2835" t="s">
        <v>127</v>
      </c>
      <c r="F2835" t="s">
        <v>33</v>
      </c>
      <c r="G2835">
        <v>2019</v>
      </c>
      <c r="H2835">
        <v>10</v>
      </c>
      <c r="I2835">
        <v>194</v>
      </c>
      <c r="J2835">
        <v>11535.98</v>
      </c>
      <c r="K2835">
        <v>11427.88</v>
      </c>
      <c r="L2835">
        <v>11413.43</v>
      </c>
      <c r="M2835">
        <v>11529.33</v>
      </c>
      <c r="N2835">
        <v>11918.08</v>
      </c>
      <c r="O2835">
        <v>13093.17</v>
      </c>
      <c r="P2835">
        <v>14764.86</v>
      </c>
      <c r="Q2835">
        <v>15683.44</v>
      </c>
      <c r="R2835">
        <v>17390.25</v>
      </c>
      <c r="S2835">
        <v>19262.48</v>
      </c>
      <c r="T2835">
        <v>21562.65</v>
      </c>
      <c r="U2835">
        <v>22886.49</v>
      </c>
      <c r="V2835">
        <v>23709.27</v>
      </c>
      <c r="W2835">
        <v>24134.27</v>
      </c>
      <c r="X2835">
        <v>24328.98</v>
      </c>
      <c r="Y2835">
        <v>24155.02</v>
      </c>
      <c r="Z2835">
        <v>24127.23</v>
      </c>
      <c r="AA2835">
        <v>23367.09</v>
      </c>
      <c r="AB2835">
        <v>22350.04</v>
      </c>
      <c r="AC2835">
        <v>20440.12</v>
      </c>
      <c r="AD2835">
        <v>18463.740000000002</v>
      </c>
      <c r="AE2835">
        <v>16208.26</v>
      </c>
      <c r="AF2835">
        <v>13520.27</v>
      </c>
      <c r="AG2835">
        <v>12140.36</v>
      </c>
      <c r="AH2835">
        <v>66.261600000000001</v>
      </c>
      <c r="AI2835">
        <v>63.722290000000001</v>
      </c>
      <c r="AJ2835">
        <v>62.713270000000001</v>
      </c>
      <c r="AK2835">
        <v>61.688789999999997</v>
      </c>
      <c r="AL2835">
        <v>60.882089999999998</v>
      </c>
      <c r="AM2835">
        <v>59.932989999999997</v>
      </c>
      <c r="AN2835">
        <v>59.081189999999999</v>
      </c>
      <c r="AO2835">
        <v>59.460050000000003</v>
      </c>
      <c r="AP2835">
        <v>64.137889999999999</v>
      </c>
      <c r="AQ2835">
        <v>70.319590000000005</v>
      </c>
      <c r="AR2835">
        <v>76.068939999999998</v>
      </c>
      <c r="AS2835">
        <v>80.242270000000005</v>
      </c>
      <c r="AT2835">
        <v>83.608249999999998</v>
      </c>
      <c r="AU2835">
        <v>86.757090000000005</v>
      </c>
      <c r="AV2835">
        <v>88.609539999999996</v>
      </c>
      <c r="AW2835">
        <v>89.981309999999993</v>
      </c>
      <c r="AX2835">
        <v>90.137240000000006</v>
      </c>
      <c r="AY2835">
        <v>88.648840000000007</v>
      </c>
      <c r="AZ2835">
        <v>84.400130000000004</v>
      </c>
      <c r="BA2835">
        <v>79.353740000000002</v>
      </c>
      <c r="BB2835">
        <v>76.001289999999997</v>
      </c>
      <c r="BC2835">
        <v>72.957470000000001</v>
      </c>
      <c r="BD2835">
        <v>71.132729999999995</v>
      </c>
      <c r="BE2835">
        <v>69.065719999999999</v>
      </c>
      <c r="BF2835">
        <v>-3948.8359999999998</v>
      </c>
      <c r="BG2835" s="22">
        <v>49891.87</v>
      </c>
      <c r="BH2835">
        <v>0</v>
      </c>
      <c r="BI2835">
        <v>0</v>
      </c>
      <c r="BJ2835">
        <v>0</v>
      </c>
    </row>
    <row r="2836" spans="1:62" x14ac:dyDescent="0.25">
      <c r="A2836" t="s">
        <v>37</v>
      </c>
      <c r="B2836" t="s">
        <v>15</v>
      </c>
      <c r="C2836" t="s">
        <v>29</v>
      </c>
      <c r="D2836" t="s">
        <v>126</v>
      </c>
      <c r="E2836" t="s">
        <v>127</v>
      </c>
      <c r="F2836" t="s">
        <v>33</v>
      </c>
      <c r="G2836">
        <v>2020</v>
      </c>
      <c r="H2836">
        <v>5</v>
      </c>
      <c r="I2836">
        <v>177.4939</v>
      </c>
      <c r="J2836">
        <v>10937.9</v>
      </c>
      <c r="K2836">
        <v>10821.9</v>
      </c>
      <c r="L2836">
        <v>10763.83</v>
      </c>
      <c r="M2836">
        <v>10596.32</v>
      </c>
      <c r="N2836">
        <v>10750.8</v>
      </c>
      <c r="O2836">
        <v>11766.59</v>
      </c>
      <c r="P2836">
        <v>13418.77</v>
      </c>
      <c r="Q2836">
        <v>14434.44</v>
      </c>
      <c r="R2836">
        <v>16326.85</v>
      </c>
      <c r="S2836">
        <v>18513.04</v>
      </c>
      <c r="T2836">
        <v>20589.11</v>
      </c>
      <c r="U2836">
        <v>21914.15</v>
      </c>
      <c r="V2836">
        <v>22799.64</v>
      </c>
      <c r="W2836">
        <v>23133.22</v>
      </c>
      <c r="X2836">
        <v>23178.1</v>
      </c>
      <c r="Y2836">
        <v>22876.33</v>
      </c>
      <c r="Z2836">
        <v>22548.86</v>
      </c>
      <c r="AA2836">
        <v>21996.07</v>
      </c>
      <c r="AB2836">
        <v>21520.09</v>
      </c>
      <c r="AC2836">
        <v>19760.02</v>
      </c>
      <c r="AD2836">
        <v>18663.72</v>
      </c>
      <c r="AE2836">
        <v>16364.14</v>
      </c>
      <c r="AF2836">
        <v>13448.39</v>
      </c>
      <c r="AG2836">
        <v>12000.87</v>
      </c>
      <c r="AH2836">
        <v>75.056049999999999</v>
      </c>
      <c r="AI2836">
        <v>72.176540000000003</v>
      </c>
      <c r="AJ2836">
        <v>71.115979999999993</v>
      </c>
      <c r="AK2836">
        <v>69.603089999999995</v>
      </c>
      <c r="AL2836">
        <v>68.367909999999995</v>
      </c>
      <c r="AM2836">
        <v>67.498069999999998</v>
      </c>
      <c r="AN2836">
        <v>67.189430000000002</v>
      </c>
      <c r="AO2836">
        <v>70.241619999999998</v>
      </c>
      <c r="AP2836">
        <v>74.079890000000006</v>
      </c>
      <c r="AQ2836">
        <v>77.638530000000003</v>
      </c>
      <c r="AR2836">
        <v>80.599869999999996</v>
      </c>
      <c r="AS2836">
        <v>83.606319999999997</v>
      </c>
      <c r="AT2836">
        <v>86.353729999999999</v>
      </c>
      <c r="AU2836">
        <v>88.289950000000005</v>
      </c>
      <c r="AV2836">
        <v>89.667529999999999</v>
      </c>
      <c r="AW2836">
        <v>90.590209999999999</v>
      </c>
      <c r="AX2836">
        <v>90.931700000000006</v>
      </c>
      <c r="AY2836">
        <v>90.373710000000003</v>
      </c>
      <c r="AZ2836">
        <v>88.618560000000002</v>
      </c>
      <c r="BA2836">
        <v>86.457470000000001</v>
      </c>
      <c r="BB2836">
        <v>83.956829999999997</v>
      </c>
      <c r="BC2836">
        <v>81.054119999999998</v>
      </c>
      <c r="BD2836">
        <v>78.943299999999994</v>
      </c>
      <c r="BE2836">
        <v>76.836979999999997</v>
      </c>
      <c r="BF2836">
        <v>-3612.8580000000002</v>
      </c>
      <c r="BG2836" s="22">
        <v>41763.160000000003</v>
      </c>
      <c r="BH2836">
        <v>0</v>
      </c>
      <c r="BI2836">
        <v>0</v>
      </c>
      <c r="BJ2836">
        <v>0</v>
      </c>
    </row>
    <row r="2837" spans="1:62" x14ac:dyDescent="0.25">
      <c r="A2837" t="s">
        <v>37</v>
      </c>
      <c r="B2837" t="s">
        <v>15</v>
      </c>
      <c r="C2837" t="s">
        <v>29</v>
      </c>
      <c r="D2837" t="s">
        <v>126</v>
      </c>
      <c r="E2837" t="s">
        <v>127</v>
      </c>
      <c r="F2837" t="s">
        <v>33</v>
      </c>
      <c r="G2837">
        <v>2020</v>
      </c>
      <c r="H2837">
        <v>6</v>
      </c>
      <c r="I2837">
        <v>233.54470000000001</v>
      </c>
      <c r="J2837">
        <v>15007.78</v>
      </c>
      <c r="K2837">
        <v>14781.19</v>
      </c>
      <c r="L2837">
        <v>14583.89</v>
      </c>
      <c r="M2837">
        <v>14340</v>
      </c>
      <c r="N2837">
        <v>14381.79</v>
      </c>
      <c r="O2837">
        <v>15559.3</v>
      </c>
      <c r="P2837">
        <v>17614.38</v>
      </c>
      <c r="Q2837">
        <v>19292.91</v>
      </c>
      <c r="R2837">
        <v>22195.61</v>
      </c>
      <c r="S2837">
        <v>25447.98</v>
      </c>
      <c r="T2837">
        <v>28618.58</v>
      </c>
      <c r="U2837">
        <v>30300.41</v>
      </c>
      <c r="V2837">
        <v>31642.26</v>
      </c>
      <c r="W2837">
        <v>32259.24</v>
      </c>
      <c r="X2837">
        <v>32706.54</v>
      </c>
      <c r="Y2837">
        <v>32689.43</v>
      </c>
      <c r="Z2837">
        <v>32718.54</v>
      </c>
      <c r="AA2837">
        <v>32367.4</v>
      </c>
      <c r="AB2837">
        <v>31922.5</v>
      </c>
      <c r="AC2837">
        <v>28946.21</v>
      </c>
      <c r="AD2837">
        <v>26963.45</v>
      </c>
      <c r="AE2837">
        <v>23591.72</v>
      </c>
      <c r="AF2837">
        <v>19049.66</v>
      </c>
      <c r="AG2837">
        <v>16761.919999999998</v>
      </c>
      <c r="AH2837">
        <v>79.709410000000005</v>
      </c>
      <c r="AI2837">
        <v>76.86985</v>
      </c>
      <c r="AJ2837">
        <v>75.364040000000003</v>
      </c>
      <c r="AK2837">
        <v>73.420749999999998</v>
      </c>
      <c r="AL2837">
        <v>71.378870000000006</v>
      </c>
      <c r="AM2837">
        <v>70.470359999999999</v>
      </c>
      <c r="AN2837">
        <v>70.932990000000004</v>
      </c>
      <c r="AO2837">
        <v>74.330539999999999</v>
      </c>
      <c r="AP2837">
        <v>78.365979999999993</v>
      </c>
      <c r="AQ2837">
        <v>82.237759999999994</v>
      </c>
      <c r="AR2837">
        <v>86.421390000000002</v>
      </c>
      <c r="AS2837">
        <v>90.269970000000001</v>
      </c>
      <c r="AT2837">
        <v>93.80735</v>
      </c>
      <c r="AU2837">
        <v>96.868560000000002</v>
      </c>
      <c r="AV2837">
        <v>98.652709999999999</v>
      </c>
      <c r="AW2837">
        <v>99.800250000000005</v>
      </c>
      <c r="AX2837">
        <v>100.31310000000001</v>
      </c>
      <c r="AY2837">
        <v>100.01739999999999</v>
      </c>
      <c r="AZ2837">
        <v>98.342140000000001</v>
      </c>
      <c r="BA2837">
        <v>95.733249999999998</v>
      </c>
      <c r="BB2837">
        <v>92.162369999999996</v>
      </c>
      <c r="BC2837">
        <v>88.548969999999997</v>
      </c>
      <c r="BD2837">
        <v>86.035439999999994</v>
      </c>
      <c r="BE2837">
        <v>82.912369999999996</v>
      </c>
      <c r="BF2837">
        <v>-4753.7610000000004</v>
      </c>
      <c r="BG2837">
        <v>72304.649999999994</v>
      </c>
      <c r="BH2837">
        <v>0</v>
      </c>
      <c r="BI2837">
        <v>0</v>
      </c>
      <c r="BJ2837">
        <v>0</v>
      </c>
    </row>
    <row r="2838" spans="1:62" x14ac:dyDescent="0.25">
      <c r="A2838" t="s">
        <v>37</v>
      </c>
      <c r="B2838" t="s">
        <v>15</v>
      </c>
      <c r="C2838" t="s">
        <v>29</v>
      </c>
      <c r="D2838" t="s">
        <v>126</v>
      </c>
      <c r="E2838" t="s">
        <v>127</v>
      </c>
      <c r="F2838" t="s">
        <v>33</v>
      </c>
      <c r="G2838">
        <v>2020</v>
      </c>
      <c r="H2838">
        <v>7</v>
      </c>
      <c r="I2838">
        <v>317.6207</v>
      </c>
      <c r="J2838">
        <v>20562.990000000002</v>
      </c>
      <c r="K2838">
        <v>20242.43</v>
      </c>
      <c r="L2838">
        <v>19954.96</v>
      </c>
      <c r="M2838">
        <v>19548.03</v>
      </c>
      <c r="N2838">
        <v>19404.150000000001</v>
      </c>
      <c r="O2838">
        <v>20953.310000000001</v>
      </c>
      <c r="P2838">
        <v>24370.84</v>
      </c>
      <c r="Q2838">
        <v>26961.17</v>
      </c>
      <c r="R2838">
        <v>30695.45</v>
      </c>
      <c r="S2838">
        <v>34623.97</v>
      </c>
      <c r="T2838">
        <v>38944.19</v>
      </c>
      <c r="U2838">
        <v>41616.19</v>
      </c>
      <c r="V2838">
        <v>43539.59</v>
      </c>
      <c r="W2838">
        <v>44218.59</v>
      </c>
      <c r="X2838">
        <v>44418.26</v>
      </c>
      <c r="Y2838">
        <v>44199.519999999997</v>
      </c>
      <c r="Z2838">
        <v>44366.11</v>
      </c>
      <c r="AA2838">
        <v>44056.26</v>
      </c>
      <c r="AB2838">
        <v>43506.57</v>
      </c>
      <c r="AC2838">
        <v>39875.58</v>
      </c>
      <c r="AD2838">
        <v>37094.82</v>
      </c>
      <c r="AE2838">
        <v>32441.25</v>
      </c>
      <c r="AF2838">
        <v>26274.52</v>
      </c>
      <c r="AG2838">
        <v>23219.42</v>
      </c>
      <c r="AH2838">
        <v>81.305409999999995</v>
      </c>
      <c r="AI2838">
        <v>79.973579999999998</v>
      </c>
      <c r="AJ2838">
        <v>78.673320000000004</v>
      </c>
      <c r="AK2838">
        <v>77.210700000000003</v>
      </c>
      <c r="AL2838">
        <v>76.54768</v>
      </c>
      <c r="AM2838">
        <v>75.605670000000003</v>
      </c>
      <c r="AN2838">
        <v>74.873069999999998</v>
      </c>
      <c r="AO2838">
        <v>77.11018</v>
      </c>
      <c r="AP2838">
        <v>81.044460000000001</v>
      </c>
      <c r="AQ2838">
        <v>84.583759999999998</v>
      </c>
      <c r="AR2838">
        <v>87.508380000000002</v>
      </c>
      <c r="AS2838">
        <v>90.791229999999999</v>
      </c>
      <c r="AT2838">
        <v>94.376930000000002</v>
      </c>
      <c r="AU2838">
        <v>97.035439999999994</v>
      </c>
      <c r="AV2838">
        <v>98.82217</v>
      </c>
      <c r="AW2838">
        <v>98.769980000000004</v>
      </c>
      <c r="AX2838">
        <v>99.042529999999999</v>
      </c>
      <c r="AY2838">
        <v>97.901420000000002</v>
      </c>
      <c r="AZ2838">
        <v>96.035439999999994</v>
      </c>
      <c r="BA2838">
        <v>93.993549999999999</v>
      </c>
      <c r="BB2838">
        <v>90.799610000000001</v>
      </c>
      <c r="BC2838">
        <v>87.599230000000006</v>
      </c>
      <c r="BD2838">
        <v>84.755160000000004</v>
      </c>
      <c r="BE2838">
        <v>82.552189999999996</v>
      </c>
      <c r="BF2838">
        <v>-6465.1139999999996</v>
      </c>
      <c r="BG2838" s="22">
        <v>133734.70000000001</v>
      </c>
      <c r="BH2838">
        <v>0</v>
      </c>
      <c r="BI2838">
        <v>0</v>
      </c>
      <c r="BJ2838">
        <v>0</v>
      </c>
    </row>
    <row r="2839" spans="1:62" x14ac:dyDescent="0.25">
      <c r="A2839" t="s">
        <v>37</v>
      </c>
      <c r="B2839" t="s">
        <v>15</v>
      </c>
      <c r="C2839" t="s">
        <v>29</v>
      </c>
      <c r="D2839" t="s">
        <v>126</v>
      </c>
      <c r="E2839" t="s">
        <v>127</v>
      </c>
      <c r="F2839" t="s">
        <v>33</v>
      </c>
      <c r="G2839">
        <v>2020</v>
      </c>
      <c r="H2839">
        <v>8</v>
      </c>
      <c r="I2839">
        <v>336.30430000000001</v>
      </c>
      <c r="J2839">
        <v>21656.32</v>
      </c>
      <c r="K2839">
        <v>21285.78</v>
      </c>
      <c r="L2839">
        <v>20955.05</v>
      </c>
      <c r="M2839">
        <v>20731.16</v>
      </c>
      <c r="N2839">
        <v>20801.099999999999</v>
      </c>
      <c r="O2839">
        <v>22755.32</v>
      </c>
      <c r="P2839">
        <v>26310.22</v>
      </c>
      <c r="Q2839">
        <v>28065.97</v>
      </c>
      <c r="R2839">
        <v>31329.15</v>
      </c>
      <c r="S2839">
        <v>35120.239999999998</v>
      </c>
      <c r="T2839">
        <v>39442.06</v>
      </c>
      <c r="U2839">
        <v>41999.28</v>
      </c>
      <c r="V2839">
        <v>43876.88</v>
      </c>
      <c r="W2839">
        <v>44752.9</v>
      </c>
      <c r="X2839">
        <v>45124.23</v>
      </c>
      <c r="Y2839">
        <v>45080.85</v>
      </c>
      <c r="Z2839">
        <v>45294.01</v>
      </c>
      <c r="AA2839">
        <v>45069.15</v>
      </c>
      <c r="AB2839">
        <v>44459.02</v>
      </c>
      <c r="AC2839">
        <v>41121.300000000003</v>
      </c>
      <c r="AD2839">
        <v>37499.730000000003</v>
      </c>
      <c r="AE2839">
        <v>32719.98</v>
      </c>
      <c r="AF2839">
        <v>26409.53</v>
      </c>
      <c r="AG2839">
        <v>23434.32</v>
      </c>
      <c r="AH2839">
        <v>76.216499999999996</v>
      </c>
      <c r="AI2839">
        <v>73.847939999999994</v>
      </c>
      <c r="AJ2839">
        <v>72.372420000000005</v>
      </c>
      <c r="AK2839">
        <v>70.940719999999999</v>
      </c>
      <c r="AL2839">
        <v>69.807990000000004</v>
      </c>
      <c r="AM2839">
        <v>69.054770000000005</v>
      </c>
      <c r="AN2839">
        <v>67.949100000000001</v>
      </c>
      <c r="AO2839">
        <v>68.992270000000005</v>
      </c>
      <c r="AP2839">
        <v>72.469719999999995</v>
      </c>
      <c r="AQ2839">
        <v>76.722939999999994</v>
      </c>
      <c r="AR2839">
        <v>81.762240000000006</v>
      </c>
      <c r="AS2839">
        <v>86.063149999999993</v>
      </c>
      <c r="AT2839">
        <v>89.762889999999999</v>
      </c>
      <c r="AU2839">
        <v>92.772549999999995</v>
      </c>
      <c r="AV2839">
        <v>95.262879999999996</v>
      </c>
      <c r="AW2839">
        <v>96.739689999999996</v>
      </c>
      <c r="AX2839">
        <v>97.447159999999997</v>
      </c>
      <c r="AY2839">
        <v>96.715850000000003</v>
      </c>
      <c r="AZ2839">
        <v>94.732600000000005</v>
      </c>
      <c r="BA2839">
        <v>91.228089999999995</v>
      </c>
      <c r="BB2839">
        <v>87.858890000000002</v>
      </c>
      <c r="BC2839">
        <v>84.815719999999999</v>
      </c>
      <c r="BD2839">
        <v>82.219719999999995</v>
      </c>
      <c r="BE2839">
        <v>80.056700000000006</v>
      </c>
      <c r="BF2839">
        <v>-6845.415</v>
      </c>
      <c r="BG2839" s="22">
        <v>149930.9</v>
      </c>
      <c r="BH2839">
        <v>0</v>
      </c>
      <c r="BI2839">
        <v>0</v>
      </c>
      <c r="BJ2839">
        <v>0</v>
      </c>
    </row>
    <row r="2840" spans="1:62" x14ac:dyDescent="0.25">
      <c r="A2840" t="s">
        <v>37</v>
      </c>
      <c r="B2840" t="s">
        <v>15</v>
      </c>
      <c r="C2840" t="s">
        <v>29</v>
      </c>
      <c r="D2840" t="s">
        <v>126</v>
      </c>
      <c r="E2840" t="s">
        <v>127</v>
      </c>
      <c r="F2840" t="s">
        <v>33</v>
      </c>
      <c r="G2840">
        <v>2020</v>
      </c>
      <c r="H2840">
        <v>9</v>
      </c>
      <c r="I2840">
        <v>289.59539999999998</v>
      </c>
      <c r="J2840">
        <v>17716.87</v>
      </c>
      <c r="K2840">
        <v>17438.79</v>
      </c>
      <c r="L2840">
        <v>17300.71</v>
      </c>
      <c r="M2840">
        <v>17191.38</v>
      </c>
      <c r="N2840">
        <v>17485.740000000002</v>
      </c>
      <c r="O2840">
        <v>19160.2</v>
      </c>
      <c r="P2840">
        <v>22331.11</v>
      </c>
      <c r="Q2840">
        <v>23507.83</v>
      </c>
      <c r="R2840">
        <v>26173.7</v>
      </c>
      <c r="S2840">
        <v>29675.1</v>
      </c>
      <c r="T2840">
        <v>33194.050000000003</v>
      </c>
      <c r="U2840">
        <v>35518.49</v>
      </c>
      <c r="V2840">
        <v>37095.379999999997</v>
      </c>
      <c r="W2840">
        <v>37667.08</v>
      </c>
      <c r="X2840">
        <v>37925.97</v>
      </c>
      <c r="Y2840">
        <v>37920.49</v>
      </c>
      <c r="Z2840">
        <v>37994.300000000003</v>
      </c>
      <c r="AA2840">
        <v>37402.78</v>
      </c>
      <c r="AB2840">
        <v>36083.480000000003</v>
      </c>
      <c r="AC2840">
        <v>33512.99</v>
      </c>
      <c r="AD2840">
        <v>30287.56</v>
      </c>
      <c r="AE2840">
        <v>26396.79</v>
      </c>
      <c r="AF2840">
        <v>21414.76</v>
      </c>
      <c r="AG2840">
        <v>19127.82</v>
      </c>
      <c r="AH2840">
        <v>75.844719999999995</v>
      </c>
      <c r="AI2840">
        <v>74.219719999999995</v>
      </c>
      <c r="AJ2840">
        <v>72.463920000000002</v>
      </c>
      <c r="AK2840">
        <v>70.726159999999993</v>
      </c>
      <c r="AL2840">
        <v>69.287369999999996</v>
      </c>
      <c r="AM2840">
        <v>68.471649999999997</v>
      </c>
      <c r="AN2840">
        <v>67.892399999999995</v>
      </c>
      <c r="AO2840">
        <v>68.833119999999994</v>
      </c>
      <c r="AP2840">
        <v>71.366619999999998</v>
      </c>
      <c r="AQ2840">
        <v>75.715199999999996</v>
      </c>
      <c r="AR2840">
        <v>80.273840000000007</v>
      </c>
      <c r="AS2840">
        <v>84.24485</v>
      </c>
      <c r="AT2840">
        <v>87.859539999999996</v>
      </c>
      <c r="AU2840">
        <v>91</v>
      </c>
      <c r="AV2840">
        <v>93.201030000000003</v>
      </c>
      <c r="AW2840">
        <v>94.806709999999995</v>
      </c>
      <c r="AX2840">
        <v>95.31765</v>
      </c>
      <c r="AY2840">
        <v>94.769980000000004</v>
      </c>
      <c r="AZ2840">
        <v>92.777699999999996</v>
      </c>
      <c r="BA2840">
        <v>88.718419999999995</v>
      </c>
      <c r="BB2840">
        <v>85.510310000000004</v>
      </c>
      <c r="BC2840">
        <v>82.542529999999999</v>
      </c>
      <c r="BD2840">
        <v>80.186859999999996</v>
      </c>
      <c r="BE2840">
        <v>77.498069999999998</v>
      </c>
      <c r="BF2840">
        <v>-5894.6629999999996</v>
      </c>
      <c r="BG2840" s="22">
        <v>111175.6</v>
      </c>
      <c r="BH2840">
        <v>0</v>
      </c>
      <c r="BI2840">
        <v>0</v>
      </c>
      <c r="BJ2840">
        <v>0</v>
      </c>
    </row>
    <row r="2841" spans="1:62" x14ac:dyDescent="0.25">
      <c r="A2841" t="s">
        <v>37</v>
      </c>
      <c r="B2841" t="s">
        <v>15</v>
      </c>
      <c r="C2841" t="s">
        <v>29</v>
      </c>
      <c r="D2841" t="s">
        <v>126</v>
      </c>
      <c r="E2841" t="s">
        <v>127</v>
      </c>
      <c r="F2841" t="s">
        <v>33</v>
      </c>
      <c r="G2841">
        <v>2020</v>
      </c>
      <c r="H2841">
        <v>10</v>
      </c>
      <c r="I2841">
        <v>261.57</v>
      </c>
      <c r="J2841">
        <v>15553.96</v>
      </c>
      <c r="K2841">
        <v>15408.2</v>
      </c>
      <c r="L2841">
        <v>15388.71</v>
      </c>
      <c r="M2841">
        <v>15544.98</v>
      </c>
      <c r="N2841">
        <v>16069.14</v>
      </c>
      <c r="O2841">
        <v>17653.509999999998</v>
      </c>
      <c r="P2841">
        <v>19907.439999999999</v>
      </c>
      <c r="Q2841">
        <v>21145.96</v>
      </c>
      <c r="R2841">
        <v>23447.26</v>
      </c>
      <c r="S2841">
        <v>25971.58</v>
      </c>
      <c r="T2841">
        <v>29072.9</v>
      </c>
      <c r="U2841">
        <v>30857.83</v>
      </c>
      <c r="V2841">
        <v>31967.19</v>
      </c>
      <c r="W2841">
        <v>32540.22</v>
      </c>
      <c r="X2841">
        <v>32802.74</v>
      </c>
      <c r="Y2841">
        <v>32568.19</v>
      </c>
      <c r="Z2841">
        <v>32530.720000000001</v>
      </c>
      <c r="AA2841">
        <v>31505.83</v>
      </c>
      <c r="AB2841">
        <v>30134.54</v>
      </c>
      <c r="AC2841">
        <v>27559.4</v>
      </c>
      <c r="AD2841">
        <v>24894.65</v>
      </c>
      <c r="AE2841">
        <v>21853.58</v>
      </c>
      <c r="AF2841">
        <v>18229.37</v>
      </c>
      <c r="AG2841">
        <v>16368.83</v>
      </c>
      <c r="AH2841">
        <v>66.261589999999998</v>
      </c>
      <c r="AI2841">
        <v>63.722290000000001</v>
      </c>
      <c r="AJ2841">
        <v>62.713270000000001</v>
      </c>
      <c r="AK2841">
        <v>61.688789999999997</v>
      </c>
      <c r="AL2841">
        <v>60.882089999999998</v>
      </c>
      <c r="AM2841">
        <v>59.932989999999997</v>
      </c>
      <c r="AN2841">
        <v>59.081189999999999</v>
      </c>
      <c r="AO2841">
        <v>59.460050000000003</v>
      </c>
      <c r="AP2841">
        <v>64.137889999999999</v>
      </c>
      <c r="AQ2841">
        <v>70.319590000000005</v>
      </c>
      <c r="AR2841">
        <v>76.068939999999998</v>
      </c>
      <c r="AS2841">
        <v>80.242270000000005</v>
      </c>
      <c r="AT2841">
        <v>83.608249999999998</v>
      </c>
      <c r="AU2841">
        <v>86.757090000000005</v>
      </c>
      <c r="AV2841">
        <v>88.609539999999996</v>
      </c>
      <c r="AW2841">
        <v>89.981309999999993</v>
      </c>
      <c r="AX2841">
        <v>90.137240000000006</v>
      </c>
      <c r="AY2841">
        <v>88.648840000000007</v>
      </c>
      <c r="AZ2841">
        <v>84.400130000000004</v>
      </c>
      <c r="BA2841">
        <v>79.353740000000002</v>
      </c>
      <c r="BB2841">
        <v>76.001289999999997</v>
      </c>
      <c r="BC2841">
        <v>72.957470000000001</v>
      </c>
      <c r="BD2841">
        <v>71.132729999999995</v>
      </c>
      <c r="BE2841">
        <v>69.065719999999999</v>
      </c>
      <c r="BF2841">
        <v>-5324.2110000000002</v>
      </c>
      <c r="BG2841" s="22">
        <v>90698.94</v>
      </c>
      <c r="BH2841">
        <v>0</v>
      </c>
      <c r="BI2841">
        <v>0</v>
      </c>
      <c r="BJ2841">
        <v>0</v>
      </c>
    </row>
    <row r="2842" spans="1:62" x14ac:dyDescent="0.25">
      <c r="A2842" t="s">
        <v>37</v>
      </c>
      <c r="B2842" t="s">
        <v>15</v>
      </c>
      <c r="C2842" t="s">
        <v>29</v>
      </c>
      <c r="D2842" t="s">
        <v>126</v>
      </c>
      <c r="E2842" t="s">
        <v>127</v>
      </c>
      <c r="F2842" t="s">
        <v>33</v>
      </c>
      <c r="G2842">
        <v>2021</v>
      </c>
      <c r="H2842">
        <v>5</v>
      </c>
      <c r="I2842">
        <v>186.8357</v>
      </c>
      <c r="J2842">
        <v>11513.58</v>
      </c>
      <c r="K2842">
        <v>11391.48</v>
      </c>
      <c r="L2842">
        <v>11330.35</v>
      </c>
      <c r="M2842">
        <v>11154.02</v>
      </c>
      <c r="N2842">
        <v>11316.63</v>
      </c>
      <c r="O2842">
        <v>12385.89</v>
      </c>
      <c r="P2842">
        <v>14125.02</v>
      </c>
      <c r="Q2842">
        <v>15194.15</v>
      </c>
      <c r="R2842">
        <v>17186.150000000001</v>
      </c>
      <c r="S2842">
        <v>19487.41</v>
      </c>
      <c r="T2842">
        <v>21672.75</v>
      </c>
      <c r="U2842">
        <v>23067.53</v>
      </c>
      <c r="V2842">
        <v>23999.62</v>
      </c>
      <c r="W2842">
        <v>24350.75</v>
      </c>
      <c r="X2842">
        <v>24398</v>
      </c>
      <c r="Y2842">
        <v>24080.35</v>
      </c>
      <c r="Z2842">
        <v>23735.64</v>
      </c>
      <c r="AA2842">
        <v>23153.75</v>
      </c>
      <c r="AB2842">
        <v>22652.73</v>
      </c>
      <c r="AC2842">
        <v>20800.02</v>
      </c>
      <c r="AD2842">
        <v>19646.02</v>
      </c>
      <c r="AE2842">
        <v>17225.41</v>
      </c>
      <c r="AF2842">
        <v>14156.2</v>
      </c>
      <c r="AG2842">
        <v>12632.5</v>
      </c>
      <c r="AH2842">
        <v>75.056049999999999</v>
      </c>
      <c r="AI2842">
        <v>72.176550000000006</v>
      </c>
      <c r="AJ2842">
        <v>71.115979999999993</v>
      </c>
      <c r="AK2842">
        <v>69.603089999999995</v>
      </c>
      <c r="AL2842">
        <v>68.367919999999998</v>
      </c>
      <c r="AM2842">
        <v>67.498069999999998</v>
      </c>
      <c r="AN2842">
        <v>67.189430000000002</v>
      </c>
      <c r="AO2842">
        <v>70.241619999999998</v>
      </c>
      <c r="AP2842">
        <v>74.079890000000006</v>
      </c>
      <c r="AQ2842">
        <v>77.638530000000003</v>
      </c>
      <c r="AR2842">
        <v>80.599869999999996</v>
      </c>
      <c r="AS2842">
        <v>83.606309999999993</v>
      </c>
      <c r="AT2842">
        <v>86.353729999999999</v>
      </c>
      <c r="AU2842">
        <v>88.289950000000005</v>
      </c>
      <c r="AV2842">
        <v>89.667519999999996</v>
      </c>
      <c r="AW2842">
        <v>90.590209999999999</v>
      </c>
      <c r="AX2842">
        <v>90.931700000000006</v>
      </c>
      <c r="AY2842">
        <v>90.373710000000003</v>
      </c>
      <c r="AZ2842">
        <v>88.618560000000002</v>
      </c>
      <c r="BA2842">
        <v>86.457470000000001</v>
      </c>
      <c r="BB2842">
        <v>83.956829999999997</v>
      </c>
      <c r="BC2842">
        <v>81.054130000000001</v>
      </c>
      <c r="BD2842">
        <v>78.943299999999994</v>
      </c>
      <c r="BE2842">
        <v>76.836979999999997</v>
      </c>
      <c r="BF2842">
        <v>-3803.0079999999998</v>
      </c>
      <c r="BG2842" s="22">
        <v>46274.97</v>
      </c>
      <c r="BH2842">
        <v>0</v>
      </c>
      <c r="BI2842">
        <v>0</v>
      </c>
      <c r="BJ2842">
        <v>0</v>
      </c>
    </row>
    <row r="2843" spans="1:62" x14ac:dyDescent="0.25">
      <c r="A2843" t="s">
        <v>37</v>
      </c>
      <c r="B2843" t="s">
        <v>15</v>
      </c>
      <c r="C2843" t="s">
        <v>29</v>
      </c>
      <c r="D2843" t="s">
        <v>126</v>
      </c>
      <c r="E2843" t="s">
        <v>127</v>
      </c>
      <c r="F2843" t="s">
        <v>33</v>
      </c>
      <c r="G2843">
        <v>2021</v>
      </c>
      <c r="H2843">
        <v>6</v>
      </c>
      <c r="I2843">
        <v>242.88640000000001</v>
      </c>
      <c r="J2843">
        <v>15608.09</v>
      </c>
      <c r="K2843">
        <v>15372.44</v>
      </c>
      <c r="L2843">
        <v>15167.24</v>
      </c>
      <c r="M2843">
        <v>14913.6</v>
      </c>
      <c r="N2843">
        <v>14957.06</v>
      </c>
      <c r="O2843">
        <v>16181.67</v>
      </c>
      <c r="P2843">
        <v>18318.95</v>
      </c>
      <c r="Q2843">
        <v>20064.63</v>
      </c>
      <c r="R2843">
        <v>23083.43</v>
      </c>
      <c r="S2843">
        <v>26465.9</v>
      </c>
      <c r="T2843">
        <v>29763.32</v>
      </c>
      <c r="U2843">
        <v>31512.43</v>
      </c>
      <c r="V2843">
        <v>32907.949999999997</v>
      </c>
      <c r="W2843">
        <v>33549.599999999999</v>
      </c>
      <c r="X2843">
        <v>34014.800000000003</v>
      </c>
      <c r="Y2843">
        <v>33997.01</v>
      </c>
      <c r="Z2843">
        <v>34027.269999999997</v>
      </c>
      <c r="AA2843">
        <v>33662.089999999997</v>
      </c>
      <c r="AB2843">
        <v>33199.4</v>
      </c>
      <c r="AC2843">
        <v>30104.06</v>
      </c>
      <c r="AD2843">
        <v>28041.99</v>
      </c>
      <c r="AE2843">
        <v>24535.39</v>
      </c>
      <c r="AF2843">
        <v>19811.64</v>
      </c>
      <c r="AG2843">
        <v>17432.400000000001</v>
      </c>
      <c r="AH2843">
        <v>79.709410000000005</v>
      </c>
      <c r="AI2843">
        <v>76.86985</v>
      </c>
      <c r="AJ2843">
        <v>75.364050000000006</v>
      </c>
      <c r="AK2843">
        <v>73.420749999999998</v>
      </c>
      <c r="AL2843">
        <v>71.378870000000006</v>
      </c>
      <c r="AM2843">
        <v>70.470359999999999</v>
      </c>
      <c r="AN2843">
        <v>70.932990000000004</v>
      </c>
      <c r="AO2843">
        <v>74.330539999999999</v>
      </c>
      <c r="AP2843">
        <v>78.365979999999993</v>
      </c>
      <c r="AQ2843">
        <v>82.237759999999994</v>
      </c>
      <c r="AR2843">
        <v>86.421390000000002</v>
      </c>
      <c r="AS2843">
        <v>90.269970000000001</v>
      </c>
      <c r="AT2843">
        <v>93.80735</v>
      </c>
      <c r="AU2843">
        <v>96.868560000000002</v>
      </c>
      <c r="AV2843">
        <v>98.652699999999996</v>
      </c>
      <c r="AW2843">
        <v>99.800250000000005</v>
      </c>
      <c r="AX2843">
        <v>100.31319999999999</v>
      </c>
      <c r="AY2843">
        <v>100.01739999999999</v>
      </c>
      <c r="AZ2843">
        <v>98.342150000000004</v>
      </c>
      <c r="BA2843">
        <v>95.733249999999998</v>
      </c>
      <c r="BB2843">
        <v>92.162369999999996</v>
      </c>
      <c r="BC2843">
        <v>88.548969999999997</v>
      </c>
      <c r="BD2843">
        <v>86.035439999999994</v>
      </c>
      <c r="BE2843">
        <v>82.912369999999996</v>
      </c>
      <c r="BF2843">
        <v>-4943.9110000000001</v>
      </c>
      <c r="BG2843">
        <v>78204.7</v>
      </c>
      <c r="BH2843">
        <v>0</v>
      </c>
      <c r="BI2843">
        <v>0</v>
      </c>
      <c r="BJ2843">
        <v>0</v>
      </c>
    </row>
    <row r="2844" spans="1:62" x14ac:dyDescent="0.25">
      <c r="A2844" t="s">
        <v>37</v>
      </c>
      <c r="B2844" t="s">
        <v>15</v>
      </c>
      <c r="C2844" t="s">
        <v>29</v>
      </c>
      <c r="D2844" t="s">
        <v>126</v>
      </c>
      <c r="E2844" t="s">
        <v>127</v>
      </c>
      <c r="F2844" t="s">
        <v>33</v>
      </c>
      <c r="G2844">
        <v>2021</v>
      </c>
      <c r="H2844">
        <v>7</v>
      </c>
      <c r="I2844">
        <v>336.30430000000001</v>
      </c>
      <c r="J2844">
        <v>21772.58</v>
      </c>
      <c r="K2844">
        <v>21433.16</v>
      </c>
      <c r="L2844">
        <v>21128.78</v>
      </c>
      <c r="M2844">
        <v>20697.91</v>
      </c>
      <c r="N2844">
        <v>20545.57</v>
      </c>
      <c r="O2844">
        <v>22185.86</v>
      </c>
      <c r="P2844">
        <v>25804.42</v>
      </c>
      <c r="Q2844">
        <v>28547.13</v>
      </c>
      <c r="R2844">
        <v>32501.07</v>
      </c>
      <c r="S2844">
        <v>36660.67</v>
      </c>
      <c r="T2844">
        <v>41235.019999999997</v>
      </c>
      <c r="U2844">
        <v>44064.2</v>
      </c>
      <c r="V2844">
        <v>46100.74</v>
      </c>
      <c r="W2844">
        <v>46819.68</v>
      </c>
      <c r="X2844">
        <v>47031.09</v>
      </c>
      <c r="Y2844">
        <v>46799.5</v>
      </c>
      <c r="Z2844">
        <v>46975.87</v>
      </c>
      <c r="AA2844">
        <v>46647.81</v>
      </c>
      <c r="AB2844">
        <v>46065.78</v>
      </c>
      <c r="AC2844">
        <v>42221.2</v>
      </c>
      <c r="AD2844">
        <v>39276.86</v>
      </c>
      <c r="AE2844">
        <v>34349.550000000003</v>
      </c>
      <c r="AF2844">
        <v>27820.080000000002</v>
      </c>
      <c r="AG2844">
        <v>24585.26</v>
      </c>
      <c r="AH2844">
        <v>81.305409999999995</v>
      </c>
      <c r="AI2844">
        <v>79.973579999999998</v>
      </c>
      <c r="AJ2844">
        <v>78.673330000000007</v>
      </c>
      <c r="AK2844">
        <v>77.21069</v>
      </c>
      <c r="AL2844">
        <v>76.54768</v>
      </c>
      <c r="AM2844">
        <v>75.60566</v>
      </c>
      <c r="AN2844">
        <v>74.873069999999998</v>
      </c>
      <c r="AO2844">
        <v>77.11018</v>
      </c>
      <c r="AP2844">
        <v>81.044460000000001</v>
      </c>
      <c r="AQ2844">
        <v>84.583759999999998</v>
      </c>
      <c r="AR2844">
        <v>87.508369999999999</v>
      </c>
      <c r="AS2844">
        <v>90.791229999999999</v>
      </c>
      <c r="AT2844">
        <v>94.376930000000002</v>
      </c>
      <c r="AU2844">
        <v>97.035439999999994</v>
      </c>
      <c r="AV2844">
        <v>98.82217</v>
      </c>
      <c r="AW2844">
        <v>98.769980000000004</v>
      </c>
      <c r="AX2844">
        <v>99.042529999999999</v>
      </c>
      <c r="AY2844">
        <v>97.901420000000002</v>
      </c>
      <c r="AZ2844">
        <v>96.035439999999994</v>
      </c>
      <c r="BA2844">
        <v>93.993560000000002</v>
      </c>
      <c r="BB2844">
        <v>90.799620000000004</v>
      </c>
      <c r="BC2844">
        <v>87.599230000000006</v>
      </c>
      <c r="BD2844">
        <v>84.755160000000004</v>
      </c>
      <c r="BE2844">
        <v>82.552189999999996</v>
      </c>
      <c r="BF2844">
        <v>-6845.415</v>
      </c>
      <c r="BG2844" s="22">
        <v>149930.9</v>
      </c>
      <c r="BH2844">
        <v>0</v>
      </c>
      <c r="BI2844">
        <v>0</v>
      </c>
      <c r="BJ2844">
        <v>0</v>
      </c>
    </row>
    <row r="2845" spans="1:62" x14ac:dyDescent="0.25">
      <c r="A2845" t="s">
        <v>37</v>
      </c>
      <c r="B2845" t="s">
        <v>15</v>
      </c>
      <c r="C2845" t="s">
        <v>29</v>
      </c>
      <c r="D2845" t="s">
        <v>126</v>
      </c>
      <c r="E2845" t="s">
        <v>127</v>
      </c>
      <c r="F2845" t="s">
        <v>33</v>
      </c>
      <c r="G2845">
        <v>2021</v>
      </c>
      <c r="H2845">
        <v>8</v>
      </c>
      <c r="I2845">
        <v>354.98790000000002</v>
      </c>
      <c r="J2845">
        <v>22859.45</v>
      </c>
      <c r="K2845">
        <v>22468.32</v>
      </c>
      <c r="L2845">
        <v>22119.22</v>
      </c>
      <c r="M2845">
        <v>21882.89</v>
      </c>
      <c r="N2845">
        <v>21956.720000000001</v>
      </c>
      <c r="O2845">
        <v>24019.5</v>
      </c>
      <c r="P2845">
        <v>27771.9</v>
      </c>
      <c r="Q2845">
        <v>29625.19</v>
      </c>
      <c r="R2845">
        <v>33069.660000000003</v>
      </c>
      <c r="S2845">
        <v>37071.360000000001</v>
      </c>
      <c r="T2845">
        <v>41633.29</v>
      </c>
      <c r="U2845">
        <v>44332.57</v>
      </c>
      <c r="V2845">
        <v>46314.48</v>
      </c>
      <c r="W2845">
        <v>47239.18</v>
      </c>
      <c r="X2845">
        <v>47631.14</v>
      </c>
      <c r="Y2845">
        <v>47585.34</v>
      </c>
      <c r="Z2845">
        <v>47810.34</v>
      </c>
      <c r="AA2845">
        <v>47573</v>
      </c>
      <c r="AB2845">
        <v>46928.97</v>
      </c>
      <c r="AC2845">
        <v>43405.81</v>
      </c>
      <c r="AD2845">
        <v>39583.040000000001</v>
      </c>
      <c r="AE2845">
        <v>34537.75</v>
      </c>
      <c r="AF2845">
        <v>27876.73</v>
      </c>
      <c r="AG2845">
        <v>24736.23</v>
      </c>
      <c r="AH2845">
        <v>76.216499999999996</v>
      </c>
      <c r="AI2845">
        <v>73.847939999999994</v>
      </c>
      <c r="AJ2845">
        <v>72.372420000000005</v>
      </c>
      <c r="AK2845">
        <v>70.940719999999999</v>
      </c>
      <c r="AL2845">
        <v>69.807980000000001</v>
      </c>
      <c r="AM2845">
        <v>69.054760000000002</v>
      </c>
      <c r="AN2845">
        <v>67.949100000000001</v>
      </c>
      <c r="AO2845">
        <v>68.992260000000002</v>
      </c>
      <c r="AP2845">
        <v>72.469719999999995</v>
      </c>
      <c r="AQ2845">
        <v>76.722939999999994</v>
      </c>
      <c r="AR2845">
        <v>81.762240000000006</v>
      </c>
      <c r="AS2845">
        <v>86.063149999999993</v>
      </c>
      <c r="AT2845">
        <v>89.762889999999999</v>
      </c>
      <c r="AU2845">
        <v>92.772549999999995</v>
      </c>
      <c r="AV2845">
        <v>95.262879999999996</v>
      </c>
      <c r="AW2845">
        <v>96.739689999999996</v>
      </c>
      <c r="AX2845">
        <v>97.44717</v>
      </c>
      <c r="AY2845">
        <v>96.715850000000003</v>
      </c>
      <c r="AZ2845">
        <v>94.732600000000005</v>
      </c>
      <c r="BA2845">
        <v>91.228089999999995</v>
      </c>
      <c r="BB2845">
        <v>87.858890000000002</v>
      </c>
      <c r="BC2845">
        <v>84.815719999999999</v>
      </c>
      <c r="BD2845">
        <v>82.219719999999995</v>
      </c>
      <c r="BE2845">
        <v>80.056700000000006</v>
      </c>
      <c r="BF2845">
        <v>-7225.7160000000003</v>
      </c>
      <c r="BG2845" s="22">
        <v>167052.70000000001</v>
      </c>
      <c r="BH2845">
        <v>0</v>
      </c>
      <c r="BI2845">
        <v>0</v>
      </c>
      <c r="BJ2845">
        <v>0</v>
      </c>
    </row>
    <row r="2846" spans="1:62" x14ac:dyDescent="0.25">
      <c r="A2846" t="s">
        <v>37</v>
      </c>
      <c r="B2846" t="s">
        <v>15</v>
      </c>
      <c r="C2846" t="s">
        <v>29</v>
      </c>
      <c r="D2846" t="s">
        <v>126</v>
      </c>
      <c r="E2846" t="s">
        <v>127</v>
      </c>
      <c r="F2846" t="s">
        <v>33</v>
      </c>
      <c r="G2846">
        <v>2021</v>
      </c>
      <c r="H2846">
        <v>9</v>
      </c>
      <c r="I2846">
        <v>308.27890000000002</v>
      </c>
      <c r="J2846">
        <v>18859.89</v>
      </c>
      <c r="K2846">
        <v>18563.87</v>
      </c>
      <c r="L2846">
        <v>18416.88</v>
      </c>
      <c r="M2846">
        <v>18300.5</v>
      </c>
      <c r="N2846">
        <v>18613.849999999999</v>
      </c>
      <c r="O2846">
        <v>20396.34</v>
      </c>
      <c r="P2846">
        <v>23771.82</v>
      </c>
      <c r="Q2846">
        <v>25024.46</v>
      </c>
      <c r="R2846">
        <v>27862.32</v>
      </c>
      <c r="S2846">
        <v>31589.62</v>
      </c>
      <c r="T2846">
        <v>35335.599999999999</v>
      </c>
      <c r="U2846">
        <v>37810</v>
      </c>
      <c r="V2846">
        <v>39488.629999999997</v>
      </c>
      <c r="W2846">
        <v>40097.21</v>
      </c>
      <c r="X2846">
        <v>40372.81</v>
      </c>
      <c r="Y2846">
        <v>40366.97</v>
      </c>
      <c r="Z2846">
        <v>40445.54</v>
      </c>
      <c r="AA2846">
        <v>39815.85</v>
      </c>
      <c r="AB2846">
        <v>38411.440000000002</v>
      </c>
      <c r="AC2846">
        <v>35675.120000000003</v>
      </c>
      <c r="AD2846">
        <v>32241.59</v>
      </c>
      <c r="AE2846">
        <v>28099.8</v>
      </c>
      <c r="AF2846">
        <v>22796.36</v>
      </c>
      <c r="AG2846">
        <v>20361.87</v>
      </c>
      <c r="AH2846">
        <v>75.844719999999995</v>
      </c>
      <c r="AI2846">
        <v>74.219719999999995</v>
      </c>
      <c r="AJ2846">
        <v>72.463920000000002</v>
      </c>
      <c r="AK2846">
        <v>70.726159999999993</v>
      </c>
      <c r="AL2846">
        <v>69.287369999999996</v>
      </c>
      <c r="AM2846">
        <v>68.471649999999997</v>
      </c>
      <c r="AN2846">
        <v>67.892399999999995</v>
      </c>
      <c r="AO2846">
        <v>68.833110000000005</v>
      </c>
      <c r="AP2846">
        <v>71.366619999999998</v>
      </c>
      <c r="AQ2846">
        <v>75.715199999999996</v>
      </c>
      <c r="AR2846">
        <v>80.273840000000007</v>
      </c>
      <c r="AS2846">
        <v>84.24485</v>
      </c>
      <c r="AT2846">
        <v>87.859539999999996</v>
      </c>
      <c r="AU2846">
        <v>91</v>
      </c>
      <c r="AV2846">
        <v>93.201030000000003</v>
      </c>
      <c r="AW2846">
        <v>94.806709999999995</v>
      </c>
      <c r="AX2846">
        <v>95.31765</v>
      </c>
      <c r="AY2846">
        <v>94.769980000000004</v>
      </c>
      <c r="AZ2846">
        <v>92.777699999999996</v>
      </c>
      <c r="BA2846">
        <v>88.718429999999998</v>
      </c>
      <c r="BB2846">
        <v>85.510310000000004</v>
      </c>
      <c r="BC2846">
        <v>82.542529999999999</v>
      </c>
      <c r="BD2846">
        <v>80.186859999999996</v>
      </c>
      <c r="BE2846">
        <v>77.498069999999998</v>
      </c>
      <c r="BF2846">
        <v>-6274.9639999999999</v>
      </c>
      <c r="BG2846" s="22">
        <v>125983.6</v>
      </c>
      <c r="BH2846">
        <v>0</v>
      </c>
      <c r="BI2846">
        <v>0</v>
      </c>
      <c r="BJ2846">
        <v>0</v>
      </c>
    </row>
    <row r="2847" spans="1:62" x14ac:dyDescent="0.25">
      <c r="A2847" t="s">
        <v>37</v>
      </c>
      <c r="B2847" t="s">
        <v>15</v>
      </c>
      <c r="C2847" t="s">
        <v>29</v>
      </c>
      <c r="D2847" t="s">
        <v>126</v>
      </c>
      <c r="E2847" t="s">
        <v>127</v>
      </c>
      <c r="F2847" t="s">
        <v>33</v>
      </c>
      <c r="G2847">
        <v>2021</v>
      </c>
      <c r="H2847">
        <v>10</v>
      </c>
      <c r="I2847">
        <v>280.25360000000001</v>
      </c>
      <c r="J2847">
        <v>16664.95</v>
      </c>
      <c r="K2847">
        <v>16508.79</v>
      </c>
      <c r="L2847">
        <v>16487.91</v>
      </c>
      <c r="M2847">
        <v>16655.34</v>
      </c>
      <c r="N2847">
        <v>17216.939999999999</v>
      </c>
      <c r="O2847">
        <v>18914.48</v>
      </c>
      <c r="P2847">
        <v>21329.4</v>
      </c>
      <c r="Q2847">
        <v>22656.39</v>
      </c>
      <c r="R2847">
        <v>25122.07</v>
      </c>
      <c r="S2847">
        <v>27826.69</v>
      </c>
      <c r="T2847">
        <v>31149.54</v>
      </c>
      <c r="U2847">
        <v>33061.96</v>
      </c>
      <c r="V2847">
        <v>34250.559999999998</v>
      </c>
      <c r="W2847">
        <v>34864.519999999997</v>
      </c>
      <c r="X2847">
        <v>35145.800000000003</v>
      </c>
      <c r="Y2847">
        <v>34894.49</v>
      </c>
      <c r="Z2847">
        <v>34854.339999999997</v>
      </c>
      <c r="AA2847">
        <v>33756.25</v>
      </c>
      <c r="AB2847">
        <v>32287.01</v>
      </c>
      <c r="AC2847">
        <v>29527.93</v>
      </c>
      <c r="AD2847">
        <v>26672.84</v>
      </c>
      <c r="AE2847">
        <v>23414.55</v>
      </c>
      <c r="AF2847">
        <v>19531.46</v>
      </c>
      <c r="AG2847">
        <v>17538.03</v>
      </c>
      <c r="AH2847">
        <v>66.261600000000001</v>
      </c>
      <c r="AI2847">
        <v>63.722290000000001</v>
      </c>
      <c r="AJ2847">
        <v>62.713270000000001</v>
      </c>
      <c r="AK2847">
        <v>61.688789999999997</v>
      </c>
      <c r="AL2847">
        <v>60.882089999999998</v>
      </c>
      <c r="AM2847">
        <v>59.932989999999997</v>
      </c>
      <c r="AN2847">
        <v>59.081180000000003</v>
      </c>
      <c r="AO2847">
        <v>59.460050000000003</v>
      </c>
      <c r="AP2847">
        <v>64.137889999999999</v>
      </c>
      <c r="AQ2847">
        <v>70.319590000000005</v>
      </c>
      <c r="AR2847">
        <v>76.068939999999998</v>
      </c>
      <c r="AS2847">
        <v>80.242270000000005</v>
      </c>
      <c r="AT2847">
        <v>83.608249999999998</v>
      </c>
      <c r="AU2847">
        <v>86.757090000000005</v>
      </c>
      <c r="AV2847">
        <v>88.609539999999996</v>
      </c>
      <c r="AW2847">
        <v>89.981309999999993</v>
      </c>
      <c r="AX2847">
        <v>90.137240000000006</v>
      </c>
      <c r="AY2847">
        <v>88.648840000000007</v>
      </c>
      <c r="AZ2847">
        <v>84.400130000000004</v>
      </c>
      <c r="BA2847">
        <v>79.353740000000002</v>
      </c>
      <c r="BB2847">
        <v>76.001289999999997</v>
      </c>
      <c r="BC2847">
        <v>72.957470000000001</v>
      </c>
      <c r="BD2847">
        <v>71.132729999999995</v>
      </c>
      <c r="BE2847">
        <v>69.065719999999999</v>
      </c>
      <c r="BF2847">
        <v>-5704.5129999999999</v>
      </c>
      <c r="BG2847" s="22">
        <v>104118.7</v>
      </c>
      <c r="BH2847">
        <v>0</v>
      </c>
      <c r="BI2847">
        <v>0</v>
      </c>
      <c r="BJ2847">
        <v>0</v>
      </c>
    </row>
    <row r="2848" spans="1:62" x14ac:dyDescent="0.25">
      <c r="A2848" t="s">
        <v>37</v>
      </c>
      <c r="B2848" t="s">
        <v>15</v>
      </c>
      <c r="C2848" t="s">
        <v>29</v>
      </c>
      <c r="D2848" t="s">
        <v>126</v>
      </c>
      <c r="E2848" t="s">
        <v>127</v>
      </c>
      <c r="F2848" t="s">
        <v>33</v>
      </c>
      <c r="G2848">
        <v>2022</v>
      </c>
      <c r="H2848">
        <v>5</v>
      </c>
      <c r="I2848">
        <v>196.17750000000001</v>
      </c>
      <c r="J2848">
        <v>12089.26</v>
      </c>
      <c r="K2848">
        <v>11961.05</v>
      </c>
      <c r="L2848">
        <v>11896.86</v>
      </c>
      <c r="M2848">
        <v>11711.72</v>
      </c>
      <c r="N2848">
        <v>11882.46</v>
      </c>
      <c r="O2848">
        <v>13005.18</v>
      </c>
      <c r="P2848">
        <v>14831.27</v>
      </c>
      <c r="Q2848">
        <v>15953.86</v>
      </c>
      <c r="R2848">
        <v>18045.46</v>
      </c>
      <c r="S2848">
        <v>20461.78</v>
      </c>
      <c r="T2848">
        <v>22756.39</v>
      </c>
      <c r="U2848">
        <v>24220.91</v>
      </c>
      <c r="V2848">
        <v>25199.599999999999</v>
      </c>
      <c r="W2848">
        <v>25568.29</v>
      </c>
      <c r="X2848">
        <v>25617.9</v>
      </c>
      <c r="Y2848">
        <v>25284.37</v>
      </c>
      <c r="Z2848">
        <v>24922.42</v>
      </c>
      <c r="AA2848">
        <v>24311.439999999999</v>
      </c>
      <c r="AB2848">
        <v>23785.37</v>
      </c>
      <c r="AC2848">
        <v>21840.02</v>
      </c>
      <c r="AD2848">
        <v>20628.330000000002</v>
      </c>
      <c r="AE2848">
        <v>18086.68</v>
      </c>
      <c r="AF2848">
        <v>14864.01</v>
      </c>
      <c r="AG2848">
        <v>13264.12</v>
      </c>
      <c r="AH2848">
        <v>75.056060000000002</v>
      </c>
      <c r="AI2848">
        <v>72.176540000000003</v>
      </c>
      <c r="AJ2848">
        <v>71.115979999999993</v>
      </c>
      <c r="AK2848">
        <v>69.603089999999995</v>
      </c>
      <c r="AL2848">
        <v>68.367919999999998</v>
      </c>
      <c r="AM2848">
        <v>67.498069999999998</v>
      </c>
      <c r="AN2848">
        <v>67.189430000000002</v>
      </c>
      <c r="AO2848">
        <v>70.241619999999998</v>
      </c>
      <c r="AP2848">
        <v>74.079899999999995</v>
      </c>
      <c r="AQ2848">
        <v>77.638530000000003</v>
      </c>
      <c r="AR2848">
        <v>80.599869999999996</v>
      </c>
      <c r="AS2848">
        <v>83.606319999999997</v>
      </c>
      <c r="AT2848">
        <v>86.353740000000002</v>
      </c>
      <c r="AU2848">
        <v>88.289950000000005</v>
      </c>
      <c r="AV2848">
        <v>89.667529999999999</v>
      </c>
      <c r="AW2848">
        <v>90.590199999999996</v>
      </c>
      <c r="AX2848">
        <v>90.931700000000006</v>
      </c>
      <c r="AY2848">
        <v>90.373710000000003</v>
      </c>
      <c r="AZ2848">
        <v>88.618560000000002</v>
      </c>
      <c r="BA2848">
        <v>86.457480000000004</v>
      </c>
      <c r="BB2848">
        <v>83.956829999999997</v>
      </c>
      <c r="BC2848">
        <v>81.054119999999998</v>
      </c>
      <c r="BD2848">
        <v>78.943299999999994</v>
      </c>
      <c r="BE2848">
        <v>76.836979999999997</v>
      </c>
      <c r="BF2848">
        <v>-3993.1590000000001</v>
      </c>
      <c r="BG2848" s="22">
        <v>51018.16</v>
      </c>
      <c r="BH2848">
        <v>0</v>
      </c>
      <c r="BI2848">
        <v>0</v>
      </c>
      <c r="BJ2848">
        <v>0</v>
      </c>
    </row>
    <row r="2849" spans="1:62" x14ac:dyDescent="0.25">
      <c r="A2849" t="s">
        <v>37</v>
      </c>
      <c r="B2849" t="s">
        <v>15</v>
      </c>
      <c r="C2849" t="s">
        <v>29</v>
      </c>
      <c r="D2849" t="s">
        <v>126</v>
      </c>
      <c r="E2849" t="s">
        <v>127</v>
      </c>
      <c r="F2849" t="s">
        <v>33</v>
      </c>
      <c r="G2849">
        <v>2022</v>
      </c>
      <c r="H2849">
        <v>6</v>
      </c>
      <c r="I2849">
        <v>261.57</v>
      </c>
      <c r="J2849">
        <v>16808.71</v>
      </c>
      <c r="K2849">
        <v>16554.93</v>
      </c>
      <c r="L2849">
        <v>16333.95</v>
      </c>
      <c r="M2849">
        <v>16060.79</v>
      </c>
      <c r="N2849">
        <v>16107.6</v>
      </c>
      <c r="O2849">
        <v>17426.41</v>
      </c>
      <c r="P2849">
        <v>19728.099999999999</v>
      </c>
      <c r="Q2849">
        <v>21608.06</v>
      </c>
      <c r="R2849">
        <v>24859.08</v>
      </c>
      <c r="S2849">
        <v>28501.74</v>
      </c>
      <c r="T2849">
        <v>32052.81</v>
      </c>
      <c r="U2849">
        <v>33936.46</v>
      </c>
      <c r="V2849">
        <v>35439.33</v>
      </c>
      <c r="W2849">
        <v>36130.339999999997</v>
      </c>
      <c r="X2849">
        <v>36631.32</v>
      </c>
      <c r="Y2849">
        <v>36612.160000000003</v>
      </c>
      <c r="Z2849">
        <v>36644.76</v>
      </c>
      <c r="AA2849">
        <v>36251.480000000003</v>
      </c>
      <c r="AB2849">
        <v>35753.19</v>
      </c>
      <c r="AC2849">
        <v>32419.75</v>
      </c>
      <c r="AD2849">
        <v>30199.06</v>
      </c>
      <c r="AE2849">
        <v>26422.720000000001</v>
      </c>
      <c r="AF2849">
        <v>21335.61</v>
      </c>
      <c r="AG2849">
        <v>18773.349999999999</v>
      </c>
      <c r="AH2849">
        <v>79.709410000000005</v>
      </c>
      <c r="AI2849">
        <v>76.86985</v>
      </c>
      <c r="AJ2849">
        <v>75.364040000000003</v>
      </c>
      <c r="AK2849">
        <v>73.420749999999998</v>
      </c>
      <c r="AL2849">
        <v>71.378870000000006</v>
      </c>
      <c r="AM2849">
        <v>70.470359999999999</v>
      </c>
      <c r="AN2849">
        <v>70.932990000000004</v>
      </c>
      <c r="AO2849">
        <v>74.330539999999999</v>
      </c>
      <c r="AP2849">
        <v>78.365979999999993</v>
      </c>
      <c r="AQ2849">
        <v>82.237759999999994</v>
      </c>
      <c r="AR2849">
        <v>86.421390000000002</v>
      </c>
      <c r="AS2849">
        <v>90.269980000000004</v>
      </c>
      <c r="AT2849">
        <v>93.80735</v>
      </c>
      <c r="AU2849">
        <v>96.868560000000002</v>
      </c>
      <c r="AV2849">
        <v>98.652709999999999</v>
      </c>
      <c r="AW2849">
        <v>99.800259999999994</v>
      </c>
      <c r="AX2849">
        <v>100.31310000000001</v>
      </c>
      <c r="AY2849">
        <v>100.01739999999999</v>
      </c>
      <c r="AZ2849">
        <v>98.342140000000001</v>
      </c>
      <c r="BA2849">
        <v>95.733249999999998</v>
      </c>
      <c r="BB2849">
        <v>92.162369999999996</v>
      </c>
      <c r="BC2849">
        <v>88.548969999999997</v>
      </c>
      <c r="BD2849">
        <v>86.035439999999994</v>
      </c>
      <c r="BE2849">
        <v>82.912369999999996</v>
      </c>
      <c r="BF2849">
        <v>-5324.2110000000002</v>
      </c>
      <c r="BG2849" s="22">
        <v>90698.94</v>
      </c>
      <c r="BH2849">
        <v>0</v>
      </c>
      <c r="BI2849">
        <v>0</v>
      </c>
      <c r="BJ2849">
        <v>0</v>
      </c>
    </row>
    <row r="2850" spans="1:62" x14ac:dyDescent="0.25">
      <c r="A2850" t="s">
        <v>37</v>
      </c>
      <c r="B2850" t="s">
        <v>15</v>
      </c>
      <c r="C2850" t="s">
        <v>29</v>
      </c>
      <c r="D2850" t="s">
        <v>126</v>
      </c>
      <c r="E2850" t="s">
        <v>127</v>
      </c>
      <c r="F2850" t="s">
        <v>33</v>
      </c>
      <c r="G2850">
        <v>2022</v>
      </c>
      <c r="H2850">
        <v>7</v>
      </c>
      <c r="I2850">
        <v>354.98790000000002</v>
      </c>
      <c r="J2850">
        <v>22982.17</v>
      </c>
      <c r="K2850">
        <v>22623.89</v>
      </c>
      <c r="L2850">
        <v>22302.61</v>
      </c>
      <c r="M2850">
        <v>21847.8</v>
      </c>
      <c r="N2850">
        <v>21687</v>
      </c>
      <c r="O2850">
        <v>23418.41</v>
      </c>
      <c r="P2850">
        <v>27238</v>
      </c>
      <c r="Q2850">
        <v>30133.08</v>
      </c>
      <c r="R2850">
        <v>34306.68</v>
      </c>
      <c r="S2850">
        <v>38697.379999999997</v>
      </c>
      <c r="T2850">
        <v>43525.86</v>
      </c>
      <c r="U2850">
        <v>46512.22</v>
      </c>
      <c r="V2850">
        <v>48661.89</v>
      </c>
      <c r="W2850">
        <v>49420.78</v>
      </c>
      <c r="X2850">
        <v>49643.94</v>
      </c>
      <c r="Y2850">
        <v>49399.47</v>
      </c>
      <c r="Z2850">
        <v>49585.65</v>
      </c>
      <c r="AA2850">
        <v>49239.360000000001</v>
      </c>
      <c r="AB2850">
        <v>48624.99</v>
      </c>
      <c r="AC2850">
        <v>44566.82</v>
      </c>
      <c r="AD2850">
        <v>41458.910000000003</v>
      </c>
      <c r="AE2850">
        <v>36257.86</v>
      </c>
      <c r="AF2850">
        <v>29365.64</v>
      </c>
      <c r="AG2850">
        <v>25951.11</v>
      </c>
      <c r="AH2850">
        <v>81.305409999999995</v>
      </c>
      <c r="AI2850">
        <v>79.973579999999998</v>
      </c>
      <c r="AJ2850">
        <v>78.673320000000004</v>
      </c>
      <c r="AK2850">
        <v>77.210700000000003</v>
      </c>
      <c r="AL2850">
        <v>76.54768</v>
      </c>
      <c r="AM2850">
        <v>75.605670000000003</v>
      </c>
      <c r="AN2850">
        <v>74.873069999999998</v>
      </c>
      <c r="AO2850">
        <v>77.11018</v>
      </c>
      <c r="AP2850">
        <v>81.044460000000001</v>
      </c>
      <c r="AQ2850">
        <v>84.583759999999998</v>
      </c>
      <c r="AR2850">
        <v>87.508369999999999</v>
      </c>
      <c r="AS2850">
        <v>90.791229999999999</v>
      </c>
      <c r="AT2850">
        <v>94.376930000000002</v>
      </c>
      <c r="AU2850">
        <v>97.035439999999994</v>
      </c>
      <c r="AV2850">
        <v>98.822159999999997</v>
      </c>
      <c r="AW2850">
        <v>98.769980000000004</v>
      </c>
      <c r="AX2850">
        <v>99.042529999999999</v>
      </c>
      <c r="AY2850">
        <v>97.901420000000002</v>
      </c>
      <c r="AZ2850">
        <v>96.035439999999994</v>
      </c>
      <c r="BA2850">
        <v>93.993549999999999</v>
      </c>
      <c r="BB2850">
        <v>90.799620000000004</v>
      </c>
      <c r="BC2850">
        <v>87.599230000000006</v>
      </c>
      <c r="BD2850">
        <v>84.755160000000004</v>
      </c>
      <c r="BE2850">
        <v>82.552189999999996</v>
      </c>
      <c r="BF2850">
        <v>-7225.7160000000003</v>
      </c>
      <c r="BG2850" s="22">
        <v>167052.70000000001</v>
      </c>
      <c r="BH2850">
        <v>0</v>
      </c>
      <c r="BI2850">
        <v>0</v>
      </c>
      <c r="BJ2850">
        <v>0</v>
      </c>
    </row>
    <row r="2851" spans="1:62" x14ac:dyDescent="0.25">
      <c r="A2851" t="s">
        <v>37</v>
      </c>
      <c r="B2851" t="s">
        <v>15</v>
      </c>
      <c r="C2851" t="s">
        <v>29</v>
      </c>
      <c r="D2851" t="s">
        <v>126</v>
      </c>
      <c r="E2851" t="s">
        <v>127</v>
      </c>
      <c r="F2851" t="s">
        <v>33</v>
      </c>
      <c r="G2851">
        <v>2022</v>
      </c>
      <c r="H2851">
        <v>8</v>
      </c>
      <c r="I2851">
        <v>373.67140000000001</v>
      </c>
      <c r="J2851">
        <v>24062.58</v>
      </c>
      <c r="K2851">
        <v>23650.87</v>
      </c>
      <c r="L2851">
        <v>23283.39</v>
      </c>
      <c r="M2851">
        <v>23034.62</v>
      </c>
      <c r="N2851">
        <v>23112.34</v>
      </c>
      <c r="O2851">
        <v>25283.68</v>
      </c>
      <c r="P2851">
        <v>29233.57</v>
      </c>
      <c r="Q2851">
        <v>31184.41</v>
      </c>
      <c r="R2851">
        <v>34810.17</v>
      </c>
      <c r="S2851">
        <v>39022.49</v>
      </c>
      <c r="T2851">
        <v>43824.52</v>
      </c>
      <c r="U2851">
        <v>46665.87</v>
      </c>
      <c r="V2851">
        <v>48752.09</v>
      </c>
      <c r="W2851">
        <v>49725.45</v>
      </c>
      <c r="X2851">
        <v>50138.04</v>
      </c>
      <c r="Y2851">
        <v>50089.83</v>
      </c>
      <c r="Z2851">
        <v>50326.68</v>
      </c>
      <c r="AA2851">
        <v>50076.84</v>
      </c>
      <c r="AB2851">
        <v>49398.92</v>
      </c>
      <c r="AC2851">
        <v>45690.33</v>
      </c>
      <c r="AD2851">
        <v>41666.36</v>
      </c>
      <c r="AE2851">
        <v>36355.53</v>
      </c>
      <c r="AF2851">
        <v>29343.919999999998</v>
      </c>
      <c r="AG2851">
        <v>26038.14</v>
      </c>
      <c r="AH2851">
        <v>76.216489999999993</v>
      </c>
      <c r="AI2851">
        <v>73.847939999999994</v>
      </c>
      <c r="AJ2851">
        <v>72.372420000000005</v>
      </c>
      <c r="AK2851">
        <v>70.940730000000002</v>
      </c>
      <c r="AL2851">
        <v>69.807990000000004</v>
      </c>
      <c r="AM2851">
        <v>69.054770000000005</v>
      </c>
      <c r="AN2851">
        <v>67.949100000000001</v>
      </c>
      <c r="AO2851">
        <v>68.992270000000005</v>
      </c>
      <c r="AP2851">
        <v>72.469719999999995</v>
      </c>
      <c r="AQ2851">
        <v>76.722939999999994</v>
      </c>
      <c r="AR2851">
        <v>81.762249999999995</v>
      </c>
      <c r="AS2851">
        <v>86.063140000000004</v>
      </c>
      <c r="AT2851">
        <v>89.762879999999996</v>
      </c>
      <c r="AU2851">
        <v>92.772559999999999</v>
      </c>
      <c r="AV2851">
        <v>95.262889999999999</v>
      </c>
      <c r="AW2851">
        <v>96.739689999999996</v>
      </c>
      <c r="AX2851">
        <v>97.447159999999997</v>
      </c>
      <c r="AY2851">
        <v>96.715850000000003</v>
      </c>
      <c r="AZ2851">
        <v>94.732600000000005</v>
      </c>
      <c r="BA2851">
        <v>91.228089999999995</v>
      </c>
      <c r="BB2851">
        <v>87.858890000000002</v>
      </c>
      <c r="BC2851">
        <v>84.815719999999999</v>
      </c>
      <c r="BD2851">
        <v>82.219719999999995</v>
      </c>
      <c r="BE2851">
        <v>80.056700000000006</v>
      </c>
      <c r="BF2851">
        <v>-7606.0159999999996</v>
      </c>
      <c r="BG2851" s="22">
        <v>185099.9</v>
      </c>
      <c r="BH2851">
        <v>0</v>
      </c>
      <c r="BI2851">
        <v>0</v>
      </c>
      <c r="BJ2851">
        <v>0</v>
      </c>
    </row>
    <row r="2852" spans="1:62" x14ac:dyDescent="0.25">
      <c r="A2852" t="s">
        <v>37</v>
      </c>
      <c r="B2852" t="s">
        <v>15</v>
      </c>
      <c r="C2852" t="s">
        <v>29</v>
      </c>
      <c r="D2852" t="s">
        <v>126</v>
      </c>
      <c r="E2852" t="s">
        <v>127</v>
      </c>
      <c r="F2852" t="s">
        <v>33</v>
      </c>
      <c r="G2852">
        <v>2022</v>
      </c>
      <c r="H2852">
        <v>9</v>
      </c>
      <c r="I2852">
        <v>317.6207</v>
      </c>
      <c r="J2852">
        <v>19431.400000000001</v>
      </c>
      <c r="K2852">
        <v>19126.41</v>
      </c>
      <c r="L2852">
        <v>18974.97</v>
      </c>
      <c r="M2852">
        <v>18855.060000000001</v>
      </c>
      <c r="N2852">
        <v>19177.91</v>
      </c>
      <c r="O2852">
        <v>21014.41</v>
      </c>
      <c r="P2852">
        <v>24492.18</v>
      </c>
      <c r="Q2852">
        <v>25782.78</v>
      </c>
      <c r="R2852">
        <v>28706.639999999999</v>
      </c>
      <c r="S2852">
        <v>32546.880000000001</v>
      </c>
      <c r="T2852">
        <v>36406.379999999997</v>
      </c>
      <c r="U2852">
        <v>38955.760000000002</v>
      </c>
      <c r="V2852">
        <v>40685.26</v>
      </c>
      <c r="W2852">
        <v>41312.28</v>
      </c>
      <c r="X2852">
        <v>41596.230000000003</v>
      </c>
      <c r="Y2852">
        <v>41590.22</v>
      </c>
      <c r="Z2852">
        <v>41671.160000000003</v>
      </c>
      <c r="AA2852">
        <v>41022.400000000001</v>
      </c>
      <c r="AB2852">
        <v>39575.42</v>
      </c>
      <c r="AC2852">
        <v>36756.19</v>
      </c>
      <c r="AD2852">
        <v>33218.61</v>
      </c>
      <c r="AE2852">
        <v>28951.31</v>
      </c>
      <c r="AF2852">
        <v>23487.16</v>
      </c>
      <c r="AG2852">
        <v>20978.9</v>
      </c>
      <c r="AH2852">
        <v>75.844719999999995</v>
      </c>
      <c r="AI2852">
        <v>74.219719999999995</v>
      </c>
      <c r="AJ2852">
        <v>72.463920000000002</v>
      </c>
      <c r="AK2852">
        <v>70.726159999999993</v>
      </c>
      <c r="AL2852">
        <v>69.287369999999996</v>
      </c>
      <c r="AM2852">
        <v>68.471649999999997</v>
      </c>
      <c r="AN2852">
        <v>67.892399999999995</v>
      </c>
      <c r="AO2852">
        <v>68.833119999999994</v>
      </c>
      <c r="AP2852">
        <v>71.366619999999998</v>
      </c>
      <c r="AQ2852">
        <v>75.715209999999999</v>
      </c>
      <c r="AR2852">
        <v>80.273840000000007</v>
      </c>
      <c r="AS2852">
        <v>84.24485</v>
      </c>
      <c r="AT2852">
        <v>87.859530000000007</v>
      </c>
      <c r="AU2852">
        <v>91</v>
      </c>
      <c r="AV2852">
        <v>93.201030000000003</v>
      </c>
      <c r="AW2852">
        <v>94.806700000000006</v>
      </c>
      <c r="AX2852">
        <v>95.317660000000004</v>
      </c>
      <c r="AY2852">
        <v>94.769970000000001</v>
      </c>
      <c r="AZ2852">
        <v>92.777699999999996</v>
      </c>
      <c r="BA2852">
        <v>88.718429999999998</v>
      </c>
      <c r="BB2852">
        <v>85.510310000000004</v>
      </c>
      <c r="BC2852">
        <v>82.542529999999999</v>
      </c>
      <c r="BD2852">
        <v>80.186850000000007</v>
      </c>
      <c r="BE2852">
        <v>77.498069999999998</v>
      </c>
      <c r="BF2852">
        <v>-6465.1139999999996</v>
      </c>
      <c r="BG2852" s="22">
        <v>133734.70000000001</v>
      </c>
      <c r="BH2852">
        <v>0</v>
      </c>
      <c r="BI2852">
        <v>0</v>
      </c>
      <c r="BJ2852">
        <v>0</v>
      </c>
    </row>
    <row r="2853" spans="1:62" x14ac:dyDescent="0.25">
      <c r="A2853" t="s">
        <v>37</v>
      </c>
      <c r="B2853" t="s">
        <v>15</v>
      </c>
      <c r="C2853" t="s">
        <v>29</v>
      </c>
      <c r="D2853" t="s">
        <v>126</v>
      </c>
      <c r="E2853" t="s">
        <v>127</v>
      </c>
      <c r="F2853" t="s">
        <v>33</v>
      </c>
      <c r="G2853">
        <v>2022</v>
      </c>
      <c r="H2853">
        <v>10</v>
      </c>
      <c r="I2853">
        <v>289.59539999999998</v>
      </c>
      <c r="J2853">
        <v>17220.45</v>
      </c>
      <c r="K2853">
        <v>17059.080000000002</v>
      </c>
      <c r="L2853">
        <v>17037.509999999998</v>
      </c>
      <c r="M2853">
        <v>17210.509999999998</v>
      </c>
      <c r="N2853">
        <v>17790.84</v>
      </c>
      <c r="O2853">
        <v>19544.96</v>
      </c>
      <c r="P2853">
        <v>22040.38</v>
      </c>
      <c r="Q2853">
        <v>23411.599999999999</v>
      </c>
      <c r="R2853">
        <v>25959.47</v>
      </c>
      <c r="S2853">
        <v>28754.25</v>
      </c>
      <c r="T2853">
        <v>32187.85</v>
      </c>
      <c r="U2853">
        <v>34164.03</v>
      </c>
      <c r="V2853">
        <v>35392.25</v>
      </c>
      <c r="W2853">
        <v>36026.67</v>
      </c>
      <c r="X2853">
        <v>36317.32</v>
      </c>
      <c r="Y2853">
        <v>36057.65</v>
      </c>
      <c r="Z2853">
        <v>36016.15</v>
      </c>
      <c r="AA2853">
        <v>34881.449999999997</v>
      </c>
      <c r="AB2853">
        <v>33363.25</v>
      </c>
      <c r="AC2853">
        <v>30512.19</v>
      </c>
      <c r="AD2853">
        <v>27561.93</v>
      </c>
      <c r="AE2853">
        <v>24195.040000000001</v>
      </c>
      <c r="AF2853">
        <v>20182.509999999998</v>
      </c>
      <c r="AG2853">
        <v>18122.63</v>
      </c>
      <c r="AH2853">
        <v>66.261600000000001</v>
      </c>
      <c r="AI2853">
        <v>63.722290000000001</v>
      </c>
      <c r="AJ2853">
        <v>62.713270000000001</v>
      </c>
      <c r="AK2853">
        <v>61.688789999999997</v>
      </c>
      <c r="AL2853">
        <v>60.882089999999998</v>
      </c>
      <c r="AM2853">
        <v>59.932989999999997</v>
      </c>
      <c r="AN2853">
        <v>59.081180000000003</v>
      </c>
      <c r="AO2853">
        <v>59.460050000000003</v>
      </c>
      <c r="AP2853">
        <v>64.137889999999999</v>
      </c>
      <c r="AQ2853">
        <v>70.319590000000005</v>
      </c>
      <c r="AR2853">
        <v>76.068939999999998</v>
      </c>
      <c r="AS2853">
        <v>80.242270000000005</v>
      </c>
      <c r="AT2853">
        <v>83.608249999999998</v>
      </c>
      <c r="AU2853">
        <v>86.757090000000005</v>
      </c>
      <c r="AV2853">
        <v>88.609539999999996</v>
      </c>
      <c r="AW2853">
        <v>89.981309999999993</v>
      </c>
      <c r="AX2853">
        <v>90.137249999999995</v>
      </c>
      <c r="AY2853">
        <v>88.648840000000007</v>
      </c>
      <c r="AZ2853">
        <v>84.400130000000004</v>
      </c>
      <c r="BA2853">
        <v>79.353740000000002</v>
      </c>
      <c r="BB2853">
        <v>76.001289999999997</v>
      </c>
      <c r="BC2853">
        <v>72.957470000000001</v>
      </c>
      <c r="BD2853">
        <v>71.132729999999995</v>
      </c>
      <c r="BE2853">
        <v>69.065719999999999</v>
      </c>
      <c r="BF2853">
        <v>-5894.6629999999996</v>
      </c>
      <c r="BG2853" s="22">
        <v>111175.6</v>
      </c>
      <c r="BH2853">
        <v>0</v>
      </c>
      <c r="BI2853">
        <v>0</v>
      </c>
      <c r="BJ2853">
        <v>0</v>
      </c>
    </row>
    <row r="2854" spans="1:62" x14ac:dyDescent="0.25">
      <c r="A2854" t="s">
        <v>37</v>
      </c>
      <c r="B2854" t="s">
        <v>15</v>
      </c>
      <c r="C2854" t="s">
        <v>29</v>
      </c>
      <c r="D2854" t="s">
        <v>126</v>
      </c>
      <c r="E2854" t="s">
        <v>127</v>
      </c>
      <c r="F2854" t="s">
        <v>31</v>
      </c>
      <c r="G2854">
        <v>2019</v>
      </c>
      <c r="H2854">
        <v>8</v>
      </c>
      <c r="I2854">
        <v>194</v>
      </c>
      <c r="J2854">
        <v>12465.47</v>
      </c>
      <c r="K2854">
        <v>12236.72</v>
      </c>
      <c r="L2854">
        <v>12040.29</v>
      </c>
      <c r="M2854">
        <v>11901.32</v>
      </c>
      <c r="N2854">
        <v>11910.05</v>
      </c>
      <c r="O2854">
        <v>13039.86</v>
      </c>
      <c r="P2854">
        <v>15160.41</v>
      </c>
      <c r="Q2854">
        <v>16207.06</v>
      </c>
      <c r="R2854">
        <v>18179.7</v>
      </c>
      <c r="S2854">
        <v>20435.82</v>
      </c>
      <c r="T2854">
        <v>22952.05</v>
      </c>
      <c r="U2854">
        <v>24443.360000000001</v>
      </c>
      <c r="V2854">
        <v>25549.34</v>
      </c>
      <c r="W2854">
        <v>26076.44</v>
      </c>
      <c r="X2854">
        <v>26275.07</v>
      </c>
      <c r="Y2854">
        <v>26236.61</v>
      </c>
      <c r="Z2854">
        <v>26355.55</v>
      </c>
      <c r="AA2854">
        <v>26258.65</v>
      </c>
      <c r="AB2854">
        <v>25890.02</v>
      </c>
      <c r="AC2854">
        <v>23960.5</v>
      </c>
      <c r="AD2854">
        <v>21873.72</v>
      </c>
      <c r="AE2854">
        <v>19047.34</v>
      </c>
      <c r="AF2854">
        <v>15346.69</v>
      </c>
      <c r="AG2854">
        <v>13579.17</v>
      </c>
      <c r="AH2854">
        <v>78.269009999999994</v>
      </c>
      <c r="AI2854">
        <v>76.227770000000007</v>
      </c>
      <c r="AJ2854">
        <v>74.718429999999998</v>
      </c>
      <c r="AK2854">
        <v>73.074579999999997</v>
      </c>
      <c r="AL2854">
        <v>71.755480000000006</v>
      </c>
      <c r="AM2854">
        <v>70.90061</v>
      </c>
      <c r="AN2854">
        <v>70.41189</v>
      </c>
      <c r="AO2854">
        <v>72.31653</v>
      </c>
      <c r="AP2854">
        <v>75.811689999999999</v>
      </c>
      <c r="AQ2854">
        <v>79.814920000000001</v>
      </c>
      <c r="AR2854">
        <v>83.991460000000004</v>
      </c>
      <c r="AS2854">
        <v>87.842299999999994</v>
      </c>
      <c r="AT2854">
        <v>91.451679999999996</v>
      </c>
      <c r="AU2854">
        <v>94.419139999999999</v>
      </c>
      <c r="AV2854">
        <v>96.484729999999999</v>
      </c>
      <c r="AW2854">
        <v>97.529160000000005</v>
      </c>
      <c r="AX2854">
        <v>98.030119999999997</v>
      </c>
      <c r="AY2854">
        <v>97.351190000000003</v>
      </c>
      <c r="AZ2854">
        <v>95.471969999999999</v>
      </c>
      <c r="BA2854">
        <v>92.418329999999997</v>
      </c>
      <c r="BB2854">
        <v>89.082800000000006</v>
      </c>
      <c r="BC2854">
        <v>85.876609999999999</v>
      </c>
      <c r="BD2854">
        <v>83.299289999999999</v>
      </c>
      <c r="BE2854">
        <v>80.754829999999998</v>
      </c>
      <c r="BF2854">
        <v>-3948.8359999999998</v>
      </c>
      <c r="BG2854" s="22">
        <v>49891.87</v>
      </c>
      <c r="BH2854">
        <v>0</v>
      </c>
      <c r="BI2854">
        <v>0</v>
      </c>
      <c r="BJ2854">
        <v>0</v>
      </c>
    </row>
    <row r="2855" spans="1:62" x14ac:dyDescent="0.25">
      <c r="A2855" t="s">
        <v>37</v>
      </c>
      <c r="B2855" t="s">
        <v>15</v>
      </c>
      <c r="C2855" t="s">
        <v>29</v>
      </c>
      <c r="D2855" t="s">
        <v>126</v>
      </c>
      <c r="E2855" t="s">
        <v>127</v>
      </c>
      <c r="F2855" t="s">
        <v>31</v>
      </c>
      <c r="G2855">
        <v>2020</v>
      </c>
      <c r="H2855">
        <v>8</v>
      </c>
      <c r="I2855">
        <v>336.30430000000001</v>
      </c>
      <c r="J2855">
        <v>21609.24</v>
      </c>
      <c r="K2855">
        <v>21212.69</v>
      </c>
      <c r="L2855">
        <v>20872.169999999998</v>
      </c>
      <c r="M2855">
        <v>20631.259999999998</v>
      </c>
      <c r="N2855">
        <v>20646.400000000001</v>
      </c>
      <c r="O2855">
        <v>22604.959999999999</v>
      </c>
      <c r="P2855">
        <v>26280.99</v>
      </c>
      <c r="Q2855">
        <v>28095.38</v>
      </c>
      <c r="R2855">
        <v>31515.01</v>
      </c>
      <c r="S2855">
        <v>35426.04</v>
      </c>
      <c r="T2855">
        <v>39788</v>
      </c>
      <c r="U2855">
        <v>42373.23</v>
      </c>
      <c r="V2855">
        <v>44290.48</v>
      </c>
      <c r="W2855">
        <v>45204.21</v>
      </c>
      <c r="X2855">
        <v>45548.56</v>
      </c>
      <c r="Y2855">
        <v>45481.87</v>
      </c>
      <c r="Z2855">
        <v>45688.06</v>
      </c>
      <c r="AA2855">
        <v>45520.08</v>
      </c>
      <c r="AB2855">
        <v>44881.06</v>
      </c>
      <c r="AC2855">
        <v>41536.19</v>
      </c>
      <c r="AD2855">
        <v>37918.69</v>
      </c>
      <c r="AE2855">
        <v>33019.08</v>
      </c>
      <c r="AF2855">
        <v>26603.91</v>
      </c>
      <c r="AG2855">
        <v>23539.86</v>
      </c>
      <c r="AH2855">
        <v>78.269000000000005</v>
      </c>
      <c r="AI2855">
        <v>76.227770000000007</v>
      </c>
      <c r="AJ2855">
        <v>74.718429999999998</v>
      </c>
      <c r="AK2855">
        <v>73.074579999999997</v>
      </c>
      <c r="AL2855">
        <v>71.755470000000003</v>
      </c>
      <c r="AM2855">
        <v>70.90061</v>
      </c>
      <c r="AN2855">
        <v>70.41189</v>
      </c>
      <c r="AO2855">
        <v>72.31653</v>
      </c>
      <c r="AP2855">
        <v>75.811700000000002</v>
      </c>
      <c r="AQ2855">
        <v>79.814909999999998</v>
      </c>
      <c r="AR2855">
        <v>83.991470000000007</v>
      </c>
      <c r="AS2855">
        <v>87.842299999999994</v>
      </c>
      <c r="AT2855">
        <v>91.451669999999993</v>
      </c>
      <c r="AU2855">
        <v>94.419129999999996</v>
      </c>
      <c r="AV2855">
        <v>96.484729999999999</v>
      </c>
      <c r="AW2855">
        <v>97.529150000000001</v>
      </c>
      <c r="AX2855">
        <v>98.030119999999997</v>
      </c>
      <c r="AY2855">
        <v>97.351190000000003</v>
      </c>
      <c r="AZ2855">
        <v>95.471969999999999</v>
      </c>
      <c r="BA2855">
        <v>92.418340000000001</v>
      </c>
      <c r="BB2855">
        <v>89.082800000000006</v>
      </c>
      <c r="BC2855">
        <v>85.876609999999999</v>
      </c>
      <c r="BD2855">
        <v>83.299289999999999</v>
      </c>
      <c r="BE2855">
        <v>80.754829999999998</v>
      </c>
      <c r="BF2855">
        <v>-6845.415</v>
      </c>
      <c r="BG2855" s="22">
        <v>149930.9</v>
      </c>
      <c r="BH2855">
        <v>0</v>
      </c>
      <c r="BI2855">
        <v>0</v>
      </c>
      <c r="BJ2855">
        <v>0</v>
      </c>
    </row>
    <row r="2856" spans="1:62" x14ac:dyDescent="0.25">
      <c r="A2856" t="s">
        <v>37</v>
      </c>
      <c r="B2856" t="s">
        <v>15</v>
      </c>
      <c r="C2856" t="s">
        <v>29</v>
      </c>
      <c r="D2856" t="s">
        <v>126</v>
      </c>
      <c r="E2856" t="s">
        <v>127</v>
      </c>
      <c r="F2856" t="s">
        <v>31</v>
      </c>
      <c r="G2856">
        <v>2021</v>
      </c>
      <c r="H2856">
        <v>8</v>
      </c>
      <c r="I2856">
        <v>354.98790000000002</v>
      </c>
      <c r="J2856">
        <v>22809.75</v>
      </c>
      <c r="K2856">
        <v>22391.17</v>
      </c>
      <c r="L2856">
        <v>22031.73</v>
      </c>
      <c r="M2856">
        <v>21777.439999999999</v>
      </c>
      <c r="N2856">
        <v>21793.42</v>
      </c>
      <c r="O2856">
        <v>23860.79</v>
      </c>
      <c r="P2856">
        <v>27741.05</v>
      </c>
      <c r="Q2856">
        <v>29656.240000000002</v>
      </c>
      <c r="R2856">
        <v>33265.839999999997</v>
      </c>
      <c r="S2856">
        <v>37394.160000000003</v>
      </c>
      <c r="T2856">
        <v>41998.45</v>
      </c>
      <c r="U2856">
        <v>44727.3</v>
      </c>
      <c r="V2856">
        <v>46751.07</v>
      </c>
      <c r="W2856">
        <v>47715.56</v>
      </c>
      <c r="X2856">
        <v>48079.03</v>
      </c>
      <c r="Y2856">
        <v>48008.639999999999</v>
      </c>
      <c r="Z2856">
        <v>48226.29</v>
      </c>
      <c r="AA2856">
        <v>48048.98</v>
      </c>
      <c r="AB2856">
        <v>47374.45</v>
      </c>
      <c r="AC2856">
        <v>43843.75</v>
      </c>
      <c r="AD2856">
        <v>40025.279999999999</v>
      </c>
      <c r="AE2856">
        <v>34853.480000000003</v>
      </c>
      <c r="AF2856">
        <v>28081.9</v>
      </c>
      <c r="AG2856">
        <v>24847.63</v>
      </c>
      <c r="AH2856">
        <v>78.269000000000005</v>
      </c>
      <c r="AI2856">
        <v>76.227770000000007</v>
      </c>
      <c r="AJ2856">
        <v>74.718429999999998</v>
      </c>
      <c r="AK2856">
        <v>73.074579999999997</v>
      </c>
      <c r="AL2856">
        <v>71.755480000000006</v>
      </c>
      <c r="AM2856">
        <v>70.90061</v>
      </c>
      <c r="AN2856">
        <v>70.41189</v>
      </c>
      <c r="AO2856">
        <v>72.31653</v>
      </c>
      <c r="AP2856">
        <v>75.811700000000002</v>
      </c>
      <c r="AQ2856">
        <v>79.814909999999998</v>
      </c>
      <c r="AR2856">
        <v>83.991470000000007</v>
      </c>
      <c r="AS2856">
        <v>87.842299999999994</v>
      </c>
      <c r="AT2856">
        <v>91.451679999999996</v>
      </c>
      <c r="AU2856">
        <v>94.419139999999999</v>
      </c>
      <c r="AV2856">
        <v>96.484729999999999</v>
      </c>
      <c r="AW2856">
        <v>97.529150000000001</v>
      </c>
      <c r="AX2856">
        <v>98.030119999999997</v>
      </c>
      <c r="AY2856">
        <v>97.351190000000003</v>
      </c>
      <c r="AZ2856">
        <v>95.471969999999999</v>
      </c>
      <c r="BA2856">
        <v>92.418329999999997</v>
      </c>
      <c r="BB2856">
        <v>89.082800000000006</v>
      </c>
      <c r="BC2856">
        <v>85.876620000000003</v>
      </c>
      <c r="BD2856">
        <v>83.299289999999999</v>
      </c>
      <c r="BE2856">
        <v>80.754829999999998</v>
      </c>
      <c r="BF2856">
        <v>-7225.7160000000003</v>
      </c>
      <c r="BG2856" s="22">
        <v>167052.70000000001</v>
      </c>
      <c r="BH2856">
        <v>0</v>
      </c>
      <c r="BI2856">
        <v>0</v>
      </c>
      <c r="BJ2856">
        <v>0</v>
      </c>
    </row>
    <row r="2857" spans="1:62" x14ac:dyDescent="0.25">
      <c r="A2857" t="s">
        <v>37</v>
      </c>
      <c r="B2857" t="s">
        <v>15</v>
      </c>
      <c r="C2857" t="s">
        <v>29</v>
      </c>
      <c r="D2857" t="s">
        <v>126</v>
      </c>
      <c r="E2857" t="s">
        <v>127</v>
      </c>
      <c r="F2857" t="s">
        <v>31</v>
      </c>
      <c r="G2857">
        <v>2022</v>
      </c>
      <c r="H2857">
        <v>8</v>
      </c>
      <c r="I2857">
        <v>373.67140000000001</v>
      </c>
      <c r="J2857">
        <v>24010.27</v>
      </c>
      <c r="K2857">
        <v>23569.66</v>
      </c>
      <c r="L2857">
        <v>23191.3</v>
      </c>
      <c r="M2857">
        <v>22923.62</v>
      </c>
      <c r="N2857">
        <v>22940.44</v>
      </c>
      <c r="O2857">
        <v>25116.62</v>
      </c>
      <c r="P2857">
        <v>29201.1</v>
      </c>
      <c r="Q2857">
        <v>31217.09</v>
      </c>
      <c r="R2857">
        <v>35016.67</v>
      </c>
      <c r="S2857">
        <v>39362.269999999997</v>
      </c>
      <c r="T2857">
        <v>44208.89</v>
      </c>
      <c r="U2857">
        <v>47081.37</v>
      </c>
      <c r="V2857">
        <v>49211.65</v>
      </c>
      <c r="W2857">
        <v>50226.9</v>
      </c>
      <c r="X2857">
        <v>50609.51</v>
      </c>
      <c r="Y2857">
        <v>50535.41</v>
      </c>
      <c r="Z2857">
        <v>50764.52</v>
      </c>
      <c r="AA2857">
        <v>50577.87</v>
      </c>
      <c r="AB2857">
        <v>49867.839999999997</v>
      </c>
      <c r="AC2857">
        <v>46151.32</v>
      </c>
      <c r="AD2857">
        <v>42131.88</v>
      </c>
      <c r="AE2857">
        <v>36687.870000000003</v>
      </c>
      <c r="AF2857">
        <v>29559.9</v>
      </c>
      <c r="AG2857">
        <v>26155.4</v>
      </c>
      <c r="AH2857">
        <v>78.269009999999994</v>
      </c>
      <c r="AI2857">
        <v>76.227770000000007</v>
      </c>
      <c r="AJ2857">
        <v>74.718429999999998</v>
      </c>
      <c r="AK2857">
        <v>73.074579999999997</v>
      </c>
      <c r="AL2857">
        <v>71.755480000000006</v>
      </c>
      <c r="AM2857">
        <v>70.90061</v>
      </c>
      <c r="AN2857">
        <v>70.41189</v>
      </c>
      <c r="AO2857">
        <v>72.31653</v>
      </c>
      <c r="AP2857">
        <v>75.811700000000002</v>
      </c>
      <c r="AQ2857">
        <v>79.814920000000001</v>
      </c>
      <c r="AR2857">
        <v>83.991460000000004</v>
      </c>
      <c r="AS2857">
        <v>87.842299999999994</v>
      </c>
      <c r="AT2857">
        <v>91.451679999999996</v>
      </c>
      <c r="AU2857">
        <v>94.419139999999999</v>
      </c>
      <c r="AV2857">
        <v>96.484729999999999</v>
      </c>
      <c r="AW2857">
        <v>97.529150000000001</v>
      </c>
      <c r="AX2857">
        <v>98.030119999999997</v>
      </c>
      <c r="AY2857">
        <v>97.351190000000003</v>
      </c>
      <c r="AZ2857">
        <v>95.471969999999999</v>
      </c>
      <c r="BA2857">
        <v>92.418329999999997</v>
      </c>
      <c r="BB2857">
        <v>89.082800000000006</v>
      </c>
      <c r="BC2857">
        <v>85.876609999999999</v>
      </c>
      <c r="BD2857">
        <v>83.299289999999999</v>
      </c>
      <c r="BE2857">
        <v>80.754829999999998</v>
      </c>
      <c r="BF2857">
        <v>-7606.0159999999996</v>
      </c>
      <c r="BG2857" s="22">
        <v>185099.9</v>
      </c>
      <c r="BH2857">
        <v>0</v>
      </c>
      <c r="BI2857">
        <v>0</v>
      </c>
      <c r="BJ2857">
        <v>0</v>
      </c>
    </row>
    <row r="2858" spans="1:62" x14ac:dyDescent="0.25">
      <c r="A2858" t="s">
        <v>37</v>
      </c>
      <c r="B2858" t="s">
        <v>15</v>
      </c>
      <c r="C2858" t="s">
        <v>29</v>
      </c>
      <c r="D2858" t="s">
        <v>101</v>
      </c>
      <c r="E2858" t="s">
        <v>100</v>
      </c>
      <c r="F2858" t="s">
        <v>33</v>
      </c>
      <c r="G2858">
        <v>2019</v>
      </c>
      <c r="H2858">
        <v>5</v>
      </c>
      <c r="I2858">
        <v>194</v>
      </c>
      <c r="J2858">
        <v>11980.93</v>
      </c>
      <c r="K2858">
        <v>11813.16</v>
      </c>
      <c r="L2858">
        <v>11779.32</v>
      </c>
      <c r="M2858">
        <v>11572.34</v>
      </c>
      <c r="N2858">
        <v>11709.22</v>
      </c>
      <c r="O2858">
        <v>12831.76</v>
      </c>
      <c r="P2858">
        <v>14519.08</v>
      </c>
      <c r="Q2858">
        <v>15721</v>
      </c>
      <c r="R2858">
        <v>18031.16</v>
      </c>
      <c r="S2858">
        <v>20551.45</v>
      </c>
      <c r="T2858">
        <v>23224.39</v>
      </c>
      <c r="U2858">
        <v>24727.87</v>
      </c>
      <c r="V2858">
        <v>25792.14</v>
      </c>
      <c r="W2858">
        <v>26401.84</v>
      </c>
      <c r="X2858">
        <v>26875.61</v>
      </c>
      <c r="Y2858">
        <v>26781.47</v>
      </c>
      <c r="Z2858">
        <v>26612.94</v>
      </c>
      <c r="AA2858">
        <v>26013.71</v>
      </c>
      <c r="AB2858">
        <v>25398.799999999999</v>
      </c>
      <c r="AC2858">
        <v>23160.73</v>
      </c>
      <c r="AD2858">
        <v>21605.03</v>
      </c>
      <c r="AE2858">
        <v>18851.63</v>
      </c>
      <c r="AF2858">
        <v>15351.79</v>
      </c>
      <c r="AG2858">
        <v>13607.62</v>
      </c>
      <c r="AH2858">
        <v>79.105670000000003</v>
      </c>
      <c r="AI2858">
        <v>77.256439999999998</v>
      </c>
      <c r="AJ2858">
        <v>75.152060000000006</v>
      </c>
      <c r="AK2858">
        <v>73.277060000000006</v>
      </c>
      <c r="AL2858">
        <v>72.041240000000002</v>
      </c>
      <c r="AM2858">
        <v>70.806700000000006</v>
      </c>
      <c r="AN2858">
        <v>71.282859999999999</v>
      </c>
      <c r="AO2858">
        <v>75.117270000000005</v>
      </c>
      <c r="AP2858">
        <v>80.191370000000006</v>
      </c>
      <c r="AQ2858">
        <v>84.269329999999997</v>
      </c>
      <c r="AR2858">
        <v>87.86018</v>
      </c>
      <c r="AS2858">
        <v>91.574740000000006</v>
      </c>
      <c r="AT2858">
        <v>94.983249999999998</v>
      </c>
      <c r="AU2858">
        <v>97.218429999999998</v>
      </c>
      <c r="AV2858">
        <v>98.659139999999994</v>
      </c>
      <c r="AW2858">
        <v>99.384659999999997</v>
      </c>
      <c r="AX2858">
        <v>99.444590000000005</v>
      </c>
      <c r="AY2858">
        <v>98.007729999999995</v>
      </c>
      <c r="AZ2858">
        <v>95.467780000000005</v>
      </c>
      <c r="BA2858">
        <v>92.782219999999995</v>
      </c>
      <c r="BB2858">
        <v>89.351159999999993</v>
      </c>
      <c r="BC2858">
        <v>86.992270000000005</v>
      </c>
      <c r="BD2858">
        <v>84.146259999999998</v>
      </c>
      <c r="BE2858">
        <v>81.921390000000002</v>
      </c>
      <c r="BF2858">
        <v>-3948.8359999999998</v>
      </c>
      <c r="BG2858" s="22">
        <v>49891.87</v>
      </c>
      <c r="BH2858">
        <v>0</v>
      </c>
      <c r="BI2858">
        <v>0</v>
      </c>
      <c r="BJ2858">
        <v>0</v>
      </c>
    </row>
    <row r="2859" spans="1:62" x14ac:dyDescent="0.25">
      <c r="A2859" t="s">
        <v>37</v>
      </c>
      <c r="B2859" t="s">
        <v>15</v>
      </c>
      <c r="C2859" t="s">
        <v>29</v>
      </c>
      <c r="D2859" t="s">
        <v>101</v>
      </c>
      <c r="E2859" t="s">
        <v>100</v>
      </c>
      <c r="F2859" t="s">
        <v>33</v>
      </c>
      <c r="G2859">
        <v>2019</v>
      </c>
      <c r="H2859">
        <v>6</v>
      </c>
      <c r="I2859">
        <v>194</v>
      </c>
      <c r="J2859">
        <v>12512.93</v>
      </c>
      <c r="K2859">
        <v>12288.81</v>
      </c>
      <c r="L2859">
        <v>12140.78</v>
      </c>
      <c r="M2859">
        <v>11961.56</v>
      </c>
      <c r="N2859">
        <v>11930.9</v>
      </c>
      <c r="O2859">
        <v>12916.97</v>
      </c>
      <c r="P2859">
        <v>14544.9</v>
      </c>
      <c r="Q2859">
        <v>16038.52</v>
      </c>
      <c r="R2859">
        <v>18507.79</v>
      </c>
      <c r="S2859">
        <v>21274.53</v>
      </c>
      <c r="T2859">
        <v>24114.1</v>
      </c>
      <c r="U2859">
        <v>25555.96</v>
      </c>
      <c r="V2859">
        <v>26685.27</v>
      </c>
      <c r="W2859">
        <v>27248.639999999999</v>
      </c>
      <c r="X2859">
        <v>27869.64</v>
      </c>
      <c r="Y2859">
        <v>27995.98</v>
      </c>
      <c r="Z2859">
        <v>28175.17</v>
      </c>
      <c r="AA2859">
        <v>27868</v>
      </c>
      <c r="AB2859">
        <v>27515.3</v>
      </c>
      <c r="AC2859">
        <v>24902.38</v>
      </c>
      <c r="AD2859">
        <v>23035.61</v>
      </c>
      <c r="AE2859">
        <v>20139.23</v>
      </c>
      <c r="AF2859">
        <v>16193.61</v>
      </c>
      <c r="AG2859">
        <v>14242.84</v>
      </c>
      <c r="AH2859">
        <v>80.364689999999996</v>
      </c>
      <c r="AI2859">
        <v>78.330539999999999</v>
      </c>
      <c r="AJ2859">
        <v>76.931060000000002</v>
      </c>
      <c r="AK2859">
        <v>75.402060000000006</v>
      </c>
      <c r="AL2859">
        <v>73.833119999999994</v>
      </c>
      <c r="AM2859">
        <v>72.55735</v>
      </c>
      <c r="AN2859">
        <v>73.271259999999998</v>
      </c>
      <c r="AO2859">
        <v>77.80735</v>
      </c>
      <c r="AP2859">
        <v>82.391750000000002</v>
      </c>
      <c r="AQ2859">
        <v>86.728740000000002</v>
      </c>
      <c r="AR2859">
        <v>90.193950000000001</v>
      </c>
      <c r="AS2859">
        <v>93.509659999999997</v>
      </c>
      <c r="AT2859">
        <v>96.616619999999998</v>
      </c>
      <c r="AU2859">
        <v>99.048320000000004</v>
      </c>
      <c r="AV2859">
        <v>101.1978</v>
      </c>
      <c r="AW2859">
        <v>102.7197</v>
      </c>
      <c r="AX2859">
        <v>103.64879999999999</v>
      </c>
      <c r="AY2859">
        <v>103.3537</v>
      </c>
      <c r="AZ2859">
        <v>101.7809</v>
      </c>
      <c r="BA2859">
        <v>99.304770000000005</v>
      </c>
      <c r="BB2859">
        <v>95.372420000000005</v>
      </c>
      <c r="BC2859">
        <v>91.802189999999996</v>
      </c>
      <c r="BD2859">
        <v>89.622420000000005</v>
      </c>
      <c r="BE2859">
        <v>87.313789999999997</v>
      </c>
      <c r="BF2859">
        <v>-3948.8359999999998</v>
      </c>
      <c r="BG2859" s="22">
        <v>49891.87</v>
      </c>
      <c r="BH2859">
        <v>0</v>
      </c>
      <c r="BI2859">
        <v>0</v>
      </c>
      <c r="BJ2859">
        <v>0</v>
      </c>
    </row>
    <row r="2860" spans="1:62" x14ac:dyDescent="0.25">
      <c r="A2860" t="s">
        <v>37</v>
      </c>
      <c r="B2860" t="s">
        <v>15</v>
      </c>
      <c r="C2860" t="s">
        <v>29</v>
      </c>
      <c r="D2860" t="s">
        <v>101</v>
      </c>
      <c r="E2860" t="s">
        <v>100</v>
      </c>
      <c r="F2860" t="s">
        <v>33</v>
      </c>
      <c r="G2860">
        <v>2019</v>
      </c>
      <c r="H2860">
        <v>7</v>
      </c>
      <c r="I2860">
        <v>194</v>
      </c>
      <c r="J2860">
        <v>12578.02</v>
      </c>
      <c r="K2860">
        <v>12334.09</v>
      </c>
      <c r="L2860">
        <v>12171.79</v>
      </c>
      <c r="M2860">
        <v>11951.04</v>
      </c>
      <c r="N2860">
        <v>11759.94</v>
      </c>
      <c r="O2860">
        <v>12748.17</v>
      </c>
      <c r="P2860">
        <v>14749.49</v>
      </c>
      <c r="Q2860">
        <v>16415.36</v>
      </c>
      <c r="R2860">
        <v>18849.28</v>
      </c>
      <c r="S2860">
        <v>21398.23</v>
      </c>
      <c r="T2860">
        <v>24323.200000000001</v>
      </c>
      <c r="U2860">
        <v>26013.19</v>
      </c>
      <c r="V2860">
        <v>27181.69</v>
      </c>
      <c r="W2860">
        <v>27762.6</v>
      </c>
      <c r="X2860">
        <v>28170.94</v>
      </c>
      <c r="Y2860">
        <v>28284.15</v>
      </c>
      <c r="Z2860">
        <v>28540.93</v>
      </c>
      <c r="AA2860">
        <v>28380.29</v>
      </c>
      <c r="AB2860">
        <v>28058.69</v>
      </c>
      <c r="AC2860">
        <v>25607.23</v>
      </c>
      <c r="AD2860">
        <v>23644.84</v>
      </c>
      <c r="AE2860">
        <v>20682.46</v>
      </c>
      <c r="AF2860">
        <v>16627.91</v>
      </c>
      <c r="AG2860">
        <v>14621.51</v>
      </c>
      <c r="AH2860">
        <v>85.480670000000003</v>
      </c>
      <c r="AI2860">
        <v>83.888530000000003</v>
      </c>
      <c r="AJ2860">
        <v>82.659149999999997</v>
      </c>
      <c r="AK2860">
        <v>80.971649999999997</v>
      </c>
      <c r="AL2860">
        <v>79.898840000000007</v>
      </c>
      <c r="AM2860">
        <v>78.683629999999994</v>
      </c>
      <c r="AN2860">
        <v>78.224230000000006</v>
      </c>
      <c r="AO2860">
        <v>80.767399999999995</v>
      </c>
      <c r="AP2860">
        <v>84.492909999999995</v>
      </c>
      <c r="AQ2860">
        <v>88.692009999999996</v>
      </c>
      <c r="AR2860">
        <v>92.353740000000002</v>
      </c>
      <c r="AS2860">
        <v>96.299610000000001</v>
      </c>
      <c r="AT2860">
        <v>99.757090000000005</v>
      </c>
      <c r="AU2860">
        <v>102.5039</v>
      </c>
      <c r="AV2860">
        <v>104.5367</v>
      </c>
      <c r="AW2860">
        <v>105.31570000000001</v>
      </c>
      <c r="AX2860">
        <v>105.6534</v>
      </c>
      <c r="AY2860">
        <v>104.52</v>
      </c>
      <c r="AZ2860">
        <v>102.6198</v>
      </c>
      <c r="BA2860">
        <v>100.0825</v>
      </c>
      <c r="BB2860">
        <v>96.376930000000002</v>
      </c>
      <c r="BC2860">
        <v>93.717780000000005</v>
      </c>
      <c r="BD2860">
        <v>90.502579999999995</v>
      </c>
      <c r="BE2860">
        <v>88.217140000000001</v>
      </c>
      <c r="BF2860">
        <v>-3948.8359999999998</v>
      </c>
      <c r="BG2860" s="22">
        <v>49891.87</v>
      </c>
      <c r="BH2860">
        <v>0</v>
      </c>
      <c r="BI2860">
        <v>0</v>
      </c>
      <c r="BJ2860">
        <v>0</v>
      </c>
    </row>
    <row r="2861" spans="1:62" x14ac:dyDescent="0.25">
      <c r="A2861" t="s">
        <v>37</v>
      </c>
      <c r="B2861" t="s">
        <v>15</v>
      </c>
      <c r="C2861" t="s">
        <v>29</v>
      </c>
      <c r="D2861" t="s">
        <v>101</v>
      </c>
      <c r="E2861" t="s">
        <v>100</v>
      </c>
      <c r="F2861" t="s">
        <v>33</v>
      </c>
      <c r="G2861">
        <v>2019</v>
      </c>
      <c r="H2861">
        <v>8</v>
      </c>
      <c r="I2861">
        <v>194</v>
      </c>
      <c r="J2861">
        <v>12445.1</v>
      </c>
      <c r="K2861">
        <v>12157.9</v>
      </c>
      <c r="L2861">
        <v>11998.28</v>
      </c>
      <c r="M2861">
        <v>11822.29</v>
      </c>
      <c r="N2861">
        <v>11762.48</v>
      </c>
      <c r="O2861">
        <v>12896.89</v>
      </c>
      <c r="P2861">
        <v>15010.85</v>
      </c>
      <c r="Q2861">
        <v>16174.89</v>
      </c>
      <c r="R2861">
        <v>18434.09</v>
      </c>
      <c r="S2861">
        <v>20827.47</v>
      </c>
      <c r="T2861">
        <v>23657.74</v>
      </c>
      <c r="U2861">
        <v>25215.11</v>
      </c>
      <c r="V2861">
        <v>26359.34</v>
      </c>
      <c r="W2861">
        <v>27038.59</v>
      </c>
      <c r="X2861">
        <v>27466.560000000001</v>
      </c>
      <c r="Y2861">
        <v>27559.59</v>
      </c>
      <c r="Z2861">
        <v>27777.59</v>
      </c>
      <c r="AA2861">
        <v>27749.25</v>
      </c>
      <c r="AB2861">
        <v>27345.38</v>
      </c>
      <c r="AC2861">
        <v>25207.41</v>
      </c>
      <c r="AD2861">
        <v>22904.1</v>
      </c>
      <c r="AE2861">
        <v>19862.080000000002</v>
      </c>
      <c r="AF2861">
        <v>15898.27</v>
      </c>
      <c r="AG2861">
        <v>14037.12</v>
      </c>
      <c r="AH2861">
        <v>84.075389999999999</v>
      </c>
      <c r="AI2861">
        <v>81.855680000000007</v>
      </c>
      <c r="AJ2861">
        <v>80.414950000000005</v>
      </c>
      <c r="AK2861">
        <v>78.532859999999999</v>
      </c>
      <c r="AL2861">
        <v>77.061210000000003</v>
      </c>
      <c r="AM2861">
        <v>76.376289999999997</v>
      </c>
      <c r="AN2861">
        <v>75.543809999999993</v>
      </c>
      <c r="AO2861">
        <v>77.227450000000005</v>
      </c>
      <c r="AP2861">
        <v>82.226799999999997</v>
      </c>
      <c r="AQ2861">
        <v>86.958119999999994</v>
      </c>
      <c r="AR2861">
        <v>90.873710000000003</v>
      </c>
      <c r="AS2861">
        <v>94.513530000000003</v>
      </c>
      <c r="AT2861">
        <v>97.833119999999994</v>
      </c>
      <c r="AU2861">
        <v>100.82729999999999</v>
      </c>
      <c r="AV2861">
        <v>103.0702</v>
      </c>
      <c r="AW2861">
        <v>104.2171</v>
      </c>
      <c r="AX2861">
        <v>104.7371</v>
      </c>
      <c r="AY2861">
        <v>104.0664</v>
      </c>
      <c r="AZ2861">
        <v>101.73520000000001</v>
      </c>
      <c r="BA2861">
        <v>98.383380000000002</v>
      </c>
      <c r="BB2861">
        <v>94.285439999999994</v>
      </c>
      <c r="BC2861">
        <v>91.331829999999997</v>
      </c>
      <c r="BD2861">
        <v>89.188789999999997</v>
      </c>
      <c r="BE2861">
        <v>87.370490000000004</v>
      </c>
      <c r="BF2861">
        <v>-3948.8359999999998</v>
      </c>
      <c r="BG2861" s="22">
        <v>49891.87</v>
      </c>
      <c r="BH2861">
        <v>0</v>
      </c>
      <c r="BI2861">
        <v>0</v>
      </c>
      <c r="BJ2861">
        <v>0</v>
      </c>
    </row>
    <row r="2862" spans="1:62" x14ac:dyDescent="0.25">
      <c r="A2862" t="s">
        <v>37</v>
      </c>
      <c r="B2862" t="s">
        <v>15</v>
      </c>
      <c r="C2862" t="s">
        <v>29</v>
      </c>
      <c r="D2862" t="s">
        <v>101</v>
      </c>
      <c r="E2862" t="s">
        <v>100</v>
      </c>
      <c r="F2862" t="s">
        <v>33</v>
      </c>
      <c r="G2862">
        <v>2019</v>
      </c>
      <c r="H2862">
        <v>9</v>
      </c>
      <c r="I2862">
        <v>194</v>
      </c>
      <c r="J2862">
        <v>11908.21</v>
      </c>
      <c r="K2862">
        <v>11698.48</v>
      </c>
      <c r="L2862">
        <v>11644.62</v>
      </c>
      <c r="M2862">
        <v>11547.13</v>
      </c>
      <c r="N2862">
        <v>11744.85</v>
      </c>
      <c r="O2862">
        <v>12859.49</v>
      </c>
      <c r="P2862">
        <v>14858.05</v>
      </c>
      <c r="Q2862">
        <v>15664.93</v>
      </c>
      <c r="R2862">
        <v>17690.150000000001</v>
      </c>
      <c r="S2862">
        <v>20153.41</v>
      </c>
      <c r="T2862">
        <v>22700.78</v>
      </c>
      <c r="U2862">
        <v>24204.04</v>
      </c>
      <c r="V2862">
        <v>25280.87</v>
      </c>
      <c r="W2862">
        <v>25779.56</v>
      </c>
      <c r="X2862">
        <v>26310.98</v>
      </c>
      <c r="Y2862">
        <v>26414.25</v>
      </c>
      <c r="Z2862">
        <v>26567.07</v>
      </c>
      <c r="AA2862">
        <v>26209.16</v>
      </c>
      <c r="AB2862">
        <v>25257.61</v>
      </c>
      <c r="AC2862">
        <v>23344.32</v>
      </c>
      <c r="AD2862">
        <v>20954.23</v>
      </c>
      <c r="AE2862">
        <v>18277.330000000002</v>
      </c>
      <c r="AF2862">
        <v>14740.64</v>
      </c>
      <c r="AG2862">
        <v>13124.87</v>
      </c>
      <c r="AH2862">
        <v>77.713920000000002</v>
      </c>
      <c r="AI2862">
        <v>76.005799999999994</v>
      </c>
      <c r="AJ2862">
        <v>73.911079999999998</v>
      </c>
      <c r="AK2862">
        <v>72.105029999999999</v>
      </c>
      <c r="AL2862">
        <v>71.25515</v>
      </c>
      <c r="AM2862">
        <v>70.101799999999997</v>
      </c>
      <c r="AN2862">
        <v>69.311210000000003</v>
      </c>
      <c r="AO2862">
        <v>70.010949999999994</v>
      </c>
      <c r="AP2862">
        <v>74.900130000000004</v>
      </c>
      <c r="AQ2862">
        <v>80.477450000000005</v>
      </c>
      <c r="AR2862">
        <v>85.61018</v>
      </c>
      <c r="AS2862">
        <v>89.639179999999996</v>
      </c>
      <c r="AT2862">
        <v>93.326030000000003</v>
      </c>
      <c r="AU2862">
        <v>96.147549999999995</v>
      </c>
      <c r="AV2862">
        <v>98.844070000000002</v>
      </c>
      <c r="AW2862">
        <v>99.975520000000003</v>
      </c>
      <c r="AX2862">
        <v>100.1037</v>
      </c>
      <c r="AY2862">
        <v>99.111469999999997</v>
      </c>
      <c r="AZ2862">
        <v>96.237759999999994</v>
      </c>
      <c r="BA2862">
        <v>91.83569</v>
      </c>
      <c r="BB2862">
        <v>88.230670000000003</v>
      </c>
      <c r="BC2862">
        <v>85.581829999999997</v>
      </c>
      <c r="BD2862">
        <v>82.830539999999999</v>
      </c>
      <c r="BE2862">
        <v>80.601799999999997</v>
      </c>
      <c r="BF2862">
        <v>-3948.8359999999998</v>
      </c>
      <c r="BG2862" s="22">
        <v>49891.87</v>
      </c>
      <c r="BH2862">
        <v>0</v>
      </c>
      <c r="BI2862">
        <v>0</v>
      </c>
      <c r="BJ2862">
        <v>0</v>
      </c>
    </row>
    <row r="2863" spans="1:62" x14ac:dyDescent="0.25">
      <c r="A2863" t="s">
        <v>37</v>
      </c>
      <c r="B2863" t="s">
        <v>15</v>
      </c>
      <c r="C2863" t="s">
        <v>29</v>
      </c>
      <c r="D2863" t="s">
        <v>101</v>
      </c>
      <c r="E2863" t="s">
        <v>100</v>
      </c>
      <c r="F2863" t="s">
        <v>33</v>
      </c>
      <c r="G2863">
        <v>2019</v>
      </c>
      <c r="H2863">
        <v>10</v>
      </c>
      <c r="I2863">
        <v>194</v>
      </c>
      <c r="J2863">
        <v>11533.7</v>
      </c>
      <c r="K2863">
        <v>11394.5</v>
      </c>
      <c r="L2863">
        <v>11375.64</v>
      </c>
      <c r="M2863">
        <v>11490.74</v>
      </c>
      <c r="N2863">
        <v>11854.61</v>
      </c>
      <c r="O2863">
        <v>13040.47</v>
      </c>
      <c r="P2863">
        <v>14663.12</v>
      </c>
      <c r="Q2863">
        <v>15658.87</v>
      </c>
      <c r="R2863">
        <v>17474.87</v>
      </c>
      <c r="S2863">
        <v>19861.75</v>
      </c>
      <c r="T2863">
        <v>22216</v>
      </c>
      <c r="U2863">
        <v>23654.5</v>
      </c>
      <c r="V2863">
        <v>24559.43</v>
      </c>
      <c r="W2863">
        <v>25064.65</v>
      </c>
      <c r="X2863">
        <v>25507.599999999999</v>
      </c>
      <c r="Y2863">
        <v>25419.42</v>
      </c>
      <c r="Z2863">
        <v>25558.27</v>
      </c>
      <c r="AA2863">
        <v>24854.22</v>
      </c>
      <c r="AB2863">
        <v>23806.880000000001</v>
      </c>
      <c r="AC2863">
        <v>21695.93</v>
      </c>
      <c r="AD2863">
        <v>19559.740000000002</v>
      </c>
      <c r="AE2863">
        <v>17119.150000000001</v>
      </c>
      <c r="AF2863">
        <v>14111.69</v>
      </c>
      <c r="AG2863">
        <v>12553.74</v>
      </c>
      <c r="AH2863">
        <v>72.043170000000003</v>
      </c>
      <c r="AI2863">
        <v>70.504509999999996</v>
      </c>
      <c r="AJ2863">
        <v>69.128870000000006</v>
      </c>
      <c r="AK2863">
        <v>67.985820000000004</v>
      </c>
      <c r="AL2863">
        <v>66.618560000000002</v>
      </c>
      <c r="AM2863">
        <v>65.469070000000002</v>
      </c>
      <c r="AN2863">
        <v>64.926550000000006</v>
      </c>
      <c r="AO2863">
        <v>65.432990000000004</v>
      </c>
      <c r="AP2863">
        <v>70.226159999999993</v>
      </c>
      <c r="AQ2863">
        <v>76.041240000000002</v>
      </c>
      <c r="AR2863">
        <v>81.923969999999997</v>
      </c>
      <c r="AS2863">
        <v>86.597939999999994</v>
      </c>
      <c r="AT2863">
        <v>90.179770000000005</v>
      </c>
      <c r="AU2863">
        <v>92.816370000000006</v>
      </c>
      <c r="AV2863">
        <v>94.766109999999998</v>
      </c>
      <c r="AW2863">
        <v>95.740979999999993</v>
      </c>
      <c r="AX2863">
        <v>95.961340000000007</v>
      </c>
      <c r="AY2863">
        <v>94.907219999999995</v>
      </c>
      <c r="AZ2863">
        <v>90.507090000000005</v>
      </c>
      <c r="BA2863">
        <v>85.508380000000002</v>
      </c>
      <c r="BB2863">
        <v>82.451030000000003</v>
      </c>
      <c r="BC2863">
        <v>79.876930000000002</v>
      </c>
      <c r="BD2863">
        <v>77.113410000000002</v>
      </c>
      <c r="BE2863">
        <v>74.108249999999998</v>
      </c>
      <c r="BF2863">
        <v>-3948.8359999999998</v>
      </c>
      <c r="BG2863" s="22">
        <v>49891.87</v>
      </c>
      <c r="BH2863">
        <v>0</v>
      </c>
      <c r="BI2863">
        <v>0</v>
      </c>
      <c r="BJ2863">
        <v>0</v>
      </c>
    </row>
    <row r="2864" spans="1:62" x14ac:dyDescent="0.25">
      <c r="A2864" t="s">
        <v>37</v>
      </c>
      <c r="B2864" t="s">
        <v>15</v>
      </c>
      <c r="C2864" t="s">
        <v>29</v>
      </c>
      <c r="D2864" t="s">
        <v>101</v>
      </c>
      <c r="E2864" t="s">
        <v>100</v>
      </c>
      <c r="F2864" t="s">
        <v>33</v>
      </c>
      <c r="G2864">
        <v>2020</v>
      </c>
      <c r="H2864">
        <v>5</v>
      </c>
      <c r="I2864">
        <v>177.4939</v>
      </c>
      <c r="J2864">
        <v>10961.56</v>
      </c>
      <c r="K2864">
        <v>10808.07</v>
      </c>
      <c r="L2864">
        <v>10777.1</v>
      </c>
      <c r="M2864">
        <v>10587.73</v>
      </c>
      <c r="N2864">
        <v>10712.97</v>
      </c>
      <c r="O2864">
        <v>11740</v>
      </c>
      <c r="P2864">
        <v>13283.75</v>
      </c>
      <c r="Q2864">
        <v>14383.41</v>
      </c>
      <c r="R2864">
        <v>16497.02</v>
      </c>
      <c r="S2864">
        <v>18802.88</v>
      </c>
      <c r="T2864">
        <v>21248.39</v>
      </c>
      <c r="U2864">
        <v>22623.96</v>
      </c>
      <c r="V2864">
        <v>23597.67</v>
      </c>
      <c r="W2864">
        <v>24155.5</v>
      </c>
      <c r="X2864">
        <v>24588.959999999999</v>
      </c>
      <c r="Y2864">
        <v>24502.82</v>
      </c>
      <c r="Z2864">
        <v>24348.639999999999</v>
      </c>
      <c r="AA2864">
        <v>23800.39</v>
      </c>
      <c r="AB2864">
        <v>23237.8</v>
      </c>
      <c r="AC2864">
        <v>21190.15</v>
      </c>
      <c r="AD2864">
        <v>19766.82</v>
      </c>
      <c r="AE2864">
        <v>17247.68</v>
      </c>
      <c r="AF2864">
        <v>14045.62</v>
      </c>
      <c r="AG2864">
        <v>12449.85</v>
      </c>
      <c r="AH2864">
        <v>79.105680000000007</v>
      </c>
      <c r="AI2864">
        <v>77.256450000000001</v>
      </c>
      <c r="AJ2864">
        <v>75.152069999999995</v>
      </c>
      <c r="AK2864">
        <v>73.277060000000006</v>
      </c>
      <c r="AL2864">
        <v>72.041240000000002</v>
      </c>
      <c r="AM2864">
        <v>70.806700000000006</v>
      </c>
      <c r="AN2864">
        <v>71.282859999999999</v>
      </c>
      <c r="AO2864">
        <v>75.117270000000005</v>
      </c>
      <c r="AP2864">
        <v>80.191370000000006</v>
      </c>
      <c r="AQ2864">
        <v>84.269329999999997</v>
      </c>
      <c r="AR2864">
        <v>87.86018</v>
      </c>
      <c r="AS2864">
        <v>91.574749999999995</v>
      </c>
      <c r="AT2864">
        <v>94.983249999999998</v>
      </c>
      <c r="AU2864">
        <v>97.218429999999998</v>
      </c>
      <c r="AV2864">
        <v>98.659149999999997</v>
      </c>
      <c r="AW2864">
        <v>99.384659999999997</v>
      </c>
      <c r="AX2864">
        <v>99.444590000000005</v>
      </c>
      <c r="AY2864">
        <v>98.007729999999995</v>
      </c>
      <c r="AZ2864">
        <v>95.467780000000005</v>
      </c>
      <c r="BA2864">
        <v>92.782219999999995</v>
      </c>
      <c r="BB2864">
        <v>89.351159999999993</v>
      </c>
      <c r="BC2864">
        <v>86.992270000000005</v>
      </c>
      <c r="BD2864">
        <v>84.146259999999998</v>
      </c>
      <c r="BE2864">
        <v>81.921390000000002</v>
      </c>
      <c r="BF2864">
        <v>-3612.8580000000002</v>
      </c>
      <c r="BG2864" s="22">
        <v>41763.160000000003</v>
      </c>
      <c r="BH2864">
        <v>0</v>
      </c>
      <c r="BI2864">
        <v>0</v>
      </c>
      <c r="BJ2864">
        <v>0</v>
      </c>
    </row>
    <row r="2865" spans="1:62" x14ac:dyDescent="0.25">
      <c r="A2865" t="s">
        <v>37</v>
      </c>
      <c r="B2865" t="s">
        <v>15</v>
      </c>
      <c r="C2865" t="s">
        <v>29</v>
      </c>
      <c r="D2865" t="s">
        <v>101</v>
      </c>
      <c r="E2865" t="s">
        <v>100</v>
      </c>
      <c r="F2865" t="s">
        <v>33</v>
      </c>
      <c r="G2865">
        <v>2020</v>
      </c>
      <c r="H2865">
        <v>6</v>
      </c>
      <c r="I2865">
        <v>233.54470000000001</v>
      </c>
      <c r="J2865">
        <v>15063.55</v>
      </c>
      <c r="K2865">
        <v>14793.74</v>
      </c>
      <c r="L2865">
        <v>14615.54</v>
      </c>
      <c r="M2865">
        <v>14399.79</v>
      </c>
      <c r="N2865">
        <v>14362.87</v>
      </c>
      <c r="O2865">
        <v>15549.95</v>
      </c>
      <c r="P2865">
        <v>17509.71</v>
      </c>
      <c r="Q2865">
        <v>19307.78</v>
      </c>
      <c r="R2865">
        <v>22280.39</v>
      </c>
      <c r="S2865">
        <v>25611.1</v>
      </c>
      <c r="T2865">
        <v>29029.49</v>
      </c>
      <c r="U2865">
        <v>30765.25</v>
      </c>
      <c r="V2865">
        <v>32124.76</v>
      </c>
      <c r="W2865">
        <v>32802.959999999999</v>
      </c>
      <c r="X2865">
        <v>33550.54</v>
      </c>
      <c r="Y2865">
        <v>33702.629999999997</v>
      </c>
      <c r="Z2865">
        <v>33918.35</v>
      </c>
      <c r="AA2865">
        <v>33548.57</v>
      </c>
      <c r="AB2865">
        <v>33123.97</v>
      </c>
      <c r="AC2865">
        <v>29978.45</v>
      </c>
      <c r="AD2865">
        <v>27731.16</v>
      </c>
      <c r="AE2865">
        <v>24244.38</v>
      </c>
      <c r="AF2865">
        <v>19494.490000000002</v>
      </c>
      <c r="AG2865">
        <v>17146.080000000002</v>
      </c>
      <c r="AH2865">
        <v>80.364689999999996</v>
      </c>
      <c r="AI2865">
        <v>78.330539999999999</v>
      </c>
      <c r="AJ2865">
        <v>76.931060000000002</v>
      </c>
      <c r="AK2865">
        <v>75.402069999999995</v>
      </c>
      <c r="AL2865">
        <v>73.833119999999994</v>
      </c>
      <c r="AM2865">
        <v>72.55735</v>
      </c>
      <c r="AN2865">
        <v>73.271259999999998</v>
      </c>
      <c r="AO2865">
        <v>77.80735</v>
      </c>
      <c r="AP2865">
        <v>82.391750000000002</v>
      </c>
      <c r="AQ2865">
        <v>86.728729999999999</v>
      </c>
      <c r="AR2865">
        <v>90.193950000000001</v>
      </c>
      <c r="AS2865">
        <v>93.509659999999997</v>
      </c>
      <c r="AT2865">
        <v>96.616619999999998</v>
      </c>
      <c r="AU2865">
        <v>99.048320000000004</v>
      </c>
      <c r="AV2865">
        <v>101.1978</v>
      </c>
      <c r="AW2865">
        <v>102.7197</v>
      </c>
      <c r="AX2865">
        <v>103.64879999999999</v>
      </c>
      <c r="AY2865">
        <v>103.3537</v>
      </c>
      <c r="AZ2865">
        <v>101.7809</v>
      </c>
      <c r="BA2865">
        <v>99.304770000000005</v>
      </c>
      <c r="BB2865">
        <v>95.372429999999994</v>
      </c>
      <c r="BC2865">
        <v>91.802189999999996</v>
      </c>
      <c r="BD2865">
        <v>89.622420000000005</v>
      </c>
      <c r="BE2865">
        <v>87.313789999999997</v>
      </c>
      <c r="BF2865">
        <v>-4753.7610000000004</v>
      </c>
      <c r="BG2865" s="22">
        <v>72304.649999999994</v>
      </c>
      <c r="BH2865">
        <v>0</v>
      </c>
      <c r="BI2865">
        <v>0</v>
      </c>
      <c r="BJ2865">
        <v>0</v>
      </c>
    </row>
    <row r="2866" spans="1:62" x14ac:dyDescent="0.25">
      <c r="A2866" t="s">
        <v>37</v>
      </c>
      <c r="B2866" t="s">
        <v>15</v>
      </c>
      <c r="C2866" t="s">
        <v>29</v>
      </c>
      <c r="D2866" t="s">
        <v>101</v>
      </c>
      <c r="E2866" t="s">
        <v>100</v>
      </c>
      <c r="F2866" t="s">
        <v>33</v>
      </c>
      <c r="G2866">
        <v>2020</v>
      </c>
      <c r="H2866">
        <v>7</v>
      </c>
      <c r="I2866">
        <v>317.6207</v>
      </c>
      <c r="J2866">
        <v>20592.98</v>
      </c>
      <c r="K2866">
        <v>20193.62</v>
      </c>
      <c r="L2866">
        <v>19927.89</v>
      </c>
      <c r="M2866">
        <v>19566.490000000002</v>
      </c>
      <c r="N2866">
        <v>19253.61</v>
      </c>
      <c r="O2866">
        <v>20871.560000000001</v>
      </c>
      <c r="P2866">
        <v>24148.16</v>
      </c>
      <c r="Q2866">
        <v>26875.56</v>
      </c>
      <c r="R2866">
        <v>30860.42</v>
      </c>
      <c r="S2866">
        <v>35033.61</v>
      </c>
      <c r="T2866">
        <v>39822.44</v>
      </c>
      <c r="U2866">
        <v>42589.31</v>
      </c>
      <c r="V2866">
        <v>44502.42</v>
      </c>
      <c r="W2866">
        <v>45453.49</v>
      </c>
      <c r="X2866">
        <v>46122.04</v>
      </c>
      <c r="Y2866">
        <v>46307.39</v>
      </c>
      <c r="Z2866">
        <v>46727.78</v>
      </c>
      <c r="AA2866">
        <v>46464.78</v>
      </c>
      <c r="AB2866">
        <v>45938.25</v>
      </c>
      <c r="AC2866">
        <v>41924.67</v>
      </c>
      <c r="AD2866">
        <v>38711.81</v>
      </c>
      <c r="AE2866">
        <v>33861.74</v>
      </c>
      <c r="AF2866">
        <v>27223.56</v>
      </c>
      <c r="AG2866">
        <v>23938.63</v>
      </c>
      <c r="AH2866">
        <v>85.480670000000003</v>
      </c>
      <c r="AI2866">
        <v>83.888530000000003</v>
      </c>
      <c r="AJ2866">
        <v>82.659149999999997</v>
      </c>
      <c r="AK2866">
        <v>80.971649999999997</v>
      </c>
      <c r="AL2866">
        <v>79.898840000000007</v>
      </c>
      <c r="AM2866">
        <v>78.683629999999994</v>
      </c>
      <c r="AN2866">
        <v>78.224220000000003</v>
      </c>
      <c r="AO2866">
        <v>80.767390000000006</v>
      </c>
      <c r="AP2866">
        <v>84.492909999999995</v>
      </c>
      <c r="AQ2866">
        <v>88.692009999999996</v>
      </c>
      <c r="AR2866">
        <v>92.353740000000002</v>
      </c>
      <c r="AS2866">
        <v>96.299620000000004</v>
      </c>
      <c r="AT2866">
        <v>99.757090000000005</v>
      </c>
      <c r="AU2866">
        <v>102.5039</v>
      </c>
      <c r="AV2866">
        <v>104.5367</v>
      </c>
      <c r="AW2866">
        <v>105.31570000000001</v>
      </c>
      <c r="AX2866">
        <v>105.6534</v>
      </c>
      <c r="AY2866">
        <v>104.52</v>
      </c>
      <c r="AZ2866">
        <v>102.6198</v>
      </c>
      <c r="BA2866">
        <v>100.0825</v>
      </c>
      <c r="BB2866">
        <v>96.376930000000002</v>
      </c>
      <c r="BC2866">
        <v>93.717780000000005</v>
      </c>
      <c r="BD2866">
        <v>90.502579999999995</v>
      </c>
      <c r="BE2866">
        <v>88.217140000000001</v>
      </c>
      <c r="BF2866">
        <v>-6465.1139999999996</v>
      </c>
      <c r="BG2866" s="22">
        <v>133734.70000000001</v>
      </c>
      <c r="BH2866">
        <v>0</v>
      </c>
      <c r="BI2866">
        <v>0</v>
      </c>
      <c r="BJ2866">
        <v>0</v>
      </c>
    </row>
    <row r="2867" spans="1:62" x14ac:dyDescent="0.25">
      <c r="A2867" t="s">
        <v>37</v>
      </c>
      <c r="B2867" t="s">
        <v>15</v>
      </c>
      <c r="C2867" t="s">
        <v>29</v>
      </c>
      <c r="D2867" t="s">
        <v>101</v>
      </c>
      <c r="E2867" t="s">
        <v>100</v>
      </c>
      <c r="F2867" t="s">
        <v>33</v>
      </c>
      <c r="G2867">
        <v>2020</v>
      </c>
      <c r="H2867">
        <v>8</v>
      </c>
      <c r="I2867">
        <v>336.30430000000001</v>
      </c>
      <c r="J2867">
        <v>21573.91</v>
      </c>
      <c r="K2867">
        <v>21076.06</v>
      </c>
      <c r="L2867">
        <v>20799.349999999999</v>
      </c>
      <c r="M2867">
        <v>20494.259999999998</v>
      </c>
      <c r="N2867">
        <v>20390.59</v>
      </c>
      <c r="O2867">
        <v>22357.119999999999</v>
      </c>
      <c r="P2867">
        <v>26021.71</v>
      </c>
      <c r="Q2867">
        <v>28039.62</v>
      </c>
      <c r="R2867">
        <v>31955.99</v>
      </c>
      <c r="S2867">
        <v>36104.99</v>
      </c>
      <c r="T2867">
        <v>41011.339999999997</v>
      </c>
      <c r="U2867">
        <v>43711.09</v>
      </c>
      <c r="V2867">
        <v>45694.63</v>
      </c>
      <c r="W2867">
        <v>46872.13</v>
      </c>
      <c r="X2867">
        <v>47614.02</v>
      </c>
      <c r="Y2867">
        <v>47775.29</v>
      </c>
      <c r="Z2867">
        <v>48153.21</v>
      </c>
      <c r="AA2867">
        <v>48104.09</v>
      </c>
      <c r="AB2867">
        <v>47403.95</v>
      </c>
      <c r="AC2867">
        <v>43697.72</v>
      </c>
      <c r="AD2867">
        <v>39704.870000000003</v>
      </c>
      <c r="AE2867">
        <v>34431.449999999997</v>
      </c>
      <c r="AF2867">
        <v>27560.080000000002</v>
      </c>
      <c r="AG2867">
        <v>24333.73</v>
      </c>
      <c r="AH2867">
        <v>84.075389999999999</v>
      </c>
      <c r="AI2867">
        <v>81.855670000000003</v>
      </c>
      <c r="AJ2867">
        <v>80.414950000000005</v>
      </c>
      <c r="AK2867">
        <v>78.532859999999999</v>
      </c>
      <c r="AL2867">
        <v>77.061210000000003</v>
      </c>
      <c r="AM2867">
        <v>76.376289999999997</v>
      </c>
      <c r="AN2867">
        <v>75.543809999999993</v>
      </c>
      <c r="AO2867">
        <v>77.227450000000005</v>
      </c>
      <c r="AP2867">
        <v>82.22681</v>
      </c>
      <c r="AQ2867">
        <v>86.958119999999994</v>
      </c>
      <c r="AR2867">
        <v>90.873710000000003</v>
      </c>
      <c r="AS2867">
        <v>94.513530000000003</v>
      </c>
      <c r="AT2867">
        <v>97.833119999999994</v>
      </c>
      <c r="AU2867">
        <v>100.82729999999999</v>
      </c>
      <c r="AV2867">
        <v>103.0702</v>
      </c>
      <c r="AW2867">
        <v>104.2171</v>
      </c>
      <c r="AX2867">
        <v>104.7371</v>
      </c>
      <c r="AY2867">
        <v>104.0664</v>
      </c>
      <c r="AZ2867">
        <v>101.73520000000001</v>
      </c>
      <c r="BA2867">
        <v>98.383380000000002</v>
      </c>
      <c r="BB2867">
        <v>94.285439999999994</v>
      </c>
      <c r="BC2867">
        <v>91.331829999999997</v>
      </c>
      <c r="BD2867">
        <v>89.188789999999997</v>
      </c>
      <c r="BE2867">
        <v>87.370490000000004</v>
      </c>
      <c r="BF2867">
        <v>-6845.415</v>
      </c>
      <c r="BG2867" s="22">
        <v>149930.9</v>
      </c>
      <c r="BH2867">
        <v>0</v>
      </c>
      <c r="BI2867">
        <v>0</v>
      </c>
      <c r="BJ2867">
        <v>0</v>
      </c>
    </row>
    <row r="2868" spans="1:62" x14ac:dyDescent="0.25">
      <c r="A2868" t="s">
        <v>37</v>
      </c>
      <c r="B2868" t="s">
        <v>15</v>
      </c>
      <c r="C2868" t="s">
        <v>29</v>
      </c>
      <c r="D2868" t="s">
        <v>101</v>
      </c>
      <c r="E2868" t="s">
        <v>100</v>
      </c>
      <c r="F2868" t="s">
        <v>33</v>
      </c>
      <c r="G2868">
        <v>2020</v>
      </c>
      <c r="H2868">
        <v>9</v>
      </c>
      <c r="I2868">
        <v>289.59539999999998</v>
      </c>
      <c r="J2868">
        <v>17776.099999999999</v>
      </c>
      <c r="K2868">
        <v>17463.02</v>
      </c>
      <c r="L2868">
        <v>17382.61</v>
      </c>
      <c r="M2868">
        <v>17237.09</v>
      </c>
      <c r="N2868">
        <v>17532.240000000002</v>
      </c>
      <c r="O2868">
        <v>19196.13</v>
      </c>
      <c r="P2868">
        <v>22179.5</v>
      </c>
      <c r="Q2868">
        <v>23383.97</v>
      </c>
      <c r="R2868">
        <v>26407.15</v>
      </c>
      <c r="S2868">
        <v>30084.2</v>
      </c>
      <c r="T2868">
        <v>33886.81</v>
      </c>
      <c r="U2868">
        <v>36130.82</v>
      </c>
      <c r="V2868">
        <v>37738.269999999997</v>
      </c>
      <c r="W2868">
        <v>38482.68</v>
      </c>
      <c r="X2868">
        <v>39275.97</v>
      </c>
      <c r="Y2868">
        <v>39430.129999999997</v>
      </c>
      <c r="Z2868">
        <v>39658.25</v>
      </c>
      <c r="AA2868">
        <v>39123.97</v>
      </c>
      <c r="AB2868">
        <v>37703.54</v>
      </c>
      <c r="AC2868">
        <v>34847.449999999997</v>
      </c>
      <c r="AD2868">
        <v>31279.63</v>
      </c>
      <c r="AE2868">
        <v>27283.66</v>
      </c>
      <c r="AF2868">
        <v>22004.240000000002</v>
      </c>
      <c r="AG2868">
        <v>19592.27</v>
      </c>
      <c r="AH2868">
        <v>77.713920000000002</v>
      </c>
      <c r="AI2868">
        <v>76.005799999999994</v>
      </c>
      <c r="AJ2868">
        <v>73.911079999999998</v>
      </c>
      <c r="AK2868">
        <v>72.105019999999996</v>
      </c>
      <c r="AL2868">
        <v>71.255160000000004</v>
      </c>
      <c r="AM2868">
        <v>70.101799999999997</v>
      </c>
      <c r="AN2868">
        <v>69.311210000000003</v>
      </c>
      <c r="AO2868">
        <v>70.010949999999994</v>
      </c>
      <c r="AP2868">
        <v>74.900130000000004</v>
      </c>
      <c r="AQ2868">
        <v>80.477450000000005</v>
      </c>
      <c r="AR2868">
        <v>85.61018</v>
      </c>
      <c r="AS2868">
        <v>89.639179999999996</v>
      </c>
      <c r="AT2868">
        <v>93.326030000000003</v>
      </c>
      <c r="AU2868">
        <v>96.147549999999995</v>
      </c>
      <c r="AV2868">
        <v>98.844070000000002</v>
      </c>
      <c r="AW2868">
        <v>99.975520000000003</v>
      </c>
      <c r="AX2868">
        <v>100.1037</v>
      </c>
      <c r="AY2868">
        <v>99.111469999999997</v>
      </c>
      <c r="AZ2868">
        <v>96.237759999999994</v>
      </c>
      <c r="BA2868">
        <v>91.83569</v>
      </c>
      <c r="BB2868">
        <v>88.230670000000003</v>
      </c>
      <c r="BC2868">
        <v>85.581829999999997</v>
      </c>
      <c r="BD2868">
        <v>82.830550000000002</v>
      </c>
      <c r="BE2868">
        <v>80.601799999999997</v>
      </c>
      <c r="BF2868">
        <v>-5894.6629999999996</v>
      </c>
      <c r="BG2868" s="22">
        <v>111175.6</v>
      </c>
      <c r="BH2868">
        <v>0</v>
      </c>
      <c r="BI2868">
        <v>0</v>
      </c>
      <c r="BJ2868">
        <v>0</v>
      </c>
    </row>
    <row r="2869" spans="1:62" x14ac:dyDescent="0.25">
      <c r="A2869" t="s">
        <v>37</v>
      </c>
      <c r="B2869" t="s">
        <v>15</v>
      </c>
      <c r="C2869" t="s">
        <v>29</v>
      </c>
      <c r="D2869" t="s">
        <v>101</v>
      </c>
      <c r="E2869" t="s">
        <v>100</v>
      </c>
      <c r="F2869" t="s">
        <v>33</v>
      </c>
      <c r="G2869">
        <v>2020</v>
      </c>
      <c r="H2869">
        <v>10</v>
      </c>
      <c r="I2869">
        <v>261.57</v>
      </c>
      <c r="J2869">
        <v>15550.88</v>
      </c>
      <c r="K2869">
        <v>15363.19</v>
      </c>
      <c r="L2869">
        <v>15337.77</v>
      </c>
      <c r="M2869">
        <v>15492.95</v>
      </c>
      <c r="N2869">
        <v>15983.56</v>
      </c>
      <c r="O2869">
        <v>17582.45</v>
      </c>
      <c r="P2869">
        <v>19770.259999999998</v>
      </c>
      <c r="Q2869">
        <v>21112.84</v>
      </c>
      <c r="R2869">
        <v>23561.35</v>
      </c>
      <c r="S2869">
        <v>26779.57</v>
      </c>
      <c r="T2869">
        <v>29953.81</v>
      </c>
      <c r="U2869">
        <v>31893.34</v>
      </c>
      <c r="V2869">
        <v>33113.46</v>
      </c>
      <c r="W2869">
        <v>33794.65</v>
      </c>
      <c r="X2869">
        <v>34391.870000000003</v>
      </c>
      <c r="Y2869">
        <v>34272.980000000003</v>
      </c>
      <c r="Z2869">
        <v>34460.19</v>
      </c>
      <c r="AA2869">
        <v>33510.92</v>
      </c>
      <c r="AB2869">
        <v>32098.799999999999</v>
      </c>
      <c r="AC2869">
        <v>29252.6</v>
      </c>
      <c r="AD2869">
        <v>26372.38</v>
      </c>
      <c r="AE2869">
        <v>23081.73</v>
      </c>
      <c r="AF2869">
        <v>19026.77</v>
      </c>
      <c r="AG2869">
        <v>16926.2</v>
      </c>
      <c r="AH2869">
        <v>72.043170000000003</v>
      </c>
      <c r="AI2869">
        <v>70.504509999999996</v>
      </c>
      <c r="AJ2869">
        <v>69.128870000000006</v>
      </c>
      <c r="AK2869">
        <v>67.985820000000004</v>
      </c>
      <c r="AL2869">
        <v>66.618560000000002</v>
      </c>
      <c r="AM2869">
        <v>65.469070000000002</v>
      </c>
      <c r="AN2869">
        <v>64.926550000000006</v>
      </c>
      <c r="AO2869">
        <v>65.432990000000004</v>
      </c>
      <c r="AP2869">
        <v>70.226159999999993</v>
      </c>
      <c r="AQ2869">
        <v>76.041240000000002</v>
      </c>
      <c r="AR2869">
        <v>81.923969999999997</v>
      </c>
      <c r="AS2869">
        <v>86.597939999999994</v>
      </c>
      <c r="AT2869">
        <v>90.179760000000002</v>
      </c>
      <c r="AU2869">
        <v>92.816370000000006</v>
      </c>
      <c r="AV2869">
        <v>94.766109999999998</v>
      </c>
      <c r="AW2869">
        <v>95.740979999999993</v>
      </c>
      <c r="AX2869">
        <v>95.961340000000007</v>
      </c>
      <c r="AY2869">
        <v>94.907210000000006</v>
      </c>
      <c r="AZ2869">
        <v>90.507090000000005</v>
      </c>
      <c r="BA2869">
        <v>85.508380000000002</v>
      </c>
      <c r="BB2869">
        <v>82.451040000000006</v>
      </c>
      <c r="BC2869">
        <v>79.876930000000002</v>
      </c>
      <c r="BD2869">
        <v>77.113410000000002</v>
      </c>
      <c r="BE2869">
        <v>74.108249999999998</v>
      </c>
      <c r="BF2869">
        <v>-5324.2110000000002</v>
      </c>
      <c r="BG2869" s="22">
        <v>90698.94</v>
      </c>
      <c r="BH2869">
        <v>0</v>
      </c>
      <c r="BI2869">
        <v>0</v>
      </c>
      <c r="BJ2869">
        <v>0</v>
      </c>
    </row>
    <row r="2870" spans="1:62" x14ac:dyDescent="0.25">
      <c r="A2870" t="s">
        <v>37</v>
      </c>
      <c r="B2870" t="s">
        <v>15</v>
      </c>
      <c r="C2870" t="s">
        <v>29</v>
      </c>
      <c r="D2870" t="s">
        <v>101</v>
      </c>
      <c r="E2870" t="s">
        <v>100</v>
      </c>
      <c r="F2870" t="s">
        <v>33</v>
      </c>
      <c r="G2870">
        <v>2021</v>
      </c>
      <c r="H2870">
        <v>5</v>
      </c>
      <c r="I2870">
        <v>186.8357</v>
      </c>
      <c r="J2870">
        <v>11538.48</v>
      </c>
      <c r="K2870">
        <v>11376.91</v>
      </c>
      <c r="L2870">
        <v>11344.32</v>
      </c>
      <c r="M2870">
        <v>11144.98</v>
      </c>
      <c r="N2870">
        <v>11276.81</v>
      </c>
      <c r="O2870">
        <v>12357.89</v>
      </c>
      <c r="P2870">
        <v>13982.9</v>
      </c>
      <c r="Q2870">
        <v>15140.43</v>
      </c>
      <c r="R2870">
        <v>17365.28</v>
      </c>
      <c r="S2870">
        <v>19792.5</v>
      </c>
      <c r="T2870">
        <v>22366.73</v>
      </c>
      <c r="U2870">
        <v>23814.69</v>
      </c>
      <c r="V2870">
        <v>24839.65</v>
      </c>
      <c r="W2870">
        <v>25426.84</v>
      </c>
      <c r="X2870">
        <v>25883.119999999999</v>
      </c>
      <c r="Y2870">
        <v>25792.45</v>
      </c>
      <c r="Z2870">
        <v>25630.14</v>
      </c>
      <c r="AA2870">
        <v>25053.040000000001</v>
      </c>
      <c r="AB2870">
        <v>24460.84</v>
      </c>
      <c r="AC2870">
        <v>22305.42</v>
      </c>
      <c r="AD2870">
        <v>20807.169999999998</v>
      </c>
      <c r="AE2870">
        <v>18155.45</v>
      </c>
      <c r="AF2870">
        <v>14784.86</v>
      </c>
      <c r="AG2870">
        <v>13105.1</v>
      </c>
      <c r="AH2870">
        <v>79.105670000000003</v>
      </c>
      <c r="AI2870">
        <v>77.256439999999998</v>
      </c>
      <c r="AJ2870">
        <v>75.152069999999995</v>
      </c>
      <c r="AK2870">
        <v>73.277060000000006</v>
      </c>
      <c r="AL2870">
        <v>72.041240000000002</v>
      </c>
      <c r="AM2870">
        <v>70.806700000000006</v>
      </c>
      <c r="AN2870">
        <v>71.282859999999999</v>
      </c>
      <c r="AO2870">
        <v>75.117260000000002</v>
      </c>
      <c r="AP2870">
        <v>80.191370000000006</v>
      </c>
      <c r="AQ2870">
        <v>84.269329999999997</v>
      </c>
      <c r="AR2870">
        <v>87.86018</v>
      </c>
      <c r="AS2870">
        <v>91.574749999999995</v>
      </c>
      <c r="AT2870">
        <v>94.983239999999995</v>
      </c>
      <c r="AU2870">
        <v>97.218429999999998</v>
      </c>
      <c r="AV2870">
        <v>98.659149999999997</v>
      </c>
      <c r="AW2870">
        <v>99.384659999999997</v>
      </c>
      <c r="AX2870">
        <v>99.444590000000005</v>
      </c>
      <c r="AY2870">
        <v>98.007739999999998</v>
      </c>
      <c r="AZ2870">
        <v>95.467780000000005</v>
      </c>
      <c r="BA2870">
        <v>92.782210000000006</v>
      </c>
      <c r="BB2870">
        <v>89.351159999999993</v>
      </c>
      <c r="BC2870">
        <v>86.992270000000005</v>
      </c>
      <c r="BD2870">
        <v>84.146259999999998</v>
      </c>
      <c r="BE2870">
        <v>81.921390000000002</v>
      </c>
      <c r="BF2870">
        <v>-3803.0079999999998</v>
      </c>
      <c r="BG2870" s="22">
        <v>46274.97</v>
      </c>
      <c r="BH2870">
        <v>0</v>
      </c>
      <c r="BI2870">
        <v>0</v>
      </c>
      <c r="BJ2870">
        <v>0</v>
      </c>
    </row>
    <row r="2871" spans="1:62" x14ac:dyDescent="0.25">
      <c r="A2871" t="s">
        <v>37</v>
      </c>
      <c r="B2871" t="s">
        <v>15</v>
      </c>
      <c r="C2871" t="s">
        <v>29</v>
      </c>
      <c r="D2871" t="s">
        <v>101</v>
      </c>
      <c r="E2871" t="s">
        <v>100</v>
      </c>
      <c r="F2871" t="s">
        <v>33</v>
      </c>
      <c r="G2871">
        <v>2021</v>
      </c>
      <c r="H2871">
        <v>6</v>
      </c>
      <c r="I2871">
        <v>242.88640000000001</v>
      </c>
      <c r="J2871">
        <v>15666.09</v>
      </c>
      <c r="K2871">
        <v>15385.49</v>
      </c>
      <c r="L2871">
        <v>15200.16</v>
      </c>
      <c r="M2871">
        <v>14975.78</v>
      </c>
      <c r="N2871">
        <v>14937.39</v>
      </c>
      <c r="O2871">
        <v>16171.94</v>
      </c>
      <c r="P2871">
        <v>18210.09</v>
      </c>
      <c r="Q2871">
        <v>20080.09</v>
      </c>
      <c r="R2871">
        <v>23171.599999999999</v>
      </c>
      <c r="S2871">
        <v>26635.54</v>
      </c>
      <c r="T2871">
        <v>30190.66</v>
      </c>
      <c r="U2871">
        <v>31995.86</v>
      </c>
      <c r="V2871">
        <v>33409.75</v>
      </c>
      <c r="W2871">
        <v>34115.08</v>
      </c>
      <c r="X2871">
        <v>34892.559999999998</v>
      </c>
      <c r="Y2871">
        <v>35050.730000000003</v>
      </c>
      <c r="Z2871">
        <v>35275.089999999997</v>
      </c>
      <c r="AA2871">
        <v>34890.51</v>
      </c>
      <c r="AB2871">
        <v>34448.93</v>
      </c>
      <c r="AC2871">
        <v>31177.58</v>
      </c>
      <c r="AD2871">
        <v>28840.400000000001</v>
      </c>
      <c r="AE2871">
        <v>25214.16</v>
      </c>
      <c r="AF2871">
        <v>20274.259999999998</v>
      </c>
      <c r="AG2871">
        <v>17831.919999999998</v>
      </c>
      <c r="AH2871">
        <v>80.364689999999996</v>
      </c>
      <c r="AI2871">
        <v>78.330539999999999</v>
      </c>
      <c r="AJ2871">
        <v>76.931060000000002</v>
      </c>
      <c r="AK2871">
        <v>75.402060000000006</v>
      </c>
      <c r="AL2871">
        <v>73.833119999999994</v>
      </c>
      <c r="AM2871">
        <v>72.55735</v>
      </c>
      <c r="AN2871">
        <v>73.271259999999998</v>
      </c>
      <c r="AO2871">
        <v>77.80735</v>
      </c>
      <c r="AP2871">
        <v>82.391750000000002</v>
      </c>
      <c r="AQ2871">
        <v>86.728740000000002</v>
      </c>
      <c r="AR2871">
        <v>90.193950000000001</v>
      </c>
      <c r="AS2871">
        <v>93.509659999999997</v>
      </c>
      <c r="AT2871">
        <v>96.616630000000001</v>
      </c>
      <c r="AU2871">
        <v>99.048330000000007</v>
      </c>
      <c r="AV2871">
        <v>101.1978</v>
      </c>
      <c r="AW2871">
        <v>102.7197</v>
      </c>
      <c r="AX2871">
        <v>103.64879999999999</v>
      </c>
      <c r="AY2871">
        <v>103.3537</v>
      </c>
      <c r="AZ2871">
        <v>101.7809</v>
      </c>
      <c r="BA2871">
        <v>99.304760000000002</v>
      </c>
      <c r="BB2871">
        <v>95.372420000000005</v>
      </c>
      <c r="BC2871">
        <v>91.802189999999996</v>
      </c>
      <c r="BD2871">
        <v>89.622420000000005</v>
      </c>
      <c r="BE2871">
        <v>87.313789999999997</v>
      </c>
      <c r="BF2871">
        <v>-4943.9110000000001</v>
      </c>
      <c r="BG2871" s="22">
        <v>78204.7</v>
      </c>
      <c r="BH2871">
        <v>0</v>
      </c>
      <c r="BI2871">
        <v>0</v>
      </c>
      <c r="BJ2871">
        <v>0</v>
      </c>
    </row>
    <row r="2872" spans="1:62" x14ac:dyDescent="0.25">
      <c r="A2872" t="s">
        <v>37</v>
      </c>
      <c r="B2872" t="s">
        <v>15</v>
      </c>
      <c r="C2872" t="s">
        <v>29</v>
      </c>
      <c r="D2872" t="s">
        <v>101</v>
      </c>
      <c r="E2872" t="s">
        <v>100</v>
      </c>
      <c r="F2872" t="s">
        <v>33</v>
      </c>
      <c r="G2872">
        <v>2021</v>
      </c>
      <c r="H2872">
        <v>7</v>
      </c>
      <c r="I2872">
        <v>336.30430000000001</v>
      </c>
      <c r="J2872">
        <v>21804.33</v>
      </c>
      <c r="K2872">
        <v>21381.48</v>
      </c>
      <c r="L2872">
        <v>21100.12</v>
      </c>
      <c r="M2872">
        <v>20717.46</v>
      </c>
      <c r="N2872">
        <v>20386.169999999998</v>
      </c>
      <c r="O2872">
        <v>22099.3</v>
      </c>
      <c r="P2872">
        <v>25568.639999999999</v>
      </c>
      <c r="Q2872">
        <v>28456.47</v>
      </c>
      <c r="R2872">
        <v>32675.73</v>
      </c>
      <c r="S2872">
        <v>37094.410000000003</v>
      </c>
      <c r="T2872">
        <v>42164.94</v>
      </c>
      <c r="U2872">
        <v>45094.559999999998</v>
      </c>
      <c r="V2872">
        <v>47120.2</v>
      </c>
      <c r="W2872">
        <v>48127.23</v>
      </c>
      <c r="X2872">
        <v>48835.1</v>
      </c>
      <c r="Y2872">
        <v>49031.35</v>
      </c>
      <c r="Z2872">
        <v>49476.47</v>
      </c>
      <c r="AA2872">
        <v>49198</v>
      </c>
      <c r="AB2872">
        <v>48640.5</v>
      </c>
      <c r="AC2872">
        <v>44390.83</v>
      </c>
      <c r="AD2872">
        <v>40988.97</v>
      </c>
      <c r="AE2872">
        <v>35853.61</v>
      </c>
      <c r="AF2872">
        <v>28824.94</v>
      </c>
      <c r="AG2872">
        <v>25346.78</v>
      </c>
      <c r="AH2872">
        <v>85.480670000000003</v>
      </c>
      <c r="AI2872">
        <v>83.888530000000003</v>
      </c>
      <c r="AJ2872">
        <v>82.659149999999997</v>
      </c>
      <c r="AK2872">
        <v>80.971649999999997</v>
      </c>
      <c r="AL2872">
        <v>79.898840000000007</v>
      </c>
      <c r="AM2872">
        <v>78.683629999999994</v>
      </c>
      <c r="AN2872">
        <v>78.224230000000006</v>
      </c>
      <c r="AO2872">
        <v>80.767390000000006</v>
      </c>
      <c r="AP2872">
        <v>84.492909999999995</v>
      </c>
      <c r="AQ2872">
        <v>88.692009999999996</v>
      </c>
      <c r="AR2872">
        <v>92.353740000000002</v>
      </c>
      <c r="AS2872">
        <v>96.299610000000001</v>
      </c>
      <c r="AT2872">
        <v>99.757090000000005</v>
      </c>
      <c r="AU2872">
        <v>102.5039</v>
      </c>
      <c r="AV2872">
        <v>104.5367</v>
      </c>
      <c r="AW2872">
        <v>105.31570000000001</v>
      </c>
      <c r="AX2872">
        <v>105.6534</v>
      </c>
      <c r="AY2872">
        <v>104.52</v>
      </c>
      <c r="AZ2872">
        <v>102.6198</v>
      </c>
      <c r="BA2872">
        <v>100.0825</v>
      </c>
      <c r="BB2872">
        <v>96.376930000000002</v>
      </c>
      <c r="BC2872">
        <v>93.717780000000005</v>
      </c>
      <c r="BD2872">
        <v>90.502579999999995</v>
      </c>
      <c r="BE2872">
        <v>88.217140000000001</v>
      </c>
      <c r="BF2872">
        <v>-6845.415</v>
      </c>
      <c r="BG2872">
        <v>149930.9</v>
      </c>
      <c r="BH2872">
        <v>0</v>
      </c>
      <c r="BI2872">
        <v>0</v>
      </c>
      <c r="BJ2872">
        <v>0</v>
      </c>
    </row>
    <row r="2873" spans="1:62" x14ac:dyDescent="0.25">
      <c r="A2873" t="s">
        <v>37</v>
      </c>
      <c r="B2873" t="s">
        <v>15</v>
      </c>
      <c r="C2873" t="s">
        <v>29</v>
      </c>
      <c r="D2873" t="s">
        <v>101</v>
      </c>
      <c r="E2873" t="s">
        <v>100</v>
      </c>
      <c r="F2873" t="s">
        <v>33</v>
      </c>
      <c r="G2873">
        <v>2021</v>
      </c>
      <c r="H2873">
        <v>8</v>
      </c>
      <c r="I2873">
        <v>354.98790000000002</v>
      </c>
      <c r="J2873">
        <v>22772.47</v>
      </c>
      <c r="K2873">
        <v>22246.95</v>
      </c>
      <c r="L2873">
        <v>21954.87</v>
      </c>
      <c r="M2873">
        <v>21632.83</v>
      </c>
      <c r="N2873">
        <v>21523.4</v>
      </c>
      <c r="O2873">
        <v>23599.18</v>
      </c>
      <c r="P2873">
        <v>27467.360000000001</v>
      </c>
      <c r="Q2873">
        <v>29597.38</v>
      </c>
      <c r="R2873">
        <v>33731.32</v>
      </c>
      <c r="S2873">
        <v>38110.82</v>
      </c>
      <c r="T2873">
        <v>43289.75</v>
      </c>
      <c r="U2873">
        <v>46139.48</v>
      </c>
      <c r="V2873">
        <v>48233.23</v>
      </c>
      <c r="W2873">
        <v>49476.14</v>
      </c>
      <c r="X2873">
        <v>50259.25</v>
      </c>
      <c r="Y2873">
        <v>50429.48</v>
      </c>
      <c r="Z2873">
        <v>50828.38</v>
      </c>
      <c r="AA2873">
        <v>50776.54</v>
      </c>
      <c r="AB2873">
        <v>50037.51</v>
      </c>
      <c r="AC2873">
        <v>46125.38</v>
      </c>
      <c r="AD2873">
        <v>41910.699999999997</v>
      </c>
      <c r="AE2873">
        <v>36344.31</v>
      </c>
      <c r="AF2873">
        <v>29091.200000000001</v>
      </c>
      <c r="AG2873">
        <v>25685.61</v>
      </c>
      <c r="AH2873">
        <v>84.075389999999999</v>
      </c>
      <c r="AI2873">
        <v>81.855670000000003</v>
      </c>
      <c r="AJ2873">
        <v>80.414940000000001</v>
      </c>
      <c r="AK2873">
        <v>78.532859999999999</v>
      </c>
      <c r="AL2873">
        <v>77.061210000000003</v>
      </c>
      <c r="AM2873">
        <v>76.376289999999997</v>
      </c>
      <c r="AN2873">
        <v>75.543809999999993</v>
      </c>
      <c r="AO2873">
        <v>77.227450000000005</v>
      </c>
      <c r="AP2873">
        <v>82.22681</v>
      </c>
      <c r="AQ2873">
        <v>86.958119999999994</v>
      </c>
      <c r="AR2873">
        <v>90.873710000000003</v>
      </c>
      <c r="AS2873">
        <v>94.513540000000006</v>
      </c>
      <c r="AT2873">
        <v>97.833119999999994</v>
      </c>
      <c r="AU2873">
        <v>100.82729999999999</v>
      </c>
      <c r="AV2873">
        <v>103.0702</v>
      </c>
      <c r="AW2873">
        <v>104.2171</v>
      </c>
      <c r="AX2873">
        <v>104.7371</v>
      </c>
      <c r="AY2873">
        <v>104.0664</v>
      </c>
      <c r="AZ2873">
        <v>101.73520000000001</v>
      </c>
      <c r="BA2873">
        <v>98.383380000000002</v>
      </c>
      <c r="BB2873">
        <v>94.285439999999994</v>
      </c>
      <c r="BC2873">
        <v>91.331829999999997</v>
      </c>
      <c r="BD2873">
        <v>89.188789999999997</v>
      </c>
      <c r="BE2873">
        <v>87.370490000000004</v>
      </c>
      <c r="BF2873">
        <v>-7225.7160000000003</v>
      </c>
      <c r="BG2873" s="22">
        <v>167052.70000000001</v>
      </c>
      <c r="BH2873">
        <v>0</v>
      </c>
      <c r="BI2873">
        <v>0</v>
      </c>
      <c r="BJ2873">
        <v>0</v>
      </c>
    </row>
    <row r="2874" spans="1:62" x14ac:dyDescent="0.25">
      <c r="A2874" t="s">
        <v>37</v>
      </c>
      <c r="B2874" t="s">
        <v>15</v>
      </c>
      <c r="C2874" t="s">
        <v>29</v>
      </c>
      <c r="D2874" t="s">
        <v>101</v>
      </c>
      <c r="E2874" t="s">
        <v>100</v>
      </c>
      <c r="F2874" t="s">
        <v>33</v>
      </c>
      <c r="G2874">
        <v>2021</v>
      </c>
      <c r="H2874">
        <v>9</v>
      </c>
      <c r="I2874">
        <v>308.27890000000002</v>
      </c>
      <c r="J2874">
        <v>18922.939999999999</v>
      </c>
      <c r="K2874">
        <v>18589.66</v>
      </c>
      <c r="L2874">
        <v>18504.07</v>
      </c>
      <c r="M2874">
        <v>18349.150000000001</v>
      </c>
      <c r="N2874">
        <v>18663.349999999999</v>
      </c>
      <c r="O2874">
        <v>20434.59</v>
      </c>
      <c r="P2874">
        <v>23610.43</v>
      </c>
      <c r="Q2874">
        <v>24892.61</v>
      </c>
      <c r="R2874">
        <v>28110.84</v>
      </c>
      <c r="S2874">
        <v>32025.11</v>
      </c>
      <c r="T2874">
        <v>36073.050000000003</v>
      </c>
      <c r="U2874">
        <v>38461.839999999997</v>
      </c>
      <c r="V2874">
        <v>40172.99</v>
      </c>
      <c r="W2874">
        <v>40965.43</v>
      </c>
      <c r="X2874">
        <v>41809.9</v>
      </c>
      <c r="Y2874">
        <v>41974.01</v>
      </c>
      <c r="Z2874">
        <v>42216.84</v>
      </c>
      <c r="AA2874">
        <v>41648.1</v>
      </c>
      <c r="AB2874">
        <v>40136.019999999997</v>
      </c>
      <c r="AC2874">
        <v>37095.67</v>
      </c>
      <c r="AD2874">
        <v>33297.660000000003</v>
      </c>
      <c r="AE2874">
        <v>29043.9</v>
      </c>
      <c r="AF2874">
        <v>23423.86</v>
      </c>
      <c r="AG2874">
        <v>20856.29</v>
      </c>
      <c r="AH2874">
        <v>77.713920000000002</v>
      </c>
      <c r="AI2874">
        <v>76.005799999999994</v>
      </c>
      <c r="AJ2874">
        <v>73.911079999999998</v>
      </c>
      <c r="AK2874">
        <v>72.105029999999999</v>
      </c>
      <c r="AL2874">
        <v>71.255160000000004</v>
      </c>
      <c r="AM2874">
        <v>70.101799999999997</v>
      </c>
      <c r="AN2874">
        <v>69.311210000000003</v>
      </c>
      <c r="AO2874">
        <v>70.010949999999994</v>
      </c>
      <c r="AP2874">
        <v>74.900130000000004</v>
      </c>
      <c r="AQ2874">
        <v>80.477440000000001</v>
      </c>
      <c r="AR2874">
        <v>85.61018</v>
      </c>
      <c r="AS2874">
        <v>89.639169999999993</v>
      </c>
      <c r="AT2874">
        <v>93.326030000000003</v>
      </c>
      <c r="AU2874">
        <v>96.147549999999995</v>
      </c>
      <c r="AV2874">
        <v>98.844070000000002</v>
      </c>
      <c r="AW2874">
        <v>99.97551</v>
      </c>
      <c r="AX2874">
        <v>100.1037</v>
      </c>
      <c r="AY2874">
        <v>99.111469999999997</v>
      </c>
      <c r="AZ2874">
        <v>96.237759999999994</v>
      </c>
      <c r="BA2874">
        <v>91.83569</v>
      </c>
      <c r="BB2874">
        <v>88.230670000000003</v>
      </c>
      <c r="BC2874">
        <v>85.581829999999997</v>
      </c>
      <c r="BD2874">
        <v>82.830539999999999</v>
      </c>
      <c r="BE2874">
        <v>80.601799999999997</v>
      </c>
      <c r="BF2874">
        <v>-6274.9639999999999</v>
      </c>
      <c r="BG2874" s="22">
        <v>125983.6</v>
      </c>
      <c r="BH2874">
        <v>0</v>
      </c>
      <c r="BI2874">
        <v>0</v>
      </c>
      <c r="BJ2874">
        <v>0</v>
      </c>
    </row>
    <row r="2875" spans="1:62" x14ac:dyDescent="0.25">
      <c r="A2875" t="s">
        <v>37</v>
      </c>
      <c r="B2875" t="s">
        <v>15</v>
      </c>
      <c r="C2875" t="s">
        <v>29</v>
      </c>
      <c r="D2875" t="s">
        <v>101</v>
      </c>
      <c r="E2875" t="s">
        <v>100</v>
      </c>
      <c r="F2875" t="s">
        <v>33</v>
      </c>
      <c r="G2875">
        <v>2021</v>
      </c>
      <c r="H2875">
        <v>10</v>
      </c>
      <c r="I2875">
        <v>280.25360000000001</v>
      </c>
      <c r="J2875">
        <v>16661.66</v>
      </c>
      <c r="K2875">
        <v>16460.560000000001</v>
      </c>
      <c r="L2875">
        <v>16433.330000000002</v>
      </c>
      <c r="M2875">
        <v>16599.59</v>
      </c>
      <c r="N2875">
        <v>17125.240000000002</v>
      </c>
      <c r="O2875">
        <v>18838.34</v>
      </c>
      <c r="P2875">
        <v>21182.43</v>
      </c>
      <c r="Q2875">
        <v>22620.9</v>
      </c>
      <c r="R2875">
        <v>25244.31</v>
      </c>
      <c r="S2875">
        <v>28692.400000000001</v>
      </c>
      <c r="T2875">
        <v>32093.37</v>
      </c>
      <c r="U2875">
        <v>34171.43</v>
      </c>
      <c r="V2875">
        <v>35478.71</v>
      </c>
      <c r="W2875">
        <v>36208.550000000003</v>
      </c>
      <c r="X2875">
        <v>36848.43</v>
      </c>
      <c r="Y2875">
        <v>36721.06</v>
      </c>
      <c r="Z2875">
        <v>36921.629999999997</v>
      </c>
      <c r="AA2875">
        <v>35904.559999999998</v>
      </c>
      <c r="AB2875">
        <v>34391.57</v>
      </c>
      <c r="AC2875">
        <v>31342.080000000002</v>
      </c>
      <c r="AD2875">
        <v>28256.12</v>
      </c>
      <c r="AE2875">
        <v>24730.43</v>
      </c>
      <c r="AF2875">
        <v>20385.830000000002</v>
      </c>
      <c r="AG2875">
        <v>18135.21</v>
      </c>
      <c r="AH2875">
        <v>72.043170000000003</v>
      </c>
      <c r="AI2875">
        <v>70.504509999999996</v>
      </c>
      <c r="AJ2875">
        <v>69.128870000000006</v>
      </c>
      <c r="AK2875">
        <v>67.985820000000004</v>
      </c>
      <c r="AL2875">
        <v>66.618560000000002</v>
      </c>
      <c r="AM2875">
        <v>65.469070000000002</v>
      </c>
      <c r="AN2875">
        <v>64.926550000000006</v>
      </c>
      <c r="AO2875">
        <v>65.432990000000004</v>
      </c>
      <c r="AP2875">
        <v>70.226159999999993</v>
      </c>
      <c r="AQ2875">
        <v>76.041240000000002</v>
      </c>
      <c r="AR2875">
        <v>81.923959999999994</v>
      </c>
      <c r="AS2875">
        <v>86.597939999999994</v>
      </c>
      <c r="AT2875">
        <v>90.179760000000002</v>
      </c>
      <c r="AU2875">
        <v>92.816370000000006</v>
      </c>
      <c r="AV2875">
        <v>94.766109999999998</v>
      </c>
      <c r="AW2875">
        <v>95.740979999999993</v>
      </c>
      <c r="AX2875">
        <v>95.961340000000007</v>
      </c>
      <c r="AY2875">
        <v>94.907210000000006</v>
      </c>
      <c r="AZ2875">
        <v>90.507080000000002</v>
      </c>
      <c r="BA2875">
        <v>85.508380000000002</v>
      </c>
      <c r="BB2875">
        <v>82.451030000000003</v>
      </c>
      <c r="BC2875">
        <v>79.876940000000005</v>
      </c>
      <c r="BD2875">
        <v>77.113410000000002</v>
      </c>
      <c r="BE2875">
        <v>74.108249999999998</v>
      </c>
      <c r="BF2875">
        <v>-5704.5129999999999</v>
      </c>
      <c r="BG2875" s="22">
        <v>104118.7</v>
      </c>
      <c r="BH2875">
        <v>0</v>
      </c>
      <c r="BI2875">
        <v>0</v>
      </c>
      <c r="BJ2875">
        <v>0</v>
      </c>
    </row>
    <row r="2876" spans="1:62" x14ac:dyDescent="0.25">
      <c r="A2876" t="s">
        <v>37</v>
      </c>
      <c r="B2876" t="s">
        <v>15</v>
      </c>
      <c r="C2876" t="s">
        <v>29</v>
      </c>
      <c r="D2876" t="s">
        <v>101</v>
      </c>
      <c r="E2876" t="s">
        <v>100</v>
      </c>
      <c r="F2876" t="s">
        <v>33</v>
      </c>
      <c r="G2876">
        <v>2022</v>
      </c>
      <c r="H2876">
        <v>5</v>
      </c>
      <c r="I2876">
        <v>196.17750000000001</v>
      </c>
      <c r="J2876">
        <v>12115.41</v>
      </c>
      <c r="K2876">
        <v>11945.76</v>
      </c>
      <c r="L2876">
        <v>11911.53</v>
      </c>
      <c r="M2876">
        <v>11702.23</v>
      </c>
      <c r="N2876">
        <v>11840.65</v>
      </c>
      <c r="O2876">
        <v>12975.79</v>
      </c>
      <c r="P2876">
        <v>14682.04</v>
      </c>
      <c r="Q2876">
        <v>15897.46</v>
      </c>
      <c r="R2876">
        <v>18233.55</v>
      </c>
      <c r="S2876">
        <v>20782.13</v>
      </c>
      <c r="T2876">
        <v>23485.06</v>
      </c>
      <c r="U2876">
        <v>25005.43</v>
      </c>
      <c r="V2876">
        <v>26081.64</v>
      </c>
      <c r="W2876">
        <v>26698.18</v>
      </c>
      <c r="X2876">
        <v>27177.27</v>
      </c>
      <c r="Y2876">
        <v>27082.07</v>
      </c>
      <c r="Z2876">
        <v>26911.65</v>
      </c>
      <c r="AA2876">
        <v>26305.69</v>
      </c>
      <c r="AB2876">
        <v>25683.88</v>
      </c>
      <c r="AC2876">
        <v>23420.69</v>
      </c>
      <c r="AD2876">
        <v>21847.53</v>
      </c>
      <c r="AE2876">
        <v>19063.23</v>
      </c>
      <c r="AF2876">
        <v>15524.1</v>
      </c>
      <c r="AG2876">
        <v>13760.36</v>
      </c>
      <c r="AH2876">
        <v>79.105670000000003</v>
      </c>
      <c r="AI2876">
        <v>77.256439999999998</v>
      </c>
      <c r="AJ2876">
        <v>75.152060000000006</v>
      </c>
      <c r="AK2876">
        <v>73.277060000000006</v>
      </c>
      <c r="AL2876">
        <v>72.041240000000002</v>
      </c>
      <c r="AM2876">
        <v>70.806700000000006</v>
      </c>
      <c r="AN2876">
        <v>71.282859999999999</v>
      </c>
      <c r="AO2876">
        <v>75.117270000000005</v>
      </c>
      <c r="AP2876">
        <v>80.191370000000006</v>
      </c>
      <c r="AQ2876">
        <v>84.269329999999997</v>
      </c>
      <c r="AR2876">
        <v>87.86018</v>
      </c>
      <c r="AS2876">
        <v>91.574740000000006</v>
      </c>
      <c r="AT2876">
        <v>94.983249999999998</v>
      </c>
      <c r="AU2876">
        <v>97.218429999999998</v>
      </c>
      <c r="AV2876">
        <v>98.659139999999994</v>
      </c>
      <c r="AW2876">
        <v>99.38467</v>
      </c>
      <c r="AX2876">
        <v>99.444580000000002</v>
      </c>
      <c r="AY2876">
        <v>98.007729999999995</v>
      </c>
      <c r="AZ2876">
        <v>95.467780000000005</v>
      </c>
      <c r="BA2876">
        <v>92.782219999999995</v>
      </c>
      <c r="BB2876">
        <v>89.351159999999993</v>
      </c>
      <c r="BC2876">
        <v>86.992270000000005</v>
      </c>
      <c r="BD2876">
        <v>84.146259999999998</v>
      </c>
      <c r="BE2876">
        <v>81.921390000000002</v>
      </c>
      <c r="BF2876">
        <v>-3993.1590000000001</v>
      </c>
      <c r="BG2876" s="22">
        <v>51018.16</v>
      </c>
      <c r="BH2876">
        <v>0</v>
      </c>
      <c r="BI2876">
        <v>0</v>
      </c>
      <c r="BJ2876">
        <v>0</v>
      </c>
    </row>
    <row r="2877" spans="1:62" x14ac:dyDescent="0.25">
      <c r="A2877" t="s">
        <v>37</v>
      </c>
      <c r="B2877" t="s">
        <v>15</v>
      </c>
      <c r="C2877" t="s">
        <v>29</v>
      </c>
      <c r="D2877" t="s">
        <v>101</v>
      </c>
      <c r="E2877" t="s">
        <v>100</v>
      </c>
      <c r="F2877" t="s">
        <v>33</v>
      </c>
      <c r="G2877">
        <v>2022</v>
      </c>
      <c r="H2877">
        <v>6</v>
      </c>
      <c r="I2877">
        <v>261.57</v>
      </c>
      <c r="J2877">
        <v>16871.169999999998</v>
      </c>
      <c r="K2877">
        <v>16568.98</v>
      </c>
      <c r="L2877">
        <v>16369.4</v>
      </c>
      <c r="M2877">
        <v>16127.76</v>
      </c>
      <c r="N2877">
        <v>16086.42</v>
      </c>
      <c r="O2877">
        <v>17415.939999999999</v>
      </c>
      <c r="P2877">
        <v>19610.87</v>
      </c>
      <c r="Q2877">
        <v>21624.71</v>
      </c>
      <c r="R2877">
        <v>24954.03</v>
      </c>
      <c r="S2877">
        <v>28684.43</v>
      </c>
      <c r="T2877">
        <v>32513.02</v>
      </c>
      <c r="U2877">
        <v>34457.08</v>
      </c>
      <c r="V2877">
        <v>35979.730000000003</v>
      </c>
      <c r="W2877">
        <v>36739.32</v>
      </c>
      <c r="X2877">
        <v>37576.6</v>
      </c>
      <c r="Y2877">
        <v>37746.94</v>
      </c>
      <c r="Z2877">
        <v>37988.550000000003</v>
      </c>
      <c r="AA2877">
        <v>37574.39</v>
      </c>
      <c r="AB2877">
        <v>37098.839999999997</v>
      </c>
      <c r="AC2877">
        <v>33575.86</v>
      </c>
      <c r="AD2877">
        <v>31058.89</v>
      </c>
      <c r="AE2877">
        <v>27153.7</v>
      </c>
      <c r="AF2877">
        <v>21833.82</v>
      </c>
      <c r="AG2877">
        <v>19203.61</v>
      </c>
      <c r="AH2877">
        <v>80.364689999999996</v>
      </c>
      <c r="AI2877">
        <v>78.330539999999999</v>
      </c>
      <c r="AJ2877">
        <v>76.931060000000002</v>
      </c>
      <c r="AK2877">
        <v>75.402060000000006</v>
      </c>
      <c r="AL2877">
        <v>73.833119999999994</v>
      </c>
      <c r="AM2877">
        <v>72.55735</v>
      </c>
      <c r="AN2877">
        <v>73.271259999999998</v>
      </c>
      <c r="AO2877">
        <v>77.807339999999996</v>
      </c>
      <c r="AP2877">
        <v>82.391750000000002</v>
      </c>
      <c r="AQ2877">
        <v>86.728740000000002</v>
      </c>
      <c r="AR2877">
        <v>90.193950000000001</v>
      </c>
      <c r="AS2877">
        <v>93.50967</v>
      </c>
      <c r="AT2877">
        <v>96.616619999999998</v>
      </c>
      <c r="AU2877">
        <v>99.048330000000007</v>
      </c>
      <c r="AV2877">
        <v>101.1978</v>
      </c>
      <c r="AW2877">
        <v>102.7197</v>
      </c>
      <c r="AX2877">
        <v>103.64879999999999</v>
      </c>
      <c r="AY2877">
        <v>103.3537</v>
      </c>
      <c r="AZ2877">
        <v>101.7809</v>
      </c>
      <c r="BA2877">
        <v>99.304770000000005</v>
      </c>
      <c r="BB2877">
        <v>95.372429999999994</v>
      </c>
      <c r="BC2877">
        <v>91.802189999999996</v>
      </c>
      <c r="BD2877">
        <v>89.622420000000005</v>
      </c>
      <c r="BE2877">
        <v>87.313789999999997</v>
      </c>
      <c r="BF2877">
        <v>-5324.2110000000002</v>
      </c>
      <c r="BG2877" s="22">
        <v>90698.94</v>
      </c>
      <c r="BH2877">
        <v>0</v>
      </c>
      <c r="BI2877">
        <v>0</v>
      </c>
      <c r="BJ2877">
        <v>0</v>
      </c>
    </row>
    <row r="2878" spans="1:62" x14ac:dyDescent="0.25">
      <c r="A2878" t="s">
        <v>37</v>
      </c>
      <c r="B2878" t="s">
        <v>15</v>
      </c>
      <c r="C2878" t="s">
        <v>29</v>
      </c>
      <c r="D2878" t="s">
        <v>101</v>
      </c>
      <c r="E2878" t="s">
        <v>100</v>
      </c>
      <c r="F2878" t="s">
        <v>33</v>
      </c>
      <c r="G2878">
        <v>2022</v>
      </c>
      <c r="H2878">
        <v>7</v>
      </c>
      <c r="I2878">
        <v>354.98790000000002</v>
      </c>
      <c r="J2878">
        <v>23015.69</v>
      </c>
      <c r="K2878">
        <v>22569.35</v>
      </c>
      <c r="L2878">
        <v>22272.35</v>
      </c>
      <c r="M2878">
        <v>21868.43</v>
      </c>
      <c r="N2878">
        <v>21518.74</v>
      </c>
      <c r="O2878">
        <v>23327.040000000001</v>
      </c>
      <c r="P2878">
        <v>26989.13</v>
      </c>
      <c r="Q2878">
        <v>30037.39</v>
      </c>
      <c r="R2878">
        <v>34491.050000000003</v>
      </c>
      <c r="S2878">
        <v>39155.21</v>
      </c>
      <c r="T2878">
        <v>44507.44</v>
      </c>
      <c r="U2878">
        <v>47599.82</v>
      </c>
      <c r="V2878">
        <v>49737.99</v>
      </c>
      <c r="W2878">
        <v>50800.97</v>
      </c>
      <c r="X2878">
        <v>51548.160000000003</v>
      </c>
      <c r="Y2878">
        <v>51755.32</v>
      </c>
      <c r="Z2878">
        <v>52225.17</v>
      </c>
      <c r="AA2878">
        <v>51931.23</v>
      </c>
      <c r="AB2878">
        <v>51342.75</v>
      </c>
      <c r="AC2878">
        <v>46856.99</v>
      </c>
      <c r="AD2878">
        <v>43266.14</v>
      </c>
      <c r="AE2878">
        <v>37845.480000000003</v>
      </c>
      <c r="AF2878">
        <v>30426.33</v>
      </c>
      <c r="AG2878">
        <v>26754.94</v>
      </c>
      <c r="AH2878">
        <v>85.480670000000003</v>
      </c>
      <c r="AI2878">
        <v>83.888530000000003</v>
      </c>
      <c r="AJ2878">
        <v>82.659149999999997</v>
      </c>
      <c r="AK2878">
        <v>80.971649999999997</v>
      </c>
      <c r="AL2878">
        <v>79.898840000000007</v>
      </c>
      <c r="AM2878">
        <v>78.683629999999994</v>
      </c>
      <c r="AN2878">
        <v>78.224230000000006</v>
      </c>
      <c r="AO2878">
        <v>80.767390000000006</v>
      </c>
      <c r="AP2878">
        <v>84.492909999999995</v>
      </c>
      <c r="AQ2878">
        <v>88.692009999999996</v>
      </c>
      <c r="AR2878">
        <v>92.353740000000002</v>
      </c>
      <c r="AS2878">
        <v>96.299620000000004</v>
      </c>
      <c r="AT2878">
        <v>99.757090000000005</v>
      </c>
      <c r="AU2878">
        <v>102.5039</v>
      </c>
      <c r="AV2878">
        <v>104.5367</v>
      </c>
      <c r="AW2878">
        <v>105.31570000000001</v>
      </c>
      <c r="AX2878">
        <v>105.6534</v>
      </c>
      <c r="AY2878">
        <v>104.52</v>
      </c>
      <c r="AZ2878">
        <v>102.6198</v>
      </c>
      <c r="BA2878">
        <v>100.0825</v>
      </c>
      <c r="BB2878">
        <v>96.376930000000002</v>
      </c>
      <c r="BC2878">
        <v>93.717789999999994</v>
      </c>
      <c r="BD2878">
        <v>90.502570000000006</v>
      </c>
      <c r="BE2878">
        <v>88.217140000000001</v>
      </c>
      <c r="BF2878">
        <v>-7225.7160000000003</v>
      </c>
      <c r="BG2878">
        <v>167052.70000000001</v>
      </c>
      <c r="BH2878">
        <v>0</v>
      </c>
      <c r="BI2878">
        <v>0</v>
      </c>
      <c r="BJ2878">
        <v>0</v>
      </c>
    </row>
    <row r="2879" spans="1:62" x14ac:dyDescent="0.25">
      <c r="A2879" t="s">
        <v>37</v>
      </c>
      <c r="B2879" t="s">
        <v>15</v>
      </c>
      <c r="C2879" t="s">
        <v>29</v>
      </c>
      <c r="D2879" t="s">
        <v>101</v>
      </c>
      <c r="E2879" t="s">
        <v>100</v>
      </c>
      <c r="F2879" t="s">
        <v>33</v>
      </c>
      <c r="G2879">
        <v>2022</v>
      </c>
      <c r="H2879">
        <v>8</v>
      </c>
      <c r="I2879">
        <v>373.67140000000001</v>
      </c>
      <c r="J2879">
        <v>23971.02</v>
      </c>
      <c r="K2879">
        <v>23417.84</v>
      </c>
      <c r="L2879">
        <v>23110.39</v>
      </c>
      <c r="M2879">
        <v>22771.41</v>
      </c>
      <c r="N2879">
        <v>22656.21</v>
      </c>
      <c r="O2879">
        <v>24841.24</v>
      </c>
      <c r="P2879">
        <v>28913.01</v>
      </c>
      <c r="Q2879">
        <v>31155.13</v>
      </c>
      <c r="R2879">
        <v>35506.660000000003</v>
      </c>
      <c r="S2879">
        <v>40116.65</v>
      </c>
      <c r="T2879">
        <v>45568.160000000003</v>
      </c>
      <c r="U2879">
        <v>48567.88</v>
      </c>
      <c r="V2879">
        <v>50771.82</v>
      </c>
      <c r="W2879">
        <v>52080.15</v>
      </c>
      <c r="X2879">
        <v>52904.480000000003</v>
      </c>
      <c r="Y2879">
        <v>53083.66</v>
      </c>
      <c r="Z2879">
        <v>53503.56</v>
      </c>
      <c r="AA2879">
        <v>53448.98</v>
      </c>
      <c r="AB2879">
        <v>52671.06</v>
      </c>
      <c r="AC2879">
        <v>48553.02</v>
      </c>
      <c r="AD2879">
        <v>44116.53</v>
      </c>
      <c r="AE2879">
        <v>38257.17</v>
      </c>
      <c r="AF2879">
        <v>30622.31</v>
      </c>
      <c r="AG2879">
        <v>27037.48</v>
      </c>
      <c r="AH2879">
        <v>84.075389999999999</v>
      </c>
      <c r="AI2879">
        <v>81.855670000000003</v>
      </c>
      <c r="AJ2879">
        <v>80.414950000000005</v>
      </c>
      <c r="AK2879">
        <v>78.532859999999999</v>
      </c>
      <c r="AL2879">
        <v>77.061210000000003</v>
      </c>
      <c r="AM2879">
        <v>76.376289999999997</v>
      </c>
      <c r="AN2879">
        <v>75.543819999999997</v>
      </c>
      <c r="AO2879">
        <v>77.227450000000005</v>
      </c>
      <c r="AP2879">
        <v>82.226799999999997</v>
      </c>
      <c r="AQ2879">
        <v>86.958119999999994</v>
      </c>
      <c r="AR2879">
        <v>90.873710000000003</v>
      </c>
      <c r="AS2879">
        <v>94.513540000000006</v>
      </c>
      <c r="AT2879">
        <v>97.833119999999994</v>
      </c>
      <c r="AU2879">
        <v>100.82729999999999</v>
      </c>
      <c r="AV2879">
        <v>103.0702</v>
      </c>
      <c r="AW2879">
        <v>104.2171</v>
      </c>
      <c r="AX2879">
        <v>104.7371</v>
      </c>
      <c r="AY2879">
        <v>104.0664</v>
      </c>
      <c r="AZ2879">
        <v>101.73520000000001</v>
      </c>
      <c r="BA2879">
        <v>98.383380000000002</v>
      </c>
      <c r="BB2879">
        <v>94.285439999999994</v>
      </c>
      <c r="BC2879">
        <v>91.331829999999997</v>
      </c>
      <c r="BD2879">
        <v>89.188789999999997</v>
      </c>
      <c r="BE2879">
        <v>87.370490000000004</v>
      </c>
      <c r="BF2879">
        <v>-7606.0159999999996</v>
      </c>
      <c r="BG2879" s="22">
        <v>185099.9</v>
      </c>
      <c r="BH2879">
        <v>0</v>
      </c>
      <c r="BI2879">
        <v>0</v>
      </c>
      <c r="BJ2879">
        <v>0</v>
      </c>
    </row>
    <row r="2880" spans="1:62" x14ac:dyDescent="0.25">
      <c r="A2880" t="s">
        <v>37</v>
      </c>
      <c r="B2880" t="s">
        <v>15</v>
      </c>
      <c r="C2880" t="s">
        <v>29</v>
      </c>
      <c r="D2880" t="s">
        <v>101</v>
      </c>
      <c r="E2880" t="s">
        <v>100</v>
      </c>
      <c r="F2880" t="s">
        <v>33</v>
      </c>
      <c r="G2880">
        <v>2022</v>
      </c>
      <c r="H2880">
        <v>9</v>
      </c>
      <c r="I2880">
        <v>317.6207</v>
      </c>
      <c r="J2880">
        <v>19496.36</v>
      </c>
      <c r="K2880">
        <v>19152.990000000002</v>
      </c>
      <c r="L2880">
        <v>19064.8</v>
      </c>
      <c r="M2880">
        <v>18905.189999999999</v>
      </c>
      <c r="N2880">
        <v>19228.900000000001</v>
      </c>
      <c r="O2880">
        <v>21053.82</v>
      </c>
      <c r="P2880">
        <v>24325.9</v>
      </c>
      <c r="Q2880">
        <v>25646.94</v>
      </c>
      <c r="R2880">
        <v>28962.68</v>
      </c>
      <c r="S2880">
        <v>32995.57</v>
      </c>
      <c r="T2880">
        <v>37166.17</v>
      </c>
      <c r="U2880">
        <v>39627.35</v>
      </c>
      <c r="V2880">
        <v>41390.36</v>
      </c>
      <c r="W2880">
        <v>42206.81</v>
      </c>
      <c r="X2880">
        <v>43076.87</v>
      </c>
      <c r="Y2880">
        <v>43245.95</v>
      </c>
      <c r="Z2880">
        <v>43496.14</v>
      </c>
      <c r="AA2880">
        <v>42910.16</v>
      </c>
      <c r="AB2880">
        <v>41352.269999999997</v>
      </c>
      <c r="AC2880">
        <v>38219.78</v>
      </c>
      <c r="AD2880">
        <v>34306.69</v>
      </c>
      <c r="AE2880">
        <v>29924.01</v>
      </c>
      <c r="AF2880">
        <v>24133.68</v>
      </c>
      <c r="AG2880">
        <v>21488.3</v>
      </c>
      <c r="AH2880">
        <v>77.713920000000002</v>
      </c>
      <c r="AI2880">
        <v>76.005790000000005</v>
      </c>
      <c r="AJ2880">
        <v>73.911079999999998</v>
      </c>
      <c r="AK2880">
        <v>72.105019999999996</v>
      </c>
      <c r="AL2880">
        <v>71.255160000000004</v>
      </c>
      <c r="AM2880">
        <v>70.101799999999997</v>
      </c>
      <c r="AN2880">
        <v>69.311210000000003</v>
      </c>
      <c r="AO2880">
        <v>70.010959999999997</v>
      </c>
      <c r="AP2880">
        <v>74.900130000000004</v>
      </c>
      <c r="AQ2880">
        <v>80.477440000000001</v>
      </c>
      <c r="AR2880">
        <v>85.61018</v>
      </c>
      <c r="AS2880">
        <v>89.639179999999996</v>
      </c>
      <c r="AT2880">
        <v>93.326040000000006</v>
      </c>
      <c r="AU2880">
        <v>96.147549999999995</v>
      </c>
      <c r="AV2880">
        <v>98.844070000000002</v>
      </c>
      <c r="AW2880">
        <v>99.975520000000003</v>
      </c>
      <c r="AX2880">
        <v>100.1037</v>
      </c>
      <c r="AY2880">
        <v>99.111469999999997</v>
      </c>
      <c r="AZ2880">
        <v>96.237759999999994</v>
      </c>
      <c r="BA2880">
        <v>91.835700000000003</v>
      </c>
      <c r="BB2880">
        <v>88.230670000000003</v>
      </c>
      <c r="BC2880">
        <v>85.581829999999997</v>
      </c>
      <c r="BD2880">
        <v>82.830539999999999</v>
      </c>
      <c r="BE2880">
        <v>80.601799999999997</v>
      </c>
      <c r="BF2880">
        <v>-6465.1139999999996</v>
      </c>
      <c r="BG2880" s="22">
        <v>133734.70000000001</v>
      </c>
      <c r="BH2880">
        <v>0</v>
      </c>
      <c r="BI2880">
        <v>0</v>
      </c>
      <c r="BJ2880">
        <v>0</v>
      </c>
    </row>
    <row r="2881" spans="1:62" x14ac:dyDescent="0.25">
      <c r="A2881" t="s">
        <v>37</v>
      </c>
      <c r="B2881" t="s">
        <v>15</v>
      </c>
      <c r="C2881" t="s">
        <v>29</v>
      </c>
      <c r="D2881" t="s">
        <v>101</v>
      </c>
      <c r="E2881" t="s">
        <v>100</v>
      </c>
      <c r="F2881" t="s">
        <v>33</v>
      </c>
      <c r="G2881">
        <v>2022</v>
      </c>
      <c r="H2881">
        <v>10</v>
      </c>
      <c r="I2881">
        <v>289.59539999999998</v>
      </c>
      <c r="J2881">
        <v>17217.04</v>
      </c>
      <c r="K2881">
        <v>17009.25</v>
      </c>
      <c r="L2881">
        <v>16981.099999999999</v>
      </c>
      <c r="M2881">
        <v>17152.91</v>
      </c>
      <c r="N2881">
        <v>17696.080000000002</v>
      </c>
      <c r="O2881">
        <v>19466.29</v>
      </c>
      <c r="P2881">
        <v>21888.51</v>
      </c>
      <c r="Q2881">
        <v>23374.93</v>
      </c>
      <c r="R2881">
        <v>26085.78</v>
      </c>
      <c r="S2881">
        <v>29648.81</v>
      </c>
      <c r="T2881">
        <v>33163.15</v>
      </c>
      <c r="U2881">
        <v>35310.480000000003</v>
      </c>
      <c r="V2881">
        <v>36661.33</v>
      </c>
      <c r="W2881">
        <v>37415.51</v>
      </c>
      <c r="X2881">
        <v>38076.71</v>
      </c>
      <c r="Y2881">
        <v>37945.089999999997</v>
      </c>
      <c r="Z2881">
        <v>38152.35</v>
      </c>
      <c r="AA2881">
        <v>37101.379999999997</v>
      </c>
      <c r="AB2881">
        <v>35537.96</v>
      </c>
      <c r="AC2881">
        <v>32386.82</v>
      </c>
      <c r="AD2881">
        <v>29197.99</v>
      </c>
      <c r="AE2881">
        <v>25554.77</v>
      </c>
      <c r="AF2881">
        <v>21065.35</v>
      </c>
      <c r="AG2881">
        <v>18739.72</v>
      </c>
      <c r="AH2881">
        <v>72.043170000000003</v>
      </c>
      <c r="AI2881">
        <v>70.504509999999996</v>
      </c>
      <c r="AJ2881">
        <v>69.128870000000006</v>
      </c>
      <c r="AK2881">
        <v>67.985820000000004</v>
      </c>
      <c r="AL2881">
        <v>66.618560000000002</v>
      </c>
      <c r="AM2881">
        <v>65.469070000000002</v>
      </c>
      <c r="AN2881">
        <v>64.926550000000006</v>
      </c>
      <c r="AO2881">
        <v>65.432990000000004</v>
      </c>
      <c r="AP2881">
        <v>70.226159999999993</v>
      </c>
      <c r="AQ2881">
        <v>76.041240000000002</v>
      </c>
      <c r="AR2881">
        <v>81.923969999999997</v>
      </c>
      <c r="AS2881">
        <v>86.597939999999994</v>
      </c>
      <c r="AT2881">
        <v>90.179760000000002</v>
      </c>
      <c r="AU2881">
        <v>92.816360000000003</v>
      </c>
      <c r="AV2881">
        <v>94.766109999999998</v>
      </c>
      <c r="AW2881">
        <v>95.740979999999993</v>
      </c>
      <c r="AX2881">
        <v>95.961340000000007</v>
      </c>
      <c r="AY2881">
        <v>94.907219999999995</v>
      </c>
      <c r="AZ2881">
        <v>90.507090000000005</v>
      </c>
      <c r="BA2881">
        <v>85.508380000000002</v>
      </c>
      <c r="BB2881">
        <v>82.451030000000003</v>
      </c>
      <c r="BC2881">
        <v>79.876930000000002</v>
      </c>
      <c r="BD2881">
        <v>77.113410000000002</v>
      </c>
      <c r="BE2881">
        <v>74.108249999999998</v>
      </c>
      <c r="BF2881">
        <v>-5894.6629999999996</v>
      </c>
      <c r="BG2881" s="22">
        <v>111175.6</v>
      </c>
      <c r="BH2881">
        <v>0</v>
      </c>
      <c r="BI2881">
        <v>0</v>
      </c>
      <c r="BJ2881">
        <v>0</v>
      </c>
    </row>
    <row r="2882" spans="1:62" x14ac:dyDescent="0.25">
      <c r="A2882" t="s">
        <v>37</v>
      </c>
      <c r="B2882" t="s">
        <v>15</v>
      </c>
      <c r="C2882" t="s">
        <v>29</v>
      </c>
      <c r="D2882" t="s">
        <v>101</v>
      </c>
      <c r="E2882" t="s">
        <v>100</v>
      </c>
      <c r="F2882" t="s">
        <v>31</v>
      </c>
      <c r="G2882">
        <v>2019</v>
      </c>
      <c r="H2882">
        <v>8</v>
      </c>
      <c r="I2882">
        <v>194</v>
      </c>
      <c r="J2882">
        <v>12479.74</v>
      </c>
      <c r="K2882">
        <v>12205.58</v>
      </c>
      <c r="L2882">
        <v>12036.5</v>
      </c>
      <c r="M2882">
        <v>11887.25</v>
      </c>
      <c r="N2882">
        <v>11845.59</v>
      </c>
      <c r="O2882">
        <v>12973.39</v>
      </c>
      <c r="P2882">
        <v>15027.32</v>
      </c>
      <c r="Q2882">
        <v>16167.26</v>
      </c>
      <c r="R2882">
        <v>18354.22</v>
      </c>
      <c r="S2882">
        <v>20726.68</v>
      </c>
      <c r="T2882">
        <v>23505.55</v>
      </c>
      <c r="U2882">
        <v>25038.240000000002</v>
      </c>
      <c r="V2882">
        <v>26166.38</v>
      </c>
      <c r="W2882">
        <v>26820.14</v>
      </c>
      <c r="X2882">
        <v>27295.67</v>
      </c>
      <c r="Y2882">
        <v>27410.29</v>
      </c>
      <c r="Z2882">
        <v>27656.35</v>
      </c>
      <c r="AA2882">
        <v>27597.66</v>
      </c>
      <c r="AB2882">
        <v>27206.87</v>
      </c>
      <c r="AC2882">
        <v>25082.81</v>
      </c>
      <c r="AD2882">
        <v>22764.22</v>
      </c>
      <c r="AE2882">
        <v>19795.400000000001</v>
      </c>
      <c r="AF2882">
        <v>15848.49</v>
      </c>
      <c r="AG2882">
        <v>13982.07</v>
      </c>
      <c r="AH2882">
        <v>81.908670000000001</v>
      </c>
      <c r="AI2882">
        <v>80.020139999999998</v>
      </c>
      <c r="AJ2882">
        <v>78.479060000000004</v>
      </c>
      <c r="AK2882">
        <v>76.752899999999997</v>
      </c>
      <c r="AL2882">
        <v>75.512079999999997</v>
      </c>
      <c r="AM2882">
        <v>74.429770000000005</v>
      </c>
      <c r="AN2882">
        <v>74.087620000000001</v>
      </c>
      <c r="AO2882">
        <v>76.453289999999996</v>
      </c>
      <c r="AP2882">
        <v>81.002899999999997</v>
      </c>
      <c r="AQ2882">
        <v>85.714079999999996</v>
      </c>
      <c r="AR2882">
        <v>89.757890000000003</v>
      </c>
      <c r="AS2882">
        <v>93.490499999999997</v>
      </c>
      <c r="AT2882">
        <v>96.883219999999994</v>
      </c>
      <c r="AU2882">
        <v>99.631799999999998</v>
      </c>
      <c r="AV2882">
        <v>101.9122</v>
      </c>
      <c r="AW2882">
        <v>103.05710000000001</v>
      </c>
      <c r="AX2882">
        <v>103.53579999999999</v>
      </c>
      <c r="AY2882">
        <v>102.7629</v>
      </c>
      <c r="AZ2882">
        <v>100.59350000000001</v>
      </c>
      <c r="BA2882">
        <v>97.401610000000005</v>
      </c>
      <c r="BB2882">
        <v>93.566370000000006</v>
      </c>
      <c r="BC2882">
        <v>90.608410000000006</v>
      </c>
      <c r="BD2882">
        <v>88.036079999999998</v>
      </c>
      <c r="BE2882">
        <v>85.875810000000001</v>
      </c>
      <c r="BF2882">
        <v>-3948.8359999999998</v>
      </c>
      <c r="BG2882" s="22">
        <v>49891.87</v>
      </c>
      <c r="BH2882">
        <v>0</v>
      </c>
      <c r="BI2882">
        <v>0</v>
      </c>
      <c r="BJ2882">
        <v>0</v>
      </c>
    </row>
    <row r="2883" spans="1:62" x14ac:dyDescent="0.25">
      <c r="A2883" t="s">
        <v>37</v>
      </c>
      <c r="B2883" t="s">
        <v>15</v>
      </c>
      <c r="C2883" t="s">
        <v>29</v>
      </c>
      <c r="D2883" t="s">
        <v>101</v>
      </c>
      <c r="E2883" t="s">
        <v>100</v>
      </c>
      <c r="F2883" t="s">
        <v>31</v>
      </c>
      <c r="G2883">
        <v>2020</v>
      </c>
      <c r="H2883">
        <v>8</v>
      </c>
      <c r="I2883">
        <v>336.30430000000001</v>
      </c>
      <c r="J2883">
        <v>21633.96</v>
      </c>
      <c r="K2883">
        <v>21158.7</v>
      </c>
      <c r="L2883">
        <v>20865.599999999999</v>
      </c>
      <c r="M2883">
        <v>20606.87</v>
      </c>
      <c r="N2883">
        <v>20534.650000000001</v>
      </c>
      <c r="O2883">
        <v>22489.72</v>
      </c>
      <c r="P2883">
        <v>26050.28</v>
      </c>
      <c r="Q2883">
        <v>28026.38</v>
      </c>
      <c r="R2883">
        <v>31817.54</v>
      </c>
      <c r="S2883">
        <v>35930.269999999997</v>
      </c>
      <c r="T2883">
        <v>40747.51</v>
      </c>
      <c r="U2883">
        <v>43404.47</v>
      </c>
      <c r="V2883">
        <v>45360.13</v>
      </c>
      <c r="W2883">
        <v>46493.440000000002</v>
      </c>
      <c r="X2883">
        <v>47317.78</v>
      </c>
      <c r="Y2883">
        <v>47516.480000000003</v>
      </c>
      <c r="Z2883">
        <v>47943.03</v>
      </c>
      <c r="AA2883">
        <v>47841.29</v>
      </c>
      <c r="AB2883">
        <v>47163.85</v>
      </c>
      <c r="AC2883">
        <v>43481.73</v>
      </c>
      <c r="AD2883">
        <v>39462.400000000001</v>
      </c>
      <c r="AE2883">
        <v>34315.870000000003</v>
      </c>
      <c r="AF2883">
        <v>27473.79</v>
      </c>
      <c r="AG2883">
        <v>24238.3</v>
      </c>
      <c r="AH2883">
        <v>81.908670000000001</v>
      </c>
      <c r="AI2883">
        <v>80.020129999999995</v>
      </c>
      <c r="AJ2883">
        <v>78.479060000000004</v>
      </c>
      <c r="AK2883">
        <v>76.752899999999997</v>
      </c>
      <c r="AL2883">
        <v>75.512079999999997</v>
      </c>
      <c r="AM2883">
        <v>74.429770000000005</v>
      </c>
      <c r="AN2883">
        <v>74.087630000000004</v>
      </c>
      <c r="AO2883">
        <v>76.453289999999996</v>
      </c>
      <c r="AP2883">
        <v>81.002899999999997</v>
      </c>
      <c r="AQ2883">
        <v>85.714079999999996</v>
      </c>
      <c r="AR2883">
        <v>89.757890000000003</v>
      </c>
      <c r="AS2883">
        <v>93.490499999999997</v>
      </c>
      <c r="AT2883">
        <v>96.883219999999994</v>
      </c>
      <c r="AU2883">
        <v>99.631799999999998</v>
      </c>
      <c r="AV2883">
        <v>101.9123</v>
      </c>
      <c r="AW2883">
        <v>103.05710000000001</v>
      </c>
      <c r="AX2883">
        <v>103.53579999999999</v>
      </c>
      <c r="AY2883">
        <v>102.7629</v>
      </c>
      <c r="AZ2883">
        <v>100.59350000000001</v>
      </c>
      <c r="BA2883">
        <v>97.401610000000005</v>
      </c>
      <c r="BB2883">
        <v>93.566370000000006</v>
      </c>
      <c r="BC2883">
        <v>90.608410000000006</v>
      </c>
      <c r="BD2883">
        <v>88.036079999999998</v>
      </c>
      <c r="BE2883">
        <v>85.875810000000001</v>
      </c>
      <c r="BF2883">
        <v>-6845.415</v>
      </c>
      <c r="BG2883" s="22">
        <v>149930.9</v>
      </c>
      <c r="BH2883">
        <v>0</v>
      </c>
      <c r="BI2883">
        <v>0</v>
      </c>
      <c r="BJ2883">
        <v>0</v>
      </c>
    </row>
    <row r="2884" spans="1:62" x14ac:dyDescent="0.25">
      <c r="A2884" t="s">
        <v>37</v>
      </c>
      <c r="B2884" t="s">
        <v>15</v>
      </c>
      <c r="C2884" t="s">
        <v>29</v>
      </c>
      <c r="D2884" t="s">
        <v>101</v>
      </c>
      <c r="E2884" t="s">
        <v>100</v>
      </c>
      <c r="F2884" t="s">
        <v>31</v>
      </c>
      <c r="G2884">
        <v>2021</v>
      </c>
      <c r="H2884">
        <v>8</v>
      </c>
      <c r="I2884">
        <v>354.98790000000002</v>
      </c>
      <c r="J2884">
        <v>22835.85</v>
      </c>
      <c r="K2884">
        <v>22334.19</v>
      </c>
      <c r="L2884">
        <v>22024.799999999999</v>
      </c>
      <c r="M2884">
        <v>21751.7</v>
      </c>
      <c r="N2884">
        <v>21675.47</v>
      </c>
      <c r="O2884">
        <v>23739.15</v>
      </c>
      <c r="P2884">
        <v>27497.51</v>
      </c>
      <c r="Q2884">
        <v>29583.4</v>
      </c>
      <c r="R2884">
        <v>33585.18</v>
      </c>
      <c r="S2884">
        <v>37926.39</v>
      </c>
      <c r="T2884">
        <v>43011.26</v>
      </c>
      <c r="U2884">
        <v>45815.839999999997</v>
      </c>
      <c r="V2884">
        <v>47880.14</v>
      </c>
      <c r="W2884">
        <v>49076.42</v>
      </c>
      <c r="X2884">
        <v>49946.55</v>
      </c>
      <c r="Y2884">
        <v>50156.29</v>
      </c>
      <c r="Z2884">
        <v>50606.54</v>
      </c>
      <c r="AA2884">
        <v>50499.14</v>
      </c>
      <c r="AB2884">
        <v>49784.06</v>
      </c>
      <c r="AC2884">
        <v>45897.39</v>
      </c>
      <c r="AD2884">
        <v>41654.76</v>
      </c>
      <c r="AE2884">
        <v>36222.300000000003</v>
      </c>
      <c r="AF2884">
        <v>29000.12</v>
      </c>
      <c r="AG2884">
        <v>25584.87</v>
      </c>
      <c r="AH2884">
        <v>81.908670000000001</v>
      </c>
      <c r="AI2884">
        <v>80.020129999999995</v>
      </c>
      <c r="AJ2884">
        <v>78.479060000000004</v>
      </c>
      <c r="AK2884">
        <v>76.752899999999997</v>
      </c>
      <c r="AL2884">
        <v>75.512079999999997</v>
      </c>
      <c r="AM2884">
        <v>74.429770000000005</v>
      </c>
      <c r="AN2884">
        <v>74.087630000000004</v>
      </c>
      <c r="AO2884">
        <v>76.453289999999996</v>
      </c>
      <c r="AP2884">
        <v>81.002899999999997</v>
      </c>
      <c r="AQ2884">
        <v>85.714079999999996</v>
      </c>
      <c r="AR2884">
        <v>89.757900000000006</v>
      </c>
      <c r="AS2884">
        <v>93.490499999999997</v>
      </c>
      <c r="AT2884">
        <v>96.883219999999994</v>
      </c>
      <c r="AU2884">
        <v>99.631799999999998</v>
      </c>
      <c r="AV2884">
        <v>101.9122</v>
      </c>
      <c r="AW2884">
        <v>103.05710000000001</v>
      </c>
      <c r="AX2884">
        <v>103.53579999999999</v>
      </c>
      <c r="AY2884">
        <v>102.7629</v>
      </c>
      <c r="AZ2884">
        <v>100.59350000000001</v>
      </c>
      <c r="BA2884">
        <v>97.401610000000005</v>
      </c>
      <c r="BB2884">
        <v>93.566370000000006</v>
      </c>
      <c r="BC2884">
        <v>90.608410000000006</v>
      </c>
      <c r="BD2884">
        <v>88.036079999999998</v>
      </c>
      <c r="BE2884">
        <v>85.875810000000001</v>
      </c>
      <c r="BF2884">
        <v>-7225.7160000000003</v>
      </c>
      <c r="BG2884" s="22">
        <v>167052.70000000001</v>
      </c>
      <c r="BH2884">
        <v>0</v>
      </c>
      <c r="BI2884">
        <v>0</v>
      </c>
      <c r="BJ2884">
        <v>0</v>
      </c>
    </row>
    <row r="2885" spans="1:62" x14ac:dyDescent="0.25">
      <c r="A2885" t="s">
        <v>37</v>
      </c>
      <c r="B2885" t="s">
        <v>15</v>
      </c>
      <c r="C2885" t="s">
        <v>29</v>
      </c>
      <c r="D2885" t="s">
        <v>101</v>
      </c>
      <c r="E2885" t="s">
        <v>100</v>
      </c>
      <c r="F2885" t="s">
        <v>31</v>
      </c>
      <c r="G2885">
        <v>2022</v>
      </c>
      <c r="H2885">
        <v>8</v>
      </c>
      <c r="I2885">
        <v>373.67140000000001</v>
      </c>
      <c r="J2885">
        <v>24037.74</v>
      </c>
      <c r="K2885">
        <v>23509.67</v>
      </c>
      <c r="L2885">
        <v>23184</v>
      </c>
      <c r="M2885">
        <v>22896.53</v>
      </c>
      <c r="N2885">
        <v>22816.28</v>
      </c>
      <c r="O2885">
        <v>24988.57</v>
      </c>
      <c r="P2885">
        <v>28944.75</v>
      </c>
      <c r="Q2885">
        <v>31140.42</v>
      </c>
      <c r="R2885">
        <v>35352.82</v>
      </c>
      <c r="S2885">
        <v>39922.519999999997</v>
      </c>
      <c r="T2885">
        <v>45275.01</v>
      </c>
      <c r="U2885">
        <v>48227.19</v>
      </c>
      <c r="V2885">
        <v>50400.15</v>
      </c>
      <c r="W2885">
        <v>51659.38</v>
      </c>
      <c r="X2885">
        <v>52575.32</v>
      </c>
      <c r="Y2885">
        <v>52796.1</v>
      </c>
      <c r="Z2885">
        <v>53270.04</v>
      </c>
      <c r="AA2885">
        <v>53156.99</v>
      </c>
      <c r="AB2885">
        <v>52404.28</v>
      </c>
      <c r="AC2885">
        <v>48313.04</v>
      </c>
      <c r="AD2885">
        <v>43847.11</v>
      </c>
      <c r="AE2885">
        <v>38128.74</v>
      </c>
      <c r="AF2885">
        <v>30526.44</v>
      </c>
      <c r="AG2885">
        <v>26931.45</v>
      </c>
      <c r="AH2885">
        <v>81.908659999999998</v>
      </c>
      <c r="AI2885">
        <v>80.020139999999998</v>
      </c>
      <c r="AJ2885">
        <v>78.479060000000004</v>
      </c>
      <c r="AK2885">
        <v>76.752899999999997</v>
      </c>
      <c r="AL2885">
        <v>75.512079999999997</v>
      </c>
      <c r="AM2885">
        <v>74.429770000000005</v>
      </c>
      <c r="AN2885">
        <v>74.087630000000004</v>
      </c>
      <c r="AO2885">
        <v>76.453289999999996</v>
      </c>
      <c r="AP2885">
        <v>81.002899999999997</v>
      </c>
      <c r="AQ2885">
        <v>85.714079999999996</v>
      </c>
      <c r="AR2885">
        <v>89.757890000000003</v>
      </c>
      <c r="AS2885">
        <v>93.490499999999997</v>
      </c>
      <c r="AT2885">
        <v>96.883210000000005</v>
      </c>
      <c r="AU2885">
        <v>99.631799999999998</v>
      </c>
      <c r="AV2885">
        <v>101.9122</v>
      </c>
      <c r="AW2885">
        <v>103.05710000000001</v>
      </c>
      <c r="AX2885">
        <v>103.53579999999999</v>
      </c>
      <c r="AY2885">
        <v>102.7629</v>
      </c>
      <c r="AZ2885">
        <v>100.59350000000001</v>
      </c>
      <c r="BA2885">
        <v>97.401610000000005</v>
      </c>
      <c r="BB2885">
        <v>93.566370000000006</v>
      </c>
      <c r="BC2885">
        <v>90.608410000000006</v>
      </c>
      <c r="BD2885">
        <v>88.036079999999998</v>
      </c>
      <c r="BE2885">
        <v>85.875810000000001</v>
      </c>
      <c r="BF2885">
        <v>-7606.0159999999996</v>
      </c>
      <c r="BG2885" s="22">
        <v>185099.9</v>
      </c>
      <c r="BH2885">
        <v>0</v>
      </c>
      <c r="BI2885">
        <v>0</v>
      </c>
      <c r="BJ2885">
        <v>0</v>
      </c>
    </row>
    <row r="2886" spans="1:62" x14ac:dyDescent="0.25">
      <c r="A2886" t="s">
        <v>37</v>
      </c>
      <c r="B2886" t="s">
        <v>15</v>
      </c>
      <c r="C2886" t="s">
        <v>29</v>
      </c>
      <c r="D2886" t="s">
        <v>101</v>
      </c>
      <c r="E2886" t="s">
        <v>127</v>
      </c>
      <c r="F2886" t="s">
        <v>33</v>
      </c>
      <c r="G2886">
        <v>2019</v>
      </c>
      <c r="H2886">
        <v>5</v>
      </c>
      <c r="I2886">
        <v>194</v>
      </c>
      <c r="J2886">
        <v>11975.37</v>
      </c>
      <c r="K2886">
        <v>11851.12</v>
      </c>
      <c r="L2886">
        <v>11780.55</v>
      </c>
      <c r="M2886">
        <v>11591.92</v>
      </c>
      <c r="N2886">
        <v>11806.87</v>
      </c>
      <c r="O2886">
        <v>12927.38</v>
      </c>
      <c r="P2886">
        <v>14662.86</v>
      </c>
      <c r="Q2886">
        <v>15756.71</v>
      </c>
      <c r="R2886">
        <v>17841.86</v>
      </c>
      <c r="S2886">
        <v>20242.060000000001</v>
      </c>
      <c r="T2886">
        <v>22558.62</v>
      </c>
      <c r="U2886">
        <v>24017.71</v>
      </c>
      <c r="V2886">
        <v>24971.25</v>
      </c>
      <c r="W2886">
        <v>25417</v>
      </c>
      <c r="X2886">
        <v>25554.07</v>
      </c>
      <c r="Y2886">
        <v>25218.63</v>
      </c>
      <c r="Z2886">
        <v>24906.27</v>
      </c>
      <c r="AA2886">
        <v>24296.3</v>
      </c>
      <c r="AB2886">
        <v>23776.62</v>
      </c>
      <c r="AC2886">
        <v>21813.7</v>
      </c>
      <c r="AD2886">
        <v>20556.939999999999</v>
      </c>
      <c r="AE2886">
        <v>17987.86</v>
      </c>
      <c r="AF2886">
        <v>14773.74</v>
      </c>
      <c r="AG2886">
        <v>13142.24</v>
      </c>
      <c r="AH2886">
        <v>73.269970000000001</v>
      </c>
      <c r="AI2886">
        <v>71.099869999999996</v>
      </c>
      <c r="AJ2886">
        <v>69.820229999999995</v>
      </c>
      <c r="AK2886">
        <v>67.741619999999998</v>
      </c>
      <c r="AL2886">
        <v>66.592780000000005</v>
      </c>
      <c r="AM2886">
        <v>65.501930000000002</v>
      </c>
      <c r="AN2886">
        <v>65.914950000000005</v>
      </c>
      <c r="AO2886">
        <v>69.74485</v>
      </c>
      <c r="AP2886">
        <v>73.646910000000005</v>
      </c>
      <c r="AQ2886">
        <v>77.655929999999998</v>
      </c>
      <c r="AR2886">
        <v>80.854380000000006</v>
      </c>
      <c r="AS2886">
        <v>84.50515</v>
      </c>
      <c r="AT2886">
        <v>87.49485</v>
      </c>
      <c r="AU2886">
        <v>89.984539999999996</v>
      </c>
      <c r="AV2886">
        <v>91.612759999999994</v>
      </c>
      <c r="AW2886">
        <v>92.186210000000003</v>
      </c>
      <c r="AX2886">
        <v>92.623069999999998</v>
      </c>
      <c r="AY2886">
        <v>92.023200000000003</v>
      </c>
      <c r="AZ2886">
        <v>90.302189999999996</v>
      </c>
      <c r="BA2886">
        <v>88.108249999999998</v>
      </c>
      <c r="BB2886">
        <v>84.88982</v>
      </c>
      <c r="BC2886">
        <v>82.074740000000006</v>
      </c>
      <c r="BD2886">
        <v>79.311859999999996</v>
      </c>
      <c r="BE2886">
        <v>76.570229999999995</v>
      </c>
      <c r="BF2886">
        <v>-3948.8359999999998</v>
      </c>
      <c r="BG2886" s="22">
        <v>49891.87</v>
      </c>
      <c r="BH2886">
        <v>0</v>
      </c>
      <c r="BI2886">
        <v>0</v>
      </c>
      <c r="BJ2886">
        <v>0</v>
      </c>
    </row>
    <row r="2887" spans="1:62" x14ac:dyDescent="0.25">
      <c r="A2887" t="s">
        <v>37</v>
      </c>
      <c r="B2887" t="s">
        <v>15</v>
      </c>
      <c r="C2887" t="s">
        <v>29</v>
      </c>
      <c r="D2887" t="s">
        <v>101</v>
      </c>
      <c r="E2887" t="s">
        <v>127</v>
      </c>
      <c r="F2887" t="s">
        <v>33</v>
      </c>
      <c r="G2887">
        <v>2019</v>
      </c>
      <c r="H2887">
        <v>6</v>
      </c>
      <c r="I2887">
        <v>194</v>
      </c>
      <c r="J2887">
        <v>12425.35</v>
      </c>
      <c r="K2887">
        <v>12228.99</v>
      </c>
      <c r="L2887">
        <v>12057.19</v>
      </c>
      <c r="M2887">
        <v>11880.55</v>
      </c>
      <c r="N2887">
        <v>11861.24</v>
      </c>
      <c r="O2887">
        <v>12802.2</v>
      </c>
      <c r="P2887">
        <v>14606.26</v>
      </c>
      <c r="Q2887">
        <v>16046.83</v>
      </c>
      <c r="R2887">
        <v>18493.189999999999</v>
      </c>
      <c r="S2887">
        <v>21270.39</v>
      </c>
      <c r="T2887">
        <v>23973.93</v>
      </c>
      <c r="U2887">
        <v>25412.48</v>
      </c>
      <c r="V2887">
        <v>26532.01</v>
      </c>
      <c r="W2887">
        <v>26993.53</v>
      </c>
      <c r="X2887">
        <v>27405.01</v>
      </c>
      <c r="Y2887">
        <v>27330.99</v>
      </c>
      <c r="Z2887">
        <v>27313.41</v>
      </c>
      <c r="AA2887">
        <v>26995.19</v>
      </c>
      <c r="AB2887">
        <v>26623.75</v>
      </c>
      <c r="AC2887">
        <v>24151.27</v>
      </c>
      <c r="AD2887">
        <v>22501.52</v>
      </c>
      <c r="AE2887">
        <v>19629.080000000002</v>
      </c>
      <c r="AF2887">
        <v>15826.22</v>
      </c>
      <c r="AG2887">
        <v>13918.14</v>
      </c>
      <c r="AH2887">
        <v>81.233249999999998</v>
      </c>
      <c r="AI2887">
        <v>79.092140000000001</v>
      </c>
      <c r="AJ2887">
        <v>77.17268</v>
      </c>
      <c r="AK2887">
        <v>75.815079999999995</v>
      </c>
      <c r="AL2887">
        <v>74.137240000000006</v>
      </c>
      <c r="AM2887">
        <v>72.962630000000004</v>
      </c>
      <c r="AN2887">
        <v>73.243560000000002</v>
      </c>
      <c r="AO2887">
        <v>76.88015</v>
      </c>
      <c r="AP2887">
        <v>80.635310000000004</v>
      </c>
      <c r="AQ2887">
        <v>84.43235</v>
      </c>
      <c r="AR2887">
        <v>88.261600000000001</v>
      </c>
      <c r="AS2887">
        <v>91.885310000000004</v>
      </c>
      <c r="AT2887">
        <v>94.81765</v>
      </c>
      <c r="AU2887">
        <v>97.300899999999999</v>
      </c>
      <c r="AV2887">
        <v>99.684280000000001</v>
      </c>
      <c r="AW2887">
        <v>100.7706</v>
      </c>
      <c r="AX2887">
        <v>101.07859999999999</v>
      </c>
      <c r="AY2887">
        <v>100.5921</v>
      </c>
      <c r="AZ2887">
        <v>98.903350000000003</v>
      </c>
      <c r="BA2887">
        <v>96.290589999999995</v>
      </c>
      <c r="BB2887">
        <v>92.594719999999995</v>
      </c>
      <c r="BC2887">
        <v>88.990340000000003</v>
      </c>
      <c r="BD2887">
        <v>85.605670000000003</v>
      </c>
      <c r="BE2887">
        <v>82.721010000000007</v>
      </c>
      <c r="BF2887">
        <v>-3948.8359999999998</v>
      </c>
      <c r="BG2887" s="22">
        <v>49891.87</v>
      </c>
      <c r="BH2887">
        <v>0</v>
      </c>
      <c r="BI2887">
        <v>0</v>
      </c>
      <c r="BJ2887">
        <v>0</v>
      </c>
    </row>
    <row r="2888" spans="1:62" x14ac:dyDescent="0.25">
      <c r="A2888" t="s">
        <v>37</v>
      </c>
      <c r="B2888" t="s">
        <v>15</v>
      </c>
      <c r="C2888" t="s">
        <v>29</v>
      </c>
      <c r="D2888" t="s">
        <v>101</v>
      </c>
      <c r="E2888" t="s">
        <v>127</v>
      </c>
      <c r="F2888" t="s">
        <v>33</v>
      </c>
      <c r="G2888">
        <v>2019</v>
      </c>
      <c r="H2888">
        <v>7</v>
      </c>
      <c r="I2888">
        <v>194</v>
      </c>
      <c r="J2888">
        <v>12610.08</v>
      </c>
      <c r="K2888">
        <v>12397.2</v>
      </c>
      <c r="L2888">
        <v>12224.22</v>
      </c>
      <c r="M2888">
        <v>11979.96</v>
      </c>
      <c r="N2888">
        <v>11905.17</v>
      </c>
      <c r="O2888">
        <v>12869.76</v>
      </c>
      <c r="P2888">
        <v>14881.56</v>
      </c>
      <c r="Q2888">
        <v>16456.37</v>
      </c>
      <c r="R2888">
        <v>18770.66</v>
      </c>
      <c r="S2888">
        <v>21209.17</v>
      </c>
      <c r="T2888">
        <v>23952.57</v>
      </c>
      <c r="U2888">
        <v>25565.439999999999</v>
      </c>
      <c r="V2888">
        <v>26676.86</v>
      </c>
      <c r="W2888">
        <v>27135.9</v>
      </c>
      <c r="X2888">
        <v>27334.54</v>
      </c>
      <c r="Y2888">
        <v>27387.68</v>
      </c>
      <c r="Z2888">
        <v>27518.1</v>
      </c>
      <c r="AA2888">
        <v>27444.34</v>
      </c>
      <c r="AB2888">
        <v>27148.639999999999</v>
      </c>
      <c r="AC2888">
        <v>24826.68</v>
      </c>
      <c r="AD2888">
        <v>23032.03</v>
      </c>
      <c r="AE2888">
        <v>20135.52</v>
      </c>
      <c r="AF2888">
        <v>16262.8</v>
      </c>
      <c r="AG2888">
        <v>14349.45</v>
      </c>
      <c r="AH2888">
        <v>79.673320000000004</v>
      </c>
      <c r="AI2888">
        <v>78.059280000000001</v>
      </c>
      <c r="AJ2888">
        <v>76.449740000000006</v>
      </c>
      <c r="AK2888">
        <v>74.905929999999998</v>
      </c>
      <c r="AL2888">
        <v>73.760949999999994</v>
      </c>
      <c r="AM2888">
        <v>72.916240000000002</v>
      </c>
      <c r="AN2888">
        <v>73.161730000000006</v>
      </c>
      <c r="AO2888">
        <v>76.495490000000004</v>
      </c>
      <c r="AP2888">
        <v>80.931060000000002</v>
      </c>
      <c r="AQ2888">
        <v>85.052189999999996</v>
      </c>
      <c r="AR2888">
        <v>89.183629999999994</v>
      </c>
      <c r="AS2888">
        <v>92.958119999999994</v>
      </c>
      <c r="AT2888">
        <v>96.173320000000004</v>
      </c>
      <c r="AU2888">
        <v>98.762889999999999</v>
      </c>
      <c r="AV2888">
        <v>100.6469</v>
      </c>
      <c r="AW2888">
        <v>101.732</v>
      </c>
      <c r="AX2888">
        <v>102.29770000000001</v>
      </c>
      <c r="AY2888">
        <v>102.1057</v>
      </c>
      <c r="AZ2888">
        <v>100.5245</v>
      </c>
      <c r="BA2888">
        <v>97.678479999999993</v>
      </c>
      <c r="BB2888">
        <v>93.538020000000003</v>
      </c>
      <c r="BC2888">
        <v>90.359539999999996</v>
      </c>
      <c r="BD2888">
        <v>87.969070000000002</v>
      </c>
      <c r="BE2888">
        <v>85.076030000000003</v>
      </c>
      <c r="BF2888">
        <v>-3948.8359999999998</v>
      </c>
      <c r="BG2888" s="22">
        <v>49891.87</v>
      </c>
      <c r="BH2888">
        <v>0</v>
      </c>
      <c r="BI2888">
        <v>0</v>
      </c>
      <c r="BJ2888">
        <v>0</v>
      </c>
    </row>
    <row r="2889" spans="1:62" x14ac:dyDescent="0.25">
      <c r="A2889" t="s">
        <v>37</v>
      </c>
      <c r="B2889" t="s">
        <v>15</v>
      </c>
      <c r="C2889" t="s">
        <v>29</v>
      </c>
      <c r="D2889" t="s">
        <v>101</v>
      </c>
      <c r="E2889" t="s">
        <v>127</v>
      </c>
      <c r="F2889" t="s">
        <v>33</v>
      </c>
      <c r="G2889">
        <v>2019</v>
      </c>
      <c r="H2889">
        <v>8</v>
      </c>
      <c r="I2889">
        <v>194</v>
      </c>
      <c r="J2889">
        <v>12450.99</v>
      </c>
      <c r="K2889">
        <v>12205.06</v>
      </c>
      <c r="L2889">
        <v>12008.9</v>
      </c>
      <c r="M2889">
        <v>11888.72</v>
      </c>
      <c r="N2889">
        <v>11875.13</v>
      </c>
      <c r="O2889">
        <v>12997.18</v>
      </c>
      <c r="P2889">
        <v>15113.06</v>
      </c>
      <c r="Q2889">
        <v>16198.04</v>
      </c>
      <c r="R2889">
        <v>18299.55</v>
      </c>
      <c r="S2889">
        <v>20682.310000000001</v>
      </c>
      <c r="T2889">
        <v>23314.77</v>
      </c>
      <c r="U2889">
        <v>24827.1</v>
      </c>
      <c r="V2889">
        <v>25972.54</v>
      </c>
      <c r="W2889">
        <v>26527.91</v>
      </c>
      <c r="X2889">
        <v>26790.38</v>
      </c>
      <c r="Y2889">
        <v>26808.33</v>
      </c>
      <c r="Z2889">
        <v>26890.87</v>
      </c>
      <c r="AA2889">
        <v>26829.47</v>
      </c>
      <c r="AB2889">
        <v>26428.92</v>
      </c>
      <c r="AC2889">
        <v>24363.200000000001</v>
      </c>
      <c r="AD2889">
        <v>22135.98</v>
      </c>
      <c r="AE2889">
        <v>19269.75</v>
      </c>
      <c r="AF2889">
        <v>15526.53</v>
      </c>
      <c r="AG2889">
        <v>13743.74</v>
      </c>
      <c r="AH2889">
        <v>80.574100000000001</v>
      </c>
      <c r="AI2889">
        <v>78.576030000000003</v>
      </c>
      <c r="AJ2889">
        <v>75.956829999999997</v>
      </c>
      <c r="AK2889">
        <v>74.384020000000007</v>
      </c>
      <c r="AL2889">
        <v>73.044460000000001</v>
      </c>
      <c r="AM2889">
        <v>72.358890000000002</v>
      </c>
      <c r="AN2889">
        <v>71.940079999999995</v>
      </c>
      <c r="AO2889">
        <v>74.013530000000003</v>
      </c>
      <c r="AP2889">
        <v>78.690719999999999</v>
      </c>
      <c r="AQ2889">
        <v>83.55735</v>
      </c>
      <c r="AR2889">
        <v>87.843429999999998</v>
      </c>
      <c r="AS2889">
        <v>91.528350000000003</v>
      </c>
      <c r="AT2889">
        <v>95.126289999999997</v>
      </c>
      <c r="AU2889">
        <v>97.728740000000002</v>
      </c>
      <c r="AV2889">
        <v>99.722939999999994</v>
      </c>
      <c r="AW2889">
        <v>100.855</v>
      </c>
      <c r="AX2889">
        <v>100.8112</v>
      </c>
      <c r="AY2889">
        <v>100.1591</v>
      </c>
      <c r="AZ2889">
        <v>97.883380000000002</v>
      </c>
      <c r="BA2889">
        <v>93.358249999999998</v>
      </c>
      <c r="BB2889">
        <v>89.492270000000005</v>
      </c>
      <c r="BC2889">
        <v>87.370490000000004</v>
      </c>
      <c r="BD2889">
        <v>85.987110000000001</v>
      </c>
      <c r="BE2889">
        <v>83.009020000000007</v>
      </c>
      <c r="BF2889">
        <v>-3948.8359999999998</v>
      </c>
      <c r="BG2889" s="22">
        <v>49891.87</v>
      </c>
      <c r="BH2889">
        <v>0</v>
      </c>
      <c r="BI2889">
        <v>0</v>
      </c>
      <c r="BJ2889">
        <v>0</v>
      </c>
    </row>
    <row r="2890" spans="1:62" x14ac:dyDescent="0.25">
      <c r="A2890" t="s">
        <v>37</v>
      </c>
      <c r="B2890" t="s">
        <v>15</v>
      </c>
      <c r="C2890" t="s">
        <v>29</v>
      </c>
      <c r="D2890" t="s">
        <v>101</v>
      </c>
      <c r="E2890" t="s">
        <v>127</v>
      </c>
      <c r="F2890" t="s">
        <v>33</v>
      </c>
      <c r="G2890">
        <v>2019</v>
      </c>
      <c r="H2890">
        <v>9</v>
      </c>
      <c r="I2890">
        <v>194</v>
      </c>
      <c r="J2890">
        <v>11871.81</v>
      </c>
      <c r="K2890">
        <v>11666.71</v>
      </c>
      <c r="L2890">
        <v>11574.5</v>
      </c>
      <c r="M2890">
        <v>11521.44</v>
      </c>
      <c r="N2890">
        <v>11678.87</v>
      </c>
      <c r="O2890">
        <v>12793.66</v>
      </c>
      <c r="P2890">
        <v>14890.06</v>
      </c>
      <c r="Q2890">
        <v>15717.52</v>
      </c>
      <c r="R2890">
        <v>17685.330000000002</v>
      </c>
      <c r="S2890">
        <v>20264.89</v>
      </c>
      <c r="T2890">
        <v>22765.33</v>
      </c>
      <c r="U2890">
        <v>24292.09</v>
      </c>
      <c r="V2890">
        <v>25388.48</v>
      </c>
      <c r="W2890">
        <v>25836.52</v>
      </c>
      <c r="X2890">
        <v>26148.65</v>
      </c>
      <c r="Y2890">
        <v>26204.79</v>
      </c>
      <c r="Z2890">
        <v>26302.639999999999</v>
      </c>
      <c r="AA2890">
        <v>25946.34</v>
      </c>
      <c r="AB2890">
        <v>24988.52</v>
      </c>
      <c r="AC2890">
        <v>23146.42</v>
      </c>
      <c r="AD2890">
        <v>20855.88</v>
      </c>
      <c r="AE2890">
        <v>18164.43</v>
      </c>
      <c r="AF2890">
        <v>14686</v>
      </c>
      <c r="AG2890">
        <v>13070.05</v>
      </c>
      <c r="AH2890">
        <v>78.426550000000006</v>
      </c>
      <c r="AI2890">
        <v>75.503219999999999</v>
      </c>
      <c r="AJ2890">
        <v>73.887240000000006</v>
      </c>
      <c r="AK2890">
        <v>72.614689999999996</v>
      </c>
      <c r="AL2890">
        <v>71.578609999999998</v>
      </c>
      <c r="AM2890">
        <v>70.540589999999995</v>
      </c>
      <c r="AN2890">
        <v>69.800259999999994</v>
      </c>
      <c r="AO2890">
        <v>70.883380000000002</v>
      </c>
      <c r="AP2890">
        <v>75.417529999999999</v>
      </c>
      <c r="AQ2890">
        <v>80.999359999999996</v>
      </c>
      <c r="AR2890">
        <v>85.923320000000004</v>
      </c>
      <c r="AS2890">
        <v>89.740979999999993</v>
      </c>
      <c r="AT2890">
        <v>93.393039999999999</v>
      </c>
      <c r="AU2890">
        <v>96.227450000000005</v>
      </c>
      <c r="AV2890">
        <v>98.131439999999998</v>
      </c>
      <c r="AW2890">
        <v>99.180409999999995</v>
      </c>
      <c r="AX2890">
        <v>99.220359999999999</v>
      </c>
      <c r="AY2890">
        <v>98.449100000000001</v>
      </c>
      <c r="AZ2890">
        <v>95.5</v>
      </c>
      <c r="BA2890">
        <v>91.594070000000002</v>
      </c>
      <c r="BB2890">
        <v>87.845359999999999</v>
      </c>
      <c r="BC2890">
        <v>85.649479999999997</v>
      </c>
      <c r="BD2890">
        <v>83.399479999999997</v>
      </c>
      <c r="BE2890">
        <v>80.800259999999994</v>
      </c>
      <c r="BF2890">
        <v>-3948.8359999999998</v>
      </c>
      <c r="BG2890" s="22">
        <v>49891.87</v>
      </c>
      <c r="BH2890">
        <v>0</v>
      </c>
      <c r="BI2890">
        <v>0</v>
      </c>
      <c r="BJ2890">
        <v>0</v>
      </c>
    </row>
    <row r="2891" spans="1:62" x14ac:dyDescent="0.25">
      <c r="A2891" t="s">
        <v>37</v>
      </c>
      <c r="B2891" t="s">
        <v>15</v>
      </c>
      <c r="C2891" t="s">
        <v>29</v>
      </c>
      <c r="D2891" t="s">
        <v>101</v>
      </c>
      <c r="E2891" t="s">
        <v>127</v>
      </c>
      <c r="F2891" t="s">
        <v>33</v>
      </c>
      <c r="G2891">
        <v>2019</v>
      </c>
      <c r="H2891">
        <v>10</v>
      </c>
      <c r="I2891">
        <v>194</v>
      </c>
      <c r="J2891">
        <v>11525.38</v>
      </c>
      <c r="K2891">
        <v>11415.14</v>
      </c>
      <c r="L2891">
        <v>11399.55</v>
      </c>
      <c r="M2891">
        <v>11513.58</v>
      </c>
      <c r="N2891">
        <v>11897.44</v>
      </c>
      <c r="O2891">
        <v>13066.55</v>
      </c>
      <c r="P2891">
        <v>14762.36</v>
      </c>
      <c r="Q2891">
        <v>15698.8</v>
      </c>
      <c r="R2891">
        <v>17402.36</v>
      </c>
      <c r="S2891">
        <v>19340.599999999999</v>
      </c>
      <c r="T2891">
        <v>21526.74</v>
      </c>
      <c r="U2891">
        <v>22913.63</v>
      </c>
      <c r="V2891">
        <v>23770.2</v>
      </c>
      <c r="W2891">
        <v>24142.95</v>
      </c>
      <c r="X2891">
        <v>24295.77</v>
      </c>
      <c r="Y2891">
        <v>24092.31</v>
      </c>
      <c r="Z2891">
        <v>24079.119999999999</v>
      </c>
      <c r="AA2891">
        <v>23326.6</v>
      </c>
      <c r="AB2891">
        <v>22316.97</v>
      </c>
      <c r="AC2891">
        <v>20434.38</v>
      </c>
      <c r="AD2891">
        <v>18471.490000000002</v>
      </c>
      <c r="AE2891">
        <v>16207.8</v>
      </c>
      <c r="AF2891">
        <v>13514.62</v>
      </c>
      <c r="AG2891">
        <v>12133.63</v>
      </c>
      <c r="AH2891">
        <v>68.009659999999997</v>
      </c>
      <c r="AI2891">
        <v>66.286730000000006</v>
      </c>
      <c r="AJ2891">
        <v>65.101799999999997</v>
      </c>
      <c r="AK2891">
        <v>64.016109999999998</v>
      </c>
      <c r="AL2891">
        <v>63.192010000000003</v>
      </c>
      <c r="AM2891">
        <v>62.353740000000002</v>
      </c>
      <c r="AN2891">
        <v>61.598579999999998</v>
      </c>
      <c r="AO2891">
        <v>62.024479999999997</v>
      </c>
      <c r="AP2891">
        <v>65.700389999999999</v>
      </c>
      <c r="AQ2891">
        <v>70.952960000000004</v>
      </c>
      <c r="AR2891">
        <v>75.528989999999993</v>
      </c>
      <c r="AS2891">
        <v>79.641109999999998</v>
      </c>
      <c r="AT2891">
        <v>83.489050000000006</v>
      </c>
      <c r="AU2891">
        <v>86.204890000000006</v>
      </c>
      <c r="AV2891">
        <v>87.663659999999993</v>
      </c>
      <c r="AW2891">
        <v>88.595359999999999</v>
      </c>
      <c r="AX2891">
        <v>88.697159999999997</v>
      </c>
      <c r="AY2891">
        <v>87.360820000000004</v>
      </c>
      <c r="AZ2891">
        <v>83.436210000000003</v>
      </c>
      <c r="BA2891">
        <v>78.856960000000001</v>
      </c>
      <c r="BB2891">
        <v>75.349230000000006</v>
      </c>
      <c r="BC2891">
        <v>72.721010000000007</v>
      </c>
      <c r="BD2891">
        <v>70.581190000000007</v>
      </c>
      <c r="BE2891">
        <v>68.975520000000003</v>
      </c>
      <c r="BF2891">
        <v>-3948.8359999999998</v>
      </c>
      <c r="BG2891" s="22">
        <v>49891.87</v>
      </c>
      <c r="BH2891">
        <v>0</v>
      </c>
      <c r="BI2891">
        <v>0</v>
      </c>
      <c r="BJ2891">
        <v>0</v>
      </c>
    </row>
    <row r="2892" spans="1:62" x14ac:dyDescent="0.25">
      <c r="A2892" t="s">
        <v>37</v>
      </c>
      <c r="B2892" t="s">
        <v>15</v>
      </c>
      <c r="C2892" t="s">
        <v>29</v>
      </c>
      <c r="D2892" t="s">
        <v>101</v>
      </c>
      <c r="E2892" t="s">
        <v>127</v>
      </c>
      <c r="F2892" t="s">
        <v>33</v>
      </c>
      <c r="G2892">
        <v>2020</v>
      </c>
      <c r="H2892">
        <v>5</v>
      </c>
      <c r="I2892">
        <v>177.4939</v>
      </c>
      <c r="J2892">
        <v>10956.47</v>
      </c>
      <c r="K2892">
        <v>10842.8</v>
      </c>
      <c r="L2892">
        <v>10778.23</v>
      </c>
      <c r="M2892">
        <v>10605.65</v>
      </c>
      <c r="N2892">
        <v>10802.31</v>
      </c>
      <c r="O2892">
        <v>11827.48</v>
      </c>
      <c r="P2892">
        <v>13415.3</v>
      </c>
      <c r="Q2892">
        <v>14416.09</v>
      </c>
      <c r="R2892">
        <v>16323.82</v>
      </c>
      <c r="S2892">
        <v>18519.8</v>
      </c>
      <c r="T2892">
        <v>20639.259999999998</v>
      </c>
      <c r="U2892">
        <v>21974.22</v>
      </c>
      <c r="V2892">
        <v>22846.62</v>
      </c>
      <c r="W2892">
        <v>23254.45</v>
      </c>
      <c r="X2892">
        <v>23379.86</v>
      </c>
      <c r="Y2892">
        <v>23072.959999999999</v>
      </c>
      <c r="Z2892">
        <v>22787.18</v>
      </c>
      <c r="AA2892">
        <v>22229.1</v>
      </c>
      <c r="AB2892">
        <v>21753.64</v>
      </c>
      <c r="AC2892">
        <v>19957.73</v>
      </c>
      <c r="AD2892">
        <v>18807.900000000001</v>
      </c>
      <c r="AE2892">
        <v>16457.400000000001</v>
      </c>
      <c r="AF2892">
        <v>13516.75</v>
      </c>
      <c r="AG2892">
        <v>12024.06</v>
      </c>
      <c r="AH2892">
        <v>73.269970000000001</v>
      </c>
      <c r="AI2892">
        <v>71.099869999999996</v>
      </c>
      <c r="AJ2892">
        <v>69.820229999999995</v>
      </c>
      <c r="AK2892">
        <v>67.741630000000001</v>
      </c>
      <c r="AL2892">
        <v>66.592789999999994</v>
      </c>
      <c r="AM2892">
        <v>65.501930000000002</v>
      </c>
      <c r="AN2892">
        <v>65.914950000000005</v>
      </c>
      <c r="AO2892">
        <v>69.744839999999996</v>
      </c>
      <c r="AP2892">
        <v>73.646900000000002</v>
      </c>
      <c r="AQ2892">
        <v>77.655929999999998</v>
      </c>
      <c r="AR2892">
        <v>80.854380000000006</v>
      </c>
      <c r="AS2892">
        <v>84.505160000000004</v>
      </c>
      <c r="AT2892">
        <v>87.49485</v>
      </c>
      <c r="AU2892">
        <v>89.984539999999996</v>
      </c>
      <c r="AV2892">
        <v>91.612759999999994</v>
      </c>
      <c r="AW2892">
        <v>92.186210000000003</v>
      </c>
      <c r="AX2892">
        <v>92.623059999999995</v>
      </c>
      <c r="AY2892">
        <v>92.023200000000003</v>
      </c>
      <c r="AZ2892">
        <v>90.302189999999996</v>
      </c>
      <c r="BA2892">
        <v>88.108249999999998</v>
      </c>
      <c r="BB2892">
        <v>84.88982</v>
      </c>
      <c r="BC2892">
        <v>82.074740000000006</v>
      </c>
      <c r="BD2892">
        <v>79.311850000000007</v>
      </c>
      <c r="BE2892">
        <v>76.570229999999995</v>
      </c>
      <c r="BF2892">
        <v>-3612.8580000000002</v>
      </c>
      <c r="BG2892" s="22">
        <v>41763.160000000003</v>
      </c>
      <c r="BH2892">
        <v>0</v>
      </c>
      <c r="BI2892">
        <v>0</v>
      </c>
      <c r="BJ2892">
        <v>0</v>
      </c>
    </row>
    <row r="2893" spans="1:62" x14ac:dyDescent="0.25">
      <c r="A2893" t="s">
        <v>37</v>
      </c>
      <c r="B2893" t="s">
        <v>15</v>
      </c>
      <c r="C2893" t="s">
        <v>29</v>
      </c>
      <c r="D2893" t="s">
        <v>101</v>
      </c>
      <c r="E2893" t="s">
        <v>127</v>
      </c>
      <c r="F2893" t="s">
        <v>33</v>
      </c>
      <c r="G2893">
        <v>2020</v>
      </c>
      <c r="H2893">
        <v>6</v>
      </c>
      <c r="I2893">
        <v>233.54470000000001</v>
      </c>
      <c r="J2893">
        <v>14958.12</v>
      </c>
      <c r="K2893">
        <v>14721.73</v>
      </c>
      <c r="L2893">
        <v>14514.91</v>
      </c>
      <c r="M2893">
        <v>14302.26</v>
      </c>
      <c r="N2893">
        <v>14279.02</v>
      </c>
      <c r="O2893">
        <v>15411.78</v>
      </c>
      <c r="P2893">
        <v>17583.580000000002</v>
      </c>
      <c r="Q2893">
        <v>19317.79</v>
      </c>
      <c r="R2893">
        <v>22262.81</v>
      </c>
      <c r="S2893">
        <v>25606.11</v>
      </c>
      <c r="T2893">
        <v>28860.73</v>
      </c>
      <c r="U2893">
        <v>30592.52</v>
      </c>
      <c r="V2893">
        <v>31940.25</v>
      </c>
      <c r="W2893">
        <v>32495.85</v>
      </c>
      <c r="X2893">
        <v>32991.21</v>
      </c>
      <c r="Y2893">
        <v>32902.089999999997</v>
      </c>
      <c r="Z2893">
        <v>32880.93</v>
      </c>
      <c r="AA2893">
        <v>32497.85</v>
      </c>
      <c r="AB2893">
        <v>32050.69</v>
      </c>
      <c r="AC2893">
        <v>29074.23</v>
      </c>
      <c r="AD2893">
        <v>27088.2</v>
      </c>
      <c r="AE2893">
        <v>23630.240000000002</v>
      </c>
      <c r="AF2893">
        <v>19052.21</v>
      </c>
      <c r="AG2893">
        <v>16755.189999999999</v>
      </c>
      <c r="AH2893">
        <v>81.233249999999998</v>
      </c>
      <c r="AI2893">
        <v>79.092140000000001</v>
      </c>
      <c r="AJ2893">
        <v>77.17268</v>
      </c>
      <c r="AK2893">
        <v>75.815079999999995</v>
      </c>
      <c r="AL2893">
        <v>74.137240000000006</v>
      </c>
      <c r="AM2893">
        <v>72.962630000000004</v>
      </c>
      <c r="AN2893">
        <v>73.243560000000002</v>
      </c>
      <c r="AO2893">
        <v>76.88015</v>
      </c>
      <c r="AP2893">
        <v>80.635310000000004</v>
      </c>
      <c r="AQ2893">
        <v>84.43235</v>
      </c>
      <c r="AR2893">
        <v>88.261600000000001</v>
      </c>
      <c r="AS2893">
        <v>91.885310000000004</v>
      </c>
      <c r="AT2893">
        <v>94.817660000000004</v>
      </c>
      <c r="AU2893">
        <v>97.300899999999999</v>
      </c>
      <c r="AV2893">
        <v>99.684280000000001</v>
      </c>
      <c r="AW2893">
        <v>100.7706</v>
      </c>
      <c r="AX2893">
        <v>101.07859999999999</v>
      </c>
      <c r="AY2893">
        <v>100.5921</v>
      </c>
      <c r="AZ2893">
        <v>98.903350000000003</v>
      </c>
      <c r="BA2893">
        <v>96.290599999999998</v>
      </c>
      <c r="BB2893">
        <v>92.594719999999995</v>
      </c>
      <c r="BC2893">
        <v>88.99033</v>
      </c>
      <c r="BD2893">
        <v>85.605670000000003</v>
      </c>
      <c r="BE2893">
        <v>82.721010000000007</v>
      </c>
      <c r="BF2893">
        <v>-4753.7610000000004</v>
      </c>
      <c r="BG2893" s="22">
        <v>72304.649999999994</v>
      </c>
      <c r="BH2893">
        <v>0</v>
      </c>
      <c r="BI2893">
        <v>0</v>
      </c>
      <c r="BJ2893">
        <v>0</v>
      </c>
    </row>
    <row r="2894" spans="1:62" x14ac:dyDescent="0.25">
      <c r="A2894" t="s">
        <v>37</v>
      </c>
      <c r="B2894" t="s">
        <v>15</v>
      </c>
      <c r="C2894" t="s">
        <v>29</v>
      </c>
      <c r="D2894" t="s">
        <v>101</v>
      </c>
      <c r="E2894" t="s">
        <v>127</v>
      </c>
      <c r="F2894" t="s">
        <v>33</v>
      </c>
      <c r="G2894">
        <v>2020</v>
      </c>
      <c r="H2894">
        <v>7</v>
      </c>
      <c r="I2894">
        <v>317.6207</v>
      </c>
      <c r="J2894">
        <v>20645.48</v>
      </c>
      <c r="K2894">
        <v>20296.95</v>
      </c>
      <c r="L2894">
        <v>20013.75</v>
      </c>
      <c r="M2894">
        <v>19613.830000000002</v>
      </c>
      <c r="N2894">
        <v>19491.38</v>
      </c>
      <c r="O2894">
        <v>21070.63</v>
      </c>
      <c r="P2894">
        <v>24364.38</v>
      </c>
      <c r="Q2894">
        <v>26942.7</v>
      </c>
      <c r="R2894">
        <v>30731.71</v>
      </c>
      <c r="S2894">
        <v>34724.089999999997</v>
      </c>
      <c r="T2894">
        <v>39215.629999999997</v>
      </c>
      <c r="U2894">
        <v>41856.25</v>
      </c>
      <c r="V2894">
        <v>43675.89</v>
      </c>
      <c r="W2894">
        <v>44427.45</v>
      </c>
      <c r="X2894">
        <v>44752.67</v>
      </c>
      <c r="Y2894">
        <v>44839.67</v>
      </c>
      <c r="Z2894">
        <v>45053.19</v>
      </c>
      <c r="AA2894">
        <v>44932.43</v>
      </c>
      <c r="AB2894">
        <v>44448.3</v>
      </c>
      <c r="AC2894">
        <v>40646.730000000003</v>
      </c>
      <c r="AD2894">
        <v>37708.51</v>
      </c>
      <c r="AE2894">
        <v>32966.28</v>
      </c>
      <c r="AF2894">
        <v>26625.79</v>
      </c>
      <c r="AG2894">
        <v>23493.21</v>
      </c>
      <c r="AH2894">
        <v>79.673320000000004</v>
      </c>
      <c r="AI2894">
        <v>78.059280000000001</v>
      </c>
      <c r="AJ2894">
        <v>76.449740000000006</v>
      </c>
      <c r="AK2894">
        <v>74.905919999999995</v>
      </c>
      <c r="AL2894">
        <v>73.760949999999994</v>
      </c>
      <c r="AM2894">
        <v>72.916240000000002</v>
      </c>
      <c r="AN2894">
        <v>73.161730000000006</v>
      </c>
      <c r="AO2894">
        <v>76.495490000000004</v>
      </c>
      <c r="AP2894">
        <v>80.931060000000002</v>
      </c>
      <c r="AQ2894">
        <v>85.052199999999999</v>
      </c>
      <c r="AR2894">
        <v>89.183639999999997</v>
      </c>
      <c r="AS2894">
        <v>92.958119999999994</v>
      </c>
      <c r="AT2894">
        <v>96.173320000000004</v>
      </c>
      <c r="AU2894">
        <v>98.762889999999999</v>
      </c>
      <c r="AV2894">
        <v>100.6469</v>
      </c>
      <c r="AW2894">
        <v>101.732</v>
      </c>
      <c r="AX2894">
        <v>102.29770000000001</v>
      </c>
      <c r="AY2894">
        <v>102.1057</v>
      </c>
      <c r="AZ2894">
        <v>100.5245</v>
      </c>
      <c r="BA2894">
        <v>97.678479999999993</v>
      </c>
      <c r="BB2894">
        <v>93.53801</v>
      </c>
      <c r="BC2894">
        <v>90.359539999999996</v>
      </c>
      <c r="BD2894">
        <v>87.969070000000002</v>
      </c>
      <c r="BE2894">
        <v>85.076030000000003</v>
      </c>
      <c r="BF2894">
        <v>-6465.1139999999996</v>
      </c>
      <c r="BG2894" s="22">
        <v>133734.70000000001</v>
      </c>
      <c r="BH2894">
        <v>0</v>
      </c>
      <c r="BI2894">
        <v>0</v>
      </c>
      <c r="BJ2894">
        <v>0</v>
      </c>
    </row>
    <row r="2895" spans="1:62" x14ac:dyDescent="0.25">
      <c r="A2895" t="s">
        <v>37</v>
      </c>
      <c r="B2895" t="s">
        <v>15</v>
      </c>
      <c r="C2895" t="s">
        <v>29</v>
      </c>
      <c r="D2895" t="s">
        <v>101</v>
      </c>
      <c r="E2895" t="s">
        <v>127</v>
      </c>
      <c r="F2895" t="s">
        <v>33</v>
      </c>
      <c r="G2895">
        <v>2020</v>
      </c>
      <c r="H2895">
        <v>8</v>
      </c>
      <c r="I2895">
        <v>336.30430000000001</v>
      </c>
      <c r="J2895">
        <v>21584.13</v>
      </c>
      <c r="K2895">
        <v>21157.81</v>
      </c>
      <c r="L2895">
        <v>20817.759999999998</v>
      </c>
      <c r="M2895">
        <v>20609.419999999998</v>
      </c>
      <c r="N2895">
        <v>20585.849999999999</v>
      </c>
      <c r="O2895">
        <v>22530.97</v>
      </c>
      <c r="P2895">
        <v>26198.9</v>
      </c>
      <c r="Q2895">
        <v>28079.75</v>
      </c>
      <c r="R2895">
        <v>31722.77</v>
      </c>
      <c r="S2895">
        <v>35853.35</v>
      </c>
      <c r="T2895">
        <v>40416.79</v>
      </c>
      <c r="U2895">
        <v>43038.45</v>
      </c>
      <c r="V2895">
        <v>45024.11</v>
      </c>
      <c r="W2895">
        <v>45986.86</v>
      </c>
      <c r="X2895">
        <v>46441.85</v>
      </c>
      <c r="Y2895">
        <v>46472.959999999999</v>
      </c>
      <c r="Z2895">
        <v>46616.06</v>
      </c>
      <c r="AA2895">
        <v>46509.62</v>
      </c>
      <c r="AB2895">
        <v>45815.25</v>
      </c>
      <c r="AC2895">
        <v>42234.27</v>
      </c>
      <c r="AD2895">
        <v>38373.33</v>
      </c>
      <c r="AE2895">
        <v>33404.629999999997</v>
      </c>
      <c r="AF2895">
        <v>26915.65</v>
      </c>
      <c r="AG2895">
        <v>23825.15</v>
      </c>
      <c r="AH2895">
        <v>80.574100000000001</v>
      </c>
      <c r="AI2895">
        <v>78.576030000000003</v>
      </c>
      <c r="AJ2895">
        <v>75.956829999999997</v>
      </c>
      <c r="AK2895">
        <v>74.384020000000007</v>
      </c>
      <c r="AL2895">
        <v>73.044460000000001</v>
      </c>
      <c r="AM2895">
        <v>72.358890000000002</v>
      </c>
      <c r="AN2895">
        <v>71.940079999999995</v>
      </c>
      <c r="AO2895">
        <v>74.013530000000003</v>
      </c>
      <c r="AP2895">
        <v>78.690719999999999</v>
      </c>
      <c r="AQ2895">
        <v>83.55735</v>
      </c>
      <c r="AR2895">
        <v>87.843429999999998</v>
      </c>
      <c r="AS2895">
        <v>91.528350000000003</v>
      </c>
      <c r="AT2895">
        <v>95.126289999999997</v>
      </c>
      <c r="AU2895">
        <v>97.728740000000002</v>
      </c>
      <c r="AV2895">
        <v>99.722939999999994</v>
      </c>
      <c r="AW2895">
        <v>100.855</v>
      </c>
      <c r="AX2895">
        <v>100.8112</v>
      </c>
      <c r="AY2895">
        <v>100.1591</v>
      </c>
      <c r="AZ2895">
        <v>97.883380000000002</v>
      </c>
      <c r="BA2895">
        <v>93.358249999999998</v>
      </c>
      <c r="BB2895">
        <v>89.492270000000005</v>
      </c>
      <c r="BC2895">
        <v>87.370490000000004</v>
      </c>
      <c r="BD2895">
        <v>85.987120000000004</v>
      </c>
      <c r="BE2895">
        <v>83.009020000000007</v>
      </c>
      <c r="BF2895">
        <v>-6845.415</v>
      </c>
      <c r="BG2895" s="22">
        <v>149930.9</v>
      </c>
      <c r="BH2895">
        <v>0</v>
      </c>
      <c r="BI2895">
        <v>0</v>
      </c>
      <c r="BJ2895">
        <v>0</v>
      </c>
    </row>
    <row r="2896" spans="1:62" x14ac:dyDescent="0.25">
      <c r="A2896" t="s">
        <v>37</v>
      </c>
      <c r="B2896" t="s">
        <v>15</v>
      </c>
      <c r="C2896" t="s">
        <v>29</v>
      </c>
      <c r="D2896" t="s">
        <v>101</v>
      </c>
      <c r="E2896" t="s">
        <v>127</v>
      </c>
      <c r="F2896" t="s">
        <v>33</v>
      </c>
      <c r="G2896">
        <v>2020</v>
      </c>
      <c r="H2896">
        <v>9</v>
      </c>
      <c r="I2896">
        <v>289.59539999999998</v>
      </c>
      <c r="J2896">
        <v>17721.77</v>
      </c>
      <c r="K2896">
        <v>17415.59</v>
      </c>
      <c r="L2896">
        <v>17277.95</v>
      </c>
      <c r="M2896">
        <v>17198.740000000002</v>
      </c>
      <c r="N2896">
        <v>17433.740000000002</v>
      </c>
      <c r="O2896">
        <v>19097.87</v>
      </c>
      <c r="P2896">
        <v>22227.27</v>
      </c>
      <c r="Q2896">
        <v>23462.47</v>
      </c>
      <c r="R2896">
        <v>26399.95</v>
      </c>
      <c r="S2896">
        <v>30250.61</v>
      </c>
      <c r="T2896">
        <v>33983.17</v>
      </c>
      <c r="U2896">
        <v>36262.25</v>
      </c>
      <c r="V2896">
        <v>37898.89</v>
      </c>
      <c r="W2896">
        <v>38567.72</v>
      </c>
      <c r="X2896">
        <v>39033.65</v>
      </c>
      <c r="Y2896">
        <v>39117.449999999997</v>
      </c>
      <c r="Z2896">
        <v>39263.53</v>
      </c>
      <c r="AA2896">
        <v>38731.65</v>
      </c>
      <c r="AB2896">
        <v>37301.85</v>
      </c>
      <c r="AC2896">
        <v>34552.050000000003</v>
      </c>
      <c r="AD2896">
        <v>31132.82</v>
      </c>
      <c r="AE2896">
        <v>27115.13</v>
      </c>
      <c r="AF2896">
        <v>21922.67</v>
      </c>
      <c r="AG2896">
        <v>19510.439999999999</v>
      </c>
      <c r="AH2896">
        <v>78.426540000000003</v>
      </c>
      <c r="AI2896">
        <v>75.503219999999999</v>
      </c>
      <c r="AJ2896">
        <v>73.887240000000006</v>
      </c>
      <c r="AK2896">
        <v>72.614689999999996</v>
      </c>
      <c r="AL2896">
        <v>71.578609999999998</v>
      </c>
      <c r="AM2896">
        <v>70.540589999999995</v>
      </c>
      <c r="AN2896">
        <v>69.800259999999994</v>
      </c>
      <c r="AO2896">
        <v>70.883380000000002</v>
      </c>
      <c r="AP2896">
        <v>75.417529999999999</v>
      </c>
      <c r="AQ2896">
        <v>80.999359999999996</v>
      </c>
      <c r="AR2896">
        <v>85.923320000000004</v>
      </c>
      <c r="AS2896">
        <v>89.740979999999993</v>
      </c>
      <c r="AT2896">
        <v>93.393039999999999</v>
      </c>
      <c r="AU2896">
        <v>96.227450000000005</v>
      </c>
      <c r="AV2896">
        <v>98.131450000000001</v>
      </c>
      <c r="AW2896">
        <v>99.180419999999998</v>
      </c>
      <c r="AX2896">
        <v>99.220359999999999</v>
      </c>
      <c r="AY2896">
        <v>98.449100000000001</v>
      </c>
      <c r="AZ2896">
        <v>95.5</v>
      </c>
      <c r="BA2896">
        <v>91.594070000000002</v>
      </c>
      <c r="BB2896">
        <v>87.845359999999999</v>
      </c>
      <c r="BC2896">
        <v>85.649479999999997</v>
      </c>
      <c r="BD2896">
        <v>83.39949</v>
      </c>
      <c r="BE2896">
        <v>80.800259999999994</v>
      </c>
      <c r="BF2896">
        <v>-5894.6629999999996</v>
      </c>
      <c r="BG2896" s="22">
        <v>111175.6</v>
      </c>
      <c r="BH2896">
        <v>0</v>
      </c>
      <c r="BI2896">
        <v>0</v>
      </c>
      <c r="BJ2896">
        <v>0</v>
      </c>
    </row>
    <row r="2897" spans="1:62" x14ac:dyDescent="0.25">
      <c r="A2897" t="s">
        <v>37</v>
      </c>
      <c r="B2897" t="s">
        <v>15</v>
      </c>
      <c r="C2897" t="s">
        <v>29</v>
      </c>
      <c r="D2897" t="s">
        <v>101</v>
      </c>
      <c r="E2897" t="s">
        <v>127</v>
      </c>
      <c r="F2897" t="s">
        <v>33</v>
      </c>
      <c r="G2897">
        <v>2020</v>
      </c>
      <c r="H2897">
        <v>10</v>
      </c>
      <c r="I2897">
        <v>261.57</v>
      </c>
      <c r="J2897">
        <v>15539.66</v>
      </c>
      <c r="K2897">
        <v>15391.02</v>
      </c>
      <c r="L2897">
        <v>15370</v>
      </c>
      <c r="M2897">
        <v>15523.75</v>
      </c>
      <c r="N2897">
        <v>16041.3</v>
      </c>
      <c r="O2897">
        <v>17617.62</v>
      </c>
      <c r="P2897">
        <v>19904.07</v>
      </c>
      <c r="Q2897">
        <v>21166.68</v>
      </c>
      <c r="R2897">
        <v>23463.58</v>
      </c>
      <c r="S2897">
        <v>26076.91</v>
      </c>
      <c r="T2897">
        <v>29024.49</v>
      </c>
      <c r="U2897">
        <v>30894.43</v>
      </c>
      <c r="V2897">
        <v>32049.34</v>
      </c>
      <c r="W2897">
        <v>32551.919999999998</v>
      </c>
      <c r="X2897">
        <v>32757.96</v>
      </c>
      <c r="Y2897">
        <v>32483.63</v>
      </c>
      <c r="Z2897">
        <v>32465.85</v>
      </c>
      <c r="AA2897">
        <v>31451.23</v>
      </c>
      <c r="AB2897">
        <v>30089.95</v>
      </c>
      <c r="AC2897">
        <v>27551.65</v>
      </c>
      <c r="AD2897">
        <v>24905.09</v>
      </c>
      <c r="AE2897">
        <v>21852.95</v>
      </c>
      <c r="AF2897">
        <v>18221.75</v>
      </c>
      <c r="AG2897">
        <v>16359.76</v>
      </c>
      <c r="AH2897">
        <v>68.009659999999997</v>
      </c>
      <c r="AI2897">
        <v>66.286730000000006</v>
      </c>
      <c r="AJ2897">
        <v>65.101799999999997</v>
      </c>
      <c r="AK2897">
        <v>64.016109999999998</v>
      </c>
      <c r="AL2897">
        <v>63.192010000000003</v>
      </c>
      <c r="AM2897">
        <v>62.353740000000002</v>
      </c>
      <c r="AN2897">
        <v>61.598579999999998</v>
      </c>
      <c r="AO2897">
        <v>62.02449</v>
      </c>
      <c r="AP2897">
        <v>65.700389999999999</v>
      </c>
      <c r="AQ2897">
        <v>70.952960000000004</v>
      </c>
      <c r="AR2897">
        <v>75.528989999999993</v>
      </c>
      <c r="AS2897">
        <v>79.641109999999998</v>
      </c>
      <c r="AT2897">
        <v>83.489050000000006</v>
      </c>
      <c r="AU2897">
        <v>86.204899999999995</v>
      </c>
      <c r="AV2897">
        <v>87.663659999999993</v>
      </c>
      <c r="AW2897">
        <v>88.595359999999999</v>
      </c>
      <c r="AX2897">
        <v>88.69717</v>
      </c>
      <c r="AY2897">
        <v>87.360830000000007</v>
      </c>
      <c r="AZ2897">
        <v>83.436210000000003</v>
      </c>
      <c r="BA2897">
        <v>78.856960000000001</v>
      </c>
      <c r="BB2897">
        <v>75.349230000000006</v>
      </c>
      <c r="BC2897">
        <v>72.721000000000004</v>
      </c>
      <c r="BD2897">
        <v>70.581180000000003</v>
      </c>
      <c r="BE2897">
        <v>68.975520000000003</v>
      </c>
      <c r="BF2897">
        <v>-5324.2110000000002</v>
      </c>
      <c r="BG2897" s="22">
        <v>90698.94</v>
      </c>
      <c r="BH2897">
        <v>0</v>
      </c>
      <c r="BI2897">
        <v>0</v>
      </c>
      <c r="BJ2897">
        <v>0</v>
      </c>
    </row>
    <row r="2898" spans="1:62" x14ac:dyDescent="0.25">
      <c r="A2898" t="s">
        <v>37</v>
      </c>
      <c r="B2898" t="s">
        <v>15</v>
      </c>
      <c r="C2898" t="s">
        <v>29</v>
      </c>
      <c r="D2898" t="s">
        <v>101</v>
      </c>
      <c r="E2898" t="s">
        <v>127</v>
      </c>
      <c r="F2898" t="s">
        <v>33</v>
      </c>
      <c r="G2898">
        <v>2021</v>
      </c>
      <c r="H2898">
        <v>5</v>
      </c>
      <c r="I2898">
        <v>186.8357</v>
      </c>
      <c r="J2898">
        <v>11533.12</v>
      </c>
      <c r="K2898">
        <v>11413.47</v>
      </c>
      <c r="L2898">
        <v>11345.5</v>
      </c>
      <c r="M2898">
        <v>11163.84</v>
      </c>
      <c r="N2898">
        <v>11370.85</v>
      </c>
      <c r="O2898">
        <v>12449.98</v>
      </c>
      <c r="P2898">
        <v>14121.37</v>
      </c>
      <c r="Q2898">
        <v>15174.83</v>
      </c>
      <c r="R2898">
        <v>17182.97</v>
      </c>
      <c r="S2898">
        <v>19494.53</v>
      </c>
      <c r="T2898">
        <v>21725.54</v>
      </c>
      <c r="U2898">
        <v>23130.76</v>
      </c>
      <c r="V2898">
        <v>24049.08</v>
      </c>
      <c r="W2898">
        <v>24478.37</v>
      </c>
      <c r="X2898">
        <v>24610.38</v>
      </c>
      <c r="Y2898">
        <v>24287.32</v>
      </c>
      <c r="Z2898">
        <v>23986.5</v>
      </c>
      <c r="AA2898">
        <v>23399.05</v>
      </c>
      <c r="AB2898">
        <v>22898.57</v>
      </c>
      <c r="AC2898">
        <v>21008.14</v>
      </c>
      <c r="AD2898">
        <v>19797.79</v>
      </c>
      <c r="AE2898">
        <v>17323.580000000002</v>
      </c>
      <c r="AF2898">
        <v>14228.15</v>
      </c>
      <c r="AG2898">
        <v>12656.9</v>
      </c>
      <c r="AH2898">
        <v>73.269970000000001</v>
      </c>
      <c r="AI2898">
        <v>71.099869999999996</v>
      </c>
      <c r="AJ2898">
        <v>69.820229999999995</v>
      </c>
      <c r="AK2898">
        <v>67.741630000000001</v>
      </c>
      <c r="AL2898">
        <v>66.592780000000005</v>
      </c>
      <c r="AM2898">
        <v>65.501930000000002</v>
      </c>
      <c r="AN2898">
        <v>65.914950000000005</v>
      </c>
      <c r="AO2898">
        <v>69.744839999999996</v>
      </c>
      <c r="AP2898">
        <v>73.646910000000005</v>
      </c>
      <c r="AQ2898">
        <v>77.655929999999998</v>
      </c>
      <c r="AR2898">
        <v>80.854380000000006</v>
      </c>
      <c r="AS2898">
        <v>84.50515</v>
      </c>
      <c r="AT2898">
        <v>87.49485</v>
      </c>
      <c r="AU2898">
        <v>89.984539999999996</v>
      </c>
      <c r="AV2898">
        <v>91.612759999999994</v>
      </c>
      <c r="AW2898">
        <v>92.186210000000003</v>
      </c>
      <c r="AX2898">
        <v>92.623059999999995</v>
      </c>
      <c r="AY2898">
        <v>92.023200000000003</v>
      </c>
      <c r="AZ2898">
        <v>90.302189999999996</v>
      </c>
      <c r="BA2898">
        <v>88.108249999999998</v>
      </c>
      <c r="BB2898">
        <v>84.88982</v>
      </c>
      <c r="BC2898">
        <v>82.074740000000006</v>
      </c>
      <c r="BD2898">
        <v>79.311859999999996</v>
      </c>
      <c r="BE2898">
        <v>76.570229999999995</v>
      </c>
      <c r="BF2898">
        <v>-3803.0079999999998</v>
      </c>
      <c r="BG2898" s="22">
        <v>46274.97</v>
      </c>
      <c r="BH2898">
        <v>0</v>
      </c>
      <c r="BI2898">
        <v>0</v>
      </c>
      <c r="BJ2898">
        <v>0</v>
      </c>
    </row>
    <row r="2899" spans="1:62" x14ac:dyDescent="0.25">
      <c r="A2899" t="s">
        <v>37</v>
      </c>
      <c r="B2899" t="s">
        <v>15</v>
      </c>
      <c r="C2899" t="s">
        <v>29</v>
      </c>
      <c r="D2899" t="s">
        <v>101</v>
      </c>
      <c r="E2899" t="s">
        <v>127</v>
      </c>
      <c r="F2899" t="s">
        <v>33</v>
      </c>
      <c r="G2899">
        <v>2021</v>
      </c>
      <c r="H2899">
        <v>6</v>
      </c>
      <c r="I2899">
        <v>242.88640000000001</v>
      </c>
      <c r="J2899">
        <v>15556.44</v>
      </c>
      <c r="K2899">
        <v>15310.6</v>
      </c>
      <c r="L2899">
        <v>15095.51</v>
      </c>
      <c r="M2899">
        <v>14874.35</v>
      </c>
      <c r="N2899">
        <v>14850.18</v>
      </c>
      <c r="O2899">
        <v>16028.25</v>
      </c>
      <c r="P2899">
        <v>18286.919999999998</v>
      </c>
      <c r="Q2899">
        <v>20090.5</v>
      </c>
      <c r="R2899">
        <v>23153.32</v>
      </c>
      <c r="S2899">
        <v>26630.36</v>
      </c>
      <c r="T2899">
        <v>30015.16</v>
      </c>
      <c r="U2899">
        <v>31816.22</v>
      </c>
      <c r="V2899">
        <v>33217.86</v>
      </c>
      <c r="W2899">
        <v>33795.68</v>
      </c>
      <c r="X2899">
        <v>34310.86</v>
      </c>
      <c r="Y2899">
        <v>34218.17</v>
      </c>
      <c r="Z2899">
        <v>34196.17</v>
      </c>
      <c r="AA2899">
        <v>33797.769999999997</v>
      </c>
      <c r="AB2899">
        <v>33332.720000000001</v>
      </c>
      <c r="AC2899">
        <v>30237.200000000001</v>
      </c>
      <c r="AD2899">
        <v>28171.72</v>
      </c>
      <c r="AE2899">
        <v>24575.45</v>
      </c>
      <c r="AF2899">
        <v>19814.3</v>
      </c>
      <c r="AG2899">
        <v>17425.400000000001</v>
      </c>
      <c r="AH2899">
        <v>81.233249999999998</v>
      </c>
      <c r="AI2899">
        <v>79.092140000000001</v>
      </c>
      <c r="AJ2899">
        <v>77.17268</v>
      </c>
      <c r="AK2899">
        <v>75.815079999999995</v>
      </c>
      <c r="AL2899">
        <v>74.137240000000006</v>
      </c>
      <c r="AM2899">
        <v>72.962630000000004</v>
      </c>
      <c r="AN2899">
        <v>73.243560000000002</v>
      </c>
      <c r="AO2899">
        <v>76.88015</v>
      </c>
      <c r="AP2899">
        <v>80.635310000000004</v>
      </c>
      <c r="AQ2899">
        <v>84.43235</v>
      </c>
      <c r="AR2899">
        <v>88.261600000000001</v>
      </c>
      <c r="AS2899">
        <v>91.885310000000004</v>
      </c>
      <c r="AT2899">
        <v>94.817660000000004</v>
      </c>
      <c r="AU2899">
        <v>97.300899999999999</v>
      </c>
      <c r="AV2899">
        <v>99.684280000000001</v>
      </c>
      <c r="AW2899">
        <v>100.7706</v>
      </c>
      <c r="AX2899">
        <v>101.07859999999999</v>
      </c>
      <c r="AY2899">
        <v>100.5921</v>
      </c>
      <c r="AZ2899">
        <v>98.903350000000003</v>
      </c>
      <c r="BA2899">
        <v>96.290589999999995</v>
      </c>
      <c r="BB2899">
        <v>92.594719999999995</v>
      </c>
      <c r="BC2899">
        <v>88.99033</v>
      </c>
      <c r="BD2899">
        <v>85.605670000000003</v>
      </c>
      <c r="BE2899">
        <v>82.721010000000007</v>
      </c>
      <c r="BF2899">
        <v>-4943.9110000000001</v>
      </c>
      <c r="BG2899" s="22">
        <v>78204.7</v>
      </c>
      <c r="BH2899">
        <v>0</v>
      </c>
      <c r="BI2899">
        <v>0</v>
      </c>
      <c r="BJ2899">
        <v>0</v>
      </c>
    </row>
    <row r="2900" spans="1:62" x14ac:dyDescent="0.25">
      <c r="A2900" t="s">
        <v>37</v>
      </c>
      <c r="B2900" t="s">
        <v>15</v>
      </c>
      <c r="C2900" t="s">
        <v>29</v>
      </c>
      <c r="D2900" t="s">
        <v>101</v>
      </c>
      <c r="E2900" t="s">
        <v>127</v>
      </c>
      <c r="F2900" t="s">
        <v>33</v>
      </c>
      <c r="G2900">
        <v>2021</v>
      </c>
      <c r="H2900">
        <v>7</v>
      </c>
      <c r="I2900">
        <v>336.30430000000001</v>
      </c>
      <c r="J2900">
        <v>21859.919999999998</v>
      </c>
      <c r="K2900">
        <v>21490.89</v>
      </c>
      <c r="L2900">
        <v>21191.02</v>
      </c>
      <c r="M2900">
        <v>20767.580000000002</v>
      </c>
      <c r="N2900">
        <v>20637.939999999999</v>
      </c>
      <c r="O2900">
        <v>22310.080000000002</v>
      </c>
      <c r="P2900">
        <v>25797.58</v>
      </c>
      <c r="Q2900">
        <v>28527.57</v>
      </c>
      <c r="R2900">
        <v>32539.46</v>
      </c>
      <c r="S2900">
        <v>36766.68</v>
      </c>
      <c r="T2900">
        <v>41522.43</v>
      </c>
      <c r="U2900">
        <v>44318.38</v>
      </c>
      <c r="V2900">
        <v>46245.06</v>
      </c>
      <c r="W2900">
        <v>47040.83</v>
      </c>
      <c r="X2900">
        <v>47385.17</v>
      </c>
      <c r="Y2900">
        <v>47477.3</v>
      </c>
      <c r="Z2900">
        <v>47703.37</v>
      </c>
      <c r="AA2900">
        <v>47575.51</v>
      </c>
      <c r="AB2900">
        <v>47062.9</v>
      </c>
      <c r="AC2900">
        <v>43037.72</v>
      </c>
      <c r="AD2900">
        <v>39926.660000000003</v>
      </c>
      <c r="AE2900">
        <v>34905.47</v>
      </c>
      <c r="AF2900">
        <v>28192.01</v>
      </c>
      <c r="AG2900">
        <v>24875.16</v>
      </c>
      <c r="AH2900">
        <v>79.673320000000004</v>
      </c>
      <c r="AI2900">
        <v>78.059280000000001</v>
      </c>
      <c r="AJ2900">
        <v>76.449740000000006</v>
      </c>
      <c r="AK2900">
        <v>74.905919999999995</v>
      </c>
      <c r="AL2900">
        <v>73.760949999999994</v>
      </c>
      <c r="AM2900">
        <v>72.916240000000002</v>
      </c>
      <c r="AN2900">
        <v>73.161730000000006</v>
      </c>
      <c r="AO2900">
        <v>76.495490000000004</v>
      </c>
      <c r="AP2900">
        <v>80.931060000000002</v>
      </c>
      <c r="AQ2900">
        <v>85.052189999999996</v>
      </c>
      <c r="AR2900">
        <v>89.183629999999994</v>
      </c>
      <c r="AS2900">
        <v>92.958119999999994</v>
      </c>
      <c r="AT2900">
        <v>96.173330000000007</v>
      </c>
      <c r="AU2900">
        <v>98.762889999999999</v>
      </c>
      <c r="AV2900">
        <v>100.6469</v>
      </c>
      <c r="AW2900">
        <v>101.732</v>
      </c>
      <c r="AX2900">
        <v>102.29770000000001</v>
      </c>
      <c r="AY2900">
        <v>102.1057</v>
      </c>
      <c r="AZ2900">
        <v>100.5245</v>
      </c>
      <c r="BA2900">
        <v>97.678479999999993</v>
      </c>
      <c r="BB2900">
        <v>93.53801</v>
      </c>
      <c r="BC2900">
        <v>90.359539999999996</v>
      </c>
      <c r="BD2900">
        <v>87.969080000000005</v>
      </c>
      <c r="BE2900">
        <v>85.076030000000003</v>
      </c>
      <c r="BF2900">
        <v>-6845.415</v>
      </c>
      <c r="BG2900" s="22">
        <v>149930.9</v>
      </c>
      <c r="BH2900">
        <v>0</v>
      </c>
      <c r="BI2900">
        <v>0</v>
      </c>
      <c r="BJ2900">
        <v>0</v>
      </c>
    </row>
    <row r="2901" spans="1:62" x14ac:dyDescent="0.25">
      <c r="A2901" t="s">
        <v>37</v>
      </c>
      <c r="B2901" t="s">
        <v>15</v>
      </c>
      <c r="C2901" t="s">
        <v>29</v>
      </c>
      <c r="D2901" t="s">
        <v>101</v>
      </c>
      <c r="E2901" t="s">
        <v>127</v>
      </c>
      <c r="F2901" t="s">
        <v>33</v>
      </c>
      <c r="G2901">
        <v>2021</v>
      </c>
      <c r="H2901">
        <v>8</v>
      </c>
      <c r="I2901">
        <v>354.98790000000002</v>
      </c>
      <c r="J2901">
        <v>22783.25</v>
      </c>
      <c r="K2901">
        <v>22333.24</v>
      </c>
      <c r="L2901">
        <v>21974.3</v>
      </c>
      <c r="M2901">
        <v>21754.39</v>
      </c>
      <c r="N2901">
        <v>21729.51</v>
      </c>
      <c r="O2901">
        <v>23782.69</v>
      </c>
      <c r="P2901">
        <v>27654.400000000001</v>
      </c>
      <c r="Q2901">
        <v>29639.74</v>
      </c>
      <c r="R2901">
        <v>33485.15</v>
      </c>
      <c r="S2901">
        <v>37845.199999999997</v>
      </c>
      <c r="T2901">
        <v>42662.17</v>
      </c>
      <c r="U2901">
        <v>45429.48</v>
      </c>
      <c r="V2901">
        <v>47525.45</v>
      </c>
      <c r="W2901">
        <v>48541.68</v>
      </c>
      <c r="X2901">
        <v>49021.96</v>
      </c>
      <c r="Y2901">
        <v>49054.8</v>
      </c>
      <c r="Z2901">
        <v>49205.84</v>
      </c>
      <c r="AA2901">
        <v>49093.49</v>
      </c>
      <c r="AB2901">
        <v>48360.54</v>
      </c>
      <c r="AC2901">
        <v>44580.62</v>
      </c>
      <c r="AD2901">
        <v>40505.18</v>
      </c>
      <c r="AE2901">
        <v>35260.449999999997</v>
      </c>
      <c r="AF2901">
        <v>28410.97</v>
      </c>
      <c r="AG2901">
        <v>25148.77</v>
      </c>
      <c r="AH2901">
        <v>80.574100000000001</v>
      </c>
      <c r="AI2901">
        <v>78.576030000000003</v>
      </c>
      <c r="AJ2901">
        <v>75.956829999999997</v>
      </c>
      <c r="AK2901">
        <v>74.384020000000007</v>
      </c>
      <c r="AL2901">
        <v>73.044460000000001</v>
      </c>
      <c r="AM2901">
        <v>72.358890000000002</v>
      </c>
      <c r="AN2901">
        <v>71.940079999999995</v>
      </c>
      <c r="AO2901">
        <v>74.013530000000003</v>
      </c>
      <c r="AP2901">
        <v>78.690719999999999</v>
      </c>
      <c r="AQ2901">
        <v>83.55735</v>
      </c>
      <c r="AR2901">
        <v>87.843429999999998</v>
      </c>
      <c r="AS2901">
        <v>91.528350000000003</v>
      </c>
      <c r="AT2901">
        <v>95.126289999999997</v>
      </c>
      <c r="AU2901">
        <v>97.728740000000002</v>
      </c>
      <c r="AV2901">
        <v>99.722939999999994</v>
      </c>
      <c r="AW2901">
        <v>100.855</v>
      </c>
      <c r="AX2901">
        <v>100.8112</v>
      </c>
      <c r="AY2901">
        <v>100.1591</v>
      </c>
      <c r="AZ2901">
        <v>97.883380000000002</v>
      </c>
      <c r="BA2901">
        <v>93.358239999999995</v>
      </c>
      <c r="BB2901">
        <v>89.492270000000005</v>
      </c>
      <c r="BC2901">
        <v>87.370490000000004</v>
      </c>
      <c r="BD2901">
        <v>85.987110000000001</v>
      </c>
      <c r="BE2901">
        <v>83.009020000000007</v>
      </c>
      <c r="BF2901">
        <v>-7225.7160000000003</v>
      </c>
      <c r="BG2901" s="22">
        <v>167052.70000000001</v>
      </c>
      <c r="BH2901">
        <v>0</v>
      </c>
      <c r="BI2901">
        <v>0</v>
      </c>
      <c r="BJ2901">
        <v>0</v>
      </c>
    </row>
    <row r="2902" spans="1:62" x14ac:dyDescent="0.25">
      <c r="A2902" t="s">
        <v>37</v>
      </c>
      <c r="B2902" t="s">
        <v>15</v>
      </c>
      <c r="C2902" t="s">
        <v>29</v>
      </c>
      <c r="D2902" t="s">
        <v>101</v>
      </c>
      <c r="E2902" t="s">
        <v>127</v>
      </c>
      <c r="F2902" t="s">
        <v>33</v>
      </c>
      <c r="G2902">
        <v>2021</v>
      </c>
      <c r="H2902">
        <v>9</v>
      </c>
      <c r="I2902">
        <v>308.27890000000002</v>
      </c>
      <c r="J2902">
        <v>18865.099999999999</v>
      </c>
      <c r="K2902">
        <v>18539.169999999998</v>
      </c>
      <c r="L2902">
        <v>18392.650000000001</v>
      </c>
      <c r="M2902">
        <v>18308.330000000002</v>
      </c>
      <c r="N2902">
        <v>18558.490000000002</v>
      </c>
      <c r="O2902">
        <v>20329.990000000002</v>
      </c>
      <c r="P2902">
        <v>23661.29</v>
      </c>
      <c r="Q2902">
        <v>24976.18</v>
      </c>
      <c r="R2902">
        <v>28103.17</v>
      </c>
      <c r="S2902">
        <v>32202.26</v>
      </c>
      <c r="T2902">
        <v>36175.629999999997</v>
      </c>
      <c r="U2902">
        <v>38601.75</v>
      </c>
      <c r="V2902">
        <v>40343.980000000003</v>
      </c>
      <c r="W2902">
        <v>41055.949999999997</v>
      </c>
      <c r="X2902">
        <v>41551.949999999997</v>
      </c>
      <c r="Y2902">
        <v>41641.15</v>
      </c>
      <c r="Z2902">
        <v>41796.65</v>
      </c>
      <c r="AA2902">
        <v>41230.46</v>
      </c>
      <c r="AB2902">
        <v>39708.42</v>
      </c>
      <c r="AC2902">
        <v>36781.21</v>
      </c>
      <c r="AD2902">
        <v>33141.39</v>
      </c>
      <c r="AE2902">
        <v>28864.49</v>
      </c>
      <c r="AF2902">
        <v>23337.03</v>
      </c>
      <c r="AG2902">
        <v>20769.18</v>
      </c>
      <c r="AH2902">
        <v>78.426550000000006</v>
      </c>
      <c r="AI2902">
        <v>75.503219999999999</v>
      </c>
      <c r="AJ2902">
        <v>73.887240000000006</v>
      </c>
      <c r="AK2902">
        <v>72.614689999999996</v>
      </c>
      <c r="AL2902">
        <v>71.578609999999998</v>
      </c>
      <c r="AM2902">
        <v>70.540589999999995</v>
      </c>
      <c r="AN2902">
        <v>69.800259999999994</v>
      </c>
      <c r="AO2902">
        <v>70.883380000000002</v>
      </c>
      <c r="AP2902">
        <v>75.417529999999999</v>
      </c>
      <c r="AQ2902">
        <v>80.999359999999996</v>
      </c>
      <c r="AR2902">
        <v>85.923320000000004</v>
      </c>
      <c r="AS2902">
        <v>89.740979999999993</v>
      </c>
      <c r="AT2902">
        <v>93.393039999999999</v>
      </c>
      <c r="AU2902">
        <v>96.227450000000005</v>
      </c>
      <c r="AV2902">
        <v>98.131439999999998</v>
      </c>
      <c r="AW2902">
        <v>99.180409999999995</v>
      </c>
      <c r="AX2902">
        <v>99.220359999999999</v>
      </c>
      <c r="AY2902">
        <v>98.449100000000001</v>
      </c>
      <c r="AZ2902">
        <v>95.5</v>
      </c>
      <c r="BA2902">
        <v>91.594070000000002</v>
      </c>
      <c r="BB2902">
        <v>87.845359999999999</v>
      </c>
      <c r="BC2902">
        <v>85.64949</v>
      </c>
      <c r="BD2902">
        <v>83.39949</v>
      </c>
      <c r="BE2902">
        <v>80.800250000000005</v>
      </c>
      <c r="BF2902">
        <v>-6274.9639999999999</v>
      </c>
      <c r="BG2902" s="22">
        <v>125983.6</v>
      </c>
      <c r="BH2902">
        <v>0</v>
      </c>
      <c r="BI2902">
        <v>0</v>
      </c>
      <c r="BJ2902">
        <v>0</v>
      </c>
    </row>
    <row r="2903" spans="1:62" x14ac:dyDescent="0.25">
      <c r="A2903" t="s">
        <v>37</v>
      </c>
      <c r="B2903" t="s">
        <v>15</v>
      </c>
      <c r="C2903" t="s">
        <v>29</v>
      </c>
      <c r="D2903" t="s">
        <v>101</v>
      </c>
      <c r="E2903" t="s">
        <v>127</v>
      </c>
      <c r="F2903" t="s">
        <v>33</v>
      </c>
      <c r="G2903">
        <v>2021</v>
      </c>
      <c r="H2903">
        <v>10</v>
      </c>
      <c r="I2903">
        <v>280.25360000000001</v>
      </c>
      <c r="J2903">
        <v>16649.64</v>
      </c>
      <c r="K2903">
        <v>16490.38</v>
      </c>
      <c r="L2903">
        <v>16467.86</v>
      </c>
      <c r="M2903">
        <v>16632.59</v>
      </c>
      <c r="N2903">
        <v>17187.11</v>
      </c>
      <c r="O2903">
        <v>18876.02</v>
      </c>
      <c r="P2903">
        <v>21325.79</v>
      </c>
      <c r="Q2903">
        <v>22678.59</v>
      </c>
      <c r="R2903">
        <v>25139.55</v>
      </c>
      <c r="S2903">
        <v>27939.55</v>
      </c>
      <c r="T2903">
        <v>31097.67</v>
      </c>
      <c r="U2903">
        <v>33101.18</v>
      </c>
      <c r="V2903">
        <v>34338.58</v>
      </c>
      <c r="W2903">
        <v>34877.050000000003</v>
      </c>
      <c r="X2903">
        <v>35097.82</v>
      </c>
      <c r="Y2903">
        <v>34803.9</v>
      </c>
      <c r="Z2903">
        <v>34784.839999999997</v>
      </c>
      <c r="AA2903">
        <v>33697.75</v>
      </c>
      <c r="AB2903">
        <v>32239.24</v>
      </c>
      <c r="AC2903">
        <v>29519.62</v>
      </c>
      <c r="AD2903">
        <v>26684.02</v>
      </c>
      <c r="AE2903">
        <v>23413.88</v>
      </c>
      <c r="AF2903">
        <v>19523.3</v>
      </c>
      <c r="AG2903">
        <v>17528.310000000001</v>
      </c>
      <c r="AH2903">
        <v>68.009659999999997</v>
      </c>
      <c r="AI2903">
        <v>66.286720000000003</v>
      </c>
      <c r="AJ2903">
        <v>65.10181</v>
      </c>
      <c r="AK2903">
        <v>64.016109999999998</v>
      </c>
      <c r="AL2903">
        <v>63.192010000000003</v>
      </c>
      <c r="AM2903">
        <v>62.353740000000002</v>
      </c>
      <c r="AN2903">
        <v>61.598579999999998</v>
      </c>
      <c r="AO2903">
        <v>62.02449</v>
      </c>
      <c r="AP2903">
        <v>65.700379999999996</v>
      </c>
      <c r="AQ2903">
        <v>70.952960000000004</v>
      </c>
      <c r="AR2903">
        <v>75.528999999999996</v>
      </c>
      <c r="AS2903">
        <v>79.641109999999998</v>
      </c>
      <c r="AT2903">
        <v>83.489050000000006</v>
      </c>
      <c r="AU2903">
        <v>86.204899999999995</v>
      </c>
      <c r="AV2903">
        <v>87.663669999999996</v>
      </c>
      <c r="AW2903">
        <v>88.595359999999999</v>
      </c>
      <c r="AX2903">
        <v>88.69717</v>
      </c>
      <c r="AY2903">
        <v>87.360820000000004</v>
      </c>
      <c r="AZ2903">
        <v>83.436210000000003</v>
      </c>
      <c r="BA2903">
        <v>78.856960000000001</v>
      </c>
      <c r="BB2903">
        <v>75.349230000000006</v>
      </c>
      <c r="BC2903">
        <v>72.721010000000007</v>
      </c>
      <c r="BD2903">
        <v>70.581180000000003</v>
      </c>
      <c r="BE2903">
        <v>68.97551</v>
      </c>
      <c r="BF2903">
        <v>-5704.5129999999999</v>
      </c>
      <c r="BG2903" s="22">
        <v>104118.7</v>
      </c>
      <c r="BH2903">
        <v>0</v>
      </c>
      <c r="BI2903">
        <v>0</v>
      </c>
      <c r="BJ2903">
        <v>0</v>
      </c>
    </row>
    <row r="2904" spans="1:62" x14ac:dyDescent="0.25">
      <c r="A2904" t="s">
        <v>37</v>
      </c>
      <c r="B2904" t="s">
        <v>15</v>
      </c>
      <c r="C2904" t="s">
        <v>29</v>
      </c>
      <c r="D2904" t="s">
        <v>101</v>
      </c>
      <c r="E2904" t="s">
        <v>127</v>
      </c>
      <c r="F2904" t="s">
        <v>33</v>
      </c>
      <c r="G2904">
        <v>2022</v>
      </c>
      <c r="H2904">
        <v>5</v>
      </c>
      <c r="I2904">
        <v>196.17750000000001</v>
      </c>
      <c r="J2904">
        <v>12109.78</v>
      </c>
      <c r="K2904">
        <v>11984.14</v>
      </c>
      <c r="L2904">
        <v>11912.78</v>
      </c>
      <c r="M2904">
        <v>11722.03</v>
      </c>
      <c r="N2904">
        <v>11939.4</v>
      </c>
      <c r="O2904">
        <v>13072.48</v>
      </c>
      <c r="P2904">
        <v>14827.44</v>
      </c>
      <c r="Q2904">
        <v>15933.57</v>
      </c>
      <c r="R2904">
        <v>18042.12</v>
      </c>
      <c r="S2904">
        <v>20469.259999999998</v>
      </c>
      <c r="T2904">
        <v>22811.82</v>
      </c>
      <c r="U2904">
        <v>24287.3</v>
      </c>
      <c r="V2904">
        <v>25251.53</v>
      </c>
      <c r="W2904">
        <v>25702.29</v>
      </c>
      <c r="X2904">
        <v>25840.9</v>
      </c>
      <c r="Y2904">
        <v>25501.69</v>
      </c>
      <c r="Z2904">
        <v>25185.83</v>
      </c>
      <c r="AA2904">
        <v>24569.01</v>
      </c>
      <c r="AB2904">
        <v>24043.49</v>
      </c>
      <c r="AC2904">
        <v>22058.55</v>
      </c>
      <c r="AD2904">
        <v>20787.68</v>
      </c>
      <c r="AE2904">
        <v>18189.759999999998</v>
      </c>
      <c r="AF2904">
        <v>14939.56</v>
      </c>
      <c r="AG2904">
        <v>13289.75</v>
      </c>
      <c r="AH2904">
        <v>73.269970000000001</v>
      </c>
      <c r="AI2904">
        <v>71.099869999999996</v>
      </c>
      <c r="AJ2904">
        <v>69.820229999999995</v>
      </c>
      <c r="AK2904">
        <v>67.741630000000001</v>
      </c>
      <c r="AL2904">
        <v>66.592780000000005</v>
      </c>
      <c r="AM2904">
        <v>65.501930000000002</v>
      </c>
      <c r="AN2904">
        <v>65.914950000000005</v>
      </c>
      <c r="AO2904">
        <v>69.744839999999996</v>
      </c>
      <c r="AP2904">
        <v>73.646910000000005</v>
      </c>
      <c r="AQ2904">
        <v>77.655929999999998</v>
      </c>
      <c r="AR2904">
        <v>80.854380000000006</v>
      </c>
      <c r="AS2904">
        <v>84.50515</v>
      </c>
      <c r="AT2904">
        <v>87.49485</v>
      </c>
      <c r="AU2904">
        <v>89.984539999999996</v>
      </c>
      <c r="AV2904">
        <v>91.612759999999994</v>
      </c>
      <c r="AW2904">
        <v>92.186210000000003</v>
      </c>
      <c r="AX2904">
        <v>92.623059999999995</v>
      </c>
      <c r="AY2904">
        <v>92.023200000000003</v>
      </c>
      <c r="AZ2904">
        <v>90.302189999999996</v>
      </c>
      <c r="BA2904">
        <v>88.108249999999998</v>
      </c>
      <c r="BB2904">
        <v>84.88982</v>
      </c>
      <c r="BC2904">
        <v>82.074740000000006</v>
      </c>
      <c r="BD2904">
        <v>79.311859999999996</v>
      </c>
      <c r="BE2904">
        <v>76.570229999999995</v>
      </c>
      <c r="BF2904">
        <v>-3993.1590000000001</v>
      </c>
      <c r="BG2904" s="22">
        <v>51018.16</v>
      </c>
      <c r="BH2904">
        <v>0</v>
      </c>
      <c r="BI2904">
        <v>0</v>
      </c>
      <c r="BJ2904">
        <v>0</v>
      </c>
    </row>
    <row r="2905" spans="1:62" x14ac:dyDescent="0.25">
      <c r="A2905" t="s">
        <v>37</v>
      </c>
      <c r="B2905" t="s">
        <v>15</v>
      </c>
      <c r="C2905" t="s">
        <v>29</v>
      </c>
      <c r="D2905" t="s">
        <v>101</v>
      </c>
      <c r="E2905" t="s">
        <v>127</v>
      </c>
      <c r="F2905" t="s">
        <v>33</v>
      </c>
      <c r="G2905">
        <v>2022</v>
      </c>
      <c r="H2905">
        <v>6</v>
      </c>
      <c r="I2905">
        <v>261.57</v>
      </c>
      <c r="J2905">
        <v>16753.09</v>
      </c>
      <c r="K2905">
        <v>16488.34</v>
      </c>
      <c r="L2905">
        <v>16256.7</v>
      </c>
      <c r="M2905">
        <v>16018.53</v>
      </c>
      <c r="N2905">
        <v>15992.5</v>
      </c>
      <c r="O2905">
        <v>17261.189999999999</v>
      </c>
      <c r="P2905">
        <v>19693.61</v>
      </c>
      <c r="Q2905">
        <v>21635.93</v>
      </c>
      <c r="R2905">
        <v>24934.34</v>
      </c>
      <c r="S2905">
        <v>28678.84</v>
      </c>
      <c r="T2905">
        <v>32324.02</v>
      </c>
      <c r="U2905">
        <v>34263.620000000003</v>
      </c>
      <c r="V2905">
        <v>35773.08</v>
      </c>
      <c r="W2905">
        <v>36395.35</v>
      </c>
      <c r="X2905">
        <v>36950.15</v>
      </c>
      <c r="Y2905">
        <v>36850.339999999997</v>
      </c>
      <c r="Z2905">
        <v>36826.639999999999</v>
      </c>
      <c r="AA2905">
        <v>36397.589999999997</v>
      </c>
      <c r="AB2905">
        <v>35896.769999999997</v>
      </c>
      <c r="AC2905">
        <v>32563.14</v>
      </c>
      <c r="AD2905">
        <v>30338.78</v>
      </c>
      <c r="AE2905">
        <v>26465.86</v>
      </c>
      <c r="AF2905">
        <v>21338.48</v>
      </c>
      <c r="AG2905">
        <v>18765.810000000001</v>
      </c>
      <c r="AH2905">
        <v>81.233249999999998</v>
      </c>
      <c r="AI2905">
        <v>79.092140000000001</v>
      </c>
      <c r="AJ2905">
        <v>77.17268</v>
      </c>
      <c r="AK2905">
        <v>75.815070000000006</v>
      </c>
      <c r="AL2905">
        <v>74.137240000000006</v>
      </c>
      <c r="AM2905">
        <v>72.962630000000004</v>
      </c>
      <c r="AN2905">
        <v>73.243560000000002</v>
      </c>
      <c r="AO2905">
        <v>76.88015</v>
      </c>
      <c r="AP2905">
        <v>80.635310000000004</v>
      </c>
      <c r="AQ2905">
        <v>84.43235</v>
      </c>
      <c r="AR2905">
        <v>88.261589999999998</v>
      </c>
      <c r="AS2905">
        <v>91.885310000000004</v>
      </c>
      <c r="AT2905">
        <v>94.81765</v>
      </c>
      <c r="AU2905">
        <v>97.300899999999999</v>
      </c>
      <c r="AV2905">
        <v>99.684280000000001</v>
      </c>
      <c r="AW2905">
        <v>100.7706</v>
      </c>
      <c r="AX2905">
        <v>101.07859999999999</v>
      </c>
      <c r="AY2905">
        <v>100.5921</v>
      </c>
      <c r="AZ2905">
        <v>98.903350000000003</v>
      </c>
      <c r="BA2905">
        <v>96.290599999999998</v>
      </c>
      <c r="BB2905">
        <v>92.594719999999995</v>
      </c>
      <c r="BC2905">
        <v>88.99033</v>
      </c>
      <c r="BD2905">
        <v>85.605670000000003</v>
      </c>
      <c r="BE2905">
        <v>82.721010000000007</v>
      </c>
      <c r="BF2905">
        <v>-5324.2110000000002</v>
      </c>
      <c r="BG2905" s="22">
        <v>90698.94</v>
      </c>
      <c r="BH2905">
        <v>0</v>
      </c>
      <c r="BI2905">
        <v>0</v>
      </c>
      <c r="BJ2905">
        <v>0</v>
      </c>
    </row>
    <row r="2906" spans="1:62" x14ac:dyDescent="0.25">
      <c r="A2906" t="s">
        <v>37</v>
      </c>
      <c r="B2906" t="s">
        <v>15</v>
      </c>
      <c r="C2906" t="s">
        <v>29</v>
      </c>
      <c r="D2906" t="s">
        <v>101</v>
      </c>
      <c r="E2906" t="s">
        <v>127</v>
      </c>
      <c r="F2906" t="s">
        <v>33</v>
      </c>
      <c r="G2906">
        <v>2022</v>
      </c>
      <c r="H2906">
        <v>7</v>
      </c>
      <c r="I2906">
        <v>354.98790000000002</v>
      </c>
      <c r="J2906">
        <v>23074.36</v>
      </c>
      <c r="K2906">
        <v>22684.83</v>
      </c>
      <c r="L2906">
        <v>22368.31</v>
      </c>
      <c r="M2906">
        <v>21921.34</v>
      </c>
      <c r="N2906">
        <v>21784.49</v>
      </c>
      <c r="O2906">
        <v>23549.53</v>
      </c>
      <c r="P2906">
        <v>27230.78</v>
      </c>
      <c r="Q2906">
        <v>30112.43</v>
      </c>
      <c r="R2906">
        <v>34347.21</v>
      </c>
      <c r="S2906">
        <v>38809.269999999997</v>
      </c>
      <c r="T2906">
        <v>43829.23</v>
      </c>
      <c r="U2906">
        <v>46780.51</v>
      </c>
      <c r="V2906">
        <v>48814.23</v>
      </c>
      <c r="W2906">
        <v>49654.21</v>
      </c>
      <c r="X2906">
        <v>50017.69</v>
      </c>
      <c r="Y2906">
        <v>50114.93</v>
      </c>
      <c r="Z2906">
        <v>50353.57</v>
      </c>
      <c r="AA2906">
        <v>50218.6</v>
      </c>
      <c r="AB2906">
        <v>49677.51</v>
      </c>
      <c r="AC2906">
        <v>45428.7</v>
      </c>
      <c r="AD2906">
        <v>42144.81</v>
      </c>
      <c r="AE2906">
        <v>36844.660000000003</v>
      </c>
      <c r="AF2906">
        <v>29758.240000000002</v>
      </c>
      <c r="AG2906">
        <v>26257.119999999999</v>
      </c>
      <c r="AH2906">
        <v>79.673330000000007</v>
      </c>
      <c r="AI2906">
        <v>78.059280000000001</v>
      </c>
      <c r="AJ2906">
        <v>76.449740000000006</v>
      </c>
      <c r="AK2906">
        <v>74.905929999999998</v>
      </c>
      <c r="AL2906">
        <v>73.760949999999994</v>
      </c>
      <c r="AM2906">
        <v>72.916240000000002</v>
      </c>
      <c r="AN2906">
        <v>73.161720000000003</v>
      </c>
      <c r="AO2906">
        <v>76.495490000000004</v>
      </c>
      <c r="AP2906">
        <v>80.931060000000002</v>
      </c>
      <c r="AQ2906">
        <v>85.052189999999996</v>
      </c>
      <c r="AR2906">
        <v>89.183639999999997</v>
      </c>
      <c r="AS2906">
        <v>92.958119999999994</v>
      </c>
      <c r="AT2906">
        <v>96.173330000000007</v>
      </c>
      <c r="AU2906">
        <v>98.762889999999999</v>
      </c>
      <c r="AV2906">
        <v>100.6469</v>
      </c>
      <c r="AW2906">
        <v>101.732</v>
      </c>
      <c r="AX2906">
        <v>102.29770000000001</v>
      </c>
      <c r="AY2906">
        <v>102.1057</v>
      </c>
      <c r="AZ2906">
        <v>100.5245</v>
      </c>
      <c r="BA2906">
        <v>97.678479999999993</v>
      </c>
      <c r="BB2906">
        <v>93.53801</v>
      </c>
      <c r="BC2906">
        <v>90.359539999999996</v>
      </c>
      <c r="BD2906">
        <v>87.969070000000002</v>
      </c>
      <c r="BE2906">
        <v>85.076030000000003</v>
      </c>
      <c r="BF2906">
        <v>-7225.7160000000003</v>
      </c>
      <c r="BG2906" s="22">
        <v>167052.70000000001</v>
      </c>
      <c r="BH2906">
        <v>0</v>
      </c>
      <c r="BI2906">
        <v>0</v>
      </c>
      <c r="BJ2906">
        <v>0</v>
      </c>
    </row>
    <row r="2907" spans="1:62" x14ac:dyDescent="0.25">
      <c r="A2907" t="s">
        <v>37</v>
      </c>
      <c r="B2907" t="s">
        <v>15</v>
      </c>
      <c r="C2907" t="s">
        <v>29</v>
      </c>
      <c r="D2907" t="s">
        <v>101</v>
      </c>
      <c r="E2907" t="s">
        <v>127</v>
      </c>
      <c r="F2907" t="s">
        <v>33</v>
      </c>
      <c r="G2907">
        <v>2022</v>
      </c>
      <c r="H2907">
        <v>8</v>
      </c>
      <c r="I2907">
        <v>373.67140000000001</v>
      </c>
      <c r="J2907">
        <v>23982.37</v>
      </c>
      <c r="K2907">
        <v>23508.67</v>
      </c>
      <c r="L2907">
        <v>23130.84</v>
      </c>
      <c r="M2907">
        <v>22899.360000000001</v>
      </c>
      <c r="N2907">
        <v>22873.17</v>
      </c>
      <c r="O2907">
        <v>25034.41</v>
      </c>
      <c r="P2907">
        <v>29109.89</v>
      </c>
      <c r="Q2907">
        <v>31199.72</v>
      </c>
      <c r="R2907">
        <v>35247.519999999997</v>
      </c>
      <c r="S2907">
        <v>39837.050000000003</v>
      </c>
      <c r="T2907">
        <v>44907.55</v>
      </c>
      <c r="U2907">
        <v>47820.51</v>
      </c>
      <c r="V2907">
        <v>50026.79</v>
      </c>
      <c r="W2907">
        <v>51096.51</v>
      </c>
      <c r="X2907">
        <v>51602.06</v>
      </c>
      <c r="Y2907">
        <v>51636.62</v>
      </c>
      <c r="Z2907">
        <v>51795.62</v>
      </c>
      <c r="AA2907">
        <v>51677.36</v>
      </c>
      <c r="AB2907">
        <v>50905.83</v>
      </c>
      <c r="AC2907">
        <v>46926.96</v>
      </c>
      <c r="AD2907">
        <v>42637.03</v>
      </c>
      <c r="AE2907">
        <v>37116.26</v>
      </c>
      <c r="AF2907">
        <v>29906.28</v>
      </c>
      <c r="AG2907">
        <v>26472.39</v>
      </c>
      <c r="AH2907">
        <v>80.574100000000001</v>
      </c>
      <c r="AI2907">
        <v>78.576030000000003</v>
      </c>
      <c r="AJ2907">
        <v>75.956829999999997</v>
      </c>
      <c r="AK2907">
        <v>74.384020000000007</v>
      </c>
      <c r="AL2907">
        <v>73.044460000000001</v>
      </c>
      <c r="AM2907">
        <v>72.358890000000002</v>
      </c>
      <c r="AN2907">
        <v>71.940079999999995</v>
      </c>
      <c r="AO2907">
        <v>74.013530000000003</v>
      </c>
      <c r="AP2907">
        <v>78.690719999999999</v>
      </c>
      <c r="AQ2907">
        <v>83.55735</v>
      </c>
      <c r="AR2907">
        <v>87.843429999999998</v>
      </c>
      <c r="AS2907">
        <v>91.528350000000003</v>
      </c>
      <c r="AT2907">
        <v>95.126289999999997</v>
      </c>
      <c r="AU2907">
        <v>97.728740000000002</v>
      </c>
      <c r="AV2907">
        <v>99.722939999999994</v>
      </c>
      <c r="AW2907">
        <v>100.855</v>
      </c>
      <c r="AX2907">
        <v>100.8112</v>
      </c>
      <c r="AY2907">
        <v>100.1591</v>
      </c>
      <c r="AZ2907">
        <v>97.883380000000002</v>
      </c>
      <c r="BA2907">
        <v>93.358249999999998</v>
      </c>
      <c r="BB2907">
        <v>89.492270000000005</v>
      </c>
      <c r="BC2907">
        <v>87.370490000000004</v>
      </c>
      <c r="BD2907">
        <v>85.987120000000004</v>
      </c>
      <c r="BE2907">
        <v>83.009020000000007</v>
      </c>
      <c r="BF2907">
        <v>-7606.0159999999996</v>
      </c>
      <c r="BG2907">
        <v>185099.9</v>
      </c>
      <c r="BH2907">
        <v>0</v>
      </c>
      <c r="BI2907">
        <v>0</v>
      </c>
      <c r="BJ2907">
        <v>0</v>
      </c>
    </row>
    <row r="2908" spans="1:62" x14ac:dyDescent="0.25">
      <c r="A2908" t="s">
        <v>37</v>
      </c>
      <c r="B2908" t="s">
        <v>15</v>
      </c>
      <c r="C2908" t="s">
        <v>29</v>
      </c>
      <c r="D2908" t="s">
        <v>101</v>
      </c>
      <c r="E2908" t="s">
        <v>127</v>
      </c>
      <c r="F2908" t="s">
        <v>33</v>
      </c>
      <c r="G2908">
        <v>2022</v>
      </c>
      <c r="H2908">
        <v>9</v>
      </c>
      <c r="I2908">
        <v>317.6207</v>
      </c>
      <c r="J2908">
        <v>19436.77</v>
      </c>
      <c r="K2908">
        <v>19100.97</v>
      </c>
      <c r="L2908">
        <v>18950.009999999998</v>
      </c>
      <c r="M2908">
        <v>18863.13</v>
      </c>
      <c r="N2908">
        <v>19120.87</v>
      </c>
      <c r="O2908">
        <v>20946.05</v>
      </c>
      <c r="P2908">
        <v>24378.3</v>
      </c>
      <c r="Q2908">
        <v>25733.03</v>
      </c>
      <c r="R2908">
        <v>28954.78</v>
      </c>
      <c r="S2908">
        <v>33178.089999999997</v>
      </c>
      <c r="T2908">
        <v>37271.86</v>
      </c>
      <c r="U2908">
        <v>39771.5</v>
      </c>
      <c r="V2908">
        <v>41566.53</v>
      </c>
      <c r="W2908">
        <v>42300.07</v>
      </c>
      <c r="X2908">
        <v>42811.1</v>
      </c>
      <c r="Y2908">
        <v>42903</v>
      </c>
      <c r="Z2908">
        <v>43063.22</v>
      </c>
      <c r="AA2908">
        <v>42479.87</v>
      </c>
      <c r="AB2908">
        <v>40911.71</v>
      </c>
      <c r="AC2908">
        <v>37895.79</v>
      </c>
      <c r="AD2908">
        <v>34145.67</v>
      </c>
      <c r="AE2908">
        <v>29739.17</v>
      </c>
      <c r="AF2908">
        <v>24044.21</v>
      </c>
      <c r="AG2908">
        <v>21398.55</v>
      </c>
      <c r="AH2908">
        <v>78.426540000000003</v>
      </c>
      <c r="AI2908">
        <v>75.503219999999999</v>
      </c>
      <c r="AJ2908">
        <v>73.887240000000006</v>
      </c>
      <c r="AK2908">
        <v>72.614689999999996</v>
      </c>
      <c r="AL2908">
        <v>71.578609999999998</v>
      </c>
      <c r="AM2908">
        <v>70.540589999999995</v>
      </c>
      <c r="AN2908">
        <v>69.800259999999994</v>
      </c>
      <c r="AO2908">
        <v>70.883380000000002</v>
      </c>
      <c r="AP2908">
        <v>75.417529999999999</v>
      </c>
      <c r="AQ2908">
        <v>80.999359999999996</v>
      </c>
      <c r="AR2908">
        <v>85.923330000000007</v>
      </c>
      <c r="AS2908">
        <v>89.740979999999993</v>
      </c>
      <c r="AT2908">
        <v>93.393039999999999</v>
      </c>
      <c r="AU2908">
        <v>96.227450000000005</v>
      </c>
      <c r="AV2908">
        <v>98.131439999999998</v>
      </c>
      <c r="AW2908">
        <v>99.180409999999995</v>
      </c>
      <c r="AX2908">
        <v>99.220359999999999</v>
      </c>
      <c r="AY2908">
        <v>98.449100000000001</v>
      </c>
      <c r="AZ2908">
        <v>95.5</v>
      </c>
      <c r="BA2908">
        <v>91.594070000000002</v>
      </c>
      <c r="BB2908">
        <v>87.845370000000003</v>
      </c>
      <c r="BC2908">
        <v>85.64949</v>
      </c>
      <c r="BD2908">
        <v>83.399479999999997</v>
      </c>
      <c r="BE2908">
        <v>80.800259999999994</v>
      </c>
      <c r="BF2908">
        <v>-6465.1139999999996</v>
      </c>
      <c r="BG2908" s="22">
        <v>133734.70000000001</v>
      </c>
      <c r="BH2908">
        <v>0</v>
      </c>
      <c r="BI2908">
        <v>0</v>
      </c>
      <c r="BJ2908">
        <v>0</v>
      </c>
    </row>
    <row r="2909" spans="1:62" x14ac:dyDescent="0.25">
      <c r="A2909" t="s">
        <v>37</v>
      </c>
      <c r="B2909" t="s">
        <v>15</v>
      </c>
      <c r="C2909" t="s">
        <v>29</v>
      </c>
      <c r="D2909" t="s">
        <v>101</v>
      </c>
      <c r="E2909" t="s">
        <v>127</v>
      </c>
      <c r="F2909" t="s">
        <v>33</v>
      </c>
      <c r="G2909">
        <v>2022</v>
      </c>
      <c r="H2909">
        <v>10</v>
      </c>
      <c r="I2909">
        <v>289.59539999999998</v>
      </c>
      <c r="J2909">
        <v>17204.62</v>
      </c>
      <c r="K2909">
        <v>17040.060000000001</v>
      </c>
      <c r="L2909">
        <v>17016.79</v>
      </c>
      <c r="M2909">
        <v>17187.009999999998</v>
      </c>
      <c r="N2909">
        <v>17760.02</v>
      </c>
      <c r="O2909">
        <v>19505.22</v>
      </c>
      <c r="P2909">
        <v>22036.65</v>
      </c>
      <c r="Q2909">
        <v>23434.54</v>
      </c>
      <c r="R2909">
        <v>25977.54</v>
      </c>
      <c r="S2909">
        <v>28870.87</v>
      </c>
      <c r="T2909">
        <v>32134.26</v>
      </c>
      <c r="U2909">
        <v>34204.550000000003</v>
      </c>
      <c r="V2909">
        <v>35483.199999999997</v>
      </c>
      <c r="W2909">
        <v>36039.620000000003</v>
      </c>
      <c r="X2909">
        <v>36267.74</v>
      </c>
      <c r="Y2909">
        <v>35964.03</v>
      </c>
      <c r="Z2909">
        <v>35944.339999999997</v>
      </c>
      <c r="AA2909">
        <v>34821.01</v>
      </c>
      <c r="AB2909">
        <v>33313.879999999997</v>
      </c>
      <c r="AC2909">
        <v>30503.61</v>
      </c>
      <c r="AD2909">
        <v>27573.49</v>
      </c>
      <c r="AE2909">
        <v>24194.35</v>
      </c>
      <c r="AF2909">
        <v>20174.080000000002</v>
      </c>
      <c r="AG2909">
        <v>18112.59</v>
      </c>
      <c r="AH2909">
        <v>68.00967</v>
      </c>
      <c r="AI2909">
        <v>66.286730000000006</v>
      </c>
      <c r="AJ2909">
        <v>65.10181</v>
      </c>
      <c r="AK2909">
        <v>64.016109999999998</v>
      </c>
      <c r="AL2909">
        <v>63.192010000000003</v>
      </c>
      <c r="AM2909">
        <v>62.353740000000002</v>
      </c>
      <c r="AN2909">
        <v>61.598579999999998</v>
      </c>
      <c r="AO2909">
        <v>62.024479999999997</v>
      </c>
      <c r="AP2909">
        <v>65.700389999999999</v>
      </c>
      <c r="AQ2909">
        <v>70.952960000000004</v>
      </c>
      <c r="AR2909">
        <v>75.528999999999996</v>
      </c>
      <c r="AS2909">
        <v>79.641109999999998</v>
      </c>
      <c r="AT2909">
        <v>83.489050000000006</v>
      </c>
      <c r="AU2909">
        <v>86.204899999999995</v>
      </c>
      <c r="AV2909">
        <v>87.663659999999993</v>
      </c>
      <c r="AW2909">
        <v>88.595359999999999</v>
      </c>
      <c r="AX2909">
        <v>88.697159999999997</v>
      </c>
      <c r="AY2909">
        <v>87.360830000000007</v>
      </c>
      <c r="AZ2909">
        <v>83.436210000000003</v>
      </c>
      <c r="BA2909">
        <v>78.856960000000001</v>
      </c>
      <c r="BB2909">
        <v>75.349230000000006</v>
      </c>
      <c r="BC2909">
        <v>72.721000000000004</v>
      </c>
      <c r="BD2909">
        <v>70.581190000000007</v>
      </c>
      <c r="BE2909">
        <v>68.97551</v>
      </c>
      <c r="BF2909">
        <v>-5894.6629999999996</v>
      </c>
      <c r="BG2909" s="22">
        <v>111175.6</v>
      </c>
      <c r="BH2909">
        <v>0</v>
      </c>
      <c r="BI2909">
        <v>0</v>
      </c>
      <c r="BJ2909">
        <v>0</v>
      </c>
    </row>
    <row r="2910" spans="1:62" x14ac:dyDescent="0.25">
      <c r="A2910" t="s">
        <v>37</v>
      </c>
      <c r="B2910" t="s">
        <v>15</v>
      </c>
      <c r="C2910" t="s">
        <v>29</v>
      </c>
      <c r="D2910" t="s">
        <v>101</v>
      </c>
      <c r="E2910" t="s">
        <v>127</v>
      </c>
      <c r="F2910" t="s">
        <v>31</v>
      </c>
      <c r="G2910">
        <v>2019</v>
      </c>
      <c r="H2910">
        <v>8</v>
      </c>
      <c r="I2910">
        <v>194</v>
      </c>
      <c r="J2910">
        <v>12458.23</v>
      </c>
      <c r="K2910">
        <v>12210.25</v>
      </c>
      <c r="L2910">
        <v>12011.79</v>
      </c>
      <c r="M2910">
        <v>11888.43</v>
      </c>
      <c r="N2910">
        <v>11866.91</v>
      </c>
      <c r="O2910">
        <v>12980.51</v>
      </c>
      <c r="P2910">
        <v>15113.82</v>
      </c>
      <c r="Q2910">
        <v>16203.53</v>
      </c>
      <c r="R2910">
        <v>18298.21</v>
      </c>
      <c r="S2910">
        <v>20669.96</v>
      </c>
      <c r="T2910">
        <v>23308.240000000002</v>
      </c>
      <c r="U2910">
        <v>24815.439999999999</v>
      </c>
      <c r="V2910">
        <v>25932.05</v>
      </c>
      <c r="W2910">
        <v>26486.25</v>
      </c>
      <c r="X2910">
        <v>26760.79</v>
      </c>
      <c r="Y2910">
        <v>26779.74</v>
      </c>
      <c r="Z2910">
        <v>26897.42</v>
      </c>
      <c r="AA2910">
        <v>26849.82</v>
      </c>
      <c r="AB2910">
        <v>26460.080000000002</v>
      </c>
      <c r="AC2910">
        <v>24439.37</v>
      </c>
      <c r="AD2910">
        <v>22260.880000000001</v>
      </c>
      <c r="AE2910">
        <v>19354.82</v>
      </c>
      <c r="AF2910">
        <v>15559.37</v>
      </c>
      <c r="AG2910">
        <v>13742.22</v>
      </c>
      <c r="AH2910">
        <v>79.976799999999997</v>
      </c>
      <c r="AI2910">
        <v>77.807670000000002</v>
      </c>
      <c r="AJ2910">
        <v>75.866619999999998</v>
      </c>
      <c r="AK2910">
        <v>74.429919999999996</v>
      </c>
      <c r="AL2910">
        <v>73.130319999999998</v>
      </c>
      <c r="AM2910">
        <v>72.194590000000005</v>
      </c>
      <c r="AN2910">
        <v>72.0364</v>
      </c>
      <c r="AO2910">
        <v>74.56814</v>
      </c>
      <c r="AP2910">
        <v>78.91865</v>
      </c>
      <c r="AQ2910">
        <v>83.510310000000004</v>
      </c>
      <c r="AR2910">
        <v>87.802999999999997</v>
      </c>
      <c r="AS2910">
        <v>91.528189999999995</v>
      </c>
      <c r="AT2910">
        <v>94.877579999999995</v>
      </c>
      <c r="AU2910">
        <v>97.504990000000006</v>
      </c>
      <c r="AV2910">
        <v>99.546430000000001</v>
      </c>
      <c r="AW2910">
        <v>100.6345</v>
      </c>
      <c r="AX2910">
        <v>100.852</v>
      </c>
      <c r="AY2910">
        <v>100.3265</v>
      </c>
      <c r="AZ2910">
        <v>98.202799999999996</v>
      </c>
      <c r="BA2910">
        <v>94.730350000000001</v>
      </c>
      <c r="BB2910">
        <v>90.867590000000007</v>
      </c>
      <c r="BC2910">
        <v>88.092460000000003</v>
      </c>
      <c r="BD2910">
        <v>85.740340000000003</v>
      </c>
      <c r="BE2910">
        <v>82.901579999999996</v>
      </c>
      <c r="BF2910">
        <v>-3948.8359999999998</v>
      </c>
      <c r="BG2910" s="22">
        <v>49891.87</v>
      </c>
      <c r="BH2910">
        <v>0</v>
      </c>
      <c r="BI2910">
        <v>0</v>
      </c>
      <c r="BJ2910">
        <v>0</v>
      </c>
    </row>
    <row r="2911" spans="1:62" x14ac:dyDescent="0.25">
      <c r="A2911" t="s">
        <v>37</v>
      </c>
      <c r="B2911" t="s">
        <v>15</v>
      </c>
      <c r="C2911" t="s">
        <v>29</v>
      </c>
      <c r="D2911" t="s">
        <v>101</v>
      </c>
      <c r="E2911" t="s">
        <v>127</v>
      </c>
      <c r="F2911" t="s">
        <v>31</v>
      </c>
      <c r="G2911">
        <v>2020</v>
      </c>
      <c r="H2911">
        <v>8</v>
      </c>
      <c r="I2911">
        <v>336.30430000000001</v>
      </c>
      <c r="J2911">
        <v>21596.69</v>
      </c>
      <c r="K2911">
        <v>21166.799999999999</v>
      </c>
      <c r="L2911">
        <v>20822.759999999998</v>
      </c>
      <c r="M2911">
        <v>20608.91</v>
      </c>
      <c r="N2911">
        <v>20571.62</v>
      </c>
      <c r="O2911">
        <v>22502.07</v>
      </c>
      <c r="P2911">
        <v>26200.23</v>
      </c>
      <c r="Q2911">
        <v>28089.25</v>
      </c>
      <c r="R2911">
        <v>31720.44</v>
      </c>
      <c r="S2911">
        <v>35831.94</v>
      </c>
      <c r="T2911">
        <v>40405.47</v>
      </c>
      <c r="U2911">
        <v>43018.239999999998</v>
      </c>
      <c r="V2911">
        <v>44953.919999999998</v>
      </c>
      <c r="W2911">
        <v>45914.64</v>
      </c>
      <c r="X2911">
        <v>46390.55</v>
      </c>
      <c r="Y2911">
        <v>46423.41</v>
      </c>
      <c r="Z2911">
        <v>46627.41</v>
      </c>
      <c r="AA2911">
        <v>46544.89</v>
      </c>
      <c r="AB2911">
        <v>45869.26</v>
      </c>
      <c r="AC2911">
        <v>42366.3</v>
      </c>
      <c r="AD2911">
        <v>38589.839999999997</v>
      </c>
      <c r="AE2911">
        <v>33552.1</v>
      </c>
      <c r="AF2911">
        <v>26972.59</v>
      </c>
      <c r="AG2911">
        <v>23822.52</v>
      </c>
      <c r="AH2911">
        <v>79.976799999999997</v>
      </c>
      <c r="AI2911">
        <v>77.807670000000002</v>
      </c>
      <c r="AJ2911">
        <v>75.866619999999998</v>
      </c>
      <c r="AK2911">
        <v>74.429929999999999</v>
      </c>
      <c r="AL2911">
        <v>73.130309999999994</v>
      </c>
      <c r="AM2911">
        <v>72.194590000000005</v>
      </c>
      <c r="AN2911">
        <v>72.036410000000004</v>
      </c>
      <c r="AO2911">
        <v>74.56814</v>
      </c>
      <c r="AP2911">
        <v>78.91865</v>
      </c>
      <c r="AQ2911">
        <v>83.510310000000004</v>
      </c>
      <c r="AR2911">
        <v>87.802989999999994</v>
      </c>
      <c r="AS2911">
        <v>91.528189999999995</v>
      </c>
      <c r="AT2911">
        <v>94.877570000000006</v>
      </c>
      <c r="AU2911">
        <v>97.504990000000006</v>
      </c>
      <c r="AV2911">
        <v>99.546419999999998</v>
      </c>
      <c r="AW2911">
        <v>100.6345</v>
      </c>
      <c r="AX2911">
        <v>100.852</v>
      </c>
      <c r="AY2911">
        <v>100.3265</v>
      </c>
      <c r="AZ2911">
        <v>98.202809999999999</v>
      </c>
      <c r="BA2911">
        <v>94.730350000000001</v>
      </c>
      <c r="BB2911">
        <v>90.867590000000007</v>
      </c>
      <c r="BC2911">
        <v>88.092460000000003</v>
      </c>
      <c r="BD2911">
        <v>85.74033</v>
      </c>
      <c r="BE2911">
        <v>82.901579999999996</v>
      </c>
      <c r="BF2911">
        <v>-6845.415</v>
      </c>
      <c r="BG2911" s="22">
        <v>149930.9</v>
      </c>
      <c r="BH2911">
        <v>0</v>
      </c>
      <c r="BI2911">
        <v>0</v>
      </c>
      <c r="BJ2911">
        <v>0</v>
      </c>
    </row>
    <row r="2912" spans="1:62" x14ac:dyDescent="0.25">
      <c r="A2912" t="s">
        <v>37</v>
      </c>
      <c r="B2912" t="s">
        <v>15</v>
      </c>
      <c r="C2912" t="s">
        <v>29</v>
      </c>
      <c r="D2912" t="s">
        <v>101</v>
      </c>
      <c r="E2912" t="s">
        <v>127</v>
      </c>
      <c r="F2912" t="s">
        <v>31</v>
      </c>
      <c r="G2912">
        <v>2021</v>
      </c>
      <c r="H2912">
        <v>8</v>
      </c>
      <c r="I2912">
        <v>354.98790000000002</v>
      </c>
      <c r="J2912">
        <v>22796.5</v>
      </c>
      <c r="K2912">
        <v>22342.73</v>
      </c>
      <c r="L2912">
        <v>21979.58</v>
      </c>
      <c r="M2912">
        <v>21753.86</v>
      </c>
      <c r="N2912">
        <v>21714.49</v>
      </c>
      <c r="O2912">
        <v>23752.19</v>
      </c>
      <c r="P2912">
        <v>27655.8</v>
      </c>
      <c r="Q2912">
        <v>29649.77</v>
      </c>
      <c r="R2912">
        <v>33482.69</v>
      </c>
      <c r="S2912">
        <v>37822.61</v>
      </c>
      <c r="T2912">
        <v>42650.21</v>
      </c>
      <c r="U2912">
        <v>45408.15</v>
      </c>
      <c r="V2912">
        <v>47451.360000000001</v>
      </c>
      <c r="W2912">
        <v>48465.46</v>
      </c>
      <c r="X2912">
        <v>48967.81</v>
      </c>
      <c r="Y2912">
        <v>49002.49</v>
      </c>
      <c r="Z2912">
        <v>49217.82</v>
      </c>
      <c r="AA2912">
        <v>49130.720000000001</v>
      </c>
      <c r="AB2912">
        <v>48417.56</v>
      </c>
      <c r="AC2912">
        <v>44719.99</v>
      </c>
      <c r="AD2912">
        <v>40733.72</v>
      </c>
      <c r="AE2912">
        <v>35416.11</v>
      </c>
      <c r="AF2912">
        <v>28471.06</v>
      </c>
      <c r="AG2912">
        <v>25145.99</v>
      </c>
      <c r="AH2912">
        <v>79.97681</v>
      </c>
      <c r="AI2912">
        <v>77.807670000000002</v>
      </c>
      <c r="AJ2912">
        <v>75.866630000000001</v>
      </c>
      <c r="AK2912">
        <v>74.429929999999999</v>
      </c>
      <c r="AL2912">
        <v>73.130309999999994</v>
      </c>
      <c r="AM2912">
        <v>72.194590000000005</v>
      </c>
      <c r="AN2912">
        <v>72.036410000000004</v>
      </c>
      <c r="AO2912">
        <v>74.56814</v>
      </c>
      <c r="AP2912">
        <v>78.91865</v>
      </c>
      <c r="AQ2912">
        <v>83.510310000000004</v>
      </c>
      <c r="AR2912">
        <v>87.802989999999994</v>
      </c>
      <c r="AS2912">
        <v>91.528189999999995</v>
      </c>
      <c r="AT2912">
        <v>94.877570000000006</v>
      </c>
      <c r="AU2912">
        <v>97.504990000000006</v>
      </c>
      <c r="AV2912">
        <v>99.546419999999998</v>
      </c>
      <c r="AW2912">
        <v>100.6345</v>
      </c>
      <c r="AX2912">
        <v>100.852</v>
      </c>
      <c r="AY2912">
        <v>100.3265</v>
      </c>
      <c r="AZ2912">
        <v>98.202799999999996</v>
      </c>
      <c r="BA2912">
        <v>94.730350000000001</v>
      </c>
      <c r="BB2912">
        <v>90.867590000000007</v>
      </c>
      <c r="BC2912">
        <v>88.092460000000003</v>
      </c>
      <c r="BD2912">
        <v>85.740340000000003</v>
      </c>
      <c r="BE2912">
        <v>82.901579999999996</v>
      </c>
      <c r="BF2912">
        <v>-7225.7160000000003</v>
      </c>
      <c r="BG2912" s="22">
        <v>167052.70000000001</v>
      </c>
      <c r="BH2912">
        <v>0</v>
      </c>
      <c r="BI2912">
        <v>0</v>
      </c>
      <c r="BJ2912">
        <v>0</v>
      </c>
    </row>
    <row r="2913" spans="1:62" x14ac:dyDescent="0.25">
      <c r="A2913" t="s">
        <v>37</v>
      </c>
      <c r="B2913" t="s">
        <v>15</v>
      </c>
      <c r="C2913" t="s">
        <v>29</v>
      </c>
      <c r="D2913" t="s">
        <v>101</v>
      </c>
      <c r="E2913" t="s">
        <v>127</v>
      </c>
      <c r="F2913" t="s">
        <v>31</v>
      </c>
      <c r="G2913">
        <v>2022</v>
      </c>
      <c r="H2913">
        <v>8</v>
      </c>
      <c r="I2913">
        <v>373.67140000000001</v>
      </c>
      <c r="J2913">
        <v>23996.32</v>
      </c>
      <c r="K2913">
        <v>23518.67</v>
      </c>
      <c r="L2913">
        <v>23136.400000000001</v>
      </c>
      <c r="M2913">
        <v>22898.799999999999</v>
      </c>
      <c r="N2913">
        <v>22857.35</v>
      </c>
      <c r="O2913">
        <v>25002.31</v>
      </c>
      <c r="P2913">
        <v>29111.360000000001</v>
      </c>
      <c r="Q2913">
        <v>31210.28</v>
      </c>
      <c r="R2913">
        <v>35244.93</v>
      </c>
      <c r="S2913">
        <v>39813.269999999997</v>
      </c>
      <c r="T2913">
        <v>44894.96</v>
      </c>
      <c r="U2913">
        <v>47798.05</v>
      </c>
      <c r="V2913">
        <v>49948.800000000003</v>
      </c>
      <c r="W2913">
        <v>51016.27</v>
      </c>
      <c r="X2913">
        <v>51545.06</v>
      </c>
      <c r="Y2913">
        <v>51581.57</v>
      </c>
      <c r="Z2913">
        <v>51808.23</v>
      </c>
      <c r="AA2913">
        <v>51716.54</v>
      </c>
      <c r="AB2913">
        <v>50965.85</v>
      </c>
      <c r="AC2913">
        <v>47073.67</v>
      </c>
      <c r="AD2913">
        <v>42877.599999999999</v>
      </c>
      <c r="AE2913">
        <v>37280.120000000003</v>
      </c>
      <c r="AF2913">
        <v>29969.54</v>
      </c>
      <c r="AG2913">
        <v>26469.46</v>
      </c>
      <c r="AH2913">
        <v>79.976799999999997</v>
      </c>
      <c r="AI2913">
        <v>77.807670000000002</v>
      </c>
      <c r="AJ2913">
        <v>75.866619999999998</v>
      </c>
      <c r="AK2913">
        <v>74.429929999999999</v>
      </c>
      <c r="AL2913">
        <v>73.130309999999994</v>
      </c>
      <c r="AM2913">
        <v>72.194590000000005</v>
      </c>
      <c r="AN2913">
        <v>72.036410000000004</v>
      </c>
      <c r="AO2913">
        <v>74.56814</v>
      </c>
      <c r="AP2913">
        <v>78.918660000000003</v>
      </c>
      <c r="AQ2913">
        <v>83.510310000000004</v>
      </c>
      <c r="AR2913">
        <v>87.802989999999994</v>
      </c>
      <c r="AS2913">
        <v>91.528189999999995</v>
      </c>
      <c r="AT2913">
        <v>94.877579999999995</v>
      </c>
      <c r="AU2913">
        <v>97.504990000000006</v>
      </c>
      <c r="AV2913">
        <v>99.546419999999998</v>
      </c>
      <c r="AW2913">
        <v>100.6345</v>
      </c>
      <c r="AX2913">
        <v>100.852</v>
      </c>
      <c r="AY2913">
        <v>100.3265</v>
      </c>
      <c r="AZ2913">
        <v>98.202799999999996</v>
      </c>
      <c r="BA2913">
        <v>94.730350000000001</v>
      </c>
      <c r="BB2913">
        <v>90.867590000000007</v>
      </c>
      <c r="BC2913">
        <v>88.092460000000003</v>
      </c>
      <c r="BD2913">
        <v>85.74033</v>
      </c>
      <c r="BE2913">
        <v>82.901579999999996</v>
      </c>
      <c r="BF2913">
        <v>-7606.0159999999996</v>
      </c>
      <c r="BG2913">
        <v>185099.9</v>
      </c>
      <c r="BH2913">
        <v>0</v>
      </c>
      <c r="BI2913">
        <v>0</v>
      </c>
      <c r="BJ2913">
        <v>0</v>
      </c>
    </row>
    <row r="2914" spans="1:62" x14ac:dyDescent="0.25">
      <c r="A2914" t="s">
        <v>37</v>
      </c>
      <c r="B2914" t="s">
        <v>15</v>
      </c>
      <c r="C2914" t="s">
        <v>1</v>
      </c>
      <c r="D2914" t="s">
        <v>126</v>
      </c>
      <c r="E2914" t="s">
        <v>100</v>
      </c>
      <c r="F2914" t="s">
        <v>33</v>
      </c>
      <c r="G2914">
        <v>2019</v>
      </c>
      <c r="H2914">
        <v>5</v>
      </c>
      <c r="I2914">
        <v>40</v>
      </c>
      <c r="J2914">
        <v>2528.4969999999998</v>
      </c>
      <c r="K2914">
        <v>2416.806</v>
      </c>
      <c r="L2914">
        <v>2409.8850000000002</v>
      </c>
      <c r="M2914">
        <v>2438.2559999999999</v>
      </c>
      <c r="N2914">
        <v>2604.1439999999998</v>
      </c>
      <c r="O2914">
        <v>2826.578</v>
      </c>
      <c r="P2914">
        <v>3240.4140000000002</v>
      </c>
      <c r="Q2914">
        <v>3155.4259999999999</v>
      </c>
      <c r="R2914">
        <v>3436.1</v>
      </c>
      <c r="S2914">
        <v>3823.49</v>
      </c>
      <c r="T2914">
        <v>4130.7079999999996</v>
      </c>
      <c r="U2914">
        <v>4502.9750000000004</v>
      </c>
      <c r="V2914">
        <v>4924.2309999999998</v>
      </c>
      <c r="W2914">
        <v>5256.0559999999996</v>
      </c>
      <c r="X2914">
        <v>5467.1450000000004</v>
      </c>
      <c r="Y2914">
        <v>5613.0330000000004</v>
      </c>
      <c r="Z2914">
        <v>5646.4120000000003</v>
      </c>
      <c r="AA2914">
        <v>5619.5609999999997</v>
      </c>
      <c r="AB2914">
        <v>5598.0060000000003</v>
      </c>
      <c r="AC2914">
        <v>5684.1490000000003</v>
      </c>
      <c r="AD2914">
        <v>5753.9979999999996</v>
      </c>
      <c r="AE2914">
        <v>5070.1729999999998</v>
      </c>
      <c r="AF2914">
        <v>3571.1979999999999</v>
      </c>
      <c r="AG2914">
        <v>2933.6509999999998</v>
      </c>
      <c r="AH2914">
        <v>74.578119999999998</v>
      </c>
      <c r="AI2914">
        <v>73.278120000000001</v>
      </c>
      <c r="AJ2914">
        <v>71.631249999999994</v>
      </c>
      <c r="AK2914">
        <v>70</v>
      </c>
      <c r="AL2914">
        <v>68.131249999999994</v>
      </c>
      <c r="AM2914">
        <v>66.609369999999998</v>
      </c>
      <c r="AN2914">
        <v>67.8125</v>
      </c>
      <c r="AO2914">
        <v>73.590620000000001</v>
      </c>
      <c r="AP2914">
        <v>79.650000000000006</v>
      </c>
      <c r="AQ2914">
        <v>85.0625</v>
      </c>
      <c r="AR2914">
        <v>89.209379999999996</v>
      </c>
      <c r="AS2914">
        <v>93.071870000000004</v>
      </c>
      <c r="AT2914">
        <v>96.184380000000004</v>
      </c>
      <c r="AU2914">
        <v>98.631249999999994</v>
      </c>
      <c r="AV2914">
        <v>100.6375</v>
      </c>
      <c r="AW2914">
        <v>100.81870000000001</v>
      </c>
      <c r="AX2914">
        <v>100.45</v>
      </c>
      <c r="AY2914">
        <v>99.409369999999996</v>
      </c>
      <c r="AZ2914">
        <v>97.65</v>
      </c>
      <c r="BA2914">
        <v>94.090630000000004</v>
      </c>
      <c r="BB2914">
        <v>89.53125</v>
      </c>
      <c r="BC2914">
        <v>85.643749999999997</v>
      </c>
      <c r="BD2914">
        <v>82.021870000000007</v>
      </c>
      <c r="BE2914">
        <v>78.653130000000004</v>
      </c>
      <c r="BF2914">
        <v>-976.13409999999999</v>
      </c>
      <c r="BG2914" s="22">
        <v>636.63689999999997</v>
      </c>
      <c r="BH2914">
        <v>0</v>
      </c>
      <c r="BI2914">
        <v>0</v>
      </c>
      <c r="BJ2914">
        <v>0</v>
      </c>
    </row>
    <row r="2915" spans="1:62" x14ac:dyDescent="0.25">
      <c r="A2915" t="s">
        <v>37</v>
      </c>
      <c r="B2915" t="s">
        <v>15</v>
      </c>
      <c r="C2915" t="s">
        <v>1</v>
      </c>
      <c r="D2915" t="s">
        <v>126</v>
      </c>
      <c r="E2915" t="s">
        <v>100</v>
      </c>
      <c r="F2915" t="s">
        <v>33</v>
      </c>
      <c r="G2915">
        <v>2019</v>
      </c>
      <c r="H2915">
        <v>6</v>
      </c>
      <c r="I2915">
        <v>40</v>
      </c>
      <c r="J2915">
        <v>2512.2370000000001</v>
      </c>
      <c r="K2915">
        <v>2396.4490000000001</v>
      </c>
      <c r="L2915">
        <v>2355.9389999999999</v>
      </c>
      <c r="M2915">
        <v>2393.5360000000001</v>
      </c>
      <c r="N2915">
        <v>2522.8919999999998</v>
      </c>
      <c r="O2915">
        <v>2516.5309999999999</v>
      </c>
      <c r="P2915">
        <v>3005.4340000000002</v>
      </c>
      <c r="Q2915">
        <v>3205.223</v>
      </c>
      <c r="R2915">
        <v>3620.364</v>
      </c>
      <c r="S2915">
        <v>4040.7559999999999</v>
      </c>
      <c r="T2915">
        <v>4386.5339999999997</v>
      </c>
      <c r="U2915">
        <v>4780.924</v>
      </c>
      <c r="V2915">
        <v>5224.0129999999999</v>
      </c>
      <c r="W2915">
        <v>5461.5820000000003</v>
      </c>
      <c r="X2915">
        <v>5648.7089999999998</v>
      </c>
      <c r="Y2915">
        <v>5872.5510000000004</v>
      </c>
      <c r="Z2915">
        <v>5929.1679999999997</v>
      </c>
      <c r="AA2915">
        <v>6001.4380000000001</v>
      </c>
      <c r="AB2915">
        <v>6017.1329999999998</v>
      </c>
      <c r="AC2915">
        <v>5975.8540000000003</v>
      </c>
      <c r="AD2915">
        <v>6045.7430000000004</v>
      </c>
      <c r="AE2915">
        <v>5343.3509999999997</v>
      </c>
      <c r="AF2915">
        <v>3705.027</v>
      </c>
      <c r="AG2915">
        <v>3026.2640000000001</v>
      </c>
      <c r="AH2915">
        <v>80.21875</v>
      </c>
      <c r="AI2915">
        <v>78.809380000000004</v>
      </c>
      <c r="AJ2915">
        <v>77.368750000000006</v>
      </c>
      <c r="AK2915">
        <v>75.021879999999996</v>
      </c>
      <c r="AL2915">
        <v>73.521879999999996</v>
      </c>
      <c r="AM2915">
        <v>71.59375</v>
      </c>
      <c r="AN2915">
        <v>72.890630000000002</v>
      </c>
      <c r="AO2915">
        <v>77.678129999999996</v>
      </c>
      <c r="AP2915">
        <v>81.734369999999998</v>
      </c>
      <c r="AQ2915">
        <v>87.306250000000006</v>
      </c>
      <c r="AR2915">
        <v>91.043750000000003</v>
      </c>
      <c r="AS2915">
        <v>94.606250000000003</v>
      </c>
      <c r="AT2915">
        <v>97.265619999999998</v>
      </c>
      <c r="AU2915">
        <v>99.228120000000004</v>
      </c>
      <c r="AV2915">
        <v>100.77809999999999</v>
      </c>
      <c r="AW2915">
        <v>101.7</v>
      </c>
      <c r="AX2915">
        <v>101.70310000000001</v>
      </c>
      <c r="AY2915">
        <v>101.71250000000001</v>
      </c>
      <c r="AZ2915">
        <v>100.84059999999999</v>
      </c>
      <c r="BA2915">
        <v>98.446870000000004</v>
      </c>
      <c r="BB2915">
        <v>94.540620000000004</v>
      </c>
      <c r="BC2915">
        <v>90.881249999999994</v>
      </c>
      <c r="BD2915">
        <v>87.428129999999996</v>
      </c>
      <c r="BE2915">
        <v>84.796869999999998</v>
      </c>
      <c r="BF2915">
        <v>-976.13409999999999</v>
      </c>
      <c r="BG2915" s="22">
        <v>636.63689999999997</v>
      </c>
      <c r="BH2915">
        <v>0</v>
      </c>
      <c r="BI2915">
        <v>0</v>
      </c>
      <c r="BJ2915">
        <v>0</v>
      </c>
    </row>
    <row r="2916" spans="1:62" x14ac:dyDescent="0.25">
      <c r="A2916" t="s">
        <v>37</v>
      </c>
      <c r="B2916" t="s">
        <v>15</v>
      </c>
      <c r="C2916" t="s">
        <v>1</v>
      </c>
      <c r="D2916" t="s">
        <v>126</v>
      </c>
      <c r="E2916" t="s">
        <v>100</v>
      </c>
      <c r="F2916" t="s">
        <v>33</v>
      </c>
      <c r="G2916">
        <v>2019</v>
      </c>
      <c r="H2916">
        <v>7</v>
      </c>
      <c r="I2916">
        <v>40</v>
      </c>
      <c r="J2916">
        <v>2461.4879999999998</v>
      </c>
      <c r="K2916">
        <v>2320.9549999999999</v>
      </c>
      <c r="L2916">
        <v>2280.7429999999999</v>
      </c>
      <c r="M2916">
        <v>2330.4989999999998</v>
      </c>
      <c r="N2916">
        <v>2453.5509999999999</v>
      </c>
      <c r="O2916">
        <v>2381.7849999999999</v>
      </c>
      <c r="P2916">
        <v>2940.9290000000001</v>
      </c>
      <c r="Q2916">
        <v>3255.009</v>
      </c>
      <c r="R2916">
        <v>3740.835</v>
      </c>
      <c r="S2916">
        <v>4142.6189999999997</v>
      </c>
      <c r="T2916">
        <v>4598.2659999999996</v>
      </c>
      <c r="U2916">
        <v>5051.4750000000004</v>
      </c>
      <c r="V2916">
        <v>5502.2269999999999</v>
      </c>
      <c r="W2916">
        <v>5787.2740000000003</v>
      </c>
      <c r="X2916">
        <v>6007.1610000000001</v>
      </c>
      <c r="Y2916">
        <v>6221.3339999999998</v>
      </c>
      <c r="Z2916">
        <v>6324.6540000000005</v>
      </c>
      <c r="AA2916">
        <v>6359.5439999999999</v>
      </c>
      <c r="AB2916">
        <v>6369.41</v>
      </c>
      <c r="AC2916">
        <v>6238.7359999999999</v>
      </c>
      <c r="AD2916">
        <v>6274.26</v>
      </c>
      <c r="AE2916">
        <v>5480.4859999999999</v>
      </c>
      <c r="AF2916">
        <v>3792.0010000000002</v>
      </c>
      <c r="AG2916">
        <v>3104.9549999999999</v>
      </c>
      <c r="AH2916">
        <v>85.525000000000006</v>
      </c>
      <c r="AI2916">
        <v>82.053120000000007</v>
      </c>
      <c r="AJ2916">
        <v>80.134370000000004</v>
      </c>
      <c r="AK2916">
        <v>78.715630000000004</v>
      </c>
      <c r="AL2916">
        <v>77.546869999999998</v>
      </c>
      <c r="AM2916">
        <v>75.840630000000004</v>
      </c>
      <c r="AN2916">
        <v>76.037499999999994</v>
      </c>
      <c r="AO2916">
        <v>80.724999999999994</v>
      </c>
      <c r="AP2916">
        <v>86.503119999999996</v>
      </c>
      <c r="AQ2916">
        <v>91.303120000000007</v>
      </c>
      <c r="AR2916">
        <v>95.837500000000006</v>
      </c>
      <c r="AS2916">
        <v>100.1562</v>
      </c>
      <c r="AT2916">
        <v>103.15940000000001</v>
      </c>
      <c r="AU2916">
        <v>104.7563</v>
      </c>
      <c r="AV2916">
        <v>106.0438</v>
      </c>
      <c r="AW2916">
        <v>106.1656</v>
      </c>
      <c r="AX2916">
        <v>105.6781</v>
      </c>
      <c r="AY2916">
        <v>105.01560000000001</v>
      </c>
      <c r="AZ2916">
        <v>103.8531</v>
      </c>
      <c r="BA2916">
        <v>101.0188</v>
      </c>
      <c r="BB2916">
        <v>97.359380000000002</v>
      </c>
      <c r="BC2916">
        <v>93.946879999999993</v>
      </c>
      <c r="BD2916">
        <v>91.506249999999994</v>
      </c>
      <c r="BE2916">
        <v>88.734380000000002</v>
      </c>
      <c r="BF2916">
        <v>-976.13409999999999</v>
      </c>
      <c r="BG2916" s="22">
        <v>636.63689999999997</v>
      </c>
      <c r="BH2916">
        <v>0</v>
      </c>
      <c r="BI2916">
        <v>0</v>
      </c>
      <c r="BJ2916">
        <v>0</v>
      </c>
    </row>
    <row r="2917" spans="1:62" x14ac:dyDescent="0.25">
      <c r="A2917" t="s">
        <v>37</v>
      </c>
      <c r="B2917" t="s">
        <v>15</v>
      </c>
      <c r="C2917" t="s">
        <v>1</v>
      </c>
      <c r="D2917" t="s">
        <v>126</v>
      </c>
      <c r="E2917" t="s">
        <v>100</v>
      </c>
      <c r="F2917" t="s">
        <v>33</v>
      </c>
      <c r="G2917">
        <v>2019</v>
      </c>
      <c r="H2917">
        <v>8</v>
      </c>
      <c r="I2917">
        <v>40</v>
      </c>
      <c r="J2917">
        <v>2473.9490000000001</v>
      </c>
      <c r="K2917">
        <v>2330.9699999999998</v>
      </c>
      <c r="L2917">
        <v>2274.5120000000002</v>
      </c>
      <c r="M2917">
        <v>2331.8229999999999</v>
      </c>
      <c r="N2917">
        <v>2428.8829999999998</v>
      </c>
      <c r="O2917">
        <v>2407.741</v>
      </c>
      <c r="P2917">
        <v>3144.2719999999999</v>
      </c>
      <c r="Q2917">
        <v>3254.29</v>
      </c>
      <c r="R2917">
        <v>3644.8710000000001</v>
      </c>
      <c r="S2917">
        <v>4045.277</v>
      </c>
      <c r="T2917">
        <v>4518.7470000000003</v>
      </c>
      <c r="U2917">
        <v>4997.491</v>
      </c>
      <c r="V2917">
        <v>5473.5649999999996</v>
      </c>
      <c r="W2917">
        <v>5751.4620000000004</v>
      </c>
      <c r="X2917">
        <v>5999.3</v>
      </c>
      <c r="Y2917">
        <v>6274.2489999999998</v>
      </c>
      <c r="Z2917">
        <v>6377.1120000000001</v>
      </c>
      <c r="AA2917">
        <v>6414.0630000000001</v>
      </c>
      <c r="AB2917">
        <v>6395.7359999999999</v>
      </c>
      <c r="AC2917">
        <v>6392.7340000000004</v>
      </c>
      <c r="AD2917">
        <v>6291.384</v>
      </c>
      <c r="AE2917">
        <v>5455.7190000000001</v>
      </c>
      <c r="AF2917">
        <v>3757.4940000000001</v>
      </c>
      <c r="AG2917">
        <v>3083.6039999999998</v>
      </c>
      <c r="AH2917">
        <v>82.346869999999996</v>
      </c>
      <c r="AI2917">
        <v>80.45</v>
      </c>
      <c r="AJ2917">
        <v>79.318749999999994</v>
      </c>
      <c r="AK2917">
        <v>77.628129999999999</v>
      </c>
      <c r="AL2917">
        <v>75.928129999999996</v>
      </c>
      <c r="AM2917">
        <v>75.237499999999997</v>
      </c>
      <c r="AN2917">
        <v>74.715630000000004</v>
      </c>
      <c r="AO2917">
        <v>78.95</v>
      </c>
      <c r="AP2917">
        <v>84.168750000000003</v>
      </c>
      <c r="AQ2917">
        <v>89.446870000000004</v>
      </c>
      <c r="AR2917">
        <v>93.809380000000004</v>
      </c>
      <c r="AS2917">
        <v>97.959370000000007</v>
      </c>
      <c r="AT2917">
        <v>101.14060000000001</v>
      </c>
      <c r="AU2917">
        <v>103.35</v>
      </c>
      <c r="AV2917">
        <v>104.9344</v>
      </c>
      <c r="AW2917">
        <v>105.9469</v>
      </c>
      <c r="AX2917">
        <v>105.6125</v>
      </c>
      <c r="AY2917">
        <v>104.5063</v>
      </c>
      <c r="AZ2917">
        <v>102.2906</v>
      </c>
      <c r="BA2917">
        <v>99.693749999999994</v>
      </c>
      <c r="BB2917">
        <v>95.778120000000001</v>
      </c>
      <c r="BC2917">
        <v>92.706249999999997</v>
      </c>
      <c r="BD2917">
        <v>89.287499999999994</v>
      </c>
      <c r="BE2917">
        <v>86.884370000000004</v>
      </c>
      <c r="BF2917">
        <v>-976.13409999999999</v>
      </c>
      <c r="BG2917" s="22">
        <v>636.63689999999997</v>
      </c>
      <c r="BH2917">
        <v>0</v>
      </c>
      <c r="BI2917">
        <v>0</v>
      </c>
      <c r="BJ2917">
        <v>0</v>
      </c>
    </row>
    <row r="2918" spans="1:62" x14ac:dyDescent="0.25">
      <c r="A2918" t="s">
        <v>37</v>
      </c>
      <c r="B2918" t="s">
        <v>15</v>
      </c>
      <c r="C2918" t="s">
        <v>1</v>
      </c>
      <c r="D2918" t="s">
        <v>126</v>
      </c>
      <c r="E2918" t="s">
        <v>100</v>
      </c>
      <c r="F2918" t="s">
        <v>33</v>
      </c>
      <c r="G2918">
        <v>2019</v>
      </c>
      <c r="H2918">
        <v>9</v>
      </c>
      <c r="I2918">
        <v>40</v>
      </c>
      <c r="J2918">
        <v>2472.5709999999999</v>
      </c>
      <c r="K2918">
        <v>2353.42</v>
      </c>
      <c r="L2918">
        <v>2319.9169999999999</v>
      </c>
      <c r="M2918">
        <v>2348.8119999999999</v>
      </c>
      <c r="N2918">
        <v>2447.1750000000002</v>
      </c>
      <c r="O2918">
        <v>2548.5709999999999</v>
      </c>
      <c r="P2918">
        <v>3370.259</v>
      </c>
      <c r="Q2918">
        <v>3213.9839999999999</v>
      </c>
      <c r="R2918">
        <v>3483.819</v>
      </c>
      <c r="S2918">
        <v>3882.5230000000001</v>
      </c>
      <c r="T2918">
        <v>4249.5889999999999</v>
      </c>
      <c r="U2918">
        <v>4650.9340000000002</v>
      </c>
      <c r="V2918">
        <v>5054.7089999999998</v>
      </c>
      <c r="W2918">
        <v>5352.335</v>
      </c>
      <c r="X2918">
        <v>5497.1710000000003</v>
      </c>
      <c r="Y2918">
        <v>5665.9930000000004</v>
      </c>
      <c r="Z2918">
        <v>5813.7740000000003</v>
      </c>
      <c r="AA2918">
        <v>5910.2309999999998</v>
      </c>
      <c r="AB2918">
        <v>5929.9489999999996</v>
      </c>
      <c r="AC2918">
        <v>6044.2470000000003</v>
      </c>
      <c r="AD2918">
        <v>5679.4880000000003</v>
      </c>
      <c r="AE2918">
        <v>4960.3130000000001</v>
      </c>
      <c r="AF2918">
        <v>3472.9549999999999</v>
      </c>
      <c r="AG2918">
        <v>2907.7550000000001</v>
      </c>
      <c r="AH2918">
        <v>77.15625</v>
      </c>
      <c r="AI2918">
        <v>74.90625</v>
      </c>
      <c r="AJ2918">
        <v>73.584370000000007</v>
      </c>
      <c r="AK2918">
        <v>72.268749999999997</v>
      </c>
      <c r="AL2918">
        <v>70.909369999999996</v>
      </c>
      <c r="AM2918">
        <v>69.909369999999996</v>
      </c>
      <c r="AN2918">
        <v>69.387500000000003</v>
      </c>
      <c r="AO2918">
        <v>72.515630000000002</v>
      </c>
      <c r="AP2918">
        <v>77.884370000000004</v>
      </c>
      <c r="AQ2918">
        <v>83.268749999999997</v>
      </c>
      <c r="AR2918">
        <v>87.746880000000004</v>
      </c>
      <c r="AS2918">
        <v>91.518749999999997</v>
      </c>
      <c r="AT2918">
        <v>94.462500000000006</v>
      </c>
      <c r="AU2918">
        <v>97.275000000000006</v>
      </c>
      <c r="AV2918">
        <v>98.868750000000006</v>
      </c>
      <c r="AW2918">
        <v>99.756249999999994</v>
      </c>
      <c r="AX2918">
        <v>99.934370000000001</v>
      </c>
      <c r="AY2918">
        <v>99.306250000000006</v>
      </c>
      <c r="AZ2918">
        <v>97.6875</v>
      </c>
      <c r="BA2918">
        <v>93.921880000000002</v>
      </c>
      <c r="BB2918">
        <v>90.46875</v>
      </c>
      <c r="BC2918">
        <v>87.478129999999993</v>
      </c>
      <c r="BD2918">
        <v>84.387500000000003</v>
      </c>
      <c r="BE2918">
        <v>81.96875</v>
      </c>
      <c r="BF2918">
        <v>-976.13409999999999</v>
      </c>
      <c r="BG2918" s="22">
        <v>636.63689999999997</v>
      </c>
      <c r="BH2918">
        <v>0</v>
      </c>
      <c r="BI2918">
        <v>0</v>
      </c>
      <c r="BJ2918">
        <v>0</v>
      </c>
    </row>
    <row r="2919" spans="1:62" x14ac:dyDescent="0.25">
      <c r="A2919" t="s">
        <v>37</v>
      </c>
      <c r="B2919" t="s">
        <v>15</v>
      </c>
      <c r="C2919" t="s">
        <v>1</v>
      </c>
      <c r="D2919" t="s">
        <v>126</v>
      </c>
      <c r="E2919" t="s">
        <v>100</v>
      </c>
      <c r="F2919" t="s">
        <v>33</v>
      </c>
      <c r="G2919">
        <v>2019</v>
      </c>
      <c r="H2919">
        <v>10</v>
      </c>
      <c r="I2919">
        <v>40</v>
      </c>
      <c r="J2919">
        <v>2436.6309999999999</v>
      </c>
      <c r="K2919">
        <v>2347.8389999999999</v>
      </c>
      <c r="L2919">
        <v>2346.3629999999998</v>
      </c>
      <c r="M2919">
        <v>2388.6260000000002</v>
      </c>
      <c r="N2919">
        <v>2544.0230000000001</v>
      </c>
      <c r="O2919">
        <v>2720.5630000000001</v>
      </c>
      <c r="P2919">
        <v>3361.95</v>
      </c>
      <c r="Q2919">
        <v>3244.8139999999999</v>
      </c>
      <c r="R2919">
        <v>3330.777</v>
      </c>
      <c r="S2919">
        <v>3653.078</v>
      </c>
      <c r="T2919">
        <v>3927.1559999999999</v>
      </c>
      <c r="U2919">
        <v>4293.4920000000002</v>
      </c>
      <c r="V2919">
        <v>4660.3180000000002</v>
      </c>
      <c r="W2919">
        <v>4996.0259999999998</v>
      </c>
      <c r="X2919">
        <v>5179.8850000000002</v>
      </c>
      <c r="Y2919">
        <v>5319.6620000000003</v>
      </c>
      <c r="Z2919">
        <v>5421.4319999999998</v>
      </c>
      <c r="AA2919">
        <v>5527.2020000000002</v>
      </c>
      <c r="AB2919">
        <v>5707.8540000000003</v>
      </c>
      <c r="AC2919">
        <v>5592.8429999999998</v>
      </c>
      <c r="AD2919">
        <v>5216.8500000000004</v>
      </c>
      <c r="AE2919">
        <v>4609.5230000000001</v>
      </c>
      <c r="AF2919">
        <v>3271.3049999999998</v>
      </c>
      <c r="AG2919">
        <v>2729.5729999999999</v>
      </c>
      <c r="AH2919">
        <v>73.803129999999996</v>
      </c>
      <c r="AI2919">
        <v>72.150000000000006</v>
      </c>
      <c r="AJ2919">
        <v>71.253129999999999</v>
      </c>
      <c r="AK2919">
        <v>70.821870000000004</v>
      </c>
      <c r="AL2919">
        <v>69.106250000000003</v>
      </c>
      <c r="AM2919">
        <v>68.231250000000003</v>
      </c>
      <c r="AN2919">
        <v>67.193749999999994</v>
      </c>
      <c r="AO2919">
        <v>68.484380000000002</v>
      </c>
      <c r="AP2919">
        <v>73.5</v>
      </c>
      <c r="AQ2919">
        <v>78.7</v>
      </c>
      <c r="AR2919">
        <v>84.056250000000006</v>
      </c>
      <c r="AS2919">
        <v>88.565629999999999</v>
      </c>
      <c r="AT2919">
        <v>92.271879999999996</v>
      </c>
      <c r="AU2919">
        <v>94.996870000000001</v>
      </c>
      <c r="AV2919">
        <v>96.5625</v>
      </c>
      <c r="AW2919">
        <v>96.871870000000001</v>
      </c>
      <c r="AX2919">
        <v>95.571879999999993</v>
      </c>
      <c r="AY2919">
        <v>94.878129999999999</v>
      </c>
      <c r="AZ2919">
        <v>91.5625</v>
      </c>
      <c r="BA2919">
        <v>87.037499999999994</v>
      </c>
      <c r="BB2919">
        <v>83.275000000000006</v>
      </c>
      <c r="BC2919">
        <v>81.125</v>
      </c>
      <c r="BD2919">
        <v>78.287499999999994</v>
      </c>
      <c r="BE2919">
        <v>76.134370000000004</v>
      </c>
      <c r="BF2919">
        <v>-976.13409999999999</v>
      </c>
      <c r="BG2919" s="22">
        <v>636.63689999999997</v>
      </c>
      <c r="BH2919">
        <v>0</v>
      </c>
      <c r="BI2919">
        <v>0</v>
      </c>
      <c r="BJ2919">
        <v>0</v>
      </c>
    </row>
    <row r="2920" spans="1:62" x14ac:dyDescent="0.25">
      <c r="A2920" t="s">
        <v>37</v>
      </c>
      <c r="B2920" t="s">
        <v>15</v>
      </c>
      <c r="C2920" t="s">
        <v>1</v>
      </c>
      <c r="D2920" t="s">
        <v>126</v>
      </c>
      <c r="E2920" t="s">
        <v>100</v>
      </c>
      <c r="F2920" t="s">
        <v>33</v>
      </c>
      <c r="G2920">
        <v>2020</v>
      </c>
      <c r="H2920">
        <v>5</v>
      </c>
      <c r="I2920">
        <v>36.596690000000002</v>
      </c>
      <c r="J2920">
        <v>2313.366</v>
      </c>
      <c r="K2920">
        <v>2211.1779999999999</v>
      </c>
      <c r="L2920">
        <v>2204.8449999999998</v>
      </c>
      <c r="M2920">
        <v>2230.8029999999999</v>
      </c>
      <c r="N2920">
        <v>2382.576</v>
      </c>
      <c r="O2920">
        <v>2586.085</v>
      </c>
      <c r="P2920">
        <v>2964.7109999999998</v>
      </c>
      <c r="Q2920">
        <v>2886.953</v>
      </c>
      <c r="R2920">
        <v>3143.7469999999998</v>
      </c>
      <c r="S2920">
        <v>3498.1770000000001</v>
      </c>
      <c r="T2920">
        <v>3779.2559999999999</v>
      </c>
      <c r="U2920">
        <v>4119.8490000000002</v>
      </c>
      <c r="V2920">
        <v>4505.2640000000001</v>
      </c>
      <c r="W2920">
        <v>4808.8559999999998</v>
      </c>
      <c r="X2920">
        <v>5001.9849999999997</v>
      </c>
      <c r="Y2920">
        <v>5135.4610000000002</v>
      </c>
      <c r="Z2920">
        <v>5165.9989999999998</v>
      </c>
      <c r="AA2920">
        <v>5141.433</v>
      </c>
      <c r="AB2920">
        <v>5121.7120000000004</v>
      </c>
      <c r="AC2920">
        <v>5200.5249999999996</v>
      </c>
      <c r="AD2920">
        <v>5264.4319999999998</v>
      </c>
      <c r="AE2920">
        <v>4638.7879999999996</v>
      </c>
      <c r="AF2920">
        <v>3267.35</v>
      </c>
      <c r="AG2920">
        <v>2684.047</v>
      </c>
      <c r="AH2920">
        <v>74.578119999999998</v>
      </c>
      <c r="AI2920">
        <v>73.278120000000001</v>
      </c>
      <c r="AJ2920">
        <v>71.631249999999994</v>
      </c>
      <c r="AK2920">
        <v>70</v>
      </c>
      <c r="AL2920">
        <v>68.131249999999994</v>
      </c>
      <c r="AM2920">
        <v>66.609369999999998</v>
      </c>
      <c r="AN2920">
        <v>67.8125</v>
      </c>
      <c r="AO2920">
        <v>73.590620000000001</v>
      </c>
      <c r="AP2920">
        <v>79.650000000000006</v>
      </c>
      <c r="AQ2920">
        <v>85.0625</v>
      </c>
      <c r="AR2920">
        <v>89.209379999999996</v>
      </c>
      <c r="AS2920">
        <v>93.071870000000004</v>
      </c>
      <c r="AT2920">
        <v>96.184370000000001</v>
      </c>
      <c r="AU2920">
        <v>98.631249999999994</v>
      </c>
      <c r="AV2920">
        <v>100.6375</v>
      </c>
      <c r="AW2920">
        <v>100.8188</v>
      </c>
      <c r="AX2920">
        <v>100.45</v>
      </c>
      <c r="AY2920">
        <v>99.409369999999996</v>
      </c>
      <c r="AZ2920">
        <v>97.65</v>
      </c>
      <c r="BA2920">
        <v>94.090620000000001</v>
      </c>
      <c r="BB2920">
        <v>89.53125</v>
      </c>
      <c r="BC2920">
        <v>85.643749999999997</v>
      </c>
      <c r="BD2920">
        <v>82.021870000000007</v>
      </c>
      <c r="BE2920">
        <v>78.653130000000004</v>
      </c>
      <c r="BF2920">
        <v>-893.08180000000004</v>
      </c>
      <c r="BG2920" s="22">
        <v>532.91179999999997</v>
      </c>
      <c r="BH2920">
        <v>0</v>
      </c>
      <c r="BI2920">
        <v>0</v>
      </c>
      <c r="BJ2920">
        <v>0</v>
      </c>
    </row>
    <row r="2921" spans="1:62" x14ac:dyDescent="0.25">
      <c r="A2921" t="s">
        <v>37</v>
      </c>
      <c r="B2921" t="s">
        <v>15</v>
      </c>
      <c r="C2921" t="s">
        <v>1</v>
      </c>
      <c r="D2921" t="s">
        <v>126</v>
      </c>
      <c r="E2921" t="s">
        <v>100</v>
      </c>
      <c r="F2921" t="s">
        <v>33</v>
      </c>
      <c r="G2921">
        <v>2020</v>
      </c>
      <c r="H2921">
        <v>6</v>
      </c>
      <c r="I2921">
        <v>48.15354</v>
      </c>
      <c r="J2921">
        <v>3024.328</v>
      </c>
      <c r="K2921">
        <v>2884.9369999999999</v>
      </c>
      <c r="L2921">
        <v>2836.17</v>
      </c>
      <c r="M2921">
        <v>2881.43</v>
      </c>
      <c r="N2921">
        <v>3037.154</v>
      </c>
      <c r="O2921">
        <v>3029.4969999999998</v>
      </c>
      <c r="P2921">
        <v>3618.0569999999998</v>
      </c>
      <c r="Q2921">
        <v>3858.5709999999999</v>
      </c>
      <c r="R2921">
        <v>4358.3329999999996</v>
      </c>
      <c r="S2921">
        <v>4864.4170000000004</v>
      </c>
      <c r="T2921">
        <v>5280.6779999999999</v>
      </c>
      <c r="U2921">
        <v>5755.4589999999998</v>
      </c>
      <c r="V2921">
        <v>6288.8680000000004</v>
      </c>
      <c r="W2921">
        <v>6574.8620000000001</v>
      </c>
      <c r="X2921">
        <v>6800.1329999999998</v>
      </c>
      <c r="Y2921">
        <v>7069.6019999999999</v>
      </c>
      <c r="Z2921">
        <v>7137.76</v>
      </c>
      <c r="AA2921">
        <v>7224.7610000000004</v>
      </c>
      <c r="AB2921">
        <v>7243.6559999999999</v>
      </c>
      <c r="AC2921">
        <v>7193.9620000000004</v>
      </c>
      <c r="AD2921">
        <v>7278.0959999999995</v>
      </c>
      <c r="AE2921">
        <v>6432.5309999999999</v>
      </c>
      <c r="AF2921">
        <v>4460.2529999999997</v>
      </c>
      <c r="AG2921">
        <v>3643.1320000000001</v>
      </c>
      <c r="AH2921">
        <v>80.21875</v>
      </c>
      <c r="AI2921">
        <v>78.809380000000004</v>
      </c>
      <c r="AJ2921">
        <v>77.368750000000006</v>
      </c>
      <c r="AK2921">
        <v>75.021879999999996</v>
      </c>
      <c r="AL2921">
        <v>73.521879999999996</v>
      </c>
      <c r="AM2921">
        <v>71.59375</v>
      </c>
      <c r="AN2921">
        <v>72.890630000000002</v>
      </c>
      <c r="AO2921">
        <v>77.678129999999996</v>
      </c>
      <c r="AP2921">
        <v>81.734369999999998</v>
      </c>
      <c r="AQ2921">
        <v>87.306250000000006</v>
      </c>
      <c r="AR2921">
        <v>91.043750000000003</v>
      </c>
      <c r="AS2921">
        <v>94.606250000000003</v>
      </c>
      <c r="AT2921">
        <v>97.265630000000002</v>
      </c>
      <c r="AU2921">
        <v>99.228120000000004</v>
      </c>
      <c r="AV2921">
        <v>100.77809999999999</v>
      </c>
      <c r="AW2921">
        <v>101.7</v>
      </c>
      <c r="AX2921">
        <v>101.70310000000001</v>
      </c>
      <c r="AY2921">
        <v>101.71250000000001</v>
      </c>
      <c r="AZ2921">
        <v>100.84059999999999</v>
      </c>
      <c r="BA2921">
        <v>98.446870000000004</v>
      </c>
      <c r="BB2921">
        <v>94.540629999999993</v>
      </c>
      <c r="BC2921">
        <v>90.881249999999994</v>
      </c>
      <c r="BD2921">
        <v>87.428120000000007</v>
      </c>
      <c r="BE2921">
        <v>84.796880000000002</v>
      </c>
      <c r="BF2921">
        <v>-1175.1079999999999</v>
      </c>
      <c r="BG2921" s="22">
        <v>922.63120000000004</v>
      </c>
      <c r="BH2921">
        <v>0</v>
      </c>
      <c r="BI2921">
        <v>0</v>
      </c>
      <c r="BJ2921">
        <v>0</v>
      </c>
    </row>
    <row r="2922" spans="1:62" x14ac:dyDescent="0.25">
      <c r="A2922" t="s">
        <v>37</v>
      </c>
      <c r="B2922" t="s">
        <v>15</v>
      </c>
      <c r="C2922" t="s">
        <v>1</v>
      </c>
      <c r="D2922" t="s">
        <v>126</v>
      </c>
      <c r="E2922" t="s">
        <v>100</v>
      </c>
      <c r="F2922" t="s">
        <v>33</v>
      </c>
      <c r="G2922">
        <v>2020</v>
      </c>
      <c r="H2922">
        <v>7</v>
      </c>
      <c r="I2922">
        <v>65.488810000000001</v>
      </c>
      <c r="J2922">
        <v>4029.9969999999998</v>
      </c>
      <c r="K2922">
        <v>3799.9140000000002</v>
      </c>
      <c r="L2922">
        <v>3734.078</v>
      </c>
      <c r="M2922">
        <v>3815.54</v>
      </c>
      <c r="N2922">
        <v>4017.002</v>
      </c>
      <c r="O2922">
        <v>3899.5059999999999</v>
      </c>
      <c r="P2922">
        <v>4814.9480000000003</v>
      </c>
      <c r="Q2922">
        <v>5329.1660000000002</v>
      </c>
      <c r="R2922">
        <v>6124.57</v>
      </c>
      <c r="S2922">
        <v>6782.3779999999997</v>
      </c>
      <c r="T2922">
        <v>7528.3729999999996</v>
      </c>
      <c r="U2922">
        <v>8270.3770000000004</v>
      </c>
      <c r="V2922">
        <v>9008.3559999999998</v>
      </c>
      <c r="W2922">
        <v>9475.0409999999993</v>
      </c>
      <c r="X2922">
        <v>9835.0450000000001</v>
      </c>
      <c r="Y2922">
        <v>10185.69</v>
      </c>
      <c r="Z2922">
        <v>10354.85</v>
      </c>
      <c r="AA2922">
        <v>10411.969999999999</v>
      </c>
      <c r="AB2922">
        <v>10428.129999999999</v>
      </c>
      <c r="AC2922">
        <v>10214.18</v>
      </c>
      <c r="AD2922">
        <v>10272.34</v>
      </c>
      <c r="AE2922">
        <v>8972.7610000000004</v>
      </c>
      <c r="AF2922">
        <v>6208.34</v>
      </c>
      <c r="AG2922">
        <v>5083.4949999999999</v>
      </c>
      <c r="AH2922">
        <v>85.525000000000006</v>
      </c>
      <c r="AI2922">
        <v>82.053129999999996</v>
      </c>
      <c r="AJ2922">
        <v>80.134370000000004</v>
      </c>
      <c r="AK2922">
        <v>78.715630000000004</v>
      </c>
      <c r="AL2922">
        <v>77.546880000000002</v>
      </c>
      <c r="AM2922">
        <v>75.840630000000004</v>
      </c>
      <c r="AN2922">
        <v>76.037499999999994</v>
      </c>
      <c r="AO2922">
        <v>80.724999999999994</v>
      </c>
      <c r="AP2922">
        <v>86.503119999999996</v>
      </c>
      <c r="AQ2922">
        <v>91.303120000000007</v>
      </c>
      <c r="AR2922">
        <v>95.837500000000006</v>
      </c>
      <c r="AS2922">
        <v>100.1562</v>
      </c>
      <c r="AT2922">
        <v>103.15940000000001</v>
      </c>
      <c r="AU2922">
        <v>104.7563</v>
      </c>
      <c r="AV2922">
        <v>106.0437</v>
      </c>
      <c r="AW2922">
        <v>106.1656</v>
      </c>
      <c r="AX2922">
        <v>105.6781</v>
      </c>
      <c r="AY2922">
        <v>105.01560000000001</v>
      </c>
      <c r="AZ2922">
        <v>103.8531</v>
      </c>
      <c r="BA2922">
        <v>101.0187</v>
      </c>
      <c r="BB2922">
        <v>97.359380000000002</v>
      </c>
      <c r="BC2922">
        <v>93.946879999999993</v>
      </c>
      <c r="BD2922">
        <v>91.506249999999994</v>
      </c>
      <c r="BE2922">
        <v>88.734369999999998</v>
      </c>
      <c r="BF2922">
        <v>-1598.146</v>
      </c>
      <c r="BG2922" s="22">
        <v>1706.499</v>
      </c>
      <c r="BH2922">
        <v>0</v>
      </c>
      <c r="BI2922">
        <v>0</v>
      </c>
      <c r="BJ2922">
        <v>0</v>
      </c>
    </row>
    <row r="2923" spans="1:62" x14ac:dyDescent="0.25">
      <c r="A2923" t="s">
        <v>37</v>
      </c>
      <c r="B2923" t="s">
        <v>15</v>
      </c>
      <c r="C2923" t="s">
        <v>1</v>
      </c>
      <c r="D2923" t="s">
        <v>126</v>
      </c>
      <c r="E2923" t="s">
        <v>100</v>
      </c>
      <c r="F2923" t="s">
        <v>33</v>
      </c>
      <c r="G2923">
        <v>2020</v>
      </c>
      <c r="H2923">
        <v>8</v>
      </c>
      <c r="I2923">
        <v>69.341099999999997</v>
      </c>
      <c r="J2923">
        <v>4288.6580000000004</v>
      </c>
      <c r="K2923">
        <v>4040.8</v>
      </c>
      <c r="L2923">
        <v>3942.9279999999999</v>
      </c>
      <c r="M2923">
        <v>4042.279</v>
      </c>
      <c r="N2923">
        <v>4210.5339999999997</v>
      </c>
      <c r="O2923">
        <v>4173.884</v>
      </c>
      <c r="P2923">
        <v>5450.6809999999996</v>
      </c>
      <c r="Q2923">
        <v>5641.4009999999998</v>
      </c>
      <c r="R2923">
        <v>6318.4840000000004</v>
      </c>
      <c r="S2923">
        <v>7012.598</v>
      </c>
      <c r="T2923">
        <v>7833.3710000000001</v>
      </c>
      <c r="U2923">
        <v>8663.2870000000003</v>
      </c>
      <c r="V2923">
        <v>9488.5750000000007</v>
      </c>
      <c r="W2923">
        <v>9970.3160000000007</v>
      </c>
      <c r="X2923">
        <v>10399.950000000001</v>
      </c>
      <c r="Y2923">
        <v>10876.58</v>
      </c>
      <c r="Z2923">
        <v>11054.9</v>
      </c>
      <c r="AA2923">
        <v>11118.95</v>
      </c>
      <c r="AB2923">
        <v>11087.18</v>
      </c>
      <c r="AC2923">
        <v>11081.98</v>
      </c>
      <c r="AD2923">
        <v>10906.29</v>
      </c>
      <c r="AE2923">
        <v>9457.6370000000006</v>
      </c>
      <c r="AF2923">
        <v>6513.7179999999998</v>
      </c>
      <c r="AG2923">
        <v>5345.5119999999997</v>
      </c>
      <c r="AH2923">
        <v>82.346869999999996</v>
      </c>
      <c r="AI2923">
        <v>80.45</v>
      </c>
      <c r="AJ2923">
        <v>79.318749999999994</v>
      </c>
      <c r="AK2923">
        <v>77.628129999999999</v>
      </c>
      <c r="AL2923">
        <v>75.928129999999996</v>
      </c>
      <c r="AM2923">
        <v>75.237499999999997</v>
      </c>
      <c r="AN2923">
        <v>74.715620000000001</v>
      </c>
      <c r="AO2923">
        <v>78.95</v>
      </c>
      <c r="AP2923">
        <v>84.168750000000003</v>
      </c>
      <c r="AQ2923">
        <v>89.446870000000004</v>
      </c>
      <c r="AR2923">
        <v>93.809370000000001</v>
      </c>
      <c r="AS2923">
        <v>97.959370000000007</v>
      </c>
      <c r="AT2923">
        <v>101.14060000000001</v>
      </c>
      <c r="AU2923">
        <v>103.35</v>
      </c>
      <c r="AV2923">
        <v>104.9344</v>
      </c>
      <c r="AW2923">
        <v>105.9469</v>
      </c>
      <c r="AX2923">
        <v>105.6125</v>
      </c>
      <c r="AY2923">
        <v>104.50620000000001</v>
      </c>
      <c r="AZ2923">
        <v>102.2906</v>
      </c>
      <c r="BA2923">
        <v>99.693740000000005</v>
      </c>
      <c r="BB2923">
        <v>95.778130000000004</v>
      </c>
      <c r="BC2923">
        <v>92.706249999999997</v>
      </c>
      <c r="BD2923">
        <v>89.287499999999994</v>
      </c>
      <c r="BE2923">
        <v>86.884370000000004</v>
      </c>
      <c r="BF2923">
        <v>-1692.155</v>
      </c>
      <c r="BG2923" s="22">
        <v>1913.1679999999999</v>
      </c>
      <c r="BH2923">
        <v>0</v>
      </c>
      <c r="BI2923">
        <v>0</v>
      </c>
      <c r="BJ2923">
        <v>0</v>
      </c>
    </row>
    <row r="2924" spans="1:62" x14ac:dyDescent="0.25">
      <c r="A2924" t="s">
        <v>37</v>
      </c>
      <c r="B2924" t="s">
        <v>15</v>
      </c>
      <c r="C2924" t="s">
        <v>1</v>
      </c>
      <c r="D2924" t="s">
        <v>126</v>
      </c>
      <c r="E2924" t="s">
        <v>100</v>
      </c>
      <c r="F2924" t="s">
        <v>33</v>
      </c>
      <c r="G2924">
        <v>2020</v>
      </c>
      <c r="H2924">
        <v>9</v>
      </c>
      <c r="I2924">
        <v>59.710389999999997</v>
      </c>
      <c r="J2924">
        <v>3690.9549999999999</v>
      </c>
      <c r="K2924">
        <v>3513.09</v>
      </c>
      <c r="L2924">
        <v>3463.0790000000002</v>
      </c>
      <c r="M2924">
        <v>3506.2109999999998</v>
      </c>
      <c r="N2924">
        <v>3653.0430000000001</v>
      </c>
      <c r="O2924">
        <v>3804.4029999999998</v>
      </c>
      <c r="P2924">
        <v>5030.9859999999999</v>
      </c>
      <c r="Q2924">
        <v>4797.7060000000001</v>
      </c>
      <c r="R2924">
        <v>5200.5039999999999</v>
      </c>
      <c r="S2924">
        <v>5795.6729999999998</v>
      </c>
      <c r="T2924">
        <v>6343.6139999999996</v>
      </c>
      <c r="U2924">
        <v>6942.7269999999999</v>
      </c>
      <c r="V2924">
        <v>7545.4650000000001</v>
      </c>
      <c r="W2924">
        <v>7989.7489999999998</v>
      </c>
      <c r="X2924">
        <v>8205.9549999999999</v>
      </c>
      <c r="Y2924">
        <v>8457.9650000000001</v>
      </c>
      <c r="Z2924">
        <v>8678.5669999999991</v>
      </c>
      <c r="AA2924">
        <v>8822.5550000000003</v>
      </c>
      <c r="AB2924">
        <v>8851.9879999999994</v>
      </c>
      <c r="AC2924">
        <v>9022.607</v>
      </c>
      <c r="AD2924">
        <v>8478.1110000000008</v>
      </c>
      <c r="AE2924">
        <v>7404.5550000000003</v>
      </c>
      <c r="AF2924">
        <v>5184.2870000000003</v>
      </c>
      <c r="AG2924">
        <v>4340.5789999999997</v>
      </c>
      <c r="AH2924">
        <v>77.15625</v>
      </c>
      <c r="AI2924">
        <v>74.90625</v>
      </c>
      <c r="AJ2924">
        <v>73.584379999999996</v>
      </c>
      <c r="AK2924">
        <v>72.268749999999997</v>
      </c>
      <c r="AL2924">
        <v>70.909379999999999</v>
      </c>
      <c r="AM2924">
        <v>69.909379999999999</v>
      </c>
      <c r="AN2924">
        <v>69.387500000000003</v>
      </c>
      <c r="AO2924">
        <v>72.515630000000002</v>
      </c>
      <c r="AP2924">
        <v>77.884370000000004</v>
      </c>
      <c r="AQ2924">
        <v>83.268749999999997</v>
      </c>
      <c r="AR2924">
        <v>87.746880000000004</v>
      </c>
      <c r="AS2924">
        <v>91.518749999999997</v>
      </c>
      <c r="AT2924">
        <v>94.462500000000006</v>
      </c>
      <c r="AU2924">
        <v>97.275000000000006</v>
      </c>
      <c r="AV2924">
        <v>98.868750000000006</v>
      </c>
      <c r="AW2924">
        <v>99.756240000000005</v>
      </c>
      <c r="AX2924">
        <v>99.934370000000001</v>
      </c>
      <c r="AY2924">
        <v>99.306250000000006</v>
      </c>
      <c r="AZ2924">
        <v>97.6875</v>
      </c>
      <c r="BA2924">
        <v>93.921880000000002</v>
      </c>
      <c r="BB2924">
        <v>90.46875</v>
      </c>
      <c r="BC2924">
        <v>87.478129999999993</v>
      </c>
      <c r="BD2924">
        <v>84.387500000000003</v>
      </c>
      <c r="BE2924">
        <v>81.96875</v>
      </c>
      <c r="BF2924">
        <v>-1457.133</v>
      </c>
      <c r="BG2924" s="22">
        <v>1418.6379999999999</v>
      </c>
      <c r="BH2924">
        <v>0</v>
      </c>
      <c r="BI2924">
        <v>0</v>
      </c>
      <c r="BJ2924">
        <v>0</v>
      </c>
    </row>
    <row r="2925" spans="1:62" x14ac:dyDescent="0.25">
      <c r="A2925" t="s">
        <v>37</v>
      </c>
      <c r="B2925" t="s">
        <v>15</v>
      </c>
      <c r="C2925" t="s">
        <v>1</v>
      </c>
      <c r="D2925" t="s">
        <v>126</v>
      </c>
      <c r="E2925" t="s">
        <v>100</v>
      </c>
      <c r="F2925" t="s">
        <v>33</v>
      </c>
      <c r="G2925">
        <v>2020</v>
      </c>
      <c r="H2925">
        <v>10</v>
      </c>
      <c r="I2925">
        <v>53.931959999999997</v>
      </c>
      <c r="J2925">
        <v>3285.306</v>
      </c>
      <c r="K2925">
        <v>3165.5889999999999</v>
      </c>
      <c r="L2925">
        <v>3163.598</v>
      </c>
      <c r="M2925">
        <v>3220.5819999999999</v>
      </c>
      <c r="N2925">
        <v>3430.1039999999998</v>
      </c>
      <c r="O2925">
        <v>3668.1320000000001</v>
      </c>
      <c r="P2925">
        <v>4532.9129999999996</v>
      </c>
      <c r="Q2925">
        <v>4374.9799999999996</v>
      </c>
      <c r="R2925">
        <v>4490.8829999999998</v>
      </c>
      <c r="S2925">
        <v>4925.4409999999998</v>
      </c>
      <c r="T2925">
        <v>5294.98</v>
      </c>
      <c r="U2925">
        <v>5788.9110000000001</v>
      </c>
      <c r="V2925">
        <v>6283.5020000000004</v>
      </c>
      <c r="W2925">
        <v>6736.1369999999997</v>
      </c>
      <c r="X2925">
        <v>6984.0330000000004</v>
      </c>
      <c r="Y2925">
        <v>7172.4949999999999</v>
      </c>
      <c r="Z2925">
        <v>7309.7110000000002</v>
      </c>
      <c r="AA2925">
        <v>7452.3209999999999</v>
      </c>
      <c r="AB2925">
        <v>7695.8940000000002</v>
      </c>
      <c r="AC2925">
        <v>7540.8230000000003</v>
      </c>
      <c r="AD2925">
        <v>7033.8729999999996</v>
      </c>
      <c r="AE2925">
        <v>6215.0150000000003</v>
      </c>
      <c r="AF2925">
        <v>4410.6980000000003</v>
      </c>
      <c r="AG2925">
        <v>3680.2809999999999</v>
      </c>
      <c r="AH2925">
        <v>73.803129999999996</v>
      </c>
      <c r="AI2925">
        <v>72.150000000000006</v>
      </c>
      <c r="AJ2925">
        <v>71.253129999999999</v>
      </c>
      <c r="AK2925">
        <v>70.821879999999993</v>
      </c>
      <c r="AL2925">
        <v>69.106250000000003</v>
      </c>
      <c r="AM2925">
        <v>68.231250000000003</v>
      </c>
      <c r="AN2925">
        <v>67.193749999999994</v>
      </c>
      <c r="AO2925">
        <v>68.484369999999998</v>
      </c>
      <c r="AP2925">
        <v>73.5</v>
      </c>
      <c r="AQ2925">
        <v>78.7</v>
      </c>
      <c r="AR2925">
        <v>84.056250000000006</v>
      </c>
      <c r="AS2925">
        <v>88.565629999999999</v>
      </c>
      <c r="AT2925">
        <v>92.271879999999996</v>
      </c>
      <c r="AU2925">
        <v>94.996870000000001</v>
      </c>
      <c r="AV2925">
        <v>96.5625</v>
      </c>
      <c r="AW2925">
        <v>96.871880000000004</v>
      </c>
      <c r="AX2925">
        <v>95.571879999999993</v>
      </c>
      <c r="AY2925">
        <v>94.878119999999996</v>
      </c>
      <c r="AZ2925">
        <v>91.5625</v>
      </c>
      <c r="BA2925">
        <v>87.037499999999994</v>
      </c>
      <c r="BB2925">
        <v>83.275000000000006</v>
      </c>
      <c r="BC2925">
        <v>81.125</v>
      </c>
      <c r="BD2925">
        <v>78.287499999999994</v>
      </c>
      <c r="BE2925">
        <v>76.134370000000004</v>
      </c>
      <c r="BF2925">
        <v>-1316.1210000000001</v>
      </c>
      <c r="BG2925" s="22">
        <v>1157.3489999999999</v>
      </c>
      <c r="BH2925">
        <v>0</v>
      </c>
      <c r="BI2925">
        <v>0</v>
      </c>
      <c r="BJ2925">
        <v>0</v>
      </c>
    </row>
    <row r="2926" spans="1:62" x14ac:dyDescent="0.25">
      <c r="A2926" t="s">
        <v>37</v>
      </c>
      <c r="B2926" t="s">
        <v>15</v>
      </c>
      <c r="C2926" t="s">
        <v>1</v>
      </c>
      <c r="D2926" t="s">
        <v>126</v>
      </c>
      <c r="E2926" t="s">
        <v>100</v>
      </c>
      <c r="F2926" t="s">
        <v>33</v>
      </c>
      <c r="G2926">
        <v>2021</v>
      </c>
      <c r="H2926">
        <v>5</v>
      </c>
      <c r="I2926">
        <v>38.522829999999999</v>
      </c>
      <c r="J2926">
        <v>2435.1210000000001</v>
      </c>
      <c r="K2926">
        <v>2327.5549999999998</v>
      </c>
      <c r="L2926">
        <v>2320.8890000000001</v>
      </c>
      <c r="M2926">
        <v>2348.2130000000002</v>
      </c>
      <c r="N2926">
        <v>2507.9749999999999</v>
      </c>
      <c r="O2926">
        <v>2722.1950000000002</v>
      </c>
      <c r="P2926">
        <v>3120.748</v>
      </c>
      <c r="Q2926">
        <v>3038.8980000000001</v>
      </c>
      <c r="R2926">
        <v>3309.2069999999999</v>
      </c>
      <c r="S2926">
        <v>3682.2910000000002</v>
      </c>
      <c r="T2926">
        <v>3978.1640000000002</v>
      </c>
      <c r="U2926">
        <v>4336.683</v>
      </c>
      <c r="V2926">
        <v>4742.3829999999998</v>
      </c>
      <c r="W2926">
        <v>5061.9530000000004</v>
      </c>
      <c r="X2926">
        <v>5265.2470000000003</v>
      </c>
      <c r="Y2926">
        <v>5405.7479999999996</v>
      </c>
      <c r="Z2926">
        <v>5437.8940000000002</v>
      </c>
      <c r="AA2926">
        <v>5412.0349999999999</v>
      </c>
      <c r="AB2926">
        <v>5391.2749999999996</v>
      </c>
      <c r="AC2926">
        <v>5474.2370000000001</v>
      </c>
      <c r="AD2926">
        <v>5541.5069999999996</v>
      </c>
      <c r="AE2926">
        <v>4882.9350000000004</v>
      </c>
      <c r="AF2926">
        <v>3439.3159999999998</v>
      </c>
      <c r="AG2926">
        <v>2825.3130000000001</v>
      </c>
      <c r="AH2926">
        <v>74.578119999999998</v>
      </c>
      <c r="AI2926">
        <v>73.278120000000001</v>
      </c>
      <c r="AJ2926">
        <v>71.631249999999994</v>
      </c>
      <c r="AK2926">
        <v>70</v>
      </c>
      <c r="AL2926">
        <v>68.131249999999994</v>
      </c>
      <c r="AM2926">
        <v>66.609380000000002</v>
      </c>
      <c r="AN2926">
        <v>67.8125</v>
      </c>
      <c r="AO2926">
        <v>73.590620000000001</v>
      </c>
      <c r="AP2926">
        <v>79.650000000000006</v>
      </c>
      <c r="AQ2926">
        <v>85.0625</v>
      </c>
      <c r="AR2926">
        <v>89.209379999999996</v>
      </c>
      <c r="AS2926">
        <v>93.071870000000004</v>
      </c>
      <c r="AT2926">
        <v>96.184370000000001</v>
      </c>
      <c r="AU2926">
        <v>98.631249999999994</v>
      </c>
      <c r="AV2926">
        <v>100.6375</v>
      </c>
      <c r="AW2926">
        <v>100.81870000000001</v>
      </c>
      <c r="AX2926">
        <v>100.45</v>
      </c>
      <c r="AY2926">
        <v>99.409369999999996</v>
      </c>
      <c r="AZ2926">
        <v>97.65</v>
      </c>
      <c r="BA2926">
        <v>94.090630000000004</v>
      </c>
      <c r="BB2926">
        <v>89.53125</v>
      </c>
      <c r="BC2926">
        <v>85.643749999999997</v>
      </c>
      <c r="BD2926">
        <v>82.021870000000007</v>
      </c>
      <c r="BE2926">
        <v>78.653130000000004</v>
      </c>
      <c r="BF2926">
        <v>-940.08609999999999</v>
      </c>
      <c r="BG2926" s="22">
        <v>590.48400000000004</v>
      </c>
      <c r="BH2926">
        <v>0</v>
      </c>
      <c r="BI2926">
        <v>0</v>
      </c>
      <c r="BJ2926">
        <v>0</v>
      </c>
    </row>
    <row r="2927" spans="1:62" x14ac:dyDescent="0.25">
      <c r="A2927" t="s">
        <v>37</v>
      </c>
      <c r="B2927" t="s">
        <v>15</v>
      </c>
      <c r="C2927" t="s">
        <v>1</v>
      </c>
      <c r="D2927" t="s">
        <v>126</v>
      </c>
      <c r="E2927" t="s">
        <v>100</v>
      </c>
      <c r="F2927" t="s">
        <v>33</v>
      </c>
      <c r="G2927">
        <v>2021</v>
      </c>
      <c r="H2927">
        <v>6</v>
      </c>
      <c r="I2927">
        <v>50.079680000000003</v>
      </c>
      <c r="J2927">
        <v>3145.3009999999999</v>
      </c>
      <c r="K2927">
        <v>3000.3339999999998</v>
      </c>
      <c r="L2927">
        <v>2949.6170000000002</v>
      </c>
      <c r="M2927">
        <v>2996.6880000000001</v>
      </c>
      <c r="N2927">
        <v>3158.6410000000001</v>
      </c>
      <c r="O2927">
        <v>3150.6770000000001</v>
      </c>
      <c r="P2927">
        <v>3762.78</v>
      </c>
      <c r="Q2927">
        <v>4012.9140000000002</v>
      </c>
      <c r="R2927">
        <v>4532.6660000000002</v>
      </c>
      <c r="S2927">
        <v>5058.9939999999997</v>
      </c>
      <c r="T2927">
        <v>5491.9049999999997</v>
      </c>
      <c r="U2927">
        <v>5985.6779999999999</v>
      </c>
      <c r="V2927">
        <v>6540.4219999999996</v>
      </c>
      <c r="W2927">
        <v>6837.857</v>
      </c>
      <c r="X2927">
        <v>7072.1379999999999</v>
      </c>
      <c r="Y2927">
        <v>7352.3860000000004</v>
      </c>
      <c r="Z2927">
        <v>7423.2709999999997</v>
      </c>
      <c r="AA2927">
        <v>7513.7510000000002</v>
      </c>
      <c r="AB2927">
        <v>7533.402</v>
      </c>
      <c r="AC2927">
        <v>7481.72</v>
      </c>
      <c r="AD2927">
        <v>7569.2209999999995</v>
      </c>
      <c r="AE2927">
        <v>6689.8329999999996</v>
      </c>
      <c r="AF2927">
        <v>4638.6639999999998</v>
      </c>
      <c r="AG2927">
        <v>3788.8580000000002</v>
      </c>
      <c r="AH2927">
        <v>80.21875</v>
      </c>
      <c r="AI2927">
        <v>78.809380000000004</v>
      </c>
      <c r="AJ2927">
        <v>77.368750000000006</v>
      </c>
      <c r="AK2927">
        <v>75.021879999999996</v>
      </c>
      <c r="AL2927">
        <v>73.521870000000007</v>
      </c>
      <c r="AM2927">
        <v>71.59375</v>
      </c>
      <c r="AN2927">
        <v>72.890630000000002</v>
      </c>
      <c r="AO2927">
        <v>77.678120000000007</v>
      </c>
      <c r="AP2927">
        <v>81.734369999999998</v>
      </c>
      <c r="AQ2927">
        <v>87.306250000000006</v>
      </c>
      <c r="AR2927">
        <v>91.043750000000003</v>
      </c>
      <c r="AS2927">
        <v>94.606250000000003</v>
      </c>
      <c r="AT2927">
        <v>97.265630000000002</v>
      </c>
      <c r="AU2927">
        <v>99.228120000000004</v>
      </c>
      <c r="AV2927">
        <v>100.77809999999999</v>
      </c>
      <c r="AW2927">
        <v>101.7</v>
      </c>
      <c r="AX2927">
        <v>101.70310000000001</v>
      </c>
      <c r="AY2927">
        <v>101.71250000000001</v>
      </c>
      <c r="AZ2927">
        <v>100.84059999999999</v>
      </c>
      <c r="BA2927">
        <v>98.446870000000004</v>
      </c>
      <c r="BB2927">
        <v>94.540620000000004</v>
      </c>
      <c r="BC2927">
        <v>90.881249999999994</v>
      </c>
      <c r="BD2927">
        <v>87.428120000000007</v>
      </c>
      <c r="BE2927">
        <v>84.796880000000002</v>
      </c>
      <c r="BF2927">
        <v>-1222.1120000000001</v>
      </c>
      <c r="BG2927" s="22">
        <v>997.91800000000001</v>
      </c>
      <c r="BH2927">
        <v>0</v>
      </c>
      <c r="BI2927">
        <v>0</v>
      </c>
      <c r="BJ2927">
        <v>0</v>
      </c>
    </row>
    <row r="2928" spans="1:62" x14ac:dyDescent="0.25">
      <c r="A2928" t="s">
        <v>37</v>
      </c>
      <c r="B2928" t="s">
        <v>15</v>
      </c>
      <c r="C2928" t="s">
        <v>1</v>
      </c>
      <c r="D2928" t="s">
        <v>126</v>
      </c>
      <c r="E2928" t="s">
        <v>100</v>
      </c>
      <c r="F2928" t="s">
        <v>33</v>
      </c>
      <c r="G2928">
        <v>2021</v>
      </c>
      <c r="H2928">
        <v>7</v>
      </c>
      <c r="I2928">
        <v>69.341099999999997</v>
      </c>
      <c r="J2928">
        <v>4267.0559999999996</v>
      </c>
      <c r="K2928">
        <v>4023.4389999999999</v>
      </c>
      <c r="L2928">
        <v>3953.73</v>
      </c>
      <c r="M2928">
        <v>4039.9839999999999</v>
      </c>
      <c r="N2928">
        <v>4253.2969999999996</v>
      </c>
      <c r="O2928">
        <v>4128.8890000000001</v>
      </c>
      <c r="P2928">
        <v>5098.1809999999996</v>
      </c>
      <c r="Q2928">
        <v>5642.6469999999999</v>
      </c>
      <c r="R2928">
        <v>6484.84</v>
      </c>
      <c r="S2928">
        <v>7181.3419999999996</v>
      </c>
      <c r="T2928">
        <v>7971.22</v>
      </c>
      <c r="U2928">
        <v>8756.8709999999992</v>
      </c>
      <c r="V2928">
        <v>9538.26</v>
      </c>
      <c r="W2928">
        <v>10032.4</v>
      </c>
      <c r="X2928">
        <v>10413.58</v>
      </c>
      <c r="Y2928">
        <v>10784.85</v>
      </c>
      <c r="Z2928">
        <v>10963.96</v>
      </c>
      <c r="AA2928">
        <v>11024.44</v>
      </c>
      <c r="AB2928">
        <v>11041.55</v>
      </c>
      <c r="AC2928">
        <v>10815.02</v>
      </c>
      <c r="AD2928">
        <v>10876.6</v>
      </c>
      <c r="AE2928">
        <v>9500.5720000000001</v>
      </c>
      <c r="AF2928">
        <v>6573.5370000000003</v>
      </c>
      <c r="AG2928">
        <v>5382.5240000000003</v>
      </c>
      <c r="AH2928">
        <v>85.525000000000006</v>
      </c>
      <c r="AI2928">
        <v>82.053120000000007</v>
      </c>
      <c r="AJ2928">
        <v>80.134370000000004</v>
      </c>
      <c r="AK2928">
        <v>78.715620000000001</v>
      </c>
      <c r="AL2928">
        <v>77.546880000000002</v>
      </c>
      <c r="AM2928">
        <v>75.840630000000004</v>
      </c>
      <c r="AN2928">
        <v>76.037499999999994</v>
      </c>
      <c r="AO2928">
        <v>80.724999999999994</v>
      </c>
      <c r="AP2928">
        <v>86.503119999999996</v>
      </c>
      <c r="AQ2928">
        <v>91.303129999999996</v>
      </c>
      <c r="AR2928">
        <v>95.837500000000006</v>
      </c>
      <c r="AS2928">
        <v>100.1562</v>
      </c>
      <c r="AT2928">
        <v>103.15940000000001</v>
      </c>
      <c r="AU2928">
        <v>104.7563</v>
      </c>
      <c r="AV2928">
        <v>106.0438</v>
      </c>
      <c r="AW2928">
        <v>106.1656</v>
      </c>
      <c r="AX2928">
        <v>105.6781</v>
      </c>
      <c r="AY2928">
        <v>105.01560000000001</v>
      </c>
      <c r="AZ2928">
        <v>103.8531</v>
      </c>
      <c r="BA2928">
        <v>101.0188</v>
      </c>
      <c r="BB2928">
        <v>97.359380000000002</v>
      </c>
      <c r="BC2928">
        <v>93.946870000000004</v>
      </c>
      <c r="BD2928">
        <v>91.506249999999994</v>
      </c>
      <c r="BE2928">
        <v>88.734369999999998</v>
      </c>
      <c r="BF2928">
        <v>-1692.155</v>
      </c>
      <c r="BG2928" s="22">
        <v>1913.1679999999999</v>
      </c>
      <c r="BH2928">
        <v>0</v>
      </c>
      <c r="BI2928">
        <v>0</v>
      </c>
      <c r="BJ2928">
        <v>0</v>
      </c>
    </row>
    <row r="2929" spans="1:62" x14ac:dyDescent="0.25">
      <c r="A2929" t="s">
        <v>37</v>
      </c>
      <c r="B2929" t="s">
        <v>15</v>
      </c>
      <c r="C2929" t="s">
        <v>1</v>
      </c>
      <c r="D2929" t="s">
        <v>126</v>
      </c>
      <c r="E2929" t="s">
        <v>100</v>
      </c>
      <c r="F2929" t="s">
        <v>33</v>
      </c>
      <c r="G2929">
        <v>2021</v>
      </c>
      <c r="H2929">
        <v>8</v>
      </c>
      <c r="I2929">
        <v>73.193380000000005</v>
      </c>
      <c r="J2929">
        <v>4526.9170000000004</v>
      </c>
      <c r="K2929">
        <v>4265.2889999999998</v>
      </c>
      <c r="L2929">
        <v>4161.9799999999996</v>
      </c>
      <c r="M2929">
        <v>4266.8490000000002</v>
      </c>
      <c r="N2929">
        <v>4444.4530000000004</v>
      </c>
      <c r="O2929">
        <v>4405.7659999999996</v>
      </c>
      <c r="P2929">
        <v>5753.4960000000001</v>
      </c>
      <c r="Q2929">
        <v>5954.8119999999999</v>
      </c>
      <c r="R2929">
        <v>6669.5110000000004</v>
      </c>
      <c r="S2929">
        <v>7402.1869999999999</v>
      </c>
      <c r="T2929">
        <v>8268.5580000000009</v>
      </c>
      <c r="U2929">
        <v>9144.5810000000001</v>
      </c>
      <c r="V2929">
        <v>10015.719999999999</v>
      </c>
      <c r="W2929">
        <v>10524.22</v>
      </c>
      <c r="X2929">
        <v>10977.72</v>
      </c>
      <c r="Y2929">
        <v>11480.84</v>
      </c>
      <c r="Z2929">
        <v>11669.06</v>
      </c>
      <c r="AA2929">
        <v>11736.67</v>
      </c>
      <c r="AB2929">
        <v>11703.14</v>
      </c>
      <c r="AC2929">
        <v>11697.64</v>
      </c>
      <c r="AD2929">
        <v>11512.19</v>
      </c>
      <c r="AE2929">
        <v>9983.0609999999997</v>
      </c>
      <c r="AF2929">
        <v>6875.5919999999996</v>
      </c>
      <c r="AG2929">
        <v>5642.4849999999997</v>
      </c>
      <c r="AH2929">
        <v>82.346869999999996</v>
      </c>
      <c r="AI2929">
        <v>80.45</v>
      </c>
      <c r="AJ2929">
        <v>79.318749999999994</v>
      </c>
      <c r="AK2929">
        <v>77.628129999999999</v>
      </c>
      <c r="AL2929">
        <v>75.928129999999996</v>
      </c>
      <c r="AM2929">
        <v>75.237499999999997</v>
      </c>
      <c r="AN2929">
        <v>74.715630000000004</v>
      </c>
      <c r="AO2929">
        <v>78.95</v>
      </c>
      <c r="AP2929">
        <v>84.168750000000003</v>
      </c>
      <c r="AQ2929">
        <v>89.446870000000004</v>
      </c>
      <c r="AR2929">
        <v>93.809370000000001</v>
      </c>
      <c r="AS2929">
        <v>97.959370000000007</v>
      </c>
      <c r="AT2929">
        <v>101.14060000000001</v>
      </c>
      <c r="AU2929">
        <v>103.35</v>
      </c>
      <c r="AV2929">
        <v>104.9344</v>
      </c>
      <c r="AW2929">
        <v>105.9469</v>
      </c>
      <c r="AX2929">
        <v>105.6125</v>
      </c>
      <c r="AY2929">
        <v>104.5063</v>
      </c>
      <c r="AZ2929">
        <v>102.2906</v>
      </c>
      <c r="BA2929">
        <v>99.693749999999994</v>
      </c>
      <c r="BB2929">
        <v>95.778120000000001</v>
      </c>
      <c r="BC2929">
        <v>92.706249999999997</v>
      </c>
      <c r="BD2929">
        <v>89.287499999999994</v>
      </c>
      <c r="BE2929">
        <v>86.884370000000004</v>
      </c>
      <c r="BF2929">
        <v>-1786.164</v>
      </c>
      <c r="BG2929" s="22">
        <v>2131.6469999999999</v>
      </c>
      <c r="BH2929">
        <v>0</v>
      </c>
      <c r="BI2929">
        <v>0</v>
      </c>
      <c r="BJ2929">
        <v>0</v>
      </c>
    </row>
    <row r="2930" spans="1:62" x14ac:dyDescent="0.25">
      <c r="A2930" t="s">
        <v>37</v>
      </c>
      <c r="B2930" t="s">
        <v>15</v>
      </c>
      <c r="C2930" t="s">
        <v>1</v>
      </c>
      <c r="D2930" t="s">
        <v>126</v>
      </c>
      <c r="E2930" t="s">
        <v>100</v>
      </c>
      <c r="F2930" t="s">
        <v>33</v>
      </c>
      <c r="G2930">
        <v>2021</v>
      </c>
      <c r="H2930">
        <v>9</v>
      </c>
      <c r="I2930">
        <v>63.562669999999997</v>
      </c>
      <c r="J2930">
        <v>3929.0810000000001</v>
      </c>
      <c r="K2930">
        <v>3739.741</v>
      </c>
      <c r="L2930">
        <v>3686.5039999999999</v>
      </c>
      <c r="M2930">
        <v>3732.4189999999999</v>
      </c>
      <c r="N2930">
        <v>3888.723</v>
      </c>
      <c r="O2930">
        <v>4049.8490000000002</v>
      </c>
      <c r="P2930">
        <v>5355.5659999999998</v>
      </c>
      <c r="Q2930">
        <v>5107.2349999999997</v>
      </c>
      <c r="R2930">
        <v>5536.0209999999997</v>
      </c>
      <c r="S2930">
        <v>6169.5879999999997</v>
      </c>
      <c r="T2930">
        <v>6752.88</v>
      </c>
      <c r="U2930">
        <v>7390.6440000000002</v>
      </c>
      <c r="V2930">
        <v>8032.27</v>
      </c>
      <c r="W2930">
        <v>8505.2170000000006</v>
      </c>
      <c r="X2930">
        <v>8735.3719999999994</v>
      </c>
      <c r="Y2930">
        <v>9003.6409999999996</v>
      </c>
      <c r="Z2930">
        <v>9238.4750000000004</v>
      </c>
      <c r="AA2930">
        <v>9391.7520000000004</v>
      </c>
      <c r="AB2930">
        <v>9423.0840000000007</v>
      </c>
      <c r="AC2930">
        <v>9604.7109999999993</v>
      </c>
      <c r="AD2930">
        <v>9025.0859999999993</v>
      </c>
      <c r="AE2930">
        <v>7882.2690000000002</v>
      </c>
      <c r="AF2930">
        <v>5518.7569999999996</v>
      </c>
      <c r="AG2930">
        <v>4620.616</v>
      </c>
      <c r="AH2930">
        <v>77.15625</v>
      </c>
      <c r="AI2930">
        <v>74.90625</v>
      </c>
      <c r="AJ2930">
        <v>73.584379999999996</v>
      </c>
      <c r="AK2930">
        <v>72.268749999999997</v>
      </c>
      <c r="AL2930">
        <v>70.909379999999999</v>
      </c>
      <c r="AM2930">
        <v>69.909379999999999</v>
      </c>
      <c r="AN2930">
        <v>69.387500000000003</v>
      </c>
      <c r="AO2930">
        <v>72.515630000000002</v>
      </c>
      <c r="AP2930">
        <v>77.884379999999993</v>
      </c>
      <c r="AQ2930">
        <v>83.26876</v>
      </c>
      <c r="AR2930">
        <v>87.746880000000004</v>
      </c>
      <c r="AS2930">
        <v>91.518749999999997</v>
      </c>
      <c r="AT2930">
        <v>94.462500000000006</v>
      </c>
      <c r="AU2930">
        <v>97.275000000000006</v>
      </c>
      <c r="AV2930">
        <v>98.868750000000006</v>
      </c>
      <c r="AW2930">
        <v>99.756249999999994</v>
      </c>
      <c r="AX2930">
        <v>99.934370000000001</v>
      </c>
      <c r="AY2930">
        <v>99.306250000000006</v>
      </c>
      <c r="AZ2930">
        <v>97.687510000000003</v>
      </c>
      <c r="BA2930">
        <v>93.921880000000002</v>
      </c>
      <c r="BB2930">
        <v>90.46875</v>
      </c>
      <c r="BC2930">
        <v>87.478129999999993</v>
      </c>
      <c r="BD2930">
        <v>84.387500000000003</v>
      </c>
      <c r="BE2930">
        <v>81.96875</v>
      </c>
      <c r="BF2930">
        <v>-1551.1420000000001</v>
      </c>
      <c r="BG2930" s="22">
        <v>1607.5930000000001</v>
      </c>
      <c r="BH2930">
        <v>0</v>
      </c>
      <c r="BI2930">
        <v>0</v>
      </c>
      <c r="BJ2930">
        <v>0</v>
      </c>
    </row>
    <row r="2931" spans="1:62" x14ac:dyDescent="0.25">
      <c r="A2931" t="s">
        <v>37</v>
      </c>
      <c r="B2931" t="s">
        <v>15</v>
      </c>
      <c r="C2931" t="s">
        <v>1</v>
      </c>
      <c r="D2931" t="s">
        <v>126</v>
      </c>
      <c r="E2931" t="s">
        <v>100</v>
      </c>
      <c r="F2931" t="s">
        <v>33</v>
      </c>
      <c r="G2931">
        <v>2021</v>
      </c>
      <c r="H2931">
        <v>10</v>
      </c>
      <c r="I2931">
        <v>57.78425</v>
      </c>
      <c r="J2931">
        <v>3519.971</v>
      </c>
      <c r="K2931">
        <v>3391.703</v>
      </c>
      <c r="L2931">
        <v>3389.569</v>
      </c>
      <c r="M2931">
        <v>3450.6239999999998</v>
      </c>
      <c r="N2931">
        <v>3675.1120000000001</v>
      </c>
      <c r="O2931">
        <v>3930.1410000000001</v>
      </c>
      <c r="P2931">
        <v>4856.6930000000002</v>
      </c>
      <c r="Q2931">
        <v>4687.4790000000003</v>
      </c>
      <c r="R2931">
        <v>4811.66</v>
      </c>
      <c r="S2931">
        <v>5277.259</v>
      </c>
      <c r="T2931">
        <v>5673.1930000000002</v>
      </c>
      <c r="U2931">
        <v>6202.4049999999997</v>
      </c>
      <c r="V2931">
        <v>6732.3239999999996</v>
      </c>
      <c r="W2931">
        <v>7217.2889999999998</v>
      </c>
      <c r="X2931">
        <v>7482.893</v>
      </c>
      <c r="Y2931">
        <v>7684.8159999999998</v>
      </c>
      <c r="Z2931">
        <v>7831.8329999999996</v>
      </c>
      <c r="AA2931">
        <v>7984.63</v>
      </c>
      <c r="AB2931">
        <v>8245.6010000000006</v>
      </c>
      <c r="AC2931">
        <v>8079.4539999999997</v>
      </c>
      <c r="AD2931">
        <v>7536.2929999999997</v>
      </c>
      <c r="AE2931">
        <v>6658.9449999999997</v>
      </c>
      <c r="AF2931">
        <v>4725.7470000000003</v>
      </c>
      <c r="AG2931">
        <v>3943.1579999999999</v>
      </c>
      <c r="AH2931">
        <v>73.803120000000007</v>
      </c>
      <c r="AI2931">
        <v>72.150000000000006</v>
      </c>
      <c r="AJ2931">
        <v>71.253129999999999</v>
      </c>
      <c r="AK2931">
        <v>70.821879999999993</v>
      </c>
      <c r="AL2931">
        <v>69.106250000000003</v>
      </c>
      <c r="AM2931">
        <v>68.231250000000003</v>
      </c>
      <c r="AN2931">
        <v>67.193749999999994</v>
      </c>
      <c r="AO2931">
        <v>68.484380000000002</v>
      </c>
      <c r="AP2931">
        <v>73.5</v>
      </c>
      <c r="AQ2931">
        <v>78.7</v>
      </c>
      <c r="AR2931">
        <v>84.056250000000006</v>
      </c>
      <c r="AS2931">
        <v>88.565629999999999</v>
      </c>
      <c r="AT2931">
        <v>92.271879999999996</v>
      </c>
      <c r="AU2931">
        <v>94.996880000000004</v>
      </c>
      <c r="AV2931">
        <v>96.5625</v>
      </c>
      <c r="AW2931">
        <v>96.871880000000004</v>
      </c>
      <c r="AX2931">
        <v>95.571879999999993</v>
      </c>
      <c r="AY2931">
        <v>94.878119999999996</v>
      </c>
      <c r="AZ2931">
        <v>91.5625</v>
      </c>
      <c r="BA2931">
        <v>87.037499999999994</v>
      </c>
      <c r="BB2931">
        <v>83.275000000000006</v>
      </c>
      <c r="BC2931">
        <v>81.125</v>
      </c>
      <c r="BD2931">
        <v>78.287499999999994</v>
      </c>
      <c r="BE2931">
        <v>76.134370000000004</v>
      </c>
      <c r="BF2931">
        <v>-1410.1289999999999</v>
      </c>
      <c r="BG2931" s="22">
        <v>1328.5889999999999</v>
      </c>
      <c r="BH2931">
        <v>0</v>
      </c>
      <c r="BI2931">
        <v>0</v>
      </c>
      <c r="BJ2931">
        <v>0</v>
      </c>
    </row>
    <row r="2932" spans="1:62" x14ac:dyDescent="0.25">
      <c r="A2932" t="s">
        <v>37</v>
      </c>
      <c r="B2932" t="s">
        <v>15</v>
      </c>
      <c r="C2932" t="s">
        <v>1</v>
      </c>
      <c r="D2932" t="s">
        <v>126</v>
      </c>
      <c r="E2932" t="s">
        <v>100</v>
      </c>
      <c r="F2932" t="s">
        <v>33</v>
      </c>
      <c r="G2932">
        <v>2022</v>
      </c>
      <c r="H2932">
        <v>5</v>
      </c>
      <c r="I2932">
        <v>40.448970000000003</v>
      </c>
      <c r="J2932">
        <v>2556.8780000000002</v>
      </c>
      <c r="K2932">
        <v>2443.933</v>
      </c>
      <c r="L2932">
        <v>2436.9340000000002</v>
      </c>
      <c r="M2932">
        <v>2465.6239999999998</v>
      </c>
      <c r="N2932">
        <v>2633.3739999999998</v>
      </c>
      <c r="O2932">
        <v>2858.3049999999998</v>
      </c>
      <c r="P2932">
        <v>3276.7849999999999</v>
      </c>
      <c r="Q2932">
        <v>3190.8429999999998</v>
      </c>
      <c r="R2932">
        <v>3474.6669999999999</v>
      </c>
      <c r="S2932">
        <v>3866.4050000000002</v>
      </c>
      <c r="T2932">
        <v>4177.0720000000001</v>
      </c>
      <c r="U2932">
        <v>4553.5169999999998</v>
      </c>
      <c r="V2932">
        <v>4979.5020000000004</v>
      </c>
      <c r="W2932">
        <v>5315.0510000000004</v>
      </c>
      <c r="X2932">
        <v>5528.509</v>
      </c>
      <c r="Y2932">
        <v>5676.0360000000001</v>
      </c>
      <c r="Z2932">
        <v>5709.7889999999998</v>
      </c>
      <c r="AA2932">
        <v>5682.6369999999997</v>
      </c>
      <c r="AB2932">
        <v>5660.8389999999999</v>
      </c>
      <c r="AC2932">
        <v>5747.9489999999996</v>
      </c>
      <c r="AD2932">
        <v>5818.5820000000003</v>
      </c>
      <c r="AE2932">
        <v>5127.0820000000003</v>
      </c>
      <c r="AF2932">
        <v>3611.2820000000002</v>
      </c>
      <c r="AG2932">
        <v>2966.5790000000002</v>
      </c>
      <c r="AH2932">
        <v>74.578119999999998</v>
      </c>
      <c r="AI2932">
        <v>73.278120000000001</v>
      </c>
      <c r="AJ2932">
        <v>71.631249999999994</v>
      </c>
      <c r="AK2932">
        <v>70</v>
      </c>
      <c r="AL2932">
        <v>68.131249999999994</v>
      </c>
      <c r="AM2932">
        <v>66.609380000000002</v>
      </c>
      <c r="AN2932">
        <v>67.8125</v>
      </c>
      <c r="AO2932">
        <v>73.590630000000004</v>
      </c>
      <c r="AP2932">
        <v>79.650000000000006</v>
      </c>
      <c r="AQ2932">
        <v>85.0625</v>
      </c>
      <c r="AR2932">
        <v>89.209370000000007</v>
      </c>
      <c r="AS2932">
        <v>93.071870000000004</v>
      </c>
      <c r="AT2932">
        <v>96.184380000000004</v>
      </c>
      <c r="AU2932">
        <v>98.631249999999994</v>
      </c>
      <c r="AV2932">
        <v>100.6375</v>
      </c>
      <c r="AW2932">
        <v>100.81870000000001</v>
      </c>
      <c r="AX2932">
        <v>100.45</v>
      </c>
      <c r="AY2932">
        <v>99.409379999999999</v>
      </c>
      <c r="AZ2932">
        <v>97.65</v>
      </c>
      <c r="BA2932">
        <v>94.090630000000004</v>
      </c>
      <c r="BB2932">
        <v>89.53125</v>
      </c>
      <c r="BC2932">
        <v>85.643749999999997</v>
      </c>
      <c r="BD2932">
        <v>82.021870000000007</v>
      </c>
      <c r="BE2932">
        <v>78.653130000000004</v>
      </c>
      <c r="BF2932">
        <v>-987.09050000000002</v>
      </c>
      <c r="BG2932" s="22">
        <v>651.00869999999998</v>
      </c>
      <c r="BH2932">
        <v>0</v>
      </c>
      <c r="BI2932">
        <v>0</v>
      </c>
      <c r="BJ2932">
        <v>0</v>
      </c>
    </row>
    <row r="2933" spans="1:62" x14ac:dyDescent="0.25">
      <c r="A2933" t="s">
        <v>37</v>
      </c>
      <c r="B2933" t="s">
        <v>15</v>
      </c>
      <c r="C2933" t="s">
        <v>1</v>
      </c>
      <c r="D2933" t="s">
        <v>126</v>
      </c>
      <c r="E2933" t="s">
        <v>100</v>
      </c>
      <c r="F2933" t="s">
        <v>33</v>
      </c>
      <c r="G2933">
        <v>2022</v>
      </c>
      <c r="H2933">
        <v>6</v>
      </c>
      <c r="I2933">
        <v>53.931959999999997</v>
      </c>
      <c r="J2933">
        <v>3387.2469999999998</v>
      </c>
      <c r="K2933">
        <v>3231.1289999999999</v>
      </c>
      <c r="L2933">
        <v>3176.511</v>
      </c>
      <c r="M2933">
        <v>3227.2020000000002</v>
      </c>
      <c r="N2933">
        <v>3401.6129999999998</v>
      </c>
      <c r="O2933">
        <v>3393.0369999999998</v>
      </c>
      <c r="P2933">
        <v>4052.2240000000002</v>
      </c>
      <c r="Q2933">
        <v>4321.5990000000002</v>
      </c>
      <c r="R2933">
        <v>4881.3329999999996</v>
      </c>
      <c r="S2933">
        <v>5448.1480000000001</v>
      </c>
      <c r="T2933">
        <v>5914.3590000000004</v>
      </c>
      <c r="U2933">
        <v>6446.1149999999998</v>
      </c>
      <c r="V2933">
        <v>7043.5309999999999</v>
      </c>
      <c r="W2933">
        <v>7363.8459999999995</v>
      </c>
      <c r="X2933">
        <v>7616.1490000000003</v>
      </c>
      <c r="Y2933">
        <v>7917.9539999999997</v>
      </c>
      <c r="Z2933">
        <v>7994.2910000000002</v>
      </c>
      <c r="AA2933">
        <v>8091.732</v>
      </c>
      <c r="AB2933">
        <v>8112.8950000000004</v>
      </c>
      <c r="AC2933">
        <v>8057.2370000000001</v>
      </c>
      <c r="AD2933">
        <v>8151.4679999999998</v>
      </c>
      <c r="AE2933">
        <v>7204.4350000000004</v>
      </c>
      <c r="AF2933">
        <v>4995.4840000000004</v>
      </c>
      <c r="AG2933">
        <v>4080.308</v>
      </c>
      <c r="AH2933">
        <v>80.21875</v>
      </c>
      <c r="AI2933">
        <v>78.809380000000004</v>
      </c>
      <c r="AJ2933">
        <v>77.368750000000006</v>
      </c>
      <c r="AK2933">
        <v>75.021870000000007</v>
      </c>
      <c r="AL2933">
        <v>73.521879999999996</v>
      </c>
      <c r="AM2933">
        <v>71.59375</v>
      </c>
      <c r="AN2933">
        <v>72.890630000000002</v>
      </c>
      <c r="AO2933">
        <v>77.678129999999996</v>
      </c>
      <c r="AP2933">
        <v>81.734369999999998</v>
      </c>
      <c r="AQ2933">
        <v>87.306250000000006</v>
      </c>
      <c r="AR2933">
        <v>91.043750000000003</v>
      </c>
      <c r="AS2933">
        <v>94.606250000000003</v>
      </c>
      <c r="AT2933">
        <v>97.265619999999998</v>
      </c>
      <c r="AU2933">
        <v>99.228120000000004</v>
      </c>
      <c r="AV2933">
        <v>100.77809999999999</v>
      </c>
      <c r="AW2933">
        <v>101.7</v>
      </c>
      <c r="AX2933">
        <v>101.70310000000001</v>
      </c>
      <c r="AY2933">
        <v>101.71250000000001</v>
      </c>
      <c r="AZ2933">
        <v>100.84059999999999</v>
      </c>
      <c r="BA2933">
        <v>98.446870000000004</v>
      </c>
      <c r="BB2933">
        <v>94.540620000000004</v>
      </c>
      <c r="BC2933">
        <v>90.881249999999994</v>
      </c>
      <c r="BD2933">
        <v>87.428129999999996</v>
      </c>
      <c r="BE2933">
        <v>84.796869999999998</v>
      </c>
      <c r="BF2933">
        <v>-1316.1210000000001</v>
      </c>
      <c r="BG2933" s="22">
        <v>1157.3489999999999</v>
      </c>
      <c r="BH2933">
        <v>0</v>
      </c>
      <c r="BI2933">
        <v>0</v>
      </c>
      <c r="BJ2933">
        <v>0</v>
      </c>
    </row>
    <row r="2934" spans="1:62" x14ac:dyDescent="0.25">
      <c r="A2934" t="s">
        <v>37</v>
      </c>
      <c r="B2934" t="s">
        <v>15</v>
      </c>
      <c r="C2934" t="s">
        <v>1</v>
      </c>
      <c r="D2934" t="s">
        <v>126</v>
      </c>
      <c r="E2934" t="s">
        <v>100</v>
      </c>
      <c r="F2934" t="s">
        <v>33</v>
      </c>
      <c r="G2934">
        <v>2022</v>
      </c>
      <c r="H2934">
        <v>7</v>
      </c>
      <c r="I2934">
        <v>73.193380000000005</v>
      </c>
      <c r="J2934">
        <v>4504.1149999999998</v>
      </c>
      <c r="K2934">
        <v>4246.9629999999997</v>
      </c>
      <c r="L2934">
        <v>4173.3810000000003</v>
      </c>
      <c r="M2934">
        <v>4264.4279999999999</v>
      </c>
      <c r="N2934">
        <v>4489.5910000000003</v>
      </c>
      <c r="O2934">
        <v>4358.2719999999999</v>
      </c>
      <c r="P2934">
        <v>5381.4129999999996</v>
      </c>
      <c r="Q2934">
        <v>5956.1270000000004</v>
      </c>
      <c r="R2934">
        <v>6845.1090000000004</v>
      </c>
      <c r="S2934">
        <v>7580.3050000000003</v>
      </c>
      <c r="T2934">
        <v>8414.0650000000005</v>
      </c>
      <c r="U2934">
        <v>9243.3629999999994</v>
      </c>
      <c r="V2934">
        <v>10068.16</v>
      </c>
      <c r="W2934">
        <v>10589.75</v>
      </c>
      <c r="X2934">
        <v>10992.11</v>
      </c>
      <c r="Y2934">
        <v>11384.01</v>
      </c>
      <c r="Z2934">
        <v>11573.07</v>
      </c>
      <c r="AA2934">
        <v>11636.91</v>
      </c>
      <c r="AB2934">
        <v>11654.97</v>
      </c>
      <c r="AC2934">
        <v>11415.85</v>
      </c>
      <c r="AD2934">
        <v>11480.86</v>
      </c>
      <c r="AE2934">
        <v>10028.379999999999</v>
      </c>
      <c r="AF2934">
        <v>6938.7330000000002</v>
      </c>
      <c r="AG2934">
        <v>5681.5529999999999</v>
      </c>
      <c r="AH2934">
        <v>85.525000000000006</v>
      </c>
      <c r="AI2934">
        <v>82.053129999999996</v>
      </c>
      <c r="AJ2934">
        <v>80.134379999999993</v>
      </c>
      <c r="AK2934">
        <v>78.715630000000004</v>
      </c>
      <c r="AL2934">
        <v>77.546869999999998</v>
      </c>
      <c r="AM2934">
        <v>75.840630000000004</v>
      </c>
      <c r="AN2934">
        <v>76.037499999999994</v>
      </c>
      <c r="AO2934">
        <v>80.724999999999994</v>
      </c>
      <c r="AP2934">
        <v>86.503119999999996</v>
      </c>
      <c r="AQ2934">
        <v>91.303129999999996</v>
      </c>
      <c r="AR2934">
        <v>95.837500000000006</v>
      </c>
      <c r="AS2934">
        <v>100.1562</v>
      </c>
      <c r="AT2934">
        <v>103.15940000000001</v>
      </c>
      <c r="AU2934">
        <v>104.7563</v>
      </c>
      <c r="AV2934">
        <v>106.0438</v>
      </c>
      <c r="AW2934">
        <v>106.1656</v>
      </c>
      <c r="AX2934">
        <v>105.6781</v>
      </c>
      <c r="AY2934">
        <v>105.01560000000001</v>
      </c>
      <c r="AZ2934">
        <v>103.8531</v>
      </c>
      <c r="BA2934">
        <v>101.0188</v>
      </c>
      <c r="BB2934">
        <v>97.359369999999998</v>
      </c>
      <c r="BC2934">
        <v>93.946870000000004</v>
      </c>
      <c r="BD2934">
        <v>91.506249999999994</v>
      </c>
      <c r="BE2934">
        <v>88.734369999999998</v>
      </c>
      <c r="BF2934">
        <v>-1786.164</v>
      </c>
      <c r="BG2934" s="22">
        <v>2131.6469999999999</v>
      </c>
      <c r="BH2934">
        <v>0</v>
      </c>
      <c r="BI2934">
        <v>0</v>
      </c>
      <c r="BJ2934">
        <v>0</v>
      </c>
    </row>
    <row r="2935" spans="1:62" x14ac:dyDescent="0.25">
      <c r="A2935" t="s">
        <v>37</v>
      </c>
      <c r="B2935" t="s">
        <v>15</v>
      </c>
      <c r="C2935" t="s">
        <v>1</v>
      </c>
      <c r="D2935" t="s">
        <v>126</v>
      </c>
      <c r="E2935" t="s">
        <v>100</v>
      </c>
      <c r="F2935" t="s">
        <v>33</v>
      </c>
      <c r="G2935">
        <v>2022</v>
      </c>
      <c r="H2935">
        <v>8</v>
      </c>
      <c r="I2935">
        <v>77.045659999999998</v>
      </c>
      <c r="J2935">
        <v>4765.1750000000002</v>
      </c>
      <c r="K2935">
        <v>4489.7780000000002</v>
      </c>
      <c r="L2935">
        <v>4381.0309999999999</v>
      </c>
      <c r="M2935">
        <v>4491.42</v>
      </c>
      <c r="N2935">
        <v>4678.3710000000001</v>
      </c>
      <c r="O2935">
        <v>4637.6490000000003</v>
      </c>
      <c r="P2935">
        <v>6056.3119999999999</v>
      </c>
      <c r="Q2935">
        <v>6268.223</v>
      </c>
      <c r="R2935">
        <v>7020.5379999999996</v>
      </c>
      <c r="S2935">
        <v>7791.7759999999998</v>
      </c>
      <c r="T2935">
        <v>8703.7450000000008</v>
      </c>
      <c r="U2935">
        <v>9625.8739999999998</v>
      </c>
      <c r="V2935">
        <v>10542.86</v>
      </c>
      <c r="W2935">
        <v>11078.13</v>
      </c>
      <c r="X2935">
        <v>11555.5</v>
      </c>
      <c r="Y2935">
        <v>12085.09</v>
      </c>
      <c r="Z2935">
        <v>12283.22</v>
      </c>
      <c r="AA2935">
        <v>12354.39</v>
      </c>
      <c r="AB2935">
        <v>12319.09</v>
      </c>
      <c r="AC2935">
        <v>12313.31</v>
      </c>
      <c r="AD2935">
        <v>12118.09</v>
      </c>
      <c r="AE2935">
        <v>10508.49</v>
      </c>
      <c r="AF2935">
        <v>7237.4639999999999</v>
      </c>
      <c r="AG2935">
        <v>5939.4579999999996</v>
      </c>
      <c r="AH2935">
        <v>82.346869999999996</v>
      </c>
      <c r="AI2935">
        <v>80.45</v>
      </c>
      <c r="AJ2935">
        <v>79.318749999999994</v>
      </c>
      <c r="AK2935">
        <v>77.628129999999999</v>
      </c>
      <c r="AL2935">
        <v>75.928129999999996</v>
      </c>
      <c r="AM2935">
        <v>75.237499999999997</v>
      </c>
      <c r="AN2935">
        <v>74.715630000000004</v>
      </c>
      <c r="AO2935">
        <v>78.95</v>
      </c>
      <c r="AP2935">
        <v>84.168750000000003</v>
      </c>
      <c r="AQ2935">
        <v>89.446870000000004</v>
      </c>
      <c r="AR2935">
        <v>93.809370000000001</v>
      </c>
      <c r="AS2935">
        <v>97.959370000000007</v>
      </c>
      <c r="AT2935">
        <v>101.14060000000001</v>
      </c>
      <c r="AU2935">
        <v>103.35</v>
      </c>
      <c r="AV2935">
        <v>104.9344</v>
      </c>
      <c r="AW2935">
        <v>105.9469</v>
      </c>
      <c r="AX2935">
        <v>105.6125</v>
      </c>
      <c r="AY2935">
        <v>104.5063</v>
      </c>
      <c r="AZ2935">
        <v>102.2906</v>
      </c>
      <c r="BA2935">
        <v>99.693749999999994</v>
      </c>
      <c r="BB2935">
        <v>95.778130000000004</v>
      </c>
      <c r="BC2935">
        <v>92.706239999999994</v>
      </c>
      <c r="BD2935">
        <v>89.287499999999994</v>
      </c>
      <c r="BE2935">
        <v>86.884370000000004</v>
      </c>
      <c r="BF2935">
        <v>-1880.172</v>
      </c>
      <c r="BG2935" s="22">
        <v>2361.9360000000001</v>
      </c>
      <c r="BH2935">
        <v>0</v>
      </c>
      <c r="BI2935">
        <v>0</v>
      </c>
      <c r="BJ2935">
        <v>0</v>
      </c>
    </row>
    <row r="2936" spans="1:62" x14ac:dyDescent="0.25">
      <c r="A2936" t="s">
        <v>37</v>
      </c>
      <c r="B2936" t="s">
        <v>15</v>
      </c>
      <c r="C2936" t="s">
        <v>1</v>
      </c>
      <c r="D2936" t="s">
        <v>126</v>
      </c>
      <c r="E2936" t="s">
        <v>100</v>
      </c>
      <c r="F2936" t="s">
        <v>33</v>
      </c>
      <c r="G2936">
        <v>2022</v>
      </c>
      <c r="H2936">
        <v>9</v>
      </c>
      <c r="I2936">
        <v>65.488810000000001</v>
      </c>
      <c r="J2936">
        <v>4048.1439999999998</v>
      </c>
      <c r="K2936">
        <v>3853.0659999999998</v>
      </c>
      <c r="L2936">
        <v>3798.2159999999999</v>
      </c>
      <c r="M2936">
        <v>3845.5219999999999</v>
      </c>
      <c r="N2936">
        <v>4006.5630000000001</v>
      </c>
      <c r="O2936">
        <v>4172.5709999999999</v>
      </c>
      <c r="P2936">
        <v>5517.8559999999998</v>
      </c>
      <c r="Q2936">
        <v>5262</v>
      </c>
      <c r="R2936">
        <v>5703.7780000000002</v>
      </c>
      <c r="S2936">
        <v>6356.5450000000001</v>
      </c>
      <c r="T2936">
        <v>6957.5119999999997</v>
      </c>
      <c r="U2936">
        <v>7614.6030000000001</v>
      </c>
      <c r="V2936">
        <v>8275.6710000000003</v>
      </c>
      <c r="W2936">
        <v>8762.9500000000007</v>
      </c>
      <c r="X2936">
        <v>9000.0789999999997</v>
      </c>
      <c r="Y2936">
        <v>9276.4779999999992</v>
      </c>
      <c r="Z2936">
        <v>9518.4279999999999</v>
      </c>
      <c r="AA2936">
        <v>9676.35</v>
      </c>
      <c r="AB2936">
        <v>9708.6319999999996</v>
      </c>
      <c r="AC2936">
        <v>9895.7620000000006</v>
      </c>
      <c r="AD2936">
        <v>9298.5730000000003</v>
      </c>
      <c r="AE2936">
        <v>8121.125</v>
      </c>
      <c r="AF2936">
        <v>5685.9920000000002</v>
      </c>
      <c r="AG2936">
        <v>4760.6350000000002</v>
      </c>
      <c r="AH2936">
        <v>77.15625</v>
      </c>
      <c r="AI2936">
        <v>74.90625</v>
      </c>
      <c r="AJ2936">
        <v>73.584379999999996</v>
      </c>
      <c r="AK2936">
        <v>72.268749999999997</v>
      </c>
      <c r="AL2936">
        <v>70.909369999999996</v>
      </c>
      <c r="AM2936">
        <v>69.909379999999999</v>
      </c>
      <c r="AN2936">
        <v>69.387500000000003</v>
      </c>
      <c r="AO2936">
        <v>72.515630000000002</v>
      </c>
      <c r="AP2936">
        <v>77.884370000000004</v>
      </c>
      <c r="AQ2936">
        <v>83.268749999999997</v>
      </c>
      <c r="AR2936">
        <v>87.746880000000004</v>
      </c>
      <c r="AS2936">
        <v>91.518749999999997</v>
      </c>
      <c r="AT2936">
        <v>94.462500000000006</v>
      </c>
      <c r="AU2936">
        <v>97.275000000000006</v>
      </c>
      <c r="AV2936">
        <v>98.868750000000006</v>
      </c>
      <c r="AW2936">
        <v>99.756240000000005</v>
      </c>
      <c r="AX2936">
        <v>99.934370000000001</v>
      </c>
      <c r="AY2936">
        <v>99.306250000000006</v>
      </c>
      <c r="AZ2936">
        <v>97.687510000000003</v>
      </c>
      <c r="BA2936">
        <v>93.921880000000002</v>
      </c>
      <c r="BB2936">
        <v>90.46875</v>
      </c>
      <c r="BC2936">
        <v>87.478129999999993</v>
      </c>
      <c r="BD2936">
        <v>84.387500000000003</v>
      </c>
      <c r="BE2936">
        <v>81.96875</v>
      </c>
      <c r="BF2936">
        <v>-1598.146</v>
      </c>
      <c r="BG2936" s="22">
        <v>1706.499</v>
      </c>
      <c r="BH2936">
        <v>0</v>
      </c>
      <c r="BI2936">
        <v>0</v>
      </c>
      <c r="BJ2936">
        <v>0</v>
      </c>
    </row>
    <row r="2937" spans="1:62" x14ac:dyDescent="0.25">
      <c r="A2937" t="s">
        <v>37</v>
      </c>
      <c r="B2937" t="s">
        <v>15</v>
      </c>
      <c r="C2937" t="s">
        <v>1</v>
      </c>
      <c r="D2937" t="s">
        <v>126</v>
      </c>
      <c r="E2937" t="s">
        <v>100</v>
      </c>
      <c r="F2937" t="s">
        <v>33</v>
      </c>
      <c r="G2937">
        <v>2022</v>
      </c>
      <c r="H2937">
        <v>10</v>
      </c>
      <c r="I2937">
        <v>59.710389999999997</v>
      </c>
      <c r="J2937">
        <v>3637.3029999999999</v>
      </c>
      <c r="K2937">
        <v>3504.76</v>
      </c>
      <c r="L2937">
        <v>3502.5549999999998</v>
      </c>
      <c r="M2937">
        <v>3565.645</v>
      </c>
      <c r="N2937">
        <v>3797.6149999999998</v>
      </c>
      <c r="O2937">
        <v>4061.1460000000002</v>
      </c>
      <c r="P2937">
        <v>5018.5820000000003</v>
      </c>
      <c r="Q2937">
        <v>4843.7280000000001</v>
      </c>
      <c r="R2937">
        <v>4972.049</v>
      </c>
      <c r="S2937">
        <v>5453.1670000000004</v>
      </c>
      <c r="T2937">
        <v>5862.299</v>
      </c>
      <c r="U2937">
        <v>6409.1509999999998</v>
      </c>
      <c r="V2937">
        <v>6956.7340000000004</v>
      </c>
      <c r="W2937">
        <v>7457.8649999999998</v>
      </c>
      <c r="X2937">
        <v>7732.3220000000001</v>
      </c>
      <c r="Y2937">
        <v>7940.9759999999997</v>
      </c>
      <c r="Z2937">
        <v>8092.8940000000002</v>
      </c>
      <c r="AA2937">
        <v>8250.7839999999997</v>
      </c>
      <c r="AB2937">
        <v>8520.4539999999997</v>
      </c>
      <c r="AC2937">
        <v>8348.7690000000002</v>
      </c>
      <c r="AD2937">
        <v>7787.5020000000004</v>
      </c>
      <c r="AE2937">
        <v>6880.9089999999997</v>
      </c>
      <c r="AF2937">
        <v>4883.2719999999999</v>
      </c>
      <c r="AG2937">
        <v>4074.596</v>
      </c>
      <c r="AH2937">
        <v>73.803129999999996</v>
      </c>
      <c r="AI2937">
        <v>72.150000000000006</v>
      </c>
      <c r="AJ2937">
        <v>71.253129999999999</v>
      </c>
      <c r="AK2937">
        <v>70.821879999999993</v>
      </c>
      <c r="AL2937">
        <v>69.106250000000003</v>
      </c>
      <c r="AM2937">
        <v>68.231250000000003</v>
      </c>
      <c r="AN2937">
        <v>67.193749999999994</v>
      </c>
      <c r="AO2937">
        <v>68.484380000000002</v>
      </c>
      <c r="AP2937">
        <v>73.5</v>
      </c>
      <c r="AQ2937">
        <v>78.7</v>
      </c>
      <c r="AR2937">
        <v>84.056250000000006</v>
      </c>
      <c r="AS2937">
        <v>88.565629999999999</v>
      </c>
      <c r="AT2937">
        <v>92.271879999999996</v>
      </c>
      <c r="AU2937">
        <v>94.996880000000004</v>
      </c>
      <c r="AV2937">
        <v>96.5625</v>
      </c>
      <c r="AW2937">
        <v>96.871880000000004</v>
      </c>
      <c r="AX2937">
        <v>95.571870000000004</v>
      </c>
      <c r="AY2937">
        <v>94.878119999999996</v>
      </c>
      <c r="AZ2937">
        <v>91.5625</v>
      </c>
      <c r="BA2937">
        <v>87.037499999999994</v>
      </c>
      <c r="BB2937">
        <v>83.275000000000006</v>
      </c>
      <c r="BC2937">
        <v>81.125</v>
      </c>
      <c r="BD2937">
        <v>78.287499999999994</v>
      </c>
      <c r="BE2937">
        <v>76.134370000000004</v>
      </c>
      <c r="BF2937">
        <v>-1457.133</v>
      </c>
      <c r="BG2937" s="22">
        <v>1418.6379999999999</v>
      </c>
      <c r="BH2937">
        <v>0</v>
      </c>
      <c r="BI2937">
        <v>0</v>
      </c>
      <c r="BJ2937">
        <v>0</v>
      </c>
    </row>
    <row r="2938" spans="1:62" x14ac:dyDescent="0.25">
      <c r="A2938" t="s">
        <v>37</v>
      </c>
      <c r="B2938" t="s">
        <v>15</v>
      </c>
      <c r="C2938" t="s">
        <v>1</v>
      </c>
      <c r="D2938" t="s">
        <v>126</v>
      </c>
      <c r="E2938" t="s">
        <v>100</v>
      </c>
      <c r="F2938" t="s">
        <v>31</v>
      </c>
      <c r="G2938">
        <v>2019</v>
      </c>
      <c r="H2938">
        <v>8</v>
      </c>
      <c r="I2938">
        <v>40</v>
      </c>
      <c r="J2938">
        <v>2466.7269999999999</v>
      </c>
      <c r="K2938">
        <v>2333.5520000000001</v>
      </c>
      <c r="L2938">
        <v>2287.5540000000001</v>
      </c>
      <c r="M2938">
        <v>2340.259</v>
      </c>
      <c r="N2938">
        <v>2445.9740000000002</v>
      </c>
      <c r="O2938">
        <v>2450.953</v>
      </c>
      <c r="P2938">
        <v>3171.0549999999998</v>
      </c>
      <c r="Q2938">
        <v>3246.578</v>
      </c>
      <c r="R2938">
        <v>3610.9</v>
      </c>
      <c r="S2938">
        <v>4010.98</v>
      </c>
      <c r="T2938">
        <v>4461.0529999999999</v>
      </c>
      <c r="U2938">
        <v>4905.6319999999996</v>
      </c>
      <c r="V2938">
        <v>5342.3</v>
      </c>
      <c r="W2938">
        <v>5636.1760000000004</v>
      </c>
      <c r="X2938">
        <v>5833.5780000000004</v>
      </c>
      <c r="Y2938">
        <v>6073.37</v>
      </c>
      <c r="Z2938">
        <v>6184.375</v>
      </c>
      <c r="AA2938">
        <v>6249.4589999999998</v>
      </c>
      <c r="AB2938">
        <v>6263.44</v>
      </c>
      <c r="AC2938">
        <v>6271.7479999999996</v>
      </c>
      <c r="AD2938">
        <v>6176.9459999999999</v>
      </c>
      <c r="AE2938">
        <v>5375.2129999999997</v>
      </c>
      <c r="AF2938">
        <v>3703.491</v>
      </c>
      <c r="AG2938">
        <v>3036.16</v>
      </c>
      <c r="AH2938">
        <v>81.311719999999994</v>
      </c>
      <c r="AI2938">
        <v>79.054689999999994</v>
      </c>
      <c r="AJ2938">
        <v>77.601560000000006</v>
      </c>
      <c r="AK2938">
        <v>75.908600000000007</v>
      </c>
      <c r="AL2938">
        <v>74.476560000000006</v>
      </c>
      <c r="AM2938">
        <v>73.145309999999995</v>
      </c>
      <c r="AN2938">
        <v>73.257810000000006</v>
      </c>
      <c r="AO2938">
        <v>77.467190000000002</v>
      </c>
      <c r="AP2938">
        <v>82.572659999999999</v>
      </c>
      <c r="AQ2938">
        <v>87.831249999999997</v>
      </c>
      <c r="AR2938">
        <v>92.109369999999998</v>
      </c>
      <c r="AS2938">
        <v>96.060149999999993</v>
      </c>
      <c r="AT2938">
        <v>99.00703</v>
      </c>
      <c r="AU2938">
        <v>101.1524</v>
      </c>
      <c r="AV2938">
        <v>102.6563</v>
      </c>
      <c r="AW2938">
        <v>103.3922</v>
      </c>
      <c r="AX2938">
        <v>103.2321</v>
      </c>
      <c r="AY2938">
        <v>102.6352</v>
      </c>
      <c r="AZ2938">
        <v>101.16800000000001</v>
      </c>
      <c r="BA2938">
        <v>98.270359999999997</v>
      </c>
      <c r="BB2938">
        <v>94.536720000000003</v>
      </c>
      <c r="BC2938">
        <v>91.253119999999996</v>
      </c>
      <c r="BD2938">
        <v>88.152349999999998</v>
      </c>
      <c r="BE2938">
        <v>85.596100000000007</v>
      </c>
      <c r="BF2938">
        <v>-976.13409999999999</v>
      </c>
      <c r="BG2938" s="22">
        <v>636.63689999999997</v>
      </c>
      <c r="BH2938">
        <v>0</v>
      </c>
      <c r="BI2938">
        <v>0</v>
      </c>
      <c r="BJ2938">
        <v>0</v>
      </c>
    </row>
    <row r="2939" spans="1:62" x14ac:dyDescent="0.25">
      <c r="A2939" t="s">
        <v>37</v>
      </c>
      <c r="B2939" t="s">
        <v>15</v>
      </c>
      <c r="C2939" t="s">
        <v>1</v>
      </c>
      <c r="D2939" t="s">
        <v>126</v>
      </c>
      <c r="E2939" t="s">
        <v>100</v>
      </c>
      <c r="F2939" t="s">
        <v>31</v>
      </c>
      <c r="G2939">
        <v>2020</v>
      </c>
      <c r="H2939">
        <v>8</v>
      </c>
      <c r="I2939">
        <v>69.341099999999997</v>
      </c>
      <c r="J2939">
        <v>4276.1390000000001</v>
      </c>
      <c r="K2939">
        <v>4045.277</v>
      </c>
      <c r="L2939">
        <v>3965.5369999999998</v>
      </c>
      <c r="M2939">
        <v>4056.9029999999998</v>
      </c>
      <c r="N2939">
        <v>4240.1620000000003</v>
      </c>
      <c r="O2939">
        <v>4248.7939999999999</v>
      </c>
      <c r="P2939">
        <v>5497.1109999999999</v>
      </c>
      <c r="Q2939">
        <v>5628.0309999999999</v>
      </c>
      <c r="R2939">
        <v>6259.5940000000001</v>
      </c>
      <c r="S2939">
        <v>6953.1440000000002</v>
      </c>
      <c r="T2939">
        <v>7733.3559999999998</v>
      </c>
      <c r="U2939">
        <v>8504.0470000000005</v>
      </c>
      <c r="V2939">
        <v>9261.0220000000008</v>
      </c>
      <c r="W2939">
        <v>9770.4650000000001</v>
      </c>
      <c r="X2939">
        <v>10112.67</v>
      </c>
      <c r="Y2939">
        <v>10528.35</v>
      </c>
      <c r="Z2939">
        <v>10720.78</v>
      </c>
      <c r="AA2939">
        <v>10833.61</v>
      </c>
      <c r="AB2939">
        <v>10857.84</v>
      </c>
      <c r="AC2939">
        <v>10872.25</v>
      </c>
      <c r="AD2939">
        <v>10707.91</v>
      </c>
      <c r="AE2939">
        <v>9318.0779999999995</v>
      </c>
      <c r="AF2939">
        <v>6420.1030000000001</v>
      </c>
      <c r="AG2939">
        <v>5263.2659999999996</v>
      </c>
      <c r="AH2939">
        <v>81.311719999999994</v>
      </c>
      <c r="AI2939">
        <v>79.054689999999994</v>
      </c>
      <c r="AJ2939">
        <v>77.601560000000006</v>
      </c>
      <c r="AK2939">
        <v>75.908600000000007</v>
      </c>
      <c r="AL2939">
        <v>74.476560000000006</v>
      </c>
      <c r="AM2939">
        <v>73.145309999999995</v>
      </c>
      <c r="AN2939">
        <v>73.257810000000006</v>
      </c>
      <c r="AO2939">
        <v>77.467190000000002</v>
      </c>
      <c r="AP2939">
        <v>82.572659999999999</v>
      </c>
      <c r="AQ2939">
        <v>87.831249999999997</v>
      </c>
      <c r="AR2939">
        <v>92.109380000000002</v>
      </c>
      <c r="AS2939">
        <v>96.060159999999996</v>
      </c>
      <c r="AT2939">
        <v>99.00703</v>
      </c>
      <c r="AU2939">
        <v>101.1524</v>
      </c>
      <c r="AV2939">
        <v>102.6563</v>
      </c>
      <c r="AW2939">
        <v>103.3922</v>
      </c>
      <c r="AX2939">
        <v>103.2321</v>
      </c>
      <c r="AY2939">
        <v>102.6352</v>
      </c>
      <c r="AZ2939">
        <v>101.16800000000001</v>
      </c>
      <c r="BA2939">
        <v>98.270349999999993</v>
      </c>
      <c r="BB2939">
        <v>94.536720000000003</v>
      </c>
      <c r="BC2939">
        <v>91.253119999999996</v>
      </c>
      <c r="BD2939">
        <v>88.152349999999998</v>
      </c>
      <c r="BE2939">
        <v>85.596090000000004</v>
      </c>
      <c r="BF2939">
        <v>-1692.155</v>
      </c>
      <c r="BG2939" s="22">
        <v>1913.1679999999999</v>
      </c>
      <c r="BH2939">
        <v>0</v>
      </c>
      <c r="BI2939">
        <v>0</v>
      </c>
      <c r="BJ2939">
        <v>0</v>
      </c>
    </row>
    <row r="2940" spans="1:62" x14ac:dyDescent="0.25">
      <c r="A2940" t="s">
        <v>37</v>
      </c>
      <c r="B2940" t="s">
        <v>15</v>
      </c>
      <c r="C2940" t="s">
        <v>1</v>
      </c>
      <c r="D2940" t="s">
        <v>126</v>
      </c>
      <c r="E2940" t="s">
        <v>100</v>
      </c>
      <c r="F2940" t="s">
        <v>31</v>
      </c>
      <c r="G2940">
        <v>2021</v>
      </c>
      <c r="H2940">
        <v>8</v>
      </c>
      <c r="I2940">
        <v>73.193380000000005</v>
      </c>
      <c r="J2940">
        <v>4513.7020000000002</v>
      </c>
      <c r="K2940">
        <v>4270.0140000000001</v>
      </c>
      <c r="L2940">
        <v>4185.8440000000001</v>
      </c>
      <c r="M2940">
        <v>4282.2870000000003</v>
      </c>
      <c r="N2940">
        <v>4475.7269999999999</v>
      </c>
      <c r="O2940">
        <v>4484.8379999999997</v>
      </c>
      <c r="P2940">
        <v>5802.5060000000003</v>
      </c>
      <c r="Q2940">
        <v>5940.7</v>
      </c>
      <c r="R2940">
        <v>6607.3490000000002</v>
      </c>
      <c r="S2940">
        <v>7339.43</v>
      </c>
      <c r="T2940">
        <v>8162.9870000000001</v>
      </c>
      <c r="U2940">
        <v>8976.4930000000004</v>
      </c>
      <c r="V2940">
        <v>9775.5229999999992</v>
      </c>
      <c r="W2940">
        <v>10313.27</v>
      </c>
      <c r="X2940">
        <v>10674.48</v>
      </c>
      <c r="Y2940">
        <v>11113.26</v>
      </c>
      <c r="Z2940">
        <v>11316.38</v>
      </c>
      <c r="AA2940">
        <v>11435.47</v>
      </c>
      <c r="AB2940">
        <v>11461.06</v>
      </c>
      <c r="AC2940">
        <v>11476.26</v>
      </c>
      <c r="AD2940">
        <v>11302.79</v>
      </c>
      <c r="AE2940">
        <v>9835.7489999999998</v>
      </c>
      <c r="AF2940">
        <v>6776.7749999999996</v>
      </c>
      <c r="AG2940">
        <v>5555.67</v>
      </c>
      <c r="AH2940">
        <v>81.311719999999994</v>
      </c>
      <c r="AI2940">
        <v>79.054680000000005</v>
      </c>
      <c r="AJ2940">
        <v>77.601560000000006</v>
      </c>
      <c r="AK2940">
        <v>75.908590000000004</v>
      </c>
      <c r="AL2940">
        <v>74.476560000000006</v>
      </c>
      <c r="AM2940">
        <v>73.145309999999995</v>
      </c>
      <c r="AN2940">
        <v>73.257810000000006</v>
      </c>
      <c r="AO2940">
        <v>77.467190000000002</v>
      </c>
      <c r="AP2940">
        <v>82.572659999999999</v>
      </c>
      <c r="AQ2940">
        <v>87.831249999999997</v>
      </c>
      <c r="AR2940">
        <v>92.109369999999998</v>
      </c>
      <c r="AS2940">
        <v>96.060159999999996</v>
      </c>
      <c r="AT2940">
        <v>99.00703</v>
      </c>
      <c r="AU2940">
        <v>101.1524</v>
      </c>
      <c r="AV2940">
        <v>102.6563</v>
      </c>
      <c r="AW2940">
        <v>103.3922</v>
      </c>
      <c r="AX2940">
        <v>103.2321</v>
      </c>
      <c r="AY2940">
        <v>102.6352</v>
      </c>
      <c r="AZ2940">
        <v>101.16800000000001</v>
      </c>
      <c r="BA2940">
        <v>98.270359999999997</v>
      </c>
      <c r="BB2940">
        <v>94.536720000000003</v>
      </c>
      <c r="BC2940">
        <v>91.253129999999999</v>
      </c>
      <c r="BD2940">
        <v>88.152339999999995</v>
      </c>
      <c r="BE2940">
        <v>85.596090000000004</v>
      </c>
      <c r="BF2940">
        <v>-1786.164</v>
      </c>
      <c r="BG2940" s="22">
        <v>2131.6469999999999</v>
      </c>
      <c r="BH2940">
        <v>0</v>
      </c>
      <c r="BI2940">
        <v>0</v>
      </c>
      <c r="BJ2940">
        <v>0</v>
      </c>
    </row>
    <row r="2941" spans="1:62" x14ac:dyDescent="0.25">
      <c r="A2941" t="s">
        <v>37</v>
      </c>
      <c r="B2941" t="s">
        <v>15</v>
      </c>
      <c r="C2941" t="s">
        <v>1</v>
      </c>
      <c r="D2941" t="s">
        <v>126</v>
      </c>
      <c r="E2941" t="s">
        <v>100</v>
      </c>
      <c r="F2941" t="s">
        <v>31</v>
      </c>
      <c r="G2941">
        <v>2022</v>
      </c>
      <c r="H2941">
        <v>8</v>
      </c>
      <c r="I2941">
        <v>77.045659999999998</v>
      </c>
      <c r="J2941">
        <v>4751.2650000000003</v>
      </c>
      <c r="K2941">
        <v>4494.7510000000002</v>
      </c>
      <c r="L2941">
        <v>4406.152</v>
      </c>
      <c r="M2941">
        <v>4507.67</v>
      </c>
      <c r="N2941">
        <v>4711.2910000000002</v>
      </c>
      <c r="O2941">
        <v>4720.8819999999996</v>
      </c>
      <c r="P2941">
        <v>6107.9009999999998</v>
      </c>
      <c r="Q2941">
        <v>6253.3670000000002</v>
      </c>
      <c r="R2941">
        <v>6955.1040000000003</v>
      </c>
      <c r="S2941">
        <v>7725.7150000000001</v>
      </c>
      <c r="T2941">
        <v>8592.6180000000004</v>
      </c>
      <c r="U2941">
        <v>9448.94</v>
      </c>
      <c r="V2941">
        <v>10290.02</v>
      </c>
      <c r="W2941">
        <v>10856.07</v>
      </c>
      <c r="X2941">
        <v>11236.3</v>
      </c>
      <c r="Y2941">
        <v>11698.17</v>
      </c>
      <c r="Z2941">
        <v>11911.98</v>
      </c>
      <c r="AA2941">
        <v>12037.34</v>
      </c>
      <c r="AB2941">
        <v>12064.27</v>
      </c>
      <c r="AC2941">
        <v>12080.27</v>
      </c>
      <c r="AD2941">
        <v>11897.67</v>
      </c>
      <c r="AE2941">
        <v>10353.42</v>
      </c>
      <c r="AF2941">
        <v>7133.4480000000003</v>
      </c>
      <c r="AG2941">
        <v>5848.0730000000003</v>
      </c>
      <c r="AH2941">
        <v>81.311719999999994</v>
      </c>
      <c r="AI2941">
        <v>79.054680000000005</v>
      </c>
      <c r="AJ2941">
        <v>77.601560000000006</v>
      </c>
      <c r="AK2941">
        <v>75.908590000000004</v>
      </c>
      <c r="AL2941">
        <v>74.476560000000006</v>
      </c>
      <c r="AM2941">
        <v>73.145309999999995</v>
      </c>
      <c r="AN2941">
        <v>73.257810000000006</v>
      </c>
      <c r="AO2941">
        <v>77.467190000000002</v>
      </c>
      <c r="AP2941">
        <v>82.572649999999996</v>
      </c>
      <c r="AQ2941">
        <v>87.831249999999997</v>
      </c>
      <c r="AR2941">
        <v>92.109369999999998</v>
      </c>
      <c r="AS2941">
        <v>96.060159999999996</v>
      </c>
      <c r="AT2941">
        <v>99.00703</v>
      </c>
      <c r="AU2941">
        <v>101.1524</v>
      </c>
      <c r="AV2941">
        <v>102.6563</v>
      </c>
      <c r="AW2941">
        <v>103.3922</v>
      </c>
      <c r="AX2941">
        <v>103.2321</v>
      </c>
      <c r="AY2941">
        <v>102.6352</v>
      </c>
      <c r="AZ2941">
        <v>101.16800000000001</v>
      </c>
      <c r="BA2941">
        <v>98.270349999999993</v>
      </c>
      <c r="BB2941">
        <v>94.536720000000003</v>
      </c>
      <c r="BC2941">
        <v>91.253119999999996</v>
      </c>
      <c r="BD2941">
        <v>88.152349999999998</v>
      </c>
      <c r="BE2941">
        <v>85.596090000000004</v>
      </c>
      <c r="BF2941">
        <v>-1880.172</v>
      </c>
      <c r="BG2941" s="22">
        <v>2361.9360000000001</v>
      </c>
      <c r="BH2941">
        <v>0</v>
      </c>
      <c r="BI2941">
        <v>0</v>
      </c>
      <c r="BJ2941">
        <v>0</v>
      </c>
    </row>
    <row r="2942" spans="1:62" x14ac:dyDescent="0.25">
      <c r="A2942" t="s">
        <v>37</v>
      </c>
      <c r="B2942" t="s">
        <v>15</v>
      </c>
      <c r="C2942" t="s">
        <v>1</v>
      </c>
      <c r="D2942" t="s">
        <v>126</v>
      </c>
      <c r="E2942" t="s">
        <v>127</v>
      </c>
      <c r="F2942" t="s">
        <v>33</v>
      </c>
      <c r="G2942">
        <v>2019</v>
      </c>
      <c r="H2942">
        <v>5</v>
      </c>
      <c r="I2942">
        <v>40</v>
      </c>
      <c r="J2942">
        <v>2517.6390000000001</v>
      </c>
      <c r="K2942">
        <v>2413.9140000000002</v>
      </c>
      <c r="L2942">
        <v>2422.3580000000002</v>
      </c>
      <c r="M2942">
        <v>2451.84</v>
      </c>
      <c r="N2942">
        <v>2634.924</v>
      </c>
      <c r="O2942">
        <v>2848.277</v>
      </c>
      <c r="P2942">
        <v>3247.9639999999999</v>
      </c>
      <c r="Q2942">
        <v>3144.5970000000002</v>
      </c>
      <c r="R2942">
        <v>3362.866</v>
      </c>
      <c r="S2942">
        <v>3715.741</v>
      </c>
      <c r="T2942">
        <v>4024.703</v>
      </c>
      <c r="U2942">
        <v>4299.0079999999998</v>
      </c>
      <c r="V2942">
        <v>4726.2669999999998</v>
      </c>
      <c r="W2942">
        <v>5028.0379999999996</v>
      </c>
      <c r="X2942">
        <v>5149.9049999999997</v>
      </c>
      <c r="Y2942">
        <v>5284.6049999999996</v>
      </c>
      <c r="Z2942">
        <v>5282.3720000000003</v>
      </c>
      <c r="AA2942">
        <v>5270.7309999999998</v>
      </c>
      <c r="AB2942">
        <v>5270.5410000000002</v>
      </c>
      <c r="AC2942">
        <v>5413.2860000000001</v>
      </c>
      <c r="AD2942">
        <v>5537.5910000000003</v>
      </c>
      <c r="AE2942">
        <v>4926.4949999999999</v>
      </c>
      <c r="AF2942">
        <v>3493.4920000000002</v>
      </c>
      <c r="AG2942">
        <v>2881.6109999999999</v>
      </c>
      <c r="AH2942">
        <v>76.325000000000003</v>
      </c>
      <c r="AI2942">
        <v>72.95</v>
      </c>
      <c r="AJ2942">
        <v>71.296869999999998</v>
      </c>
      <c r="AK2942">
        <v>69.590630000000004</v>
      </c>
      <c r="AL2942">
        <v>68.584379999999996</v>
      </c>
      <c r="AM2942">
        <v>67.665629999999993</v>
      </c>
      <c r="AN2942">
        <v>68.678129999999996</v>
      </c>
      <c r="AO2942">
        <v>72.193749999999994</v>
      </c>
      <c r="AP2942">
        <v>76.243750000000006</v>
      </c>
      <c r="AQ2942">
        <v>80.440619999999996</v>
      </c>
      <c r="AR2942">
        <v>84.540620000000004</v>
      </c>
      <c r="AS2942">
        <v>87.543750000000003</v>
      </c>
      <c r="AT2942">
        <v>90.587500000000006</v>
      </c>
      <c r="AU2942">
        <v>93.203130000000002</v>
      </c>
      <c r="AV2942">
        <v>94.181250000000006</v>
      </c>
      <c r="AW2942">
        <v>94.640619999999998</v>
      </c>
      <c r="AX2942">
        <v>94.721879999999999</v>
      </c>
      <c r="AY2942">
        <v>94.434380000000004</v>
      </c>
      <c r="AZ2942">
        <v>92.775000000000006</v>
      </c>
      <c r="BA2942">
        <v>90.40625</v>
      </c>
      <c r="BB2942">
        <v>87</v>
      </c>
      <c r="BC2942">
        <v>83.456249999999997</v>
      </c>
      <c r="BD2942">
        <v>80.856250000000003</v>
      </c>
      <c r="BE2942">
        <v>78.753129999999999</v>
      </c>
      <c r="BF2942">
        <v>-976.13409999999999</v>
      </c>
      <c r="BG2942">
        <v>636.63689999999997</v>
      </c>
      <c r="BH2942">
        <v>0</v>
      </c>
      <c r="BI2942">
        <v>0</v>
      </c>
      <c r="BJ2942">
        <v>0</v>
      </c>
    </row>
    <row r="2943" spans="1:62" x14ac:dyDescent="0.25">
      <c r="A2943" t="s">
        <v>37</v>
      </c>
      <c r="B2943" t="s">
        <v>15</v>
      </c>
      <c r="C2943" t="s">
        <v>1</v>
      </c>
      <c r="D2943" t="s">
        <v>126</v>
      </c>
      <c r="E2943" t="s">
        <v>127</v>
      </c>
      <c r="F2943" t="s">
        <v>33</v>
      </c>
      <c r="G2943">
        <v>2019</v>
      </c>
      <c r="H2943">
        <v>6</v>
      </c>
      <c r="I2943">
        <v>40</v>
      </c>
      <c r="J2943">
        <v>2502.2809999999999</v>
      </c>
      <c r="K2943">
        <v>2383.087</v>
      </c>
      <c r="L2943">
        <v>2364.0630000000001</v>
      </c>
      <c r="M2943">
        <v>2401.288</v>
      </c>
      <c r="N2943">
        <v>2523.17</v>
      </c>
      <c r="O2943">
        <v>2577.3980000000001</v>
      </c>
      <c r="P2943">
        <v>3030.0909999999999</v>
      </c>
      <c r="Q2943">
        <v>3201.1550000000002</v>
      </c>
      <c r="R2943">
        <v>3609.9859999999999</v>
      </c>
      <c r="S2943">
        <v>4050.5940000000001</v>
      </c>
      <c r="T2943">
        <v>4423.9589999999998</v>
      </c>
      <c r="U2943">
        <v>4807.24</v>
      </c>
      <c r="V2943">
        <v>5268.7039999999997</v>
      </c>
      <c r="W2943">
        <v>5465.3140000000003</v>
      </c>
      <c r="X2943">
        <v>5643.0519999999997</v>
      </c>
      <c r="Y2943">
        <v>5843.9939999999997</v>
      </c>
      <c r="Z2943">
        <v>5918.8419999999996</v>
      </c>
      <c r="AA2943">
        <v>5985.299</v>
      </c>
      <c r="AB2943">
        <v>5987.5529999999999</v>
      </c>
      <c r="AC2943">
        <v>5919.92</v>
      </c>
      <c r="AD2943">
        <v>5942.9250000000002</v>
      </c>
      <c r="AE2943">
        <v>5258.0630000000001</v>
      </c>
      <c r="AF2943">
        <v>3661.9430000000002</v>
      </c>
      <c r="AG2943">
        <v>2966.11</v>
      </c>
      <c r="AH2943">
        <v>77.5625</v>
      </c>
      <c r="AI2943">
        <v>75.099999999999994</v>
      </c>
      <c r="AJ2943">
        <v>73.512500000000003</v>
      </c>
      <c r="AK2943">
        <v>72.462500000000006</v>
      </c>
      <c r="AL2943">
        <v>70.403130000000004</v>
      </c>
      <c r="AM2943">
        <v>69.174999999999997</v>
      </c>
      <c r="AN2943">
        <v>70.487499999999997</v>
      </c>
      <c r="AO2943">
        <v>75.546869999999998</v>
      </c>
      <c r="AP2943">
        <v>80.803129999999996</v>
      </c>
      <c r="AQ2943">
        <v>87.537499999999994</v>
      </c>
      <c r="AR2943">
        <v>92.465620000000001</v>
      </c>
      <c r="AS2943">
        <v>96.431250000000006</v>
      </c>
      <c r="AT2943">
        <v>99.275000000000006</v>
      </c>
      <c r="AU2943">
        <v>101.0812</v>
      </c>
      <c r="AV2943">
        <v>102.01560000000001</v>
      </c>
      <c r="AW2943">
        <v>102.3781</v>
      </c>
      <c r="AX2943">
        <v>102.19370000000001</v>
      </c>
      <c r="AY2943">
        <v>101.7</v>
      </c>
      <c r="AZ2943">
        <v>100.13120000000001</v>
      </c>
      <c r="BA2943">
        <v>97.025000000000006</v>
      </c>
      <c r="BB2943">
        <v>91.946879999999993</v>
      </c>
      <c r="BC2943">
        <v>88.381249999999994</v>
      </c>
      <c r="BD2943">
        <v>85.125</v>
      </c>
      <c r="BE2943">
        <v>81.446870000000004</v>
      </c>
      <c r="BF2943">
        <v>-976.13409999999999</v>
      </c>
      <c r="BG2943" s="22">
        <v>636.63689999999997</v>
      </c>
      <c r="BH2943">
        <v>0</v>
      </c>
      <c r="BI2943">
        <v>0</v>
      </c>
      <c r="BJ2943">
        <v>0</v>
      </c>
    </row>
    <row r="2944" spans="1:62" x14ac:dyDescent="0.25">
      <c r="A2944" t="s">
        <v>37</v>
      </c>
      <c r="B2944" t="s">
        <v>15</v>
      </c>
      <c r="C2944" t="s">
        <v>1</v>
      </c>
      <c r="D2944" t="s">
        <v>126</v>
      </c>
      <c r="E2944" t="s">
        <v>127</v>
      </c>
      <c r="F2944" t="s">
        <v>33</v>
      </c>
      <c r="G2944">
        <v>2019</v>
      </c>
      <c r="H2944">
        <v>7</v>
      </c>
      <c r="I2944">
        <v>40</v>
      </c>
      <c r="J2944">
        <v>2447.0239999999999</v>
      </c>
      <c r="K2944">
        <v>2338.6869999999999</v>
      </c>
      <c r="L2944">
        <v>2286.518</v>
      </c>
      <c r="M2944">
        <v>2340.1480000000001</v>
      </c>
      <c r="N2944">
        <v>2464.2249999999999</v>
      </c>
      <c r="O2944">
        <v>2387.4</v>
      </c>
      <c r="P2944">
        <v>2944.9180000000001</v>
      </c>
      <c r="Q2944">
        <v>3258.5210000000002</v>
      </c>
      <c r="R2944">
        <v>3722.3409999999999</v>
      </c>
      <c r="S2944">
        <v>4116.28</v>
      </c>
      <c r="T2944">
        <v>4536.4620000000004</v>
      </c>
      <c r="U2944">
        <v>4946.4160000000002</v>
      </c>
      <c r="V2944">
        <v>5400.2110000000002</v>
      </c>
      <c r="W2944">
        <v>5656.0349999999999</v>
      </c>
      <c r="X2944">
        <v>5662.2259999999997</v>
      </c>
      <c r="Y2944">
        <v>5933.9620000000004</v>
      </c>
      <c r="Z2944">
        <v>6047.0910000000003</v>
      </c>
      <c r="AA2944">
        <v>6115.7709999999997</v>
      </c>
      <c r="AB2944">
        <v>6143.2759999999998</v>
      </c>
      <c r="AC2944">
        <v>6039.165</v>
      </c>
      <c r="AD2944">
        <v>6096.2380000000003</v>
      </c>
      <c r="AE2944">
        <v>5355.4290000000001</v>
      </c>
      <c r="AF2944">
        <v>3704.1080000000002</v>
      </c>
      <c r="AG2944">
        <v>3026.53</v>
      </c>
      <c r="AH2944">
        <v>84.168750000000003</v>
      </c>
      <c r="AI2944">
        <v>82.256249999999994</v>
      </c>
      <c r="AJ2944">
        <v>80.484380000000002</v>
      </c>
      <c r="AK2944">
        <v>79.55</v>
      </c>
      <c r="AL2944">
        <v>78.353129999999993</v>
      </c>
      <c r="AM2944">
        <v>77.037499999999994</v>
      </c>
      <c r="AN2944">
        <v>77.212500000000006</v>
      </c>
      <c r="AO2944">
        <v>81.0625</v>
      </c>
      <c r="AP2944">
        <v>86.037499999999994</v>
      </c>
      <c r="AQ2944">
        <v>90.5</v>
      </c>
      <c r="AR2944">
        <v>94.481250000000003</v>
      </c>
      <c r="AS2944">
        <v>97.859369999999998</v>
      </c>
      <c r="AT2944">
        <v>100.5188</v>
      </c>
      <c r="AU2944">
        <v>102.0844</v>
      </c>
      <c r="AV2944">
        <v>100.98439999999999</v>
      </c>
      <c r="AW2944">
        <v>101.1125</v>
      </c>
      <c r="AX2944">
        <v>101.72190000000001</v>
      </c>
      <c r="AY2944">
        <v>101.53440000000001</v>
      </c>
      <c r="AZ2944">
        <v>100.5531</v>
      </c>
      <c r="BA2944">
        <v>97.896870000000007</v>
      </c>
      <c r="BB2944">
        <v>94.453119999999998</v>
      </c>
      <c r="BC2944">
        <v>91.065619999999996</v>
      </c>
      <c r="BD2944">
        <v>88.256249999999994</v>
      </c>
      <c r="BE2944">
        <v>85.771879999999996</v>
      </c>
      <c r="BF2944">
        <v>-976.13409999999999</v>
      </c>
      <c r="BG2944" s="22">
        <v>636.63689999999997</v>
      </c>
      <c r="BH2944">
        <v>0</v>
      </c>
      <c r="BI2944">
        <v>0</v>
      </c>
      <c r="BJ2944">
        <v>0</v>
      </c>
    </row>
    <row r="2945" spans="1:62" x14ac:dyDescent="0.25">
      <c r="A2945" t="s">
        <v>37</v>
      </c>
      <c r="B2945" t="s">
        <v>15</v>
      </c>
      <c r="C2945" t="s">
        <v>1</v>
      </c>
      <c r="D2945" t="s">
        <v>126</v>
      </c>
      <c r="E2945" t="s">
        <v>127</v>
      </c>
      <c r="F2945" t="s">
        <v>33</v>
      </c>
      <c r="G2945">
        <v>2019</v>
      </c>
      <c r="H2945">
        <v>8</v>
      </c>
      <c r="I2945">
        <v>40</v>
      </c>
      <c r="J2945">
        <v>2443.6790000000001</v>
      </c>
      <c r="K2945">
        <v>2350.5990000000002</v>
      </c>
      <c r="L2945">
        <v>2319.0419999999999</v>
      </c>
      <c r="M2945">
        <v>2361.1849999999999</v>
      </c>
      <c r="N2945">
        <v>2471.34</v>
      </c>
      <c r="O2945">
        <v>2550.413</v>
      </c>
      <c r="P2945">
        <v>3201.587</v>
      </c>
      <c r="Q2945">
        <v>3224.683</v>
      </c>
      <c r="R2945">
        <v>3496.3490000000002</v>
      </c>
      <c r="S2945">
        <v>3899.442</v>
      </c>
      <c r="T2945">
        <v>4309.7240000000002</v>
      </c>
      <c r="U2945">
        <v>4729.6419999999998</v>
      </c>
      <c r="V2945">
        <v>5042.1260000000002</v>
      </c>
      <c r="W2945">
        <v>5377.6890000000003</v>
      </c>
      <c r="X2945">
        <v>5499.2950000000001</v>
      </c>
      <c r="Y2945">
        <v>5741.9139999999998</v>
      </c>
      <c r="Z2945">
        <v>5848.2089999999998</v>
      </c>
      <c r="AA2945">
        <v>5931.0829999999996</v>
      </c>
      <c r="AB2945">
        <v>5959.8010000000004</v>
      </c>
      <c r="AC2945">
        <v>5951.97</v>
      </c>
      <c r="AD2945">
        <v>5854.5330000000004</v>
      </c>
      <c r="AE2945">
        <v>5145.1049999999996</v>
      </c>
      <c r="AF2945">
        <v>3549.4450000000002</v>
      </c>
      <c r="AG2945">
        <v>2893.2959999999998</v>
      </c>
      <c r="AH2945">
        <v>77.318749999999994</v>
      </c>
      <c r="AI2945">
        <v>75.959370000000007</v>
      </c>
      <c r="AJ2945">
        <v>73.753129999999999</v>
      </c>
      <c r="AK2945">
        <v>72.150000000000006</v>
      </c>
      <c r="AL2945">
        <v>70.634370000000004</v>
      </c>
      <c r="AM2945">
        <v>69.53125</v>
      </c>
      <c r="AN2945">
        <v>68.706249999999997</v>
      </c>
      <c r="AO2945">
        <v>71.587500000000006</v>
      </c>
      <c r="AP2945">
        <v>75.768749999999997</v>
      </c>
      <c r="AQ2945">
        <v>81.106250000000003</v>
      </c>
      <c r="AR2945">
        <v>85.778120000000001</v>
      </c>
      <c r="AS2945">
        <v>90.609369999999998</v>
      </c>
      <c r="AT2945">
        <v>93.668750000000003</v>
      </c>
      <c r="AU2945">
        <v>97.090630000000004</v>
      </c>
      <c r="AV2945">
        <v>98.837500000000006</v>
      </c>
      <c r="AW2945">
        <v>100.01560000000001</v>
      </c>
      <c r="AX2945">
        <v>100.27809999999999</v>
      </c>
      <c r="AY2945">
        <v>99.753129999999999</v>
      </c>
      <c r="AZ2945">
        <v>97.753119999999996</v>
      </c>
      <c r="BA2945">
        <v>93.881249999999994</v>
      </c>
      <c r="BB2945">
        <v>90.118750000000006</v>
      </c>
      <c r="BC2945">
        <v>86.525000000000006</v>
      </c>
      <c r="BD2945">
        <v>83.571879999999993</v>
      </c>
      <c r="BE2945">
        <v>80.587500000000006</v>
      </c>
      <c r="BF2945">
        <v>-976.13409999999999</v>
      </c>
      <c r="BG2945" s="22">
        <v>636.63689999999997</v>
      </c>
      <c r="BH2945">
        <v>0</v>
      </c>
      <c r="BI2945">
        <v>0</v>
      </c>
      <c r="BJ2945">
        <v>0</v>
      </c>
    </row>
    <row r="2946" spans="1:62" x14ac:dyDescent="0.25">
      <c r="A2946" t="s">
        <v>37</v>
      </c>
      <c r="B2946" t="s">
        <v>15</v>
      </c>
      <c r="C2946" t="s">
        <v>1</v>
      </c>
      <c r="D2946" t="s">
        <v>126</v>
      </c>
      <c r="E2946" t="s">
        <v>127</v>
      </c>
      <c r="F2946" t="s">
        <v>33</v>
      </c>
      <c r="G2946">
        <v>2019</v>
      </c>
      <c r="H2946">
        <v>9</v>
      </c>
      <c r="I2946">
        <v>40</v>
      </c>
      <c r="J2946">
        <v>2455.3139999999999</v>
      </c>
      <c r="K2946">
        <v>2358.3679999999999</v>
      </c>
      <c r="L2946">
        <v>2330.3530000000001</v>
      </c>
      <c r="M2946">
        <v>2354.4250000000002</v>
      </c>
      <c r="N2946">
        <v>2446.6149999999998</v>
      </c>
      <c r="O2946">
        <v>2579.7399999999998</v>
      </c>
      <c r="P2946">
        <v>3387.3110000000001</v>
      </c>
      <c r="Q2946">
        <v>3212.134</v>
      </c>
      <c r="R2946">
        <v>3448.9630000000002</v>
      </c>
      <c r="S2946">
        <v>3814.34</v>
      </c>
      <c r="T2946">
        <v>4178.2780000000002</v>
      </c>
      <c r="U2946">
        <v>4591.9780000000001</v>
      </c>
      <c r="V2946">
        <v>4992.9210000000003</v>
      </c>
      <c r="W2946">
        <v>5271.9170000000004</v>
      </c>
      <c r="X2946">
        <v>5414.857</v>
      </c>
      <c r="Y2946">
        <v>5616.4390000000003</v>
      </c>
      <c r="Z2946">
        <v>5726.2259999999997</v>
      </c>
      <c r="AA2946">
        <v>5809.0349999999999</v>
      </c>
      <c r="AB2946">
        <v>5805.9589999999998</v>
      </c>
      <c r="AC2946">
        <v>5900.5730000000003</v>
      </c>
      <c r="AD2946">
        <v>5552.5249999999996</v>
      </c>
      <c r="AE2946">
        <v>4872.6030000000001</v>
      </c>
      <c r="AF2946">
        <v>3410.634</v>
      </c>
      <c r="AG2946">
        <v>2856.69</v>
      </c>
      <c r="AH2946">
        <v>76.734380000000002</v>
      </c>
      <c r="AI2946">
        <v>74.71875</v>
      </c>
      <c r="AJ2946">
        <v>73.071879999999993</v>
      </c>
      <c r="AK2946">
        <v>71.8</v>
      </c>
      <c r="AL2946">
        <v>70.078119999999998</v>
      </c>
      <c r="AM2946">
        <v>68.990620000000007</v>
      </c>
      <c r="AN2946">
        <v>68.234369999999998</v>
      </c>
      <c r="AO2946">
        <v>70.690619999999996</v>
      </c>
      <c r="AP2946">
        <v>75.643749999999997</v>
      </c>
      <c r="AQ2946">
        <v>80.584370000000007</v>
      </c>
      <c r="AR2946">
        <v>84.837500000000006</v>
      </c>
      <c r="AS2946">
        <v>88.78125</v>
      </c>
      <c r="AT2946">
        <v>92.671869999999998</v>
      </c>
      <c r="AU2946">
        <v>95.793750000000003</v>
      </c>
      <c r="AV2946">
        <v>97.565619999999996</v>
      </c>
      <c r="AW2946">
        <v>98.884379999999993</v>
      </c>
      <c r="AX2946">
        <v>98.778130000000004</v>
      </c>
      <c r="AY2946">
        <v>97.784369999999996</v>
      </c>
      <c r="AZ2946">
        <v>95.068749999999994</v>
      </c>
      <c r="BA2946">
        <v>91.059370000000001</v>
      </c>
      <c r="BB2946">
        <v>88.025000000000006</v>
      </c>
      <c r="BC2946">
        <v>84.756249999999994</v>
      </c>
      <c r="BD2946">
        <v>81.140619999999998</v>
      </c>
      <c r="BE2946">
        <v>78.759370000000004</v>
      </c>
      <c r="BF2946">
        <v>-976.13409999999999</v>
      </c>
      <c r="BG2946" s="22">
        <v>636.63689999999997</v>
      </c>
      <c r="BH2946">
        <v>0</v>
      </c>
      <c r="BI2946">
        <v>0</v>
      </c>
      <c r="BJ2946">
        <v>0</v>
      </c>
    </row>
    <row r="2947" spans="1:62" x14ac:dyDescent="0.25">
      <c r="A2947" t="s">
        <v>37</v>
      </c>
      <c r="B2947" t="s">
        <v>15</v>
      </c>
      <c r="C2947" t="s">
        <v>1</v>
      </c>
      <c r="D2947" t="s">
        <v>126</v>
      </c>
      <c r="E2947" t="s">
        <v>127</v>
      </c>
      <c r="F2947" t="s">
        <v>33</v>
      </c>
      <c r="G2947">
        <v>2019</v>
      </c>
      <c r="H2947">
        <v>10</v>
      </c>
      <c r="I2947">
        <v>40</v>
      </c>
      <c r="J2947">
        <v>2413.6590000000001</v>
      </c>
      <c r="K2947">
        <v>2375.518</v>
      </c>
      <c r="L2947">
        <v>2376.0709999999999</v>
      </c>
      <c r="M2947">
        <v>2427.3980000000001</v>
      </c>
      <c r="N2947">
        <v>2616.9090000000001</v>
      </c>
      <c r="O2947">
        <v>2831.732</v>
      </c>
      <c r="P2947">
        <v>3429.252</v>
      </c>
      <c r="Q2947">
        <v>3234.0160000000001</v>
      </c>
      <c r="R2947">
        <v>3195.3069999999998</v>
      </c>
      <c r="S2947">
        <v>3379.5</v>
      </c>
      <c r="T2947">
        <v>3683.4079999999999</v>
      </c>
      <c r="U2947">
        <v>3999.9110000000001</v>
      </c>
      <c r="V2947">
        <v>4258.9459999999999</v>
      </c>
      <c r="W2947">
        <v>4541.7449999999999</v>
      </c>
      <c r="X2947">
        <v>4691.2280000000001</v>
      </c>
      <c r="Y2947">
        <v>4804.9690000000001</v>
      </c>
      <c r="Z2947">
        <v>4895.0450000000001</v>
      </c>
      <c r="AA2947">
        <v>4964.3540000000003</v>
      </c>
      <c r="AB2947">
        <v>5156.3689999999997</v>
      </c>
      <c r="AC2947">
        <v>5071.4129999999996</v>
      </c>
      <c r="AD2947">
        <v>4712.34</v>
      </c>
      <c r="AE2947">
        <v>4242.3720000000003</v>
      </c>
      <c r="AF2947">
        <v>2987.0169999999998</v>
      </c>
      <c r="AG2947">
        <v>2489.2840000000001</v>
      </c>
      <c r="AH2947">
        <v>65.393749999999997</v>
      </c>
      <c r="AI2947">
        <v>63.984380000000002</v>
      </c>
      <c r="AJ2947">
        <v>62.721879999999999</v>
      </c>
      <c r="AK2947">
        <v>61.568750000000001</v>
      </c>
      <c r="AL2947">
        <v>59.693750000000001</v>
      </c>
      <c r="AM2947">
        <v>58.856250000000003</v>
      </c>
      <c r="AN2947">
        <v>57.443750000000001</v>
      </c>
      <c r="AO2947">
        <v>57.690629999999999</v>
      </c>
      <c r="AP2947">
        <v>63.628129999999999</v>
      </c>
      <c r="AQ2947">
        <v>69.796880000000002</v>
      </c>
      <c r="AR2947">
        <v>76.025000000000006</v>
      </c>
      <c r="AS2947">
        <v>81.55</v>
      </c>
      <c r="AT2947">
        <v>85.640619999999998</v>
      </c>
      <c r="AU2947">
        <v>88.528120000000001</v>
      </c>
      <c r="AV2947">
        <v>90.737499999999997</v>
      </c>
      <c r="AW2947">
        <v>91.706249999999997</v>
      </c>
      <c r="AX2947">
        <v>91.075000000000003</v>
      </c>
      <c r="AY2947">
        <v>89.431250000000006</v>
      </c>
      <c r="AZ2947">
        <v>85.018749999999997</v>
      </c>
      <c r="BA2947">
        <v>80.525000000000006</v>
      </c>
      <c r="BB2947">
        <v>76.125</v>
      </c>
      <c r="BC2947">
        <v>72.503129999999999</v>
      </c>
      <c r="BD2947">
        <v>69.371880000000004</v>
      </c>
      <c r="BE2947">
        <v>67.174999999999997</v>
      </c>
      <c r="BF2947">
        <v>-976.13409999999999</v>
      </c>
      <c r="BG2947" s="22">
        <v>636.63689999999997</v>
      </c>
      <c r="BH2947">
        <v>0</v>
      </c>
      <c r="BI2947">
        <v>0</v>
      </c>
      <c r="BJ2947">
        <v>0</v>
      </c>
    </row>
    <row r="2948" spans="1:62" x14ac:dyDescent="0.25">
      <c r="A2948" t="s">
        <v>37</v>
      </c>
      <c r="B2948" t="s">
        <v>15</v>
      </c>
      <c r="C2948" t="s">
        <v>1</v>
      </c>
      <c r="D2948" t="s">
        <v>126</v>
      </c>
      <c r="E2948" t="s">
        <v>127</v>
      </c>
      <c r="F2948" t="s">
        <v>33</v>
      </c>
      <c r="G2948">
        <v>2020</v>
      </c>
      <c r="H2948">
        <v>5</v>
      </c>
      <c r="I2948">
        <v>36.596690000000002</v>
      </c>
      <c r="J2948">
        <v>2303.431</v>
      </c>
      <c r="K2948">
        <v>2208.5309999999999</v>
      </c>
      <c r="L2948">
        <v>2216.2570000000001</v>
      </c>
      <c r="M2948">
        <v>2243.2310000000002</v>
      </c>
      <c r="N2948">
        <v>2410.7370000000001</v>
      </c>
      <c r="O2948">
        <v>2605.9380000000001</v>
      </c>
      <c r="P2948">
        <v>2971.6179999999999</v>
      </c>
      <c r="Q2948">
        <v>2877.0459999999998</v>
      </c>
      <c r="R2948">
        <v>3076.7440000000001</v>
      </c>
      <c r="S2948">
        <v>3399.5949999999998</v>
      </c>
      <c r="T2948">
        <v>3682.27</v>
      </c>
      <c r="U2948">
        <v>3933.2359999999999</v>
      </c>
      <c r="V2948">
        <v>4324.143</v>
      </c>
      <c r="W2948">
        <v>4600.2380000000003</v>
      </c>
      <c r="X2948">
        <v>4711.7370000000001</v>
      </c>
      <c r="Y2948">
        <v>4834.9759999999997</v>
      </c>
      <c r="Z2948">
        <v>4832.933</v>
      </c>
      <c r="AA2948">
        <v>4822.2830000000004</v>
      </c>
      <c r="AB2948">
        <v>4822.1090000000004</v>
      </c>
      <c r="AC2948">
        <v>4952.7079999999996</v>
      </c>
      <c r="AD2948">
        <v>5066.4369999999999</v>
      </c>
      <c r="AE2948">
        <v>4507.335</v>
      </c>
      <c r="AF2948">
        <v>3196.2559999999999</v>
      </c>
      <c r="AG2948">
        <v>2636.4360000000001</v>
      </c>
      <c r="AH2948">
        <v>76.325000000000003</v>
      </c>
      <c r="AI2948">
        <v>72.95</v>
      </c>
      <c r="AJ2948">
        <v>71.296869999999998</v>
      </c>
      <c r="AK2948">
        <v>69.590630000000004</v>
      </c>
      <c r="AL2948">
        <v>68.584379999999996</v>
      </c>
      <c r="AM2948">
        <v>67.665629999999993</v>
      </c>
      <c r="AN2948">
        <v>68.678120000000007</v>
      </c>
      <c r="AO2948">
        <v>72.193749999999994</v>
      </c>
      <c r="AP2948">
        <v>76.243750000000006</v>
      </c>
      <c r="AQ2948">
        <v>80.440619999999996</v>
      </c>
      <c r="AR2948">
        <v>84.540629999999993</v>
      </c>
      <c r="AS2948">
        <v>87.543750000000003</v>
      </c>
      <c r="AT2948">
        <v>90.587500000000006</v>
      </c>
      <c r="AU2948">
        <v>93.203130000000002</v>
      </c>
      <c r="AV2948">
        <v>94.181250000000006</v>
      </c>
      <c r="AW2948">
        <v>94.640619999999998</v>
      </c>
      <c r="AX2948">
        <v>94.721879999999999</v>
      </c>
      <c r="AY2948">
        <v>94.434370000000001</v>
      </c>
      <c r="AZ2948">
        <v>92.775000000000006</v>
      </c>
      <c r="BA2948">
        <v>90.40625</v>
      </c>
      <c r="BB2948">
        <v>87</v>
      </c>
      <c r="BC2948">
        <v>83.456249999999997</v>
      </c>
      <c r="BD2948">
        <v>80.856250000000003</v>
      </c>
      <c r="BE2948">
        <v>78.753129999999999</v>
      </c>
      <c r="BF2948">
        <v>-893.08180000000004</v>
      </c>
      <c r="BG2948">
        <v>532.91179999999997</v>
      </c>
      <c r="BH2948">
        <v>0</v>
      </c>
      <c r="BI2948">
        <v>0</v>
      </c>
      <c r="BJ2948">
        <v>0</v>
      </c>
    </row>
    <row r="2949" spans="1:62" x14ac:dyDescent="0.25">
      <c r="A2949" t="s">
        <v>37</v>
      </c>
      <c r="B2949" t="s">
        <v>15</v>
      </c>
      <c r="C2949" t="s">
        <v>1</v>
      </c>
      <c r="D2949" t="s">
        <v>126</v>
      </c>
      <c r="E2949" t="s">
        <v>127</v>
      </c>
      <c r="F2949" t="s">
        <v>33</v>
      </c>
      <c r="G2949">
        <v>2020</v>
      </c>
      <c r="H2949">
        <v>6</v>
      </c>
      <c r="I2949">
        <v>48.15354</v>
      </c>
      <c r="J2949">
        <v>3012.3420000000001</v>
      </c>
      <c r="K2949">
        <v>2868.8510000000001</v>
      </c>
      <c r="L2949">
        <v>2845.95</v>
      </c>
      <c r="M2949">
        <v>2890.7620000000002</v>
      </c>
      <c r="N2949">
        <v>3037.489</v>
      </c>
      <c r="O2949">
        <v>3102.77</v>
      </c>
      <c r="P2949">
        <v>3647.739</v>
      </c>
      <c r="Q2949">
        <v>3853.6729999999998</v>
      </c>
      <c r="R2949">
        <v>4345.84</v>
      </c>
      <c r="S2949">
        <v>4876.26</v>
      </c>
      <c r="T2949">
        <v>5325.732</v>
      </c>
      <c r="U2949">
        <v>5787.14</v>
      </c>
      <c r="V2949">
        <v>6342.6679999999997</v>
      </c>
      <c r="W2949">
        <v>6579.3540000000003</v>
      </c>
      <c r="X2949">
        <v>6793.3230000000003</v>
      </c>
      <c r="Y2949">
        <v>7035.2240000000002</v>
      </c>
      <c r="Z2949">
        <v>7125.3280000000004</v>
      </c>
      <c r="AA2949">
        <v>7205.3320000000003</v>
      </c>
      <c r="AB2949">
        <v>7208.0450000000001</v>
      </c>
      <c r="AC2949">
        <v>7126.6270000000004</v>
      </c>
      <c r="AD2949">
        <v>7154.3209999999999</v>
      </c>
      <c r="AE2949">
        <v>6329.857</v>
      </c>
      <c r="AF2949">
        <v>4408.3869999999997</v>
      </c>
      <c r="AG2949">
        <v>3570.7170000000001</v>
      </c>
      <c r="AH2949">
        <v>77.5625</v>
      </c>
      <c r="AI2949">
        <v>75.099999999999994</v>
      </c>
      <c r="AJ2949">
        <v>73.512500000000003</v>
      </c>
      <c r="AK2949">
        <v>72.462500000000006</v>
      </c>
      <c r="AL2949">
        <v>70.403130000000004</v>
      </c>
      <c r="AM2949">
        <v>69.174999999999997</v>
      </c>
      <c r="AN2949">
        <v>70.487499999999997</v>
      </c>
      <c r="AO2949">
        <v>75.546880000000002</v>
      </c>
      <c r="AP2949">
        <v>80.803129999999996</v>
      </c>
      <c r="AQ2949">
        <v>87.537499999999994</v>
      </c>
      <c r="AR2949">
        <v>92.465630000000004</v>
      </c>
      <c r="AS2949">
        <v>96.431250000000006</v>
      </c>
      <c r="AT2949">
        <v>99.275000000000006</v>
      </c>
      <c r="AU2949">
        <v>101.0813</v>
      </c>
      <c r="AV2949">
        <v>102.01560000000001</v>
      </c>
      <c r="AW2949">
        <v>102.3781</v>
      </c>
      <c r="AX2949">
        <v>102.19370000000001</v>
      </c>
      <c r="AY2949">
        <v>101.7</v>
      </c>
      <c r="AZ2949">
        <v>100.13120000000001</v>
      </c>
      <c r="BA2949">
        <v>97.025000000000006</v>
      </c>
      <c r="BB2949">
        <v>91.946879999999993</v>
      </c>
      <c r="BC2949">
        <v>88.381249999999994</v>
      </c>
      <c r="BD2949">
        <v>85.125</v>
      </c>
      <c r="BE2949">
        <v>81.446879999999993</v>
      </c>
      <c r="BF2949">
        <v>-1175.1079999999999</v>
      </c>
      <c r="BG2949" s="22">
        <v>922.63120000000004</v>
      </c>
      <c r="BH2949">
        <v>0</v>
      </c>
      <c r="BI2949">
        <v>0</v>
      </c>
      <c r="BJ2949">
        <v>0</v>
      </c>
    </row>
    <row r="2950" spans="1:62" x14ac:dyDescent="0.25">
      <c r="A2950" t="s">
        <v>37</v>
      </c>
      <c r="B2950" t="s">
        <v>15</v>
      </c>
      <c r="C2950" t="s">
        <v>1</v>
      </c>
      <c r="D2950" t="s">
        <v>126</v>
      </c>
      <c r="E2950" t="s">
        <v>127</v>
      </c>
      <c r="F2950" t="s">
        <v>33</v>
      </c>
      <c r="G2950">
        <v>2020</v>
      </c>
      <c r="H2950">
        <v>7</v>
      </c>
      <c r="I2950">
        <v>65.488810000000001</v>
      </c>
      <c r="J2950">
        <v>4006.317</v>
      </c>
      <c r="K2950">
        <v>3828.9450000000002</v>
      </c>
      <c r="L2950">
        <v>3743.5329999999999</v>
      </c>
      <c r="M2950">
        <v>3831.3380000000002</v>
      </c>
      <c r="N2950">
        <v>4034.4789999999998</v>
      </c>
      <c r="O2950">
        <v>3908.6990000000001</v>
      </c>
      <c r="P2950">
        <v>4821.4790000000003</v>
      </c>
      <c r="Q2950">
        <v>5334.9160000000002</v>
      </c>
      <c r="R2950">
        <v>6094.2910000000002</v>
      </c>
      <c r="S2950">
        <v>6739.2560000000003</v>
      </c>
      <c r="T2950">
        <v>7427.1869999999999</v>
      </c>
      <c r="U2950">
        <v>8098.3710000000001</v>
      </c>
      <c r="V2950">
        <v>8841.3340000000007</v>
      </c>
      <c r="W2950">
        <v>9260.1740000000009</v>
      </c>
      <c r="X2950">
        <v>9270.3109999999997</v>
      </c>
      <c r="Y2950">
        <v>9715.2019999999993</v>
      </c>
      <c r="Z2950">
        <v>9900.4189999999999</v>
      </c>
      <c r="AA2950">
        <v>10012.86</v>
      </c>
      <c r="AB2950">
        <v>10057.9</v>
      </c>
      <c r="AC2950">
        <v>9887.4419999999991</v>
      </c>
      <c r="AD2950">
        <v>9980.8829999999998</v>
      </c>
      <c r="AE2950">
        <v>8768.0159999999996</v>
      </c>
      <c r="AF2950">
        <v>6064.44</v>
      </c>
      <c r="AG2950">
        <v>4955.0950000000003</v>
      </c>
      <c r="AH2950">
        <v>84.168750000000003</v>
      </c>
      <c r="AI2950">
        <v>82.256249999999994</v>
      </c>
      <c r="AJ2950">
        <v>80.484380000000002</v>
      </c>
      <c r="AK2950">
        <v>79.55</v>
      </c>
      <c r="AL2950">
        <v>78.353129999999993</v>
      </c>
      <c r="AM2950">
        <v>77.037499999999994</v>
      </c>
      <c r="AN2950">
        <v>77.212500000000006</v>
      </c>
      <c r="AO2950">
        <v>81.0625</v>
      </c>
      <c r="AP2950">
        <v>86.037499999999994</v>
      </c>
      <c r="AQ2950">
        <v>90.5</v>
      </c>
      <c r="AR2950">
        <v>94.481250000000003</v>
      </c>
      <c r="AS2950">
        <v>97.859380000000002</v>
      </c>
      <c r="AT2950">
        <v>100.5187</v>
      </c>
      <c r="AU2950">
        <v>102.0844</v>
      </c>
      <c r="AV2950">
        <v>100.98439999999999</v>
      </c>
      <c r="AW2950">
        <v>101.1125</v>
      </c>
      <c r="AX2950">
        <v>101.72190000000001</v>
      </c>
      <c r="AY2950">
        <v>101.53440000000001</v>
      </c>
      <c r="AZ2950">
        <v>100.5531</v>
      </c>
      <c r="BA2950">
        <v>97.896870000000007</v>
      </c>
      <c r="BB2950">
        <v>94.453119999999998</v>
      </c>
      <c r="BC2950">
        <v>91.065619999999996</v>
      </c>
      <c r="BD2950">
        <v>88.256249999999994</v>
      </c>
      <c r="BE2950">
        <v>85.771879999999996</v>
      </c>
      <c r="BF2950">
        <v>-1598.146</v>
      </c>
      <c r="BG2950" s="22">
        <v>1706.499</v>
      </c>
      <c r="BH2950">
        <v>0</v>
      </c>
      <c r="BI2950">
        <v>0</v>
      </c>
      <c r="BJ2950">
        <v>0</v>
      </c>
    </row>
    <row r="2951" spans="1:62" x14ac:dyDescent="0.25">
      <c r="A2951" t="s">
        <v>37</v>
      </c>
      <c r="B2951" t="s">
        <v>15</v>
      </c>
      <c r="C2951" t="s">
        <v>1</v>
      </c>
      <c r="D2951" t="s">
        <v>126</v>
      </c>
      <c r="E2951" t="s">
        <v>127</v>
      </c>
      <c r="F2951" t="s">
        <v>33</v>
      </c>
      <c r="G2951">
        <v>2020</v>
      </c>
      <c r="H2951">
        <v>8</v>
      </c>
      <c r="I2951">
        <v>69.341099999999997</v>
      </c>
      <c r="J2951">
        <v>4236.1840000000002</v>
      </c>
      <c r="K2951">
        <v>4074.828</v>
      </c>
      <c r="L2951">
        <v>4020.1219999999998</v>
      </c>
      <c r="M2951">
        <v>4093.1790000000001</v>
      </c>
      <c r="N2951">
        <v>4284.1360000000004</v>
      </c>
      <c r="O2951">
        <v>4421.2110000000002</v>
      </c>
      <c r="P2951">
        <v>5550.0389999999998</v>
      </c>
      <c r="Q2951">
        <v>5590.076</v>
      </c>
      <c r="R2951">
        <v>6061.0159999999996</v>
      </c>
      <c r="S2951">
        <v>6759.79</v>
      </c>
      <c r="T2951">
        <v>7471.0249999999996</v>
      </c>
      <c r="U2951">
        <v>8198.9639999999999</v>
      </c>
      <c r="V2951">
        <v>8740.6640000000007</v>
      </c>
      <c r="W2951">
        <v>9322.3709999999992</v>
      </c>
      <c r="X2951">
        <v>9533.1769999999997</v>
      </c>
      <c r="Y2951">
        <v>9953.7659999999996</v>
      </c>
      <c r="Z2951">
        <v>10138.030000000001</v>
      </c>
      <c r="AA2951">
        <v>10281.69</v>
      </c>
      <c r="AB2951">
        <v>10331.48</v>
      </c>
      <c r="AC2951">
        <v>10317.9</v>
      </c>
      <c r="AD2951">
        <v>10148.99</v>
      </c>
      <c r="AE2951">
        <v>8919.1810000000005</v>
      </c>
      <c r="AF2951">
        <v>6153.06</v>
      </c>
      <c r="AG2951">
        <v>5015.6080000000002</v>
      </c>
      <c r="AH2951">
        <v>77.318749999999994</v>
      </c>
      <c r="AI2951">
        <v>75.959370000000007</v>
      </c>
      <c r="AJ2951">
        <v>73.753129999999999</v>
      </c>
      <c r="AK2951">
        <v>72.150000000000006</v>
      </c>
      <c r="AL2951">
        <v>70.634370000000004</v>
      </c>
      <c r="AM2951">
        <v>69.53125</v>
      </c>
      <c r="AN2951">
        <v>68.706249999999997</v>
      </c>
      <c r="AO2951">
        <v>71.587500000000006</v>
      </c>
      <c r="AP2951">
        <v>75.768749999999997</v>
      </c>
      <c r="AQ2951">
        <v>81.106250000000003</v>
      </c>
      <c r="AR2951">
        <v>85.778130000000004</v>
      </c>
      <c r="AS2951">
        <v>90.609369999999998</v>
      </c>
      <c r="AT2951">
        <v>93.668750000000003</v>
      </c>
      <c r="AU2951">
        <v>97.090620000000001</v>
      </c>
      <c r="AV2951">
        <v>98.837500000000006</v>
      </c>
      <c r="AW2951">
        <v>100.01560000000001</v>
      </c>
      <c r="AX2951">
        <v>100.27809999999999</v>
      </c>
      <c r="AY2951">
        <v>99.753119999999996</v>
      </c>
      <c r="AZ2951">
        <v>97.753119999999996</v>
      </c>
      <c r="BA2951">
        <v>93.881249999999994</v>
      </c>
      <c r="BB2951">
        <v>90.118750000000006</v>
      </c>
      <c r="BC2951">
        <v>86.525000000000006</v>
      </c>
      <c r="BD2951">
        <v>83.571879999999993</v>
      </c>
      <c r="BE2951">
        <v>80.587500000000006</v>
      </c>
      <c r="BF2951">
        <v>-1692.155</v>
      </c>
      <c r="BG2951" s="22">
        <v>1913.1679999999999</v>
      </c>
      <c r="BH2951">
        <v>0</v>
      </c>
      <c r="BI2951">
        <v>0</v>
      </c>
      <c r="BJ2951">
        <v>0</v>
      </c>
    </row>
    <row r="2952" spans="1:62" x14ac:dyDescent="0.25">
      <c r="A2952" t="s">
        <v>37</v>
      </c>
      <c r="B2952" t="s">
        <v>15</v>
      </c>
      <c r="C2952" t="s">
        <v>1</v>
      </c>
      <c r="D2952" t="s">
        <v>126</v>
      </c>
      <c r="E2952" t="s">
        <v>127</v>
      </c>
      <c r="F2952" t="s">
        <v>33</v>
      </c>
      <c r="G2952">
        <v>2020</v>
      </c>
      <c r="H2952">
        <v>9</v>
      </c>
      <c r="I2952">
        <v>59.710389999999997</v>
      </c>
      <c r="J2952">
        <v>3665.1930000000002</v>
      </c>
      <c r="K2952">
        <v>3520.4760000000001</v>
      </c>
      <c r="L2952">
        <v>3478.6559999999999</v>
      </c>
      <c r="M2952">
        <v>3514.59</v>
      </c>
      <c r="N2952">
        <v>3652.2069999999999</v>
      </c>
      <c r="O2952">
        <v>3850.931</v>
      </c>
      <c r="P2952">
        <v>5056.442</v>
      </c>
      <c r="Q2952">
        <v>4794.9440000000004</v>
      </c>
      <c r="R2952">
        <v>5148.473</v>
      </c>
      <c r="S2952">
        <v>5693.893</v>
      </c>
      <c r="T2952">
        <v>6237.165</v>
      </c>
      <c r="U2952">
        <v>6854.7179999999998</v>
      </c>
      <c r="V2952">
        <v>7453.2309999999998</v>
      </c>
      <c r="W2952">
        <v>7869.7039999999997</v>
      </c>
      <c r="X2952">
        <v>8083.08</v>
      </c>
      <c r="Y2952">
        <v>8383.9940000000006</v>
      </c>
      <c r="Z2952">
        <v>8547.8780000000006</v>
      </c>
      <c r="AA2952">
        <v>8671.4920000000002</v>
      </c>
      <c r="AB2952">
        <v>8666.9009999999998</v>
      </c>
      <c r="AC2952">
        <v>8808.1370000000006</v>
      </c>
      <c r="AD2952">
        <v>8288.5840000000007</v>
      </c>
      <c r="AE2952">
        <v>7273.625</v>
      </c>
      <c r="AF2952">
        <v>5091.2560000000003</v>
      </c>
      <c r="AG2952">
        <v>4264.3519999999999</v>
      </c>
      <c r="AH2952">
        <v>76.734380000000002</v>
      </c>
      <c r="AI2952">
        <v>74.71875</v>
      </c>
      <c r="AJ2952">
        <v>73.071879999999993</v>
      </c>
      <c r="AK2952">
        <v>71.8</v>
      </c>
      <c r="AL2952">
        <v>70.078119999999998</v>
      </c>
      <c r="AM2952">
        <v>68.990620000000007</v>
      </c>
      <c r="AN2952">
        <v>68.234380000000002</v>
      </c>
      <c r="AO2952">
        <v>70.690619999999996</v>
      </c>
      <c r="AP2952">
        <v>75.643749999999997</v>
      </c>
      <c r="AQ2952">
        <v>80.584379999999996</v>
      </c>
      <c r="AR2952">
        <v>84.837500000000006</v>
      </c>
      <c r="AS2952">
        <v>88.78125</v>
      </c>
      <c r="AT2952">
        <v>92.671869999999998</v>
      </c>
      <c r="AU2952">
        <v>95.793750000000003</v>
      </c>
      <c r="AV2952">
        <v>97.565619999999996</v>
      </c>
      <c r="AW2952">
        <v>98.884379999999993</v>
      </c>
      <c r="AX2952">
        <v>98.778130000000004</v>
      </c>
      <c r="AY2952">
        <v>97.784369999999996</v>
      </c>
      <c r="AZ2952">
        <v>95.068749999999994</v>
      </c>
      <c r="BA2952">
        <v>91.059370000000001</v>
      </c>
      <c r="BB2952">
        <v>88.025000000000006</v>
      </c>
      <c r="BC2952">
        <v>84.756249999999994</v>
      </c>
      <c r="BD2952">
        <v>81.140630000000002</v>
      </c>
      <c r="BE2952">
        <v>78.759370000000004</v>
      </c>
      <c r="BF2952">
        <v>-1457.133</v>
      </c>
      <c r="BG2952" s="22">
        <v>1418.6379999999999</v>
      </c>
      <c r="BH2952">
        <v>0</v>
      </c>
      <c r="BI2952">
        <v>0</v>
      </c>
      <c r="BJ2952">
        <v>0</v>
      </c>
    </row>
    <row r="2953" spans="1:62" x14ac:dyDescent="0.25">
      <c r="A2953" t="s">
        <v>37</v>
      </c>
      <c r="B2953" t="s">
        <v>15</v>
      </c>
      <c r="C2953" t="s">
        <v>1</v>
      </c>
      <c r="D2953" t="s">
        <v>126</v>
      </c>
      <c r="E2953" t="s">
        <v>127</v>
      </c>
      <c r="F2953" t="s">
        <v>33</v>
      </c>
      <c r="G2953">
        <v>2020</v>
      </c>
      <c r="H2953">
        <v>10</v>
      </c>
      <c r="I2953">
        <v>53.931959999999997</v>
      </c>
      <c r="J2953">
        <v>3254.3339999999998</v>
      </c>
      <c r="K2953">
        <v>3202.9090000000001</v>
      </c>
      <c r="L2953">
        <v>3203.654</v>
      </c>
      <c r="M2953">
        <v>3272.8589999999999</v>
      </c>
      <c r="N2953">
        <v>3528.3760000000002</v>
      </c>
      <c r="O2953">
        <v>3818.0210000000002</v>
      </c>
      <c r="P2953">
        <v>4623.6570000000002</v>
      </c>
      <c r="Q2953">
        <v>4360.42</v>
      </c>
      <c r="R2953">
        <v>4308.2299999999996</v>
      </c>
      <c r="S2953">
        <v>4556.5770000000002</v>
      </c>
      <c r="T2953">
        <v>4966.335</v>
      </c>
      <c r="U2953">
        <v>5393.076</v>
      </c>
      <c r="V2953">
        <v>5742.3320000000003</v>
      </c>
      <c r="W2953">
        <v>6123.63</v>
      </c>
      <c r="X2953">
        <v>6325.1779999999999</v>
      </c>
      <c r="Y2953">
        <v>6478.5339999999997</v>
      </c>
      <c r="Z2953">
        <v>6599.9840000000004</v>
      </c>
      <c r="AA2953">
        <v>6693.4340000000002</v>
      </c>
      <c r="AB2953">
        <v>6952.3270000000002</v>
      </c>
      <c r="AC2953">
        <v>6837.78</v>
      </c>
      <c r="AD2953">
        <v>6353.643</v>
      </c>
      <c r="AE2953">
        <v>5719.9859999999999</v>
      </c>
      <c r="AF2953">
        <v>4027.3910000000001</v>
      </c>
      <c r="AG2953">
        <v>3356.299</v>
      </c>
      <c r="AH2953">
        <v>65.393749999999997</v>
      </c>
      <c r="AI2953">
        <v>63.984380000000002</v>
      </c>
      <c r="AJ2953">
        <v>62.721879999999999</v>
      </c>
      <c r="AK2953">
        <v>61.568750000000001</v>
      </c>
      <c r="AL2953">
        <v>59.693750000000001</v>
      </c>
      <c r="AM2953">
        <v>58.856250000000003</v>
      </c>
      <c r="AN2953">
        <v>57.443750000000001</v>
      </c>
      <c r="AO2953">
        <v>57.690620000000003</v>
      </c>
      <c r="AP2953">
        <v>63.628129999999999</v>
      </c>
      <c r="AQ2953">
        <v>69.796880000000002</v>
      </c>
      <c r="AR2953">
        <v>76.025000000000006</v>
      </c>
      <c r="AS2953">
        <v>81.55</v>
      </c>
      <c r="AT2953">
        <v>85.640619999999998</v>
      </c>
      <c r="AU2953">
        <v>88.528120000000001</v>
      </c>
      <c r="AV2953">
        <v>90.737499999999997</v>
      </c>
      <c r="AW2953">
        <v>91.706249999999997</v>
      </c>
      <c r="AX2953">
        <v>91.075000000000003</v>
      </c>
      <c r="AY2953">
        <v>89.431250000000006</v>
      </c>
      <c r="AZ2953">
        <v>85.018749999999997</v>
      </c>
      <c r="BA2953">
        <v>80.525000000000006</v>
      </c>
      <c r="BB2953">
        <v>76.125</v>
      </c>
      <c r="BC2953">
        <v>72.503119999999996</v>
      </c>
      <c r="BD2953">
        <v>69.371880000000004</v>
      </c>
      <c r="BE2953">
        <v>67.174999999999997</v>
      </c>
      <c r="BF2953">
        <v>-1316.1210000000001</v>
      </c>
      <c r="BG2953" s="22">
        <v>1157.3489999999999</v>
      </c>
      <c r="BH2953">
        <v>0</v>
      </c>
      <c r="BI2953">
        <v>0</v>
      </c>
      <c r="BJ2953">
        <v>0</v>
      </c>
    </row>
    <row r="2954" spans="1:62" x14ac:dyDescent="0.25">
      <c r="A2954" t="s">
        <v>37</v>
      </c>
      <c r="B2954" t="s">
        <v>15</v>
      </c>
      <c r="C2954" t="s">
        <v>1</v>
      </c>
      <c r="D2954" t="s">
        <v>126</v>
      </c>
      <c r="E2954" t="s">
        <v>127</v>
      </c>
      <c r="F2954" t="s">
        <v>33</v>
      </c>
      <c r="G2954">
        <v>2021</v>
      </c>
      <c r="H2954">
        <v>5</v>
      </c>
      <c r="I2954">
        <v>38.522829999999999</v>
      </c>
      <c r="J2954">
        <v>2424.6640000000002</v>
      </c>
      <c r="K2954">
        <v>2324.7689999999998</v>
      </c>
      <c r="L2954">
        <v>2332.902</v>
      </c>
      <c r="M2954">
        <v>2361.2950000000001</v>
      </c>
      <c r="N2954">
        <v>2537.6179999999999</v>
      </c>
      <c r="O2954">
        <v>2743.0920000000001</v>
      </c>
      <c r="P2954">
        <v>3128.0189999999998</v>
      </c>
      <c r="Q2954">
        <v>3028.4690000000001</v>
      </c>
      <c r="R2954">
        <v>3238.6779999999999</v>
      </c>
      <c r="S2954">
        <v>3578.5210000000002</v>
      </c>
      <c r="T2954">
        <v>3876.0729999999999</v>
      </c>
      <c r="U2954">
        <v>4140.2489999999998</v>
      </c>
      <c r="V2954">
        <v>4551.7299999999996</v>
      </c>
      <c r="W2954">
        <v>4842.3559999999998</v>
      </c>
      <c r="X2954">
        <v>4959.723</v>
      </c>
      <c r="Y2954">
        <v>5089.4480000000003</v>
      </c>
      <c r="Z2954">
        <v>5087.2979999999998</v>
      </c>
      <c r="AA2954">
        <v>5076.0870000000004</v>
      </c>
      <c r="AB2954">
        <v>5075.9030000000002</v>
      </c>
      <c r="AC2954">
        <v>5213.3770000000004</v>
      </c>
      <c r="AD2954">
        <v>5333.0919999999996</v>
      </c>
      <c r="AE2954">
        <v>4744.5630000000001</v>
      </c>
      <c r="AF2954">
        <v>3364.48</v>
      </c>
      <c r="AG2954">
        <v>2775.1950000000002</v>
      </c>
      <c r="AH2954">
        <v>76.325000000000003</v>
      </c>
      <c r="AI2954">
        <v>72.95</v>
      </c>
      <c r="AJ2954">
        <v>71.296880000000002</v>
      </c>
      <c r="AK2954">
        <v>69.590630000000004</v>
      </c>
      <c r="AL2954">
        <v>68.584370000000007</v>
      </c>
      <c r="AM2954">
        <v>67.665629999999993</v>
      </c>
      <c r="AN2954">
        <v>68.678120000000007</v>
      </c>
      <c r="AO2954">
        <v>72.193749999999994</v>
      </c>
      <c r="AP2954">
        <v>76.243750000000006</v>
      </c>
      <c r="AQ2954">
        <v>80.440619999999996</v>
      </c>
      <c r="AR2954">
        <v>84.540620000000004</v>
      </c>
      <c r="AS2954">
        <v>87.543750000000003</v>
      </c>
      <c r="AT2954">
        <v>90.587500000000006</v>
      </c>
      <c r="AU2954">
        <v>93.203130000000002</v>
      </c>
      <c r="AV2954">
        <v>94.181250000000006</v>
      </c>
      <c r="AW2954">
        <v>94.640619999999998</v>
      </c>
      <c r="AX2954">
        <v>94.721869999999996</v>
      </c>
      <c r="AY2954">
        <v>94.434370000000001</v>
      </c>
      <c r="AZ2954">
        <v>92.775000000000006</v>
      </c>
      <c r="BA2954">
        <v>90.40625</v>
      </c>
      <c r="BB2954">
        <v>87</v>
      </c>
      <c r="BC2954">
        <v>83.456249999999997</v>
      </c>
      <c r="BD2954">
        <v>80.856250000000003</v>
      </c>
      <c r="BE2954">
        <v>78.753129999999999</v>
      </c>
      <c r="BF2954">
        <v>-940.08609999999999</v>
      </c>
      <c r="BG2954" s="22">
        <v>590.48400000000004</v>
      </c>
      <c r="BH2954">
        <v>0</v>
      </c>
      <c r="BI2954">
        <v>0</v>
      </c>
      <c r="BJ2954">
        <v>0</v>
      </c>
    </row>
    <row r="2955" spans="1:62" x14ac:dyDescent="0.25">
      <c r="A2955" t="s">
        <v>37</v>
      </c>
      <c r="B2955" t="s">
        <v>15</v>
      </c>
      <c r="C2955" t="s">
        <v>1</v>
      </c>
      <c r="D2955" t="s">
        <v>126</v>
      </c>
      <c r="E2955" t="s">
        <v>127</v>
      </c>
      <c r="F2955" t="s">
        <v>33</v>
      </c>
      <c r="G2955">
        <v>2021</v>
      </c>
      <c r="H2955">
        <v>6</v>
      </c>
      <c r="I2955">
        <v>50.079680000000003</v>
      </c>
      <c r="J2955">
        <v>3132.835</v>
      </c>
      <c r="K2955">
        <v>2983.6060000000002</v>
      </c>
      <c r="L2955">
        <v>2959.788</v>
      </c>
      <c r="M2955">
        <v>3006.393</v>
      </c>
      <c r="N2955">
        <v>3158.9879999999998</v>
      </c>
      <c r="O2955">
        <v>3226.8809999999999</v>
      </c>
      <c r="P2955">
        <v>3793.6489999999999</v>
      </c>
      <c r="Q2955">
        <v>4007.82</v>
      </c>
      <c r="R2955">
        <v>4519.6729999999998</v>
      </c>
      <c r="S2955">
        <v>5071.3109999999997</v>
      </c>
      <c r="T2955">
        <v>5538.7610000000004</v>
      </c>
      <c r="U2955">
        <v>6018.6260000000002</v>
      </c>
      <c r="V2955">
        <v>6596.375</v>
      </c>
      <c r="W2955">
        <v>6842.5290000000005</v>
      </c>
      <c r="X2955">
        <v>7065.0559999999996</v>
      </c>
      <c r="Y2955">
        <v>7316.6329999999998</v>
      </c>
      <c r="Z2955">
        <v>7410.3419999999996</v>
      </c>
      <c r="AA2955">
        <v>7493.5460000000003</v>
      </c>
      <c r="AB2955">
        <v>7496.3680000000004</v>
      </c>
      <c r="AC2955">
        <v>7411.692</v>
      </c>
      <c r="AD2955">
        <v>7440.4949999999999</v>
      </c>
      <c r="AE2955">
        <v>6583.0519999999997</v>
      </c>
      <c r="AF2955">
        <v>4584.723</v>
      </c>
      <c r="AG2955">
        <v>3713.5459999999998</v>
      </c>
      <c r="AH2955">
        <v>77.5625</v>
      </c>
      <c r="AI2955">
        <v>75.099999999999994</v>
      </c>
      <c r="AJ2955">
        <v>73.512500000000003</v>
      </c>
      <c r="AK2955">
        <v>72.462500000000006</v>
      </c>
      <c r="AL2955">
        <v>70.403130000000004</v>
      </c>
      <c r="AM2955">
        <v>69.174999999999997</v>
      </c>
      <c r="AN2955">
        <v>70.487499999999997</v>
      </c>
      <c r="AO2955">
        <v>75.546869999999998</v>
      </c>
      <c r="AP2955">
        <v>80.803129999999996</v>
      </c>
      <c r="AQ2955">
        <v>87.537499999999994</v>
      </c>
      <c r="AR2955">
        <v>92.465620000000001</v>
      </c>
      <c r="AS2955">
        <v>96.431250000000006</v>
      </c>
      <c r="AT2955">
        <v>99.275000000000006</v>
      </c>
      <c r="AU2955">
        <v>101.0812</v>
      </c>
      <c r="AV2955">
        <v>102.01560000000001</v>
      </c>
      <c r="AW2955">
        <v>102.3781</v>
      </c>
      <c r="AX2955">
        <v>102.19370000000001</v>
      </c>
      <c r="AY2955">
        <v>101.7</v>
      </c>
      <c r="AZ2955">
        <v>100.13120000000001</v>
      </c>
      <c r="BA2955">
        <v>97.025000000000006</v>
      </c>
      <c r="BB2955">
        <v>91.946879999999993</v>
      </c>
      <c r="BC2955">
        <v>88.381249999999994</v>
      </c>
      <c r="BD2955">
        <v>85.125</v>
      </c>
      <c r="BE2955">
        <v>81.446879999999993</v>
      </c>
      <c r="BF2955">
        <v>-1222.1120000000001</v>
      </c>
      <c r="BG2955" s="22">
        <v>997.91800000000001</v>
      </c>
      <c r="BH2955">
        <v>0</v>
      </c>
      <c r="BI2955">
        <v>0</v>
      </c>
      <c r="BJ2955">
        <v>0</v>
      </c>
    </row>
    <row r="2956" spans="1:62" x14ac:dyDescent="0.25">
      <c r="A2956" t="s">
        <v>37</v>
      </c>
      <c r="B2956" t="s">
        <v>15</v>
      </c>
      <c r="C2956" t="s">
        <v>1</v>
      </c>
      <c r="D2956" t="s">
        <v>126</v>
      </c>
      <c r="E2956" t="s">
        <v>127</v>
      </c>
      <c r="F2956" t="s">
        <v>33</v>
      </c>
      <c r="G2956">
        <v>2021</v>
      </c>
      <c r="H2956">
        <v>7</v>
      </c>
      <c r="I2956">
        <v>69.341099999999997</v>
      </c>
      <c r="J2956">
        <v>4241.9830000000002</v>
      </c>
      <c r="K2956">
        <v>4054.1779999999999</v>
      </c>
      <c r="L2956">
        <v>3963.7420000000002</v>
      </c>
      <c r="M2956">
        <v>4056.7109999999998</v>
      </c>
      <c r="N2956">
        <v>4271.8010000000004</v>
      </c>
      <c r="O2956">
        <v>4138.6229999999996</v>
      </c>
      <c r="P2956">
        <v>5105.0959999999995</v>
      </c>
      <c r="Q2956">
        <v>5648.7349999999997</v>
      </c>
      <c r="R2956">
        <v>6452.7790000000005</v>
      </c>
      <c r="S2956">
        <v>7135.683</v>
      </c>
      <c r="T2956">
        <v>7864.0810000000001</v>
      </c>
      <c r="U2956">
        <v>8574.7469999999994</v>
      </c>
      <c r="V2956">
        <v>9361.4140000000007</v>
      </c>
      <c r="W2956">
        <v>9804.8909999999996</v>
      </c>
      <c r="X2956">
        <v>9815.6239999999998</v>
      </c>
      <c r="Y2956">
        <v>10286.69</v>
      </c>
      <c r="Z2956">
        <v>10482.799999999999</v>
      </c>
      <c r="AA2956">
        <v>10601.86</v>
      </c>
      <c r="AB2956">
        <v>10649.54</v>
      </c>
      <c r="AC2956">
        <v>10469.06</v>
      </c>
      <c r="AD2956">
        <v>10567.99</v>
      </c>
      <c r="AE2956">
        <v>9283.7829999999994</v>
      </c>
      <c r="AF2956">
        <v>6421.1719999999996</v>
      </c>
      <c r="AG2956">
        <v>5246.5720000000001</v>
      </c>
      <c r="AH2956">
        <v>84.168750000000003</v>
      </c>
      <c r="AI2956">
        <v>82.256249999999994</v>
      </c>
      <c r="AJ2956">
        <v>80.484380000000002</v>
      </c>
      <c r="AK2956">
        <v>79.55</v>
      </c>
      <c r="AL2956">
        <v>78.353129999999993</v>
      </c>
      <c r="AM2956">
        <v>77.037499999999994</v>
      </c>
      <c r="AN2956">
        <v>77.212500000000006</v>
      </c>
      <c r="AO2956">
        <v>81.0625</v>
      </c>
      <c r="AP2956">
        <v>86.037499999999994</v>
      </c>
      <c r="AQ2956">
        <v>90.5</v>
      </c>
      <c r="AR2956">
        <v>94.481250000000003</v>
      </c>
      <c r="AS2956">
        <v>97.859369999999998</v>
      </c>
      <c r="AT2956">
        <v>100.5187</v>
      </c>
      <c r="AU2956">
        <v>102.0844</v>
      </c>
      <c r="AV2956">
        <v>100.98439999999999</v>
      </c>
      <c r="AW2956">
        <v>101.1125</v>
      </c>
      <c r="AX2956">
        <v>101.72190000000001</v>
      </c>
      <c r="AY2956">
        <v>101.53440000000001</v>
      </c>
      <c r="AZ2956">
        <v>100.5531</v>
      </c>
      <c r="BA2956">
        <v>97.896870000000007</v>
      </c>
      <c r="BB2956">
        <v>94.453119999999998</v>
      </c>
      <c r="BC2956">
        <v>91.065619999999996</v>
      </c>
      <c r="BD2956">
        <v>88.256249999999994</v>
      </c>
      <c r="BE2956">
        <v>85.771879999999996</v>
      </c>
      <c r="BF2956">
        <v>-1692.155</v>
      </c>
      <c r="BG2956" s="22">
        <v>1913.1679999999999</v>
      </c>
      <c r="BH2956">
        <v>0</v>
      </c>
      <c r="BI2956">
        <v>0</v>
      </c>
      <c r="BJ2956">
        <v>0</v>
      </c>
    </row>
    <row r="2957" spans="1:62" x14ac:dyDescent="0.25">
      <c r="A2957" t="s">
        <v>37</v>
      </c>
      <c r="B2957" t="s">
        <v>15</v>
      </c>
      <c r="C2957" t="s">
        <v>1</v>
      </c>
      <c r="D2957" t="s">
        <v>126</v>
      </c>
      <c r="E2957" t="s">
        <v>127</v>
      </c>
      <c r="F2957" t="s">
        <v>33</v>
      </c>
      <c r="G2957">
        <v>2021</v>
      </c>
      <c r="H2957">
        <v>8</v>
      </c>
      <c r="I2957">
        <v>73.193380000000005</v>
      </c>
      <c r="J2957">
        <v>4471.5280000000002</v>
      </c>
      <c r="K2957">
        <v>4301.2070000000003</v>
      </c>
      <c r="L2957">
        <v>4243.4620000000004</v>
      </c>
      <c r="M2957">
        <v>4320.5780000000004</v>
      </c>
      <c r="N2957">
        <v>4522.1440000000002</v>
      </c>
      <c r="O2957">
        <v>4666.8329999999996</v>
      </c>
      <c r="P2957">
        <v>5858.375</v>
      </c>
      <c r="Q2957">
        <v>5900.6360000000004</v>
      </c>
      <c r="R2957">
        <v>6397.7389999999996</v>
      </c>
      <c r="S2957">
        <v>7135.3339999999998</v>
      </c>
      <c r="T2957">
        <v>7886.0820000000003</v>
      </c>
      <c r="U2957">
        <v>8654.4619999999995</v>
      </c>
      <c r="V2957">
        <v>9226.2559999999994</v>
      </c>
      <c r="W2957">
        <v>9840.2800000000007</v>
      </c>
      <c r="X2957">
        <v>10062.799999999999</v>
      </c>
      <c r="Y2957">
        <v>10506.75</v>
      </c>
      <c r="Z2957">
        <v>10701.25</v>
      </c>
      <c r="AA2957">
        <v>10852.9</v>
      </c>
      <c r="AB2957">
        <v>10905.45</v>
      </c>
      <c r="AC2957">
        <v>10891.12</v>
      </c>
      <c r="AD2957">
        <v>10712.83</v>
      </c>
      <c r="AE2957">
        <v>9414.6910000000007</v>
      </c>
      <c r="AF2957">
        <v>6494.8959999999997</v>
      </c>
      <c r="AG2957">
        <v>5294.2529999999997</v>
      </c>
      <c r="AH2957">
        <v>77.318749999999994</v>
      </c>
      <c r="AI2957">
        <v>75.959370000000007</v>
      </c>
      <c r="AJ2957">
        <v>73.753129999999999</v>
      </c>
      <c r="AK2957">
        <v>72.150000000000006</v>
      </c>
      <c r="AL2957">
        <v>70.634370000000004</v>
      </c>
      <c r="AM2957">
        <v>69.53125</v>
      </c>
      <c r="AN2957">
        <v>68.706249999999997</v>
      </c>
      <c r="AO2957">
        <v>71.587500000000006</v>
      </c>
      <c r="AP2957">
        <v>75.768749999999997</v>
      </c>
      <c r="AQ2957">
        <v>81.106250000000003</v>
      </c>
      <c r="AR2957">
        <v>85.778120000000001</v>
      </c>
      <c r="AS2957">
        <v>90.609369999999998</v>
      </c>
      <c r="AT2957">
        <v>93.668760000000006</v>
      </c>
      <c r="AU2957">
        <v>97.090630000000004</v>
      </c>
      <c r="AV2957">
        <v>98.837500000000006</v>
      </c>
      <c r="AW2957">
        <v>100.01560000000001</v>
      </c>
      <c r="AX2957">
        <v>100.27809999999999</v>
      </c>
      <c r="AY2957">
        <v>99.753119999999996</v>
      </c>
      <c r="AZ2957">
        <v>97.753119999999996</v>
      </c>
      <c r="BA2957">
        <v>93.881249999999994</v>
      </c>
      <c r="BB2957">
        <v>90.118750000000006</v>
      </c>
      <c r="BC2957">
        <v>86.525000000000006</v>
      </c>
      <c r="BD2957">
        <v>83.571879999999993</v>
      </c>
      <c r="BE2957">
        <v>80.587500000000006</v>
      </c>
      <c r="BF2957">
        <v>-1786.164</v>
      </c>
      <c r="BG2957" s="22">
        <v>2131.6469999999999</v>
      </c>
      <c r="BH2957">
        <v>0</v>
      </c>
      <c r="BI2957">
        <v>0</v>
      </c>
      <c r="BJ2957">
        <v>0</v>
      </c>
    </row>
    <row r="2958" spans="1:62" x14ac:dyDescent="0.25">
      <c r="A2958" t="s">
        <v>37</v>
      </c>
      <c r="B2958" t="s">
        <v>15</v>
      </c>
      <c r="C2958" t="s">
        <v>1</v>
      </c>
      <c r="D2958" t="s">
        <v>126</v>
      </c>
      <c r="E2958" t="s">
        <v>127</v>
      </c>
      <c r="F2958" t="s">
        <v>33</v>
      </c>
      <c r="G2958">
        <v>2021</v>
      </c>
      <c r="H2958">
        <v>9</v>
      </c>
      <c r="I2958">
        <v>63.562669999999997</v>
      </c>
      <c r="J2958">
        <v>3901.6570000000002</v>
      </c>
      <c r="K2958">
        <v>3747.6039999999998</v>
      </c>
      <c r="L2958">
        <v>3703.085</v>
      </c>
      <c r="M2958">
        <v>3741.337</v>
      </c>
      <c r="N2958">
        <v>3887.8339999999998</v>
      </c>
      <c r="O2958">
        <v>4099.3779999999997</v>
      </c>
      <c r="P2958">
        <v>5382.6639999999998</v>
      </c>
      <c r="Q2958">
        <v>5104.2960000000003</v>
      </c>
      <c r="R2958">
        <v>5480.6319999999996</v>
      </c>
      <c r="S2958">
        <v>6061.241</v>
      </c>
      <c r="T2958">
        <v>6639.5619999999999</v>
      </c>
      <c r="U2958">
        <v>7296.9579999999996</v>
      </c>
      <c r="V2958">
        <v>7934.085</v>
      </c>
      <c r="W2958">
        <v>8377.4269999999997</v>
      </c>
      <c r="X2958">
        <v>8604.5689999999995</v>
      </c>
      <c r="Y2958">
        <v>8924.8970000000008</v>
      </c>
      <c r="Z2958">
        <v>9099.3549999999996</v>
      </c>
      <c r="AA2958">
        <v>9230.9429999999993</v>
      </c>
      <c r="AB2958">
        <v>9226.0560000000005</v>
      </c>
      <c r="AC2958">
        <v>9376.4040000000005</v>
      </c>
      <c r="AD2958">
        <v>8823.3320000000003</v>
      </c>
      <c r="AE2958">
        <v>7742.8909999999996</v>
      </c>
      <c r="AF2958">
        <v>5419.7240000000002</v>
      </c>
      <c r="AG2958">
        <v>4539.4709999999995</v>
      </c>
      <c r="AH2958">
        <v>76.734369999999998</v>
      </c>
      <c r="AI2958">
        <v>74.71875</v>
      </c>
      <c r="AJ2958">
        <v>73.071879999999993</v>
      </c>
      <c r="AK2958">
        <v>71.8</v>
      </c>
      <c r="AL2958">
        <v>70.078119999999998</v>
      </c>
      <c r="AM2958">
        <v>68.990620000000007</v>
      </c>
      <c r="AN2958">
        <v>68.234380000000002</v>
      </c>
      <c r="AO2958">
        <v>70.690619999999996</v>
      </c>
      <c r="AP2958">
        <v>75.643749999999997</v>
      </c>
      <c r="AQ2958">
        <v>80.584379999999996</v>
      </c>
      <c r="AR2958">
        <v>84.837500000000006</v>
      </c>
      <c r="AS2958">
        <v>88.78125</v>
      </c>
      <c r="AT2958">
        <v>92.671869999999998</v>
      </c>
      <c r="AU2958">
        <v>95.793750000000003</v>
      </c>
      <c r="AV2958">
        <v>97.565619999999996</v>
      </c>
      <c r="AW2958">
        <v>98.884379999999993</v>
      </c>
      <c r="AX2958">
        <v>98.778130000000004</v>
      </c>
      <c r="AY2958">
        <v>97.784369999999996</v>
      </c>
      <c r="AZ2958">
        <v>95.068749999999994</v>
      </c>
      <c r="BA2958">
        <v>91.059380000000004</v>
      </c>
      <c r="BB2958">
        <v>88.025000000000006</v>
      </c>
      <c r="BC2958">
        <v>84.756249999999994</v>
      </c>
      <c r="BD2958">
        <v>81.140619999999998</v>
      </c>
      <c r="BE2958">
        <v>78.759370000000004</v>
      </c>
      <c r="BF2958">
        <v>-1551.1420000000001</v>
      </c>
      <c r="BG2958" s="22">
        <v>1607.5930000000001</v>
      </c>
      <c r="BH2958">
        <v>0</v>
      </c>
      <c r="BI2958">
        <v>0</v>
      </c>
      <c r="BJ2958">
        <v>0</v>
      </c>
    </row>
    <row r="2959" spans="1:62" x14ac:dyDescent="0.25">
      <c r="A2959" t="s">
        <v>37</v>
      </c>
      <c r="B2959" t="s">
        <v>15</v>
      </c>
      <c r="C2959" t="s">
        <v>1</v>
      </c>
      <c r="D2959" t="s">
        <v>126</v>
      </c>
      <c r="E2959" t="s">
        <v>127</v>
      </c>
      <c r="F2959" t="s">
        <v>33</v>
      </c>
      <c r="G2959">
        <v>2021</v>
      </c>
      <c r="H2959">
        <v>10</v>
      </c>
      <c r="I2959">
        <v>57.78425</v>
      </c>
      <c r="J2959">
        <v>3486.7869999999998</v>
      </c>
      <c r="K2959">
        <v>3431.6880000000001</v>
      </c>
      <c r="L2959">
        <v>3432.4870000000001</v>
      </c>
      <c r="M2959">
        <v>3506.634</v>
      </c>
      <c r="N2959">
        <v>3780.4029999999998</v>
      </c>
      <c r="O2959">
        <v>4090.7370000000001</v>
      </c>
      <c r="P2959">
        <v>4953.9179999999997</v>
      </c>
      <c r="Q2959">
        <v>4671.8789999999999</v>
      </c>
      <c r="R2959">
        <v>4615.96</v>
      </c>
      <c r="S2959">
        <v>4882.0469999999996</v>
      </c>
      <c r="T2959">
        <v>5321.0739999999996</v>
      </c>
      <c r="U2959">
        <v>5778.2960000000003</v>
      </c>
      <c r="V2959">
        <v>6152.4989999999998</v>
      </c>
      <c r="W2959">
        <v>6561.0320000000002</v>
      </c>
      <c r="X2959">
        <v>6776.9769999999999</v>
      </c>
      <c r="Y2959">
        <v>6941.2870000000003</v>
      </c>
      <c r="Z2959">
        <v>7071.4120000000003</v>
      </c>
      <c r="AA2959">
        <v>7171.5370000000003</v>
      </c>
      <c r="AB2959">
        <v>7448.9219999999996</v>
      </c>
      <c r="AC2959">
        <v>7326.1940000000004</v>
      </c>
      <c r="AD2959">
        <v>6807.4750000000004</v>
      </c>
      <c r="AE2959">
        <v>6128.5559999999996</v>
      </c>
      <c r="AF2959">
        <v>4315.0619999999999</v>
      </c>
      <c r="AG2959">
        <v>3596.0349999999999</v>
      </c>
      <c r="AH2959">
        <v>65.393749999999997</v>
      </c>
      <c r="AI2959">
        <v>63.984369999999998</v>
      </c>
      <c r="AJ2959">
        <v>62.721879999999999</v>
      </c>
      <c r="AK2959">
        <v>61.568750000000001</v>
      </c>
      <c r="AL2959">
        <v>59.693750000000001</v>
      </c>
      <c r="AM2959">
        <v>58.856250000000003</v>
      </c>
      <c r="AN2959">
        <v>57.443750000000001</v>
      </c>
      <c r="AO2959">
        <v>57.690629999999999</v>
      </c>
      <c r="AP2959">
        <v>63.628120000000003</v>
      </c>
      <c r="AQ2959">
        <v>69.796880000000002</v>
      </c>
      <c r="AR2959">
        <v>76.025000000000006</v>
      </c>
      <c r="AS2959">
        <v>81.55</v>
      </c>
      <c r="AT2959">
        <v>85.640619999999998</v>
      </c>
      <c r="AU2959">
        <v>88.528120000000001</v>
      </c>
      <c r="AV2959">
        <v>90.737499999999997</v>
      </c>
      <c r="AW2959">
        <v>91.706249999999997</v>
      </c>
      <c r="AX2959">
        <v>91.075000000000003</v>
      </c>
      <c r="AY2959">
        <v>89.431250000000006</v>
      </c>
      <c r="AZ2959">
        <v>85.018749999999997</v>
      </c>
      <c r="BA2959">
        <v>80.525000000000006</v>
      </c>
      <c r="BB2959">
        <v>76.124989999999997</v>
      </c>
      <c r="BC2959">
        <v>72.503129999999999</v>
      </c>
      <c r="BD2959">
        <v>69.371880000000004</v>
      </c>
      <c r="BE2959">
        <v>67.174999999999997</v>
      </c>
      <c r="BF2959">
        <v>-1410.1289999999999</v>
      </c>
      <c r="BG2959" s="22">
        <v>1328.5889999999999</v>
      </c>
      <c r="BH2959">
        <v>0</v>
      </c>
      <c r="BI2959">
        <v>0</v>
      </c>
      <c r="BJ2959">
        <v>0</v>
      </c>
    </row>
    <row r="2960" spans="1:62" x14ac:dyDescent="0.25">
      <c r="A2960" t="s">
        <v>37</v>
      </c>
      <c r="B2960" t="s">
        <v>15</v>
      </c>
      <c r="C2960" t="s">
        <v>1</v>
      </c>
      <c r="D2960" t="s">
        <v>126</v>
      </c>
      <c r="E2960" t="s">
        <v>127</v>
      </c>
      <c r="F2960" t="s">
        <v>33</v>
      </c>
      <c r="G2960">
        <v>2022</v>
      </c>
      <c r="H2960">
        <v>5</v>
      </c>
      <c r="I2960">
        <v>40.448970000000003</v>
      </c>
      <c r="J2960">
        <v>2545.8969999999999</v>
      </c>
      <c r="K2960">
        <v>2441.0079999999998</v>
      </c>
      <c r="L2960">
        <v>2449.547</v>
      </c>
      <c r="M2960">
        <v>2479.36</v>
      </c>
      <c r="N2960">
        <v>2664.4989999999998</v>
      </c>
      <c r="O2960">
        <v>2880.2469999999998</v>
      </c>
      <c r="P2960">
        <v>3284.42</v>
      </c>
      <c r="Q2960">
        <v>3179.8919999999998</v>
      </c>
      <c r="R2960">
        <v>3400.6120000000001</v>
      </c>
      <c r="S2960">
        <v>3757.4470000000001</v>
      </c>
      <c r="T2960">
        <v>4069.877</v>
      </c>
      <c r="U2960">
        <v>4347.2610000000004</v>
      </c>
      <c r="V2960">
        <v>4779.3159999999998</v>
      </c>
      <c r="W2960">
        <v>5084.4740000000002</v>
      </c>
      <c r="X2960">
        <v>5207.7089999999998</v>
      </c>
      <c r="Y2960">
        <v>5343.9210000000003</v>
      </c>
      <c r="Z2960">
        <v>5341.6629999999996</v>
      </c>
      <c r="AA2960">
        <v>5329.8909999999996</v>
      </c>
      <c r="AB2960">
        <v>5329.6989999999996</v>
      </c>
      <c r="AC2960">
        <v>5474.0460000000003</v>
      </c>
      <c r="AD2960">
        <v>5599.7460000000001</v>
      </c>
      <c r="AE2960">
        <v>4981.7910000000002</v>
      </c>
      <c r="AF2960">
        <v>3532.7040000000002</v>
      </c>
      <c r="AG2960">
        <v>2913.9549999999999</v>
      </c>
      <c r="AH2960">
        <v>76.325000000000003</v>
      </c>
      <c r="AI2960">
        <v>72.95</v>
      </c>
      <c r="AJ2960">
        <v>71.296869999999998</v>
      </c>
      <c r="AK2960">
        <v>69.590630000000004</v>
      </c>
      <c r="AL2960">
        <v>68.584379999999996</v>
      </c>
      <c r="AM2960">
        <v>67.665629999999993</v>
      </c>
      <c r="AN2960">
        <v>68.678120000000007</v>
      </c>
      <c r="AO2960">
        <v>72.193749999999994</v>
      </c>
      <c r="AP2960">
        <v>76.243750000000006</v>
      </c>
      <c r="AQ2960">
        <v>80.440629999999999</v>
      </c>
      <c r="AR2960">
        <v>84.540629999999993</v>
      </c>
      <c r="AS2960">
        <v>87.543750000000003</v>
      </c>
      <c r="AT2960">
        <v>90.587500000000006</v>
      </c>
      <c r="AU2960">
        <v>93.203130000000002</v>
      </c>
      <c r="AV2960">
        <v>94.181250000000006</v>
      </c>
      <c r="AW2960">
        <v>94.640619999999998</v>
      </c>
      <c r="AX2960">
        <v>94.721879999999999</v>
      </c>
      <c r="AY2960">
        <v>94.434370000000001</v>
      </c>
      <c r="AZ2960">
        <v>92.775000000000006</v>
      </c>
      <c r="BA2960">
        <v>90.40625</v>
      </c>
      <c r="BB2960">
        <v>87</v>
      </c>
      <c r="BC2960">
        <v>83.456249999999997</v>
      </c>
      <c r="BD2960">
        <v>80.856250000000003</v>
      </c>
      <c r="BE2960">
        <v>78.753129999999999</v>
      </c>
      <c r="BF2960">
        <v>-987.09050000000002</v>
      </c>
      <c r="BG2960" s="22">
        <v>651.00869999999998</v>
      </c>
      <c r="BH2960">
        <v>0</v>
      </c>
      <c r="BI2960">
        <v>0</v>
      </c>
      <c r="BJ2960">
        <v>0</v>
      </c>
    </row>
    <row r="2961" spans="1:62" x14ac:dyDescent="0.25">
      <c r="A2961" t="s">
        <v>37</v>
      </c>
      <c r="B2961" t="s">
        <v>15</v>
      </c>
      <c r="C2961" t="s">
        <v>1</v>
      </c>
      <c r="D2961" t="s">
        <v>126</v>
      </c>
      <c r="E2961" t="s">
        <v>127</v>
      </c>
      <c r="F2961" t="s">
        <v>33</v>
      </c>
      <c r="G2961">
        <v>2022</v>
      </c>
      <c r="H2961">
        <v>6</v>
      </c>
      <c r="I2961">
        <v>53.931959999999997</v>
      </c>
      <c r="J2961">
        <v>3373.8229999999999</v>
      </c>
      <c r="K2961">
        <v>3213.114</v>
      </c>
      <c r="L2961">
        <v>3187.4639999999999</v>
      </c>
      <c r="M2961">
        <v>3237.654</v>
      </c>
      <c r="N2961">
        <v>3401.9879999999998</v>
      </c>
      <c r="O2961">
        <v>3475.1030000000001</v>
      </c>
      <c r="P2961">
        <v>4085.4679999999998</v>
      </c>
      <c r="Q2961">
        <v>4316.1139999999996</v>
      </c>
      <c r="R2961">
        <v>4867.3410000000003</v>
      </c>
      <c r="S2961">
        <v>5461.4110000000001</v>
      </c>
      <c r="T2961">
        <v>5964.82</v>
      </c>
      <c r="U2961">
        <v>6481.5969999999998</v>
      </c>
      <c r="V2961">
        <v>7103.7879999999996</v>
      </c>
      <c r="W2961">
        <v>7368.8770000000004</v>
      </c>
      <c r="X2961">
        <v>7608.5209999999997</v>
      </c>
      <c r="Y2961">
        <v>7879.451</v>
      </c>
      <c r="Z2961">
        <v>7980.3680000000004</v>
      </c>
      <c r="AA2961">
        <v>8069.9719999999998</v>
      </c>
      <c r="AB2961">
        <v>8073.0110000000004</v>
      </c>
      <c r="AC2961">
        <v>7981.8230000000003</v>
      </c>
      <c r="AD2961">
        <v>8012.84</v>
      </c>
      <c r="AE2961">
        <v>7089.44</v>
      </c>
      <c r="AF2961">
        <v>4937.3940000000002</v>
      </c>
      <c r="AG2961">
        <v>3999.203</v>
      </c>
      <c r="AH2961">
        <v>77.5625</v>
      </c>
      <c r="AI2961">
        <v>75.099999999999994</v>
      </c>
      <c r="AJ2961">
        <v>73.512500000000003</v>
      </c>
      <c r="AK2961">
        <v>72.462500000000006</v>
      </c>
      <c r="AL2961">
        <v>70.403120000000001</v>
      </c>
      <c r="AM2961">
        <v>69.174999999999997</v>
      </c>
      <c r="AN2961">
        <v>70.487499999999997</v>
      </c>
      <c r="AO2961">
        <v>75.546869999999998</v>
      </c>
      <c r="AP2961">
        <v>80.803129999999996</v>
      </c>
      <c r="AQ2961">
        <v>87.537499999999994</v>
      </c>
      <c r="AR2961">
        <v>92.465620000000001</v>
      </c>
      <c r="AS2961">
        <v>96.431250000000006</v>
      </c>
      <c r="AT2961">
        <v>99.275000000000006</v>
      </c>
      <c r="AU2961">
        <v>101.0812</v>
      </c>
      <c r="AV2961">
        <v>102.01560000000001</v>
      </c>
      <c r="AW2961">
        <v>102.3781</v>
      </c>
      <c r="AX2961">
        <v>102.19370000000001</v>
      </c>
      <c r="AY2961">
        <v>101.7</v>
      </c>
      <c r="AZ2961">
        <v>100.13120000000001</v>
      </c>
      <c r="BA2961">
        <v>97.025000000000006</v>
      </c>
      <c r="BB2961">
        <v>91.946879999999993</v>
      </c>
      <c r="BC2961">
        <v>88.381249999999994</v>
      </c>
      <c r="BD2961">
        <v>85.125</v>
      </c>
      <c r="BE2961">
        <v>81.446879999999993</v>
      </c>
      <c r="BF2961">
        <v>-1316.1210000000001</v>
      </c>
      <c r="BG2961" s="22">
        <v>1157.3489999999999</v>
      </c>
      <c r="BH2961">
        <v>0</v>
      </c>
      <c r="BI2961">
        <v>0</v>
      </c>
      <c r="BJ2961">
        <v>0</v>
      </c>
    </row>
    <row r="2962" spans="1:62" x14ac:dyDescent="0.25">
      <c r="A2962" t="s">
        <v>37</v>
      </c>
      <c r="B2962" t="s">
        <v>15</v>
      </c>
      <c r="C2962" t="s">
        <v>1</v>
      </c>
      <c r="D2962" t="s">
        <v>126</v>
      </c>
      <c r="E2962" t="s">
        <v>127</v>
      </c>
      <c r="F2962" t="s">
        <v>33</v>
      </c>
      <c r="G2962">
        <v>2022</v>
      </c>
      <c r="H2962">
        <v>7</v>
      </c>
      <c r="I2962">
        <v>73.193380000000005</v>
      </c>
      <c r="J2962">
        <v>4477.6490000000003</v>
      </c>
      <c r="K2962">
        <v>4279.41</v>
      </c>
      <c r="L2962">
        <v>4183.9489999999996</v>
      </c>
      <c r="M2962">
        <v>4282.0839999999998</v>
      </c>
      <c r="N2962">
        <v>4509.1239999999998</v>
      </c>
      <c r="O2962">
        <v>4368.5460000000003</v>
      </c>
      <c r="P2962">
        <v>5388.7120000000004</v>
      </c>
      <c r="Q2962">
        <v>5962.5529999999999</v>
      </c>
      <c r="R2962">
        <v>6811.2669999999998</v>
      </c>
      <c r="S2962">
        <v>7532.11</v>
      </c>
      <c r="T2962">
        <v>8300.9740000000002</v>
      </c>
      <c r="U2962">
        <v>9051.1219999999994</v>
      </c>
      <c r="V2962">
        <v>9881.4920000000002</v>
      </c>
      <c r="W2962">
        <v>10349.61</v>
      </c>
      <c r="X2962">
        <v>10360.94</v>
      </c>
      <c r="Y2962">
        <v>10858.17</v>
      </c>
      <c r="Z2962">
        <v>11065.18</v>
      </c>
      <c r="AA2962">
        <v>11190.85</v>
      </c>
      <c r="AB2962">
        <v>11241.18</v>
      </c>
      <c r="AC2962">
        <v>11050.67</v>
      </c>
      <c r="AD2962">
        <v>11155.11</v>
      </c>
      <c r="AE2962">
        <v>9799.5480000000007</v>
      </c>
      <c r="AF2962">
        <v>6777.9040000000005</v>
      </c>
      <c r="AG2962">
        <v>5538.0479999999998</v>
      </c>
      <c r="AH2962">
        <v>84.168750000000003</v>
      </c>
      <c r="AI2962">
        <v>82.256249999999994</v>
      </c>
      <c r="AJ2962">
        <v>80.484380000000002</v>
      </c>
      <c r="AK2962">
        <v>79.55</v>
      </c>
      <c r="AL2962">
        <v>78.353129999999993</v>
      </c>
      <c r="AM2962">
        <v>77.037499999999994</v>
      </c>
      <c r="AN2962">
        <v>77.212500000000006</v>
      </c>
      <c r="AO2962">
        <v>81.0625</v>
      </c>
      <c r="AP2962">
        <v>86.037499999999994</v>
      </c>
      <c r="AQ2962">
        <v>90.499989999999997</v>
      </c>
      <c r="AR2962">
        <v>94.481250000000003</v>
      </c>
      <c r="AS2962">
        <v>97.859369999999998</v>
      </c>
      <c r="AT2962">
        <v>100.5188</v>
      </c>
      <c r="AU2962">
        <v>102.0844</v>
      </c>
      <c r="AV2962">
        <v>100.98439999999999</v>
      </c>
      <c r="AW2962">
        <v>101.1125</v>
      </c>
      <c r="AX2962">
        <v>101.72190000000001</v>
      </c>
      <c r="AY2962">
        <v>101.53440000000001</v>
      </c>
      <c r="AZ2962">
        <v>100.5531</v>
      </c>
      <c r="BA2962">
        <v>97.896870000000007</v>
      </c>
      <c r="BB2962">
        <v>94.453119999999998</v>
      </c>
      <c r="BC2962">
        <v>91.065619999999996</v>
      </c>
      <c r="BD2962">
        <v>88.256249999999994</v>
      </c>
      <c r="BE2962">
        <v>85.771879999999996</v>
      </c>
      <c r="BF2962">
        <v>-1786.164</v>
      </c>
      <c r="BG2962" s="22">
        <v>2131.6469999999999</v>
      </c>
      <c r="BH2962">
        <v>0</v>
      </c>
      <c r="BI2962">
        <v>0</v>
      </c>
      <c r="BJ2962">
        <v>0</v>
      </c>
    </row>
    <row r="2963" spans="1:62" x14ac:dyDescent="0.25">
      <c r="A2963" t="s">
        <v>37</v>
      </c>
      <c r="B2963" t="s">
        <v>15</v>
      </c>
      <c r="C2963" t="s">
        <v>1</v>
      </c>
      <c r="D2963" t="s">
        <v>126</v>
      </c>
      <c r="E2963" t="s">
        <v>127</v>
      </c>
      <c r="F2963" t="s">
        <v>33</v>
      </c>
      <c r="G2963">
        <v>2022</v>
      </c>
      <c r="H2963">
        <v>8</v>
      </c>
      <c r="I2963">
        <v>77.045659999999998</v>
      </c>
      <c r="J2963">
        <v>4706.8710000000001</v>
      </c>
      <c r="K2963">
        <v>4527.5860000000002</v>
      </c>
      <c r="L2963">
        <v>4466.8019999999997</v>
      </c>
      <c r="M2963">
        <v>4547.9759999999997</v>
      </c>
      <c r="N2963">
        <v>4760.1509999999998</v>
      </c>
      <c r="O2963">
        <v>4912.4560000000001</v>
      </c>
      <c r="P2963">
        <v>6166.71</v>
      </c>
      <c r="Q2963">
        <v>6211.1959999999999</v>
      </c>
      <c r="R2963">
        <v>6734.4610000000002</v>
      </c>
      <c r="S2963">
        <v>7510.8770000000004</v>
      </c>
      <c r="T2963">
        <v>8301.1380000000008</v>
      </c>
      <c r="U2963">
        <v>9109.9590000000007</v>
      </c>
      <c r="V2963">
        <v>9711.848</v>
      </c>
      <c r="W2963">
        <v>10358.19</v>
      </c>
      <c r="X2963">
        <v>10592.42</v>
      </c>
      <c r="Y2963">
        <v>11059.74</v>
      </c>
      <c r="Z2963">
        <v>11264.48</v>
      </c>
      <c r="AA2963">
        <v>11424.1</v>
      </c>
      <c r="AB2963">
        <v>11479.42</v>
      </c>
      <c r="AC2963">
        <v>11464.34</v>
      </c>
      <c r="AD2963">
        <v>11276.66</v>
      </c>
      <c r="AE2963">
        <v>9910.2000000000007</v>
      </c>
      <c r="AF2963">
        <v>6836.732</v>
      </c>
      <c r="AG2963">
        <v>5572.8969999999999</v>
      </c>
      <c r="AH2963">
        <v>77.318749999999994</v>
      </c>
      <c r="AI2963">
        <v>75.959379999999996</v>
      </c>
      <c r="AJ2963">
        <v>73.753129999999999</v>
      </c>
      <c r="AK2963">
        <v>72.150000000000006</v>
      </c>
      <c r="AL2963">
        <v>70.634370000000004</v>
      </c>
      <c r="AM2963">
        <v>69.53125</v>
      </c>
      <c r="AN2963">
        <v>68.706249999999997</v>
      </c>
      <c r="AO2963">
        <v>71.587500000000006</v>
      </c>
      <c r="AP2963">
        <v>75.768749999999997</v>
      </c>
      <c r="AQ2963">
        <v>81.106250000000003</v>
      </c>
      <c r="AR2963">
        <v>85.778130000000004</v>
      </c>
      <c r="AS2963">
        <v>90.609380000000002</v>
      </c>
      <c r="AT2963">
        <v>93.668750000000003</v>
      </c>
      <c r="AU2963">
        <v>97.090620000000001</v>
      </c>
      <c r="AV2963">
        <v>98.837500000000006</v>
      </c>
      <c r="AW2963">
        <v>100.01560000000001</v>
      </c>
      <c r="AX2963">
        <v>100.27809999999999</v>
      </c>
      <c r="AY2963">
        <v>99.753119999999996</v>
      </c>
      <c r="AZ2963">
        <v>97.753119999999996</v>
      </c>
      <c r="BA2963">
        <v>93.881249999999994</v>
      </c>
      <c r="BB2963">
        <v>90.118750000000006</v>
      </c>
      <c r="BC2963">
        <v>86.525000000000006</v>
      </c>
      <c r="BD2963">
        <v>83.571879999999993</v>
      </c>
      <c r="BE2963">
        <v>80.587500000000006</v>
      </c>
      <c r="BF2963">
        <v>-1880.172</v>
      </c>
      <c r="BG2963" s="22">
        <v>2361.9360000000001</v>
      </c>
      <c r="BH2963">
        <v>0</v>
      </c>
      <c r="BI2963">
        <v>0</v>
      </c>
      <c r="BJ2963">
        <v>0</v>
      </c>
    </row>
    <row r="2964" spans="1:62" x14ac:dyDescent="0.25">
      <c r="A2964" t="s">
        <v>37</v>
      </c>
      <c r="B2964" t="s">
        <v>15</v>
      </c>
      <c r="C2964" t="s">
        <v>1</v>
      </c>
      <c r="D2964" t="s">
        <v>126</v>
      </c>
      <c r="E2964" t="s">
        <v>127</v>
      </c>
      <c r="F2964" t="s">
        <v>33</v>
      </c>
      <c r="G2964">
        <v>2022</v>
      </c>
      <c r="H2964">
        <v>9</v>
      </c>
      <c r="I2964">
        <v>65.488810000000001</v>
      </c>
      <c r="J2964">
        <v>4019.8890000000001</v>
      </c>
      <c r="K2964">
        <v>3861.1669999999999</v>
      </c>
      <c r="L2964">
        <v>3815.3</v>
      </c>
      <c r="M2964">
        <v>3854.7109999999998</v>
      </c>
      <c r="N2964">
        <v>4005.6469999999999</v>
      </c>
      <c r="O2964">
        <v>4223.6019999999999</v>
      </c>
      <c r="P2964">
        <v>5545.7740000000003</v>
      </c>
      <c r="Q2964">
        <v>5258.9709999999995</v>
      </c>
      <c r="R2964">
        <v>5646.7120000000004</v>
      </c>
      <c r="S2964">
        <v>6244.9139999999998</v>
      </c>
      <c r="T2964">
        <v>6840.7610000000004</v>
      </c>
      <c r="U2964">
        <v>7518.0780000000004</v>
      </c>
      <c r="V2964">
        <v>8174.5110000000004</v>
      </c>
      <c r="W2964">
        <v>8631.2880000000005</v>
      </c>
      <c r="X2964">
        <v>8865.3130000000001</v>
      </c>
      <c r="Y2964">
        <v>9195.348</v>
      </c>
      <c r="Z2964">
        <v>9375.0920000000006</v>
      </c>
      <c r="AA2964">
        <v>9510.6679999999997</v>
      </c>
      <c r="AB2964">
        <v>9505.6329999999998</v>
      </c>
      <c r="AC2964">
        <v>9660.5370000000003</v>
      </c>
      <c r="AD2964">
        <v>9090.7049999999999</v>
      </c>
      <c r="AE2964">
        <v>7977.5240000000003</v>
      </c>
      <c r="AF2964">
        <v>5583.9579999999996</v>
      </c>
      <c r="AG2964">
        <v>4677.0309999999999</v>
      </c>
      <c r="AH2964">
        <v>76.734369999999998</v>
      </c>
      <c r="AI2964">
        <v>74.71875</v>
      </c>
      <c r="AJ2964">
        <v>73.071879999999993</v>
      </c>
      <c r="AK2964">
        <v>71.8</v>
      </c>
      <c r="AL2964">
        <v>70.078119999999998</v>
      </c>
      <c r="AM2964">
        <v>68.990620000000007</v>
      </c>
      <c r="AN2964">
        <v>68.234380000000002</v>
      </c>
      <c r="AO2964">
        <v>70.690629999999999</v>
      </c>
      <c r="AP2964">
        <v>75.643749999999997</v>
      </c>
      <c r="AQ2964">
        <v>80.584370000000007</v>
      </c>
      <c r="AR2964">
        <v>84.837500000000006</v>
      </c>
      <c r="AS2964">
        <v>88.78125</v>
      </c>
      <c r="AT2964">
        <v>92.671869999999998</v>
      </c>
      <c r="AU2964">
        <v>95.793750000000003</v>
      </c>
      <c r="AV2964">
        <v>97.565619999999996</v>
      </c>
      <c r="AW2964">
        <v>98.884379999999993</v>
      </c>
      <c r="AX2964">
        <v>98.778130000000004</v>
      </c>
      <c r="AY2964">
        <v>97.784369999999996</v>
      </c>
      <c r="AZ2964">
        <v>95.068749999999994</v>
      </c>
      <c r="BA2964">
        <v>91.059370000000001</v>
      </c>
      <c r="BB2964">
        <v>88.025000000000006</v>
      </c>
      <c r="BC2964">
        <v>84.756249999999994</v>
      </c>
      <c r="BD2964">
        <v>81.140619999999998</v>
      </c>
      <c r="BE2964">
        <v>78.759370000000004</v>
      </c>
      <c r="BF2964">
        <v>-1598.146</v>
      </c>
      <c r="BG2964" s="22">
        <v>1706.499</v>
      </c>
      <c r="BH2964">
        <v>0</v>
      </c>
      <c r="BI2964">
        <v>0</v>
      </c>
      <c r="BJ2964">
        <v>0</v>
      </c>
    </row>
    <row r="2965" spans="1:62" x14ac:dyDescent="0.25">
      <c r="A2965" t="s">
        <v>37</v>
      </c>
      <c r="B2965" t="s">
        <v>15</v>
      </c>
      <c r="C2965" t="s">
        <v>1</v>
      </c>
      <c r="D2965" t="s">
        <v>126</v>
      </c>
      <c r="E2965" t="s">
        <v>127</v>
      </c>
      <c r="F2965" t="s">
        <v>33</v>
      </c>
      <c r="G2965">
        <v>2022</v>
      </c>
      <c r="H2965">
        <v>10</v>
      </c>
      <c r="I2965">
        <v>59.710389999999997</v>
      </c>
      <c r="J2965">
        <v>3603.0129999999999</v>
      </c>
      <c r="K2965">
        <v>3546.0770000000002</v>
      </c>
      <c r="L2965">
        <v>3546.9029999999998</v>
      </c>
      <c r="M2965">
        <v>3623.5219999999999</v>
      </c>
      <c r="N2965">
        <v>3906.4160000000002</v>
      </c>
      <c r="O2965">
        <v>4227.0950000000003</v>
      </c>
      <c r="P2965">
        <v>5119.0479999999998</v>
      </c>
      <c r="Q2965">
        <v>4827.6080000000002</v>
      </c>
      <c r="R2965">
        <v>4769.826</v>
      </c>
      <c r="S2965">
        <v>5044.7809999999999</v>
      </c>
      <c r="T2965">
        <v>5498.4430000000002</v>
      </c>
      <c r="U2965">
        <v>5970.9049999999997</v>
      </c>
      <c r="V2965">
        <v>6357.5820000000003</v>
      </c>
      <c r="W2965">
        <v>6779.7330000000002</v>
      </c>
      <c r="X2965">
        <v>7002.8760000000002</v>
      </c>
      <c r="Y2965">
        <v>7172.6629999999996</v>
      </c>
      <c r="Z2965">
        <v>7307.125</v>
      </c>
      <c r="AA2965">
        <v>7410.5870000000004</v>
      </c>
      <c r="AB2965">
        <v>7697.2190000000001</v>
      </c>
      <c r="AC2965">
        <v>7570.4</v>
      </c>
      <c r="AD2965">
        <v>7034.3909999999996</v>
      </c>
      <c r="AE2965">
        <v>6332.8410000000003</v>
      </c>
      <c r="AF2965">
        <v>4458.8969999999999</v>
      </c>
      <c r="AG2965">
        <v>3715.902</v>
      </c>
      <c r="AH2965">
        <v>65.393749999999997</v>
      </c>
      <c r="AI2965">
        <v>63.984369999999998</v>
      </c>
      <c r="AJ2965">
        <v>62.721879999999999</v>
      </c>
      <c r="AK2965">
        <v>61.568750000000001</v>
      </c>
      <c r="AL2965">
        <v>59.693750000000001</v>
      </c>
      <c r="AM2965">
        <v>58.856250000000003</v>
      </c>
      <c r="AN2965">
        <v>57.443750000000001</v>
      </c>
      <c r="AO2965">
        <v>57.690620000000003</v>
      </c>
      <c r="AP2965">
        <v>63.628129999999999</v>
      </c>
      <c r="AQ2965">
        <v>69.796880000000002</v>
      </c>
      <c r="AR2965">
        <v>76.025000000000006</v>
      </c>
      <c r="AS2965">
        <v>81.55</v>
      </c>
      <c r="AT2965">
        <v>85.640619999999998</v>
      </c>
      <c r="AU2965">
        <v>88.528120000000001</v>
      </c>
      <c r="AV2965">
        <v>90.737499999999997</v>
      </c>
      <c r="AW2965">
        <v>91.706249999999997</v>
      </c>
      <c r="AX2965">
        <v>91.075000000000003</v>
      </c>
      <c r="AY2965">
        <v>89.431250000000006</v>
      </c>
      <c r="AZ2965">
        <v>85.018749999999997</v>
      </c>
      <c r="BA2965">
        <v>80.525000000000006</v>
      </c>
      <c r="BB2965">
        <v>76.125</v>
      </c>
      <c r="BC2965">
        <v>72.503119999999996</v>
      </c>
      <c r="BD2965">
        <v>69.371870000000001</v>
      </c>
      <c r="BE2965">
        <v>67.174999999999997</v>
      </c>
      <c r="BF2965">
        <v>-1457.133</v>
      </c>
      <c r="BG2965" s="22">
        <v>1418.6379999999999</v>
      </c>
      <c r="BH2965">
        <v>0</v>
      </c>
      <c r="BI2965">
        <v>0</v>
      </c>
      <c r="BJ2965">
        <v>0</v>
      </c>
    </row>
    <row r="2966" spans="1:62" x14ac:dyDescent="0.25">
      <c r="A2966" t="s">
        <v>37</v>
      </c>
      <c r="B2966" t="s">
        <v>15</v>
      </c>
      <c r="C2966" t="s">
        <v>1</v>
      </c>
      <c r="D2966" t="s">
        <v>126</v>
      </c>
      <c r="E2966" t="s">
        <v>127</v>
      </c>
      <c r="F2966" t="s">
        <v>31</v>
      </c>
      <c r="G2966">
        <v>2019</v>
      </c>
      <c r="H2966">
        <v>8</v>
      </c>
      <c r="I2966">
        <v>40</v>
      </c>
      <c r="J2966">
        <v>2448.9720000000002</v>
      </c>
      <c r="K2966">
        <v>2340.1970000000001</v>
      </c>
      <c r="L2966">
        <v>2304.9369999999999</v>
      </c>
      <c r="M2966">
        <v>2353.3530000000001</v>
      </c>
      <c r="N2966">
        <v>2459.1860000000001</v>
      </c>
      <c r="O2966">
        <v>2511.0340000000001</v>
      </c>
      <c r="P2966">
        <v>3196.808</v>
      </c>
      <c r="Q2966">
        <v>3238.5740000000001</v>
      </c>
      <c r="R2966">
        <v>3555.607</v>
      </c>
      <c r="S2966">
        <v>3954.518</v>
      </c>
      <c r="T2966">
        <v>4384.875</v>
      </c>
      <c r="U2966">
        <v>4804.2449999999999</v>
      </c>
      <c r="V2966">
        <v>5204.6620000000003</v>
      </c>
      <c r="W2966">
        <v>5490.7470000000003</v>
      </c>
      <c r="X2966">
        <v>5600.3519999999999</v>
      </c>
      <c r="Y2966">
        <v>5848.9120000000003</v>
      </c>
      <c r="Z2966">
        <v>5958.2879999999996</v>
      </c>
      <c r="AA2966">
        <v>6038.4369999999999</v>
      </c>
      <c r="AB2966">
        <v>6059.5290000000005</v>
      </c>
      <c r="AC2966">
        <v>6061.76</v>
      </c>
      <c r="AD2966">
        <v>5965.7830000000004</v>
      </c>
      <c r="AE2966">
        <v>5222.7849999999999</v>
      </c>
      <c r="AF2966">
        <v>3606.0630000000001</v>
      </c>
      <c r="AG2966">
        <v>2941.2139999999999</v>
      </c>
      <c r="AH2966">
        <v>78.946100000000001</v>
      </c>
      <c r="AI2966">
        <v>77.008600000000001</v>
      </c>
      <c r="AJ2966">
        <v>75.205470000000005</v>
      </c>
      <c r="AK2966">
        <v>73.990620000000007</v>
      </c>
      <c r="AL2966">
        <v>72.367189999999994</v>
      </c>
      <c r="AM2966">
        <v>71.183589999999995</v>
      </c>
      <c r="AN2966">
        <v>71.160160000000005</v>
      </c>
      <c r="AO2966">
        <v>74.721879999999999</v>
      </c>
      <c r="AP2966">
        <v>79.563280000000006</v>
      </c>
      <c r="AQ2966">
        <v>84.932029999999997</v>
      </c>
      <c r="AR2966">
        <v>89.390619999999998</v>
      </c>
      <c r="AS2966">
        <v>93.420320000000004</v>
      </c>
      <c r="AT2966">
        <v>96.533600000000007</v>
      </c>
      <c r="AU2966">
        <v>99.012500000000003</v>
      </c>
      <c r="AV2966">
        <v>99.85078</v>
      </c>
      <c r="AW2966">
        <v>100.5977</v>
      </c>
      <c r="AX2966">
        <v>100.74299999999999</v>
      </c>
      <c r="AY2966">
        <v>100.193</v>
      </c>
      <c r="AZ2966">
        <v>98.376570000000001</v>
      </c>
      <c r="BA2966">
        <v>94.965620000000001</v>
      </c>
      <c r="BB2966">
        <v>91.135930000000002</v>
      </c>
      <c r="BC2966">
        <v>87.682040000000001</v>
      </c>
      <c r="BD2966">
        <v>84.523439999999994</v>
      </c>
      <c r="BE2966">
        <v>81.641409999999993</v>
      </c>
      <c r="BF2966">
        <v>-976.13409999999999</v>
      </c>
      <c r="BG2966" s="22">
        <v>636.63689999999997</v>
      </c>
      <c r="BH2966">
        <v>0</v>
      </c>
      <c r="BI2966">
        <v>0</v>
      </c>
      <c r="BJ2966">
        <v>0</v>
      </c>
    </row>
    <row r="2967" spans="1:62" x14ac:dyDescent="0.25">
      <c r="A2967" t="s">
        <v>37</v>
      </c>
      <c r="B2967" t="s">
        <v>15</v>
      </c>
      <c r="C2967" t="s">
        <v>1</v>
      </c>
      <c r="D2967" t="s">
        <v>126</v>
      </c>
      <c r="E2967" t="s">
        <v>127</v>
      </c>
      <c r="F2967" t="s">
        <v>31</v>
      </c>
      <c r="G2967">
        <v>2020</v>
      </c>
      <c r="H2967">
        <v>8</v>
      </c>
      <c r="I2967">
        <v>69.341099999999997</v>
      </c>
      <c r="J2967">
        <v>4245.3590000000004</v>
      </c>
      <c r="K2967">
        <v>4056.7950000000001</v>
      </c>
      <c r="L2967">
        <v>3995.6709999999998</v>
      </c>
      <c r="M2967">
        <v>4079.6019999999999</v>
      </c>
      <c r="N2967">
        <v>4263.067</v>
      </c>
      <c r="O2967">
        <v>4352.9459999999999</v>
      </c>
      <c r="P2967">
        <v>5541.7550000000001</v>
      </c>
      <c r="Q2967">
        <v>5614.1570000000002</v>
      </c>
      <c r="R2967">
        <v>6163.741</v>
      </c>
      <c r="S2967">
        <v>6855.2650000000003</v>
      </c>
      <c r="T2967">
        <v>7601.3</v>
      </c>
      <c r="U2967">
        <v>8328.2890000000007</v>
      </c>
      <c r="V2967">
        <v>9022.4240000000009</v>
      </c>
      <c r="W2967">
        <v>9518.36</v>
      </c>
      <c r="X2967">
        <v>9708.3629999999994</v>
      </c>
      <c r="Y2967">
        <v>10139.25</v>
      </c>
      <c r="Z2967">
        <v>10328.85</v>
      </c>
      <c r="AA2967">
        <v>10467.790000000001</v>
      </c>
      <c r="AB2967">
        <v>10504.36</v>
      </c>
      <c r="AC2967">
        <v>10508.23</v>
      </c>
      <c r="AD2967">
        <v>10341.85</v>
      </c>
      <c r="AE2967">
        <v>9053.84</v>
      </c>
      <c r="AF2967">
        <v>6251.2079999999996</v>
      </c>
      <c r="AG2967">
        <v>5098.6760000000004</v>
      </c>
      <c r="AH2967">
        <v>78.946089999999998</v>
      </c>
      <c r="AI2967">
        <v>77.008600000000001</v>
      </c>
      <c r="AJ2967">
        <v>75.205470000000005</v>
      </c>
      <c r="AK2967">
        <v>73.990620000000007</v>
      </c>
      <c r="AL2967">
        <v>72.367189999999994</v>
      </c>
      <c r="AM2967">
        <v>71.183599999999998</v>
      </c>
      <c r="AN2967">
        <v>71.160160000000005</v>
      </c>
      <c r="AO2967">
        <v>74.721879999999999</v>
      </c>
      <c r="AP2967">
        <v>79.563280000000006</v>
      </c>
      <c r="AQ2967">
        <v>84.932029999999997</v>
      </c>
      <c r="AR2967">
        <v>89.390619999999998</v>
      </c>
      <c r="AS2967">
        <v>93.420310000000001</v>
      </c>
      <c r="AT2967">
        <v>96.533590000000004</v>
      </c>
      <c r="AU2967">
        <v>99.012500000000003</v>
      </c>
      <c r="AV2967">
        <v>99.85078</v>
      </c>
      <c r="AW2967">
        <v>100.5977</v>
      </c>
      <c r="AX2967">
        <v>100.74299999999999</v>
      </c>
      <c r="AY2967">
        <v>100.193</v>
      </c>
      <c r="AZ2967">
        <v>98.376559999999998</v>
      </c>
      <c r="BA2967">
        <v>94.965620000000001</v>
      </c>
      <c r="BB2967">
        <v>91.135940000000005</v>
      </c>
      <c r="BC2967">
        <v>87.682040000000001</v>
      </c>
      <c r="BD2967">
        <v>84.523439999999994</v>
      </c>
      <c r="BE2967">
        <v>81.641409999999993</v>
      </c>
      <c r="BF2967">
        <v>-1692.155</v>
      </c>
      <c r="BG2967" s="22">
        <v>1913.1679999999999</v>
      </c>
      <c r="BH2967">
        <v>0</v>
      </c>
      <c r="BI2967">
        <v>0</v>
      </c>
      <c r="BJ2967">
        <v>0</v>
      </c>
    </row>
    <row r="2968" spans="1:62" x14ac:dyDescent="0.25">
      <c r="A2968" t="s">
        <v>37</v>
      </c>
      <c r="B2968" t="s">
        <v>15</v>
      </c>
      <c r="C2968" t="s">
        <v>1</v>
      </c>
      <c r="D2968" t="s">
        <v>126</v>
      </c>
      <c r="E2968" t="s">
        <v>127</v>
      </c>
      <c r="F2968" t="s">
        <v>31</v>
      </c>
      <c r="G2968">
        <v>2021</v>
      </c>
      <c r="H2968">
        <v>8</v>
      </c>
      <c r="I2968">
        <v>73.193380000000005</v>
      </c>
      <c r="J2968">
        <v>4481.2120000000004</v>
      </c>
      <c r="K2968">
        <v>4282.1729999999998</v>
      </c>
      <c r="L2968">
        <v>4217.6530000000002</v>
      </c>
      <c r="M2968">
        <v>4306.2470000000003</v>
      </c>
      <c r="N2968">
        <v>4499.9030000000002</v>
      </c>
      <c r="O2968">
        <v>4594.7759999999998</v>
      </c>
      <c r="P2968">
        <v>5849.63</v>
      </c>
      <c r="Q2968">
        <v>5926.0540000000001</v>
      </c>
      <c r="R2968">
        <v>6506.1710000000003</v>
      </c>
      <c r="S2968">
        <v>7236.1130000000003</v>
      </c>
      <c r="T2968">
        <v>8023.5940000000001</v>
      </c>
      <c r="U2968">
        <v>8790.9709999999995</v>
      </c>
      <c r="V2968">
        <v>9523.6689999999999</v>
      </c>
      <c r="W2968">
        <v>10047.16</v>
      </c>
      <c r="X2968">
        <v>10247.719999999999</v>
      </c>
      <c r="Y2968">
        <v>10702.54</v>
      </c>
      <c r="Z2968">
        <v>10902.68</v>
      </c>
      <c r="AA2968">
        <v>11049.34</v>
      </c>
      <c r="AB2968">
        <v>11087.93</v>
      </c>
      <c r="AC2968">
        <v>11092.02</v>
      </c>
      <c r="AD2968">
        <v>10916.39</v>
      </c>
      <c r="AE2968">
        <v>9556.8310000000001</v>
      </c>
      <c r="AF2968">
        <v>6598.4979999999996</v>
      </c>
      <c r="AG2968">
        <v>5381.9350000000004</v>
      </c>
      <c r="AH2968">
        <v>78.946089999999998</v>
      </c>
      <c r="AI2968">
        <v>77.008600000000001</v>
      </c>
      <c r="AJ2968">
        <v>75.205470000000005</v>
      </c>
      <c r="AK2968">
        <v>73.990620000000007</v>
      </c>
      <c r="AL2968">
        <v>72.367189999999994</v>
      </c>
      <c r="AM2968">
        <v>71.183589999999995</v>
      </c>
      <c r="AN2968">
        <v>71.160160000000005</v>
      </c>
      <c r="AO2968">
        <v>74.721879999999999</v>
      </c>
      <c r="AP2968">
        <v>79.563280000000006</v>
      </c>
      <c r="AQ2968">
        <v>84.932029999999997</v>
      </c>
      <c r="AR2968">
        <v>89.390630000000002</v>
      </c>
      <c r="AS2968">
        <v>93.420310000000001</v>
      </c>
      <c r="AT2968">
        <v>96.533590000000004</v>
      </c>
      <c r="AU2968">
        <v>99.012500000000003</v>
      </c>
      <c r="AV2968">
        <v>99.85078</v>
      </c>
      <c r="AW2968">
        <v>100.5977</v>
      </c>
      <c r="AX2968">
        <v>100.74299999999999</v>
      </c>
      <c r="AY2968">
        <v>100.193</v>
      </c>
      <c r="AZ2968">
        <v>98.376559999999998</v>
      </c>
      <c r="BA2968">
        <v>94.965630000000004</v>
      </c>
      <c r="BB2968">
        <v>91.135930000000002</v>
      </c>
      <c r="BC2968">
        <v>87.682029999999997</v>
      </c>
      <c r="BD2968">
        <v>84.523439999999994</v>
      </c>
      <c r="BE2968">
        <v>81.641409999999993</v>
      </c>
      <c r="BF2968">
        <v>-1786.164</v>
      </c>
      <c r="BG2968" s="22">
        <v>2131.6469999999999</v>
      </c>
      <c r="BH2968">
        <v>0</v>
      </c>
      <c r="BI2968">
        <v>0</v>
      </c>
      <c r="BJ2968">
        <v>0</v>
      </c>
    </row>
    <row r="2969" spans="1:62" x14ac:dyDescent="0.25">
      <c r="A2969" t="s">
        <v>37</v>
      </c>
      <c r="B2969" t="s">
        <v>15</v>
      </c>
      <c r="C2969" t="s">
        <v>1</v>
      </c>
      <c r="D2969" t="s">
        <v>126</v>
      </c>
      <c r="E2969" t="s">
        <v>127</v>
      </c>
      <c r="F2969" t="s">
        <v>31</v>
      </c>
      <c r="G2969">
        <v>2022</v>
      </c>
      <c r="H2969">
        <v>8</v>
      </c>
      <c r="I2969">
        <v>77.045659999999998</v>
      </c>
      <c r="J2969">
        <v>4717.0649999999996</v>
      </c>
      <c r="K2969">
        <v>4507.55</v>
      </c>
      <c r="L2969">
        <v>4439.634</v>
      </c>
      <c r="M2969">
        <v>4532.8909999999996</v>
      </c>
      <c r="N2969">
        <v>4736.74</v>
      </c>
      <c r="O2969">
        <v>4836.6059999999998</v>
      </c>
      <c r="P2969">
        <v>6157.5050000000001</v>
      </c>
      <c r="Q2969">
        <v>6237.9520000000002</v>
      </c>
      <c r="R2969">
        <v>6848.6009999999997</v>
      </c>
      <c r="S2969">
        <v>7616.96</v>
      </c>
      <c r="T2969">
        <v>8445.8880000000008</v>
      </c>
      <c r="U2969">
        <v>9253.6540000000005</v>
      </c>
      <c r="V2969">
        <v>10024.91</v>
      </c>
      <c r="W2969">
        <v>10575.96</v>
      </c>
      <c r="X2969">
        <v>10787.07</v>
      </c>
      <c r="Y2969">
        <v>11265.83</v>
      </c>
      <c r="Z2969">
        <v>11476.5</v>
      </c>
      <c r="AA2969">
        <v>11630.88</v>
      </c>
      <c r="AB2969">
        <v>11671.51</v>
      </c>
      <c r="AC2969">
        <v>11675.81</v>
      </c>
      <c r="AD2969">
        <v>11490.94</v>
      </c>
      <c r="AE2969">
        <v>10059.82</v>
      </c>
      <c r="AF2969">
        <v>6945.7870000000003</v>
      </c>
      <c r="AG2969">
        <v>5665.1949999999997</v>
      </c>
      <c r="AH2969">
        <v>78.946100000000001</v>
      </c>
      <c r="AI2969">
        <v>77.008589999999998</v>
      </c>
      <c r="AJ2969">
        <v>75.205470000000005</v>
      </c>
      <c r="AK2969">
        <v>73.990629999999996</v>
      </c>
      <c r="AL2969">
        <v>72.367189999999994</v>
      </c>
      <c r="AM2969">
        <v>71.183589999999995</v>
      </c>
      <c r="AN2969">
        <v>71.160160000000005</v>
      </c>
      <c r="AO2969">
        <v>74.721879999999999</v>
      </c>
      <c r="AP2969">
        <v>79.563280000000006</v>
      </c>
      <c r="AQ2969">
        <v>84.932029999999997</v>
      </c>
      <c r="AR2969">
        <v>89.390619999999998</v>
      </c>
      <c r="AS2969">
        <v>93.420310000000001</v>
      </c>
      <c r="AT2969">
        <v>96.533600000000007</v>
      </c>
      <c r="AU2969">
        <v>99.012500000000003</v>
      </c>
      <c r="AV2969">
        <v>99.850790000000003</v>
      </c>
      <c r="AW2969">
        <v>100.5977</v>
      </c>
      <c r="AX2969">
        <v>100.74299999999999</v>
      </c>
      <c r="AY2969">
        <v>100.193</v>
      </c>
      <c r="AZ2969">
        <v>98.376559999999998</v>
      </c>
      <c r="BA2969">
        <v>94.965620000000001</v>
      </c>
      <c r="BB2969">
        <v>91.135940000000005</v>
      </c>
      <c r="BC2969">
        <v>87.682029999999997</v>
      </c>
      <c r="BD2969">
        <v>84.523439999999994</v>
      </c>
      <c r="BE2969">
        <v>81.641409999999993</v>
      </c>
      <c r="BF2969">
        <v>-1880.172</v>
      </c>
      <c r="BG2969" s="22">
        <v>2361.9360000000001</v>
      </c>
      <c r="BH2969">
        <v>0</v>
      </c>
      <c r="BI2969">
        <v>0</v>
      </c>
      <c r="BJ2969">
        <v>0</v>
      </c>
    </row>
    <row r="2970" spans="1:62" x14ac:dyDescent="0.25">
      <c r="A2970" t="s">
        <v>37</v>
      </c>
      <c r="B2970" t="s">
        <v>15</v>
      </c>
      <c r="C2970" t="s">
        <v>1</v>
      </c>
      <c r="D2970" t="s">
        <v>101</v>
      </c>
      <c r="E2970" t="s">
        <v>100</v>
      </c>
      <c r="F2970" t="s">
        <v>33</v>
      </c>
      <c r="G2970">
        <v>2019</v>
      </c>
      <c r="H2970">
        <v>5</v>
      </c>
      <c r="I2970">
        <v>40</v>
      </c>
      <c r="J2970">
        <v>2515.8760000000002</v>
      </c>
      <c r="K2970">
        <v>2409.0479999999998</v>
      </c>
      <c r="L2970">
        <v>2401.8939999999998</v>
      </c>
      <c r="M2970">
        <v>2432.0990000000002</v>
      </c>
      <c r="N2970">
        <v>2601.69</v>
      </c>
      <c r="O2970">
        <v>2790.5459999999998</v>
      </c>
      <c r="P2970">
        <v>3228.0079999999998</v>
      </c>
      <c r="Q2970">
        <v>3163.259</v>
      </c>
      <c r="R2970">
        <v>3477.9369999999999</v>
      </c>
      <c r="S2970">
        <v>3886.8580000000002</v>
      </c>
      <c r="T2970">
        <v>4226.3320000000003</v>
      </c>
      <c r="U2970">
        <v>4588.0039999999999</v>
      </c>
      <c r="V2970">
        <v>5051.4340000000002</v>
      </c>
      <c r="W2970">
        <v>5364.4769999999999</v>
      </c>
      <c r="X2970">
        <v>5551.0339999999997</v>
      </c>
      <c r="Y2970">
        <v>5699.808</v>
      </c>
      <c r="Z2970">
        <v>5730.9409999999998</v>
      </c>
      <c r="AA2970">
        <v>5666.7629999999999</v>
      </c>
      <c r="AB2970">
        <v>5646.9040000000005</v>
      </c>
      <c r="AC2970">
        <v>5732.8459999999995</v>
      </c>
      <c r="AD2970">
        <v>5806.1869999999999</v>
      </c>
      <c r="AE2970">
        <v>5111.4939999999997</v>
      </c>
      <c r="AF2970">
        <v>3588.5549999999998</v>
      </c>
      <c r="AG2970">
        <v>2940.4459999999999</v>
      </c>
      <c r="AH2970">
        <v>75.743750000000006</v>
      </c>
      <c r="AI2970">
        <v>73.987499999999997</v>
      </c>
      <c r="AJ2970">
        <v>72.443749999999994</v>
      </c>
      <c r="AK2970">
        <v>71.084379999999996</v>
      </c>
      <c r="AL2970">
        <v>69.606250000000003</v>
      </c>
      <c r="AM2970">
        <v>68.481250000000003</v>
      </c>
      <c r="AN2970">
        <v>69.868750000000006</v>
      </c>
      <c r="AO2970">
        <v>75.346869999999996</v>
      </c>
      <c r="AP2970">
        <v>81.943749999999994</v>
      </c>
      <c r="AQ2970">
        <v>88.546869999999998</v>
      </c>
      <c r="AR2970">
        <v>93.084379999999996</v>
      </c>
      <c r="AS2970">
        <v>96.703130000000002</v>
      </c>
      <c r="AT2970">
        <v>99.040629999999993</v>
      </c>
      <c r="AU2970">
        <v>100.5125</v>
      </c>
      <c r="AV2970">
        <v>101.25</v>
      </c>
      <c r="AW2970">
        <v>101.0125</v>
      </c>
      <c r="AX2970">
        <v>100.38120000000001</v>
      </c>
      <c r="AY2970">
        <v>98.606250000000003</v>
      </c>
      <c r="AZ2970">
        <v>97.212500000000006</v>
      </c>
      <c r="BA2970">
        <v>94.009370000000004</v>
      </c>
      <c r="BB2970">
        <v>90.040629999999993</v>
      </c>
      <c r="BC2970">
        <v>86.553120000000007</v>
      </c>
      <c r="BD2970">
        <v>83.096879999999999</v>
      </c>
      <c r="BE2970">
        <v>79.087500000000006</v>
      </c>
      <c r="BF2970">
        <v>-976.13409999999999</v>
      </c>
      <c r="BG2970" s="22">
        <v>636.63689999999997</v>
      </c>
      <c r="BH2970">
        <v>0</v>
      </c>
      <c r="BI2970">
        <v>0</v>
      </c>
      <c r="BJ2970">
        <v>0</v>
      </c>
    </row>
    <row r="2971" spans="1:62" x14ac:dyDescent="0.25">
      <c r="A2971" t="s">
        <v>37</v>
      </c>
      <c r="B2971" t="s">
        <v>15</v>
      </c>
      <c r="C2971" t="s">
        <v>1</v>
      </c>
      <c r="D2971" t="s">
        <v>101</v>
      </c>
      <c r="E2971" t="s">
        <v>100</v>
      </c>
      <c r="F2971" t="s">
        <v>33</v>
      </c>
      <c r="G2971">
        <v>2019</v>
      </c>
      <c r="H2971">
        <v>6</v>
      </c>
      <c r="I2971">
        <v>40</v>
      </c>
      <c r="J2971">
        <v>2519.7350000000001</v>
      </c>
      <c r="K2971">
        <v>2391.7359999999999</v>
      </c>
      <c r="L2971">
        <v>2364.297</v>
      </c>
      <c r="M2971">
        <v>2394.2249999999999</v>
      </c>
      <c r="N2971">
        <v>2521.4679999999998</v>
      </c>
      <c r="O2971">
        <v>2542.6460000000002</v>
      </c>
      <c r="P2971">
        <v>3017.1579999999999</v>
      </c>
      <c r="Q2971">
        <v>3197.1390000000001</v>
      </c>
      <c r="R2971">
        <v>3621.2869999999998</v>
      </c>
      <c r="S2971">
        <v>4050.5949999999998</v>
      </c>
      <c r="T2971">
        <v>4409.87</v>
      </c>
      <c r="U2971">
        <v>4797.3710000000001</v>
      </c>
      <c r="V2971">
        <v>5269.2470000000003</v>
      </c>
      <c r="W2971">
        <v>5508.6769999999997</v>
      </c>
      <c r="X2971">
        <v>5743.8680000000004</v>
      </c>
      <c r="Y2971">
        <v>5958.8320000000003</v>
      </c>
      <c r="Z2971">
        <v>6033.85</v>
      </c>
      <c r="AA2971">
        <v>6097.38</v>
      </c>
      <c r="AB2971">
        <v>6099.0429999999997</v>
      </c>
      <c r="AC2971">
        <v>6044.8190000000004</v>
      </c>
      <c r="AD2971">
        <v>6100.6080000000002</v>
      </c>
      <c r="AE2971">
        <v>5376.4489999999996</v>
      </c>
      <c r="AF2971">
        <v>3720.759</v>
      </c>
      <c r="AG2971">
        <v>3031.2530000000002</v>
      </c>
      <c r="AH2971">
        <v>79.521870000000007</v>
      </c>
      <c r="AI2971">
        <v>77.884370000000004</v>
      </c>
      <c r="AJ2971">
        <v>75.862499999999997</v>
      </c>
      <c r="AK2971">
        <v>73.862499999999997</v>
      </c>
      <c r="AL2971">
        <v>72.134370000000004</v>
      </c>
      <c r="AM2971">
        <v>70.825000000000003</v>
      </c>
      <c r="AN2971">
        <v>72.746880000000004</v>
      </c>
      <c r="AO2971">
        <v>77.459379999999996</v>
      </c>
      <c r="AP2971">
        <v>81.737499999999997</v>
      </c>
      <c r="AQ2971">
        <v>87.537499999999994</v>
      </c>
      <c r="AR2971">
        <v>91.753119999999996</v>
      </c>
      <c r="AS2971">
        <v>95.506249999999994</v>
      </c>
      <c r="AT2971">
        <v>98.65</v>
      </c>
      <c r="AU2971">
        <v>100.8687</v>
      </c>
      <c r="AV2971">
        <v>102.9562</v>
      </c>
      <c r="AW2971">
        <v>103.8625</v>
      </c>
      <c r="AX2971">
        <v>103.9156</v>
      </c>
      <c r="AY2971">
        <v>103.6031</v>
      </c>
      <c r="AZ2971">
        <v>102.3656</v>
      </c>
      <c r="BA2971">
        <v>99.643749999999997</v>
      </c>
      <c r="BB2971">
        <v>95.334379999999996</v>
      </c>
      <c r="BC2971">
        <v>91.5</v>
      </c>
      <c r="BD2971">
        <v>88.053129999999996</v>
      </c>
      <c r="BE2971">
        <v>84.765619999999998</v>
      </c>
      <c r="BF2971">
        <v>-976.13409999999999</v>
      </c>
      <c r="BG2971" s="22">
        <v>636.63689999999997</v>
      </c>
      <c r="BH2971">
        <v>0</v>
      </c>
      <c r="BI2971">
        <v>0</v>
      </c>
      <c r="BJ2971">
        <v>0</v>
      </c>
    </row>
    <row r="2972" spans="1:62" x14ac:dyDescent="0.25">
      <c r="A2972" t="s">
        <v>37</v>
      </c>
      <c r="B2972" t="s">
        <v>15</v>
      </c>
      <c r="C2972" t="s">
        <v>1</v>
      </c>
      <c r="D2972" t="s">
        <v>101</v>
      </c>
      <c r="E2972" t="s">
        <v>100</v>
      </c>
      <c r="F2972" t="s">
        <v>33</v>
      </c>
      <c r="G2972">
        <v>2019</v>
      </c>
      <c r="H2972">
        <v>7</v>
      </c>
      <c r="I2972">
        <v>40</v>
      </c>
      <c r="J2972">
        <v>2470.2620000000002</v>
      </c>
      <c r="K2972">
        <v>2333.0050000000001</v>
      </c>
      <c r="L2972">
        <v>2276.5459999999998</v>
      </c>
      <c r="M2972">
        <v>2326.6460000000002</v>
      </c>
      <c r="N2972">
        <v>2445.5410000000002</v>
      </c>
      <c r="O2972">
        <v>2319.5219999999999</v>
      </c>
      <c r="P2972">
        <v>2921.0610000000001</v>
      </c>
      <c r="Q2972">
        <v>3266.25</v>
      </c>
      <c r="R2972">
        <v>3775.7539999999999</v>
      </c>
      <c r="S2972">
        <v>4188.9669999999996</v>
      </c>
      <c r="T2972">
        <v>4683.4390000000003</v>
      </c>
      <c r="U2972">
        <v>5138.8459999999995</v>
      </c>
      <c r="V2972">
        <v>5619.4669999999996</v>
      </c>
      <c r="W2972">
        <v>5826.9949999999999</v>
      </c>
      <c r="X2972">
        <v>5889.3339999999998</v>
      </c>
      <c r="Y2972">
        <v>6160.7950000000001</v>
      </c>
      <c r="Z2972">
        <v>6299.57</v>
      </c>
      <c r="AA2972">
        <v>6323.4530000000004</v>
      </c>
      <c r="AB2972">
        <v>6329.7259999999997</v>
      </c>
      <c r="AC2972">
        <v>6214.8010000000004</v>
      </c>
      <c r="AD2972">
        <v>6275.2179999999998</v>
      </c>
      <c r="AE2972">
        <v>5489.0889999999999</v>
      </c>
      <c r="AF2972">
        <v>3824.9059999999999</v>
      </c>
      <c r="AG2972">
        <v>3138.1669999999999</v>
      </c>
      <c r="AH2972">
        <v>85.6875</v>
      </c>
      <c r="AI2972">
        <v>84.1</v>
      </c>
      <c r="AJ2972">
        <v>82.171869999999998</v>
      </c>
      <c r="AK2972">
        <v>81.296869999999998</v>
      </c>
      <c r="AL2972">
        <v>80.231250000000003</v>
      </c>
      <c r="AM2972">
        <v>78.987499999999997</v>
      </c>
      <c r="AN2972">
        <v>79.515619999999998</v>
      </c>
      <c r="AO2972">
        <v>83.578119999999998</v>
      </c>
      <c r="AP2972">
        <v>88.840620000000001</v>
      </c>
      <c r="AQ2972">
        <v>93.834379999999996</v>
      </c>
      <c r="AR2972">
        <v>98.503119999999996</v>
      </c>
      <c r="AS2972">
        <v>103.06870000000001</v>
      </c>
      <c r="AT2972">
        <v>105.7281</v>
      </c>
      <c r="AU2972">
        <v>106.33750000000001</v>
      </c>
      <c r="AV2972">
        <v>104.8938</v>
      </c>
      <c r="AW2972">
        <v>104.34690000000001</v>
      </c>
      <c r="AX2972">
        <v>104.6656</v>
      </c>
      <c r="AY2972">
        <v>103.4281</v>
      </c>
      <c r="AZ2972">
        <v>102.125</v>
      </c>
      <c r="BA2972">
        <v>99.85</v>
      </c>
      <c r="BB2972">
        <v>96.765619999999998</v>
      </c>
      <c r="BC2972">
        <v>94.059380000000004</v>
      </c>
      <c r="BD2972">
        <v>92.243750000000006</v>
      </c>
      <c r="BE2972">
        <v>89.912499999999994</v>
      </c>
      <c r="BF2972">
        <v>-976.13409999999999</v>
      </c>
      <c r="BG2972" s="22">
        <v>636.63689999999997</v>
      </c>
      <c r="BH2972">
        <v>0</v>
      </c>
      <c r="BI2972">
        <v>0</v>
      </c>
      <c r="BJ2972">
        <v>0</v>
      </c>
    </row>
    <row r="2973" spans="1:62" x14ac:dyDescent="0.25">
      <c r="A2973" t="s">
        <v>37</v>
      </c>
      <c r="B2973" t="s">
        <v>15</v>
      </c>
      <c r="C2973" t="s">
        <v>1</v>
      </c>
      <c r="D2973" t="s">
        <v>101</v>
      </c>
      <c r="E2973" t="s">
        <v>100</v>
      </c>
      <c r="F2973" t="s">
        <v>33</v>
      </c>
      <c r="G2973">
        <v>2019</v>
      </c>
      <c r="H2973">
        <v>8</v>
      </c>
      <c r="I2973">
        <v>40</v>
      </c>
      <c r="J2973">
        <v>2465.1790000000001</v>
      </c>
      <c r="K2973">
        <v>2337.652</v>
      </c>
      <c r="L2973">
        <v>2271.8879999999999</v>
      </c>
      <c r="M2973">
        <v>2332.884</v>
      </c>
      <c r="N2973">
        <v>2423.0839999999998</v>
      </c>
      <c r="O2973">
        <v>2378.357</v>
      </c>
      <c r="P2973">
        <v>3139.1750000000002</v>
      </c>
      <c r="Q2973">
        <v>3257.8270000000002</v>
      </c>
      <c r="R2973">
        <v>3656.7049999999999</v>
      </c>
      <c r="S2973">
        <v>4061.4229999999998</v>
      </c>
      <c r="T2973">
        <v>4589.415</v>
      </c>
      <c r="U2973">
        <v>5030.9970000000003</v>
      </c>
      <c r="V2973">
        <v>5512.8940000000002</v>
      </c>
      <c r="W2973">
        <v>5796.5940000000001</v>
      </c>
      <c r="X2973">
        <v>6032.549</v>
      </c>
      <c r="Y2973">
        <v>6233.4059999999999</v>
      </c>
      <c r="Z2973">
        <v>6360.7659999999996</v>
      </c>
      <c r="AA2973">
        <v>6391.0240000000003</v>
      </c>
      <c r="AB2973">
        <v>6362.1319999999996</v>
      </c>
      <c r="AC2973">
        <v>6315.0330000000004</v>
      </c>
      <c r="AD2973">
        <v>6200.0990000000002</v>
      </c>
      <c r="AE2973">
        <v>5391.6790000000001</v>
      </c>
      <c r="AF2973">
        <v>3739.9870000000001</v>
      </c>
      <c r="AG2973">
        <v>3071.8029999999999</v>
      </c>
      <c r="AH2973">
        <v>82.115620000000007</v>
      </c>
      <c r="AI2973">
        <v>80.846879999999999</v>
      </c>
      <c r="AJ2973">
        <v>79.628119999999996</v>
      </c>
      <c r="AK2973">
        <v>78.790629999999993</v>
      </c>
      <c r="AL2973">
        <v>76.943749999999994</v>
      </c>
      <c r="AM2973">
        <v>75.428120000000007</v>
      </c>
      <c r="AN2973">
        <v>75.015619999999998</v>
      </c>
      <c r="AO2973">
        <v>78.762500000000003</v>
      </c>
      <c r="AP2973">
        <v>84.678129999999996</v>
      </c>
      <c r="AQ2973">
        <v>90.178129999999996</v>
      </c>
      <c r="AR2973">
        <v>95.168750000000003</v>
      </c>
      <c r="AS2973">
        <v>99.162499999999994</v>
      </c>
      <c r="AT2973">
        <v>102.83750000000001</v>
      </c>
      <c r="AU2973">
        <v>104.8719</v>
      </c>
      <c r="AV2973">
        <v>106.1844</v>
      </c>
      <c r="AW2973">
        <v>105.8</v>
      </c>
      <c r="AX2973">
        <v>105.1</v>
      </c>
      <c r="AY2973">
        <v>103.84059999999999</v>
      </c>
      <c r="AZ2973">
        <v>101.21250000000001</v>
      </c>
      <c r="BA2973">
        <v>97.525000000000006</v>
      </c>
      <c r="BB2973">
        <v>93.85</v>
      </c>
      <c r="BC2973">
        <v>90.8</v>
      </c>
      <c r="BD2973">
        <v>88.690619999999996</v>
      </c>
      <c r="BE2973">
        <v>86.587500000000006</v>
      </c>
      <c r="BF2973">
        <v>-976.13409999999999</v>
      </c>
      <c r="BG2973" s="22">
        <v>636.63689999999997</v>
      </c>
      <c r="BH2973">
        <v>0</v>
      </c>
      <c r="BI2973">
        <v>0</v>
      </c>
      <c r="BJ2973">
        <v>0</v>
      </c>
    </row>
    <row r="2974" spans="1:62" x14ac:dyDescent="0.25">
      <c r="A2974" t="s">
        <v>37</v>
      </c>
      <c r="B2974" t="s">
        <v>15</v>
      </c>
      <c r="C2974" t="s">
        <v>1</v>
      </c>
      <c r="D2974" t="s">
        <v>101</v>
      </c>
      <c r="E2974" t="s">
        <v>100</v>
      </c>
      <c r="F2974" t="s">
        <v>33</v>
      </c>
      <c r="G2974">
        <v>2019</v>
      </c>
      <c r="H2974">
        <v>9</v>
      </c>
      <c r="I2974">
        <v>40</v>
      </c>
      <c r="J2974">
        <v>2459.873</v>
      </c>
      <c r="K2974">
        <v>2359.2370000000001</v>
      </c>
      <c r="L2974">
        <v>2317.3969999999999</v>
      </c>
      <c r="M2974">
        <v>2352.6329999999998</v>
      </c>
      <c r="N2974">
        <v>2457.4270000000001</v>
      </c>
      <c r="O2974">
        <v>2567.8490000000002</v>
      </c>
      <c r="P2974">
        <v>3374.873</v>
      </c>
      <c r="Q2974">
        <v>3210.0279999999998</v>
      </c>
      <c r="R2974">
        <v>3476.0010000000002</v>
      </c>
      <c r="S2974">
        <v>3853.33</v>
      </c>
      <c r="T2974">
        <v>4279.0349999999999</v>
      </c>
      <c r="U2974">
        <v>4723.4319999999998</v>
      </c>
      <c r="V2974">
        <v>5147.8810000000003</v>
      </c>
      <c r="W2974">
        <v>5378.3490000000002</v>
      </c>
      <c r="X2974">
        <v>5539.9620000000004</v>
      </c>
      <c r="Y2974">
        <v>5719.2070000000003</v>
      </c>
      <c r="Z2974">
        <v>5843.1369999999997</v>
      </c>
      <c r="AA2974">
        <v>5829.71</v>
      </c>
      <c r="AB2974">
        <v>5797.7139999999999</v>
      </c>
      <c r="AC2974">
        <v>5856.5379999999996</v>
      </c>
      <c r="AD2974">
        <v>5473.1409999999996</v>
      </c>
      <c r="AE2974">
        <v>4806.2299999999996</v>
      </c>
      <c r="AF2974">
        <v>3360.9589999999998</v>
      </c>
      <c r="AG2974">
        <v>2822.6289999999999</v>
      </c>
      <c r="AH2974">
        <v>74.059370000000001</v>
      </c>
      <c r="AI2974">
        <v>72.987499999999997</v>
      </c>
      <c r="AJ2974">
        <v>72.203119999999998</v>
      </c>
      <c r="AK2974">
        <v>70.946870000000004</v>
      </c>
      <c r="AL2974">
        <v>70.028130000000004</v>
      </c>
      <c r="AM2974">
        <v>69.521879999999996</v>
      </c>
      <c r="AN2974">
        <v>68.646879999999996</v>
      </c>
      <c r="AO2974">
        <v>70.471869999999996</v>
      </c>
      <c r="AP2974">
        <v>77.390630000000002</v>
      </c>
      <c r="AQ2974">
        <v>83.103129999999993</v>
      </c>
      <c r="AR2974">
        <v>88.424999999999997</v>
      </c>
      <c r="AS2974">
        <v>93.096879999999999</v>
      </c>
      <c r="AT2974">
        <v>97.046869999999998</v>
      </c>
      <c r="AU2974">
        <v>99.637500000000003</v>
      </c>
      <c r="AV2974">
        <v>100.83750000000001</v>
      </c>
      <c r="AW2974">
        <v>101.3031</v>
      </c>
      <c r="AX2974">
        <v>100.4406</v>
      </c>
      <c r="AY2974">
        <v>97.878119999999996</v>
      </c>
      <c r="AZ2974">
        <v>94.096869999999996</v>
      </c>
      <c r="BA2974">
        <v>89.55</v>
      </c>
      <c r="BB2974">
        <v>85.837500000000006</v>
      </c>
      <c r="BC2974">
        <v>82.7</v>
      </c>
      <c r="BD2974">
        <v>79.846869999999996</v>
      </c>
      <c r="BE2974">
        <v>77.878129999999999</v>
      </c>
      <c r="BF2974">
        <v>-976.13409999999999</v>
      </c>
      <c r="BG2974" s="22">
        <v>636.63689999999997</v>
      </c>
      <c r="BH2974">
        <v>0</v>
      </c>
      <c r="BI2974">
        <v>0</v>
      </c>
      <c r="BJ2974">
        <v>0</v>
      </c>
    </row>
    <row r="2975" spans="1:62" x14ac:dyDescent="0.25">
      <c r="A2975" t="s">
        <v>37</v>
      </c>
      <c r="B2975" t="s">
        <v>15</v>
      </c>
      <c r="C2975" t="s">
        <v>1</v>
      </c>
      <c r="D2975" t="s">
        <v>101</v>
      </c>
      <c r="E2975" t="s">
        <v>100</v>
      </c>
      <c r="F2975" t="s">
        <v>33</v>
      </c>
      <c r="G2975">
        <v>2019</v>
      </c>
      <c r="H2975">
        <v>10</v>
      </c>
      <c r="I2975">
        <v>40</v>
      </c>
      <c r="J2975">
        <v>2429.6179999999999</v>
      </c>
      <c r="K2975">
        <v>2344.3409999999999</v>
      </c>
      <c r="L2975">
        <v>2359.8760000000002</v>
      </c>
      <c r="M2975">
        <v>2397.7979999999998</v>
      </c>
      <c r="N2975">
        <v>2583.7719999999999</v>
      </c>
      <c r="O2975">
        <v>2770.2820000000002</v>
      </c>
      <c r="P2975">
        <v>3395.0920000000001</v>
      </c>
      <c r="Q2975">
        <v>3237.2849999999999</v>
      </c>
      <c r="R2975">
        <v>3270.1750000000002</v>
      </c>
      <c r="S2975">
        <v>3631.8939999999998</v>
      </c>
      <c r="T2975">
        <v>3971.9050000000002</v>
      </c>
      <c r="U2975">
        <v>4308.634</v>
      </c>
      <c r="V2975">
        <v>4657.8829999999998</v>
      </c>
      <c r="W2975">
        <v>4956.4989999999998</v>
      </c>
      <c r="X2975">
        <v>5163.9889999999996</v>
      </c>
      <c r="Y2975">
        <v>5305.59</v>
      </c>
      <c r="Z2975">
        <v>5411.8109999999997</v>
      </c>
      <c r="AA2975">
        <v>5478.0519999999997</v>
      </c>
      <c r="AB2975">
        <v>5642.6790000000001</v>
      </c>
      <c r="AC2975">
        <v>5495.0280000000002</v>
      </c>
      <c r="AD2975">
        <v>5082.7709999999997</v>
      </c>
      <c r="AE2975">
        <v>4499.4970000000003</v>
      </c>
      <c r="AF2975">
        <v>3165.665</v>
      </c>
      <c r="AG2975">
        <v>2639.9389999999999</v>
      </c>
      <c r="AH2975">
        <v>70.556240000000003</v>
      </c>
      <c r="AI2975">
        <v>68.55</v>
      </c>
      <c r="AJ2975">
        <v>66.918750000000003</v>
      </c>
      <c r="AK2975">
        <v>65.581249999999997</v>
      </c>
      <c r="AL2975">
        <v>64.596869999999996</v>
      </c>
      <c r="AM2975">
        <v>63.7</v>
      </c>
      <c r="AN2975">
        <v>62.553130000000003</v>
      </c>
      <c r="AO2975">
        <v>64.137500000000003</v>
      </c>
      <c r="AP2975">
        <v>70.943749999999994</v>
      </c>
      <c r="AQ2975">
        <v>77.349999999999994</v>
      </c>
      <c r="AR2975">
        <v>84.659369999999996</v>
      </c>
      <c r="AS2975">
        <v>90.028130000000004</v>
      </c>
      <c r="AT2975">
        <v>93.881249999999994</v>
      </c>
      <c r="AU2975">
        <v>96.253129999999999</v>
      </c>
      <c r="AV2975">
        <v>97.943749999999994</v>
      </c>
      <c r="AW2975">
        <v>98.012500000000003</v>
      </c>
      <c r="AX2975">
        <v>96.609380000000002</v>
      </c>
      <c r="AY2975">
        <v>95.193749999999994</v>
      </c>
      <c r="AZ2975">
        <v>91.084379999999996</v>
      </c>
      <c r="BA2975">
        <v>85.706249999999997</v>
      </c>
      <c r="BB2975">
        <v>81.3</v>
      </c>
      <c r="BC2975">
        <v>77.900000000000006</v>
      </c>
      <c r="BD2975">
        <v>74.931250000000006</v>
      </c>
      <c r="BE2975">
        <v>72.8</v>
      </c>
      <c r="BF2975">
        <v>-976.13409999999999</v>
      </c>
      <c r="BG2975" s="22">
        <v>636.63689999999997</v>
      </c>
      <c r="BH2975">
        <v>0</v>
      </c>
      <c r="BI2975">
        <v>0</v>
      </c>
      <c r="BJ2975">
        <v>0</v>
      </c>
    </row>
    <row r="2976" spans="1:62" x14ac:dyDescent="0.25">
      <c r="A2976" t="s">
        <v>37</v>
      </c>
      <c r="B2976" t="s">
        <v>15</v>
      </c>
      <c r="C2976" t="s">
        <v>1</v>
      </c>
      <c r="D2976" t="s">
        <v>101</v>
      </c>
      <c r="E2976" t="s">
        <v>100</v>
      </c>
      <c r="F2976" t="s">
        <v>33</v>
      </c>
      <c r="G2976">
        <v>2020</v>
      </c>
      <c r="H2976">
        <v>5</v>
      </c>
      <c r="I2976">
        <v>36.596690000000002</v>
      </c>
      <c r="J2976">
        <v>2301.8180000000002</v>
      </c>
      <c r="K2976">
        <v>2204.0790000000002</v>
      </c>
      <c r="L2976">
        <v>2197.5340000000001</v>
      </c>
      <c r="M2976">
        <v>2225.1689999999999</v>
      </c>
      <c r="N2976">
        <v>2380.3310000000001</v>
      </c>
      <c r="O2976">
        <v>2553.1179999999999</v>
      </c>
      <c r="P2976">
        <v>2953.36</v>
      </c>
      <c r="Q2976">
        <v>2894.12</v>
      </c>
      <c r="R2976">
        <v>3182.0239999999999</v>
      </c>
      <c r="S2976">
        <v>3556.154</v>
      </c>
      <c r="T2976">
        <v>3866.7429999999999</v>
      </c>
      <c r="U2976">
        <v>4197.6440000000002</v>
      </c>
      <c r="V2976">
        <v>4621.6440000000002</v>
      </c>
      <c r="W2976">
        <v>4908.0519999999997</v>
      </c>
      <c r="X2976">
        <v>5078.7359999999999</v>
      </c>
      <c r="Y2976">
        <v>5214.8530000000001</v>
      </c>
      <c r="Z2976">
        <v>5243.3370000000004</v>
      </c>
      <c r="AA2976">
        <v>5184.6189999999997</v>
      </c>
      <c r="AB2976">
        <v>5166.4489999999996</v>
      </c>
      <c r="AC2976">
        <v>5245.0789999999997</v>
      </c>
      <c r="AD2976">
        <v>5312.18</v>
      </c>
      <c r="AE2976">
        <v>4676.5940000000001</v>
      </c>
      <c r="AF2976">
        <v>3283.2310000000002</v>
      </c>
      <c r="AG2976">
        <v>2690.2640000000001</v>
      </c>
      <c r="AH2976">
        <v>75.743750000000006</v>
      </c>
      <c r="AI2976">
        <v>73.987499999999997</v>
      </c>
      <c r="AJ2976">
        <v>72.443749999999994</v>
      </c>
      <c r="AK2976">
        <v>71.084379999999996</v>
      </c>
      <c r="AL2976">
        <v>69.606250000000003</v>
      </c>
      <c r="AM2976">
        <v>68.481250000000003</v>
      </c>
      <c r="AN2976">
        <v>69.868750000000006</v>
      </c>
      <c r="AO2976">
        <v>75.346869999999996</v>
      </c>
      <c r="AP2976">
        <v>81.943749999999994</v>
      </c>
      <c r="AQ2976">
        <v>88.546880000000002</v>
      </c>
      <c r="AR2976">
        <v>93.084370000000007</v>
      </c>
      <c r="AS2976">
        <v>96.703119999999998</v>
      </c>
      <c r="AT2976">
        <v>99.040629999999993</v>
      </c>
      <c r="AU2976">
        <v>100.5125</v>
      </c>
      <c r="AV2976">
        <v>101.25</v>
      </c>
      <c r="AW2976">
        <v>101.0125</v>
      </c>
      <c r="AX2976">
        <v>100.38120000000001</v>
      </c>
      <c r="AY2976">
        <v>98.606250000000003</v>
      </c>
      <c r="AZ2976">
        <v>97.212500000000006</v>
      </c>
      <c r="BA2976">
        <v>94.009370000000004</v>
      </c>
      <c r="BB2976">
        <v>90.040629999999993</v>
      </c>
      <c r="BC2976">
        <v>86.553120000000007</v>
      </c>
      <c r="BD2976">
        <v>83.096879999999999</v>
      </c>
      <c r="BE2976">
        <v>79.087500000000006</v>
      </c>
      <c r="BF2976">
        <v>-893.08180000000004</v>
      </c>
      <c r="BG2976" s="22">
        <v>532.91179999999997</v>
      </c>
      <c r="BH2976">
        <v>0</v>
      </c>
      <c r="BI2976">
        <v>0</v>
      </c>
      <c r="BJ2976">
        <v>0</v>
      </c>
    </row>
    <row r="2977" spans="1:62" x14ac:dyDescent="0.25">
      <c r="A2977" t="s">
        <v>37</v>
      </c>
      <c r="B2977" t="s">
        <v>15</v>
      </c>
      <c r="C2977" t="s">
        <v>1</v>
      </c>
      <c r="D2977" t="s">
        <v>101</v>
      </c>
      <c r="E2977" t="s">
        <v>100</v>
      </c>
      <c r="F2977" t="s">
        <v>33</v>
      </c>
      <c r="G2977">
        <v>2020</v>
      </c>
      <c r="H2977">
        <v>6</v>
      </c>
      <c r="I2977">
        <v>48.15354</v>
      </c>
      <c r="J2977">
        <v>3033.3530000000001</v>
      </c>
      <c r="K2977">
        <v>2879.2640000000001</v>
      </c>
      <c r="L2977">
        <v>2846.2310000000002</v>
      </c>
      <c r="M2977">
        <v>2882.26</v>
      </c>
      <c r="N2977">
        <v>3035.44</v>
      </c>
      <c r="O2977">
        <v>3060.9349999999999</v>
      </c>
      <c r="P2977">
        <v>3632.17</v>
      </c>
      <c r="Q2977">
        <v>3848.8389999999999</v>
      </c>
      <c r="R2977">
        <v>4359.4440000000004</v>
      </c>
      <c r="S2977">
        <v>4876.2610000000004</v>
      </c>
      <c r="T2977">
        <v>5308.7709999999997</v>
      </c>
      <c r="U2977">
        <v>5775.259</v>
      </c>
      <c r="V2977">
        <v>6343.3220000000001</v>
      </c>
      <c r="W2977">
        <v>6631.5559999999996</v>
      </c>
      <c r="X2977">
        <v>6914.6880000000001</v>
      </c>
      <c r="Y2977">
        <v>7173.47</v>
      </c>
      <c r="Z2977">
        <v>7263.7790000000005</v>
      </c>
      <c r="AA2977">
        <v>7340.26</v>
      </c>
      <c r="AB2977">
        <v>7342.2610000000004</v>
      </c>
      <c r="AC2977">
        <v>7276.9849999999997</v>
      </c>
      <c r="AD2977">
        <v>7344.1459999999997</v>
      </c>
      <c r="AE2977">
        <v>6472.3760000000002</v>
      </c>
      <c r="AF2977">
        <v>4479.192</v>
      </c>
      <c r="AG2977">
        <v>3649.1379999999999</v>
      </c>
      <c r="AH2977">
        <v>79.521870000000007</v>
      </c>
      <c r="AI2977">
        <v>77.884370000000004</v>
      </c>
      <c r="AJ2977">
        <v>75.862499999999997</v>
      </c>
      <c r="AK2977">
        <v>73.862499999999997</v>
      </c>
      <c r="AL2977">
        <v>72.134370000000004</v>
      </c>
      <c r="AM2977">
        <v>70.825000000000003</v>
      </c>
      <c r="AN2977">
        <v>72.746880000000004</v>
      </c>
      <c r="AO2977">
        <v>77.459370000000007</v>
      </c>
      <c r="AP2977">
        <v>81.737499999999997</v>
      </c>
      <c r="AQ2977">
        <v>87.537499999999994</v>
      </c>
      <c r="AR2977">
        <v>91.753119999999996</v>
      </c>
      <c r="AS2977">
        <v>95.506249999999994</v>
      </c>
      <c r="AT2977">
        <v>98.65</v>
      </c>
      <c r="AU2977">
        <v>100.8687</v>
      </c>
      <c r="AV2977">
        <v>102.9562</v>
      </c>
      <c r="AW2977">
        <v>103.8625</v>
      </c>
      <c r="AX2977">
        <v>103.9156</v>
      </c>
      <c r="AY2977">
        <v>103.6031</v>
      </c>
      <c r="AZ2977">
        <v>102.3656</v>
      </c>
      <c r="BA2977">
        <v>99.643749999999997</v>
      </c>
      <c r="BB2977">
        <v>95.334379999999996</v>
      </c>
      <c r="BC2977">
        <v>91.5</v>
      </c>
      <c r="BD2977">
        <v>88.053129999999996</v>
      </c>
      <c r="BE2977">
        <v>84.765619999999998</v>
      </c>
      <c r="BF2977">
        <v>-1175.1079999999999</v>
      </c>
      <c r="BG2977">
        <v>922.63120000000004</v>
      </c>
      <c r="BH2977">
        <v>0</v>
      </c>
      <c r="BI2977">
        <v>0</v>
      </c>
      <c r="BJ2977">
        <v>0</v>
      </c>
    </row>
    <row r="2978" spans="1:62" x14ac:dyDescent="0.25">
      <c r="A2978" t="s">
        <v>37</v>
      </c>
      <c r="B2978" t="s">
        <v>15</v>
      </c>
      <c r="C2978" t="s">
        <v>1</v>
      </c>
      <c r="D2978" t="s">
        <v>101</v>
      </c>
      <c r="E2978" t="s">
        <v>100</v>
      </c>
      <c r="F2978" t="s">
        <v>33</v>
      </c>
      <c r="G2978">
        <v>2020</v>
      </c>
      <c r="H2978">
        <v>7</v>
      </c>
      <c r="I2978">
        <v>65.488810000000001</v>
      </c>
      <c r="J2978">
        <v>4044.3629999999998</v>
      </c>
      <c r="K2978">
        <v>3819.6419999999998</v>
      </c>
      <c r="L2978">
        <v>3727.2060000000001</v>
      </c>
      <c r="M2978">
        <v>3809.2310000000002</v>
      </c>
      <c r="N2978">
        <v>4003.8890000000001</v>
      </c>
      <c r="O2978">
        <v>3797.5680000000002</v>
      </c>
      <c r="P2978">
        <v>4782.42</v>
      </c>
      <c r="Q2978">
        <v>5347.5690000000004</v>
      </c>
      <c r="R2978">
        <v>6181.741</v>
      </c>
      <c r="S2978">
        <v>6858.2610000000004</v>
      </c>
      <c r="T2978">
        <v>7667.8209999999999</v>
      </c>
      <c r="U2978">
        <v>8413.4220000000005</v>
      </c>
      <c r="V2978">
        <v>9200.3050000000003</v>
      </c>
      <c r="W2978">
        <v>9540.0730000000003</v>
      </c>
      <c r="X2978">
        <v>9642.1370000000006</v>
      </c>
      <c r="Y2978">
        <v>10086.58</v>
      </c>
      <c r="Z2978">
        <v>10313.780000000001</v>
      </c>
      <c r="AA2978">
        <v>10352.879999999999</v>
      </c>
      <c r="AB2978">
        <v>10363.15</v>
      </c>
      <c r="AC2978">
        <v>10175</v>
      </c>
      <c r="AD2978">
        <v>10273.91</v>
      </c>
      <c r="AE2978">
        <v>8986.8459999999995</v>
      </c>
      <c r="AF2978">
        <v>6262.2129999999997</v>
      </c>
      <c r="AG2978">
        <v>5137.87</v>
      </c>
      <c r="AH2978">
        <v>85.6875</v>
      </c>
      <c r="AI2978">
        <v>84.1</v>
      </c>
      <c r="AJ2978">
        <v>82.171880000000002</v>
      </c>
      <c r="AK2978">
        <v>81.296869999999998</v>
      </c>
      <c r="AL2978">
        <v>80.231250000000003</v>
      </c>
      <c r="AM2978">
        <v>78.987499999999997</v>
      </c>
      <c r="AN2978">
        <v>79.515630000000002</v>
      </c>
      <c r="AO2978">
        <v>83.578130000000002</v>
      </c>
      <c r="AP2978">
        <v>88.840620000000001</v>
      </c>
      <c r="AQ2978">
        <v>93.834370000000007</v>
      </c>
      <c r="AR2978">
        <v>98.503119999999996</v>
      </c>
      <c r="AS2978">
        <v>103.06870000000001</v>
      </c>
      <c r="AT2978">
        <v>105.7281</v>
      </c>
      <c r="AU2978">
        <v>106.33750000000001</v>
      </c>
      <c r="AV2978">
        <v>104.8937</v>
      </c>
      <c r="AW2978">
        <v>104.34690000000001</v>
      </c>
      <c r="AX2978">
        <v>104.6656</v>
      </c>
      <c r="AY2978">
        <v>103.4281</v>
      </c>
      <c r="AZ2978">
        <v>102.125</v>
      </c>
      <c r="BA2978">
        <v>99.85</v>
      </c>
      <c r="BB2978">
        <v>96.765619999999998</v>
      </c>
      <c r="BC2978">
        <v>94.059380000000004</v>
      </c>
      <c r="BD2978">
        <v>92.243750000000006</v>
      </c>
      <c r="BE2978">
        <v>89.912499999999994</v>
      </c>
      <c r="BF2978">
        <v>-1598.146</v>
      </c>
      <c r="BG2978" s="22">
        <v>1706.499</v>
      </c>
      <c r="BH2978">
        <v>0</v>
      </c>
      <c r="BI2978">
        <v>0</v>
      </c>
      <c r="BJ2978">
        <v>0</v>
      </c>
    </row>
    <row r="2979" spans="1:62" x14ac:dyDescent="0.25">
      <c r="A2979" t="s">
        <v>37</v>
      </c>
      <c r="B2979" t="s">
        <v>15</v>
      </c>
      <c r="C2979" t="s">
        <v>1</v>
      </c>
      <c r="D2979" t="s">
        <v>101</v>
      </c>
      <c r="E2979" t="s">
        <v>100</v>
      </c>
      <c r="F2979" t="s">
        <v>33</v>
      </c>
      <c r="G2979">
        <v>2020</v>
      </c>
      <c r="H2979">
        <v>8</v>
      </c>
      <c r="I2979">
        <v>69.341099999999997</v>
      </c>
      <c r="J2979">
        <v>4273.4549999999999</v>
      </c>
      <c r="K2979">
        <v>4052.3829999999998</v>
      </c>
      <c r="L2979">
        <v>3938.3789999999999</v>
      </c>
      <c r="M2979">
        <v>4044.1190000000001</v>
      </c>
      <c r="N2979">
        <v>4200.4830000000002</v>
      </c>
      <c r="O2979">
        <v>4122.9459999999999</v>
      </c>
      <c r="P2979">
        <v>5441.8459999999995</v>
      </c>
      <c r="Q2979">
        <v>5647.5330000000004</v>
      </c>
      <c r="R2979">
        <v>6338.9970000000003</v>
      </c>
      <c r="S2979">
        <v>7040.5870000000004</v>
      </c>
      <c r="T2979">
        <v>7955.8760000000002</v>
      </c>
      <c r="U2979">
        <v>8721.3709999999992</v>
      </c>
      <c r="V2979">
        <v>9556.7530000000006</v>
      </c>
      <c r="W2979">
        <v>10048.56</v>
      </c>
      <c r="X2979">
        <v>10457.59</v>
      </c>
      <c r="Y2979">
        <v>10805.78</v>
      </c>
      <c r="Z2979">
        <v>11026.56</v>
      </c>
      <c r="AA2979">
        <v>11079.01</v>
      </c>
      <c r="AB2979">
        <v>11028.93</v>
      </c>
      <c r="AC2979">
        <v>10947.28</v>
      </c>
      <c r="AD2979">
        <v>10748.04</v>
      </c>
      <c r="AE2979">
        <v>9346.6239999999998</v>
      </c>
      <c r="AF2979">
        <v>6483.3689999999997</v>
      </c>
      <c r="AG2979">
        <v>5325.0540000000001</v>
      </c>
      <c r="AH2979">
        <v>82.115629999999996</v>
      </c>
      <c r="AI2979">
        <v>80.846879999999999</v>
      </c>
      <c r="AJ2979">
        <v>79.628129999999999</v>
      </c>
      <c r="AK2979">
        <v>78.790629999999993</v>
      </c>
      <c r="AL2979">
        <v>76.943749999999994</v>
      </c>
      <c r="AM2979">
        <v>75.428120000000007</v>
      </c>
      <c r="AN2979">
        <v>75.015630000000002</v>
      </c>
      <c r="AO2979">
        <v>78.762500000000003</v>
      </c>
      <c r="AP2979">
        <v>84.678129999999996</v>
      </c>
      <c r="AQ2979">
        <v>90.178129999999996</v>
      </c>
      <c r="AR2979">
        <v>95.168750000000003</v>
      </c>
      <c r="AS2979">
        <v>99.162499999999994</v>
      </c>
      <c r="AT2979">
        <v>102.83750000000001</v>
      </c>
      <c r="AU2979">
        <v>104.8719</v>
      </c>
      <c r="AV2979">
        <v>106.1844</v>
      </c>
      <c r="AW2979">
        <v>105.8</v>
      </c>
      <c r="AX2979">
        <v>105.1</v>
      </c>
      <c r="AY2979">
        <v>103.84059999999999</v>
      </c>
      <c r="AZ2979">
        <v>101.21250000000001</v>
      </c>
      <c r="BA2979">
        <v>97.525000000000006</v>
      </c>
      <c r="BB2979">
        <v>93.85</v>
      </c>
      <c r="BC2979">
        <v>90.8</v>
      </c>
      <c r="BD2979">
        <v>88.690619999999996</v>
      </c>
      <c r="BE2979">
        <v>86.587500000000006</v>
      </c>
      <c r="BF2979">
        <v>-1692.155</v>
      </c>
      <c r="BG2979" s="22">
        <v>1913.1679999999999</v>
      </c>
      <c r="BH2979">
        <v>0</v>
      </c>
      <c r="BI2979">
        <v>0</v>
      </c>
      <c r="BJ2979">
        <v>0</v>
      </c>
    </row>
    <row r="2980" spans="1:62" x14ac:dyDescent="0.25">
      <c r="A2980" t="s">
        <v>37</v>
      </c>
      <c r="B2980" t="s">
        <v>15</v>
      </c>
      <c r="C2980" t="s">
        <v>1</v>
      </c>
      <c r="D2980" t="s">
        <v>101</v>
      </c>
      <c r="E2980" t="s">
        <v>100</v>
      </c>
      <c r="F2980" t="s">
        <v>33</v>
      </c>
      <c r="G2980">
        <v>2020</v>
      </c>
      <c r="H2980">
        <v>9</v>
      </c>
      <c r="I2980">
        <v>59.710389999999997</v>
      </c>
      <c r="J2980">
        <v>3671.9989999999998</v>
      </c>
      <c r="K2980">
        <v>3521.7739999999999</v>
      </c>
      <c r="L2980">
        <v>3459.317</v>
      </c>
      <c r="M2980">
        <v>3511.915</v>
      </c>
      <c r="N2980">
        <v>3668.348</v>
      </c>
      <c r="O2980">
        <v>3833.1819999999998</v>
      </c>
      <c r="P2980">
        <v>5037.8739999999998</v>
      </c>
      <c r="Q2980">
        <v>4791.8</v>
      </c>
      <c r="R2980">
        <v>5188.8329999999996</v>
      </c>
      <c r="S2980">
        <v>5752.0950000000003</v>
      </c>
      <c r="T2980">
        <v>6387.5709999999999</v>
      </c>
      <c r="U2980">
        <v>7050.9480000000003</v>
      </c>
      <c r="V2980">
        <v>7684.549</v>
      </c>
      <c r="W2980">
        <v>8028.5810000000001</v>
      </c>
      <c r="X2980">
        <v>8269.8310000000001</v>
      </c>
      <c r="Y2980">
        <v>8537.4009999999998</v>
      </c>
      <c r="Z2980">
        <v>8722.3979999999992</v>
      </c>
      <c r="AA2980">
        <v>8702.3559999999998</v>
      </c>
      <c r="AB2980">
        <v>8654.5930000000008</v>
      </c>
      <c r="AC2980">
        <v>8742.4030000000002</v>
      </c>
      <c r="AD2980">
        <v>8170.085</v>
      </c>
      <c r="AE2980">
        <v>7174.5460000000003</v>
      </c>
      <c r="AF2980">
        <v>5017.1030000000001</v>
      </c>
      <c r="AG2980">
        <v>4213.5060000000003</v>
      </c>
      <c r="AH2980">
        <v>74.059370000000001</v>
      </c>
      <c r="AI2980">
        <v>72.987499999999997</v>
      </c>
      <c r="AJ2980">
        <v>72.203119999999998</v>
      </c>
      <c r="AK2980">
        <v>70.946879999999993</v>
      </c>
      <c r="AL2980">
        <v>70.028120000000001</v>
      </c>
      <c r="AM2980">
        <v>69.521879999999996</v>
      </c>
      <c r="AN2980">
        <v>68.646879999999996</v>
      </c>
      <c r="AO2980">
        <v>70.471869999999996</v>
      </c>
      <c r="AP2980">
        <v>77.390619999999998</v>
      </c>
      <c r="AQ2980">
        <v>83.103129999999993</v>
      </c>
      <c r="AR2980">
        <v>88.424999999999997</v>
      </c>
      <c r="AS2980">
        <v>93.096869999999996</v>
      </c>
      <c r="AT2980">
        <v>97.046869999999998</v>
      </c>
      <c r="AU2980">
        <v>99.637500000000003</v>
      </c>
      <c r="AV2980">
        <v>100.83750000000001</v>
      </c>
      <c r="AW2980">
        <v>101.3031</v>
      </c>
      <c r="AX2980">
        <v>100.4406</v>
      </c>
      <c r="AY2980">
        <v>97.878119999999996</v>
      </c>
      <c r="AZ2980">
        <v>94.096869999999996</v>
      </c>
      <c r="BA2980">
        <v>89.55</v>
      </c>
      <c r="BB2980">
        <v>85.837500000000006</v>
      </c>
      <c r="BC2980">
        <v>82.7</v>
      </c>
      <c r="BD2980">
        <v>79.846869999999996</v>
      </c>
      <c r="BE2980">
        <v>77.878129999999999</v>
      </c>
      <c r="BF2980">
        <v>-1457.133</v>
      </c>
      <c r="BG2980" s="22">
        <v>1418.6379999999999</v>
      </c>
      <c r="BH2980">
        <v>0</v>
      </c>
      <c r="BI2980">
        <v>0</v>
      </c>
      <c r="BJ2980">
        <v>0</v>
      </c>
    </row>
    <row r="2981" spans="1:62" x14ac:dyDescent="0.25">
      <c r="A2981" t="s">
        <v>37</v>
      </c>
      <c r="B2981" t="s">
        <v>15</v>
      </c>
      <c r="C2981" t="s">
        <v>1</v>
      </c>
      <c r="D2981" t="s">
        <v>101</v>
      </c>
      <c r="E2981" t="s">
        <v>100</v>
      </c>
      <c r="F2981" t="s">
        <v>33</v>
      </c>
      <c r="G2981">
        <v>2020</v>
      </c>
      <c r="H2981">
        <v>10</v>
      </c>
      <c r="I2981">
        <v>53.931959999999997</v>
      </c>
      <c r="J2981">
        <v>3275.8510000000001</v>
      </c>
      <c r="K2981">
        <v>3160.873</v>
      </c>
      <c r="L2981">
        <v>3181.819</v>
      </c>
      <c r="M2981">
        <v>3232.9479999999999</v>
      </c>
      <c r="N2981">
        <v>3483.6970000000001</v>
      </c>
      <c r="O2981">
        <v>3735.1689999999999</v>
      </c>
      <c r="P2981">
        <v>4577.5990000000002</v>
      </c>
      <c r="Q2981">
        <v>4364.8289999999997</v>
      </c>
      <c r="R2981">
        <v>4409.174</v>
      </c>
      <c r="S2981">
        <v>4896.8789999999999</v>
      </c>
      <c r="T2981">
        <v>5355.3159999999998</v>
      </c>
      <c r="U2981">
        <v>5809.3270000000002</v>
      </c>
      <c r="V2981">
        <v>6280.2179999999998</v>
      </c>
      <c r="W2981">
        <v>6682.8419999999996</v>
      </c>
      <c r="X2981">
        <v>6962.6019999999999</v>
      </c>
      <c r="Y2981">
        <v>7153.5209999999997</v>
      </c>
      <c r="Z2981">
        <v>7296.7389999999996</v>
      </c>
      <c r="AA2981">
        <v>7386.0519999999997</v>
      </c>
      <c r="AB2981">
        <v>7608.0190000000002</v>
      </c>
      <c r="AC2981">
        <v>7408.9409999999998</v>
      </c>
      <c r="AD2981">
        <v>6853.0940000000001</v>
      </c>
      <c r="AE2981">
        <v>6066.6670000000004</v>
      </c>
      <c r="AF2981">
        <v>4268.2629999999999</v>
      </c>
      <c r="AG2981">
        <v>3559.4270000000001</v>
      </c>
      <c r="AH2981">
        <v>70.556250000000006</v>
      </c>
      <c r="AI2981">
        <v>68.55</v>
      </c>
      <c r="AJ2981">
        <v>66.918750000000003</v>
      </c>
      <c r="AK2981">
        <v>65.581249999999997</v>
      </c>
      <c r="AL2981">
        <v>64.596869999999996</v>
      </c>
      <c r="AM2981">
        <v>63.7</v>
      </c>
      <c r="AN2981">
        <v>62.553130000000003</v>
      </c>
      <c r="AO2981">
        <v>64.137500000000003</v>
      </c>
      <c r="AP2981">
        <v>70.943749999999994</v>
      </c>
      <c r="AQ2981">
        <v>77.349999999999994</v>
      </c>
      <c r="AR2981">
        <v>84.659369999999996</v>
      </c>
      <c r="AS2981">
        <v>90.028120000000001</v>
      </c>
      <c r="AT2981">
        <v>93.881249999999994</v>
      </c>
      <c r="AU2981">
        <v>96.253129999999999</v>
      </c>
      <c r="AV2981">
        <v>97.943749999999994</v>
      </c>
      <c r="AW2981">
        <v>98.012500000000003</v>
      </c>
      <c r="AX2981">
        <v>96.609380000000002</v>
      </c>
      <c r="AY2981">
        <v>95.193749999999994</v>
      </c>
      <c r="AZ2981">
        <v>91.084379999999996</v>
      </c>
      <c r="BA2981">
        <v>85.706249999999997</v>
      </c>
      <c r="BB2981">
        <v>81.3</v>
      </c>
      <c r="BC2981">
        <v>77.900000000000006</v>
      </c>
      <c r="BD2981">
        <v>74.931250000000006</v>
      </c>
      <c r="BE2981">
        <v>72.8</v>
      </c>
      <c r="BF2981">
        <v>-1316.1210000000001</v>
      </c>
      <c r="BG2981" s="22">
        <v>1157.3489999999999</v>
      </c>
      <c r="BH2981">
        <v>0</v>
      </c>
      <c r="BI2981">
        <v>0</v>
      </c>
      <c r="BJ2981">
        <v>0</v>
      </c>
    </row>
    <row r="2982" spans="1:62" x14ac:dyDescent="0.25">
      <c r="A2982" t="s">
        <v>37</v>
      </c>
      <c r="B2982" t="s">
        <v>15</v>
      </c>
      <c r="C2982" t="s">
        <v>1</v>
      </c>
      <c r="D2982" t="s">
        <v>101</v>
      </c>
      <c r="E2982" t="s">
        <v>100</v>
      </c>
      <c r="F2982" t="s">
        <v>33</v>
      </c>
      <c r="G2982">
        <v>2021</v>
      </c>
      <c r="H2982">
        <v>5</v>
      </c>
      <c r="I2982">
        <v>38.522829999999999</v>
      </c>
      <c r="J2982">
        <v>2422.9659999999999</v>
      </c>
      <c r="K2982">
        <v>2320.0830000000001</v>
      </c>
      <c r="L2982">
        <v>2313.1930000000002</v>
      </c>
      <c r="M2982">
        <v>2342.2829999999999</v>
      </c>
      <c r="N2982">
        <v>2505.6109999999999</v>
      </c>
      <c r="O2982">
        <v>2687.4929999999999</v>
      </c>
      <c r="P2982">
        <v>3108.8</v>
      </c>
      <c r="Q2982">
        <v>3046.442</v>
      </c>
      <c r="R2982">
        <v>3349.4989999999998</v>
      </c>
      <c r="S2982">
        <v>3743.319</v>
      </c>
      <c r="T2982">
        <v>4070.2559999999999</v>
      </c>
      <c r="U2982">
        <v>4418.5720000000001</v>
      </c>
      <c r="V2982">
        <v>4864.8890000000001</v>
      </c>
      <c r="W2982">
        <v>5166.37</v>
      </c>
      <c r="X2982">
        <v>5346.0379999999996</v>
      </c>
      <c r="Y2982">
        <v>5489.3180000000002</v>
      </c>
      <c r="Z2982">
        <v>5519.3019999999997</v>
      </c>
      <c r="AA2982">
        <v>5457.4930000000004</v>
      </c>
      <c r="AB2982">
        <v>5438.3670000000002</v>
      </c>
      <c r="AC2982">
        <v>5521.1360000000004</v>
      </c>
      <c r="AD2982">
        <v>5591.768</v>
      </c>
      <c r="AE2982">
        <v>4922.7299999999996</v>
      </c>
      <c r="AF2982">
        <v>3456.0329999999999</v>
      </c>
      <c r="AG2982">
        <v>2831.857</v>
      </c>
      <c r="AH2982">
        <v>75.743750000000006</v>
      </c>
      <c r="AI2982">
        <v>73.987499999999997</v>
      </c>
      <c r="AJ2982">
        <v>72.443749999999994</v>
      </c>
      <c r="AK2982">
        <v>71.084370000000007</v>
      </c>
      <c r="AL2982">
        <v>69.606250000000003</v>
      </c>
      <c r="AM2982">
        <v>68.481250000000003</v>
      </c>
      <c r="AN2982">
        <v>69.868750000000006</v>
      </c>
      <c r="AO2982">
        <v>75.346869999999996</v>
      </c>
      <c r="AP2982">
        <v>81.943749999999994</v>
      </c>
      <c r="AQ2982">
        <v>88.546880000000002</v>
      </c>
      <c r="AR2982">
        <v>93.084379999999996</v>
      </c>
      <c r="AS2982">
        <v>96.703119999999998</v>
      </c>
      <c r="AT2982">
        <v>99.040620000000004</v>
      </c>
      <c r="AU2982">
        <v>100.5125</v>
      </c>
      <c r="AV2982">
        <v>101.25</v>
      </c>
      <c r="AW2982">
        <v>101.0125</v>
      </c>
      <c r="AX2982">
        <v>100.38120000000001</v>
      </c>
      <c r="AY2982">
        <v>98.606250000000003</v>
      </c>
      <c r="AZ2982">
        <v>97.212500000000006</v>
      </c>
      <c r="BA2982">
        <v>94.009370000000004</v>
      </c>
      <c r="BB2982">
        <v>90.040629999999993</v>
      </c>
      <c r="BC2982">
        <v>86.553120000000007</v>
      </c>
      <c r="BD2982">
        <v>83.096879999999999</v>
      </c>
      <c r="BE2982">
        <v>79.087500000000006</v>
      </c>
      <c r="BF2982">
        <v>-940.08609999999999</v>
      </c>
      <c r="BG2982" s="22">
        <v>590.48400000000004</v>
      </c>
      <c r="BH2982">
        <v>0</v>
      </c>
      <c r="BI2982">
        <v>0</v>
      </c>
      <c r="BJ2982">
        <v>0</v>
      </c>
    </row>
    <row r="2983" spans="1:62" x14ac:dyDescent="0.25">
      <c r="A2983" t="s">
        <v>37</v>
      </c>
      <c r="B2983" t="s">
        <v>15</v>
      </c>
      <c r="C2983" t="s">
        <v>1</v>
      </c>
      <c r="D2983" t="s">
        <v>101</v>
      </c>
      <c r="E2983" t="s">
        <v>100</v>
      </c>
      <c r="F2983" t="s">
        <v>33</v>
      </c>
      <c r="G2983">
        <v>2021</v>
      </c>
      <c r="H2983">
        <v>6</v>
      </c>
      <c r="I2983">
        <v>50.079680000000003</v>
      </c>
      <c r="J2983">
        <v>3154.6869999999999</v>
      </c>
      <c r="K2983">
        <v>2994.4349999999999</v>
      </c>
      <c r="L2983">
        <v>2960.0810000000001</v>
      </c>
      <c r="M2983">
        <v>2997.5509999999999</v>
      </c>
      <c r="N2983">
        <v>3156.857</v>
      </c>
      <c r="O2983">
        <v>3183.3719999999998</v>
      </c>
      <c r="P2983">
        <v>3777.4569999999999</v>
      </c>
      <c r="Q2983">
        <v>4002.7919999999999</v>
      </c>
      <c r="R2983">
        <v>4533.8220000000001</v>
      </c>
      <c r="S2983">
        <v>5071.3119999999999</v>
      </c>
      <c r="T2983">
        <v>5521.1220000000003</v>
      </c>
      <c r="U2983">
        <v>6006.27</v>
      </c>
      <c r="V2983">
        <v>6597.0550000000003</v>
      </c>
      <c r="W2983">
        <v>6896.8180000000002</v>
      </c>
      <c r="X2983">
        <v>7191.2749999999996</v>
      </c>
      <c r="Y2983">
        <v>7460.41</v>
      </c>
      <c r="Z2983">
        <v>7554.3310000000001</v>
      </c>
      <c r="AA2983">
        <v>7633.87</v>
      </c>
      <c r="AB2983">
        <v>7635.9520000000002</v>
      </c>
      <c r="AC2983">
        <v>7568.0649999999996</v>
      </c>
      <c r="AD2983">
        <v>7637.9120000000003</v>
      </c>
      <c r="AE2983">
        <v>6731.2709999999997</v>
      </c>
      <c r="AF2983">
        <v>4658.3599999999997</v>
      </c>
      <c r="AG2983">
        <v>3795.1039999999998</v>
      </c>
      <c r="AH2983">
        <v>79.521870000000007</v>
      </c>
      <c r="AI2983">
        <v>77.884370000000004</v>
      </c>
      <c r="AJ2983">
        <v>75.862499999999997</v>
      </c>
      <c r="AK2983">
        <v>73.862499999999997</v>
      </c>
      <c r="AL2983">
        <v>72.134370000000004</v>
      </c>
      <c r="AM2983">
        <v>70.825010000000006</v>
      </c>
      <c r="AN2983">
        <v>72.746880000000004</v>
      </c>
      <c r="AO2983">
        <v>77.459379999999996</v>
      </c>
      <c r="AP2983">
        <v>81.737499999999997</v>
      </c>
      <c r="AQ2983">
        <v>87.537499999999994</v>
      </c>
      <c r="AR2983">
        <v>91.753129999999999</v>
      </c>
      <c r="AS2983">
        <v>95.506249999999994</v>
      </c>
      <c r="AT2983">
        <v>98.65</v>
      </c>
      <c r="AU2983">
        <v>100.8687</v>
      </c>
      <c r="AV2983">
        <v>102.9562</v>
      </c>
      <c r="AW2983">
        <v>103.8625</v>
      </c>
      <c r="AX2983">
        <v>103.9156</v>
      </c>
      <c r="AY2983">
        <v>103.6031</v>
      </c>
      <c r="AZ2983">
        <v>102.3656</v>
      </c>
      <c r="BA2983">
        <v>99.643749999999997</v>
      </c>
      <c r="BB2983">
        <v>95.334370000000007</v>
      </c>
      <c r="BC2983">
        <v>91.5</v>
      </c>
      <c r="BD2983">
        <v>88.053129999999996</v>
      </c>
      <c r="BE2983">
        <v>84.765630000000002</v>
      </c>
      <c r="BF2983">
        <v>-1222.1120000000001</v>
      </c>
      <c r="BG2983">
        <v>997.91800000000001</v>
      </c>
      <c r="BH2983">
        <v>0</v>
      </c>
      <c r="BI2983">
        <v>0</v>
      </c>
      <c r="BJ2983">
        <v>0</v>
      </c>
    </row>
    <row r="2984" spans="1:62" x14ac:dyDescent="0.25">
      <c r="A2984" t="s">
        <v>37</v>
      </c>
      <c r="B2984" t="s">
        <v>15</v>
      </c>
      <c r="C2984" t="s">
        <v>1</v>
      </c>
      <c r="D2984" t="s">
        <v>101</v>
      </c>
      <c r="E2984" t="s">
        <v>100</v>
      </c>
      <c r="F2984" t="s">
        <v>33</v>
      </c>
      <c r="G2984">
        <v>2021</v>
      </c>
      <c r="H2984">
        <v>7</v>
      </c>
      <c r="I2984">
        <v>69.341099999999997</v>
      </c>
      <c r="J2984">
        <v>4282.2659999999996</v>
      </c>
      <c r="K2984">
        <v>4044.3270000000002</v>
      </c>
      <c r="L2984">
        <v>3946.4540000000002</v>
      </c>
      <c r="M2984">
        <v>4033.3040000000001</v>
      </c>
      <c r="N2984">
        <v>4239.4120000000003</v>
      </c>
      <c r="O2984">
        <v>4020.9549999999999</v>
      </c>
      <c r="P2984">
        <v>5063.7389999999996</v>
      </c>
      <c r="Q2984">
        <v>5662.1329999999998</v>
      </c>
      <c r="R2984">
        <v>6545.3729999999996</v>
      </c>
      <c r="S2984">
        <v>7261.6880000000001</v>
      </c>
      <c r="T2984">
        <v>8118.87</v>
      </c>
      <c r="U2984">
        <v>8908.33</v>
      </c>
      <c r="V2984">
        <v>9741.5</v>
      </c>
      <c r="W2984">
        <v>10101.25</v>
      </c>
      <c r="X2984">
        <v>10209.32</v>
      </c>
      <c r="Y2984">
        <v>10679.91</v>
      </c>
      <c r="Z2984">
        <v>10920.48</v>
      </c>
      <c r="AA2984">
        <v>10961.88</v>
      </c>
      <c r="AB2984">
        <v>10972.75</v>
      </c>
      <c r="AC2984">
        <v>10773.53</v>
      </c>
      <c r="AD2984">
        <v>10878.26</v>
      </c>
      <c r="AE2984">
        <v>9515.4850000000006</v>
      </c>
      <c r="AF2984">
        <v>6630.58</v>
      </c>
      <c r="AG2984">
        <v>5440.0990000000002</v>
      </c>
      <c r="AH2984">
        <v>85.6875</v>
      </c>
      <c r="AI2984">
        <v>84.1</v>
      </c>
      <c r="AJ2984">
        <v>82.171869999999998</v>
      </c>
      <c r="AK2984">
        <v>81.296869999999998</v>
      </c>
      <c r="AL2984">
        <v>80.231250000000003</v>
      </c>
      <c r="AM2984">
        <v>78.987499999999997</v>
      </c>
      <c r="AN2984">
        <v>79.515619999999998</v>
      </c>
      <c r="AO2984">
        <v>83.578130000000002</v>
      </c>
      <c r="AP2984">
        <v>88.840620000000001</v>
      </c>
      <c r="AQ2984">
        <v>93.834379999999996</v>
      </c>
      <c r="AR2984">
        <v>98.503129999999999</v>
      </c>
      <c r="AS2984">
        <v>103.06870000000001</v>
      </c>
      <c r="AT2984">
        <v>105.7281</v>
      </c>
      <c r="AU2984">
        <v>106.33750000000001</v>
      </c>
      <c r="AV2984">
        <v>104.8937</v>
      </c>
      <c r="AW2984">
        <v>104.34690000000001</v>
      </c>
      <c r="AX2984">
        <v>104.6656</v>
      </c>
      <c r="AY2984">
        <v>103.4281</v>
      </c>
      <c r="AZ2984">
        <v>102.125</v>
      </c>
      <c r="BA2984">
        <v>99.85</v>
      </c>
      <c r="BB2984">
        <v>96.765630000000002</v>
      </c>
      <c r="BC2984">
        <v>94.059380000000004</v>
      </c>
      <c r="BD2984">
        <v>92.243750000000006</v>
      </c>
      <c r="BE2984">
        <v>89.912499999999994</v>
      </c>
      <c r="BF2984">
        <v>-1692.155</v>
      </c>
      <c r="BG2984" s="22">
        <v>1913.1679999999999</v>
      </c>
      <c r="BH2984">
        <v>0</v>
      </c>
      <c r="BI2984">
        <v>0</v>
      </c>
      <c r="BJ2984">
        <v>0</v>
      </c>
    </row>
    <row r="2985" spans="1:62" x14ac:dyDescent="0.25">
      <c r="A2985" t="s">
        <v>37</v>
      </c>
      <c r="B2985" t="s">
        <v>15</v>
      </c>
      <c r="C2985" t="s">
        <v>1</v>
      </c>
      <c r="D2985" t="s">
        <v>101</v>
      </c>
      <c r="E2985" t="s">
        <v>100</v>
      </c>
      <c r="F2985" t="s">
        <v>33</v>
      </c>
      <c r="G2985">
        <v>2021</v>
      </c>
      <c r="H2985">
        <v>8</v>
      </c>
      <c r="I2985">
        <v>73.193380000000005</v>
      </c>
      <c r="J2985">
        <v>4510.8689999999997</v>
      </c>
      <c r="K2985">
        <v>4277.5159999999996</v>
      </c>
      <c r="L2985">
        <v>4157.1779999999999</v>
      </c>
      <c r="M2985">
        <v>4268.7920000000004</v>
      </c>
      <c r="N2985">
        <v>4433.8429999999998</v>
      </c>
      <c r="O2985">
        <v>4351.9989999999998</v>
      </c>
      <c r="P2985">
        <v>5744.1710000000003</v>
      </c>
      <c r="Q2985">
        <v>5961.2849999999999</v>
      </c>
      <c r="R2985">
        <v>6691.1639999999998</v>
      </c>
      <c r="S2985">
        <v>7431.7309999999998</v>
      </c>
      <c r="T2985">
        <v>8397.8690000000006</v>
      </c>
      <c r="U2985">
        <v>9205.8919999999998</v>
      </c>
      <c r="V2985">
        <v>10087.68</v>
      </c>
      <c r="W2985">
        <v>10606.81</v>
      </c>
      <c r="X2985">
        <v>11038.57</v>
      </c>
      <c r="Y2985">
        <v>11406.1</v>
      </c>
      <c r="Z2985">
        <v>11639.15</v>
      </c>
      <c r="AA2985">
        <v>11694.52</v>
      </c>
      <c r="AB2985">
        <v>11641.65</v>
      </c>
      <c r="AC2985">
        <v>11555.46</v>
      </c>
      <c r="AD2985">
        <v>11345.16</v>
      </c>
      <c r="AE2985">
        <v>9865.8799999999992</v>
      </c>
      <c r="AF2985">
        <v>6843.5559999999996</v>
      </c>
      <c r="AG2985">
        <v>5620.89</v>
      </c>
      <c r="AH2985">
        <v>82.115620000000007</v>
      </c>
      <c r="AI2985">
        <v>80.846879999999999</v>
      </c>
      <c r="AJ2985">
        <v>79.628129999999999</v>
      </c>
      <c r="AK2985">
        <v>78.790629999999993</v>
      </c>
      <c r="AL2985">
        <v>76.943749999999994</v>
      </c>
      <c r="AM2985">
        <v>75.428120000000007</v>
      </c>
      <c r="AN2985">
        <v>75.015619999999998</v>
      </c>
      <c r="AO2985">
        <v>78.762500000000003</v>
      </c>
      <c r="AP2985">
        <v>84.678120000000007</v>
      </c>
      <c r="AQ2985">
        <v>90.178129999999996</v>
      </c>
      <c r="AR2985">
        <v>95.168750000000003</v>
      </c>
      <c r="AS2985">
        <v>99.162499999999994</v>
      </c>
      <c r="AT2985">
        <v>102.83750000000001</v>
      </c>
      <c r="AU2985">
        <v>104.8719</v>
      </c>
      <c r="AV2985">
        <v>106.1844</v>
      </c>
      <c r="AW2985">
        <v>105.8</v>
      </c>
      <c r="AX2985">
        <v>105.1</v>
      </c>
      <c r="AY2985">
        <v>103.84059999999999</v>
      </c>
      <c r="AZ2985">
        <v>101.21250000000001</v>
      </c>
      <c r="BA2985">
        <v>97.525000000000006</v>
      </c>
      <c r="BB2985">
        <v>93.85</v>
      </c>
      <c r="BC2985">
        <v>90.8</v>
      </c>
      <c r="BD2985">
        <v>88.690629999999999</v>
      </c>
      <c r="BE2985">
        <v>86.587500000000006</v>
      </c>
      <c r="BF2985">
        <v>-1786.164</v>
      </c>
      <c r="BG2985" s="22">
        <v>2131.6469999999999</v>
      </c>
      <c r="BH2985">
        <v>0</v>
      </c>
      <c r="BI2985">
        <v>0</v>
      </c>
      <c r="BJ2985">
        <v>0</v>
      </c>
    </row>
    <row r="2986" spans="1:62" x14ac:dyDescent="0.25">
      <c r="A2986" t="s">
        <v>37</v>
      </c>
      <c r="B2986" t="s">
        <v>15</v>
      </c>
      <c r="C2986" t="s">
        <v>1</v>
      </c>
      <c r="D2986" t="s">
        <v>101</v>
      </c>
      <c r="E2986" t="s">
        <v>100</v>
      </c>
      <c r="F2986" t="s">
        <v>33</v>
      </c>
      <c r="G2986">
        <v>2021</v>
      </c>
      <c r="H2986">
        <v>9</v>
      </c>
      <c r="I2986">
        <v>63.562669999999997</v>
      </c>
      <c r="J2986">
        <v>3908.902</v>
      </c>
      <c r="K2986">
        <v>3748.9850000000001</v>
      </c>
      <c r="L2986">
        <v>3682.498</v>
      </c>
      <c r="M2986">
        <v>3738.491</v>
      </c>
      <c r="N2986">
        <v>3905.0149999999999</v>
      </c>
      <c r="O2986">
        <v>4080.4839999999999</v>
      </c>
      <c r="P2986">
        <v>5362.8980000000001</v>
      </c>
      <c r="Q2986">
        <v>5100.9489999999996</v>
      </c>
      <c r="R2986">
        <v>5523.5969999999998</v>
      </c>
      <c r="S2986">
        <v>6123.1980000000003</v>
      </c>
      <c r="T2986">
        <v>6799.6719999999996</v>
      </c>
      <c r="U2986">
        <v>7505.848</v>
      </c>
      <c r="V2986">
        <v>8180.3270000000002</v>
      </c>
      <c r="W2986">
        <v>8546.5540000000001</v>
      </c>
      <c r="X2986">
        <v>8803.3690000000006</v>
      </c>
      <c r="Y2986">
        <v>9088.2009999999991</v>
      </c>
      <c r="Z2986">
        <v>9285.134</v>
      </c>
      <c r="AA2986">
        <v>9263.7990000000009</v>
      </c>
      <c r="AB2986">
        <v>9212.9539999999997</v>
      </c>
      <c r="AC2986">
        <v>9306.4290000000001</v>
      </c>
      <c r="AD2986">
        <v>8697.1869999999999</v>
      </c>
      <c r="AE2986">
        <v>7637.42</v>
      </c>
      <c r="AF2986">
        <v>5340.7879999999996</v>
      </c>
      <c r="AG2986">
        <v>4485.3450000000003</v>
      </c>
      <c r="AH2986">
        <v>74.059370000000001</v>
      </c>
      <c r="AI2986">
        <v>72.987499999999997</v>
      </c>
      <c r="AJ2986">
        <v>72.203119999999998</v>
      </c>
      <c r="AK2986">
        <v>70.946870000000004</v>
      </c>
      <c r="AL2986">
        <v>70.028120000000001</v>
      </c>
      <c r="AM2986">
        <v>69.521879999999996</v>
      </c>
      <c r="AN2986">
        <v>68.646879999999996</v>
      </c>
      <c r="AO2986">
        <v>70.471869999999996</v>
      </c>
      <c r="AP2986">
        <v>77.390630000000002</v>
      </c>
      <c r="AQ2986">
        <v>83.103129999999993</v>
      </c>
      <c r="AR2986">
        <v>88.424999999999997</v>
      </c>
      <c r="AS2986">
        <v>93.096869999999996</v>
      </c>
      <c r="AT2986">
        <v>97.046869999999998</v>
      </c>
      <c r="AU2986">
        <v>99.637500000000003</v>
      </c>
      <c r="AV2986">
        <v>100.83750000000001</v>
      </c>
      <c r="AW2986">
        <v>101.3031</v>
      </c>
      <c r="AX2986">
        <v>100.4406</v>
      </c>
      <c r="AY2986">
        <v>97.878119999999996</v>
      </c>
      <c r="AZ2986">
        <v>94.096869999999996</v>
      </c>
      <c r="BA2986">
        <v>89.55</v>
      </c>
      <c r="BB2986">
        <v>85.837500000000006</v>
      </c>
      <c r="BC2986">
        <v>82.7</v>
      </c>
      <c r="BD2986">
        <v>79.846869999999996</v>
      </c>
      <c r="BE2986">
        <v>77.878129999999999</v>
      </c>
      <c r="BF2986">
        <v>-1551.1420000000001</v>
      </c>
      <c r="BG2986" s="22">
        <v>1607.5930000000001</v>
      </c>
      <c r="BH2986">
        <v>0</v>
      </c>
      <c r="BI2986">
        <v>0</v>
      </c>
      <c r="BJ2986">
        <v>0</v>
      </c>
    </row>
    <row r="2987" spans="1:62" x14ac:dyDescent="0.25">
      <c r="A2987" t="s">
        <v>37</v>
      </c>
      <c r="B2987" t="s">
        <v>15</v>
      </c>
      <c r="C2987" t="s">
        <v>1</v>
      </c>
      <c r="D2987" t="s">
        <v>101</v>
      </c>
      <c r="E2987" t="s">
        <v>100</v>
      </c>
      <c r="F2987" t="s">
        <v>33</v>
      </c>
      <c r="G2987">
        <v>2021</v>
      </c>
      <c r="H2987">
        <v>10</v>
      </c>
      <c r="I2987">
        <v>57.78425</v>
      </c>
      <c r="J2987">
        <v>3509.84</v>
      </c>
      <c r="K2987">
        <v>3386.65</v>
      </c>
      <c r="L2987">
        <v>3409.0909999999999</v>
      </c>
      <c r="M2987">
        <v>3463.873</v>
      </c>
      <c r="N2987">
        <v>3732.5329999999999</v>
      </c>
      <c r="O2987">
        <v>4001.9670000000001</v>
      </c>
      <c r="P2987">
        <v>4904.5709999999999</v>
      </c>
      <c r="Q2987">
        <v>4676.6019999999999</v>
      </c>
      <c r="R2987">
        <v>4724.1149999999998</v>
      </c>
      <c r="S2987">
        <v>5246.6559999999999</v>
      </c>
      <c r="T2987">
        <v>5737.8389999999999</v>
      </c>
      <c r="U2987">
        <v>6224.2780000000002</v>
      </c>
      <c r="V2987">
        <v>6728.8050000000003</v>
      </c>
      <c r="W2987">
        <v>7160.1880000000001</v>
      </c>
      <c r="X2987">
        <v>7459.93</v>
      </c>
      <c r="Y2987">
        <v>7664.4870000000001</v>
      </c>
      <c r="Z2987">
        <v>7817.9350000000004</v>
      </c>
      <c r="AA2987">
        <v>7913.6270000000004</v>
      </c>
      <c r="AB2987">
        <v>8151.4489999999996</v>
      </c>
      <c r="AC2987">
        <v>7938.1509999999998</v>
      </c>
      <c r="AD2987">
        <v>7342.6009999999997</v>
      </c>
      <c r="AE2987">
        <v>6500</v>
      </c>
      <c r="AF2987">
        <v>4573.1390000000001</v>
      </c>
      <c r="AG2987">
        <v>3813.672</v>
      </c>
      <c r="AH2987">
        <v>70.556250000000006</v>
      </c>
      <c r="AI2987">
        <v>68.55</v>
      </c>
      <c r="AJ2987">
        <v>66.918750000000003</v>
      </c>
      <c r="AK2987">
        <v>65.581249999999997</v>
      </c>
      <c r="AL2987">
        <v>64.596869999999996</v>
      </c>
      <c r="AM2987">
        <v>63.7</v>
      </c>
      <c r="AN2987">
        <v>62.553130000000003</v>
      </c>
      <c r="AO2987">
        <v>64.137500000000003</v>
      </c>
      <c r="AP2987">
        <v>70.943749999999994</v>
      </c>
      <c r="AQ2987">
        <v>77.349999999999994</v>
      </c>
      <c r="AR2987">
        <v>84.659369999999996</v>
      </c>
      <c r="AS2987">
        <v>90.028130000000004</v>
      </c>
      <c r="AT2987">
        <v>93.881249999999994</v>
      </c>
      <c r="AU2987">
        <v>96.253129999999999</v>
      </c>
      <c r="AV2987">
        <v>97.943749999999994</v>
      </c>
      <c r="AW2987">
        <v>98.012500000000003</v>
      </c>
      <c r="AX2987">
        <v>96.609380000000002</v>
      </c>
      <c r="AY2987">
        <v>95.193749999999994</v>
      </c>
      <c r="AZ2987">
        <v>91.084379999999996</v>
      </c>
      <c r="BA2987">
        <v>85.706249999999997</v>
      </c>
      <c r="BB2987">
        <v>81.3</v>
      </c>
      <c r="BC2987">
        <v>77.900000000000006</v>
      </c>
      <c r="BD2987">
        <v>74.931240000000003</v>
      </c>
      <c r="BE2987">
        <v>72.8</v>
      </c>
      <c r="BF2987">
        <v>-1410.1289999999999</v>
      </c>
      <c r="BG2987" s="22">
        <v>1328.5889999999999</v>
      </c>
      <c r="BH2987">
        <v>0</v>
      </c>
      <c r="BI2987">
        <v>0</v>
      </c>
      <c r="BJ2987">
        <v>0</v>
      </c>
    </row>
    <row r="2988" spans="1:62" x14ac:dyDescent="0.25">
      <c r="A2988" t="s">
        <v>37</v>
      </c>
      <c r="B2988" t="s">
        <v>15</v>
      </c>
      <c r="C2988" t="s">
        <v>1</v>
      </c>
      <c r="D2988" t="s">
        <v>101</v>
      </c>
      <c r="E2988" t="s">
        <v>100</v>
      </c>
      <c r="F2988" t="s">
        <v>33</v>
      </c>
      <c r="G2988">
        <v>2022</v>
      </c>
      <c r="H2988">
        <v>5</v>
      </c>
      <c r="I2988">
        <v>40.448970000000003</v>
      </c>
      <c r="J2988">
        <v>2544.1149999999998</v>
      </c>
      <c r="K2988">
        <v>2436.0880000000002</v>
      </c>
      <c r="L2988">
        <v>2428.8530000000001</v>
      </c>
      <c r="M2988">
        <v>2459.3969999999999</v>
      </c>
      <c r="N2988">
        <v>2630.8919999999998</v>
      </c>
      <c r="O2988">
        <v>2821.8679999999999</v>
      </c>
      <c r="P2988">
        <v>3264.24</v>
      </c>
      <c r="Q2988">
        <v>3198.7640000000001</v>
      </c>
      <c r="R2988">
        <v>3516.9740000000002</v>
      </c>
      <c r="S2988">
        <v>3930.4850000000001</v>
      </c>
      <c r="T2988">
        <v>4273.7690000000002</v>
      </c>
      <c r="U2988">
        <v>4639.5010000000002</v>
      </c>
      <c r="V2988">
        <v>5108.1329999999998</v>
      </c>
      <c r="W2988">
        <v>5424.6890000000003</v>
      </c>
      <c r="X2988">
        <v>5613.34</v>
      </c>
      <c r="Y2988">
        <v>5763.7839999999997</v>
      </c>
      <c r="Z2988">
        <v>5795.2669999999998</v>
      </c>
      <c r="AA2988">
        <v>5730.3689999999997</v>
      </c>
      <c r="AB2988">
        <v>5710.2860000000001</v>
      </c>
      <c r="AC2988">
        <v>5797.1930000000002</v>
      </c>
      <c r="AD2988">
        <v>5871.357</v>
      </c>
      <c r="AE2988">
        <v>5168.8670000000002</v>
      </c>
      <c r="AF2988">
        <v>3628.8339999999998</v>
      </c>
      <c r="AG2988">
        <v>2973.45</v>
      </c>
      <c r="AH2988">
        <v>75.743750000000006</v>
      </c>
      <c r="AI2988">
        <v>73.987499999999997</v>
      </c>
      <c r="AJ2988">
        <v>72.443749999999994</v>
      </c>
      <c r="AK2988">
        <v>71.084379999999996</v>
      </c>
      <c r="AL2988">
        <v>69.606250000000003</v>
      </c>
      <c r="AM2988">
        <v>68.481250000000003</v>
      </c>
      <c r="AN2988">
        <v>69.868750000000006</v>
      </c>
      <c r="AO2988">
        <v>75.346869999999996</v>
      </c>
      <c r="AP2988">
        <v>81.943749999999994</v>
      </c>
      <c r="AQ2988">
        <v>88.546880000000002</v>
      </c>
      <c r="AR2988">
        <v>93.084370000000007</v>
      </c>
      <c r="AS2988">
        <v>96.703130000000002</v>
      </c>
      <c r="AT2988">
        <v>99.040629999999993</v>
      </c>
      <c r="AU2988">
        <v>100.5125</v>
      </c>
      <c r="AV2988">
        <v>101.25</v>
      </c>
      <c r="AW2988">
        <v>101.0125</v>
      </c>
      <c r="AX2988">
        <v>100.38120000000001</v>
      </c>
      <c r="AY2988">
        <v>98.606250000000003</v>
      </c>
      <c r="AZ2988">
        <v>97.212500000000006</v>
      </c>
      <c r="BA2988">
        <v>94.009370000000004</v>
      </c>
      <c r="BB2988">
        <v>90.040629999999993</v>
      </c>
      <c r="BC2988">
        <v>86.553120000000007</v>
      </c>
      <c r="BD2988">
        <v>83.096879999999999</v>
      </c>
      <c r="BE2988">
        <v>79.087500000000006</v>
      </c>
      <c r="BF2988">
        <v>-987.09050000000002</v>
      </c>
      <c r="BG2988" s="22">
        <v>651.00869999999998</v>
      </c>
      <c r="BH2988">
        <v>0</v>
      </c>
      <c r="BI2988">
        <v>0</v>
      </c>
      <c r="BJ2988">
        <v>0</v>
      </c>
    </row>
    <row r="2989" spans="1:62" x14ac:dyDescent="0.25">
      <c r="A2989" t="s">
        <v>37</v>
      </c>
      <c r="B2989" t="s">
        <v>15</v>
      </c>
      <c r="C2989" t="s">
        <v>1</v>
      </c>
      <c r="D2989" t="s">
        <v>101</v>
      </c>
      <c r="E2989" t="s">
        <v>100</v>
      </c>
      <c r="F2989" t="s">
        <v>33</v>
      </c>
      <c r="G2989">
        <v>2022</v>
      </c>
      <c r="H2989">
        <v>6</v>
      </c>
      <c r="I2989">
        <v>53.931959999999997</v>
      </c>
      <c r="J2989">
        <v>3397.355</v>
      </c>
      <c r="K2989">
        <v>3224.7759999999998</v>
      </c>
      <c r="L2989">
        <v>3187.779</v>
      </c>
      <c r="M2989">
        <v>3228.1320000000001</v>
      </c>
      <c r="N2989">
        <v>3399.6930000000002</v>
      </c>
      <c r="O2989">
        <v>3428.2469999999998</v>
      </c>
      <c r="P2989">
        <v>4068.0309999999999</v>
      </c>
      <c r="Q2989">
        <v>4310.7</v>
      </c>
      <c r="R2989">
        <v>4882.5770000000002</v>
      </c>
      <c r="S2989">
        <v>5461.4129999999996</v>
      </c>
      <c r="T2989">
        <v>5945.8230000000003</v>
      </c>
      <c r="U2989">
        <v>6468.29</v>
      </c>
      <c r="V2989">
        <v>7104.5209999999997</v>
      </c>
      <c r="W2989">
        <v>7427.3429999999998</v>
      </c>
      <c r="X2989">
        <v>7744.451</v>
      </c>
      <c r="Y2989">
        <v>8034.2870000000003</v>
      </c>
      <c r="Z2989">
        <v>8135.433</v>
      </c>
      <c r="AA2989">
        <v>8221.0910000000003</v>
      </c>
      <c r="AB2989">
        <v>8223.3330000000005</v>
      </c>
      <c r="AC2989">
        <v>8150.2240000000002</v>
      </c>
      <c r="AD2989">
        <v>8225.4429999999993</v>
      </c>
      <c r="AE2989">
        <v>7249.0619999999999</v>
      </c>
      <c r="AF2989">
        <v>5016.6949999999997</v>
      </c>
      <c r="AG2989">
        <v>4087.0349999999999</v>
      </c>
      <c r="AH2989">
        <v>79.521870000000007</v>
      </c>
      <c r="AI2989">
        <v>77.884370000000004</v>
      </c>
      <c r="AJ2989">
        <v>75.862499999999997</v>
      </c>
      <c r="AK2989">
        <v>73.862499999999997</v>
      </c>
      <c r="AL2989">
        <v>72.134370000000004</v>
      </c>
      <c r="AM2989">
        <v>70.825000000000003</v>
      </c>
      <c r="AN2989">
        <v>72.746880000000004</v>
      </c>
      <c r="AO2989">
        <v>77.459379999999996</v>
      </c>
      <c r="AP2989">
        <v>81.737499999999997</v>
      </c>
      <c r="AQ2989">
        <v>87.537499999999994</v>
      </c>
      <c r="AR2989">
        <v>91.753119999999996</v>
      </c>
      <c r="AS2989">
        <v>95.506249999999994</v>
      </c>
      <c r="AT2989">
        <v>98.65</v>
      </c>
      <c r="AU2989">
        <v>100.8687</v>
      </c>
      <c r="AV2989">
        <v>102.9562</v>
      </c>
      <c r="AW2989">
        <v>103.8625</v>
      </c>
      <c r="AX2989">
        <v>103.9156</v>
      </c>
      <c r="AY2989">
        <v>103.6031</v>
      </c>
      <c r="AZ2989">
        <v>102.3656</v>
      </c>
      <c r="BA2989">
        <v>99.643749999999997</v>
      </c>
      <c r="BB2989">
        <v>95.334370000000007</v>
      </c>
      <c r="BC2989">
        <v>91.5</v>
      </c>
      <c r="BD2989">
        <v>88.053129999999996</v>
      </c>
      <c r="BE2989">
        <v>84.765630000000002</v>
      </c>
      <c r="BF2989">
        <v>-1316.1210000000001</v>
      </c>
      <c r="BG2989" s="22">
        <v>1157.3489999999999</v>
      </c>
      <c r="BH2989">
        <v>0</v>
      </c>
      <c r="BI2989">
        <v>0</v>
      </c>
      <c r="BJ2989">
        <v>0</v>
      </c>
    </row>
    <row r="2990" spans="1:62" x14ac:dyDescent="0.25">
      <c r="A2990" t="s">
        <v>37</v>
      </c>
      <c r="B2990" t="s">
        <v>15</v>
      </c>
      <c r="C2990" t="s">
        <v>1</v>
      </c>
      <c r="D2990" t="s">
        <v>101</v>
      </c>
      <c r="E2990" t="s">
        <v>100</v>
      </c>
      <c r="F2990" t="s">
        <v>33</v>
      </c>
      <c r="G2990">
        <v>2022</v>
      </c>
      <c r="H2990">
        <v>7</v>
      </c>
      <c r="I2990">
        <v>73.193380000000005</v>
      </c>
      <c r="J2990">
        <v>4520.17</v>
      </c>
      <c r="K2990">
        <v>4269.0119999999997</v>
      </c>
      <c r="L2990">
        <v>4165.701</v>
      </c>
      <c r="M2990">
        <v>4257.3770000000004</v>
      </c>
      <c r="N2990">
        <v>4474.9350000000004</v>
      </c>
      <c r="O2990">
        <v>4244.3410000000003</v>
      </c>
      <c r="P2990">
        <v>5345.058</v>
      </c>
      <c r="Q2990">
        <v>5976.6959999999999</v>
      </c>
      <c r="R2990">
        <v>6909.0050000000001</v>
      </c>
      <c r="S2990">
        <v>7665.1149999999998</v>
      </c>
      <c r="T2990">
        <v>8569.9179999999997</v>
      </c>
      <c r="U2990">
        <v>9403.2369999999992</v>
      </c>
      <c r="V2990">
        <v>10282.69</v>
      </c>
      <c r="W2990">
        <v>10662.44</v>
      </c>
      <c r="X2990">
        <v>10776.51</v>
      </c>
      <c r="Y2990">
        <v>11273.23</v>
      </c>
      <c r="Z2990">
        <v>11527.17</v>
      </c>
      <c r="AA2990">
        <v>11570.87</v>
      </c>
      <c r="AB2990">
        <v>11582.35</v>
      </c>
      <c r="AC2990">
        <v>11372.06</v>
      </c>
      <c r="AD2990">
        <v>11482.61</v>
      </c>
      <c r="AE2990">
        <v>10044.120000000001</v>
      </c>
      <c r="AF2990">
        <v>6998.9449999999997</v>
      </c>
      <c r="AG2990">
        <v>5742.326</v>
      </c>
      <c r="AH2990">
        <v>85.6875</v>
      </c>
      <c r="AI2990">
        <v>84.1</v>
      </c>
      <c r="AJ2990">
        <v>82.171869999999998</v>
      </c>
      <c r="AK2990">
        <v>81.296869999999998</v>
      </c>
      <c r="AL2990">
        <v>80.231250000000003</v>
      </c>
      <c r="AM2990">
        <v>78.987499999999997</v>
      </c>
      <c r="AN2990">
        <v>79.515630000000002</v>
      </c>
      <c r="AO2990">
        <v>83.578119999999998</v>
      </c>
      <c r="AP2990">
        <v>88.840630000000004</v>
      </c>
      <c r="AQ2990">
        <v>93.834379999999996</v>
      </c>
      <c r="AR2990">
        <v>98.503129999999999</v>
      </c>
      <c r="AS2990">
        <v>103.0688</v>
      </c>
      <c r="AT2990">
        <v>105.7281</v>
      </c>
      <c r="AU2990">
        <v>106.33750000000001</v>
      </c>
      <c r="AV2990">
        <v>104.8937</v>
      </c>
      <c r="AW2990">
        <v>104.34690000000001</v>
      </c>
      <c r="AX2990">
        <v>104.6656</v>
      </c>
      <c r="AY2990">
        <v>103.4281</v>
      </c>
      <c r="AZ2990">
        <v>102.125</v>
      </c>
      <c r="BA2990">
        <v>99.85</v>
      </c>
      <c r="BB2990">
        <v>96.765630000000002</v>
      </c>
      <c r="BC2990">
        <v>94.059380000000004</v>
      </c>
      <c r="BD2990">
        <v>92.243750000000006</v>
      </c>
      <c r="BE2990">
        <v>89.912499999999994</v>
      </c>
      <c r="BF2990">
        <v>-1786.164</v>
      </c>
      <c r="BG2990" s="22">
        <v>2131.6469999999999</v>
      </c>
      <c r="BH2990">
        <v>0</v>
      </c>
      <c r="BI2990">
        <v>0</v>
      </c>
      <c r="BJ2990">
        <v>0</v>
      </c>
    </row>
    <row r="2991" spans="1:62" x14ac:dyDescent="0.25">
      <c r="A2991" t="s">
        <v>37</v>
      </c>
      <c r="B2991" t="s">
        <v>15</v>
      </c>
      <c r="C2991" t="s">
        <v>1</v>
      </c>
      <c r="D2991" t="s">
        <v>101</v>
      </c>
      <c r="E2991" t="s">
        <v>100</v>
      </c>
      <c r="F2991" t="s">
        <v>33</v>
      </c>
      <c r="G2991">
        <v>2022</v>
      </c>
      <c r="H2991">
        <v>8</v>
      </c>
      <c r="I2991">
        <v>77.045659999999998</v>
      </c>
      <c r="J2991">
        <v>4748.2830000000004</v>
      </c>
      <c r="K2991">
        <v>4502.6480000000001</v>
      </c>
      <c r="L2991">
        <v>4375.9769999999999</v>
      </c>
      <c r="M2991">
        <v>4493.4650000000001</v>
      </c>
      <c r="N2991">
        <v>4667.2030000000004</v>
      </c>
      <c r="O2991">
        <v>4581.0510000000004</v>
      </c>
      <c r="P2991">
        <v>6046.4949999999999</v>
      </c>
      <c r="Q2991">
        <v>6275.0360000000001</v>
      </c>
      <c r="R2991">
        <v>7043.33</v>
      </c>
      <c r="S2991">
        <v>7822.8739999999998</v>
      </c>
      <c r="T2991">
        <v>8839.8619999999992</v>
      </c>
      <c r="U2991">
        <v>9690.4120000000003</v>
      </c>
      <c r="V2991">
        <v>10618.61</v>
      </c>
      <c r="W2991">
        <v>11165.06</v>
      </c>
      <c r="X2991">
        <v>11619.54</v>
      </c>
      <c r="Y2991">
        <v>12006.42</v>
      </c>
      <c r="Z2991">
        <v>12251.74</v>
      </c>
      <c r="AA2991">
        <v>12310.02</v>
      </c>
      <c r="AB2991">
        <v>12254.37</v>
      </c>
      <c r="AC2991">
        <v>12163.65</v>
      </c>
      <c r="AD2991">
        <v>11942.27</v>
      </c>
      <c r="AE2991">
        <v>10385.14</v>
      </c>
      <c r="AF2991">
        <v>7203.7430000000004</v>
      </c>
      <c r="AG2991">
        <v>5916.7259999999997</v>
      </c>
      <c r="AH2991">
        <v>82.115620000000007</v>
      </c>
      <c r="AI2991">
        <v>80.846879999999999</v>
      </c>
      <c r="AJ2991">
        <v>79.628129999999999</v>
      </c>
      <c r="AK2991">
        <v>78.790629999999993</v>
      </c>
      <c r="AL2991">
        <v>76.943749999999994</v>
      </c>
      <c r="AM2991">
        <v>75.428120000000007</v>
      </c>
      <c r="AN2991">
        <v>75.015630000000002</v>
      </c>
      <c r="AO2991">
        <v>78.762500000000003</v>
      </c>
      <c r="AP2991">
        <v>84.678129999999996</v>
      </c>
      <c r="AQ2991">
        <v>90.178129999999996</v>
      </c>
      <c r="AR2991">
        <v>95.168750000000003</v>
      </c>
      <c r="AS2991">
        <v>99.162499999999994</v>
      </c>
      <c r="AT2991">
        <v>102.83750000000001</v>
      </c>
      <c r="AU2991">
        <v>104.8719</v>
      </c>
      <c r="AV2991">
        <v>106.1844</v>
      </c>
      <c r="AW2991">
        <v>105.8</v>
      </c>
      <c r="AX2991">
        <v>105.1</v>
      </c>
      <c r="AY2991">
        <v>103.84059999999999</v>
      </c>
      <c r="AZ2991">
        <v>101.21250000000001</v>
      </c>
      <c r="BA2991">
        <v>97.525000000000006</v>
      </c>
      <c r="BB2991">
        <v>93.85</v>
      </c>
      <c r="BC2991">
        <v>90.8</v>
      </c>
      <c r="BD2991">
        <v>88.690619999999996</v>
      </c>
      <c r="BE2991">
        <v>86.587500000000006</v>
      </c>
      <c r="BF2991">
        <v>-1880.172</v>
      </c>
      <c r="BG2991" s="22">
        <v>2361.9360000000001</v>
      </c>
      <c r="BH2991">
        <v>0</v>
      </c>
      <c r="BI2991">
        <v>0</v>
      </c>
      <c r="BJ2991">
        <v>0</v>
      </c>
    </row>
    <row r="2992" spans="1:62" x14ac:dyDescent="0.25">
      <c r="A2992" t="s">
        <v>37</v>
      </c>
      <c r="B2992" t="s">
        <v>15</v>
      </c>
      <c r="C2992" t="s">
        <v>1</v>
      </c>
      <c r="D2992" t="s">
        <v>101</v>
      </c>
      <c r="E2992" t="s">
        <v>100</v>
      </c>
      <c r="F2992" t="s">
        <v>33</v>
      </c>
      <c r="G2992">
        <v>2022</v>
      </c>
      <c r="H2992">
        <v>9</v>
      </c>
      <c r="I2992">
        <v>65.488810000000001</v>
      </c>
      <c r="J2992">
        <v>4027.3539999999998</v>
      </c>
      <c r="K2992">
        <v>3862.5909999999999</v>
      </c>
      <c r="L2992">
        <v>3794.0889999999999</v>
      </c>
      <c r="M2992">
        <v>3851.7779999999998</v>
      </c>
      <c r="N2992">
        <v>4023.3490000000002</v>
      </c>
      <c r="O2992">
        <v>4204.1350000000002</v>
      </c>
      <c r="P2992">
        <v>5525.41</v>
      </c>
      <c r="Q2992">
        <v>5255.5230000000001</v>
      </c>
      <c r="R2992">
        <v>5690.9780000000001</v>
      </c>
      <c r="S2992">
        <v>6308.7489999999998</v>
      </c>
      <c r="T2992">
        <v>7005.723</v>
      </c>
      <c r="U2992">
        <v>7733.2979999999998</v>
      </c>
      <c r="V2992">
        <v>8428.2150000000001</v>
      </c>
      <c r="W2992">
        <v>8805.5400000000009</v>
      </c>
      <c r="X2992">
        <v>9070.1370000000006</v>
      </c>
      <c r="Y2992">
        <v>9363.6</v>
      </c>
      <c r="Z2992">
        <v>9566.5</v>
      </c>
      <c r="AA2992">
        <v>9544.5190000000002</v>
      </c>
      <c r="AB2992">
        <v>9492.134</v>
      </c>
      <c r="AC2992">
        <v>9588.4410000000007</v>
      </c>
      <c r="AD2992">
        <v>8960.7369999999992</v>
      </c>
      <c r="AE2992">
        <v>7868.857</v>
      </c>
      <c r="AF2992">
        <v>5502.63</v>
      </c>
      <c r="AG2992">
        <v>4621.2650000000003</v>
      </c>
      <c r="AH2992">
        <v>74.059380000000004</v>
      </c>
      <c r="AI2992">
        <v>72.987499999999997</v>
      </c>
      <c r="AJ2992">
        <v>72.203119999999998</v>
      </c>
      <c r="AK2992">
        <v>70.946879999999993</v>
      </c>
      <c r="AL2992">
        <v>70.028130000000004</v>
      </c>
      <c r="AM2992">
        <v>69.521879999999996</v>
      </c>
      <c r="AN2992">
        <v>68.646879999999996</v>
      </c>
      <c r="AO2992">
        <v>70.471869999999996</v>
      </c>
      <c r="AP2992">
        <v>77.390630000000002</v>
      </c>
      <c r="AQ2992">
        <v>83.103129999999993</v>
      </c>
      <c r="AR2992">
        <v>88.424999999999997</v>
      </c>
      <c r="AS2992">
        <v>93.096879999999999</v>
      </c>
      <c r="AT2992">
        <v>97.046869999999998</v>
      </c>
      <c r="AU2992">
        <v>99.637500000000003</v>
      </c>
      <c r="AV2992">
        <v>100.83750000000001</v>
      </c>
      <c r="AW2992">
        <v>101.3031</v>
      </c>
      <c r="AX2992">
        <v>100.4406</v>
      </c>
      <c r="AY2992">
        <v>97.878119999999996</v>
      </c>
      <c r="AZ2992">
        <v>94.096869999999996</v>
      </c>
      <c r="BA2992">
        <v>89.55</v>
      </c>
      <c r="BB2992">
        <v>85.837500000000006</v>
      </c>
      <c r="BC2992">
        <v>82.7</v>
      </c>
      <c r="BD2992">
        <v>79.846869999999996</v>
      </c>
      <c r="BE2992">
        <v>77.878129999999999</v>
      </c>
      <c r="BF2992">
        <v>-1598.146</v>
      </c>
      <c r="BG2992" s="22">
        <v>1706.499</v>
      </c>
      <c r="BH2992">
        <v>0</v>
      </c>
      <c r="BI2992">
        <v>0</v>
      </c>
      <c r="BJ2992">
        <v>0</v>
      </c>
    </row>
    <row r="2993" spans="1:62" x14ac:dyDescent="0.25">
      <c r="A2993" t="s">
        <v>37</v>
      </c>
      <c r="B2993" t="s">
        <v>15</v>
      </c>
      <c r="C2993" t="s">
        <v>1</v>
      </c>
      <c r="D2993" t="s">
        <v>101</v>
      </c>
      <c r="E2993" t="s">
        <v>100</v>
      </c>
      <c r="F2993" t="s">
        <v>33</v>
      </c>
      <c r="G2993">
        <v>2022</v>
      </c>
      <c r="H2993">
        <v>10</v>
      </c>
      <c r="I2993">
        <v>59.710389999999997</v>
      </c>
      <c r="J2993">
        <v>3626.835</v>
      </c>
      <c r="K2993">
        <v>3499.538</v>
      </c>
      <c r="L2993">
        <v>3522.7280000000001</v>
      </c>
      <c r="M2993">
        <v>3579.3359999999998</v>
      </c>
      <c r="N2993">
        <v>3856.95</v>
      </c>
      <c r="O2993">
        <v>4135.366</v>
      </c>
      <c r="P2993">
        <v>5068.0559999999996</v>
      </c>
      <c r="Q2993">
        <v>4832.4889999999996</v>
      </c>
      <c r="R2993">
        <v>4881.5860000000002</v>
      </c>
      <c r="S2993">
        <v>5421.5439999999999</v>
      </c>
      <c r="T2993">
        <v>5929.1</v>
      </c>
      <c r="U2993">
        <v>6431.7539999999999</v>
      </c>
      <c r="V2993">
        <v>6953.098</v>
      </c>
      <c r="W2993">
        <v>7398.8609999999999</v>
      </c>
      <c r="X2993">
        <v>7708.5950000000003</v>
      </c>
      <c r="Y2993">
        <v>7919.97</v>
      </c>
      <c r="Z2993">
        <v>8078.5320000000002</v>
      </c>
      <c r="AA2993">
        <v>8177.4139999999998</v>
      </c>
      <c r="AB2993">
        <v>8423.1630000000005</v>
      </c>
      <c r="AC2993">
        <v>8202.7549999999992</v>
      </c>
      <c r="AD2993">
        <v>7587.3540000000003</v>
      </c>
      <c r="AE2993">
        <v>6716.6660000000002</v>
      </c>
      <c r="AF2993">
        <v>4725.5770000000002</v>
      </c>
      <c r="AG2993">
        <v>3940.7939999999999</v>
      </c>
      <c r="AH2993">
        <v>70.556250000000006</v>
      </c>
      <c r="AI2993">
        <v>68.55</v>
      </c>
      <c r="AJ2993">
        <v>66.918750000000003</v>
      </c>
      <c r="AK2993">
        <v>65.581249999999997</v>
      </c>
      <c r="AL2993">
        <v>64.596869999999996</v>
      </c>
      <c r="AM2993">
        <v>63.7</v>
      </c>
      <c r="AN2993">
        <v>62.553130000000003</v>
      </c>
      <c r="AO2993">
        <v>64.137500000000003</v>
      </c>
      <c r="AP2993">
        <v>70.943749999999994</v>
      </c>
      <c r="AQ2993">
        <v>77.349999999999994</v>
      </c>
      <c r="AR2993">
        <v>84.659369999999996</v>
      </c>
      <c r="AS2993">
        <v>90.028130000000004</v>
      </c>
      <c r="AT2993">
        <v>93.881249999999994</v>
      </c>
      <c r="AU2993">
        <v>96.253129999999999</v>
      </c>
      <c r="AV2993">
        <v>97.943749999999994</v>
      </c>
      <c r="AW2993">
        <v>98.012500000000003</v>
      </c>
      <c r="AX2993">
        <v>96.609380000000002</v>
      </c>
      <c r="AY2993">
        <v>95.193749999999994</v>
      </c>
      <c r="AZ2993">
        <v>91.084379999999996</v>
      </c>
      <c r="BA2993">
        <v>85.706249999999997</v>
      </c>
      <c r="BB2993">
        <v>81.3</v>
      </c>
      <c r="BC2993">
        <v>77.900000000000006</v>
      </c>
      <c r="BD2993">
        <v>74.931250000000006</v>
      </c>
      <c r="BE2993">
        <v>72.8</v>
      </c>
      <c r="BF2993">
        <v>-1457.133</v>
      </c>
      <c r="BG2993" s="22">
        <v>1418.6379999999999</v>
      </c>
      <c r="BH2993">
        <v>0</v>
      </c>
      <c r="BI2993">
        <v>0</v>
      </c>
      <c r="BJ2993">
        <v>0</v>
      </c>
    </row>
    <row r="2994" spans="1:62" x14ac:dyDescent="0.25">
      <c r="A2994" t="s">
        <v>37</v>
      </c>
      <c r="B2994" t="s">
        <v>15</v>
      </c>
      <c r="C2994" t="s">
        <v>1</v>
      </c>
      <c r="D2994" t="s">
        <v>101</v>
      </c>
      <c r="E2994" t="s">
        <v>100</v>
      </c>
      <c r="F2994" t="s">
        <v>31</v>
      </c>
      <c r="G2994">
        <v>2019</v>
      </c>
      <c r="H2994">
        <v>8</v>
      </c>
      <c r="I2994">
        <v>40</v>
      </c>
      <c r="J2994">
        <v>2464.5540000000001</v>
      </c>
      <c r="K2994">
        <v>2338.6320000000001</v>
      </c>
      <c r="L2994">
        <v>2287.308</v>
      </c>
      <c r="M2994">
        <v>2340.6889999999999</v>
      </c>
      <c r="N2994">
        <v>2444.7280000000001</v>
      </c>
      <c r="O2994">
        <v>2439.39</v>
      </c>
      <c r="P2994">
        <v>3168.8980000000001</v>
      </c>
      <c r="Q2994">
        <v>3247.2620000000002</v>
      </c>
      <c r="R2994">
        <v>3620.902</v>
      </c>
      <c r="S2994">
        <v>4021.7460000000001</v>
      </c>
      <c r="T2994">
        <v>4513.2079999999996</v>
      </c>
      <c r="U2994">
        <v>4958.0870000000004</v>
      </c>
      <c r="V2994">
        <v>5416.0439999999999</v>
      </c>
      <c r="W2994">
        <v>5675.6620000000003</v>
      </c>
      <c r="X2994">
        <v>5846.9260000000004</v>
      </c>
      <c r="Y2994">
        <v>6082.893</v>
      </c>
      <c r="Z2994">
        <v>6207.527</v>
      </c>
      <c r="AA2994">
        <v>6238.5320000000002</v>
      </c>
      <c r="AB2994">
        <v>6232.5349999999999</v>
      </c>
      <c r="AC2994">
        <v>6216.65</v>
      </c>
      <c r="AD2994">
        <v>6116.4939999999997</v>
      </c>
      <c r="AE2994">
        <v>5330.991</v>
      </c>
      <c r="AF2994">
        <v>3685.4679999999998</v>
      </c>
      <c r="AG2994">
        <v>3019.5990000000002</v>
      </c>
      <c r="AH2994">
        <v>80.346090000000004</v>
      </c>
      <c r="AI2994">
        <v>78.954689999999999</v>
      </c>
      <c r="AJ2994">
        <v>77.466399999999993</v>
      </c>
      <c r="AK2994">
        <v>76.224220000000003</v>
      </c>
      <c r="AL2994">
        <v>74.834370000000007</v>
      </c>
      <c r="AM2994">
        <v>73.690619999999996</v>
      </c>
      <c r="AN2994">
        <v>73.981250000000003</v>
      </c>
      <c r="AO2994">
        <v>77.567970000000003</v>
      </c>
      <c r="AP2994">
        <v>83.161720000000003</v>
      </c>
      <c r="AQ2994">
        <v>88.66328</v>
      </c>
      <c r="AR2994">
        <v>93.462500000000006</v>
      </c>
      <c r="AS2994">
        <v>97.708590000000001</v>
      </c>
      <c r="AT2994">
        <v>101.0656</v>
      </c>
      <c r="AU2994">
        <v>102.9289</v>
      </c>
      <c r="AV2994">
        <v>103.718</v>
      </c>
      <c r="AW2994">
        <v>103.82810000000001</v>
      </c>
      <c r="AX2994">
        <v>103.5305</v>
      </c>
      <c r="AY2994">
        <v>102.1875</v>
      </c>
      <c r="AZ2994">
        <v>99.95</v>
      </c>
      <c r="BA2994">
        <v>96.642189999999999</v>
      </c>
      <c r="BB2994">
        <v>92.946870000000004</v>
      </c>
      <c r="BC2994">
        <v>89.764840000000007</v>
      </c>
      <c r="BD2994">
        <v>87.208590000000001</v>
      </c>
      <c r="BE2994">
        <v>84.785939999999997</v>
      </c>
      <c r="BF2994">
        <v>-976.13409999999999</v>
      </c>
      <c r="BG2994" s="22">
        <v>636.63689999999997</v>
      </c>
      <c r="BH2994">
        <v>0</v>
      </c>
      <c r="BI2994">
        <v>0</v>
      </c>
      <c r="BJ2994">
        <v>0</v>
      </c>
    </row>
    <row r="2995" spans="1:62" x14ac:dyDescent="0.25">
      <c r="A2995" t="s">
        <v>37</v>
      </c>
      <c r="B2995" t="s">
        <v>15</v>
      </c>
      <c r="C2995" t="s">
        <v>1</v>
      </c>
      <c r="D2995" t="s">
        <v>101</v>
      </c>
      <c r="E2995" t="s">
        <v>100</v>
      </c>
      <c r="F2995" t="s">
        <v>31</v>
      </c>
      <c r="G2995">
        <v>2020</v>
      </c>
      <c r="H2995">
        <v>8</v>
      </c>
      <c r="I2995">
        <v>69.341099999999997</v>
      </c>
      <c r="J2995">
        <v>4272.3720000000003</v>
      </c>
      <c r="K2995">
        <v>4054.0819999999999</v>
      </c>
      <c r="L2995">
        <v>3965.11</v>
      </c>
      <c r="M2995">
        <v>4057.6480000000001</v>
      </c>
      <c r="N2995">
        <v>4238.0039999999999</v>
      </c>
      <c r="O2995">
        <v>4228.7489999999998</v>
      </c>
      <c r="P2995">
        <v>5493.3720000000003</v>
      </c>
      <c r="Q2995">
        <v>5629.2169999999996</v>
      </c>
      <c r="R2995">
        <v>6276.9319999999998</v>
      </c>
      <c r="S2995">
        <v>6971.8069999999998</v>
      </c>
      <c r="T2995">
        <v>7823.77</v>
      </c>
      <c r="U2995">
        <v>8594.9789999999994</v>
      </c>
      <c r="V2995">
        <v>9388.86</v>
      </c>
      <c r="W2995">
        <v>9838.9150000000009</v>
      </c>
      <c r="X2995">
        <v>10135.81</v>
      </c>
      <c r="Y2995">
        <v>10544.86</v>
      </c>
      <c r="Z2995">
        <v>10760.92</v>
      </c>
      <c r="AA2995">
        <v>10814.67</v>
      </c>
      <c r="AB2995">
        <v>10804.27</v>
      </c>
      <c r="AC2995">
        <v>10776.73</v>
      </c>
      <c r="AD2995">
        <v>10603.11</v>
      </c>
      <c r="AE2995">
        <v>9241.4189999999999</v>
      </c>
      <c r="AF2995">
        <v>6388.86</v>
      </c>
      <c r="AG2995">
        <v>5234.5569999999998</v>
      </c>
      <c r="AH2995">
        <v>80.346090000000004</v>
      </c>
      <c r="AI2995">
        <v>78.954689999999999</v>
      </c>
      <c r="AJ2995">
        <v>77.466409999999996</v>
      </c>
      <c r="AK2995">
        <v>76.224220000000003</v>
      </c>
      <c r="AL2995">
        <v>74.834370000000007</v>
      </c>
      <c r="AM2995">
        <v>73.690619999999996</v>
      </c>
      <c r="AN2995">
        <v>73.981250000000003</v>
      </c>
      <c r="AO2995">
        <v>77.567970000000003</v>
      </c>
      <c r="AP2995">
        <v>83.161720000000003</v>
      </c>
      <c r="AQ2995">
        <v>88.66328</v>
      </c>
      <c r="AR2995">
        <v>93.462500000000006</v>
      </c>
      <c r="AS2995">
        <v>97.708590000000001</v>
      </c>
      <c r="AT2995">
        <v>101.0656</v>
      </c>
      <c r="AU2995">
        <v>102.9289</v>
      </c>
      <c r="AV2995">
        <v>103.718</v>
      </c>
      <c r="AW2995">
        <v>103.82810000000001</v>
      </c>
      <c r="AX2995">
        <v>103.5305</v>
      </c>
      <c r="AY2995">
        <v>102.1875</v>
      </c>
      <c r="AZ2995">
        <v>99.95</v>
      </c>
      <c r="BA2995">
        <v>96.642189999999999</v>
      </c>
      <c r="BB2995">
        <v>92.946870000000004</v>
      </c>
      <c r="BC2995">
        <v>89.764840000000007</v>
      </c>
      <c r="BD2995">
        <v>87.208590000000001</v>
      </c>
      <c r="BE2995">
        <v>84.785939999999997</v>
      </c>
      <c r="BF2995">
        <v>-1692.155</v>
      </c>
      <c r="BG2995" s="22">
        <v>1913.1679999999999</v>
      </c>
      <c r="BH2995">
        <v>0</v>
      </c>
      <c r="BI2995">
        <v>0</v>
      </c>
      <c r="BJ2995">
        <v>0</v>
      </c>
    </row>
    <row r="2996" spans="1:62" x14ac:dyDescent="0.25">
      <c r="A2996" t="s">
        <v>37</v>
      </c>
      <c r="B2996" t="s">
        <v>15</v>
      </c>
      <c r="C2996" t="s">
        <v>1</v>
      </c>
      <c r="D2996" t="s">
        <v>101</v>
      </c>
      <c r="E2996" t="s">
        <v>100</v>
      </c>
      <c r="F2996" t="s">
        <v>31</v>
      </c>
      <c r="G2996">
        <v>2021</v>
      </c>
      <c r="H2996">
        <v>8</v>
      </c>
      <c r="I2996">
        <v>73.193380000000005</v>
      </c>
      <c r="J2996">
        <v>4509.7259999999997</v>
      </c>
      <c r="K2996">
        <v>4279.3090000000002</v>
      </c>
      <c r="L2996">
        <v>4185.3940000000002</v>
      </c>
      <c r="M2996">
        <v>4283.0730000000003</v>
      </c>
      <c r="N2996">
        <v>4473.4480000000003</v>
      </c>
      <c r="O2996">
        <v>4463.6790000000001</v>
      </c>
      <c r="P2996">
        <v>5798.5590000000002</v>
      </c>
      <c r="Q2996">
        <v>5941.9520000000002</v>
      </c>
      <c r="R2996">
        <v>6625.65</v>
      </c>
      <c r="S2996">
        <v>7359.1289999999999</v>
      </c>
      <c r="T2996">
        <v>8258.4240000000009</v>
      </c>
      <c r="U2996">
        <v>9072.4779999999992</v>
      </c>
      <c r="V2996">
        <v>9910.4639999999999</v>
      </c>
      <c r="W2996">
        <v>10385.52</v>
      </c>
      <c r="X2996">
        <v>10698.91</v>
      </c>
      <c r="Y2996">
        <v>11130.69</v>
      </c>
      <c r="Z2996">
        <v>11358.75</v>
      </c>
      <c r="AA2996">
        <v>11415.48</v>
      </c>
      <c r="AB2996">
        <v>11404.51</v>
      </c>
      <c r="AC2996">
        <v>11375.44</v>
      </c>
      <c r="AD2996">
        <v>11192.17</v>
      </c>
      <c r="AE2996">
        <v>9754.8310000000001</v>
      </c>
      <c r="AF2996">
        <v>6743.7969999999996</v>
      </c>
      <c r="AG2996">
        <v>5525.366</v>
      </c>
      <c r="AH2996">
        <v>80.346090000000004</v>
      </c>
      <c r="AI2996">
        <v>78.954689999999999</v>
      </c>
      <c r="AJ2996">
        <v>77.466399999999993</v>
      </c>
      <c r="AK2996">
        <v>76.224220000000003</v>
      </c>
      <c r="AL2996">
        <v>74.834370000000007</v>
      </c>
      <c r="AM2996">
        <v>73.690629999999999</v>
      </c>
      <c r="AN2996">
        <v>73.981250000000003</v>
      </c>
      <c r="AO2996">
        <v>77.567970000000003</v>
      </c>
      <c r="AP2996">
        <v>83.161720000000003</v>
      </c>
      <c r="AQ2996">
        <v>88.66328</v>
      </c>
      <c r="AR2996">
        <v>93.462500000000006</v>
      </c>
      <c r="AS2996">
        <v>97.708590000000001</v>
      </c>
      <c r="AT2996">
        <v>101.0656</v>
      </c>
      <c r="AU2996">
        <v>102.9289</v>
      </c>
      <c r="AV2996">
        <v>103.718</v>
      </c>
      <c r="AW2996">
        <v>103.82810000000001</v>
      </c>
      <c r="AX2996">
        <v>103.5305</v>
      </c>
      <c r="AY2996">
        <v>102.1875</v>
      </c>
      <c r="AZ2996">
        <v>99.95</v>
      </c>
      <c r="BA2996">
        <v>96.642189999999999</v>
      </c>
      <c r="BB2996">
        <v>92.946870000000004</v>
      </c>
      <c r="BC2996">
        <v>89.764849999999996</v>
      </c>
      <c r="BD2996">
        <v>87.208590000000001</v>
      </c>
      <c r="BE2996">
        <v>84.785939999999997</v>
      </c>
      <c r="BF2996">
        <v>-1786.164</v>
      </c>
      <c r="BG2996" s="22">
        <v>2131.6469999999999</v>
      </c>
      <c r="BH2996">
        <v>0</v>
      </c>
      <c r="BI2996">
        <v>0</v>
      </c>
      <c r="BJ2996">
        <v>0</v>
      </c>
    </row>
    <row r="2997" spans="1:62" x14ac:dyDescent="0.25">
      <c r="A2997" t="s">
        <v>37</v>
      </c>
      <c r="B2997" t="s">
        <v>15</v>
      </c>
      <c r="C2997" t="s">
        <v>1</v>
      </c>
      <c r="D2997" t="s">
        <v>101</v>
      </c>
      <c r="E2997" t="s">
        <v>100</v>
      </c>
      <c r="F2997" t="s">
        <v>31</v>
      </c>
      <c r="G2997">
        <v>2022</v>
      </c>
      <c r="H2997">
        <v>8</v>
      </c>
      <c r="I2997">
        <v>77.045659999999998</v>
      </c>
      <c r="J2997">
        <v>4747.08</v>
      </c>
      <c r="K2997">
        <v>4504.5360000000001</v>
      </c>
      <c r="L2997">
        <v>4405.6779999999999</v>
      </c>
      <c r="M2997">
        <v>4508.4970000000003</v>
      </c>
      <c r="N2997">
        <v>4708.893</v>
      </c>
      <c r="O2997">
        <v>4698.6090000000004</v>
      </c>
      <c r="P2997">
        <v>6103.7460000000001</v>
      </c>
      <c r="Q2997">
        <v>6254.6859999999997</v>
      </c>
      <c r="R2997">
        <v>6974.3680000000004</v>
      </c>
      <c r="S2997">
        <v>7746.451</v>
      </c>
      <c r="T2997">
        <v>8693.0779999999995</v>
      </c>
      <c r="U2997">
        <v>9549.9760000000006</v>
      </c>
      <c r="V2997">
        <v>10432.07</v>
      </c>
      <c r="W2997">
        <v>10932.13</v>
      </c>
      <c r="X2997">
        <v>11262.01</v>
      </c>
      <c r="Y2997">
        <v>11716.51</v>
      </c>
      <c r="Z2997">
        <v>11956.57</v>
      </c>
      <c r="AA2997">
        <v>12016.29</v>
      </c>
      <c r="AB2997">
        <v>12004.74</v>
      </c>
      <c r="AC2997">
        <v>11974.15</v>
      </c>
      <c r="AD2997">
        <v>11781.23</v>
      </c>
      <c r="AE2997">
        <v>10268.24</v>
      </c>
      <c r="AF2997">
        <v>7098.7330000000002</v>
      </c>
      <c r="AG2997">
        <v>5816.174</v>
      </c>
      <c r="AH2997">
        <v>80.346090000000004</v>
      </c>
      <c r="AI2997">
        <v>78.954689999999999</v>
      </c>
      <c r="AJ2997">
        <v>77.466409999999996</v>
      </c>
      <c r="AK2997">
        <v>76.224220000000003</v>
      </c>
      <c r="AL2997">
        <v>74.834370000000007</v>
      </c>
      <c r="AM2997">
        <v>73.690629999999999</v>
      </c>
      <c r="AN2997">
        <v>73.981250000000003</v>
      </c>
      <c r="AO2997">
        <v>77.567970000000003</v>
      </c>
      <c r="AP2997">
        <v>83.161720000000003</v>
      </c>
      <c r="AQ2997">
        <v>88.66328</v>
      </c>
      <c r="AR2997">
        <v>93.462500000000006</v>
      </c>
      <c r="AS2997">
        <v>97.708590000000001</v>
      </c>
      <c r="AT2997">
        <v>101.0656</v>
      </c>
      <c r="AU2997">
        <v>102.9289</v>
      </c>
      <c r="AV2997">
        <v>103.718</v>
      </c>
      <c r="AW2997">
        <v>103.82810000000001</v>
      </c>
      <c r="AX2997">
        <v>103.5305</v>
      </c>
      <c r="AY2997">
        <v>102.1875</v>
      </c>
      <c r="AZ2997">
        <v>99.95</v>
      </c>
      <c r="BA2997">
        <v>96.642189999999999</v>
      </c>
      <c r="BB2997">
        <v>92.946879999999993</v>
      </c>
      <c r="BC2997">
        <v>89.764849999999996</v>
      </c>
      <c r="BD2997">
        <v>87.208590000000001</v>
      </c>
      <c r="BE2997">
        <v>84.785939999999997</v>
      </c>
      <c r="BF2997">
        <v>-1880.172</v>
      </c>
      <c r="BG2997" s="22">
        <v>2361.9360000000001</v>
      </c>
      <c r="BH2997">
        <v>0</v>
      </c>
      <c r="BI2997">
        <v>0</v>
      </c>
      <c r="BJ2997">
        <v>0</v>
      </c>
    </row>
    <row r="2998" spans="1:62" x14ac:dyDescent="0.25">
      <c r="A2998" t="s">
        <v>37</v>
      </c>
      <c r="B2998" t="s">
        <v>15</v>
      </c>
      <c r="C2998" t="s">
        <v>1</v>
      </c>
      <c r="D2998" t="s">
        <v>101</v>
      </c>
      <c r="E2998" t="s">
        <v>127</v>
      </c>
      <c r="F2998" t="s">
        <v>33</v>
      </c>
      <c r="G2998">
        <v>2019</v>
      </c>
      <c r="H2998">
        <v>5</v>
      </c>
      <c r="I2998">
        <v>40</v>
      </c>
      <c r="J2998">
        <v>2539.1790000000001</v>
      </c>
      <c r="K2998">
        <v>2419.2919999999999</v>
      </c>
      <c r="L2998">
        <v>2431.9760000000001</v>
      </c>
      <c r="M2998">
        <v>2460.9369999999999</v>
      </c>
      <c r="N2998">
        <v>2657.3960000000002</v>
      </c>
      <c r="O2998">
        <v>2887.3980000000001</v>
      </c>
      <c r="P2998">
        <v>3251.8159999999998</v>
      </c>
      <c r="Q2998">
        <v>3131.373</v>
      </c>
      <c r="R2998">
        <v>3314.404</v>
      </c>
      <c r="S2998">
        <v>3682.5859999999998</v>
      </c>
      <c r="T2998">
        <v>3972.8220000000001</v>
      </c>
      <c r="U2998">
        <v>4263.7870000000003</v>
      </c>
      <c r="V2998">
        <v>4625.4210000000003</v>
      </c>
      <c r="W2998">
        <v>4877.1540000000005</v>
      </c>
      <c r="X2998">
        <v>5021.1840000000002</v>
      </c>
      <c r="Y2998">
        <v>5194.2129999999997</v>
      </c>
      <c r="Z2998">
        <v>5204.0559999999996</v>
      </c>
      <c r="AA2998">
        <v>5208.8530000000001</v>
      </c>
      <c r="AB2998">
        <v>5235.2920000000004</v>
      </c>
      <c r="AC2998">
        <v>5382.4279999999999</v>
      </c>
      <c r="AD2998">
        <v>5493.5370000000003</v>
      </c>
      <c r="AE2998">
        <v>4899.1769999999997</v>
      </c>
      <c r="AF2998">
        <v>3477.9470000000001</v>
      </c>
      <c r="AG2998">
        <v>2856.6439999999998</v>
      </c>
      <c r="AH2998">
        <v>72.075000000000003</v>
      </c>
      <c r="AI2998">
        <v>69.650000000000006</v>
      </c>
      <c r="AJ2998">
        <v>68.0625</v>
      </c>
      <c r="AK2998">
        <v>65.909369999999996</v>
      </c>
      <c r="AL2998">
        <v>65.228120000000004</v>
      </c>
      <c r="AM2998">
        <v>64.331249999999997</v>
      </c>
      <c r="AN2998">
        <v>64.806250000000006</v>
      </c>
      <c r="AO2998">
        <v>68.856250000000003</v>
      </c>
      <c r="AP2998">
        <v>73.140630000000002</v>
      </c>
      <c r="AQ2998">
        <v>77.978129999999993</v>
      </c>
      <c r="AR2998">
        <v>82.90625</v>
      </c>
      <c r="AS2998">
        <v>87.046869999999998</v>
      </c>
      <c r="AT2998">
        <v>90.140619999999998</v>
      </c>
      <c r="AU2998">
        <v>92.131249999999994</v>
      </c>
      <c r="AV2998">
        <v>93.153120000000001</v>
      </c>
      <c r="AW2998">
        <v>94.478120000000004</v>
      </c>
      <c r="AX2998">
        <v>95.143749999999997</v>
      </c>
      <c r="AY2998">
        <v>94.456249999999997</v>
      </c>
      <c r="AZ2998">
        <v>93.25</v>
      </c>
      <c r="BA2998">
        <v>90.440619999999996</v>
      </c>
      <c r="BB2998">
        <v>86.6</v>
      </c>
      <c r="BC2998">
        <v>83.375</v>
      </c>
      <c r="BD2998">
        <v>79.965620000000001</v>
      </c>
      <c r="BE2998">
        <v>77.075000000000003</v>
      </c>
      <c r="BF2998">
        <v>-976.13409999999999</v>
      </c>
      <c r="BG2998" s="22">
        <v>636.63689999999997</v>
      </c>
      <c r="BH2998">
        <v>0</v>
      </c>
      <c r="BI2998">
        <v>0</v>
      </c>
      <c r="BJ2998">
        <v>0</v>
      </c>
    </row>
    <row r="2999" spans="1:62" x14ac:dyDescent="0.25">
      <c r="A2999" t="s">
        <v>37</v>
      </c>
      <c r="B2999" t="s">
        <v>15</v>
      </c>
      <c r="C2999" t="s">
        <v>1</v>
      </c>
      <c r="D2999" t="s">
        <v>101</v>
      </c>
      <c r="E2999" t="s">
        <v>127</v>
      </c>
      <c r="F2999" t="s">
        <v>33</v>
      </c>
      <c r="G2999">
        <v>2019</v>
      </c>
      <c r="H2999">
        <v>6</v>
      </c>
      <c r="I2999">
        <v>40</v>
      </c>
      <c r="J2999">
        <v>2489.4989999999998</v>
      </c>
      <c r="K2999">
        <v>2381.6149999999998</v>
      </c>
      <c r="L2999">
        <v>2348.5479999999998</v>
      </c>
      <c r="M2999">
        <v>2389.8420000000001</v>
      </c>
      <c r="N2999">
        <v>2512.5059999999999</v>
      </c>
      <c r="O2999">
        <v>2500.2240000000002</v>
      </c>
      <c r="P2999">
        <v>3012.4140000000002</v>
      </c>
      <c r="Q2999">
        <v>3224.953</v>
      </c>
      <c r="R2999">
        <v>3673.4290000000001</v>
      </c>
      <c r="S2999">
        <v>4074.5729999999999</v>
      </c>
      <c r="T2999">
        <v>4459.7079999999996</v>
      </c>
      <c r="U2999">
        <v>4831.3599999999997</v>
      </c>
      <c r="V2999">
        <v>5347.4769999999999</v>
      </c>
      <c r="W2999">
        <v>5573.7830000000004</v>
      </c>
      <c r="X2999">
        <v>5766.5460000000003</v>
      </c>
      <c r="Y2999">
        <v>5967.02</v>
      </c>
      <c r="Z2999">
        <v>6009.6390000000001</v>
      </c>
      <c r="AA2999">
        <v>6053.0020000000004</v>
      </c>
      <c r="AB2999">
        <v>6047.3680000000004</v>
      </c>
      <c r="AC2999">
        <v>5963.7179999999998</v>
      </c>
      <c r="AD2999">
        <v>6005.8209999999999</v>
      </c>
      <c r="AE2999">
        <v>5312.1059999999998</v>
      </c>
      <c r="AF2999">
        <v>3687.3229999999999</v>
      </c>
      <c r="AG2999">
        <v>3002.451</v>
      </c>
      <c r="AH2999">
        <v>80.03125</v>
      </c>
      <c r="AI2999">
        <v>77.803120000000007</v>
      </c>
      <c r="AJ2999">
        <v>76.465630000000004</v>
      </c>
      <c r="AK2999">
        <v>74.981250000000003</v>
      </c>
      <c r="AL2999">
        <v>73.296869999999998</v>
      </c>
      <c r="AM2999">
        <v>72.340620000000001</v>
      </c>
      <c r="AN2999">
        <v>74.087500000000006</v>
      </c>
      <c r="AO2999">
        <v>78.909379999999999</v>
      </c>
      <c r="AP2999">
        <v>84.518749999999997</v>
      </c>
      <c r="AQ2999">
        <v>90.678129999999996</v>
      </c>
      <c r="AR2999">
        <v>94.856250000000003</v>
      </c>
      <c r="AS2999">
        <v>97.362499999999997</v>
      </c>
      <c r="AT2999">
        <v>99.6875</v>
      </c>
      <c r="AU2999">
        <v>101.4375</v>
      </c>
      <c r="AV2999">
        <v>102.2</v>
      </c>
      <c r="AW2999">
        <v>102.5</v>
      </c>
      <c r="AX2999">
        <v>101.825</v>
      </c>
      <c r="AY2999">
        <v>101.0813</v>
      </c>
      <c r="AZ2999">
        <v>99.4375</v>
      </c>
      <c r="BA2999">
        <v>96.306250000000006</v>
      </c>
      <c r="BB2999">
        <v>92.006249999999994</v>
      </c>
      <c r="BC2999">
        <v>87.887500000000003</v>
      </c>
      <c r="BD2999">
        <v>84.584379999999996</v>
      </c>
      <c r="BE2999">
        <v>81.721869999999996</v>
      </c>
      <c r="BF2999">
        <v>-976.13409999999999</v>
      </c>
      <c r="BG2999" s="22">
        <v>636.63689999999997</v>
      </c>
      <c r="BH2999">
        <v>0</v>
      </c>
      <c r="BI2999">
        <v>0</v>
      </c>
      <c r="BJ2999">
        <v>0</v>
      </c>
    </row>
    <row r="3000" spans="1:62" x14ac:dyDescent="0.25">
      <c r="A3000" t="s">
        <v>37</v>
      </c>
      <c r="B3000" t="s">
        <v>15</v>
      </c>
      <c r="C3000" t="s">
        <v>1</v>
      </c>
      <c r="D3000" t="s">
        <v>101</v>
      </c>
      <c r="E3000" t="s">
        <v>127</v>
      </c>
      <c r="F3000" t="s">
        <v>33</v>
      </c>
      <c r="G3000">
        <v>2019</v>
      </c>
      <c r="H3000">
        <v>7</v>
      </c>
      <c r="I3000">
        <v>40</v>
      </c>
      <c r="J3000">
        <v>2470.4769999999999</v>
      </c>
      <c r="K3000">
        <v>2331.5369999999998</v>
      </c>
      <c r="L3000">
        <v>2285.3040000000001</v>
      </c>
      <c r="M3000">
        <v>2340.7190000000001</v>
      </c>
      <c r="N3000">
        <v>2462.087</v>
      </c>
      <c r="O3000">
        <v>2444.0419999999999</v>
      </c>
      <c r="P3000">
        <v>2976.2689999999998</v>
      </c>
      <c r="Q3000">
        <v>3248.3850000000002</v>
      </c>
      <c r="R3000">
        <v>3686.4380000000001</v>
      </c>
      <c r="S3000">
        <v>4106.6040000000003</v>
      </c>
      <c r="T3000">
        <v>4528.9809999999998</v>
      </c>
      <c r="U3000">
        <v>4894.3029999999999</v>
      </c>
      <c r="V3000">
        <v>5360.2910000000002</v>
      </c>
      <c r="W3000">
        <v>5624.12</v>
      </c>
      <c r="X3000">
        <v>5856.23</v>
      </c>
      <c r="Y3000">
        <v>6065.4610000000002</v>
      </c>
      <c r="Z3000">
        <v>6155.7860000000001</v>
      </c>
      <c r="AA3000">
        <v>6183.7709999999997</v>
      </c>
      <c r="AB3000">
        <v>6193.3689999999997</v>
      </c>
      <c r="AC3000">
        <v>6071.26</v>
      </c>
      <c r="AD3000">
        <v>6121.4520000000002</v>
      </c>
      <c r="AE3000">
        <v>5375.7550000000001</v>
      </c>
      <c r="AF3000">
        <v>3713.2559999999999</v>
      </c>
      <c r="AG3000">
        <v>3033.4560000000001</v>
      </c>
      <c r="AH3000">
        <v>81.099999999999994</v>
      </c>
      <c r="AI3000">
        <v>79.131249999999994</v>
      </c>
      <c r="AJ3000">
        <v>77.771879999999996</v>
      </c>
      <c r="AK3000">
        <v>76.25</v>
      </c>
      <c r="AL3000">
        <v>74.625</v>
      </c>
      <c r="AM3000">
        <v>73.293750000000003</v>
      </c>
      <c r="AN3000">
        <v>74.3125</v>
      </c>
      <c r="AO3000">
        <v>78.471869999999996</v>
      </c>
      <c r="AP3000">
        <v>83.45</v>
      </c>
      <c r="AQ3000">
        <v>88.75</v>
      </c>
      <c r="AR3000">
        <v>93.612499999999997</v>
      </c>
      <c r="AS3000">
        <v>97.325000000000003</v>
      </c>
      <c r="AT3000">
        <v>100.7094</v>
      </c>
      <c r="AU3000">
        <v>103.10939999999999</v>
      </c>
      <c r="AV3000">
        <v>104.18129999999999</v>
      </c>
      <c r="AW3000">
        <v>104.3719</v>
      </c>
      <c r="AX3000">
        <v>104.1031</v>
      </c>
      <c r="AY3000">
        <v>103.3875</v>
      </c>
      <c r="AZ3000">
        <v>101.8188</v>
      </c>
      <c r="BA3000">
        <v>99.021870000000007</v>
      </c>
      <c r="BB3000">
        <v>95.393749999999997</v>
      </c>
      <c r="BC3000">
        <v>92.174999999999997</v>
      </c>
      <c r="BD3000">
        <v>88.756249999999994</v>
      </c>
      <c r="BE3000">
        <v>86.271879999999996</v>
      </c>
      <c r="BF3000">
        <v>-976.13409999999999</v>
      </c>
      <c r="BG3000" s="22">
        <v>636.63689999999997</v>
      </c>
      <c r="BH3000">
        <v>0</v>
      </c>
      <c r="BI3000">
        <v>0</v>
      </c>
      <c r="BJ3000">
        <v>0</v>
      </c>
    </row>
    <row r="3001" spans="1:62" x14ac:dyDescent="0.25">
      <c r="A3001" t="s">
        <v>37</v>
      </c>
      <c r="B3001" t="s">
        <v>15</v>
      </c>
      <c r="C3001" t="s">
        <v>1</v>
      </c>
      <c r="D3001" t="s">
        <v>101</v>
      </c>
      <c r="E3001" t="s">
        <v>127</v>
      </c>
      <c r="F3001" t="s">
        <v>33</v>
      </c>
      <c r="G3001">
        <v>2019</v>
      </c>
      <c r="H3001">
        <v>8</v>
      </c>
      <c r="I3001">
        <v>40</v>
      </c>
      <c r="J3001">
        <v>2460.9270000000001</v>
      </c>
      <c r="K3001">
        <v>2335.27</v>
      </c>
      <c r="L3001">
        <v>2293.027</v>
      </c>
      <c r="M3001">
        <v>2344.8380000000002</v>
      </c>
      <c r="N3001">
        <v>2456.0160000000001</v>
      </c>
      <c r="O3001">
        <v>2461.518</v>
      </c>
      <c r="P3001">
        <v>3170.9659999999999</v>
      </c>
      <c r="Q3001">
        <v>3243.6840000000002</v>
      </c>
      <c r="R3001">
        <v>3586.8110000000001</v>
      </c>
      <c r="S3001">
        <v>3989.3040000000001</v>
      </c>
      <c r="T3001">
        <v>4461.7290000000003</v>
      </c>
      <c r="U3001">
        <v>4927.08</v>
      </c>
      <c r="V3001">
        <v>5328.165</v>
      </c>
      <c r="W3001">
        <v>5611.3760000000002</v>
      </c>
      <c r="X3001">
        <v>5817.1989999999996</v>
      </c>
      <c r="Y3001">
        <v>6068.98</v>
      </c>
      <c r="Z3001">
        <v>6155.7420000000002</v>
      </c>
      <c r="AA3001">
        <v>6128.5219999999999</v>
      </c>
      <c r="AB3001">
        <v>6115.1530000000002</v>
      </c>
      <c r="AC3001">
        <v>6136.2209999999995</v>
      </c>
      <c r="AD3001">
        <v>6041.9139999999998</v>
      </c>
      <c r="AE3001">
        <v>5278.0680000000002</v>
      </c>
      <c r="AF3001">
        <v>3660.203</v>
      </c>
      <c r="AG3001">
        <v>2997.674</v>
      </c>
      <c r="AH3001">
        <v>80.056250000000006</v>
      </c>
      <c r="AI3001">
        <v>77.924999999999997</v>
      </c>
      <c r="AJ3001">
        <v>76.512500000000003</v>
      </c>
      <c r="AK3001">
        <v>75.196879999999993</v>
      </c>
      <c r="AL3001">
        <v>74.196879999999993</v>
      </c>
      <c r="AM3001">
        <v>72.96875</v>
      </c>
      <c r="AN3001">
        <v>72.431250000000006</v>
      </c>
      <c r="AO3001">
        <v>75.90625</v>
      </c>
      <c r="AP3001">
        <v>81.103129999999993</v>
      </c>
      <c r="AQ3001">
        <v>86.734369999999998</v>
      </c>
      <c r="AR3001">
        <v>91.971879999999999</v>
      </c>
      <c r="AS3001">
        <v>96.490629999999996</v>
      </c>
      <c r="AT3001">
        <v>99.559380000000004</v>
      </c>
      <c r="AU3001">
        <v>101.60939999999999</v>
      </c>
      <c r="AV3001">
        <v>102.7094</v>
      </c>
      <c r="AW3001">
        <v>103.53749999999999</v>
      </c>
      <c r="AX3001">
        <v>102.7719</v>
      </c>
      <c r="AY3001">
        <v>100.3</v>
      </c>
      <c r="AZ3001">
        <v>97.684370000000001</v>
      </c>
      <c r="BA3001">
        <v>95.637500000000003</v>
      </c>
      <c r="BB3001">
        <v>91.653120000000001</v>
      </c>
      <c r="BC3001">
        <v>88.8</v>
      </c>
      <c r="BD3001">
        <v>86.109380000000002</v>
      </c>
      <c r="BE3001">
        <v>83.962500000000006</v>
      </c>
      <c r="BF3001">
        <v>-976.13409999999999</v>
      </c>
      <c r="BG3001" s="22">
        <v>636.63689999999997</v>
      </c>
      <c r="BH3001">
        <v>0</v>
      </c>
      <c r="BI3001">
        <v>0</v>
      </c>
      <c r="BJ3001">
        <v>0</v>
      </c>
    </row>
    <row r="3002" spans="1:62" x14ac:dyDescent="0.25">
      <c r="A3002" t="s">
        <v>37</v>
      </c>
      <c r="B3002" t="s">
        <v>15</v>
      </c>
      <c r="C3002" t="s">
        <v>1</v>
      </c>
      <c r="D3002" t="s">
        <v>101</v>
      </c>
      <c r="E3002" t="s">
        <v>127</v>
      </c>
      <c r="F3002" t="s">
        <v>33</v>
      </c>
      <c r="G3002">
        <v>2019</v>
      </c>
      <c r="H3002">
        <v>9</v>
      </c>
      <c r="I3002">
        <v>40</v>
      </c>
      <c r="J3002">
        <v>2446.3139999999999</v>
      </c>
      <c r="K3002">
        <v>2353.692</v>
      </c>
      <c r="L3002">
        <v>2319.105</v>
      </c>
      <c r="M3002">
        <v>2344.3539999999998</v>
      </c>
      <c r="N3002">
        <v>2446.62</v>
      </c>
      <c r="O3002">
        <v>2533.232</v>
      </c>
      <c r="P3002">
        <v>3353.03</v>
      </c>
      <c r="Q3002">
        <v>3212.71</v>
      </c>
      <c r="R3002">
        <v>3481.183</v>
      </c>
      <c r="S3002">
        <v>3879.8519999999999</v>
      </c>
      <c r="T3002">
        <v>4309.09</v>
      </c>
      <c r="U3002">
        <v>4692.9989999999998</v>
      </c>
      <c r="V3002">
        <v>5177.6940000000004</v>
      </c>
      <c r="W3002">
        <v>5419.1090000000004</v>
      </c>
      <c r="X3002">
        <v>5607.3890000000001</v>
      </c>
      <c r="Y3002">
        <v>5776.74</v>
      </c>
      <c r="Z3002">
        <v>5899.95</v>
      </c>
      <c r="AA3002">
        <v>5984.62</v>
      </c>
      <c r="AB3002">
        <v>5980.1940000000004</v>
      </c>
      <c r="AC3002">
        <v>6058.7870000000003</v>
      </c>
      <c r="AD3002">
        <v>5653.942</v>
      </c>
      <c r="AE3002">
        <v>4929.1379999999999</v>
      </c>
      <c r="AF3002">
        <v>3443.9079999999999</v>
      </c>
      <c r="AG3002">
        <v>2877.5239999999999</v>
      </c>
      <c r="AH3002">
        <v>78.1875</v>
      </c>
      <c r="AI3002">
        <v>76.003129999999999</v>
      </c>
      <c r="AJ3002">
        <v>74.496870000000001</v>
      </c>
      <c r="AK3002">
        <v>72.6875</v>
      </c>
      <c r="AL3002">
        <v>71.709379999999996</v>
      </c>
      <c r="AM3002">
        <v>70.665629999999993</v>
      </c>
      <c r="AN3002">
        <v>69.356250000000003</v>
      </c>
      <c r="AO3002">
        <v>72.0625</v>
      </c>
      <c r="AP3002">
        <v>77.71875</v>
      </c>
      <c r="AQ3002">
        <v>83.446870000000004</v>
      </c>
      <c r="AR3002">
        <v>88.856250000000003</v>
      </c>
      <c r="AS3002">
        <v>92.790629999999993</v>
      </c>
      <c r="AT3002">
        <v>96.771879999999996</v>
      </c>
      <c r="AU3002">
        <v>99.487499999999997</v>
      </c>
      <c r="AV3002">
        <v>101.0844</v>
      </c>
      <c r="AW3002">
        <v>101.2437</v>
      </c>
      <c r="AX3002">
        <v>100.45310000000001</v>
      </c>
      <c r="AY3002">
        <v>99.884379999999993</v>
      </c>
      <c r="AZ3002">
        <v>97.625</v>
      </c>
      <c r="BA3002">
        <v>93.328119999999998</v>
      </c>
      <c r="BB3002">
        <v>88.946879999999993</v>
      </c>
      <c r="BC3002">
        <v>85.756249999999994</v>
      </c>
      <c r="BD3002">
        <v>82.618750000000006</v>
      </c>
      <c r="BE3002">
        <v>80.015619999999998</v>
      </c>
      <c r="BF3002">
        <v>-976.13409999999999</v>
      </c>
      <c r="BG3002" s="22">
        <v>636.63689999999997</v>
      </c>
      <c r="BH3002">
        <v>0</v>
      </c>
      <c r="BI3002">
        <v>0</v>
      </c>
      <c r="BJ3002">
        <v>0</v>
      </c>
    </row>
    <row r="3003" spans="1:62" x14ac:dyDescent="0.25">
      <c r="A3003" t="s">
        <v>37</v>
      </c>
      <c r="B3003" t="s">
        <v>15</v>
      </c>
      <c r="C3003" t="s">
        <v>1</v>
      </c>
      <c r="D3003" t="s">
        <v>101</v>
      </c>
      <c r="E3003" t="s">
        <v>127</v>
      </c>
      <c r="F3003" t="s">
        <v>33</v>
      </c>
      <c r="G3003">
        <v>2019</v>
      </c>
      <c r="H3003">
        <v>10</v>
      </c>
      <c r="I3003">
        <v>40</v>
      </c>
      <c r="J3003">
        <v>2426.9450000000002</v>
      </c>
      <c r="K3003">
        <v>2369.29</v>
      </c>
      <c r="L3003">
        <v>2369.252</v>
      </c>
      <c r="M3003">
        <v>2420.1129999999998</v>
      </c>
      <c r="N3003">
        <v>2609</v>
      </c>
      <c r="O3003">
        <v>2819.8409999999999</v>
      </c>
      <c r="P3003">
        <v>3426.2539999999999</v>
      </c>
      <c r="Q3003">
        <v>3240.1680000000001</v>
      </c>
      <c r="R3003">
        <v>3202.3879999999999</v>
      </c>
      <c r="S3003">
        <v>3486.34</v>
      </c>
      <c r="T3003">
        <v>3735.721</v>
      </c>
      <c r="U3003">
        <v>3988.2510000000002</v>
      </c>
      <c r="V3003">
        <v>4266.5150000000003</v>
      </c>
      <c r="W3003">
        <v>4549.5200000000004</v>
      </c>
      <c r="X3003">
        <v>4720.0510000000004</v>
      </c>
      <c r="Y3003">
        <v>4848.018</v>
      </c>
      <c r="Z3003">
        <v>4920.9880000000003</v>
      </c>
      <c r="AA3003">
        <v>5001.058</v>
      </c>
      <c r="AB3003">
        <v>5201.9040000000005</v>
      </c>
      <c r="AC3003">
        <v>5109.3630000000003</v>
      </c>
      <c r="AD3003">
        <v>4773.9920000000002</v>
      </c>
      <c r="AE3003">
        <v>4303.1109999999999</v>
      </c>
      <c r="AF3003">
        <v>3051.3690000000001</v>
      </c>
      <c r="AG3003">
        <v>2538.723</v>
      </c>
      <c r="AH3003">
        <v>66.678120000000007</v>
      </c>
      <c r="AI3003">
        <v>65.296869999999998</v>
      </c>
      <c r="AJ3003">
        <v>63.943750000000001</v>
      </c>
      <c r="AK3003">
        <v>62.112499999999997</v>
      </c>
      <c r="AL3003">
        <v>61.66563</v>
      </c>
      <c r="AM3003">
        <v>60.671880000000002</v>
      </c>
      <c r="AN3003">
        <v>59.65</v>
      </c>
      <c r="AO3003">
        <v>60.787500000000001</v>
      </c>
      <c r="AP3003">
        <v>66.140630000000002</v>
      </c>
      <c r="AQ3003">
        <v>72.846869999999996</v>
      </c>
      <c r="AR3003">
        <v>78.668750000000003</v>
      </c>
      <c r="AS3003">
        <v>83.006249999999994</v>
      </c>
      <c r="AT3003">
        <v>86.55</v>
      </c>
      <c r="AU3003">
        <v>88.71875</v>
      </c>
      <c r="AV3003">
        <v>89.993750000000006</v>
      </c>
      <c r="AW3003">
        <v>90.790629999999993</v>
      </c>
      <c r="AX3003">
        <v>90.212500000000006</v>
      </c>
      <c r="AY3003">
        <v>88.753119999999996</v>
      </c>
      <c r="AZ3003">
        <v>84.803129999999996</v>
      </c>
      <c r="BA3003">
        <v>79.918750000000003</v>
      </c>
      <c r="BB3003">
        <v>76.443749999999994</v>
      </c>
      <c r="BC3003">
        <v>73.334370000000007</v>
      </c>
      <c r="BD3003">
        <v>70.834379999999996</v>
      </c>
      <c r="BE3003">
        <v>68.768749999999997</v>
      </c>
      <c r="BF3003">
        <v>-976.13409999999999</v>
      </c>
      <c r="BG3003" s="22">
        <v>636.63689999999997</v>
      </c>
      <c r="BH3003">
        <v>0</v>
      </c>
      <c r="BI3003">
        <v>0</v>
      </c>
      <c r="BJ3003">
        <v>0</v>
      </c>
    </row>
    <row r="3004" spans="1:62" x14ac:dyDescent="0.25">
      <c r="A3004" t="s">
        <v>37</v>
      </c>
      <c r="B3004" t="s">
        <v>15</v>
      </c>
      <c r="C3004" t="s">
        <v>1</v>
      </c>
      <c r="D3004" t="s">
        <v>101</v>
      </c>
      <c r="E3004" t="s">
        <v>127</v>
      </c>
      <c r="F3004" t="s">
        <v>33</v>
      </c>
      <c r="G3004">
        <v>2020</v>
      </c>
      <c r="H3004">
        <v>5</v>
      </c>
      <c r="I3004">
        <v>36.596690000000002</v>
      </c>
      <c r="J3004">
        <v>2323.1379999999999</v>
      </c>
      <c r="K3004">
        <v>2213.451</v>
      </c>
      <c r="L3004">
        <v>2225.0569999999998</v>
      </c>
      <c r="M3004">
        <v>2251.5529999999999</v>
      </c>
      <c r="N3004">
        <v>2431.2979999999998</v>
      </c>
      <c r="O3004">
        <v>2641.73</v>
      </c>
      <c r="P3004">
        <v>2975.1419999999998</v>
      </c>
      <c r="Q3004">
        <v>2864.9470000000001</v>
      </c>
      <c r="R3004">
        <v>3032.4050000000002</v>
      </c>
      <c r="S3004">
        <v>3369.261</v>
      </c>
      <c r="T3004">
        <v>3634.8029999999999</v>
      </c>
      <c r="U3004">
        <v>3901.0120000000002</v>
      </c>
      <c r="V3004">
        <v>4231.8770000000004</v>
      </c>
      <c r="W3004">
        <v>4462.192</v>
      </c>
      <c r="X3004">
        <v>4593.9669999999996</v>
      </c>
      <c r="Y3004">
        <v>4752.2749999999996</v>
      </c>
      <c r="Z3004">
        <v>4761.28</v>
      </c>
      <c r="AA3004">
        <v>4765.6689999999999</v>
      </c>
      <c r="AB3004">
        <v>4789.8590000000004</v>
      </c>
      <c r="AC3004">
        <v>4924.4759999999997</v>
      </c>
      <c r="AD3004">
        <v>5026.1310000000003</v>
      </c>
      <c r="AE3004">
        <v>4482.3410000000003</v>
      </c>
      <c r="AF3004">
        <v>3182.0340000000001</v>
      </c>
      <c r="AG3004">
        <v>2613.5929999999998</v>
      </c>
      <c r="AH3004">
        <v>72.075000000000003</v>
      </c>
      <c r="AI3004">
        <v>69.650000000000006</v>
      </c>
      <c r="AJ3004">
        <v>68.0625</v>
      </c>
      <c r="AK3004">
        <v>65.909379999999999</v>
      </c>
      <c r="AL3004">
        <v>65.228129999999993</v>
      </c>
      <c r="AM3004">
        <v>64.331249999999997</v>
      </c>
      <c r="AN3004">
        <v>64.806250000000006</v>
      </c>
      <c r="AO3004">
        <v>68.856250000000003</v>
      </c>
      <c r="AP3004">
        <v>73.140619999999998</v>
      </c>
      <c r="AQ3004">
        <v>77.978129999999993</v>
      </c>
      <c r="AR3004">
        <v>82.90625</v>
      </c>
      <c r="AS3004">
        <v>87.046869999999998</v>
      </c>
      <c r="AT3004">
        <v>90.140630000000002</v>
      </c>
      <c r="AU3004">
        <v>92.131249999999994</v>
      </c>
      <c r="AV3004">
        <v>93.153120000000001</v>
      </c>
      <c r="AW3004">
        <v>94.478120000000004</v>
      </c>
      <c r="AX3004">
        <v>95.143749999999997</v>
      </c>
      <c r="AY3004">
        <v>94.456249999999997</v>
      </c>
      <c r="AZ3004">
        <v>93.25</v>
      </c>
      <c r="BA3004">
        <v>90.440619999999996</v>
      </c>
      <c r="BB3004">
        <v>86.6</v>
      </c>
      <c r="BC3004">
        <v>83.375</v>
      </c>
      <c r="BD3004">
        <v>79.965630000000004</v>
      </c>
      <c r="BE3004">
        <v>77.075000000000003</v>
      </c>
      <c r="BF3004">
        <v>-893.08180000000004</v>
      </c>
      <c r="BG3004" s="22">
        <v>532.91179999999997</v>
      </c>
      <c r="BH3004">
        <v>0</v>
      </c>
      <c r="BI3004">
        <v>0</v>
      </c>
      <c r="BJ3004">
        <v>0</v>
      </c>
    </row>
    <row r="3005" spans="1:62" x14ac:dyDescent="0.25">
      <c r="A3005" t="s">
        <v>37</v>
      </c>
      <c r="B3005" t="s">
        <v>15</v>
      </c>
      <c r="C3005" t="s">
        <v>1</v>
      </c>
      <c r="D3005" t="s">
        <v>101</v>
      </c>
      <c r="E3005" t="s">
        <v>127</v>
      </c>
      <c r="F3005" t="s">
        <v>33</v>
      </c>
      <c r="G3005">
        <v>2020</v>
      </c>
      <c r="H3005">
        <v>6</v>
      </c>
      <c r="I3005">
        <v>48.15354</v>
      </c>
      <c r="J3005">
        <v>2996.9540000000002</v>
      </c>
      <c r="K3005">
        <v>2867.0790000000002</v>
      </c>
      <c r="L3005">
        <v>2827.2719999999999</v>
      </c>
      <c r="M3005">
        <v>2876.9830000000002</v>
      </c>
      <c r="N3005">
        <v>3024.6509999999998</v>
      </c>
      <c r="O3005">
        <v>3009.866</v>
      </c>
      <c r="P3005">
        <v>3626.4589999999998</v>
      </c>
      <c r="Q3005">
        <v>3882.3229999999999</v>
      </c>
      <c r="R3005">
        <v>4422.2150000000001</v>
      </c>
      <c r="S3005">
        <v>4905.1270000000004</v>
      </c>
      <c r="T3005">
        <v>5368.768</v>
      </c>
      <c r="U3005">
        <v>5816.1760000000004</v>
      </c>
      <c r="V3005">
        <v>6437.4979999999996</v>
      </c>
      <c r="W3005">
        <v>6709.9340000000002</v>
      </c>
      <c r="X3005">
        <v>6941.9889999999996</v>
      </c>
      <c r="Y3005">
        <v>7183.3280000000004</v>
      </c>
      <c r="Z3005">
        <v>7234.634</v>
      </c>
      <c r="AA3005">
        <v>7286.8360000000002</v>
      </c>
      <c r="AB3005">
        <v>7280.0529999999999</v>
      </c>
      <c r="AC3005">
        <v>7179.3519999999999</v>
      </c>
      <c r="AD3005">
        <v>7230.0379999999996</v>
      </c>
      <c r="AE3005">
        <v>6394.9170000000004</v>
      </c>
      <c r="AF3005">
        <v>4438.9399999999996</v>
      </c>
      <c r="AG3005">
        <v>3614.4659999999999</v>
      </c>
      <c r="AH3005">
        <v>80.03125</v>
      </c>
      <c r="AI3005">
        <v>77.803120000000007</v>
      </c>
      <c r="AJ3005">
        <v>76.465630000000004</v>
      </c>
      <c r="AK3005">
        <v>74.981250000000003</v>
      </c>
      <c r="AL3005">
        <v>73.296869999999998</v>
      </c>
      <c r="AM3005">
        <v>72.340620000000001</v>
      </c>
      <c r="AN3005">
        <v>74.087500000000006</v>
      </c>
      <c r="AO3005">
        <v>78.909379999999999</v>
      </c>
      <c r="AP3005">
        <v>84.51876</v>
      </c>
      <c r="AQ3005">
        <v>90.678129999999996</v>
      </c>
      <c r="AR3005">
        <v>94.856250000000003</v>
      </c>
      <c r="AS3005">
        <v>97.362499999999997</v>
      </c>
      <c r="AT3005">
        <v>99.6875</v>
      </c>
      <c r="AU3005">
        <v>101.4375</v>
      </c>
      <c r="AV3005">
        <v>102.2</v>
      </c>
      <c r="AW3005">
        <v>102.5</v>
      </c>
      <c r="AX3005">
        <v>101.825</v>
      </c>
      <c r="AY3005">
        <v>101.0813</v>
      </c>
      <c r="AZ3005">
        <v>99.4375</v>
      </c>
      <c r="BA3005">
        <v>96.306250000000006</v>
      </c>
      <c r="BB3005">
        <v>92.006249999999994</v>
      </c>
      <c r="BC3005">
        <v>87.887500000000003</v>
      </c>
      <c r="BD3005">
        <v>84.584379999999996</v>
      </c>
      <c r="BE3005">
        <v>81.721879999999999</v>
      </c>
      <c r="BF3005">
        <v>-1175.1079999999999</v>
      </c>
      <c r="BG3005" s="22">
        <v>922.63120000000004</v>
      </c>
      <c r="BH3005">
        <v>0</v>
      </c>
      <c r="BI3005">
        <v>0</v>
      </c>
      <c r="BJ3005">
        <v>0</v>
      </c>
    </row>
    <row r="3006" spans="1:62" x14ac:dyDescent="0.25">
      <c r="A3006" t="s">
        <v>37</v>
      </c>
      <c r="B3006" t="s">
        <v>15</v>
      </c>
      <c r="C3006" t="s">
        <v>1</v>
      </c>
      <c r="D3006" t="s">
        <v>101</v>
      </c>
      <c r="E3006" t="s">
        <v>127</v>
      </c>
      <c r="F3006" t="s">
        <v>33</v>
      </c>
      <c r="G3006">
        <v>2020</v>
      </c>
      <c r="H3006">
        <v>7</v>
      </c>
      <c r="I3006">
        <v>65.488810000000001</v>
      </c>
      <c r="J3006">
        <v>4044.7150000000001</v>
      </c>
      <c r="K3006">
        <v>3817.239</v>
      </c>
      <c r="L3006">
        <v>3741.5450000000001</v>
      </c>
      <c r="M3006">
        <v>3832.2719999999999</v>
      </c>
      <c r="N3006">
        <v>4030.9789999999998</v>
      </c>
      <c r="O3006">
        <v>4001.4349999999999</v>
      </c>
      <c r="P3006">
        <v>4872.8069999999998</v>
      </c>
      <c r="Q3006">
        <v>5318.3209999999999</v>
      </c>
      <c r="R3006">
        <v>6035.51</v>
      </c>
      <c r="S3006">
        <v>6723.415</v>
      </c>
      <c r="T3006">
        <v>7414.9390000000003</v>
      </c>
      <c r="U3006">
        <v>8013.0510000000004</v>
      </c>
      <c r="V3006">
        <v>8775.9770000000008</v>
      </c>
      <c r="W3006">
        <v>9207.9220000000005</v>
      </c>
      <c r="X3006">
        <v>9587.9369999999999</v>
      </c>
      <c r="Y3006">
        <v>9930.4950000000008</v>
      </c>
      <c r="Z3006">
        <v>10078.379999999999</v>
      </c>
      <c r="AA3006">
        <v>10124.19</v>
      </c>
      <c r="AB3006">
        <v>10139.91</v>
      </c>
      <c r="AC3006">
        <v>9939.9889999999996</v>
      </c>
      <c r="AD3006">
        <v>10022.16</v>
      </c>
      <c r="AE3006">
        <v>8801.2950000000001</v>
      </c>
      <c r="AF3006">
        <v>6079.4170000000004</v>
      </c>
      <c r="AG3006">
        <v>4966.4350000000004</v>
      </c>
      <c r="AH3006">
        <v>81.099999999999994</v>
      </c>
      <c r="AI3006">
        <v>79.131249999999994</v>
      </c>
      <c r="AJ3006">
        <v>77.771879999999996</v>
      </c>
      <c r="AK3006">
        <v>76.25</v>
      </c>
      <c r="AL3006">
        <v>74.625</v>
      </c>
      <c r="AM3006">
        <v>73.293750000000003</v>
      </c>
      <c r="AN3006">
        <v>74.3125</v>
      </c>
      <c r="AO3006">
        <v>78.471879999999999</v>
      </c>
      <c r="AP3006">
        <v>83.45</v>
      </c>
      <c r="AQ3006">
        <v>88.75</v>
      </c>
      <c r="AR3006">
        <v>93.612499999999997</v>
      </c>
      <c r="AS3006">
        <v>97.325000000000003</v>
      </c>
      <c r="AT3006">
        <v>100.7094</v>
      </c>
      <c r="AU3006">
        <v>103.10939999999999</v>
      </c>
      <c r="AV3006">
        <v>104.18129999999999</v>
      </c>
      <c r="AW3006">
        <v>104.3719</v>
      </c>
      <c r="AX3006">
        <v>104.1031</v>
      </c>
      <c r="AY3006">
        <v>103.3875</v>
      </c>
      <c r="AZ3006">
        <v>101.8188</v>
      </c>
      <c r="BA3006">
        <v>99.021870000000007</v>
      </c>
      <c r="BB3006">
        <v>95.393749999999997</v>
      </c>
      <c r="BC3006">
        <v>92.174999999999997</v>
      </c>
      <c r="BD3006">
        <v>88.756249999999994</v>
      </c>
      <c r="BE3006">
        <v>86.271870000000007</v>
      </c>
      <c r="BF3006">
        <v>-1598.146</v>
      </c>
      <c r="BG3006" s="22">
        <v>1706.499</v>
      </c>
      <c r="BH3006">
        <v>0</v>
      </c>
      <c r="BI3006">
        <v>0</v>
      </c>
      <c r="BJ3006">
        <v>0</v>
      </c>
    </row>
    <row r="3007" spans="1:62" x14ac:dyDescent="0.25">
      <c r="A3007" t="s">
        <v>37</v>
      </c>
      <c r="B3007" t="s">
        <v>15</v>
      </c>
      <c r="C3007" t="s">
        <v>1</v>
      </c>
      <c r="D3007" t="s">
        <v>101</v>
      </c>
      <c r="E3007" t="s">
        <v>127</v>
      </c>
      <c r="F3007" t="s">
        <v>33</v>
      </c>
      <c r="G3007">
        <v>2020</v>
      </c>
      <c r="H3007">
        <v>8</v>
      </c>
      <c r="I3007">
        <v>69.341099999999997</v>
      </c>
      <c r="J3007">
        <v>4266.085</v>
      </c>
      <c r="K3007">
        <v>4048.2550000000001</v>
      </c>
      <c r="L3007">
        <v>3975.0259999999998</v>
      </c>
      <c r="M3007">
        <v>4064.84</v>
      </c>
      <c r="N3007">
        <v>4257.5709999999999</v>
      </c>
      <c r="O3007">
        <v>4267.1080000000002</v>
      </c>
      <c r="P3007">
        <v>5496.9560000000001</v>
      </c>
      <c r="Q3007">
        <v>5623.0150000000003</v>
      </c>
      <c r="R3007">
        <v>6217.835</v>
      </c>
      <c r="S3007">
        <v>6915.567</v>
      </c>
      <c r="T3007">
        <v>7734.5290000000005</v>
      </c>
      <c r="U3007">
        <v>8541.2279999999992</v>
      </c>
      <c r="V3007">
        <v>9236.52</v>
      </c>
      <c r="W3007">
        <v>9727.473</v>
      </c>
      <c r="X3007">
        <v>10084.27</v>
      </c>
      <c r="Y3007">
        <v>10520.74</v>
      </c>
      <c r="Z3007">
        <v>10671.15</v>
      </c>
      <c r="AA3007">
        <v>10623.96</v>
      </c>
      <c r="AB3007">
        <v>10600.78</v>
      </c>
      <c r="AC3007">
        <v>10637.31</v>
      </c>
      <c r="AD3007">
        <v>10473.82</v>
      </c>
      <c r="AE3007">
        <v>9149.6749999999993</v>
      </c>
      <c r="AF3007">
        <v>6345.0619999999999</v>
      </c>
      <c r="AG3007">
        <v>5196.55</v>
      </c>
      <c r="AH3007">
        <v>80.056250000000006</v>
      </c>
      <c r="AI3007">
        <v>77.924999999999997</v>
      </c>
      <c r="AJ3007">
        <v>76.512500000000003</v>
      </c>
      <c r="AK3007">
        <v>75.196879999999993</v>
      </c>
      <c r="AL3007">
        <v>74.196870000000004</v>
      </c>
      <c r="AM3007">
        <v>72.96875</v>
      </c>
      <c r="AN3007">
        <v>72.431250000000006</v>
      </c>
      <c r="AO3007">
        <v>75.90625</v>
      </c>
      <c r="AP3007">
        <v>81.103129999999993</v>
      </c>
      <c r="AQ3007">
        <v>86.734369999999998</v>
      </c>
      <c r="AR3007">
        <v>91.971869999999996</v>
      </c>
      <c r="AS3007">
        <v>96.490629999999996</v>
      </c>
      <c r="AT3007">
        <v>99.559380000000004</v>
      </c>
      <c r="AU3007">
        <v>101.60939999999999</v>
      </c>
      <c r="AV3007">
        <v>102.7094</v>
      </c>
      <c r="AW3007">
        <v>103.53749999999999</v>
      </c>
      <c r="AX3007">
        <v>102.7719</v>
      </c>
      <c r="AY3007">
        <v>100.3</v>
      </c>
      <c r="AZ3007">
        <v>97.684380000000004</v>
      </c>
      <c r="BA3007">
        <v>95.637500000000003</v>
      </c>
      <c r="BB3007">
        <v>91.653120000000001</v>
      </c>
      <c r="BC3007">
        <v>88.8</v>
      </c>
      <c r="BD3007">
        <v>86.109380000000002</v>
      </c>
      <c r="BE3007">
        <v>83.962500000000006</v>
      </c>
      <c r="BF3007">
        <v>-1692.155</v>
      </c>
      <c r="BG3007" s="22">
        <v>1913.1679999999999</v>
      </c>
      <c r="BH3007">
        <v>0</v>
      </c>
      <c r="BI3007">
        <v>0</v>
      </c>
      <c r="BJ3007">
        <v>0</v>
      </c>
    </row>
    <row r="3008" spans="1:62" x14ac:dyDescent="0.25">
      <c r="A3008" t="s">
        <v>37</v>
      </c>
      <c r="B3008" t="s">
        <v>15</v>
      </c>
      <c r="C3008" t="s">
        <v>1</v>
      </c>
      <c r="D3008" t="s">
        <v>101</v>
      </c>
      <c r="E3008" t="s">
        <v>127</v>
      </c>
      <c r="F3008" t="s">
        <v>33</v>
      </c>
      <c r="G3008">
        <v>2020</v>
      </c>
      <c r="H3008">
        <v>9</v>
      </c>
      <c r="I3008">
        <v>59.710389999999997</v>
      </c>
      <c r="J3008">
        <v>3651.7579999999998</v>
      </c>
      <c r="K3008">
        <v>3513.4960000000001</v>
      </c>
      <c r="L3008">
        <v>3461.866</v>
      </c>
      <c r="M3008">
        <v>3499.5569999999998</v>
      </c>
      <c r="N3008">
        <v>3652.2150000000001</v>
      </c>
      <c r="O3008">
        <v>3781.5059999999999</v>
      </c>
      <c r="P3008">
        <v>5005.2669999999998</v>
      </c>
      <c r="Q3008">
        <v>4795.8029999999999</v>
      </c>
      <c r="R3008">
        <v>5196.5690000000004</v>
      </c>
      <c r="S3008">
        <v>5791.6859999999997</v>
      </c>
      <c r="T3008">
        <v>6432.4359999999997</v>
      </c>
      <c r="U3008">
        <v>7005.5190000000002</v>
      </c>
      <c r="V3008">
        <v>7729.0519999999997</v>
      </c>
      <c r="W3008">
        <v>8089.4269999999997</v>
      </c>
      <c r="X3008">
        <v>8370.4840000000004</v>
      </c>
      <c r="Y3008">
        <v>8623.2839999999997</v>
      </c>
      <c r="Z3008">
        <v>8807.2060000000001</v>
      </c>
      <c r="AA3008">
        <v>8933.5990000000002</v>
      </c>
      <c r="AB3008">
        <v>8926.9920000000002</v>
      </c>
      <c r="AC3008">
        <v>9044.3130000000001</v>
      </c>
      <c r="AD3008">
        <v>8439.9750000000004</v>
      </c>
      <c r="AE3008">
        <v>7358.018</v>
      </c>
      <c r="AF3008">
        <v>5140.9269999999997</v>
      </c>
      <c r="AG3008">
        <v>4295.4520000000002</v>
      </c>
      <c r="AH3008">
        <v>78.1875</v>
      </c>
      <c r="AI3008">
        <v>76.003129999999999</v>
      </c>
      <c r="AJ3008">
        <v>74.496870000000001</v>
      </c>
      <c r="AK3008">
        <v>72.6875</v>
      </c>
      <c r="AL3008">
        <v>71.709370000000007</v>
      </c>
      <c r="AM3008">
        <v>70.665629999999993</v>
      </c>
      <c r="AN3008">
        <v>69.356250000000003</v>
      </c>
      <c r="AO3008">
        <v>72.0625</v>
      </c>
      <c r="AP3008">
        <v>77.71875</v>
      </c>
      <c r="AQ3008">
        <v>83.446870000000004</v>
      </c>
      <c r="AR3008">
        <v>88.856250000000003</v>
      </c>
      <c r="AS3008">
        <v>92.790629999999993</v>
      </c>
      <c r="AT3008">
        <v>96.771870000000007</v>
      </c>
      <c r="AU3008">
        <v>99.487499999999997</v>
      </c>
      <c r="AV3008">
        <v>101.0844</v>
      </c>
      <c r="AW3008">
        <v>101.2437</v>
      </c>
      <c r="AX3008">
        <v>100.45310000000001</v>
      </c>
      <c r="AY3008">
        <v>99.884370000000004</v>
      </c>
      <c r="AZ3008">
        <v>97.625</v>
      </c>
      <c r="BA3008">
        <v>93.328119999999998</v>
      </c>
      <c r="BB3008">
        <v>88.946879999999993</v>
      </c>
      <c r="BC3008">
        <v>85.756249999999994</v>
      </c>
      <c r="BD3008">
        <v>82.618750000000006</v>
      </c>
      <c r="BE3008">
        <v>80.015630000000002</v>
      </c>
      <c r="BF3008">
        <v>-1457.133</v>
      </c>
      <c r="BG3008" s="22">
        <v>1418.6379999999999</v>
      </c>
      <c r="BH3008">
        <v>0</v>
      </c>
      <c r="BI3008">
        <v>0</v>
      </c>
      <c r="BJ3008">
        <v>0</v>
      </c>
    </row>
    <row r="3009" spans="1:62" x14ac:dyDescent="0.25">
      <c r="A3009" t="s">
        <v>37</v>
      </c>
      <c r="B3009" t="s">
        <v>15</v>
      </c>
      <c r="C3009" t="s">
        <v>1</v>
      </c>
      <c r="D3009" t="s">
        <v>101</v>
      </c>
      <c r="E3009" t="s">
        <v>127</v>
      </c>
      <c r="F3009" t="s">
        <v>33</v>
      </c>
      <c r="G3009">
        <v>2020</v>
      </c>
      <c r="H3009">
        <v>10</v>
      </c>
      <c r="I3009">
        <v>53.931959999999997</v>
      </c>
      <c r="J3009">
        <v>3272.248</v>
      </c>
      <c r="K3009">
        <v>3194.5120000000002</v>
      </c>
      <c r="L3009">
        <v>3194.46</v>
      </c>
      <c r="M3009">
        <v>3263.0360000000001</v>
      </c>
      <c r="N3009">
        <v>3517.712</v>
      </c>
      <c r="O3009">
        <v>3801.9879999999998</v>
      </c>
      <c r="P3009">
        <v>4619.6149999999998</v>
      </c>
      <c r="Q3009">
        <v>4368.7150000000001</v>
      </c>
      <c r="R3009">
        <v>4317.7759999999998</v>
      </c>
      <c r="S3009">
        <v>4700.6289999999999</v>
      </c>
      <c r="T3009">
        <v>5036.8680000000004</v>
      </c>
      <c r="U3009">
        <v>5377.3549999999996</v>
      </c>
      <c r="V3009">
        <v>5752.5379999999996</v>
      </c>
      <c r="W3009">
        <v>6134.1130000000003</v>
      </c>
      <c r="X3009">
        <v>6364.04</v>
      </c>
      <c r="Y3009">
        <v>6536.5780000000004</v>
      </c>
      <c r="Z3009">
        <v>6634.9639999999999</v>
      </c>
      <c r="AA3009">
        <v>6742.9210000000003</v>
      </c>
      <c r="AB3009">
        <v>7013.7219999999998</v>
      </c>
      <c r="AC3009">
        <v>6888.9489999999996</v>
      </c>
      <c r="AD3009">
        <v>6436.768</v>
      </c>
      <c r="AE3009">
        <v>5801.8789999999999</v>
      </c>
      <c r="AF3009">
        <v>4114.1580000000004</v>
      </c>
      <c r="AG3009">
        <v>3422.9580000000001</v>
      </c>
      <c r="AH3009">
        <v>66.678120000000007</v>
      </c>
      <c r="AI3009">
        <v>65.296880000000002</v>
      </c>
      <c r="AJ3009">
        <v>63.943750000000001</v>
      </c>
      <c r="AK3009">
        <v>62.112499999999997</v>
      </c>
      <c r="AL3009">
        <v>61.665619999999997</v>
      </c>
      <c r="AM3009">
        <v>60.671869999999998</v>
      </c>
      <c r="AN3009">
        <v>59.65</v>
      </c>
      <c r="AO3009">
        <v>60.787500000000001</v>
      </c>
      <c r="AP3009">
        <v>66.140619999999998</v>
      </c>
      <c r="AQ3009">
        <v>72.846879999999999</v>
      </c>
      <c r="AR3009">
        <v>78.668750000000003</v>
      </c>
      <c r="AS3009">
        <v>83.006249999999994</v>
      </c>
      <c r="AT3009">
        <v>86.55</v>
      </c>
      <c r="AU3009">
        <v>88.71875</v>
      </c>
      <c r="AV3009">
        <v>89.993750000000006</v>
      </c>
      <c r="AW3009">
        <v>90.790629999999993</v>
      </c>
      <c r="AX3009">
        <v>90.212500000000006</v>
      </c>
      <c r="AY3009">
        <v>88.753119999999996</v>
      </c>
      <c r="AZ3009">
        <v>84.803129999999996</v>
      </c>
      <c r="BA3009">
        <v>79.918750000000003</v>
      </c>
      <c r="BB3009">
        <v>76.443749999999994</v>
      </c>
      <c r="BC3009">
        <v>73.334370000000007</v>
      </c>
      <c r="BD3009">
        <v>70.834370000000007</v>
      </c>
      <c r="BE3009">
        <v>68.768749999999997</v>
      </c>
      <c r="BF3009">
        <v>-1316.1210000000001</v>
      </c>
      <c r="BG3009" s="22">
        <v>1157.3489999999999</v>
      </c>
      <c r="BH3009">
        <v>0</v>
      </c>
      <c r="BI3009">
        <v>0</v>
      </c>
      <c r="BJ3009">
        <v>0</v>
      </c>
    </row>
    <row r="3010" spans="1:62" x14ac:dyDescent="0.25">
      <c r="A3010" t="s">
        <v>37</v>
      </c>
      <c r="B3010" t="s">
        <v>15</v>
      </c>
      <c r="C3010" t="s">
        <v>1</v>
      </c>
      <c r="D3010" t="s">
        <v>101</v>
      </c>
      <c r="E3010" t="s">
        <v>127</v>
      </c>
      <c r="F3010" t="s">
        <v>33</v>
      </c>
      <c r="G3010">
        <v>2021</v>
      </c>
      <c r="H3010">
        <v>5</v>
      </c>
      <c r="I3010">
        <v>38.522829999999999</v>
      </c>
      <c r="J3010">
        <v>2445.4090000000001</v>
      </c>
      <c r="K3010">
        <v>2329.9490000000001</v>
      </c>
      <c r="L3010">
        <v>2342.165</v>
      </c>
      <c r="M3010">
        <v>2370.056</v>
      </c>
      <c r="N3010">
        <v>2559.261</v>
      </c>
      <c r="O3010">
        <v>2780.768</v>
      </c>
      <c r="P3010">
        <v>3131.7289999999998</v>
      </c>
      <c r="Q3010">
        <v>3015.7339999999999</v>
      </c>
      <c r="R3010">
        <v>3192.0050000000001</v>
      </c>
      <c r="S3010">
        <v>3546.5909999999999</v>
      </c>
      <c r="T3010">
        <v>3826.1080000000002</v>
      </c>
      <c r="U3010">
        <v>4106.3289999999997</v>
      </c>
      <c r="V3010">
        <v>4454.607</v>
      </c>
      <c r="W3010">
        <v>4697.0429999999997</v>
      </c>
      <c r="X3010">
        <v>4835.7550000000001</v>
      </c>
      <c r="Y3010">
        <v>5002.3940000000002</v>
      </c>
      <c r="Z3010">
        <v>5011.8739999999998</v>
      </c>
      <c r="AA3010">
        <v>5016.4930000000004</v>
      </c>
      <c r="AB3010">
        <v>5041.9560000000001</v>
      </c>
      <c r="AC3010">
        <v>5183.6589999999997</v>
      </c>
      <c r="AD3010">
        <v>5290.6639999999998</v>
      </c>
      <c r="AE3010">
        <v>4718.2539999999999</v>
      </c>
      <c r="AF3010">
        <v>3349.509</v>
      </c>
      <c r="AG3010">
        <v>2751.15</v>
      </c>
      <c r="AH3010">
        <v>72.075000000000003</v>
      </c>
      <c r="AI3010">
        <v>69.650000000000006</v>
      </c>
      <c r="AJ3010">
        <v>68.0625</v>
      </c>
      <c r="AK3010">
        <v>65.909369999999996</v>
      </c>
      <c r="AL3010">
        <v>65.228120000000004</v>
      </c>
      <c r="AM3010">
        <v>64.331249999999997</v>
      </c>
      <c r="AN3010">
        <v>64.806250000000006</v>
      </c>
      <c r="AO3010">
        <v>68.856250000000003</v>
      </c>
      <c r="AP3010">
        <v>73.140619999999998</v>
      </c>
      <c r="AQ3010">
        <v>77.978129999999993</v>
      </c>
      <c r="AR3010">
        <v>82.90625</v>
      </c>
      <c r="AS3010">
        <v>87.046869999999998</v>
      </c>
      <c r="AT3010">
        <v>90.140630000000002</v>
      </c>
      <c r="AU3010">
        <v>92.131249999999994</v>
      </c>
      <c r="AV3010">
        <v>93.153120000000001</v>
      </c>
      <c r="AW3010">
        <v>94.478120000000004</v>
      </c>
      <c r="AX3010">
        <v>95.143749999999997</v>
      </c>
      <c r="AY3010">
        <v>94.456249999999997</v>
      </c>
      <c r="AZ3010">
        <v>93.25</v>
      </c>
      <c r="BA3010">
        <v>90.440619999999996</v>
      </c>
      <c r="BB3010">
        <v>86.6</v>
      </c>
      <c r="BC3010">
        <v>83.375</v>
      </c>
      <c r="BD3010">
        <v>79.965620000000001</v>
      </c>
      <c r="BE3010">
        <v>77.075000000000003</v>
      </c>
      <c r="BF3010">
        <v>-940.08609999999999</v>
      </c>
      <c r="BG3010" s="22">
        <v>590.48400000000004</v>
      </c>
      <c r="BH3010">
        <v>0</v>
      </c>
      <c r="BI3010">
        <v>0</v>
      </c>
      <c r="BJ3010">
        <v>0</v>
      </c>
    </row>
    <row r="3011" spans="1:62" x14ac:dyDescent="0.25">
      <c r="A3011" t="s">
        <v>37</v>
      </c>
      <c r="B3011" t="s">
        <v>15</v>
      </c>
      <c r="C3011" t="s">
        <v>1</v>
      </c>
      <c r="D3011" t="s">
        <v>101</v>
      </c>
      <c r="E3011" t="s">
        <v>127</v>
      </c>
      <c r="F3011" t="s">
        <v>33</v>
      </c>
      <c r="G3011">
        <v>2021</v>
      </c>
      <c r="H3011">
        <v>6</v>
      </c>
      <c r="I3011">
        <v>50.079680000000003</v>
      </c>
      <c r="J3011">
        <v>3116.8330000000001</v>
      </c>
      <c r="K3011">
        <v>2981.7620000000002</v>
      </c>
      <c r="L3011">
        <v>2940.3629999999998</v>
      </c>
      <c r="M3011">
        <v>2992.0619999999999</v>
      </c>
      <c r="N3011">
        <v>3145.6379999999999</v>
      </c>
      <c r="O3011">
        <v>3130.26</v>
      </c>
      <c r="P3011">
        <v>3771.518</v>
      </c>
      <c r="Q3011">
        <v>4037.616</v>
      </c>
      <c r="R3011">
        <v>4599.1040000000003</v>
      </c>
      <c r="S3011">
        <v>5101.3320000000003</v>
      </c>
      <c r="T3011">
        <v>5583.5190000000002</v>
      </c>
      <c r="U3011">
        <v>6048.8239999999996</v>
      </c>
      <c r="V3011">
        <v>6694.9979999999996</v>
      </c>
      <c r="W3011">
        <v>6978.3310000000001</v>
      </c>
      <c r="X3011">
        <v>7219.6689999999999</v>
      </c>
      <c r="Y3011">
        <v>7470.6610000000001</v>
      </c>
      <c r="Z3011">
        <v>7524.02</v>
      </c>
      <c r="AA3011">
        <v>7578.31</v>
      </c>
      <c r="AB3011">
        <v>7571.2560000000003</v>
      </c>
      <c r="AC3011">
        <v>7466.527</v>
      </c>
      <c r="AD3011">
        <v>7519.24</v>
      </c>
      <c r="AE3011">
        <v>6650.7139999999999</v>
      </c>
      <c r="AF3011">
        <v>4616.4979999999996</v>
      </c>
      <c r="AG3011">
        <v>3759.0450000000001</v>
      </c>
      <c r="AH3011">
        <v>80.03125</v>
      </c>
      <c r="AI3011">
        <v>77.803129999999996</v>
      </c>
      <c r="AJ3011">
        <v>76.465620000000001</v>
      </c>
      <c r="AK3011">
        <v>74.981250000000003</v>
      </c>
      <c r="AL3011">
        <v>73.296880000000002</v>
      </c>
      <c r="AM3011">
        <v>72.340620000000001</v>
      </c>
      <c r="AN3011">
        <v>74.087500000000006</v>
      </c>
      <c r="AO3011">
        <v>78.909379999999999</v>
      </c>
      <c r="AP3011">
        <v>84.51876</v>
      </c>
      <c r="AQ3011">
        <v>90.678129999999996</v>
      </c>
      <c r="AR3011">
        <v>94.856250000000003</v>
      </c>
      <c r="AS3011">
        <v>97.362499999999997</v>
      </c>
      <c r="AT3011">
        <v>99.6875</v>
      </c>
      <c r="AU3011">
        <v>101.4375</v>
      </c>
      <c r="AV3011">
        <v>102.2</v>
      </c>
      <c r="AW3011">
        <v>102.5</v>
      </c>
      <c r="AX3011">
        <v>101.825</v>
      </c>
      <c r="AY3011">
        <v>101.0813</v>
      </c>
      <c r="AZ3011">
        <v>99.4375</v>
      </c>
      <c r="BA3011">
        <v>96.306250000000006</v>
      </c>
      <c r="BB3011">
        <v>92.006249999999994</v>
      </c>
      <c r="BC3011">
        <v>87.887500000000003</v>
      </c>
      <c r="BD3011">
        <v>84.584379999999996</v>
      </c>
      <c r="BE3011">
        <v>81.721879999999999</v>
      </c>
      <c r="BF3011">
        <v>-1222.1120000000001</v>
      </c>
      <c r="BG3011" s="22">
        <v>997.91800000000001</v>
      </c>
      <c r="BH3011">
        <v>0</v>
      </c>
      <c r="BI3011">
        <v>0</v>
      </c>
      <c r="BJ3011">
        <v>0</v>
      </c>
    </row>
    <row r="3012" spans="1:62" x14ac:dyDescent="0.25">
      <c r="A3012" t="s">
        <v>37</v>
      </c>
      <c r="B3012" t="s">
        <v>15</v>
      </c>
      <c r="C3012" t="s">
        <v>1</v>
      </c>
      <c r="D3012" t="s">
        <v>101</v>
      </c>
      <c r="E3012" t="s">
        <v>127</v>
      </c>
      <c r="F3012" t="s">
        <v>33</v>
      </c>
      <c r="G3012">
        <v>2021</v>
      </c>
      <c r="H3012">
        <v>7</v>
      </c>
      <c r="I3012">
        <v>69.341099999999997</v>
      </c>
      <c r="J3012">
        <v>4282.6400000000003</v>
      </c>
      <c r="K3012">
        <v>4041.7820000000002</v>
      </c>
      <c r="L3012">
        <v>3961.636</v>
      </c>
      <c r="M3012">
        <v>4057.7</v>
      </c>
      <c r="N3012">
        <v>4268.0950000000003</v>
      </c>
      <c r="O3012">
        <v>4236.8140000000003</v>
      </c>
      <c r="P3012">
        <v>5159.4430000000002</v>
      </c>
      <c r="Q3012">
        <v>5631.1629999999996</v>
      </c>
      <c r="R3012">
        <v>6390.5410000000002</v>
      </c>
      <c r="S3012">
        <v>7118.9110000000001</v>
      </c>
      <c r="T3012">
        <v>7851.1130000000003</v>
      </c>
      <c r="U3012">
        <v>8484.4079999999994</v>
      </c>
      <c r="V3012">
        <v>9292.2109999999993</v>
      </c>
      <c r="W3012">
        <v>9749.5650000000005</v>
      </c>
      <c r="X3012">
        <v>10151.93</v>
      </c>
      <c r="Y3012">
        <v>10514.64</v>
      </c>
      <c r="Z3012">
        <v>10671.22</v>
      </c>
      <c r="AA3012">
        <v>10719.74</v>
      </c>
      <c r="AB3012">
        <v>10736.37</v>
      </c>
      <c r="AC3012">
        <v>10524.7</v>
      </c>
      <c r="AD3012">
        <v>10611.7</v>
      </c>
      <c r="AE3012">
        <v>9319.0190000000002</v>
      </c>
      <c r="AF3012">
        <v>6437.03</v>
      </c>
      <c r="AG3012">
        <v>5258.5789999999997</v>
      </c>
      <c r="AH3012">
        <v>81.099999999999994</v>
      </c>
      <c r="AI3012">
        <v>79.131249999999994</v>
      </c>
      <c r="AJ3012">
        <v>77.771879999999996</v>
      </c>
      <c r="AK3012">
        <v>76.25</v>
      </c>
      <c r="AL3012">
        <v>74.625</v>
      </c>
      <c r="AM3012">
        <v>73.293750000000003</v>
      </c>
      <c r="AN3012">
        <v>74.3125</v>
      </c>
      <c r="AO3012">
        <v>78.471879999999999</v>
      </c>
      <c r="AP3012">
        <v>83.45</v>
      </c>
      <c r="AQ3012">
        <v>88.75</v>
      </c>
      <c r="AR3012">
        <v>93.612499999999997</v>
      </c>
      <c r="AS3012">
        <v>97.325000000000003</v>
      </c>
      <c r="AT3012">
        <v>100.7094</v>
      </c>
      <c r="AU3012">
        <v>103.10939999999999</v>
      </c>
      <c r="AV3012">
        <v>104.18129999999999</v>
      </c>
      <c r="AW3012">
        <v>104.3719</v>
      </c>
      <c r="AX3012">
        <v>104.1031</v>
      </c>
      <c r="AY3012">
        <v>103.3875</v>
      </c>
      <c r="AZ3012">
        <v>101.8188</v>
      </c>
      <c r="BA3012">
        <v>99.021870000000007</v>
      </c>
      <c r="BB3012">
        <v>95.393749999999997</v>
      </c>
      <c r="BC3012">
        <v>92.174999999999997</v>
      </c>
      <c r="BD3012">
        <v>88.756249999999994</v>
      </c>
      <c r="BE3012">
        <v>86.271870000000007</v>
      </c>
      <c r="BF3012">
        <v>-1692.155</v>
      </c>
      <c r="BG3012">
        <v>1913.1679999999999</v>
      </c>
      <c r="BH3012">
        <v>0</v>
      </c>
      <c r="BI3012">
        <v>0</v>
      </c>
      <c r="BJ3012">
        <v>0</v>
      </c>
    </row>
    <row r="3013" spans="1:62" x14ac:dyDescent="0.25">
      <c r="A3013" t="s">
        <v>37</v>
      </c>
      <c r="B3013" t="s">
        <v>15</v>
      </c>
      <c r="C3013" t="s">
        <v>1</v>
      </c>
      <c r="D3013" t="s">
        <v>101</v>
      </c>
      <c r="E3013" t="s">
        <v>127</v>
      </c>
      <c r="F3013" t="s">
        <v>33</v>
      </c>
      <c r="G3013">
        <v>2021</v>
      </c>
      <c r="H3013">
        <v>8</v>
      </c>
      <c r="I3013">
        <v>73.193380000000005</v>
      </c>
      <c r="J3013">
        <v>4503.0889999999999</v>
      </c>
      <c r="K3013">
        <v>4273.1580000000004</v>
      </c>
      <c r="L3013">
        <v>4195.8599999999997</v>
      </c>
      <c r="M3013">
        <v>4290.665</v>
      </c>
      <c r="N3013">
        <v>4494.1030000000001</v>
      </c>
      <c r="O3013">
        <v>4504.1689999999999</v>
      </c>
      <c r="P3013">
        <v>5802.3429999999998</v>
      </c>
      <c r="Q3013">
        <v>5935.4040000000005</v>
      </c>
      <c r="R3013">
        <v>6563.2709999999997</v>
      </c>
      <c r="S3013">
        <v>7299.7650000000003</v>
      </c>
      <c r="T3013">
        <v>8164.2250000000004</v>
      </c>
      <c r="U3013">
        <v>9015.741</v>
      </c>
      <c r="V3013">
        <v>9749.66</v>
      </c>
      <c r="W3013">
        <v>10267.89</v>
      </c>
      <c r="X3013">
        <v>10644.51</v>
      </c>
      <c r="Y3013">
        <v>11105.23</v>
      </c>
      <c r="Z3013">
        <v>11263.99</v>
      </c>
      <c r="AA3013">
        <v>11214.18</v>
      </c>
      <c r="AB3013">
        <v>11189.72</v>
      </c>
      <c r="AC3013">
        <v>11228.27</v>
      </c>
      <c r="AD3013">
        <v>11055.7</v>
      </c>
      <c r="AE3013">
        <v>9657.991</v>
      </c>
      <c r="AF3013">
        <v>6697.5649999999996</v>
      </c>
      <c r="AG3013">
        <v>5485.2470000000003</v>
      </c>
      <c r="AH3013">
        <v>80.056250000000006</v>
      </c>
      <c r="AI3013">
        <v>77.924999999999997</v>
      </c>
      <c r="AJ3013">
        <v>76.512500000000003</v>
      </c>
      <c r="AK3013">
        <v>75.196879999999993</v>
      </c>
      <c r="AL3013">
        <v>74.196870000000004</v>
      </c>
      <c r="AM3013">
        <v>72.96875</v>
      </c>
      <c r="AN3013">
        <v>72.431250000000006</v>
      </c>
      <c r="AO3013">
        <v>75.90625</v>
      </c>
      <c r="AP3013">
        <v>81.103129999999993</v>
      </c>
      <c r="AQ3013">
        <v>86.734369999999998</v>
      </c>
      <c r="AR3013">
        <v>91.971869999999996</v>
      </c>
      <c r="AS3013">
        <v>96.490620000000007</v>
      </c>
      <c r="AT3013">
        <v>99.559380000000004</v>
      </c>
      <c r="AU3013">
        <v>101.60939999999999</v>
      </c>
      <c r="AV3013">
        <v>102.7094</v>
      </c>
      <c r="AW3013">
        <v>103.53749999999999</v>
      </c>
      <c r="AX3013">
        <v>102.7719</v>
      </c>
      <c r="AY3013">
        <v>100.3</v>
      </c>
      <c r="AZ3013">
        <v>97.684370000000001</v>
      </c>
      <c r="BA3013">
        <v>95.637500000000003</v>
      </c>
      <c r="BB3013">
        <v>91.653130000000004</v>
      </c>
      <c r="BC3013">
        <v>88.8</v>
      </c>
      <c r="BD3013">
        <v>86.109369999999998</v>
      </c>
      <c r="BE3013">
        <v>83.962500000000006</v>
      </c>
      <c r="BF3013">
        <v>-1786.164</v>
      </c>
      <c r="BG3013" s="22">
        <v>2131.6469999999999</v>
      </c>
      <c r="BH3013">
        <v>0</v>
      </c>
      <c r="BI3013">
        <v>0</v>
      </c>
      <c r="BJ3013">
        <v>0</v>
      </c>
    </row>
    <row r="3014" spans="1:62" x14ac:dyDescent="0.25">
      <c r="A3014" t="s">
        <v>37</v>
      </c>
      <c r="B3014" t="s">
        <v>15</v>
      </c>
      <c r="C3014" t="s">
        <v>1</v>
      </c>
      <c r="D3014" t="s">
        <v>101</v>
      </c>
      <c r="E3014" t="s">
        <v>127</v>
      </c>
      <c r="F3014" t="s">
        <v>33</v>
      </c>
      <c r="G3014">
        <v>2021</v>
      </c>
      <c r="H3014">
        <v>9</v>
      </c>
      <c r="I3014">
        <v>63.562669999999997</v>
      </c>
      <c r="J3014">
        <v>3887.355</v>
      </c>
      <c r="K3014">
        <v>3740.174</v>
      </c>
      <c r="L3014">
        <v>3685.212</v>
      </c>
      <c r="M3014">
        <v>3725.335</v>
      </c>
      <c r="N3014">
        <v>3887.8420000000001</v>
      </c>
      <c r="O3014">
        <v>4025.4740000000002</v>
      </c>
      <c r="P3014">
        <v>5328.1880000000001</v>
      </c>
      <c r="Q3014">
        <v>5105.21</v>
      </c>
      <c r="R3014">
        <v>5531.8320000000003</v>
      </c>
      <c r="S3014">
        <v>6165.3429999999998</v>
      </c>
      <c r="T3014">
        <v>6847.4309999999996</v>
      </c>
      <c r="U3014">
        <v>7457.4880000000003</v>
      </c>
      <c r="V3014">
        <v>8227.7009999999991</v>
      </c>
      <c r="W3014">
        <v>8611.3259999999991</v>
      </c>
      <c r="X3014">
        <v>8910.5149999999994</v>
      </c>
      <c r="Y3014">
        <v>9179.625</v>
      </c>
      <c r="Z3014">
        <v>9375.4130000000005</v>
      </c>
      <c r="AA3014">
        <v>9509.9599999999991</v>
      </c>
      <c r="AB3014">
        <v>9502.9269999999997</v>
      </c>
      <c r="AC3014">
        <v>9627.8169999999991</v>
      </c>
      <c r="AD3014">
        <v>8984.49</v>
      </c>
      <c r="AE3014">
        <v>7832.7290000000003</v>
      </c>
      <c r="AF3014">
        <v>5472.6</v>
      </c>
      <c r="AG3014">
        <v>4572.5770000000002</v>
      </c>
      <c r="AH3014">
        <v>78.1875</v>
      </c>
      <c r="AI3014">
        <v>76.003129999999999</v>
      </c>
      <c r="AJ3014">
        <v>74.496870000000001</v>
      </c>
      <c r="AK3014">
        <v>72.6875</v>
      </c>
      <c r="AL3014">
        <v>71.709379999999996</v>
      </c>
      <c r="AM3014">
        <v>70.665629999999993</v>
      </c>
      <c r="AN3014">
        <v>69.356250000000003</v>
      </c>
      <c r="AO3014">
        <v>72.0625</v>
      </c>
      <c r="AP3014">
        <v>77.71875</v>
      </c>
      <c r="AQ3014">
        <v>83.446870000000004</v>
      </c>
      <c r="AR3014">
        <v>88.856250000000003</v>
      </c>
      <c r="AS3014">
        <v>92.790620000000004</v>
      </c>
      <c r="AT3014">
        <v>96.771879999999996</v>
      </c>
      <c r="AU3014">
        <v>99.487499999999997</v>
      </c>
      <c r="AV3014">
        <v>101.0844</v>
      </c>
      <c r="AW3014">
        <v>101.24379999999999</v>
      </c>
      <c r="AX3014">
        <v>100.45310000000001</v>
      </c>
      <c r="AY3014">
        <v>99.884379999999993</v>
      </c>
      <c r="AZ3014">
        <v>97.625</v>
      </c>
      <c r="BA3014">
        <v>93.328119999999998</v>
      </c>
      <c r="BB3014">
        <v>88.946879999999993</v>
      </c>
      <c r="BC3014">
        <v>85.756249999999994</v>
      </c>
      <c r="BD3014">
        <v>82.618750000000006</v>
      </c>
      <c r="BE3014">
        <v>80.015630000000002</v>
      </c>
      <c r="BF3014">
        <v>-1551.1420000000001</v>
      </c>
      <c r="BG3014" s="22">
        <v>1607.5930000000001</v>
      </c>
      <c r="BH3014">
        <v>0</v>
      </c>
      <c r="BI3014">
        <v>0</v>
      </c>
      <c r="BJ3014">
        <v>0</v>
      </c>
    </row>
    <row r="3015" spans="1:62" x14ac:dyDescent="0.25">
      <c r="A3015" t="s">
        <v>37</v>
      </c>
      <c r="B3015" t="s">
        <v>15</v>
      </c>
      <c r="C3015" t="s">
        <v>1</v>
      </c>
      <c r="D3015" t="s">
        <v>101</v>
      </c>
      <c r="E3015" t="s">
        <v>127</v>
      </c>
      <c r="F3015" t="s">
        <v>33</v>
      </c>
      <c r="G3015">
        <v>2021</v>
      </c>
      <c r="H3015">
        <v>10</v>
      </c>
      <c r="I3015">
        <v>57.78425</v>
      </c>
      <c r="J3015">
        <v>3505.98</v>
      </c>
      <c r="K3015">
        <v>3422.6909999999998</v>
      </c>
      <c r="L3015">
        <v>3422.636</v>
      </c>
      <c r="M3015">
        <v>3496.11</v>
      </c>
      <c r="N3015">
        <v>3768.9769999999999</v>
      </c>
      <c r="O3015">
        <v>4073.5590000000002</v>
      </c>
      <c r="P3015">
        <v>4949.5879999999997</v>
      </c>
      <c r="Q3015">
        <v>4680.7659999999996</v>
      </c>
      <c r="R3015">
        <v>4626.1890000000003</v>
      </c>
      <c r="S3015">
        <v>5036.3879999999999</v>
      </c>
      <c r="T3015">
        <v>5396.6450000000004</v>
      </c>
      <c r="U3015">
        <v>5761.4520000000002</v>
      </c>
      <c r="V3015">
        <v>6163.4340000000002</v>
      </c>
      <c r="W3015">
        <v>6572.2640000000001</v>
      </c>
      <c r="X3015">
        <v>6818.6139999999996</v>
      </c>
      <c r="Y3015">
        <v>7003.4769999999999</v>
      </c>
      <c r="Z3015">
        <v>7108.8890000000001</v>
      </c>
      <c r="AA3015">
        <v>7224.558</v>
      </c>
      <c r="AB3015">
        <v>7514.7020000000002</v>
      </c>
      <c r="AC3015">
        <v>7381.0169999999998</v>
      </c>
      <c r="AD3015">
        <v>6896.5379999999996</v>
      </c>
      <c r="AE3015">
        <v>6216.3</v>
      </c>
      <c r="AF3015">
        <v>4408.0259999999998</v>
      </c>
      <c r="AG3015">
        <v>3667.4549999999999</v>
      </c>
      <c r="AH3015">
        <v>66.678129999999996</v>
      </c>
      <c r="AI3015">
        <v>65.296869999999998</v>
      </c>
      <c r="AJ3015">
        <v>63.943750000000001</v>
      </c>
      <c r="AK3015">
        <v>62.112499999999997</v>
      </c>
      <c r="AL3015">
        <v>61.665619999999997</v>
      </c>
      <c r="AM3015">
        <v>60.671869999999998</v>
      </c>
      <c r="AN3015">
        <v>59.65</v>
      </c>
      <c r="AO3015">
        <v>60.787500000000001</v>
      </c>
      <c r="AP3015">
        <v>66.140619999999998</v>
      </c>
      <c r="AQ3015">
        <v>72.846879999999999</v>
      </c>
      <c r="AR3015">
        <v>78.668750000000003</v>
      </c>
      <c r="AS3015">
        <v>83.006249999999994</v>
      </c>
      <c r="AT3015">
        <v>86.55</v>
      </c>
      <c r="AU3015">
        <v>88.71875</v>
      </c>
      <c r="AV3015">
        <v>89.993750000000006</v>
      </c>
      <c r="AW3015">
        <v>90.790620000000004</v>
      </c>
      <c r="AX3015">
        <v>90.212500000000006</v>
      </c>
      <c r="AY3015">
        <v>88.753119999999996</v>
      </c>
      <c r="AZ3015">
        <v>84.803120000000007</v>
      </c>
      <c r="BA3015">
        <v>79.918750000000003</v>
      </c>
      <c r="BB3015">
        <v>76.443749999999994</v>
      </c>
      <c r="BC3015">
        <v>73.334370000000007</v>
      </c>
      <c r="BD3015">
        <v>70.834370000000007</v>
      </c>
      <c r="BE3015">
        <v>68.768749999999997</v>
      </c>
      <c r="BF3015">
        <v>-1410.1289999999999</v>
      </c>
      <c r="BG3015" s="22">
        <v>1328.5889999999999</v>
      </c>
      <c r="BH3015">
        <v>0</v>
      </c>
      <c r="BI3015">
        <v>0</v>
      </c>
      <c r="BJ3015">
        <v>0</v>
      </c>
    </row>
    <row r="3016" spans="1:62" x14ac:dyDescent="0.25">
      <c r="A3016" t="s">
        <v>37</v>
      </c>
      <c r="B3016" t="s">
        <v>15</v>
      </c>
      <c r="C3016" t="s">
        <v>1</v>
      </c>
      <c r="D3016" t="s">
        <v>101</v>
      </c>
      <c r="E3016" t="s">
        <v>127</v>
      </c>
      <c r="F3016" t="s">
        <v>33</v>
      </c>
      <c r="G3016">
        <v>2022</v>
      </c>
      <c r="H3016">
        <v>5</v>
      </c>
      <c r="I3016">
        <v>40.448970000000003</v>
      </c>
      <c r="J3016">
        <v>2567.6790000000001</v>
      </c>
      <c r="K3016">
        <v>2446.4459999999999</v>
      </c>
      <c r="L3016">
        <v>2459.2730000000001</v>
      </c>
      <c r="M3016">
        <v>2488.5590000000002</v>
      </c>
      <c r="N3016">
        <v>2687.2240000000002</v>
      </c>
      <c r="O3016">
        <v>2919.8069999999998</v>
      </c>
      <c r="P3016">
        <v>3288.3150000000001</v>
      </c>
      <c r="Q3016">
        <v>3166.5210000000002</v>
      </c>
      <c r="R3016">
        <v>3351.6060000000002</v>
      </c>
      <c r="S3016">
        <v>3723.92</v>
      </c>
      <c r="T3016">
        <v>4017.4140000000002</v>
      </c>
      <c r="U3016">
        <v>4311.6450000000004</v>
      </c>
      <c r="V3016">
        <v>4677.3379999999997</v>
      </c>
      <c r="W3016">
        <v>4931.8959999999997</v>
      </c>
      <c r="X3016">
        <v>5077.5429999999997</v>
      </c>
      <c r="Y3016">
        <v>5252.5140000000001</v>
      </c>
      <c r="Z3016">
        <v>5262.4669999999996</v>
      </c>
      <c r="AA3016">
        <v>5267.3180000000002</v>
      </c>
      <c r="AB3016">
        <v>5294.0540000000001</v>
      </c>
      <c r="AC3016">
        <v>5442.8419999999996</v>
      </c>
      <c r="AD3016">
        <v>5555.1980000000003</v>
      </c>
      <c r="AE3016">
        <v>4954.1660000000002</v>
      </c>
      <c r="AF3016">
        <v>3516.9839999999999</v>
      </c>
      <c r="AG3016">
        <v>2888.7080000000001</v>
      </c>
      <c r="AH3016">
        <v>72.075010000000006</v>
      </c>
      <c r="AI3016">
        <v>69.650000000000006</v>
      </c>
      <c r="AJ3016">
        <v>68.0625</v>
      </c>
      <c r="AK3016">
        <v>65.909379999999999</v>
      </c>
      <c r="AL3016">
        <v>65.228120000000004</v>
      </c>
      <c r="AM3016">
        <v>64.331249999999997</v>
      </c>
      <c r="AN3016">
        <v>64.806250000000006</v>
      </c>
      <c r="AO3016">
        <v>68.856250000000003</v>
      </c>
      <c r="AP3016">
        <v>73.140630000000002</v>
      </c>
      <c r="AQ3016">
        <v>77.978129999999993</v>
      </c>
      <c r="AR3016">
        <v>82.90625</v>
      </c>
      <c r="AS3016">
        <v>87.046869999999998</v>
      </c>
      <c r="AT3016">
        <v>90.140630000000002</v>
      </c>
      <c r="AU3016">
        <v>92.131249999999994</v>
      </c>
      <c r="AV3016">
        <v>93.153130000000004</v>
      </c>
      <c r="AW3016">
        <v>94.478120000000004</v>
      </c>
      <c r="AX3016">
        <v>95.143749999999997</v>
      </c>
      <c r="AY3016">
        <v>94.456249999999997</v>
      </c>
      <c r="AZ3016">
        <v>93.249989999999997</v>
      </c>
      <c r="BA3016">
        <v>90.440629999999999</v>
      </c>
      <c r="BB3016">
        <v>86.6</v>
      </c>
      <c r="BC3016">
        <v>83.375</v>
      </c>
      <c r="BD3016">
        <v>79.965630000000004</v>
      </c>
      <c r="BE3016">
        <v>77.075000000000003</v>
      </c>
      <c r="BF3016">
        <v>-987.09050000000002</v>
      </c>
      <c r="BG3016" s="22">
        <v>651.00869999999998</v>
      </c>
      <c r="BH3016">
        <v>0</v>
      </c>
      <c r="BI3016">
        <v>0</v>
      </c>
      <c r="BJ3016">
        <v>0</v>
      </c>
    </row>
    <row r="3017" spans="1:62" x14ac:dyDescent="0.25">
      <c r="A3017" t="s">
        <v>37</v>
      </c>
      <c r="B3017" t="s">
        <v>15</v>
      </c>
      <c r="C3017" t="s">
        <v>1</v>
      </c>
      <c r="D3017" t="s">
        <v>101</v>
      </c>
      <c r="E3017" t="s">
        <v>127</v>
      </c>
      <c r="F3017" t="s">
        <v>33</v>
      </c>
      <c r="G3017">
        <v>2022</v>
      </c>
      <c r="H3017">
        <v>6</v>
      </c>
      <c r="I3017">
        <v>53.931959999999997</v>
      </c>
      <c r="J3017">
        <v>3356.5889999999999</v>
      </c>
      <c r="K3017">
        <v>3211.1289999999999</v>
      </c>
      <c r="L3017">
        <v>3166.5439999999999</v>
      </c>
      <c r="M3017">
        <v>3222.221</v>
      </c>
      <c r="N3017">
        <v>3387.61</v>
      </c>
      <c r="O3017">
        <v>3371.05</v>
      </c>
      <c r="P3017">
        <v>4061.634</v>
      </c>
      <c r="Q3017">
        <v>4348.201</v>
      </c>
      <c r="R3017">
        <v>4952.8810000000003</v>
      </c>
      <c r="S3017">
        <v>5493.7430000000004</v>
      </c>
      <c r="T3017">
        <v>6013.02</v>
      </c>
      <c r="U3017">
        <v>6514.1170000000002</v>
      </c>
      <c r="V3017">
        <v>7209.9979999999996</v>
      </c>
      <c r="W3017">
        <v>7515.1260000000002</v>
      </c>
      <c r="X3017">
        <v>7775.0280000000002</v>
      </c>
      <c r="Y3017">
        <v>8045.3270000000002</v>
      </c>
      <c r="Z3017">
        <v>8102.79</v>
      </c>
      <c r="AA3017">
        <v>8161.2560000000003</v>
      </c>
      <c r="AB3017">
        <v>8153.66</v>
      </c>
      <c r="AC3017">
        <v>8040.875</v>
      </c>
      <c r="AD3017">
        <v>8097.6419999999998</v>
      </c>
      <c r="AE3017">
        <v>7162.3069999999998</v>
      </c>
      <c r="AF3017">
        <v>4971.6139999999996</v>
      </c>
      <c r="AG3017">
        <v>4048.2020000000002</v>
      </c>
      <c r="AH3017">
        <v>80.03125</v>
      </c>
      <c r="AI3017">
        <v>77.803120000000007</v>
      </c>
      <c r="AJ3017">
        <v>76.465630000000004</v>
      </c>
      <c r="AK3017">
        <v>74.981250000000003</v>
      </c>
      <c r="AL3017">
        <v>73.296869999999998</v>
      </c>
      <c r="AM3017">
        <v>72.340620000000001</v>
      </c>
      <c r="AN3017">
        <v>74.087500000000006</v>
      </c>
      <c r="AO3017">
        <v>78.909379999999999</v>
      </c>
      <c r="AP3017">
        <v>84.518749999999997</v>
      </c>
      <c r="AQ3017">
        <v>90.678129999999996</v>
      </c>
      <c r="AR3017">
        <v>94.856250000000003</v>
      </c>
      <c r="AS3017">
        <v>97.362499999999997</v>
      </c>
      <c r="AT3017">
        <v>99.6875</v>
      </c>
      <c r="AU3017">
        <v>101.4375</v>
      </c>
      <c r="AV3017">
        <v>102.2</v>
      </c>
      <c r="AW3017">
        <v>102.5</v>
      </c>
      <c r="AX3017">
        <v>101.825</v>
      </c>
      <c r="AY3017">
        <v>101.0813</v>
      </c>
      <c r="AZ3017">
        <v>99.4375</v>
      </c>
      <c r="BA3017">
        <v>96.306250000000006</v>
      </c>
      <c r="BB3017">
        <v>92.006249999999994</v>
      </c>
      <c r="BC3017">
        <v>87.887500000000003</v>
      </c>
      <c r="BD3017">
        <v>84.584379999999996</v>
      </c>
      <c r="BE3017">
        <v>81.721879999999999</v>
      </c>
      <c r="BF3017">
        <v>-1316.1210000000001</v>
      </c>
      <c r="BG3017" s="22">
        <v>1157.3489999999999</v>
      </c>
      <c r="BH3017">
        <v>0</v>
      </c>
      <c r="BI3017">
        <v>0</v>
      </c>
      <c r="BJ3017">
        <v>0</v>
      </c>
    </row>
    <row r="3018" spans="1:62" x14ac:dyDescent="0.25">
      <c r="A3018" t="s">
        <v>37</v>
      </c>
      <c r="B3018" t="s">
        <v>15</v>
      </c>
      <c r="C3018" t="s">
        <v>1</v>
      </c>
      <c r="D3018" t="s">
        <v>101</v>
      </c>
      <c r="E3018" t="s">
        <v>127</v>
      </c>
      <c r="F3018" t="s">
        <v>33</v>
      </c>
      <c r="G3018">
        <v>2022</v>
      </c>
      <c r="H3018">
        <v>7</v>
      </c>
      <c r="I3018">
        <v>73.193380000000005</v>
      </c>
      <c r="J3018">
        <v>4520.5640000000003</v>
      </c>
      <c r="K3018">
        <v>4266.326</v>
      </c>
      <c r="L3018">
        <v>4181.7269999999999</v>
      </c>
      <c r="M3018">
        <v>4283.1279999999997</v>
      </c>
      <c r="N3018">
        <v>4505.2120000000004</v>
      </c>
      <c r="O3018">
        <v>4472.1930000000002</v>
      </c>
      <c r="P3018">
        <v>5446.0780000000004</v>
      </c>
      <c r="Q3018">
        <v>5944.0060000000003</v>
      </c>
      <c r="R3018">
        <v>6745.5709999999999</v>
      </c>
      <c r="S3018">
        <v>7514.4059999999999</v>
      </c>
      <c r="T3018">
        <v>8287.2849999999999</v>
      </c>
      <c r="U3018">
        <v>8955.7639999999992</v>
      </c>
      <c r="V3018">
        <v>9808.4449999999997</v>
      </c>
      <c r="W3018">
        <v>10291.209999999999</v>
      </c>
      <c r="X3018">
        <v>10715.93</v>
      </c>
      <c r="Y3018">
        <v>11098.79</v>
      </c>
      <c r="Z3018">
        <v>11264.07</v>
      </c>
      <c r="AA3018">
        <v>11315.28</v>
      </c>
      <c r="AB3018">
        <v>11332.84</v>
      </c>
      <c r="AC3018">
        <v>11109.4</v>
      </c>
      <c r="AD3018">
        <v>11201.24</v>
      </c>
      <c r="AE3018">
        <v>9836.7420000000002</v>
      </c>
      <c r="AF3018">
        <v>6794.643</v>
      </c>
      <c r="AG3018">
        <v>5550.7219999999998</v>
      </c>
      <c r="AH3018">
        <v>81.099999999999994</v>
      </c>
      <c r="AI3018">
        <v>79.131249999999994</v>
      </c>
      <c r="AJ3018">
        <v>77.771879999999996</v>
      </c>
      <c r="AK3018">
        <v>76.25</v>
      </c>
      <c r="AL3018">
        <v>74.625</v>
      </c>
      <c r="AM3018">
        <v>73.293750000000003</v>
      </c>
      <c r="AN3018">
        <v>74.3125</v>
      </c>
      <c r="AO3018">
        <v>78.471869999999996</v>
      </c>
      <c r="AP3018">
        <v>83.45</v>
      </c>
      <c r="AQ3018">
        <v>88.75</v>
      </c>
      <c r="AR3018">
        <v>93.612489999999994</v>
      </c>
      <c r="AS3018">
        <v>97.325000000000003</v>
      </c>
      <c r="AT3018">
        <v>100.7094</v>
      </c>
      <c r="AU3018">
        <v>103.10939999999999</v>
      </c>
      <c r="AV3018">
        <v>104.18129999999999</v>
      </c>
      <c r="AW3018">
        <v>104.3719</v>
      </c>
      <c r="AX3018">
        <v>104.1031</v>
      </c>
      <c r="AY3018">
        <v>103.3875</v>
      </c>
      <c r="AZ3018">
        <v>101.81870000000001</v>
      </c>
      <c r="BA3018">
        <v>99.021870000000007</v>
      </c>
      <c r="BB3018">
        <v>95.393749999999997</v>
      </c>
      <c r="BC3018">
        <v>92.174999999999997</v>
      </c>
      <c r="BD3018">
        <v>88.756259999999997</v>
      </c>
      <c r="BE3018">
        <v>86.271879999999996</v>
      </c>
      <c r="BF3018">
        <v>-1786.164</v>
      </c>
      <c r="BG3018">
        <v>2131.6469999999999</v>
      </c>
      <c r="BH3018">
        <v>0</v>
      </c>
      <c r="BI3018">
        <v>0</v>
      </c>
      <c r="BJ3018">
        <v>0</v>
      </c>
    </row>
    <row r="3019" spans="1:62" x14ac:dyDescent="0.25">
      <c r="A3019" t="s">
        <v>37</v>
      </c>
      <c r="B3019" t="s">
        <v>15</v>
      </c>
      <c r="C3019" t="s">
        <v>1</v>
      </c>
      <c r="D3019" t="s">
        <v>101</v>
      </c>
      <c r="E3019" t="s">
        <v>127</v>
      </c>
      <c r="F3019" t="s">
        <v>33</v>
      </c>
      <c r="G3019">
        <v>2022</v>
      </c>
      <c r="H3019">
        <v>8</v>
      </c>
      <c r="I3019">
        <v>77.045659999999998</v>
      </c>
      <c r="J3019">
        <v>4740.0940000000001</v>
      </c>
      <c r="K3019">
        <v>4498.0600000000004</v>
      </c>
      <c r="L3019">
        <v>4416.6949999999997</v>
      </c>
      <c r="M3019">
        <v>4516.4889999999996</v>
      </c>
      <c r="N3019">
        <v>4730.6350000000002</v>
      </c>
      <c r="O3019">
        <v>4741.2309999999998</v>
      </c>
      <c r="P3019">
        <v>6107.7290000000003</v>
      </c>
      <c r="Q3019">
        <v>6247.7939999999999</v>
      </c>
      <c r="R3019">
        <v>6908.7060000000001</v>
      </c>
      <c r="S3019">
        <v>7683.9629999999997</v>
      </c>
      <c r="T3019">
        <v>8593.92</v>
      </c>
      <c r="U3019">
        <v>9490.2530000000006</v>
      </c>
      <c r="V3019">
        <v>10262.799999999999</v>
      </c>
      <c r="W3019">
        <v>10808.3</v>
      </c>
      <c r="X3019">
        <v>11204.75</v>
      </c>
      <c r="Y3019">
        <v>11689.71</v>
      </c>
      <c r="Z3019">
        <v>11856.83</v>
      </c>
      <c r="AA3019">
        <v>11804.4</v>
      </c>
      <c r="AB3019">
        <v>11778.65</v>
      </c>
      <c r="AC3019">
        <v>11819.23</v>
      </c>
      <c r="AD3019">
        <v>11637.58</v>
      </c>
      <c r="AE3019">
        <v>10166.31</v>
      </c>
      <c r="AF3019">
        <v>7050.0680000000002</v>
      </c>
      <c r="AG3019">
        <v>5773.9440000000004</v>
      </c>
      <c r="AH3019">
        <v>80.056250000000006</v>
      </c>
      <c r="AI3019">
        <v>77.924999999999997</v>
      </c>
      <c r="AJ3019">
        <v>76.512500000000003</v>
      </c>
      <c r="AK3019">
        <v>75.196879999999993</v>
      </c>
      <c r="AL3019">
        <v>74.196879999999993</v>
      </c>
      <c r="AM3019">
        <v>72.96875</v>
      </c>
      <c r="AN3019">
        <v>72.431250000000006</v>
      </c>
      <c r="AO3019">
        <v>75.90625</v>
      </c>
      <c r="AP3019">
        <v>81.103129999999993</v>
      </c>
      <c r="AQ3019">
        <v>86.734380000000002</v>
      </c>
      <c r="AR3019">
        <v>91.971879999999999</v>
      </c>
      <c r="AS3019">
        <v>96.490620000000007</v>
      </c>
      <c r="AT3019">
        <v>99.559380000000004</v>
      </c>
      <c r="AU3019">
        <v>101.60939999999999</v>
      </c>
      <c r="AV3019">
        <v>102.7094</v>
      </c>
      <c r="AW3019">
        <v>103.53749999999999</v>
      </c>
      <c r="AX3019">
        <v>102.7719</v>
      </c>
      <c r="AY3019">
        <v>100.3</v>
      </c>
      <c r="AZ3019">
        <v>97.684370000000001</v>
      </c>
      <c r="BA3019">
        <v>95.637500000000003</v>
      </c>
      <c r="BB3019">
        <v>91.653130000000004</v>
      </c>
      <c r="BC3019">
        <v>88.8</v>
      </c>
      <c r="BD3019">
        <v>86.109380000000002</v>
      </c>
      <c r="BE3019">
        <v>83.962500000000006</v>
      </c>
      <c r="BF3019">
        <v>-1880.172</v>
      </c>
      <c r="BG3019" s="22">
        <v>2361.9360000000001</v>
      </c>
      <c r="BH3019">
        <v>0</v>
      </c>
      <c r="BI3019">
        <v>0</v>
      </c>
      <c r="BJ3019">
        <v>0</v>
      </c>
    </row>
    <row r="3020" spans="1:62" x14ac:dyDescent="0.25">
      <c r="A3020" t="s">
        <v>37</v>
      </c>
      <c r="B3020" t="s">
        <v>15</v>
      </c>
      <c r="C3020" t="s">
        <v>1</v>
      </c>
      <c r="D3020" t="s">
        <v>101</v>
      </c>
      <c r="E3020" t="s">
        <v>127</v>
      </c>
      <c r="F3020" t="s">
        <v>33</v>
      </c>
      <c r="G3020">
        <v>2022</v>
      </c>
      <c r="H3020">
        <v>9</v>
      </c>
      <c r="I3020">
        <v>65.488810000000001</v>
      </c>
      <c r="J3020">
        <v>4005.154</v>
      </c>
      <c r="K3020">
        <v>3853.5120000000002</v>
      </c>
      <c r="L3020">
        <v>3796.8850000000002</v>
      </c>
      <c r="M3020">
        <v>3838.2240000000002</v>
      </c>
      <c r="N3020">
        <v>4005.6559999999999</v>
      </c>
      <c r="O3020">
        <v>4147.4579999999996</v>
      </c>
      <c r="P3020">
        <v>5489.6480000000001</v>
      </c>
      <c r="Q3020">
        <v>5259.9129999999996</v>
      </c>
      <c r="R3020">
        <v>5699.4629999999997</v>
      </c>
      <c r="S3020">
        <v>6352.1710000000003</v>
      </c>
      <c r="T3020">
        <v>7054.9290000000001</v>
      </c>
      <c r="U3020">
        <v>7683.4719999999998</v>
      </c>
      <c r="V3020">
        <v>8477.0249999999996</v>
      </c>
      <c r="W3020">
        <v>8872.2749999999996</v>
      </c>
      <c r="X3020">
        <v>9180.5310000000009</v>
      </c>
      <c r="Y3020">
        <v>9457.7950000000001</v>
      </c>
      <c r="Z3020">
        <v>9659.5159999999996</v>
      </c>
      <c r="AA3020">
        <v>9798.1409999999996</v>
      </c>
      <c r="AB3020">
        <v>9790.8940000000002</v>
      </c>
      <c r="AC3020">
        <v>9919.5679999999993</v>
      </c>
      <c r="AD3020">
        <v>9256.7469999999994</v>
      </c>
      <c r="AE3020">
        <v>8070.0829999999996</v>
      </c>
      <c r="AF3020">
        <v>5638.4359999999997</v>
      </c>
      <c r="AG3020">
        <v>4711.1400000000003</v>
      </c>
      <c r="AH3020">
        <v>78.1875</v>
      </c>
      <c r="AI3020">
        <v>76.003129999999999</v>
      </c>
      <c r="AJ3020">
        <v>74.496870000000001</v>
      </c>
      <c r="AK3020">
        <v>72.6875</v>
      </c>
      <c r="AL3020">
        <v>71.709379999999996</v>
      </c>
      <c r="AM3020">
        <v>70.665620000000004</v>
      </c>
      <c r="AN3020">
        <v>69.356250000000003</v>
      </c>
      <c r="AO3020">
        <v>72.0625</v>
      </c>
      <c r="AP3020">
        <v>77.71875</v>
      </c>
      <c r="AQ3020">
        <v>83.446870000000004</v>
      </c>
      <c r="AR3020">
        <v>88.856250000000003</v>
      </c>
      <c r="AS3020">
        <v>92.790620000000004</v>
      </c>
      <c r="AT3020">
        <v>96.771870000000007</v>
      </c>
      <c r="AU3020">
        <v>99.48751</v>
      </c>
      <c r="AV3020">
        <v>101.0844</v>
      </c>
      <c r="AW3020">
        <v>101.24379999999999</v>
      </c>
      <c r="AX3020">
        <v>100.45310000000001</v>
      </c>
      <c r="AY3020">
        <v>99.884370000000004</v>
      </c>
      <c r="AZ3020">
        <v>97.625</v>
      </c>
      <c r="BA3020">
        <v>93.328119999999998</v>
      </c>
      <c r="BB3020">
        <v>88.946879999999993</v>
      </c>
      <c r="BC3020">
        <v>85.756249999999994</v>
      </c>
      <c r="BD3020">
        <v>82.618750000000006</v>
      </c>
      <c r="BE3020">
        <v>80.015630000000002</v>
      </c>
      <c r="BF3020">
        <v>-1598.146</v>
      </c>
      <c r="BG3020" s="22">
        <v>1706.499</v>
      </c>
      <c r="BH3020">
        <v>0</v>
      </c>
      <c r="BI3020">
        <v>0</v>
      </c>
      <c r="BJ3020">
        <v>0</v>
      </c>
    </row>
    <row r="3021" spans="1:62" x14ac:dyDescent="0.25">
      <c r="A3021" t="s">
        <v>37</v>
      </c>
      <c r="B3021" t="s">
        <v>15</v>
      </c>
      <c r="C3021" t="s">
        <v>1</v>
      </c>
      <c r="D3021" t="s">
        <v>101</v>
      </c>
      <c r="E3021" t="s">
        <v>127</v>
      </c>
      <c r="F3021" t="s">
        <v>33</v>
      </c>
      <c r="G3021">
        <v>2022</v>
      </c>
      <c r="H3021">
        <v>10</v>
      </c>
      <c r="I3021">
        <v>59.710389999999997</v>
      </c>
      <c r="J3021">
        <v>3622.846</v>
      </c>
      <c r="K3021">
        <v>3536.7809999999999</v>
      </c>
      <c r="L3021">
        <v>3536.723</v>
      </c>
      <c r="M3021">
        <v>3612.6469999999999</v>
      </c>
      <c r="N3021">
        <v>3894.6089999999999</v>
      </c>
      <c r="O3021">
        <v>4209.3440000000001</v>
      </c>
      <c r="P3021">
        <v>5114.5739999999996</v>
      </c>
      <c r="Q3021">
        <v>4836.7920000000004</v>
      </c>
      <c r="R3021">
        <v>4780.3950000000004</v>
      </c>
      <c r="S3021">
        <v>5204.2669999999998</v>
      </c>
      <c r="T3021">
        <v>5576.5320000000002</v>
      </c>
      <c r="U3021">
        <v>5953.5</v>
      </c>
      <c r="V3021">
        <v>6368.8810000000003</v>
      </c>
      <c r="W3021">
        <v>6791.34</v>
      </c>
      <c r="X3021">
        <v>7045.9009999999998</v>
      </c>
      <c r="Y3021">
        <v>7236.9260000000004</v>
      </c>
      <c r="Z3021">
        <v>7345.8519999999999</v>
      </c>
      <c r="AA3021">
        <v>7465.3770000000004</v>
      </c>
      <c r="AB3021">
        <v>7765.192</v>
      </c>
      <c r="AC3021">
        <v>7627.05</v>
      </c>
      <c r="AD3021">
        <v>7126.4219999999996</v>
      </c>
      <c r="AE3021">
        <v>6423.509</v>
      </c>
      <c r="AF3021">
        <v>4554.96</v>
      </c>
      <c r="AG3021">
        <v>3789.703</v>
      </c>
      <c r="AH3021">
        <v>66.678120000000007</v>
      </c>
      <c r="AI3021">
        <v>65.296869999999998</v>
      </c>
      <c r="AJ3021">
        <v>63.943750000000001</v>
      </c>
      <c r="AK3021">
        <v>62.112499999999997</v>
      </c>
      <c r="AL3021">
        <v>61.665619999999997</v>
      </c>
      <c r="AM3021">
        <v>60.671869999999998</v>
      </c>
      <c r="AN3021">
        <v>59.65</v>
      </c>
      <c r="AO3021">
        <v>60.787500000000001</v>
      </c>
      <c r="AP3021">
        <v>66.140630000000002</v>
      </c>
      <c r="AQ3021">
        <v>72.846879999999999</v>
      </c>
      <c r="AR3021">
        <v>78.668750000000003</v>
      </c>
      <c r="AS3021">
        <v>83.006249999999994</v>
      </c>
      <c r="AT3021">
        <v>86.55</v>
      </c>
      <c r="AU3021">
        <v>88.71875</v>
      </c>
      <c r="AV3021">
        <v>89.993750000000006</v>
      </c>
      <c r="AW3021">
        <v>90.790629999999993</v>
      </c>
      <c r="AX3021">
        <v>90.212500000000006</v>
      </c>
      <c r="AY3021">
        <v>88.753129999999999</v>
      </c>
      <c r="AZ3021">
        <v>84.803129999999996</v>
      </c>
      <c r="BA3021">
        <v>79.918750000000003</v>
      </c>
      <c r="BB3021">
        <v>76.443749999999994</v>
      </c>
      <c r="BC3021">
        <v>73.334370000000007</v>
      </c>
      <c r="BD3021">
        <v>70.834379999999996</v>
      </c>
      <c r="BE3021">
        <v>68.768749999999997</v>
      </c>
      <c r="BF3021">
        <v>-1457.133</v>
      </c>
      <c r="BG3021" s="22">
        <v>1418.6379999999999</v>
      </c>
      <c r="BH3021">
        <v>0</v>
      </c>
      <c r="BI3021">
        <v>0</v>
      </c>
      <c r="BJ3021">
        <v>0</v>
      </c>
    </row>
    <row r="3022" spans="1:62" x14ac:dyDescent="0.25">
      <c r="A3022" t="s">
        <v>37</v>
      </c>
      <c r="B3022" t="s">
        <v>15</v>
      </c>
      <c r="C3022" t="s">
        <v>1</v>
      </c>
      <c r="D3022" t="s">
        <v>101</v>
      </c>
      <c r="E3022" t="s">
        <v>127</v>
      </c>
      <c r="F3022" t="s">
        <v>31</v>
      </c>
      <c r="G3022">
        <v>2019</v>
      </c>
      <c r="H3022">
        <v>8</v>
      </c>
      <c r="I3022">
        <v>40</v>
      </c>
      <c r="J3022">
        <v>2453.31</v>
      </c>
      <c r="K3022">
        <v>2334.355</v>
      </c>
      <c r="L3022">
        <v>2291.2719999999999</v>
      </c>
      <c r="M3022">
        <v>2344.0300000000002</v>
      </c>
      <c r="N3022">
        <v>2452.1559999999999</v>
      </c>
      <c r="O3022">
        <v>2472.0500000000002</v>
      </c>
      <c r="P3022">
        <v>3184.0010000000002</v>
      </c>
      <c r="Q3022">
        <v>3246.884</v>
      </c>
      <c r="R3022">
        <v>3595.84</v>
      </c>
      <c r="S3022">
        <v>3995.5360000000001</v>
      </c>
      <c r="T3022">
        <v>4462.6459999999997</v>
      </c>
      <c r="U3022">
        <v>4871.8609999999999</v>
      </c>
      <c r="V3022">
        <v>5332.0780000000004</v>
      </c>
      <c r="W3022">
        <v>5605.1059999999998</v>
      </c>
      <c r="X3022">
        <v>5807.335</v>
      </c>
      <c r="Y3022">
        <v>6034.3879999999999</v>
      </c>
      <c r="Z3022">
        <v>6128.4759999999997</v>
      </c>
      <c r="AA3022">
        <v>6165.6210000000001</v>
      </c>
      <c r="AB3022">
        <v>6169.4049999999997</v>
      </c>
      <c r="AC3022">
        <v>6166.35</v>
      </c>
      <c r="AD3022">
        <v>6059.5119999999997</v>
      </c>
      <c r="AE3022">
        <v>5286.701</v>
      </c>
      <c r="AF3022">
        <v>3648.279</v>
      </c>
      <c r="AG3022">
        <v>2983.413</v>
      </c>
      <c r="AH3022">
        <v>79.84375</v>
      </c>
      <c r="AI3022">
        <v>77.715620000000001</v>
      </c>
      <c r="AJ3022">
        <v>76.311719999999994</v>
      </c>
      <c r="AK3022">
        <v>74.778909999999996</v>
      </c>
      <c r="AL3022">
        <v>73.457030000000003</v>
      </c>
      <c r="AM3022">
        <v>72.317189999999997</v>
      </c>
      <c r="AN3022">
        <v>72.546869999999998</v>
      </c>
      <c r="AO3022">
        <v>76.337500000000006</v>
      </c>
      <c r="AP3022">
        <v>81.697649999999996</v>
      </c>
      <c r="AQ3022">
        <v>87.402339999999995</v>
      </c>
      <c r="AR3022">
        <v>92.324219999999997</v>
      </c>
      <c r="AS3022">
        <v>95.992189999999994</v>
      </c>
      <c r="AT3022">
        <v>99.182029999999997</v>
      </c>
      <c r="AU3022">
        <v>101.4109</v>
      </c>
      <c r="AV3022">
        <v>102.5437</v>
      </c>
      <c r="AW3022">
        <v>102.91330000000001</v>
      </c>
      <c r="AX3022">
        <v>102.28830000000001</v>
      </c>
      <c r="AY3022">
        <v>101.16330000000001</v>
      </c>
      <c r="AZ3022">
        <v>99.141450000000006</v>
      </c>
      <c r="BA3022">
        <v>96.073430000000002</v>
      </c>
      <c r="BB3022">
        <v>92</v>
      </c>
      <c r="BC3022">
        <v>88.654690000000002</v>
      </c>
      <c r="BD3022">
        <v>85.517189999999999</v>
      </c>
      <c r="BE3022">
        <v>82.99297</v>
      </c>
      <c r="BF3022">
        <v>-976.13409999999999</v>
      </c>
      <c r="BG3022" s="22">
        <v>636.63689999999997</v>
      </c>
      <c r="BH3022">
        <v>0</v>
      </c>
      <c r="BI3022">
        <v>0</v>
      </c>
      <c r="BJ3022">
        <v>0</v>
      </c>
    </row>
    <row r="3023" spans="1:62" x14ac:dyDescent="0.25">
      <c r="A3023" t="s">
        <v>37</v>
      </c>
      <c r="B3023" t="s">
        <v>15</v>
      </c>
      <c r="C3023" t="s">
        <v>1</v>
      </c>
      <c r="D3023" t="s">
        <v>101</v>
      </c>
      <c r="E3023" t="s">
        <v>127</v>
      </c>
      <c r="F3023" t="s">
        <v>31</v>
      </c>
      <c r="G3023">
        <v>2020</v>
      </c>
      <c r="H3023">
        <v>8</v>
      </c>
      <c r="I3023">
        <v>69.341099999999997</v>
      </c>
      <c r="J3023">
        <v>4252.88</v>
      </c>
      <c r="K3023">
        <v>4046.6689999999999</v>
      </c>
      <c r="L3023">
        <v>3971.982</v>
      </c>
      <c r="M3023">
        <v>4063.44</v>
      </c>
      <c r="N3023">
        <v>4250.88</v>
      </c>
      <c r="O3023">
        <v>4285.366</v>
      </c>
      <c r="P3023">
        <v>5519.5529999999999</v>
      </c>
      <c r="Q3023">
        <v>5628.5619999999999</v>
      </c>
      <c r="R3023">
        <v>6233.4859999999999</v>
      </c>
      <c r="S3023">
        <v>6926.3720000000003</v>
      </c>
      <c r="T3023">
        <v>7736.1180000000004</v>
      </c>
      <c r="U3023">
        <v>8445.5040000000008</v>
      </c>
      <c r="V3023">
        <v>9243.3029999999999</v>
      </c>
      <c r="W3023">
        <v>9716.6039999999994</v>
      </c>
      <c r="X3023">
        <v>10067.17</v>
      </c>
      <c r="Y3023">
        <v>10460.780000000001</v>
      </c>
      <c r="Z3023">
        <v>10623.88</v>
      </c>
      <c r="AA3023">
        <v>10688.27</v>
      </c>
      <c r="AB3023">
        <v>10694.83</v>
      </c>
      <c r="AC3023">
        <v>10689.54</v>
      </c>
      <c r="AD3023">
        <v>10504.33</v>
      </c>
      <c r="AE3023">
        <v>9164.6409999999996</v>
      </c>
      <c r="AF3023">
        <v>6324.3909999999996</v>
      </c>
      <c r="AG3023">
        <v>5171.8270000000002</v>
      </c>
      <c r="AH3023">
        <v>79.84375</v>
      </c>
      <c r="AI3023">
        <v>77.715630000000004</v>
      </c>
      <c r="AJ3023">
        <v>76.311719999999994</v>
      </c>
      <c r="AK3023">
        <v>74.778909999999996</v>
      </c>
      <c r="AL3023">
        <v>73.457030000000003</v>
      </c>
      <c r="AM3023">
        <v>72.317179999999993</v>
      </c>
      <c r="AN3023">
        <v>72.546869999999998</v>
      </c>
      <c r="AO3023">
        <v>76.337500000000006</v>
      </c>
      <c r="AP3023">
        <v>81.697659999999999</v>
      </c>
      <c r="AQ3023">
        <v>87.402339999999995</v>
      </c>
      <c r="AR3023">
        <v>92.324219999999997</v>
      </c>
      <c r="AS3023">
        <v>95.992189999999994</v>
      </c>
      <c r="AT3023">
        <v>99.182040000000001</v>
      </c>
      <c r="AU3023">
        <v>101.4109</v>
      </c>
      <c r="AV3023">
        <v>102.5437</v>
      </c>
      <c r="AW3023">
        <v>102.91330000000001</v>
      </c>
      <c r="AX3023">
        <v>102.28830000000001</v>
      </c>
      <c r="AY3023">
        <v>101.16330000000001</v>
      </c>
      <c r="AZ3023">
        <v>99.141450000000006</v>
      </c>
      <c r="BA3023">
        <v>96.073440000000005</v>
      </c>
      <c r="BB3023">
        <v>92</v>
      </c>
      <c r="BC3023">
        <v>88.654690000000002</v>
      </c>
      <c r="BD3023">
        <v>85.517189999999999</v>
      </c>
      <c r="BE3023">
        <v>82.99297</v>
      </c>
      <c r="BF3023">
        <v>-1692.155</v>
      </c>
      <c r="BG3023" s="22">
        <v>1913.1679999999999</v>
      </c>
      <c r="BH3023">
        <v>0</v>
      </c>
      <c r="BI3023">
        <v>0</v>
      </c>
      <c r="BJ3023">
        <v>0</v>
      </c>
    </row>
    <row r="3024" spans="1:62" x14ac:dyDescent="0.25">
      <c r="A3024" t="s">
        <v>37</v>
      </c>
      <c r="B3024" t="s">
        <v>15</v>
      </c>
      <c r="C3024" t="s">
        <v>1</v>
      </c>
      <c r="D3024" t="s">
        <v>101</v>
      </c>
      <c r="E3024" t="s">
        <v>127</v>
      </c>
      <c r="F3024" t="s">
        <v>31</v>
      </c>
      <c r="G3024">
        <v>2021</v>
      </c>
      <c r="H3024">
        <v>8</v>
      </c>
      <c r="I3024">
        <v>73.193380000000005</v>
      </c>
      <c r="J3024">
        <v>4489.1509999999998</v>
      </c>
      <c r="K3024">
        <v>4271.4840000000004</v>
      </c>
      <c r="L3024">
        <v>4192.6469999999999</v>
      </c>
      <c r="M3024">
        <v>4289.1859999999997</v>
      </c>
      <c r="N3024">
        <v>4487.04</v>
      </c>
      <c r="O3024">
        <v>4523.442</v>
      </c>
      <c r="P3024">
        <v>5826.1949999999997</v>
      </c>
      <c r="Q3024">
        <v>5941.26</v>
      </c>
      <c r="R3024">
        <v>6579.7910000000002</v>
      </c>
      <c r="S3024">
        <v>7311.17</v>
      </c>
      <c r="T3024">
        <v>8165.9030000000002</v>
      </c>
      <c r="U3024">
        <v>8914.6990000000005</v>
      </c>
      <c r="V3024">
        <v>9756.8209999999999</v>
      </c>
      <c r="W3024">
        <v>10256.42</v>
      </c>
      <c r="X3024">
        <v>10626.46</v>
      </c>
      <c r="Y3024">
        <v>11041.93</v>
      </c>
      <c r="Z3024">
        <v>11214.1</v>
      </c>
      <c r="AA3024">
        <v>11282.07</v>
      </c>
      <c r="AB3024">
        <v>11288.99</v>
      </c>
      <c r="AC3024">
        <v>11283.4</v>
      </c>
      <c r="AD3024">
        <v>11087.9</v>
      </c>
      <c r="AE3024">
        <v>9673.7880000000005</v>
      </c>
      <c r="AF3024">
        <v>6675.7460000000001</v>
      </c>
      <c r="AG3024">
        <v>5459.1509999999998</v>
      </c>
      <c r="AH3024">
        <v>79.84375</v>
      </c>
      <c r="AI3024">
        <v>77.715620000000001</v>
      </c>
      <c r="AJ3024">
        <v>76.311719999999994</v>
      </c>
      <c r="AK3024">
        <v>74.778909999999996</v>
      </c>
      <c r="AL3024">
        <v>73.457030000000003</v>
      </c>
      <c r="AM3024">
        <v>72.317179999999993</v>
      </c>
      <c r="AN3024">
        <v>72.546869999999998</v>
      </c>
      <c r="AO3024">
        <v>76.337500000000006</v>
      </c>
      <c r="AP3024">
        <v>81.697659999999999</v>
      </c>
      <c r="AQ3024">
        <v>87.402339999999995</v>
      </c>
      <c r="AR3024">
        <v>92.324219999999997</v>
      </c>
      <c r="AS3024">
        <v>95.992189999999994</v>
      </c>
      <c r="AT3024">
        <v>99.182029999999997</v>
      </c>
      <c r="AU3024">
        <v>101.4109</v>
      </c>
      <c r="AV3024">
        <v>102.5437</v>
      </c>
      <c r="AW3024">
        <v>102.91330000000001</v>
      </c>
      <c r="AX3024">
        <v>102.28830000000001</v>
      </c>
      <c r="AY3024">
        <v>101.16330000000001</v>
      </c>
      <c r="AZ3024">
        <v>99.141450000000006</v>
      </c>
      <c r="BA3024">
        <v>96.073440000000005</v>
      </c>
      <c r="BB3024">
        <v>92</v>
      </c>
      <c r="BC3024">
        <v>88.654690000000002</v>
      </c>
      <c r="BD3024">
        <v>85.517189999999999</v>
      </c>
      <c r="BE3024">
        <v>82.99297</v>
      </c>
      <c r="BF3024">
        <v>-1786.164</v>
      </c>
      <c r="BG3024" s="22">
        <v>2131.6469999999999</v>
      </c>
      <c r="BH3024">
        <v>0</v>
      </c>
      <c r="BI3024">
        <v>0</v>
      </c>
      <c r="BJ3024">
        <v>0</v>
      </c>
    </row>
    <row r="3025" spans="1:62" x14ac:dyDescent="0.25">
      <c r="A3025" t="s">
        <v>37</v>
      </c>
      <c r="B3025" t="s">
        <v>15</v>
      </c>
      <c r="C3025" t="s">
        <v>1</v>
      </c>
      <c r="D3025" t="s">
        <v>101</v>
      </c>
      <c r="E3025" t="s">
        <v>127</v>
      </c>
      <c r="F3025" t="s">
        <v>31</v>
      </c>
      <c r="G3025">
        <v>2022</v>
      </c>
      <c r="H3025">
        <v>8</v>
      </c>
      <c r="I3025">
        <v>77.045659999999998</v>
      </c>
      <c r="J3025">
        <v>4725.4219999999996</v>
      </c>
      <c r="K3025">
        <v>4496.299</v>
      </c>
      <c r="L3025">
        <v>4413.3130000000001</v>
      </c>
      <c r="M3025">
        <v>4514.933</v>
      </c>
      <c r="N3025">
        <v>4723.1989999999996</v>
      </c>
      <c r="O3025">
        <v>4761.518</v>
      </c>
      <c r="P3025">
        <v>6132.8360000000002</v>
      </c>
      <c r="Q3025">
        <v>6253.9579999999996</v>
      </c>
      <c r="R3025">
        <v>6926.0950000000003</v>
      </c>
      <c r="S3025">
        <v>7695.9679999999998</v>
      </c>
      <c r="T3025">
        <v>8595.6869999999999</v>
      </c>
      <c r="U3025">
        <v>9383.893</v>
      </c>
      <c r="V3025">
        <v>10270.34</v>
      </c>
      <c r="W3025">
        <v>10796.23</v>
      </c>
      <c r="X3025">
        <v>11185.75</v>
      </c>
      <c r="Y3025">
        <v>11623.08</v>
      </c>
      <c r="Z3025">
        <v>11804.31</v>
      </c>
      <c r="AA3025">
        <v>11875.86</v>
      </c>
      <c r="AB3025">
        <v>11883.15</v>
      </c>
      <c r="AC3025">
        <v>11877.26</v>
      </c>
      <c r="AD3025">
        <v>11671.48</v>
      </c>
      <c r="AE3025">
        <v>10182.93</v>
      </c>
      <c r="AF3025">
        <v>7027.1</v>
      </c>
      <c r="AG3025">
        <v>5746.4740000000002</v>
      </c>
      <c r="AH3025">
        <v>79.84375</v>
      </c>
      <c r="AI3025">
        <v>77.715620000000001</v>
      </c>
      <c r="AJ3025">
        <v>76.311719999999994</v>
      </c>
      <c r="AK3025">
        <v>74.778909999999996</v>
      </c>
      <c r="AL3025">
        <v>73.457030000000003</v>
      </c>
      <c r="AM3025">
        <v>72.317189999999997</v>
      </c>
      <c r="AN3025">
        <v>72.546869999999998</v>
      </c>
      <c r="AO3025">
        <v>76.337500000000006</v>
      </c>
      <c r="AP3025">
        <v>81.697659999999999</v>
      </c>
      <c r="AQ3025">
        <v>87.402339999999995</v>
      </c>
      <c r="AR3025">
        <v>92.324219999999997</v>
      </c>
      <c r="AS3025">
        <v>95.992189999999994</v>
      </c>
      <c r="AT3025">
        <v>99.182029999999997</v>
      </c>
      <c r="AU3025">
        <v>101.4109</v>
      </c>
      <c r="AV3025">
        <v>102.5437</v>
      </c>
      <c r="AW3025">
        <v>102.91330000000001</v>
      </c>
      <c r="AX3025">
        <v>102.28830000000001</v>
      </c>
      <c r="AY3025">
        <v>101.16330000000001</v>
      </c>
      <c r="AZ3025">
        <v>99.141450000000006</v>
      </c>
      <c r="BA3025">
        <v>96.073440000000005</v>
      </c>
      <c r="BB3025">
        <v>92</v>
      </c>
      <c r="BC3025">
        <v>88.654690000000002</v>
      </c>
      <c r="BD3025">
        <v>85.517189999999999</v>
      </c>
      <c r="BE3025">
        <v>82.99297</v>
      </c>
      <c r="BF3025">
        <v>-1880.172</v>
      </c>
      <c r="BG3025" s="22">
        <v>2361.9360000000001</v>
      </c>
      <c r="BH3025">
        <v>0</v>
      </c>
      <c r="BI3025">
        <v>0</v>
      </c>
      <c r="BJ3025">
        <v>0</v>
      </c>
    </row>
    <row r="3026" spans="1:62" x14ac:dyDescent="0.25">
      <c r="A3026" t="s">
        <v>37</v>
      </c>
      <c r="B3026" t="s">
        <v>15</v>
      </c>
      <c r="C3026" t="s">
        <v>30</v>
      </c>
      <c r="D3026" t="s">
        <v>126</v>
      </c>
      <c r="E3026" t="s">
        <v>100</v>
      </c>
      <c r="F3026" t="s">
        <v>33</v>
      </c>
      <c r="G3026">
        <v>2019</v>
      </c>
      <c r="H3026">
        <v>5</v>
      </c>
      <c r="I3026">
        <v>66</v>
      </c>
      <c r="J3026">
        <v>3700.5479999999998</v>
      </c>
      <c r="K3026">
        <v>3640.7020000000002</v>
      </c>
      <c r="L3026">
        <v>3613.93</v>
      </c>
      <c r="M3026">
        <v>3665.56</v>
      </c>
      <c r="N3026">
        <v>3840.72</v>
      </c>
      <c r="O3026">
        <v>4153.1450000000004</v>
      </c>
      <c r="P3026">
        <v>4840.9639999999999</v>
      </c>
      <c r="Q3026">
        <v>5000.5209999999997</v>
      </c>
      <c r="R3026">
        <v>5636.2370000000001</v>
      </c>
      <c r="S3026">
        <v>6120.9880000000003</v>
      </c>
      <c r="T3026">
        <v>7065.6809999999996</v>
      </c>
      <c r="U3026">
        <v>7451.97</v>
      </c>
      <c r="V3026">
        <v>7778.6469999999999</v>
      </c>
      <c r="W3026">
        <v>8060.576</v>
      </c>
      <c r="X3026">
        <v>8242.4670000000006</v>
      </c>
      <c r="Y3026">
        <v>8329.5519999999997</v>
      </c>
      <c r="Z3026">
        <v>8353.4509999999991</v>
      </c>
      <c r="AA3026">
        <v>8418.6380000000008</v>
      </c>
      <c r="AB3026">
        <v>8650.6010000000006</v>
      </c>
      <c r="AC3026">
        <v>8219.625</v>
      </c>
      <c r="AD3026">
        <v>7623.76</v>
      </c>
      <c r="AE3026">
        <v>6313.7280000000001</v>
      </c>
      <c r="AF3026">
        <v>5170.7240000000002</v>
      </c>
      <c r="AG3026">
        <v>4048.1010000000001</v>
      </c>
      <c r="AH3026">
        <v>64.899619999999999</v>
      </c>
      <c r="AI3026">
        <v>62.445079999999997</v>
      </c>
      <c r="AJ3026">
        <v>60.672350000000002</v>
      </c>
      <c r="AK3026">
        <v>59.060609999999997</v>
      </c>
      <c r="AL3026">
        <v>58.30303</v>
      </c>
      <c r="AM3026">
        <v>57.405299999999997</v>
      </c>
      <c r="AN3026">
        <v>57.327649999999998</v>
      </c>
      <c r="AO3026">
        <v>61.316290000000002</v>
      </c>
      <c r="AP3026">
        <v>66.340909999999994</v>
      </c>
      <c r="AQ3026">
        <v>70.996219999999994</v>
      </c>
      <c r="AR3026">
        <v>76.384469999999993</v>
      </c>
      <c r="AS3026">
        <v>81.583330000000004</v>
      </c>
      <c r="AT3026">
        <v>85.651520000000005</v>
      </c>
      <c r="AU3026">
        <v>88.509469999999993</v>
      </c>
      <c r="AV3026">
        <v>90.096590000000006</v>
      </c>
      <c r="AW3026">
        <v>90.369309999999999</v>
      </c>
      <c r="AX3026">
        <v>89.623109999999997</v>
      </c>
      <c r="AY3026">
        <v>88.092799999999997</v>
      </c>
      <c r="AZ3026">
        <v>85.028409999999994</v>
      </c>
      <c r="BA3026">
        <v>81.018940000000001</v>
      </c>
      <c r="BB3026">
        <v>75.994320000000002</v>
      </c>
      <c r="BC3026">
        <v>72.553030000000007</v>
      </c>
      <c r="BD3026">
        <v>69.772729999999996</v>
      </c>
      <c r="BE3026">
        <v>67.481059999999999</v>
      </c>
      <c r="BF3026">
        <v>-936.1037</v>
      </c>
      <c r="BG3026" s="22">
        <v>2282.37</v>
      </c>
      <c r="BH3026">
        <v>0</v>
      </c>
      <c r="BI3026">
        <v>0</v>
      </c>
      <c r="BJ3026">
        <v>0</v>
      </c>
    </row>
    <row r="3027" spans="1:62" x14ac:dyDescent="0.25">
      <c r="A3027" t="s">
        <v>37</v>
      </c>
      <c r="B3027" t="s">
        <v>15</v>
      </c>
      <c r="C3027" t="s">
        <v>30</v>
      </c>
      <c r="D3027" t="s">
        <v>126</v>
      </c>
      <c r="E3027" t="s">
        <v>100</v>
      </c>
      <c r="F3027" t="s">
        <v>33</v>
      </c>
      <c r="G3027">
        <v>2019</v>
      </c>
      <c r="H3027">
        <v>6</v>
      </c>
      <c r="I3027">
        <v>66</v>
      </c>
      <c r="J3027">
        <v>3790.4549999999999</v>
      </c>
      <c r="K3027">
        <v>3723.01</v>
      </c>
      <c r="L3027">
        <v>3686.95</v>
      </c>
      <c r="M3027">
        <v>3725.241</v>
      </c>
      <c r="N3027">
        <v>3874.1219999999998</v>
      </c>
      <c r="O3027">
        <v>4113.1459999999997</v>
      </c>
      <c r="P3027">
        <v>4780.1959999999999</v>
      </c>
      <c r="Q3027">
        <v>4959.75</v>
      </c>
      <c r="R3027">
        <v>5661.3630000000003</v>
      </c>
      <c r="S3027">
        <v>6281.7330000000002</v>
      </c>
      <c r="T3027">
        <v>7270.5069999999996</v>
      </c>
      <c r="U3027">
        <v>7750.4970000000003</v>
      </c>
      <c r="V3027">
        <v>8147.6120000000001</v>
      </c>
      <c r="W3027">
        <v>8449.9240000000009</v>
      </c>
      <c r="X3027">
        <v>8682.6859999999997</v>
      </c>
      <c r="Y3027">
        <v>8855.4539999999997</v>
      </c>
      <c r="Z3027">
        <v>8888.6029999999992</v>
      </c>
      <c r="AA3027">
        <v>9002.6080000000002</v>
      </c>
      <c r="AB3027">
        <v>9135.9979999999996</v>
      </c>
      <c r="AC3027">
        <v>8643.9830000000002</v>
      </c>
      <c r="AD3027">
        <v>7876.1319999999996</v>
      </c>
      <c r="AE3027">
        <v>6545.06</v>
      </c>
      <c r="AF3027">
        <v>5333.36</v>
      </c>
      <c r="AG3027">
        <v>4157.6790000000001</v>
      </c>
      <c r="AH3027">
        <v>66.865530000000007</v>
      </c>
      <c r="AI3027">
        <v>65.662880000000001</v>
      </c>
      <c r="AJ3027">
        <v>64.600380000000001</v>
      </c>
      <c r="AK3027">
        <v>63.153410000000001</v>
      </c>
      <c r="AL3027">
        <v>62.501890000000003</v>
      </c>
      <c r="AM3027">
        <v>61.554920000000003</v>
      </c>
      <c r="AN3027">
        <v>62.058709999999998</v>
      </c>
      <c r="AO3027">
        <v>65.808710000000005</v>
      </c>
      <c r="AP3027">
        <v>70.460229999999996</v>
      </c>
      <c r="AQ3027">
        <v>75.104169999999996</v>
      </c>
      <c r="AR3027">
        <v>79.5625</v>
      </c>
      <c r="AS3027">
        <v>84.081440000000001</v>
      </c>
      <c r="AT3027">
        <v>87.776520000000005</v>
      </c>
      <c r="AU3027">
        <v>90.337119999999999</v>
      </c>
      <c r="AV3027">
        <v>92.34281</v>
      </c>
      <c r="AW3027">
        <v>94.134469999999993</v>
      </c>
      <c r="AX3027">
        <v>93.577650000000006</v>
      </c>
      <c r="AY3027">
        <v>91.428039999999996</v>
      </c>
      <c r="AZ3027">
        <v>88.456440000000001</v>
      </c>
      <c r="BA3027">
        <v>84.875</v>
      </c>
      <c r="BB3027">
        <v>80.100380000000001</v>
      </c>
      <c r="BC3027">
        <v>75.505679999999998</v>
      </c>
      <c r="BD3027">
        <v>72.329549999999998</v>
      </c>
      <c r="BE3027">
        <v>69.314400000000006</v>
      </c>
      <c r="BF3027">
        <v>-936.1037</v>
      </c>
      <c r="BG3027" s="22">
        <v>2282.37</v>
      </c>
      <c r="BH3027">
        <v>0</v>
      </c>
      <c r="BI3027">
        <v>0</v>
      </c>
      <c r="BJ3027">
        <v>0</v>
      </c>
    </row>
    <row r="3028" spans="1:62" x14ac:dyDescent="0.25">
      <c r="A3028" t="s">
        <v>37</v>
      </c>
      <c r="B3028" t="s">
        <v>15</v>
      </c>
      <c r="C3028" t="s">
        <v>30</v>
      </c>
      <c r="D3028" t="s">
        <v>126</v>
      </c>
      <c r="E3028" t="s">
        <v>100</v>
      </c>
      <c r="F3028" t="s">
        <v>33</v>
      </c>
      <c r="G3028">
        <v>2019</v>
      </c>
      <c r="H3028">
        <v>7</v>
      </c>
      <c r="I3028">
        <v>66</v>
      </c>
      <c r="J3028">
        <v>3800.6280000000002</v>
      </c>
      <c r="K3028">
        <v>3733.636</v>
      </c>
      <c r="L3028">
        <v>3672.0540000000001</v>
      </c>
      <c r="M3028">
        <v>3719.317</v>
      </c>
      <c r="N3028">
        <v>3837.248</v>
      </c>
      <c r="O3028">
        <v>4034.556</v>
      </c>
      <c r="P3028">
        <v>4835.9859999999999</v>
      </c>
      <c r="Q3028">
        <v>4991.93</v>
      </c>
      <c r="R3028">
        <v>5758.41</v>
      </c>
      <c r="S3028">
        <v>6310.1279999999997</v>
      </c>
      <c r="T3028">
        <v>7424.5240000000003</v>
      </c>
      <c r="U3028">
        <v>8075.4470000000001</v>
      </c>
      <c r="V3028">
        <v>8548.9439999999995</v>
      </c>
      <c r="W3028">
        <v>8946.5949999999993</v>
      </c>
      <c r="X3028">
        <v>9250.4269999999997</v>
      </c>
      <c r="Y3028">
        <v>9427.0540000000001</v>
      </c>
      <c r="Z3028">
        <v>9473.1929999999993</v>
      </c>
      <c r="AA3028">
        <v>9631.6569999999992</v>
      </c>
      <c r="AB3028">
        <v>9566.3289999999997</v>
      </c>
      <c r="AC3028">
        <v>8982.6640000000007</v>
      </c>
      <c r="AD3028">
        <v>8078.6279999999997</v>
      </c>
      <c r="AE3028">
        <v>6648.1530000000002</v>
      </c>
      <c r="AF3028">
        <v>5414.8530000000001</v>
      </c>
      <c r="AG3028">
        <v>4241.134</v>
      </c>
      <c r="AH3028">
        <v>68.272729999999996</v>
      </c>
      <c r="AI3028">
        <v>68.255679999999998</v>
      </c>
      <c r="AJ3028">
        <v>66.893940000000001</v>
      </c>
      <c r="AK3028">
        <v>65.674239999999998</v>
      </c>
      <c r="AL3028">
        <v>64.465909999999994</v>
      </c>
      <c r="AM3028">
        <v>63.643940000000001</v>
      </c>
      <c r="AN3028">
        <v>64.246210000000005</v>
      </c>
      <c r="AO3028">
        <v>68.435609999999997</v>
      </c>
      <c r="AP3028">
        <v>73.255679999999998</v>
      </c>
      <c r="AQ3028">
        <v>78.818179999999998</v>
      </c>
      <c r="AR3028">
        <v>83.846590000000006</v>
      </c>
      <c r="AS3028">
        <v>89.034090000000006</v>
      </c>
      <c r="AT3028">
        <v>93.386359999999996</v>
      </c>
      <c r="AU3028">
        <v>96.916669999999996</v>
      </c>
      <c r="AV3028">
        <v>98.651520000000005</v>
      </c>
      <c r="AW3028">
        <v>98.882580000000004</v>
      </c>
      <c r="AX3028">
        <v>97.899619999999999</v>
      </c>
      <c r="AY3028">
        <v>96.8125</v>
      </c>
      <c r="AZ3028">
        <v>93.856059999999999</v>
      </c>
      <c r="BA3028">
        <v>88.950760000000002</v>
      </c>
      <c r="BB3028">
        <v>82.107950000000002</v>
      </c>
      <c r="BC3028">
        <v>76.859849999999994</v>
      </c>
      <c r="BD3028">
        <v>73.293559999999999</v>
      </c>
      <c r="BE3028">
        <v>69.890150000000006</v>
      </c>
      <c r="BF3028">
        <v>-936.1037</v>
      </c>
      <c r="BG3028" s="22">
        <v>2282.37</v>
      </c>
      <c r="BH3028">
        <v>0</v>
      </c>
      <c r="BI3028">
        <v>0</v>
      </c>
      <c r="BJ3028">
        <v>0</v>
      </c>
    </row>
    <row r="3029" spans="1:62" x14ac:dyDescent="0.25">
      <c r="A3029" t="s">
        <v>37</v>
      </c>
      <c r="B3029" t="s">
        <v>15</v>
      </c>
      <c r="C3029" t="s">
        <v>30</v>
      </c>
      <c r="D3029" t="s">
        <v>126</v>
      </c>
      <c r="E3029" t="s">
        <v>100</v>
      </c>
      <c r="F3029" t="s">
        <v>33</v>
      </c>
      <c r="G3029">
        <v>2019</v>
      </c>
      <c r="H3029">
        <v>8</v>
      </c>
      <c r="I3029">
        <v>66</v>
      </c>
      <c r="J3029">
        <v>3846.0050000000001</v>
      </c>
      <c r="K3029">
        <v>3775.8040000000001</v>
      </c>
      <c r="L3029">
        <v>3718.5740000000001</v>
      </c>
      <c r="M3029">
        <v>3726.3739999999998</v>
      </c>
      <c r="N3029">
        <v>3858.33</v>
      </c>
      <c r="O3029">
        <v>4034.8690000000001</v>
      </c>
      <c r="P3029">
        <v>4903.7129999999997</v>
      </c>
      <c r="Q3029">
        <v>5010.0200000000004</v>
      </c>
      <c r="R3029">
        <v>5749.2209999999995</v>
      </c>
      <c r="S3029">
        <v>6238.3159999999998</v>
      </c>
      <c r="T3029">
        <v>7318.9970000000003</v>
      </c>
      <c r="U3029">
        <v>7847.0420000000004</v>
      </c>
      <c r="V3029">
        <v>8334.8790000000008</v>
      </c>
      <c r="W3029">
        <v>8678.9570000000003</v>
      </c>
      <c r="X3029">
        <v>8971.7739999999994</v>
      </c>
      <c r="Y3029">
        <v>9188.8619999999992</v>
      </c>
      <c r="Z3029">
        <v>9239.1080000000002</v>
      </c>
      <c r="AA3029">
        <v>9446.1839999999993</v>
      </c>
      <c r="AB3029">
        <v>9379.4940000000006</v>
      </c>
      <c r="AC3029">
        <v>8872.7420000000002</v>
      </c>
      <c r="AD3029">
        <v>8193.6479999999992</v>
      </c>
      <c r="AE3029">
        <v>6662.8190000000004</v>
      </c>
      <c r="AF3029">
        <v>5419.1080000000002</v>
      </c>
      <c r="AG3029">
        <v>4273.9669999999996</v>
      </c>
      <c r="AH3029">
        <v>69.810609999999997</v>
      </c>
      <c r="AI3029">
        <v>68.344700000000003</v>
      </c>
      <c r="AJ3029">
        <v>66.708330000000004</v>
      </c>
      <c r="AK3029">
        <v>65.568179999999998</v>
      </c>
      <c r="AL3029">
        <v>64.130679999999998</v>
      </c>
      <c r="AM3029">
        <v>63.348480000000002</v>
      </c>
      <c r="AN3029">
        <v>62.628790000000002</v>
      </c>
      <c r="AO3029">
        <v>64.931820000000002</v>
      </c>
      <c r="AP3029">
        <v>70.189390000000003</v>
      </c>
      <c r="AQ3029">
        <v>75.166669999999996</v>
      </c>
      <c r="AR3029">
        <v>81.075760000000002</v>
      </c>
      <c r="AS3029">
        <v>86.414770000000004</v>
      </c>
      <c r="AT3029">
        <v>90.859849999999994</v>
      </c>
      <c r="AU3029">
        <v>93.748109999999997</v>
      </c>
      <c r="AV3029">
        <v>95.153409999999994</v>
      </c>
      <c r="AW3029">
        <v>95.746210000000005</v>
      </c>
      <c r="AX3029">
        <v>94.357950000000002</v>
      </c>
      <c r="AY3029">
        <v>91.931820000000002</v>
      </c>
      <c r="AZ3029">
        <v>87.670450000000002</v>
      </c>
      <c r="BA3029">
        <v>81.145830000000004</v>
      </c>
      <c r="BB3029">
        <v>74.96969</v>
      </c>
      <c r="BC3029">
        <v>71.130679999999998</v>
      </c>
      <c r="BD3029">
        <v>68.179919999999996</v>
      </c>
      <c r="BE3029">
        <v>66.617429999999999</v>
      </c>
      <c r="BF3029">
        <v>-936.1037</v>
      </c>
      <c r="BG3029" s="22">
        <v>2282.37</v>
      </c>
      <c r="BH3029">
        <v>0</v>
      </c>
      <c r="BI3029">
        <v>0</v>
      </c>
      <c r="BJ3029">
        <v>0</v>
      </c>
    </row>
    <row r="3030" spans="1:62" x14ac:dyDescent="0.25">
      <c r="A3030" t="s">
        <v>37</v>
      </c>
      <c r="B3030" t="s">
        <v>15</v>
      </c>
      <c r="C3030" t="s">
        <v>30</v>
      </c>
      <c r="D3030" t="s">
        <v>126</v>
      </c>
      <c r="E3030" t="s">
        <v>100</v>
      </c>
      <c r="F3030" t="s">
        <v>33</v>
      </c>
      <c r="G3030">
        <v>2019</v>
      </c>
      <c r="H3030">
        <v>9</v>
      </c>
      <c r="I3030">
        <v>66</v>
      </c>
      <c r="J3030">
        <v>3779.3510000000001</v>
      </c>
      <c r="K3030">
        <v>3701.3809999999999</v>
      </c>
      <c r="L3030">
        <v>3661.8850000000002</v>
      </c>
      <c r="M3030">
        <v>3694.6840000000002</v>
      </c>
      <c r="N3030">
        <v>3839.6570000000002</v>
      </c>
      <c r="O3030">
        <v>4040.873</v>
      </c>
      <c r="P3030">
        <v>4979.2190000000001</v>
      </c>
      <c r="Q3030">
        <v>5042.7560000000003</v>
      </c>
      <c r="R3030">
        <v>5676.4189999999999</v>
      </c>
      <c r="S3030">
        <v>6161.0079999999998</v>
      </c>
      <c r="T3030">
        <v>7043.4449999999997</v>
      </c>
      <c r="U3030">
        <v>7577.0460000000003</v>
      </c>
      <c r="V3030">
        <v>7923.8450000000003</v>
      </c>
      <c r="W3030">
        <v>8299.2530000000006</v>
      </c>
      <c r="X3030">
        <v>8599.8209999999999</v>
      </c>
      <c r="Y3030">
        <v>8819.0910000000003</v>
      </c>
      <c r="Z3030">
        <v>8946.0820000000003</v>
      </c>
      <c r="AA3030">
        <v>9202.4009999999998</v>
      </c>
      <c r="AB3030">
        <v>9138.8269999999993</v>
      </c>
      <c r="AC3030">
        <v>8921.9369999999999</v>
      </c>
      <c r="AD3030">
        <v>8015.2650000000003</v>
      </c>
      <c r="AE3030">
        <v>6462.05</v>
      </c>
      <c r="AF3030">
        <v>5226.2299999999996</v>
      </c>
      <c r="AG3030">
        <v>4143.152</v>
      </c>
      <c r="AH3030">
        <v>65.393940000000001</v>
      </c>
      <c r="AI3030">
        <v>63.1875</v>
      </c>
      <c r="AJ3030">
        <v>61.537880000000001</v>
      </c>
      <c r="AK3030">
        <v>60.104170000000003</v>
      </c>
      <c r="AL3030">
        <v>58.965910000000001</v>
      </c>
      <c r="AM3030">
        <v>58.263260000000002</v>
      </c>
      <c r="AN3030">
        <v>57.517049999999998</v>
      </c>
      <c r="AO3030">
        <v>58.714019999999998</v>
      </c>
      <c r="AP3030">
        <v>64.566289999999995</v>
      </c>
      <c r="AQ3030">
        <v>70.975380000000001</v>
      </c>
      <c r="AR3030">
        <v>77.134469999999993</v>
      </c>
      <c r="AS3030">
        <v>82.681820000000002</v>
      </c>
      <c r="AT3030">
        <v>87.928030000000007</v>
      </c>
      <c r="AU3030">
        <v>91.912880000000001</v>
      </c>
      <c r="AV3030">
        <v>94.248109999999997</v>
      </c>
      <c r="AW3030">
        <v>95.081440000000001</v>
      </c>
      <c r="AX3030">
        <v>94.799239999999998</v>
      </c>
      <c r="AY3030">
        <v>92.115530000000007</v>
      </c>
      <c r="AZ3030">
        <v>87.176140000000004</v>
      </c>
      <c r="BA3030">
        <v>80.022729999999996</v>
      </c>
      <c r="BB3030">
        <v>74.528409999999994</v>
      </c>
      <c r="BC3030">
        <v>71.049239999999998</v>
      </c>
      <c r="BD3030">
        <v>68.306820000000002</v>
      </c>
      <c r="BE3030">
        <v>66.189390000000003</v>
      </c>
      <c r="BF3030">
        <v>-936.1037</v>
      </c>
      <c r="BG3030" s="22">
        <v>2282.37</v>
      </c>
      <c r="BH3030">
        <v>0</v>
      </c>
      <c r="BI3030">
        <v>0</v>
      </c>
      <c r="BJ3030">
        <v>0</v>
      </c>
    </row>
    <row r="3031" spans="1:62" x14ac:dyDescent="0.25">
      <c r="A3031" t="s">
        <v>37</v>
      </c>
      <c r="B3031" t="s">
        <v>15</v>
      </c>
      <c r="C3031" t="s">
        <v>30</v>
      </c>
      <c r="D3031" t="s">
        <v>126</v>
      </c>
      <c r="E3031" t="s">
        <v>100</v>
      </c>
      <c r="F3031" t="s">
        <v>33</v>
      </c>
      <c r="G3031">
        <v>2019</v>
      </c>
      <c r="H3031">
        <v>10</v>
      </c>
      <c r="I3031">
        <v>66</v>
      </c>
      <c r="J3031">
        <v>3707.04</v>
      </c>
      <c r="K3031">
        <v>3632.9070000000002</v>
      </c>
      <c r="L3031">
        <v>3591.0909999999999</v>
      </c>
      <c r="M3031">
        <v>3648.777</v>
      </c>
      <c r="N3031">
        <v>3821.81</v>
      </c>
      <c r="O3031">
        <v>4099.0569999999998</v>
      </c>
      <c r="P3031">
        <v>4899.1769999999997</v>
      </c>
      <c r="Q3031">
        <v>5136.0420000000004</v>
      </c>
      <c r="R3031">
        <v>5664.1589999999997</v>
      </c>
      <c r="S3031">
        <v>6025.1139999999996</v>
      </c>
      <c r="T3031">
        <v>6683.7269999999999</v>
      </c>
      <c r="U3031">
        <v>7007.826</v>
      </c>
      <c r="V3031">
        <v>7341.8869999999997</v>
      </c>
      <c r="W3031">
        <v>7708.5919999999996</v>
      </c>
      <c r="X3031">
        <v>8047.78</v>
      </c>
      <c r="Y3031">
        <v>8304.8979999999992</v>
      </c>
      <c r="Z3031">
        <v>8515.3340000000007</v>
      </c>
      <c r="AA3031">
        <v>8760.277</v>
      </c>
      <c r="AB3031">
        <v>8838.1119999999992</v>
      </c>
      <c r="AC3031">
        <v>8614.5869999999995</v>
      </c>
      <c r="AD3031">
        <v>7734.13</v>
      </c>
      <c r="AE3031">
        <v>6212.067</v>
      </c>
      <c r="AF3031">
        <v>5088.1180000000004</v>
      </c>
      <c r="AG3031">
        <v>4077.8580000000002</v>
      </c>
      <c r="AH3031">
        <v>62.698860000000003</v>
      </c>
      <c r="AI3031">
        <v>61.289769999999997</v>
      </c>
      <c r="AJ3031">
        <v>60.318179999999998</v>
      </c>
      <c r="AK3031">
        <v>59.155299999999997</v>
      </c>
      <c r="AL3031">
        <v>58.323860000000003</v>
      </c>
      <c r="AM3031">
        <v>57.537880000000001</v>
      </c>
      <c r="AN3031">
        <v>56.956440000000001</v>
      </c>
      <c r="AO3031">
        <v>57.339019999999998</v>
      </c>
      <c r="AP3031">
        <v>61.664769999999997</v>
      </c>
      <c r="AQ3031">
        <v>67.439390000000003</v>
      </c>
      <c r="AR3031">
        <v>72.979159999999993</v>
      </c>
      <c r="AS3031">
        <v>78.454549999999998</v>
      </c>
      <c r="AT3031">
        <v>83.231059999999999</v>
      </c>
      <c r="AU3031">
        <v>86.988640000000004</v>
      </c>
      <c r="AV3031">
        <v>89.5</v>
      </c>
      <c r="AW3031">
        <v>89.706440000000001</v>
      </c>
      <c r="AX3031">
        <v>88.208330000000004</v>
      </c>
      <c r="AY3031">
        <v>85.556820000000002</v>
      </c>
      <c r="AZ3031">
        <v>80.359840000000005</v>
      </c>
      <c r="BA3031">
        <v>74.3125</v>
      </c>
      <c r="BB3031">
        <v>70.204549999999998</v>
      </c>
      <c r="BC3031">
        <v>67.649619999999999</v>
      </c>
      <c r="BD3031">
        <v>65.047349999999994</v>
      </c>
      <c r="BE3031">
        <v>63.232950000000002</v>
      </c>
      <c r="BF3031">
        <v>-936.1037</v>
      </c>
      <c r="BG3031" s="22">
        <v>2282.37</v>
      </c>
      <c r="BH3031">
        <v>0</v>
      </c>
      <c r="BI3031">
        <v>0</v>
      </c>
      <c r="BJ3031">
        <v>0</v>
      </c>
    </row>
    <row r="3032" spans="1:62" x14ac:dyDescent="0.25">
      <c r="A3032" t="s">
        <v>37</v>
      </c>
      <c r="B3032" t="s">
        <v>15</v>
      </c>
      <c r="C3032" t="s">
        <v>30</v>
      </c>
      <c r="D3032" t="s">
        <v>126</v>
      </c>
      <c r="E3032" t="s">
        <v>100</v>
      </c>
      <c r="F3032" t="s">
        <v>33</v>
      </c>
      <c r="G3032">
        <v>2020</v>
      </c>
      <c r="H3032">
        <v>5</v>
      </c>
      <c r="I3032">
        <v>60.384529999999998</v>
      </c>
      <c r="J3032">
        <v>3385.6950000000002</v>
      </c>
      <c r="K3032">
        <v>3330.9409999999998</v>
      </c>
      <c r="L3032">
        <v>3306.4470000000001</v>
      </c>
      <c r="M3032">
        <v>3353.683</v>
      </c>
      <c r="N3032">
        <v>3513.9409999999998</v>
      </c>
      <c r="O3032">
        <v>3799.7829999999999</v>
      </c>
      <c r="P3032">
        <v>4429.0810000000001</v>
      </c>
      <c r="Q3032">
        <v>4575.0619999999999</v>
      </c>
      <c r="R3032">
        <v>5156.6899999999996</v>
      </c>
      <c r="S3032">
        <v>5600.1970000000001</v>
      </c>
      <c r="T3032">
        <v>6464.5129999999999</v>
      </c>
      <c r="U3032">
        <v>6817.9350000000004</v>
      </c>
      <c r="V3032">
        <v>7116.817</v>
      </c>
      <c r="W3032">
        <v>7374.759</v>
      </c>
      <c r="X3032">
        <v>7541.174</v>
      </c>
      <c r="Y3032">
        <v>7620.85</v>
      </c>
      <c r="Z3032">
        <v>7642.7160000000003</v>
      </c>
      <c r="AA3032">
        <v>7702.3559999999998</v>
      </c>
      <c r="AB3032">
        <v>7914.5829999999996</v>
      </c>
      <c r="AC3032">
        <v>7520.2759999999998</v>
      </c>
      <c r="AD3032">
        <v>6975.1090000000004</v>
      </c>
      <c r="AE3032">
        <v>5776.5389999999998</v>
      </c>
      <c r="AF3032">
        <v>4730.7839999999997</v>
      </c>
      <c r="AG3032">
        <v>3703.6770000000001</v>
      </c>
      <c r="AH3032">
        <v>64.899619999999999</v>
      </c>
      <c r="AI3032">
        <v>62.445079999999997</v>
      </c>
      <c r="AJ3032">
        <v>60.672350000000002</v>
      </c>
      <c r="AK3032">
        <v>59.060609999999997</v>
      </c>
      <c r="AL3032">
        <v>58.30303</v>
      </c>
      <c r="AM3032">
        <v>57.40531</v>
      </c>
      <c r="AN3032">
        <v>57.327649999999998</v>
      </c>
      <c r="AO3032">
        <v>61.316290000000002</v>
      </c>
      <c r="AP3032">
        <v>66.340909999999994</v>
      </c>
      <c r="AQ3032">
        <v>70.996210000000005</v>
      </c>
      <c r="AR3032">
        <v>76.384469999999993</v>
      </c>
      <c r="AS3032">
        <v>81.583330000000004</v>
      </c>
      <c r="AT3032">
        <v>85.651520000000005</v>
      </c>
      <c r="AU3032">
        <v>88.509469999999993</v>
      </c>
      <c r="AV3032">
        <v>90.096599999999995</v>
      </c>
      <c r="AW3032">
        <v>90.369309999999999</v>
      </c>
      <c r="AX3032">
        <v>89.623109999999997</v>
      </c>
      <c r="AY3032">
        <v>88.092799999999997</v>
      </c>
      <c r="AZ3032">
        <v>85.028409999999994</v>
      </c>
      <c r="BA3032">
        <v>81.018940000000001</v>
      </c>
      <c r="BB3032">
        <v>75.994320000000002</v>
      </c>
      <c r="BC3032">
        <v>72.553030000000007</v>
      </c>
      <c r="BD3032">
        <v>69.772729999999996</v>
      </c>
      <c r="BE3032">
        <v>67.481059999999999</v>
      </c>
      <c r="BF3032">
        <v>-856.45730000000003</v>
      </c>
      <c r="BG3032" s="22">
        <v>1910.511</v>
      </c>
      <c r="BH3032">
        <v>0</v>
      </c>
      <c r="BI3032">
        <v>0</v>
      </c>
      <c r="BJ3032">
        <v>0</v>
      </c>
    </row>
    <row r="3033" spans="1:62" x14ac:dyDescent="0.25">
      <c r="A3033" t="s">
        <v>37</v>
      </c>
      <c r="B3033" t="s">
        <v>15</v>
      </c>
      <c r="C3033" t="s">
        <v>30</v>
      </c>
      <c r="D3033" t="s">
        <v>126</v>
      </c>
      <c r="E3033" t="s">
        <v>100</v>
      </c>
      <c r="F3033" t="s">
        <v>33</v>
      </c>
      <c r="G3033">
        <v>2020</v>
      </c>
      <c r="H3033">
        <v>6</v>
      </c>
      <c r="I3033">
        <v>79.453329999999994</v>
      </c>
      <c r="J3033">
        <v>4563.0950000000003</v>
      </c>
      <c r="K3033">
        <v>4481.902</v>
      </c>
      <c r="L3033">
        <v>4438.4920000000002</v>
      </c>
      <c r="M3033">
        <v>4484.5879999999997</v>
      </c>
      <c r="N3033">
        <v>4663.8159999999998</v>
      </c>
      <c r="O3033">
        <v>4951.5630000000001</v>
      </c>
      <c r="P3033">
        <v>5754.5829999999996</v>
      </c>
      <c r="Q3033">
        <v>5970.7380000000003</v>
      </c>
      <c r="R3033">
        <v>6815.366</v>
      </c>
      <c r="S3033">
        <v>7562.19</v>
      </c>
      <c r="T3033">
        <v>8752.5149999999994</v>
      </c>
      <c r="U3033">
        <v>9330.3459999999995</v>
      </c>
      <c r="V3033">
        <v>9808.4079999999994</v>
      </c>
      <c r="W3033">
        <v>10172.34</v>
      </c>
      <c r="X3033">
        <v>10452.549999999999</v>
      </c>
      <c r="Y3033">
        <v>10660.53</v>
      </c>
      <c r="Z3033">
        <v>10700.44</v>
      </c>
      <c r="AA3033">
        <v>10837.68</v>
      </c>
      <c r="AB3033">
        <v>10998.26</v>
      </c>
      <c r="AC3033">
        <v>10405.959999999999</v>
      </c>
      <c r="AD3033">
        <v>9481.59</v>
      </c>
      <c r="AE3033">
        <v>7879.1940000000004</v>
      </c>
      <c r="AF3033">
        <v>6420.5039999999999</v>
      </c>
      <c r="AG3033">
        <v>5005.1729999999998</v>
      </c>
      <c r="AH3033">
        <v>66.865530000000007</v>
      </c>
      <c r="AI3033">
        <v>65.662880000000001</v>
      </c>
      <c r="AJ3033">
        <v>64.600380000000001</v>
      </c>
      <c r="AK3033">
        <v>63.153410000000001</v>
      </c>
      <c r="AL3033">
        <v>62.501890000000003</v>
      </c>
      <c r="AM3033">
        <v>61.554920000000003</v>
      </c>
      <c r="AN3033">
        <v>62.058709999999998</v>
      </c>
      <c r="AO3033">
        <v>65.808710000000005</v>
      </c>
      <c r="AP3033">
        <v>70.460229999999996</v>
      </c>
      <c r="AQ3033">
        <v>75.104169999999996</v>
      </c>
      <c r="AR3033">
        <v>79.5625</v>
      </c>
      <c r="AS3033">
        <v>84.081440000000001</v>
      </c>
      <c r="AT3033">
        <v>87.776520000000005</v>
      </c>
      <c r="AU3033">
        <v>90.337119999999999</v>
      </c>
      <c r="AV3033">
        <v>92.342799999999997</v>
      </c>
      <c r="AW3033">
        <v>94.134469999999993</v>
      </c>
      <c r="AX3033">
        <v>93.577650000000006</v>
      </c>
      <c r="AY3033">
        <v>91.428039999999996</v>
      </c>
      <c r="AZ3033">
        <v>88.456440000000001</v>
      </c>
      <c r="BA3033">
        <v>84.875</v>
      </c>
      <c r="BB3033">
        <v>80.100380000000001</v>
      </c>
      <c r="BC3033">
        <v>75.505679999999998</v>
      </c>
      <c r="BD3033">
        <v>72.329539999999994</v>
      </c>
      <c r="BE3033">
        <v>69.314400000000006</v>
      </c>
      <c r="BF3033">
        <v>-1126.9169999999999</v>
      </c>
      <c r="BG3033" s="22">
        <v>3307.6709999999998</v>
      </c>
      <c r="BH3033">
        <v>0</v>
      </c>
      <c r="BI3033">
        <v>0</v>
      </c>
      <c r="BJ3033">
        <v>0</v>
      </c>
    </row>
    <row r="3034" spans="1:62" x14ac:dyDescent="0.25">
      <c r="A3034" t="s">
        <v>37</v>
      </c>
      <c r="B3034" t="s">
        <v>15</v>
      </c>
      <c r="C3034" t="s">
        <v>30</v>
      </c>
      <c r="D3034" t="s">
        <v>126</v>
      </c>
      <c r="E3034" t="s">
        <v>100</v>
      </c>
      <c r="F3034" t="s">
        <v>33</v>
      </c>
      <c r="G3034">
        <v>2020</v>
      </c>
      <c r="H3034">
        <v>7</v>
      </c>
      <c r="I3034">
        <v>108.0565</v>
      </c>
      <c r="J3034">
        <v>6222.4650000000001</v>
      </c>
      <c r="K3034">
        <v>6112.7839999999997</v>
      </c>
      <c r="L3034">
        <v>6011.9620000000004</v>
      </c>
      <c r="M3034">
        <v>6089.3419999999996</v>
      </c>
      <c r="N3034">
        <v>6282.42</v>
      </c>
      <c r="O3034">
        <v>6605.4560000000001</v>
      </c>
      <c r="P3034">
        <v>7917.5739999999996</v>
      </c>
      <c r="Q3034">
        <v>8172.8879999999999</v>
      </c>
      <c r="R3034">
        <v>9427.7860000000001</v>
      </c>
      <c r="S3034">
        <v>10331.07</v>
      </c>
      <c r="T3034">
        <v>12155.58</v>
      </c>
      <c r="U3034">
        <v>13221.29</v>
      </c>
      <c r="V3034">
        <v>13996.5</v>
      </c>
      <c r="W3034">
        <v>14647.55</v>
      </c>
      <c r="X3034">
        <v>15144.98</v>
      </c>
      <c r="Y3034">
        <v>15434.16</v>
      </c>
      <c r="Z3034">
        <v>15509.7</v>
      </c>
      <c r="AA3034">
        <v>15769.14</v>
      </c>
      <c r="AB3034">
        <v>15662.19</v>
      </c>
      <c r="AC3034">
        <v>14706.6</v>
      </c>
      <c r="AD3034">
        <v>13226.49</v>
      </c>
      <c r="AE3034">
        <v>10884.49</v>
      </c>
      <c r="AF3034">
        <v>8865.3060000000005</v>
      </c>
      <c r="AG3034">
        <v>6943.67</v>
      </c>
      <c r="AH3034">
        <v>68.272720000000007</v>
      </c>
      <c r="AI3034">
        <v>68.255679999999998</v>
      </c>
      <c r="AJ3034">
        <v>66.893940000000001</v>
      </c>
      <c r="AK3034">
        <v>65.674239999999998</v>
      </c>
      <c r="AL3034">
        <v>64.465909999999994</v>
      </c>
      <c r="AM3034">
        <v>63.643940000000001</v>
      </c>
      <c r="AN3034">
        <v>64.246210000000005</v>
      </c>
      <c r="AO3034">
        <v>68.435609999999997</v>
      </c>
      <c r="AP3034">
        <v>73.255679999999998</v>
      </c>
      <c r="AQ3034">
        <v>78.818179999999998</v>
      </c>
      <c r="AR3034">
        <v>83.846590000000006</v>
      </c>
      <c r="AS3034">
        <v>89.034090000000006</v>
      </c>
      <c r="AT3034">
        <v>93.386369999999999</v>
      </c>
      <c r="AU3034">
        <v>96.916669999999996</v>
      </c>
      <c r="AV3034">
        <v>98.651510000000002</v>
      </c>
      <c r="AW3034">
        <v>98.882570000000001</v>
      </c>
      <c r="AX3034">
        <v>97.899619999999999</v>
      </c>
      <c r="AY3034">
        <v>96.8125</v>
      </c>
      <c r="AZ3034">
        <v>93.856059999999999</v>
      </c>
      <c r="BA3034">
        <v>88.950760000000002</v>
      </c>
      <c r="BB3034">
        <v>82.107950000000002</v>
      </c>
      <c r="BC3034">
        <v>76.859849999999994</v>
      </c>
      <c r="BD3034">
        <v>73.293559999999999</v>
      </c>
      <c r="BE3034">
        <v>69.890150000000006</v>
      </c>
      <c r="BF3034">
        <v>-1532.6079999999999</v>
      </c>
      <c r="BG3034" s="22">
        <v>6117.8689999999997</v>
      </c>
      <c r="BH3034">
        <v>0</v>
      </c>
      <c r="BI3034">
        <v>0</v>
      </c>
      <c r="BJ3034">
        <v>0</v>
      </c>
    </row>
    <row r="3035" spans="1:62" x14ac:dyDescent="0.25">
      <c r="A3035" t="s">
        <v>37</v>
      </c>
      <c r="B3035" t="s">
        <v>15</v>
      </c>
      <c r="C3035" t="s">
        <v>30</v>
      </c>
      <c r="D3035" t="s">
        <v>126</v>
      </c>
      <c r="E3035" t="s">
        <v>100</v>
      </c>
      <c r="F3035" t="s">
        <v>33</v>
      </c>
      <c r="G3035">
        <v>2020</v>
      </c>
      <c r="H3035">
        <v>8</v>
      </c>
      <c r="I3035">
        <v>114.4128</v>
      </c>
      <c r="J3035">
        <v>6667.1540000000005</v>
      </c>
      <c r="K3035">
        <v>6545.4589999999998</v>
      </c>
      <c r="L3035">
        <v>6446.2489999999998</v>
      </c>
      <c r="M3035">
        <v>6459.7719999999999</v>
      </c>
      <c r="N3035">
        <v>6688.52</v>
      </c>
      <c r="O3035">
        <v>6994.5559999999996</v>
      </c>
      <c r="P3035">
        <v>8500.7199999999993</v>
      </c>
      <c r="Q3035">
        <v>8685.0059999999994</v>
      </c>
      <c r="R3035">
        <v>9966.4310000000005</v>
      </c>
      <c r="S3035">
        <v>10814.29</v>
      </c>
      <c r="T3035">
        <v>12687.68</v>
      </c>
      <c r="U3035">
        <v>13603.06</v>
      </c>
      <c r="V3035">
        <v>14448.74</v>
      </c>
      <c r="W3035">
        <v>15045.21</v>
      </c>
      <c r="X3035">
        <v>15552.82</v>
      </c>
      <c r="Y3035">
        <v>15929.14</v>
      </c>
      <c r="Z3035">
        <v>16016.25</v>
      </c>
      <c r="AA3035">
        <v>16375.22</v>
      </c>
      <c r="AB3035">
        <v>16259.61</v>
      </c>
      <c r="AC3035">
        <v>15381.14</v>
      </c>
      <c r="AD3035">
        <v>14203.91</v>
      </c>
      <c r="AE3035">
        <v>11550.18</v>
      </c>
      <c r="AF3035">
        <v>9394.1730000000007</v>
      </c>
      <c r="AG3035">
        <v>7409.0370000000003</v>
      </c>
      <c r="AH3035">
        <v>69.810609999999997</v>
      </c>
      <c r="AI3035">
        <v>68.344700000000003</v>
      </c>
      <c r="AJ3035">
        <v>66.708340000000007</v>
      </c>
      <c r="AK3035">
        <v>65.568179999999998</v>
      </c>
      <c r="AL3035">
        <v>64.130679999999998</v>
      </c>
      <c r="AM3035">
        <v>63.348480000000002</v>
      </c>
      <c r="AN3035">
        <v>62.628790000000002</v>
      </c>
      <c r="AO3035">
        <v>64.931820000000002</v>
      </c>
      <c r="AP3035">
        <v>70.189400000000006</v>
      </c>
      <c r="AQ3035">
        <v>75.166669999999996</v>
      </c>
      <c r="AR3035">
        <v>81.075760000000002</v>
      </c>
      <c r="AS3035">
        <v>86.414770000000004</v>
      </c>
      <c r="AT3035">
        <v>90.859849999999994</v>
      </c>
      <c r="AU3035">
        <v>93.748109999999997</v>
      </c>
      <c r="AV3035">
        <v>95.153400000000005</v>
      </c>
      <c r="AW3035">
        <v>95.746210000000005</v>
      </c>
      <c r="AX3035">
        <v>94.357960000000006</v>
      </c>
      <c r="AY3035">
        <v>91.931820000000002</v>
      </c>
      <c r="AZ3035">
        <v>87.670450000000002</v>
      </c>
      <c r="BA3035">
        <v>81.145840000000007</v>
      </c>
      <c r="BB3035">
        <v>74.96969</v>
      </c>
      <c r="BC3035">
        <v>71.130679999999998</v>
      </c>
      <c r="BD3035">
        <v>68.179919999999996</v>
      </c>
      <c r="BE3035">
        <v>66.617429999999999</v>
      </c>
      <c r="BF3035">
        <v>-1622.761</v>
      </c>
      <c r="BG3035" s="22">
        <v>6858.7870000000003</v>
      </c>
      <c r="BH3035">
        <v>0</v>
      </c>
      <c r="BI3035">
        <v>0</v>
      </c>
      <c r="BJ3035">
        <v>0</v>
      </c>
    </row>
    <row r="3036" spans="1:62" x14ac:dyDescent="0.25">
      <c r="A3036" t="s">
        <v>37</v>
      </c>
      <c r="B3036" t="s">
        <v>15</v>
      </c>
      <c r="C3036" t="s">
        <v>30</v>
      </c>
      <c r="D3036" t="s">
        <v>126</v>
      </c>
      <c r="E3036" t="s">
        <v>100</v>
      </c>
      <c r="F3036" t="s">
        <v>33</v>
      </c>
      <c r="G3036">
        <v>2020</v>
      </c>
      <c r="H3036">
        <v>9</v>
      </c>
      <c r="I3036">
        <v>98.522130000000004</v>
      </c>
      <c r="J3036">
        <v>5641.6629999999996</v>
      </c>
      <c r="K3036">
        <v>5525.2719999999999</v>
      </c>
      <c r="L3036">
        <v>5466.3140000000003</v>
      </c>
      <c r="M3036">
        <v>5515.2749999999996</v>
      </c>
      <c r="N3036">
        <v>5731.6850000000004</v>
      </c>
      <c r="O3036">
        <v>6032.0519999999997</v>
      </c>
      <c r="P3036">
        <v>7432.7780000000002</v>
      </c>
      <c r="Q3036">
        <v>7527.6229999999996</v>
      </c>
      <c r="R3036">
        <v>8473.5290000000005</v>
      </c>
      <c r="S3036">
        <v>9196.9040000000005</v>
      </c>
      <c r="T3036">
        <v>10514.17</v>
      </c>
      <c r="U3036">
        <v>11310.71</v>
      </c>
      <c r="V3036">
        <v>11828.4</v>
      </c>
      <c r="W3036">
        <v>12388.79</v>
      </c>
      <c r="X3036">
        <v>12837.47</v>
      </c>
      <c r="Y3036">
        <v>13164.78</v>
      </c>
      <c r="Z3036">
        <v>13354.35</v>
      </c>
      <c r="AA3036">
        <v>13736.97</v>
      </c>
      <c r="AB3036">
        <v>13642.07</v>
      </c>
      <c r="AC3036">
        <v>13318.31</v>
      </c>
      <c r="AD3036">
        <v>11964.86</v>
      </c>
      <c r="AE3036">
        <v>9646.2880000000005</v>
      </c>
      <c r="AF3036">
        <v>7801.5050000000001</v>
      </c>
      <c r="AG3036">
        <v>6184.7309999999998</v>
      </c>
      <c r="AH3036">
        <v>65.393940000000001</v>
      </c>
      <c r="AI3036">
        <v>63.1875</v>
      </c>
      <c r="AJ3036">
        <v>61.537880000000001</v>
      </c>
      <c r="AK3036">
        <v>60.104170000000003</v>
      </c>
      <c r="AL3036">
        <v>58.965910000000001</v>
      </c>
      <c r="AM3036">
        <v>58.263260000000002</v>
      </c>
      <c r="AN3036">
        <v>57.517049999999998</v>
      </c>
      <c r="AO3036">
        <v>58.714019999999998</v>
      </c>
      <c r="AP3036">
        <v>64.566280000000006</v>
      </c>
      <c r="AQ3036">
        <v>70.975380000000001</v>
      </c>
      <c r="AR3036">
        <v>77.134469999999993</v>
      </c>
      <c r="AS3036">
        <v>82.681820000000002</v>
      </c>
      <c r="AT3036">
        <v>87.928030000000007</v>
      </c>
      <c r="AU3036">
        <v>91.912880000000001</v>
      </c>
      <c r="AV3036">
        <v>94.248109999999997</v>
      </c>
      <c r="AW3036">
        <v>95.081440000000001</v>
      </c>
      <c r="AX3036">
        <v>94.799239999999998</v>
      </c>
      <c r="AY3036">
        <v>92.115530000000007</v>
      </c>
      <c r="AZ3036">
        <v>87.176140000000004</v>
      </c>
      <c r="BA3036">
        <v>80.022729999999996</v>
      </c>
      <c r="BB3036">
        <v>74.528400000000005</v>
      </c>
      <c r="BC3036">
        <v>71.049239999999998</v>
      </c>
      <c r="BD3036">
        <v>68.306820000000002</v>
      </c>
      <c r="BE3036">
        <v>66.189390000000003</v>
      </c>
      <c r="BF3036">
        <v>-1397.3779999999999</v>
      </c>
      <c r="BG3036" s="22">
        <v>5085.8760000000002</v>
      </c>
      <c r="BH3036">
        <v>0</v>
      </c>
      <c r="BI3036">
        <v>0</v>
      </c>
      <c r="BJ3036">
        <v>0</v>
      </c>
    </row>
    <row r="3037" spans="1:62" x14ac:dyDescent="0.25">
      <c r="A3037" t="s">
        <v>37</v>
      </c>
      <c r="B3037" t="s">
        <v>15</v>
      </c>
      <c r="C3037" t="s">
        <v>30</v>
      </c>
      <c r="D3037" t="s">
        <v>126</v>
      </c>
      <c r="E3037" t="s">
        <v>100</v>
      </c>
      <c r="F3037" t="s">
        <v>33</v>
      </c>
      <c r="G3037">
        <v>2020</v>
      </c>
      <c r="H3037">
        <v>10</v>
      </c>
      <c r="I3037">
        <v>88.987729999999999</v>
      </c>
      <c r="J3037">
        <v>4998.1980000000003</v>
      </c>
      <c r="K3037">
        <v>4898.2439999999997</v>
      </c>
      <c r="L3037">
        <v>4841.8639999999996</v>
      </c>
      <c r="M3037">
        <v>4919.6419999999998</v>
      </c>
      <c r="N3037">
        <v>5152.9430000000002</v>
      </c>
      <c r="O3037">
        <v>5526.7539999999999</v>
      </c>
      <c r="P3037">
        <v>6605.5550000000003</v>
      </c>
      <c r="Q3037">
        <v>6924.92</v>
      </c>
      <c r="R3037">
        <v>7636.98</v>
      </c>
      <c r="S3037">
        <v>8123.6540000000005</v>
      </c>
      <c r="T3037">
        <v>9011.6620000000003</v>
      </c>
      <c r="U3037">
        <v>9448.6440000000002</v>
      </c>
      <c r="V3037">
        <v>9899.0589999999993</v>
      </c>
      <c r="W3037">
        <v>10393.49</v>
      </c>
      <c r="X3037">
        <v>10850.81</v>
      </c>
      <c r="Y3037">
        <v>11197.49</v>
      </c>
      <c r="Z3037">
        <v>11481.22</v>
      </c>
      <c r="AA3037">
        <v>11811.47</v>
      </c>
      <c r="AB3037">
        <v>11916.42</v>
      </c>
      <c r="AC3037">
        <v>11615.04</v>
      </c>
      <c r="AD3037">
        <v>10427.92</v>
      </c>
      <c r="AE3037">
        <v>8375.7240000000002</v>
      </c>
      <c r="AF3037">
        <v>6860.3040000000001</v>
      </c>
      <c r="AG3037">
        <v>5498.1719999999996</v>
      </c>
      <c r="AH3037">
        <v>62.698860000000003</v>
      </c>
      <c r="AI3037">
        <v>61.289769999999997</v>
      </c>
      <c r="AJ3037">
        <v>60.318179999999998</v>
      </c>
      <c r="AK3037">
        <v>59.155299999999997</v>
      </c>
      <c r="AL3037">
        <v>58.323860000000003</v>
      </c>
      <c r="AM3037">
        <v>57.537880000000001</v>
      </c>
      <c r="AN3037">
        <v>56.956440000000001</v>
      </c>
      <c r="AO3037">
        <v>57.339019999999998</v>
      </c>
      <c r="AP3037">
        <v>61.664769999999997</v>
      </c>
      <c r="AQ3037">
        <v>67.439390000000003</v>
      </c>
      <c r="AR3037">
        <v>72.979169999999996</v>
      </c>
      <c r="AS3037">
        <v>78.454549999999998</v>
      </c>
      <c r="AT3037">
        <v>83.231059999999999</v>
      </c>
      <c r="AU3037">
        <v>86.988630000000001</v>
      </c>
      <c r="AV3037">
        <v>89.5</v>
      </c>
      <c r="AW3037">
        <v>89.706440000000001</v>
      </c>
      <c r="AX3037">
        <v>88.208330000000004</v>
      </c>
      <c r="AY3037">
        <v>85.556820000000002</v>
      </c>
      <c r="AZ3037">
        <v>80.359840000000005</v>
      </c>
      <c r="BA3037">
        <v>74.3125</v>
      </c>
      <c r="BB3037">
        <v>70.204549999999998</v>
      </c>
      <c r="BC3037">
        <v>67.649619999999999</v>
      </c>
      <c r="BD3037">
        <v>65.047349999999994</v>
      </c>
      <c r="BE3037">
        <v>63.232950000000002</v>
      </c>
      <c r="BF3037">
        <v>-1262.1479999999999</v>
      </c>
      <c r="BG3037" s="22">
        <v>4149.1419999999998</v>
      </c>
      <c r="BH3037">
        <v>0</v>
      </c>
      <c r="BI3037">
        <v>0</v>
      </c>
      <c r="BJ3037">
        <v>0</v>
      </c>
    </row>
    <row r="3038" spans="1:62" x14ac:dyDescent="0.25">
      <c r="A3038" t="s">
        <v>37</v>
      </c>
      <c r="B3038" t="s">
        <v>15</v>
      </c>
      <c r="C3038" t="s">
        <v>30</v>
      </c>
      <c r="D3038" t="s">
        <v>126</v>
      </c>
      <c r="E3038" t="s">
        <v>100</v>
      </c>
      <c r="F3038" t="s">
        <v>33</v>
      </c>
      <c r="G3038">
        <v>2021</v>
      </c>
      <c r="H3038">
        <v>5</v>
      </c>
      <c r="I3038">
        <v>63.562660000000001</v>
      </c>
      <c r="J3038">
        <v>3563.8890000000001</v>
      </c>
      <c r="K3038">
        <v>3506.2530000000002</v>
      </c>
      <c r="L3038">
        <v>3480.47</v>
      </c>
      <c r="M3038">
        <v>3530.1930000000002</v>
      </c>
      <c r="N3038">
        <v>3698.8850000000002</v>
      </c>
      <c r="O3038">
        <v>3999.7719999999999</v>
      </c>
      <c r="P3038">
        <v>4662.1899999999996</v>
      </c>
      <c r="Q3038">
        <v>4815.8549999999996</v>
      </c>
      <c r="R3038">
        <v>5428.0940000000001</v>
      </c>
      <c r="S3038">
        <v>5894.9440000000004</v>
      </c>
      <c r="T3038">
        <v>6804.75</v>
      </c>
      <c r="U3038">
        <v>7176.7740000000003</v>
      </c>
      <c r="V3038">
        <v>7491.3869999999997</v>
      </c>
      <c r="W3038">
        <v>7762.9040000000005</v>
      </c>
      <c r="X3038">
        <v>7938.0780000000004</v>
      </c>
      <c r="Y3038">
        <v>8021.9470000000001</v>
      </c>
      <c r="Z3038">
        <v>8044.9639999999999</v>
      </c>
      <c r="AA3038">
        <v>8107.7430000000004</v>
      </c>
      <c r="AB3038">
        <v>8331.14</v>
      </c>
      <c r="AC3038">
        <v>7916.08</v>
      </c>
      <c r="AD3038">
        <v>7342.22</v>
      </c>
      <c r="AE3038">
        <v>6080.567</v>
      </c>
      <c r="AF3038">
        <v>4979.7730000000001</v>
      </c>
      <c r="AG3038">
        <v>3898.6080000000002</v>
      </c>
      <c r="AH3038">
        <v>64.899619999999999</v>
      </c>
      <c r="AI3038">
        <v>62.445079999999997</v>
      </c>
      <c r="AJ3038">
        <v>60.672350000000002</v>
      </c>
      <c r="AK3038">
        <v>59.060609999999997</v>
      </c>
      <c r="AL3038">
        <v>58.30303</v>
      </c>
      <c r="AM3038">
        <v>57.405299999999997</v>
      </c>
      <c r="AN3038">
        <v>57.327649999999998</v>
      </c>
      <c r="AO3038">
        <v>61.316290000000002</v>
      </c>
      <c r="AP3038">
        <v>66.340909999999994</v>
      </c>
      <c r="AQ3038">
        <v>70.996210000000005</v>
      </c>
      <c r="AR3038">
        <v>76.384469999999993</v>
      </c>
      <c r="AS3038">
        <v>81.583330000000004</v>
      </c>
      <c r="AT3038">
        <v>85.651520000000005</v>
      </c>
      <c r="AU3038">
        <v>88.509469999999993</v>
      </c>
      <c r="AV3038">
        <v>90.096590000000006</v>
      </c>
      <c r="AW3038">
        <v>90.369320000000002</v>
      </c>
      <c r="AX3038">
        <v>89.623109999999997</v>
      </c>
      <c r="AY3038">
        <v>88.092799999999997</v>
      </c>
      <c r="AZ3038">
        <v>85.028409999999994</v>
      </c>
      <c r="BA3038">
        <v>81.018940000000001</v>
      </c>
      <c r="BB3038">
        <v>75.994320000000002</v>
      </c>
      <c r="BC3038">
        <v>72.553030000000007</v>
      </c>
      <c r="BD3038">
        <v>69.772729999999996</v>
      </c>
      <c r="BE3038">
        <v>67.481059999999999</v>
      </c>
      <c r="BF3038">
        <v>-901.53399999999999</v>
      </c>
      <c r="BG3038" s="22">
        <v>2116.91</v>
      </c>
      <c r="BH3038">
        <v>0</v>
      </c>
      <c r="BI3038">
        <v>0</v>
      </c>
      <c r="BJ3038">
        <v>0</v>
      </c>
    </row>
    <row r="3039" spans="1:62" x14ac:dyDescent="0.25">
      <c r="A3039" t="s">
        <v>37</v>
      </c>
      <c r="B3039" t="s">
        <v>15</v>
      </c>
      <c r="C3039" t="s">
        <v>30</v>
      </c>
      <c r="D3039" t="s">
        <v>126</v>
      </c>
      <c r="E3039" t="s">
        <v>100</v>
      </c>
      <c r="F3039" t="s">
        <v>33</v>
      </c>
      <c r="G3039">
        <v>2021</v>
      </c>
      <c r="H3039">
        <v>6</v>
      </c>
      <c r="I3039">
        <v>82.631469999999993</v>
      </c>
      <c r="J3039">
        <v>4745.6189999999997</v>
      </c>
      <c r="K3039">
        <v>4661.1779999999999</v>
      </c>
      <c r="L3039">
        <v>4616.0320000000002</v>
      </c>
      <c r="M3039">
        <v>4663.9709999999995</v>
      </c>
      <c r="N3039">
        <v>4850.3689999999997</v>
      </c>
      <c r="O3039">
        <v>5149.625</v>
      </c>
      <c r="P3039">
        <v>5984.7659999999996</v>
      </c>
      <c r="Q3039">
        <v>6209.567</v>
      </c>
      <c r="R3039">
        <v>7087.9809999999998</v>
      </c>
      <c r="S3039">
        <v>7864.6779999999999</v>
      </c>
      <c r="T3039">
        <v>9102.616</v>
      </c>
      <c r="U3039">
        <v>9703.5589999999993</v>
      </c>
      <c r="V3039">
        <v>10200.74</v>
      </c>
      <c r="W3039">
        <v>10579.24</v>
      </c>
      <c r="X3039">
        <v>10870.65</v>
      </c>
      <c r="Y3039">
        <v>11086.96</v>
      </c>
      <c r="Z3039">
        <v>11128.46</v>
      </c>
      <c r="AA3039">
        <v>11271.19</v>
      </c>
      <c r="AB3039">
        <v>11438.2</v>
      </c>
      <c r="AC3039">
        <v>10822.2</v>
      </c>
      <c r="AD3039">
        <v>9860.8529999999992</v>
      </c>
      <c r="AE3039">
        <v>8194.3619999999992</v>
      </c>
      <c r="AF3039">
        <v>6677.3230000000003</v>
      </c>
      <c r="AG3039">
        <v>5205.38</v>
      </c>
      <c r="AH3039">
        <v>66.865530000000007</v>
      </c>
      <c r="AI3039">
        <v>65.662880000000001</v>
      </c>
      <c r="AJ3039">
        <v>64.600380000000001</v>
      </c>
      <c r="AK3039">
        <v>63.153410000000001</v>
      </c>
      <c r="AL3039">
        <v>62.501890000000003</v>
      </c>
      <c r="AM3039">
        <v>61.554920000000003</v>
      </c>
      <c r="AN3039">
        <v>62.058709999999998</v>
      </c>
      <c r="AO3039">
        <v>65.808710000000005</v>
      </c>
      <c r="AP3039">
        <v>70.460229999999996</v>
      </c>
      <c r="AQ3039">
        <v>75.104169999999996</v>
      </c>
      <c r="AR3039">
        <v>79.5625</v>
      </c>
      <c r="AS3039">
        <v>84.081440000000001</v>
      </c>
      <c r="AT3039">
        <v>87.776520000000005</v>
      </c>
      <c r="AU3039">
        <v>90.337119999999999</v>
      </c>
      <c r="AV3039">
        <v>92.342799999999997</v>
      </c>
      <c r="AW3039">
        <v>94.134469999999993</v>
      </c>
      <c r="AX3039">
        <v>93.577650000000006</v>
      </c>
      <c r="AY3039">
        <v>91.428030000000007</v>
      </c>
      <c r="AZ3039">
        <v>88.456440000000001</v>
      </c>
      <c r="BA3039">
        <v>84.875</v>
      </c>
      <c r="BB3039">
        <v>80.100380000000001</v>
      </c>
      <c r="BC3039">
        <v>75.505679999999998</v>
      </c>
      <c r="BD3039">
        <v>72.329539999999994</v>
      </c>
      <c r="BE3039">
        <v>69.314400000000006</v>
      </c>
      <c r="BF3039">
        <v>-1171.9939999999999</v>
      </c>
      <c r="BG3039" s="22">
        <v>3577.5770000000002</v>
      </c>
      <c r="BH3039">
        <v>0</v>
      </c>
      <c r="BI3039">
        <v>0</v>
      </c>
      <c r="BJ3039">
        <v>0</v>
      </c>
    </row>
    <row r="3040" spans="1:62" x14ac:dyDescent="0.25">
      <c r="A3040" t="s">
        <v>37</v>
      </c>
      <c r="B3040" t="s">
        <v>15</v>
      </c>
      <c r="C3040" t="s">
        <v>30</v>
      </c>
      <c r="D3040" t="s">
        <v>126</v>
      </c>
      <c r="E3040" t="s">
        <v>100</v>
      </c>
      <c r="F3040" t="s">
        <v>33</v>
      </c>
      <c r="G3040">
        <v>2021</v>
      </c>
      <c r="H3040">
        <v>7</v>
      </c>
      <c r="I3040">
        <v>114.4128</v>
      </c>
      <c r="J3040">
        <v>6588.4920000000002</v>
      </c>
      <c r="K3040">
        <v>6472.36</v>
      </c>
      <c r="L3040">
        <v>6365.607</v>
      </c>
      <c r="M3040">
        <v>6447.5379999999996</v>
      </c>
      <c r="N3040">
        <v>6651.9740000000002</v>
      </c>
      <c r="O3040">
        <v>6994.0119999999997</v>
      </c>
      <c r="P3040">
        <v>8383.3140000000003</v>
      </c>
      <c r="Q3040">
        <v>8653.6460000000006</v>
      </c>
      <c r="R3040">
        <v>9982.3610000000008</v>
      </c>
      <c r="S3040">
        <v>10938.78</v>
      </c>
      <c r="T3040">
        <v>12870.62</v>
      </c>
      <c r="U3040">
        <v>13999.01</v>
      </c>
      <c r="V3040">
        <v>14819.83</v>
      </c>
      <c r="W3040">
        <v>15509.17</v>
      </c>
      <c r="X3040">
        <v>16035.87</v>
      </c>
      <c r="Y3040">
        <v>16342.06</v>
      </c>
      <c r="Z3040">
        <v>16422.04</v>
      </c>
      <c r="AA3040">
        <v>16696.740000000002</v>
      </c>
      <c r="AB3040">
        <v>16583.490000000002</v>
      </c>
      <c r="AC3040">
        <v>15571.69</v>
      </c>
      <c r="AD3040">
        <v>14004.52</v>
      </c>
      <c r="AE3040">
        <v>11524.75</v>
      </c>
      <c r="AF3040">
        <v>9386.7950000000001</v>
      </c>
      <c r="AG3040">
        <v>7352.1210000000001</v>
      </c>
      <c r="AH3040">
        <v>68.272729999999996</v>
      </c>
      <c r="AI3040">
        <v>68.255679999999998</v>
      </c>
      <c r="AJ3040">
        <v>66.893940000000001</v>
      </c>
      <c r="AK3040">
        <v>65.674239999999998</v>
      </c>
      <c r="AL3040">
        <v>64.465909999999994</v>
      </c>
      <c r="AM3040">
        <v>63.643940000000001</v>
      </c>
      <c r="AN3040">
        <v>64.246210000000005</v>
      </c>
      <c r="AO3040">
        <v>68.435609999999997</v>
      </c>
      <c r="AP3040">
        <v>73.255679999999998</v>
      </c>
      <c r="AQ3040">
        <v>78.818179999999998</v>
      </c>
      <c r="AR3040">
        <v>83.846590000000006</v>
      </c>
      <c r="AS3040">
        <v>89.034090000000006</v>
      </c>
      <c r="AT3040">
        <v>93.386369999999999</v>
      </c>
      <c r="AU3040">
        <v>96.916669999999996</v>
      </c>
      <c r="AV3040">
        <v>98.651520000000005</v>
      </c>
      <c r="AW3040">
        <v>98.882570000000001</v>
      </c>
      <c r="AX3040">
        <v>97.899619999999999</v>
      </c>
      <c r="AY3040">
        <v>96.8125</v>
      </c>
      <c r="AZ3040">
        <v>93.856059999999999</v>
      </c>
      <c r="BA3040">
        <v>88.950749999999999</v>
      </c>
      <c r="BB3040">
        <v>82.107950000000002</v>
      </c>
      <c r="BC3040">
        <v>76.859849999999994</v>
      </c>
      <c r="BD3040">
        <v>73.293559999999999</v>
      </c>
      <c r="BE3040">
        <v>69.890150000000006</v>
      </c>
      <c r="BF3040">
        <v>-1622.761</v>
      </c>
      <c r="BG3040" s="22">
        <v>6858.7870000000003</v>
      </c>
      <c r="BH3040">
        <v>0</v>
      </c>
      <c r="BI3040">
        <v>0</v>
      </c>
      <c r="BJ3040">
        <v>0</v>
      </c>
    </row>
    <row r="3041" spans="1:62" x14ac:dyDescent="0.25">
      <c r="A3041" t="s">
        <v>37</v>
      </c>
      <c r="B3041" t="s">
        <v>15</v>
      </c>
      <c r="C3041" t="s">
        <v>30</v>
      </c>
      <c r="D3041" t="s">
        <v>126</v>
      </c>
      <c r="E3041" t="s">
        <v>100</v>
      </c>
      <c r="F3041" t="s">
        <v>33</v>
      </c>
      <c r="G3041">
        <v>2021</v>
      </c>
      <c r="H3041">
        <v>8</v>
      </c>
      <c r="I3041">
        <v>120.76909999999999</v>
      </c>
      <c r="J3041">
        <v>7037.5510000000004</v>
      </c>
      <c r="K3041">
        <v>6909.0959999999995</v>
      </c>
      <c r="L3041">
        <v>6804.3739999999998</v>
      </c>
      <c r="M3041">
        <v>6818.6480000000001</v>
      </c>
      <c r="N3041">
        <v>7060.1040000000003</v>
      </c>
      <c r="O3041">
        <v>7383.1419999999998</v>
      </c>
      <c r="P3041">
        <v>8972.9830000000002</v>
      </c>
      <c r="Q3041">
        <v>9167.5059999999994</v>
      </c>
      <c r="R3041">
        <v>10520.12</v>
      </c>
      <c r="S3041">
        <v>11415.08</v>
      </c>
      <c r="T3041">
        <v>13392.55</v>
      </c>
      <c r="U3041">
        <v>14358.79</v>
      </c>
      <c r="V3041">
        <v>15251.45</v>
      </c>
      <c r="W3041">
        <v>15881.05</v>
      </c>
      <c r="X3041">
        <v>16416.86</v>
      </c>
      <c r="Y3041">
        <v>16814.099999999999</v>
      </c>
      <c r="Z3041">
        <v>16906.04</v>
      </c>
      <c r="AA3041">
        <v>17284.95</v>
      </c>
      <c r="AB3041">
        <v>17162.919999999998</v>
      </c>
      <c r="AC3041">
        <v>16235.65</v>
      </c>
      <c r="AD3041">
        <v>14993.02</v>
      </c>
      <c r="AE3041">
        <v>12191.85</v>
      </c>
      <c r="AF3041">
        <v>9916.0709999999999</v>
      </c>
      <c r="AG3041">
        <v>7820.6509999999998</v>
      </c>
      <c r="AH3041">
        <v>69.810609999999997</v>
      </c>
      <c r="AI3041">
        <v>68.344700000000003</v>
      </c>
      <c r="AJ3041">
        <v>66.708330000000004</v>
      </c>
      <c r="AK3041">
        <v>65.568179999999998</v>
      </c>
      <c r="AL3041">
        <v>64.130679999999998</v>
      </c>
      <c r="AM3041">
        <v>63.348480000000002</v>
      </c>
      <c r="AN3041">
        <v>62.628790000000002</v>
      </c>
      <c r="AO3041">
        <v>64.931820000000002</v>
      </c>
      <c r="AP3041">
        <v>70.189390000000003</v>
      </c>
      <c r="AQ3041">
        <v>75.166669999999996</v>
      </c>
      <c r="AR3041">
        <v>81.075760000000002</v>
      </c>
      <c r="AS3041">
        <v>86.414770000000004</v>
      </c>
      <c r="AT3041">
        <v>90.859849999999994</v>
      </c>
      <c r="AU3041">
        <v>93.748109999999997</v>
      </c>
      <c r="AV3041">
        <v>95.153400000000005</v>
      </c>
      <c r="AW3041">
        <v>95.746210000000005</v>
      </c>
      <c r="AX3041">
        <v>94.357960000000006</v>
      </c>
      <c r="AY3041">
        <v>91.931820000000002</v>
      </c>
      <c r="AZ3041">
        <v>87.670450000000002</v>
      </c>
      <c r="BA3041">
        <v>81.145840000000007</v>
      </c>
      <c r="BB3041">
        <v>74.969700000000003</v>
      </c>
      <c r="BC3041">
        <v>71.130679999999998</v>
      </c>
      <c r="BD3041">
        <v>68.179919999999996</v>
      </c>
      <c r="BE3041">
        <v>66.617429999999999</v>
      </c>
      <c r="BF3041">
        <v>-1712.915</v>
      </c>
      <c r="BG3041" s="22">
        <v>7642.0439999999999</v>
      </c>
      <c r="BH3041">
        <v>0</v>
      </c>
      <c r="BI3041">
        <v>0</v>
      </c>
      <c r="BJ3041">
        <v>0</v>
      </c>
    </row>
    <row r="3042" spans="1:62" x14ac:dyDescent="0.25">
      <c r="A3042" t="s">
        <v>37</v>
      </c>
      <c r="B3042" t="s">
        <v>15</v>
      </c>
      <c r="C3042" t="s">
        <v>30</v>
      </c>
      <c r="D3042" t="s">
        <v>126</v>
      </c>
      <c r="E3042" t="s">
        <v>100</v>
      </c>
      <c r="F3042" t="s">
        <v>33</v>
      </c>
      <c r="G3042">
        <v>2021</v>
      </c>
      <c r="H3042">
        <v>9</v>
      </c>
      <c r="I3042">
        <v>104.8784</v>
      </c>
      <c r="J3042">
        <v>6005.64</v>
      </c>
      <c r="K3042">
        <v>5881.74</v>
      </c>
      <c r="L3042">
        <v>5818.9790000000003</v>
      </c>
      <c r="M3042">
        <v>5871.098</v>
      </c>
      <c r="N3042">
        <v>6101.47</v>
      </c>
      <c r="O3042">
        <v>6421.2169999999996</v>
      </c>
      <c r="P3042">
        <v>7912.3109999999997</v>
      </c>
      <c r="Q3042">
        <v>8013.2749999999996</v>
      </c>
      <c r="R3042">
        <v>9020.2080000000005</v>
      </c>
      <c r="S3042">
        <v>9790.2510000000002</v>
      </c>
      <c r="T3042">
        <v>11192.5</v>
      </c>
      <c r="U3042">
        <v>12040.43</v>
      </c>
      <c r="V3042">
        <v>12591.52</v>
      </c>
      <c r="W3042">
        <v>13188.07</v>
      </c>
      <c r="X3042">
        <v>13665.69</v>
      </c>
      <c r="Y3042">
        <v>14014.12</v>
      </c>
      <c r="Z3042">
        <v>14215.92</v>
      </c>
      <c r="AA3042">
        <v>14623.23</v>
      </c>
      <c r="AB3042">
        <v>14522.2</v>
      </c>
      <c r="AC3042">
        <v>14177.55</v>
      </c>
      <c r="AD3042">
        <v>12736.79</v>
      </c>
      <c r="AE3042">
        <v>10268.629999999999</v>
      </c>
      <c r="AF3042">
        <v>8304.8279999999995</v>
      </c>
      <c r="AG3042">
        <v>6583.7449999999999</v>
      </c>
      <c r="AH3042">
        <v>65.393940000000001</v>
      </c>
      <c r="AI3042">
        <v>63.1875</v>
      </c>
      <c r="AJ3042">
        <v>61.537880000000001</v>
      </c>
      <c r="AK3042">
        <v>60.104170000000003</v>
      </c>
      <c r="AL3042">
        <v>58.965910000000001</v>
      </c>
      <c r="AM3042">
        <v>58.263260000000002</v>
      </c>
      <c r="AN3042">
        <v>57.517049999999998</v>
      </c>
      <c r="AO3042">
        <v>58.714010000000002</v>
      </c>
      <c r="AP3042">
        <v>64.566289999999995</v>
      </c>
      <c r="AQ3042">
        <v>70.975380000000001</v>
      </c>
      <c r="AR3042">
        <v>77.134469999999993</v>
      </c>
      <c r="AS3042">
        <v>82.681820000000002</v>
      </c>
      <c r="AT3042">
        <v>87.928030000000007</v>
      </c>
      <c r="AU3042">
        <v>91.912880000000001</v>
      </c>
      <c r="AV3042">
        <v>94.248109999999997</v>
      </c>
      <c r="AW3042">
        <v>95.081440000000001</v>
      </c>
      <c r="AX3042">
        <v>94.799239999999998</v>
      </c>
      <c r="AY3042">
        <v>92.115530000000007</v>
      </c>
      <c r="AZ3042">
        <v>87.176140000000004</v>
      </c>
      <c r="BA3042">
        <v>80.022720000000007</v>
      </c>
      <c r="BB3042">
        <v>74.528409999999994</v>
      </c>
      <c r="BC3042">
        <v>71.049239999999998</v>
      </c>
      <c r="BD3042">
        <v>68.306820000000002</v>
      </c>
      <c r="BE3042">
        <v>66.189390000000003</v>
      </c>
      <c r="BF3042">
        <v>-1487.5309999999999</v>
      </c>
      <c r="BG3042" s="22">
        <v>5763.2860000000001</v>
      </c>
      <c r="BH3042">
        <v>0</v>
      </c>
      <c r="BI3042">
        <v>0</v>
      </c>
      <c r="BJ3042">
        <v>0</v>
      </c>
    </row>
    <row r="3043" spans="1:62" x14ac:dyDescent="0.25">
      <c r="A3043" t="s">
        <v>37</v>
      </c>
      <c r="B3043" t="s">
        <v>15</v>
      </c>
      <c r="C3043" t="s">
        <v>30</v>
      </c>
      <c r="D3043" t="s">
        <v>126</v>
      </c>
      <c r="E3043" t="s">
        <v>100</v>
      </c>
      <c r="F3043" t="s">
        <v>33</v>
      </c>
      <c r="G3043">
        <v>2021</v>
      </c>
      <c r="H3043">
        <v>10</v>
      </c>
      <c r="I3043">
        <v>95.343999999999994</v>
      </c>
      <c r="J3043">
        <v>5355.2120000000004</v>
      </c>
      <c r="K3043">
        <v>5248.1189999999997</v>
      </c>
      <c r="L3043">
        <v>5187.7120000000004</v>
      </c>
      <c r="M3043">
        <v>5271.0450000000001</v>
      </c>
      <c r="N3043">
        <v>5521.0110000000004</v>
      </c>
      <c r="O3043">
        <v>5921.5219999999999</v>
      </c>
      <c r="P3043">
        <v>7077.3810000000003</v>
      </c>
      <c r="Q3043">
        <v>7419.558</v>
      </c>
      <c r="R3043">
        <v>8182.4790000000003</v>
      </c>
      <c r="S3043">
        <v>8703.9159999999993</v>
      </c>
      <c r="T3043">
        <v>9655.3529999999992</v>
      </c>
      <c r="U3043">
        <v>10123.549999999999</v>
      </c>
      <c r="V3043">
        <v>10606.13</v>
      </c>
      <c r="W3043">
        <v>11135.88</v>
      </c>
      <c r="X3043">
        <v>11625.87</v>
      </c>
      <c r="Y3043">
        <v>11997.31</v>
      </c>
      <c r="Z3043">
        <v>12301.3</v>
      </c>
      <c r="AA3043">
        <v>12655.15</v>
      </c>
      <c r="AB3043">
        <v>12767.59</v>
      </c>
      <c r="AC3043">
        <v>12444.68</v>
      </c>
      <c r="AD3043">
        <v>11172.77</v>
      </c>
      <c r="AE3043">
        <v>8973.99</v>
      </c>
      <c r="AF3043">
        <v>7350.326</v>
      </c>
      <c r="AG3043">
        <v>5890.8990000000003</v>
      </c>
      <c r="AH3043">
        <v>62.698860000000003</v>
      </c>
      <c r="AI3043">
        <v>61.289769999999997</v>
      </c>
      <c r="AJ3043">
        <v>60.318179999999998</v>
      </c>
      <c r="AK3043">
        <v>59.155299999999997</v>
      </c>
      <c r="AL3043">
        <v>58.323860000000003</v>
      </c>
      <c r="AM3043">
        <v>57.537880000000001</v>
      </c>
      <c r="AN3043">
        <v>56.956440000000001</v>
      </c>
      <c r="AO3043">
        <v>57.339019999999998</v>
      </c>
      <c r="AP3043">
        <v>61.664769999999997</v>
      </c>
      <c r="AQ3043">
        <v>67.439390000000003</v>
      </c>
      <c r="AR3043">
        <v>72.979169999999996</v>
      </c>
      <c r="AS3043">
        <v>78.454549999999998</v>
      </c>
      <c r="AT3043">
        <v>83.231059999999999</v>
      </c>
      <c r="AU3043">
        <v>86.988640000000004</v>
      </c>
      <c r="AV3043">
        <v>89.5</v>
      </c>
      <c r="AW3043">
        <v>89.706440000000001</v>
      </c>
      <c r="AX3043">
        <v>88.208340000000007</v>
      </c>
      <c r="AY3043">
        <v>85.556809999999999</v>
      </c>
      <c r="AZ3043">
        <v>80.359840000000005</v>
      </c>
      <c r="BA3043">
        <v>74.3125</v>
      </c>
      <c r="BB3043">
        <v>70.204549999999998</v>
      </c>
      <c r="BC3043">
        <v>67.649619999999999</v>
      </c>
      <c r="BD3043">
        <v>65.047349999999994</v>
      </c>
      <c r="BE3043">
        <v>63.232950000000002</v>
      </c>
      <c r="BF3043">
        <v>-1352.3009999999999</v>
      </c>
      <c r="BG3043" s="22">
        <v>4763.0469999999996</v>
      </c>
      <c r="BH3043">
        <v>0</v>
      </c>
      <c r="BI3043">
        <v>0</v>
      </c>
      <c r="BJ3043">
        <v>0</v>
      </c>
    </row>
    <row r="3044" spans="1:62" x14ac:dyDescent="0.25">
      <c r="A3044" t="s">
        <v>37</v>
      </c>
      <c r="B3044" t="s">
        <v>15</v>
      </c>
      <c r="C3044" t="s">
        <v>30</v>
      </c>
      <c r="D3044" t="s">
        <v>126</v>
      </c>
      <c r="E3044" t="s">
        <v>100</v>
      </c>
      <c r="F3044" t="s">
        <v>33</v>
      </c>
      <c r="G3044">
        <v>2022</v>
      </c>
      <c r="H3044">
        <v>5</v>
      </c>
      <c r="I3044">
        <v>66.740799999999993</v>
      </c>
      <c r="J3044">
        <v>3742.0839999999998</v>
      </c>
      <c r="K3044">
        <v>3681.5659999999998</v>
      </c>
      <c r="L3044">
        <v>3654.4940000000001</v>
      </c>
      <c r="M3044">
        <v>3706.703</v>
      </c>
      <c r="N3044">
        <v>3883.8290000000002</v>
      </c>
      <c r="O3044">
        <v>4199.7610000000004</v>
      </c>
      <c r="P3044">
        <v>4895.3</v>
      </c>
      <c r="Q3044">
        <v>5056.6480000000001</v>
      </c>
      <c r="R3044">
        <v>5699.4989999999998</v>
      </c>
      <c r="S3044">
        <v>6189.6909999999998</v>
      </c>
      <c r="T3044">
        <v>7144.9880000000003</v>
      </c>
      <c r="U3044">
        <v>7535.6130000000003</v>
      </c>
      <c r="V3044">
        <v>7865.9570000000003</v>
      </c>
      <c r="W3044">
        <v>8151.05</v>
      </c>
      <c r="X3044">
        <v>8334.9830000000002</v>
      </c>
      <c r="Y3044">
        <v>8423.0450000000001</v>
      </c>
      <c r="Z3044">
        <v>8447.2129999999997</v>
      </c>
      <c r="AA3044">
        <v>8513.1309999999994</v>
      </c>
      <c r="AB3044">
        <v>8747.6970000000001</v>
      </c>
      <c r="AC3044">
        <v>8311.884</v>
      </c>
      <c r="AD3044">
        <v>7709.3310000000001</v>
      </c>
      <c r="AE3044">
        <v>6384.5959999999995</v>
      </c>
      <c r="AF3044">
        <v>5228.7619999999997</v>
      </c>
      <c r="AG3044">
        <v>4093.538</v>
      </c>
      <c r="AH3044">
        <v>64.899619999999999</v>
      </c>
      <c r="AI3044">
        <v>62.445079999999997</v>
      </c>
      <c r="AJ3044">
        <v>60.672350000000002</v>
      </c>
      <c r="AK3044">
        <v>59.060600000000001</v>
      </c>
      <c r="AL3044">
        <v>58.30303</v>
      </c>
      <c r="AM3044">
        <v>57.405299999999997</v>
      </c>
      <c r="AN3044">
        <v>57.327649999999998</v>
      </c>
      <c r="AO3044">
        <v>61.316290000000002</v>
      </c>
      <c r="AP3044">
        <v>66.340909999999994</v>
      </c>
      <c r="AQ3044">
        <v>70.996219999999994</v>
      </c>
      <c r="AR3044">
        <v>76.384469999999993</v>
      </c>
      <c r="AS3044">
        <v>81.583330000000004</v>
      </c>
      <c r="AT3044">
        <v>85.651520000000005</v>
      </c>
      <c r="AU3044">
        <v>88.509469999999993</v>
      </c>
      <c r="AV3044">
        <v>90.096590000000006</v>
      </c>
      <c r="AW3044">
        <v>90.369309999999999</v>
      </c>
      <c r="AX3044">
        <v>89.623099999999994</v>
      </c>
      <c r="AY3044">
        <v>88.092799999999997</v>
      </c>
      <c r="AZ3044">
        <v>85.028409999999994</v>
      </c>
      <c r="BA3044">
        <v>81.018940000000001</v>
      </c>
      <c r="BB3044">
        <v>75.994320000000002</v>
      </c>
      <c r="BC3044">
        <v>72.553030000000007</v>
      </c>
      <c r="BD3044">
        <v>69.772729999999996</v>
      </c>
      <c r="BE3044">
        <v>67.481059999999999</v>
      </c>
      <c r="BF3044">
        <v>-946.61069999999995</v>
      </c>
      <c r="BG3044" s="22">
        <v>2333.893</v>
      </c>
      <c r="BH3044">
        <v>0</v>
      </c>
      <c r="BI3044">
        <v>0</v>
      </c>
      <c r="BJ3044">
        <v>0</v>
      </c>
    </row>
    <row r="3045" spans="1:62" x14ac:dyDescent="0.25">
      <c r="A3045" t="s">
        <v>37</v>
      </c>
      <c r="B3045" t="s">
        <v>15</v>
      </c>
      <c r="C3045" t="s">
        <v>30</v>
      </c>
      <c r="D3045" t="s">
        <v>126</v>
      </c>
      <c r="E3045" t="s">
        <v>100</v>
      </c>
      <c r="F3045" t="s">
        <v>33</v>
      </c>
      <c r="G3045">
        <v>2022</v>
      </c>
      <c r="H3045">
        <v>6</v>
      </c>
      <c r="I3045">
        <v>88.987729999999999</v>
      </c>
      <c r="J3045">
        <v>5110.6660000000002</v>
      </c>
      <c r="K3045">
        <v>5019.7309999999998</v>
      </c>
      <c r="L3045">
        <v>4971.1109999999999</v>
      </c>
      <c r="M3045">
        <v>5022.7389999999996</v>
      </c>
      <c r="N3045">
        <v>5223.4740000000002</v>
      </c>
      <c r="O3045">
        <v>5545.7510000000002</v>
      </c>
      <c r="P3045">
        <v>6445.1329999999998</v>
      </c>
      <c r="Q3045">
        <v>6687.2259999999997</v>
      </c>
      <c r="R3045">
        <v>7633.21</v>
      </c>
      <c r="S3045">
        <v>8469.6540000000005</v>
      </c>
      <c r="T3045">
        <v>9802.8169999999991</v>
      </c>
      <c r="U3045">
        <v>10449.99</v>
      </c>
      <c r="V3045">
        <v>10985.42</v>
      </c>
      <c r="W3045">
        <v>11393.02</v>
      </c>
      <c r="X3045">
        <v>11706.86</v>
      </c>
      <c r="Y3045">
        <v>11939.8</v>
      </c>
      <c r="Z3045">
        <v>11984.49</v>
      </c>
      <c r="AA3045">
        <v>12138.21</v>
      </c>
      <c r="AB3045">
        <v>12318.06</v>
      </c>
      <c r="AC3045">
        <v>11654.67</v>
      </c>
      <c r="AD3045">
        <v>10619.38</v>
      </c>
      <c r="AE3045">
        <v>8824.6970000000001</v>
      </c>
      <c r="AF3045">
        <v>7190.9639999999999</v>
      </c>
      <c r="AG3045">
        <v>5605.7939999999999</v>
      </c>
      <c r="AH3045">
        <v>66.865530000000007</v>
      </c>
      <c r="AI3045">
        <v>65.662880000000001</v>
      </c>
      <c r="AJ3045">
        <v>64.600380000000001</v>
      </c>
      <c r="AK3045">
        <v>63.153410000000001</v>
      </c>
      <c r="AL3045">
        <v>62.501890000000003</v>
      </c>
      <c r="AM3045">
        <v>61.554929999999999</v>
      </c>
      <c r="AN3045">
        <v>62.058709999999998</v>
      </c>
      <c r="AO3045">
        <v>65.808710000000005</v>
      </c>
      <c r="AP3045">
        <v>70.460229999999996</v>
      </c>
      <c r="AQ3045">
        <v>75.104169999999996</v>
      </c>
      <c r="AR3045">
        <v>79.5625</v>
      </c>
      <c r="AS3045">
        <v>84.081440000000001</v>
      </c>
      <c r="AT3045">
        <v>87.776510000000002</v>
      </c>
      <c r="AU3045">
        <v>90.337119999999999</v>
      </c>
      <c r="AV3045">
        <v>92.34281</v>
      </c>
      <c r="AW3045">
        <v>94.134469999999993</v>
      </c>
      <c r="AX3045">
        <v>93.577650000000006</v>
      </c>
      <c r="AY3045">
        <v>91.428030000000007</v>
      </c>
      <c r="AZ3045">
        <v>88.456440000000001</v>
      </c>
      <c r="BA3045">
        <v>84.875</v>
      </c>
      <c r="BB3045">
        <v>80.100380000000001</v>
      </c>
      <c r="BC3045">
        <v>75.505679999999998</v>
      </c>
      <c r="BD3045">
        <v>72.329549999999998</v>
      </c>
      <c r="BE3045">
        <v>69.314400000000006</v>
      </c>
      <c r="BF3045">
        <v>-1262.1479999999999</v>
      </c>
      <c r="BG3045" s="22">
        <v>4149.1419999999998</v>
      </c>
      <c r="BH3045">
        <v>0</v>
      </c>
      <c r="BI3045">
        <v>0</v>
      </c>
      <c r="BJ3045">
        <v>0</v>
      </c>
    </row>
    <row r="3046" spans="1:62" x14ac:dyDescent="0.25">
      <c r="A3046" t="s">
        <v>37</v>
      </c>
      <c r="B3046" t="s">
        <v>15</v>
      </c>
      <c r="C3046" t="s">
        <v>30</v>
      </c>
      <c r="D3046" t="s">
        <v>126</v>
      </c>
      <c r="E3046" t="s">
        <v>100</v>
      </c>
      <c r="F3046" t="s">
        <v>33</v>
      </c>
      <c r="G3046">
        <v>2022</v>
      </c>
      <c r="H3046">
        <v>7</v>
      </c>
      <c r="I3046">
        <v>120.76909999999999</v>
      </c>
      <c r="J3046">
        <v>6954.5190000000002</v>
      </c>
      <c r="K3046">
        <v>6831.9350000000004</v>
      </c>
      <c r="L3046">
        <v>6719.2510000000002</v>
      </c>
      <c r="M3046">
        <v>6805.7349999999997</v>
      </c>
      <c r="N3046">
        <v>7021.5280000000002</v>
      </c>
      <c r="O3046">
        <v>7382.5690000000004</v>
      </c>
      <c r="P3046">
        <v>8849.0529999999999</v>
      </c>
      <c r="Q3046">
        <v>9134.4050000000007</v>
      </c>
      <c r="R3046">
        <v>10536.94</v>
      </c>
      <c r="S3046">
        <v>11546.49</v>
      </c>
      <c r="T3046">
        <v>13585.65</v>
      </c>
      <c r="U3046">
        <v>14776.73</v>
      </c>
      <c r="V3046">
        <v>15643.15</v>
      </c>
      <c r="W3046">
        <v>16370.79</v>
      </c>
      <c r="X3046">
        <v>16926.75</v>
      </c>
      <c r="Y3046">
        <v>17249.95</v>
      </c>
      <c r="Z3046">
        <v>17334.37</v>
      </c>
      <c r="AA3046">
        <v>17624.34</v>
      </c>
      <c r="AB3046">
        <v>17504.8</v>
      </c>
      <c r="AC3046">
        <v>16436.79</v>
      </c>
      <c r="AD3046">
        <v>14782.55</v>
      </c>
      <c r="AE3046">
        <v>12165.02</v>
      </c>
      <c r="AF3046">
        <v>9908.2829999999994</v>
      </c>
      <c r="AG3046">
        <v>7760.5730000000003</v>
      </c>
      <c r="AH3046">
        <v>68.272729999999996</v>
      </c>
      <c r="AI3046">
        <v>68.255679999999998</v>
      </c>
      <c r="AJ3046">
        <v>66.893940000000001</v>
      </c>
      <c r="AK3046">
        <v>65.674239999999998</v>
      </c>
      <c r="AL3046">
        <v>64.465909999999994</v>
      </c>
      <c r="AM3046">
        <v>63.643940000000001</v>
      </c>
      <c r="AN3046">
        <v>64.246210000000005</v>
      </c>
      <c r="AO3046">
        <v>68.435609999999997</v>
      </c>
      <c r="AP3046">
        <v>73.255679999999998</v>
      </c>
      <c r="AQ3046">
        <v>78.818179999999998</v>
      </c>
      <c r="AR3046">
        <v>83.846590000000006</v>
      </c>
      <c r="AS3046">
        <v>89.034090000000006</v>
      </c>
      <c r="AT3046">
        <v>93.386359999999996</v>
      </c>
      <c r="AU3046">
        <v>96.916669999999996</v>
      </c>
      <c r="AV3046">
        <v>98.651520000000005</v>
      </c>
      <c r="AW3046">
        <v>98.882570000000001</v>
      </c>
      <c r="AX3046">
        <v>97.899619999999999</v>
      </c>
      <c r="AY3046">
        <v>96.8125</v>
      </c>
      <c r="AZ3046">
        <v>93.856059999999999</v>
      </c>
      <c r="BA3046">
        <v>88.950760000000002</v>
      </c>
      <c r="BB3046">
        <v>82.107950000000002</v>
      </c>
      <c r="BC3046">
        <v>76.859849999999994</v>
      </c>
      <c r="BD3046">
        <v>73.293559999999999</v>
      </c>
      <c r="BE3046">
        <v>69.890150000000006</v>
      </c>
      <c r="BF3046">
        <v>-1712.915</v>
      </c>
      <c r="BG3046" s="22">
        <v>7642.0439999999999</v>
      </c>
      <c r="BH3046">
        <v>0</v>
      </c>
      <c r="BI3046">
        <v>0</v>
      </c>
      <c r="BJ3046">
        <v>0</v>
      </c>
    </row>
    <row r="3047" spans="1:62" x14ac:dyDescent="0.25">
      <c r="A3047" t="s">
        <v>37</v>
      </c>
      <c r="B3047" t="s">
        <v>15</v>
      </c>
      <c r="C3047" t="s">
        <v>30</v>
      </c>
      <c r="D3047" t="s">
        <v>126</v>
      </c>
      <c r="E3047" t="s">
        <v>100</v>
      </c>
      <c r="F3047" t="s">
        <v>33</v>
      </c>
      <c r="G3047">
        <v>2022</v>
      </c>
      <c r="H3047">
        <v>8</v>
      </c>
      <c r="I3047">
        <v>127.1253</v>
      </c>
      <c r="J3047">
        <v>7407.9489999999996</v>
      </c>
      <c r="K3047">
        <v>7272.732</v>
      </c>
      <c r="L3047">
        <v>7162.4989999999998</v>
      </c>
      <c r="M3047">
        <v>7177.5240000000003</v>
      </c>
      <c r="N3047">
        <v>7431.6890000000003</v>
      </c>
      <c r="O3047">
        <v>7771.7280000000001</v>
      </c>
      <c r="P3047">
        <v>9445.2440000000006</v>
      </c>
      <c r="Q3047">
        <v>9650.0069999999996</v>
      </c>
      <c r="R3047">
        <v>11073.81</v>
      </c>
      <c r="S3047">
        <v>12015.88</v>
      </c>
      <c r="T3047">
        <v>14097.42</v>
      </c>
      <c r="U3047">
        <v>15114.51</v>
      </c>
      <c r="V3047">
        <v>16054.15</v>
      </c>
      <c r="W3047">
        <v>16716.900000000001</v>
      </c>
      <c r="X3047">
        <v>17280.91</v>
      </c>
      <c r="Y3047">
        <v>17699.05</v>
      </c>
      <c r="Z3047">
        <v>17795.830000000002</v>
      </c>
      <c r="AA3047">
        <v>18194.689999999999</v>
      </c>
      <c r="AB3047">
        <v>18066.23</v>
      </c>
      <c r="AC3047">
        <v>17090.16</v>
      </c>
      <c r="AD3047">
        <v>15782.12</v>
      </c>
      <c r="AE3047">
        <v>12833.53</v>
      </c>
      <c r="AF3047">
        <v>10437.969999999999</v>
      </c>
      <c r="AG3047">
        <v>8232.2639999999992</v>
      </c>
      <c r="AH3047">
        <v>69.810609999999997</v>
      </c>
      <c r="AI3047">
        <v>68.344700000000003</v>
      </c>
      <c r="AJ3047">
        <v>66.708330000000004</v>
      </c>
      <c r="AK3047">
        <v>65.568179999999998</v>
      </c>
      <c r="AL3047">
        <v>64.130679999999998</v>
      </c>
      <c r="AM3047">
        <v>63.348480000000002</v>
      </c>
      <c r="AN3047">
        <v>62.628790000000002</v>
      </c>
      <c r="AO3047">
        <v>64.931820000000002</v>
      </c>
      <c r="AP3047">
        <v>70.189390000000003</v>
      </c>
      <c r="AQ3047">
        <v>75.166669999999996</v>
      </c>
      <c r="AR3047">
        <v>81.075760000000002</v>
      </c>
      <c r="AS3047">
        <v>86.414770000000004</v>
      </c>
      <c r="AT3047">
        <v>90.859849999999994</v>
      </c>
      <c r="AU3047">
        <v>93.748109999999997</v>
      </c>
      <c r="AV3047">
        <v>95.153409999999994</v>
      </c>
      <c r="AW3047">
        <v>95.746210000000005</v>
      </c>
      <c r="AX3047">
        <v>94.357960000000006</v>
      </c>
      <c r="AY3047">
        <v>91.931820000000002</v>
      </c>
      <c r="AZ3047">
        <v>87.670450000000002</v>
      </c>
      <c r="BA3047">
        <v>81.145840000000007</v>
      </c>
      <c r="BB3047">
        <v>74.96969</v>
      </c>
      <c r="BC3047">
        <v>71.130679999999998</v>
      </c>
      <c r="BD3047">
        <v>68.179919999999996</v>
      </c>
      <c r="BE3047">
        <v>66.617429999999999</v>
      </c>
      <c r="BF3047">
        <v>-1803.068</v>
      </c>
      <c r="BG3047">
        <v>8467.6380000000008</v>
      </c>
      <c r="BH3047">
        <v>0</v>
      </c>
      <c r="BI3047">
        <v>0</v>
      </c>
      <c r="BJ3047">
        <v>0</v>
      </c>
    </row>
    <row r="3048" spans="1:62" x14ac:dyDescent="0.25">
      <c r="A3048" t="s">
        <v>37</v>
      </c>
      <c r="B3048" t="s">
        <v>15</v>
      </c>
      <c r="C3048" t="s">
        <v>30</v>
      </c>
      <c r="D3048" t="s">
        <v>126</v>
      </c>
      <c r="E3048" t="s">
        <v>100</v>
      </c>
      <c r="F3048" t="s">
        <v>33</v>
      </c>
      <c r="G3048">
        <v>2022</v>
      </c>
      <c r="H3048">
        <v>9</v>
      </c>
      <c r="I3048">
        <v>108.0565</v>
      </c>
      <c r="J3048">
        <v>6187.6289999999999</v>
      </c>
      <c r="K3048">
        <v>6059.9750000000004</v>
      </c>
      <c r="L3048">
        <v>5995.3119999999999</v>
      </c>
      <c r="M3048">
        <v>6049.0110000000004</v>
      </c>
      <c r="N3048">
        <v>6286.3630000000003</v>
      </c>
      <c r="O3048">
        <v>6615.799</v>
      </c>
      <c r="P3048">
        <v>8152.0780000000004</v>
      </c>
      <c r="Q3048">
        <v>8256.1020000000008</v>
      </c>
      <c r="R3048">
        <v>9293.5480000000007</v>
      </c>
      <c r="S3048">
        <v>10086.93</v>
      </c>
      <c r="T3048">
        <v>11531.67</v>
      </c>
      <c r="U3048">
        <v>12405.29</v>
      </c>
      <c r="V3048">
        <v>12973.08</v>
      </c>
      <c r="W3048">
        <v>13587.7</v>
      </c>
      <c r="X3048">
        <v>14079.8</v>
      </c>
      <c r="Y3048">
        <v>14438.79</v>
      </c>
      <c r="Z3048">
        <v>14646.71</v>
      </c>
      <c r="AA3048">
        <v>15066.36</v>
      </c>
      <c r="AB3048">
        <v>14962.27</v>
      </c>
      <c r="AC3048">
        <v>14607.18</v>
      </c>
      <c r="AD3048">
        <v>13122.75</v>
      </c>
      <c r="AE3048">
        <v>10579.8</v>
      </c>
      <c r="AF3048">
        <v>8556.49</v>
      </c>
      <c r="AG3048">
        <v>6783.2529999999997</v>
      </c>
      <c r="AH3048">
        <v>65.393940000000001</v>
      </c>
      <c r="AI3048">
        <v>63.1875</v>
      </c>
      <c r="AJ3048">
        <v>61.537880000000001</v>
      </c>
      <c r="AK3048">
        <v>60.104170000000003</v>
      </c>
      <c r="AL3048">
        <v>58.965910000000001</v>
      </c>
      <c r="AM3048">
        <v>58.263260000000002</v>
      </c>
      <c r="AN3048">
        <v>57.517049999999998</v>
      </c>
      <c r="AO3048">
        <v>58.714010000000002</v>
      </c>
      <c r="AP3048">
        <v>64.566280000000006</v>
      </c>
      <c r="AQ3048">
        <v>70.975380000000001</v>
      </c>
      <c r="AR3048">
        <v>77.134469999999993</v>
      </c>
      <c r="AS3048">
        <v>82.681820000000002</v>
      </c>
      <c r="AT3048">
        <v>87.928030000000007</v>
      </c>
      <c r="AU3048">
        <v>91.912880000000001</v>
      </c>
      <c r="AV3048">
        <v>94.248109999999997</v>
      </c>
      <c r="AW3048">
        <v>95.081440000000001</v>
      </c>
      <c r="AX3048">
        <v>94.799239999999998</v>
      </c>
      <c r="AY3048">
        <v>92.115530000000007</v>
      </c>
      <c r="AZ3048">
        <v>87.176130000000001</v>
      </c>
      <c r="BA3048">
        <v>80.022720000000007</v>
      </c>
      <c r="BB3048">
        <v>74.528409999999994</v>
      </c>
      <c r="BC3048">
        <v>71.049250000000001</v>
      </c>
      <c r="BD3048">
        <v>68.306820000000002</v>
      </c>
      <c r="BE3048">
        <v>66.189390000000003</v>
      </c>
      <c r="BF3048">
        <v>-1532.6079999999999</v>
      </c>
      <c r="BG3048" s="22">
        <v>6117.8689999999997</v>
      </c>
      <c r="BH3048">
        <v>0</v>
      </c>
      <c r="BI3048">
        <v>0</v>
      </c>
      <c r="BJ3048">
        <v>0</v>
      </c>
    </row>
    <row r="3049" spans="1:62" x14ac:dyDescent="0.25">
      <c r="A3049" t="s">
        <v>37</v>
      </c>
      <c r="B3049" t="s">
        <v>15</v>
      </c>
      <c r="C3049" t="s">
        <v>30</v>
      </c>
      <c r="D3049" t="s">
        <v>126</v>
      </c>
      <c r="E3049" t="s">
        <v>100</v>
      </c>
      <c r="F3049" t="s">
        <v>33</v>
      </c>
      <c r="G3049">
        <v>2022</v>
      </c>
      <c r="H3049">
        <v>10</v>
      </c>
      <c r="I3049">
        <v>98.522130000000004</v>
      </c>
      <c r="J3049">
        <v>5533.72</v>
      </c>
      <c r="K3049">
        <v>5423.0569999999998</v>
      </c>
      <c r="L3049">
        <v>5360.6350000000002</v>
      </c>
      <c r="M3049">
        <v>5446.7470000000003</v>
      </c>
      <c r="N3049">
        <v>5705.0439999999999</v>
      </c>
      <c r="O3049">
        <v>6118.9070000000002</v>
      </c>
      <c r="P3049">
        <v>7313.2929999999997</v>
      </c>
      <c r="Q3049">
        <v>7666.8760000000002</v>
      </c>
      <c r="R3049">
        <v>8455.2279999999992</v>
      </c>
      <c r="S3049">
        <v>8994.0460000000003</v>
      </c>
      <c r="T3049">
        <v>9977.1980000000003</v>
      </c>
      <c r="U3049">
        <v>10461</v>
      </c>
      <c r="V3049">
        <v>10959.67</v>
      </c>
      <c r="W3049">
        <v>11507.08</v>
      </c>
      <c r="X3049">
        <v>12013.4</v>
      </c>
      <c r="Y3049">
        <v>12397.22</v>
      </c>
      <c r="Z3049">
        <v>12711.35</v>
      </c>
      <c r="AA3049">
        <v>13076.99</v>
      </c>
      <c r="AB3049">
        <v>13193.18</v>
      </c>
      <c r="AC3049">
        <v>12859.51</v>
      </c>
      <c r="AD3049">
        <v>11545.2</v>
      </c>
      <c r="AE3049">
        <v>9273.1229999999996</v>
      </c>
      <c r="AF3049">
        <v>7595.3370000000004</v>
      </c>
      <c r="AG3049">
        <v>6087.2619999999997</v>
      </c>
      <c r="AH3049">
        <v>62.698860000000003</v>
      </c>
      <c r="AI3049">
        <v>61.289769999999997</v>
      </c>
      <c r="AJ3049">
        <v>60.318179999999998</v>
      </c>
      <c r="AK3049">
        <v>59.155299999999997</v>
      </c>
      <c r="AL3049">
        <v>58.323869999999999</v>
      </c>
      <c r="AM3049">
        <v>57.537880000000001</v>
      </c>
      <c r="AN3049">
        <v>56.956440000000001</v>
      </c>
      <c r="AO3049">
        <v>57.339010000000002</v>
      </c>
      <c r="AP3049">
        <v>61.664769999999997</v>
      </c>
      <c r="AQ3049">
        <v>67.439390000000003</v>
      </c>
      <c r="AR3049">
        <v>72.979169999999996</v>
      </c>
      <c r="AS3049">
        <v>78.454549999999998</v>
      </c>
      <c r="AT3049">
        <v>83.231059999999999</v>
      </c>
      <c r="AU3049">
        <v>86.988630000000001</v>
      </c>
      <c r="AV3049">
        <v>89.5</v>
      </c>
      <c r="AW3049">
        <v>89.706440000000001</v>
      </c>
      <c r="AX3049">
        <v>88.208340000000007</v>
      </c>
      <c r="AY3049">
        <v>85.556820000000002</v>
      </c>
      <c r="AZ3049">
        <v>80.359849999999994</v>
      </c>
      <c r="BA3049">
        <v>74.3125</v>
      </c>
      <c r="BB3049">
        <v>70.204539999999994</v>
      </c>
      <c r="BC3049">
        <v>67.649619999999999</v>
      </c>
      <c r="BD3049">
        <v>65.047349999999994</v>
      </c>
      <c r="BE3049">
        <v>63.232950000000002</v>
      </c>
      <c r="BF3049">
        <v>-1397.3779999999999</v>
      </c>
      <c r="BG3049" s="22">
        <v>5085.8760000000002</v>
      </c>
      <c r="BH3049">
        <v>0</v>
      </c>
      <c r="BI3049">
        <v>0</v>
      </c>
      <c r="BJ3049">
        <v>0</v>
      </c>
    </row>
    <row r="3050" spans="1:62" x14ac:dyDescent="0.25">
      <c r="A3050" t="s">
        <v>37</v>
      </c>
      <c r="B3050" t="s">
        <v>15</v>
      </c>
      <c r="C3050" t="s">
        <v>30</v>
      </c>
      <c r="D3050" t="s">
        <v>126</v>
      </c>
      <c r="E3050" t="s">
        <v>100</v>
      </c>
      <c r="F3050" t="s">
        <v>31</v>
      </c>
      <c r="G3050">
        <v>2019</v>
      </c>
      <c r="H3050">
        <v>8</v>
      </c>
      <c r="I3050">
        <v>66</v>
      </c>
      <c r="J3050">
        <v>3845.8739999999998</v>
      </c>
      <c r="K3050">
        <v>3774.8110000000001</v>
      </c>
      <c r="L3050">
        <v>3718.6</v>
      </c>
      <c r="M3050">
        <v>3729.7179999999998</v>
      </c>
      <c r="N3050">
        <v>3869.4679999999998</v>
      </c>
      <c r="O3050">
        <v>4040.4929999999999</v>
      </c>
      <c r="P3050">
        <v>4916.2849999999999</v>
      </c>
      <c r="Q3050">
        <v>5011.0200000000004</v>
      </c>
      <c r="R3050">
        <v>5740.21</v>
      </c>
      <c r="S3050">
        <v>6231.5209999999997</v>
      </c>
      <c r="T3050">
        <v>7308.3220000000001</v>
      </c>
      <c r="U3050">
        <v>7830.8850000000002</v>
      </c>
      <c r="V3050">
        <v>8312.6959999999999</v>
      </c>
      <c r="W3050">
        <v>8661.2999999999993</v>
      </c>
      <c r="X3050">
        <v>8966.3369999999995</v>
      </c>
      <c r="Y3050">
        <v>9191.3109999999997</v>
      </c>
      <c r="Z3050">
        <v>9251.3140000000003</v>
      </c>
      <c r="AA3050">
        <v>9472.9220000000005</v>
      </c>
      <c r="AB3050">
        <v>9422.0030000000006</v>
      </c>
      <c r="AC3050">
        <v>8934.3150000000005</v>
      </c>
      <c r="AD3050">
        <v>8247.0030000000006</v>
      </c>
      <c r="AE3050">
        <v>6697.8280000000004</v>
      </c>
      <c r="AF3050">
        <v>5421.116</v>
      </c>
      <c r="AG3050">
        <v>4270.8220000000001</v>
      </c>
      <c r="AH3050">
        <v>67.585700000000003</v>
      </c>
      <c r="AI3050">
        <v>66.362690000000001</v>
      </c>
      <c r="AJ3050">
        <v>64.935130000000001</v>
      </c>
      <c r="AK3050">
        <v>63.625</v>
      </c>
      <c r="AL3050">
        <v>62.516100000000002</v>
      </c>
      <c r="AM3050">
        <v>61.702649999999998</v>
      </c>
      <c r="AN3050">
        <v>61.612690000000001</v>
      </c>
      <c r="AO3050">
        <v>64.472539999999995</v>
      </c>
      <c r="AP3050">
        <v>69.617900000000006</v>
      </c>
      <c r="AQ3050">
        <v>75.016099999999994</v>
      </c>
      <c r="AR3050">
        <v>80.404830000000004</v>
      </c>
      <c r="AS3050">
        <v>85.553030000000007</v>
      </c>
      <c r="AT3050">
        <v>89.987690000000001</v>
      </c>
      <c r="AU3050">
        <v>93.22869</v>
      </c>
      <c r="AV3050">
        <v>95.098960000000005</v>
      </c>
      <c r="AW3050">
        <v>95.961169999999996</v>
      </c>
      <c r="AX3050">
        <v>95.158630000000002</v>
      </c>
      <c r="AY3050">
        <v>93.071979999999996</v>
      </c>
      <c r="AZ3050">
        <v>89.289770000000004</v>
      </c>
      <c r="BA3050">
        <v>83.748580000000004</v>
      </c>
      <c r="BB3050">
        <v>77.926609999999997</v>
      </c>
      <c r="BC3050">
        <v>73.636359999999996</v>
      </c>
      <c r="BD3050">
        <v>70.527460000000005</v>
      </c>
      <c r="BE3050">
        <v>68.002840000000006</v>
      </c>
      <c r="BF3050">
        <v>-936.1037</v>
      </c>
      <c r="BG3050" s="22">
        <v>2282.37</v>
      </c>
      <c r="BH3050">
        <v>0</v>
      </c>
      <c r="BI3050">
        <v>0</v>
      </c>
      <c r="BJ3050">
        <v>0</v>
      </c>
    </row>
    <row r="3051" spans="1:62" x14ac:dyDescent="0.25">
      <c r="A3051" t="s">
        <v>37</v>
      </c>
      <c r="B3051" t="s">
        <v>15</v>
      </c>
      <c r="C3051" t="s">
        <v>30</v>
      </c>
      <c r="D3051" t="s">
        <v>126</v>
      </c>
      <c r="E3051" t="s">
        <v>100</v>
      </c>
      <c r="F3051" t="s">
        <v>31</v>
      </c>
      <c r="G3051">
        <v>2020</v>
      </c>
      <c r="H3051">
        <v>8</v>
      </c>
      <c r="I3051">
        <v>114.4128</v>
      </c>
      <c r="J3051">
        <v>6666.9279999999999</v>
      </c>
      <c r="K3051">
        <v>6543.7370000000001</v>
      </c>
      <c r="L3051">
        <v>6446.2950000000001</v>
      </c>
      <c r="M3051">
        <v>6465.567</v>
      </c>
      <c r="N3051">
        <v>6707.8280000000004</v>
      </c>
      <c r="O3051">
        <v>7004.3040000000001</v>
      </c>
      <c r="P3051">
        <v>8522.5149999999994</v>
      </c>
      <c r="Q3051">
        <v>8686.74</v>
      </c>
      <c r="R3051">
        <v>9950.8109999999997</v>
      </c>
      <c r="S3051">
        <v>10802.51</v>
      </c>
      <c r="T3051">
        <v>12669.18</v>
      </c>
      <c r="U3051">
        <v>13575.05</v>
      </c>
      <c r="V3051">
        <v>14410.29</v>
      </c>
      <c r="W3051">
        <v>15014.6</v>
      </c>
      <c r="X3051">
        <v>15543.39</v>
      </c>
      <c r="Y3051">
        <v>15933.39</v>
      </c>
      <c r="Z3051">
        <v>16037.41</v>
      </c>
      <c r="AA3051">
        <v>16421.57</v>
      </c>
      <c r="AB3051">
        <v>16333.3</v>
      </c>
      <c r="AC3051">
        <v>15487.88</v>
      </c>
      <c r="AD3051">
        <v>14296.4</v>
      </c>
      <c r="AE3051">
        <v>11610.87</v>
      </c>
      <c r="AF3051">
        <v>9397.652</v>
      </c>
      <c r="AG3051">
        <v>7403.5860000000002</v>
      </c>
      <c r="AH3051">
        <v>67.585700000000003</v>
      </c>
      <c r="AI3051">
        <v>66.362690000000001</v>
      </c>
      <c r="AJ3051">
        <v>64.935130000000001</v>
      </c>
      <c r="AK3051">
        <v>63.625</v>
      </c>
      <c r="AL3051">
        <v>62.516100000000002</v>
      </c>
      <c r="AM3051">
        <v>61.702649999999998</v>
      </c>
      <c r="AN3051">
        <v>61.612690000000001</v>
      </c>
      <c r="AO3051">
        <v>64.472539999999995</v>
      </c>
      <c r="AP3051">
        <v>69.617900000000006</v>
      </c>
      <c r="AQ3051">
        <v>75.016090000000005</v>
      </c>
      <c r="AR3051">
        <v>80.404830000000004</v>
      </c>
      <c r="AS3051">
        <v>85.553030000000007</v>
      </c>
      <c r="AT3051">
        <v>89.987690000000001</v>
      </c>
      <c r="AU3051">
        <v>93.22869</v>
      </c>
      <c r="AV3051">
        <v>95.098960000000005</v>
      </c>
      <c r="AW3051">
        <v>95.961169999999996</v>
      </c>
      <c r="AX3051">
        <v>95.158630000000002</v>
      </c>
      <c r="AY3051">
        <v>93.071979999999996</v>
      </c>
      <c r="AZ3051">
        <v>89.289770000000004</v>
      </c>
      <c r="BA3051">
        <v>83.748580000000004</v>
      </c>
      <c r="BB3051">
        <v>77.926609999999997</v>
      </c>
      <c r="BC3051">
        <v>73.636359999999996</v>
      </c>
      <c r="BD3051">
        <v>70.527460000000005</v>
      </c>
      <c r="BE3051">
        <v>68.002840000000006</v>
      </c>
      <c r="BF3051">
        <v>-1622.761</v>
      </c>
      <c r="BG3051" s="22">
        <v>6858.7870000000003</v>
      </c>
      <c r="BH3051">
        <v>0</v>
      </c>
      <c r="BI3051">
        <v>0</v>
      </c>
      <c r="BJ3051">
        <v>0</v>
      </c>
    </row>
    <row r="3052" spans="1:62" x14ac:dyDescent="0.25">
      <c r="A3052" t="s">
        <v>37</v>
      </c>
      <c r="B3052" t="s">
        <v>15</v>
      </c>
      <c r="C3052" t="s">
        <v>30</v>
      </c>
      <c r="D3052" t="s">
        <v>126</v>
      </c>
      <c r="E3052" t="s">
        <v>100</v>
      </c>
      <c r="F3052" t="s">
        <v>31</v>
      </c>
      <c r="G3052">
        <v>2021</v>
      </c>
      <c r="H3052">
        <v>8</v>
      </c>
      <c r="I3052">
        <v>120.76909999999999</v>
      </c>
      <c r="J3052">
        <v>7037.3119999999999</v>
      </c>
      <c r="K3052">
        <v>6907.2780000000002</v>
      </c>
      <c r="L3052">
        <v>6804.4219999999996</v>
      </c>
      <c r="M3052">
        <v>6824.7659999999996</v>
      </c>
      <c r="N3052">
        <v>7080.4849999999997</v>
      </c>
      <c r="O3052">
        <v>7393.4319999999998</v>
      </c>
      <c r="P3052">
        <v>8995.9879999999994</v>
      </c>
      <c r="Q3052">
        <v>9169.3359999999993</v>
      </c>
      <c r="R3052">
        <v>10503.63</v>
      </c>
      <c r="S3052">
        <v>11402.65</v>
      </c>
      <c r="T3052">
        <v>13373.02</v>
      </c>
      <c r="U3052">
        <v>14329.22</v>
      </c>
      <c r="V3052">
        <v>15210.86</v>
      </c>
      <c r="W3052">
        <v>15848.75</v>
      </c>
      <c r="X3052">
        <v>16406.91</v>
      </c>
      <c r="Y3052">
        <v>16818.580000000002</v>
      </c>
      <c r="Z3052">
        <v>16928.37</v>
      </c>
      <c r="AA3052">
        <v>17333.88</v>
      </c>
      <c r="AB3052">
        <v>17240.7</v>
      </c>
      <c r="AC3052">
        <v>16348.32</v>
      </c>
      <c r="AD3052">
        <v>15090.65</v>
      </c>
      <c r="AE3052">
        <v>12255.92</v>
      </c>
      <c r="AF3052">
        <v>9919.7440000000006</v>
      </c>
      <c r="AG3052">
        <v>7814.8959999999997</v>
      </c>
      <c r="AH3052">
        <v>67.585700000000003</v>
      </c>
      <c r="AI3052">
        <v>66.362690000000001</v>
      </c>
      <c r="AJ3052">
        <v>64.935130000000001</v>
      </c>
      <c r="AK3052">
        <v>63.625</v>
      </c>
      <c r="AL3052">
        <v>62.516100000000002</v>
      </c>
      <c r="AM3052">
        <v>61.702649999999998</v>
      </c>
      <c r="AN3052">
        <v>61.612690000000001</v>
      </c>
      <c r="AO3052">
        <v>64.472539999999995</v>
      </c>
      <c r="AP3052">
        <v>69.617900000000006</v>
      </c>
      <c r="AQ3052">
        <v>75.016099999999994</v>
      </c>
      <c r="AR3052">
        <v>80.404830000000004</v>
      </c>
      <c r="AS3052">
        <v>85.553030000000007</v>
      </c>
      <c r="AT3052">
        <v>89.987690000000001</v>
      </c>
      <c r="AU3052">
        <v>93.22869</v>
      </c>
      <c r="AV3052">
        <v>95.098960000000005</v>
      </c>
      <c r="AW3052">
        <v>95.961169999999996</v>
      </c>
      <c r="AX3052">
        <v>95.158630000000002</v>
      </c>
      <c r="AY3052">
        <v>93.071979999999996</v>
      </c>
      <c r="AZ3052">
        <v>89.289770000000004</v>
      </c>
      <c r="BA3052">
        <v>83.748580000000004</v>
      </c>
      <c r="BB3052">
        <v>77.926609999999997</v>
      </c>
      <c r="BC3052">
        <v>73.636369999999999</v>
      </c>
      <c r="BD3052">
        <v>70.527460000000005</v>
      </c>
      <c r="BE3052">
        <v>68.002840000000006</v>
      </c>
      <c r="BF3052">
        <v>-1712.915</v>
      </c>
      <c r="BG3052" s="22">
        <v>7642.0439999999999</v>
      </c>
      <c r="BH3052">
        <v>0</v>
      </c>
      <c r="BI3052">
        <v>0</v>
      </c>
      <c r="BJ3052">
        <v>0</v>
      </c>
    </row>
    <row r="3053" spans="1:62" x14ac:dyDescent="0.25">
      <c r="A3053" t="s">
        <v>37</v>
      </c>
      <c r="B3053" t="s">
        <v>15</v>
      </c>
      <c r="C3053" t="s">
        <v>30</v>
      </c>
      <c r="D3053" t="s">
        <v>126</v>
      </c>
      <c r="E3053" t="s">
        <v>100</v>
      </c>
      <c r="F3053" t="s">
        <v>31</v>
      </c>
      <c r="G3053">
        <v>2022</v>
      </c>
      <c r="H3053">
        <v>8</v>
      </c>
      <c r="I3053">
        <v>127.1253</v>
      </c>
      <c r="J3053">
        <v>7407.6980000000003</v>
      </c>
      <c r="K3053">
        <v>7270.8190000000004</v>
      </c>
      <c r="L3053">
        <v>7162.549</v>
      </c>
      <c r="M3053">
        <v>7183.9629999999997</v>
      </c>
      <c r="N3053">
        <v>7453.143</v>
      </c>
      <c r="O3053">
        <v>7782.56</v>
      </c>
      <c r="P3053">
        <v>9469.4599999999991</v>
      </c>
      <c r="Q3053">
        <v>9651.9330000000009</v>
      </c>
      <c r="R3053">
        <v>11056.46</v>
      </c>
      <c r="S3053">
        <v>12002.79</v>
      </c>
      <c r="T3053">
        <v>14076.86</v>
      </c>
      <c r="U3053">
        <v>15083.39</v>
      </c>
      <c r="V3053">
        <v>16011.43</v>
      </c>
      <c r="W3053">
        <v>16682.89</v>
      </c>
      <c r="X3053">
        <v>17270.43</v>
      </c>
      <c r="Y3053">
        <v>17703.759999999998</v>
      </c>
      <c r="Z3053">
        <v>17819.34</v>
      </c>
      <c r="AA3053">
        <v>18246.189999999999</v>
      </c>
      <c r="AB3053">
        <v>18148.11</v>
      </c>
      <c r="AC3053">
        <v>17208.75</v>
      </c>
      <c r="AD3053">
        <v>15884.89</v>
      </c>
      <c r="AE3053">
        <v>12900.96</v>
      </c>
      <c r="AF3053">
        <v>10441.84</v>
      </c>
      <c r="AG3053">
        <v>8226.2060000000001</v>
      </c>
      <c r="AH3053">
        <v>67.585700000000003</v>
      </c>
      <c r="AI3053">
        <v>66.362690000000001</v>
      </c>
      <c r="AJ3053">
        <v>64.935130000000001</v>
      </c>
      <c r="AK3053">
        <v>63.625</v>
      </c>
      <c r="AL3053">
        <v>62.516100000000002</v>
      </c>
      <c r="AM3053">
        <v>61.702649999999998</v>
      </c>
      <c r="AN3053">
        <v>61.612690000000001</v>
      </c>
      <c r="AO3053">
        <v>64.472539999999995</v>
      </c>
      <c r="AP3053">
        <v>69.617900000000006</v>
      </c>
      <c r="AQ3053">
        <v>75.016099999999994</v>
      </c>
      <c r="AR3053">
        <v>80.404830000000004</v>
      </c>
      <c r="AS3053">
        <v>85.553030000000007</v>
      </c>
      <c r="AT3053">
        <v>89.987690000000001</v>
      </c>
      <c r="AU3053">
        <v>93.22869</v>
      </c>
      <c r="AV3053">
        <v>95.098960000000005</v>
      </c>
      <c r="AW3053">
        <v>95.961169999999996</v>
      </c>
      <c r="AX3053">
        <v>95.158630000000002</v>
      </c>
      <c r="AY3053">
        <v>93.071979999999996</v>
      </c>
      <c r="AZ3053">
        <v>89.289770000000004</v>
      </c>
      <c r="BA3053">
        <v>83.748580000000004</v>
      </c>
      <c r="BB3053">
        <v>77.926609999999997</v>
      </c>
      <c r="BC3053">
        <v>73.636359999999996</v>
      </c>
      <c r="BD3053">
        <v>70.527460000000005</v>
      </c>
      <c r="BE3053">
        <v>68.002840000000006</v>
      </c>
      <c r="BF3053">
        <v>-1803.068</v>
      </c>
      <c r="BG3053">
        <v>8467.6380000000008</v>
      </c>
      <c r="BH3053">
        <v>0</v>
      </c>
      <c r="BI3053">
        <v>0</v>
      </c>
      <c r="BJ3053">
        <v>0</v>
      </c>
    </row>
    <row r="3054" spans="1:62" x14ac:dyDescent="0.25">
      <c r="A3054" t="s">
        <v>37</v>
      </c>
      <c r="B3054" t="s">
        <v>15</v>
      </c>
      <c r="C3054" t="s">
        <v>30</v>
      </c>
      <c r="D3054" t="s">
        <v>126</v>
      </c>
      <c r="E3054" t="s">
        <v>127</v>
      </c>
      <c r="F3054" t="s">
        <v>33</v>
      </c>
      <c r="G3054">
        <v>2019</v>
      </c>
      <c r="H3054">
        <v>5</v>
      </c>
      <c r="I3054">
        <v>66</v>
      </c>
      <c r="J3054">
        <v>3721.52</v>
      </c>
      <c r="K3054">
        <v>3666.85</v>
      </c>
      <c r="L3054">
        <v>3645.3960000000002</v>
      </c>
      <c r="M3054">
        <v>3704.0320000000002</v>
      </c>
      <c r="N3054">
        <v>3890.7139999999999</v>
      </c>
      <c r="O3054">
        <v>4233.03</v>
      </c>
      <c r="P3054">
        <v>4830.1689999999999</v>
      </c>
      <c r="Q3054">
        <v>4982.8639999999996</v>
      </c>
      <c r="R3054">
        <v>5598.42</v>
      </c>
      <c r="S3054">
        <v>6040.3450000000003</v>
      </c>
      <c r="T3054">
        <v>6661.1210000000001</v>
      </c>
      <c r="U3054">
        <v>6839.8320000000003</v>
      </c>
      <c r="V3054">
        <v>7075.2190000000001</v>
      </c>
      <c r="W3054">
        <v>7300.7389999999996</v>
      </c>
      <c r="X3054">
        <v>7467.9250000000002</v>
      </c>
      <c r="Y3054">
        <v>7501.1130000000003</v>
      </c>
      <c r="Z3054">
        <v>7515.7520000000004</v>
      </c>
      <c r="AA3054">
        <v>7574.7160000000003</v>
      </c>
      <c r="AB3054">
        <v>7893.7929999999997</v>
      </c>
      <c r="AC3054">
        <v>7657.6859999999997</v>
      </c>
      <c r="AD3054">
        <v>7312.2839999999997</v>
      </c>
      <c r="AE3054">
        <v>6162.1679999999997</v>
      </c>
      <c r="AF3054">
        <v>5091.692</v>
      </c>
      <c r="AG3054">
        <v>4003.473</v>
      </c>
      <c r="AH3054">
        <v>59.719700000000003</v>
      </c>
      <c r="AI3054">
        <v>58.630679999999998</v>
      </c>
      <c r="AJ3054">
        <v>57.357950000000002</v>
      </c>
      <c r="AK3054">
        <v>56.481059999999999</v>
      </c>
      <c r="AL3054">
        <v>55.890149999999998</v>
      </c>
      <c r="AM3054">
        <v>55.314390000000003</v>
      </c>
      <c r="AN3054">
        <v>55.399619999999999</v>
      </c>
      <c r="AO3054">
        <v>57.498109999999997</v>
      </c>
      <c r="AP3054">
        <v>60.670450000000002</v>
      </c>
      <c r="AQ3054">
        <v>64.996210000000005</v>
      </c>
      <c r="AR3054">
        <v>69.787880000000001</v>
      </c>
      <c r="AS3054">
        <v>74.081440000000001</v>
      </c>
      <c r="AT3054">
        <v>77.532200000000003</v>
      </c>
      <c r="AU3054">
        <v>79.856059999999999</v>
      </c>
      <c r="AV3054">
        <v>81.170450000000002</v>
      </c>
      <c r="AW3054">
        <v>81.392039999999994</v>
      </c>
      <c r="AX3054">
        <v>80.793559999999999</v>
      </c>
      <c r="AY3054">
        <v>79.041659999999993</v>
      </c>
      <c r="AZ3054">
        <v>75.395830000000004</v>
      </c>
      <c r="BA3054">
        <v>71.509469999999993</v>
      </c>
      <c r="BB3054">
        <v>66.710229999999996</v>
      </c>
      <c r="BC3054">
        <v>64.276520000000005</v>
      </c>
      <c r="BD3054">
        <v>62.215910000000001</v>
      </c>
      <c r="BE3054">
        <v>60.666670000000003</v>
      </c>
      <c r="BF3054">
        <v>-936.1037</v>
      </c>
      <c r="BG3054" s="22">
        <v>2282.37</v>
      </c>
      <c r="BH3054">
        <v>0</v>
      </c>
      <c r="BI3054">
        <v>0</v>
      </c>
      <c r="BJ3054">
        <v>0</v>
      </c>
    </row>
    <row r="3055" spans="1:62" x14ac:dyDescent="0.25">
      <c r="A3055" t="s">
        <v>37</v>
      </c>
      <c r="B3055" t="s">
        <v>15</v>
      </c>
      <c r="C3055" t="s">
        <v>30</v>
      </c>
      <c r="D3055" t="s">
        <v>126</v>
      </c>
      <c r="E3055" t="s">
        <v>127</v>
      </c>
      <c r="F3055" t="s">
        <v>33</v>
      </c>
      <c r="G3055">
        <v>2019</v>
      </c>
      <c r="H3055">
        <v>6</v>
      </c>
      <c r="I3055">
        <v>66</v>
      </c>
      <c r="J3055">
        <v>3789.1860000000001</v>
      </c>
      <c r="K3055">
        <v>3719.877</v>
      </c>
      <c r="L3055">
        <v>3684.4450000000002</v>
      </c>
      <c r="M3055">
        <v>3719.9259999999999</v>
      </c>
      <c r="N3055">
        <v>3866.0540000000001</v>
      </c>
      <c r="O3055">
        <v>4101.6469999999999</v>
      </c>
      <c r="P3055">
        <v>4780.0690000000004</v>
      </c>
      <c r="Q3055">
        <v>4956.62</v>
      </c>
      <c r="R3055">
        <v>5676.1949999999997</v>
      </c>
      <c r="S3055">
        <v>6330.0290000000005</v>
      </c>
      <c r="T3055">
        <v>7357.665</v>
      </c>
      <c r="U3055">
        <v>7876.5739999999996</v>
      </c>
      <c r="V3055">
        <v>8287.9459999999999</v>
      </c>
      <c r="W3055">
        <v>8594.8610000000008</v>
      </c>
      <c r="X3055">
        <v>8827.5030000000006</v>
      </c>
      <c r="Y3055">
        <v>8967.5159999999996</v>
      </c>
      <c r="Z3055">
        <v>9009.4040000000005</v>
      </c>
      <c r="AA3055">
        <v>9126.1779999999999</v>
      </c>
      <c r="AB3055">
        <v>9272.5190000000002</v>
      </c>
      <c r="AC3055">
        <v>8759.8060000000005</v>
      </c>
      <c r="AD3055">
        <v>7924.2359999999999</v>
      </c>
      <c r="AE3055">
        <v>6552.2030000000004</v>
      </c>
      <c r="AF3055">
        <v>5328.857</v>
      </c>
      <c r="AG3055">
        <v>4165.9769999999999</v>
      </c>
      <c r="AH3055">
        <v>68.236739999999998</v>
      </c>
      <c r="AI3055">
        <v>65.767049999999998</v>
      </c>
      <c r="AJ3055">
        <v>64.306820000000002</v>
      </c>
      <c r="AK3055">
        <v>63.087119999999999</v>
      </c>
      <c r="AL3055">
        <v>62.051139999999997</v>
      </c>
      <c r="AM3055">
        <v>61.020829999999997</v>
      </c>
      <c r="AN3055">
        <v>61.208329999999997</v>
      </c>
      <c r="AO3055">
        <v>66.543559999999999</v>
      </c>
      <c r="AP3055">
        <v>71.956440000000001</v>
      </c>
      <c r="AQ3055">
        <v>77.160979999999995</v>
      </c>
      <c r="AR3055">
        <v>82.087119999999999</v>
      </c>
      <c r="AS3055">
        <v>86.623109999999997</v>
      </c>
      <c r="AT3055">
        <v>90.522729999999996</v>
      </c>
      <c r="AU3055">
        <v>93.651520000000005</v>
      </c>
      <c r="AV3055">
        <v>94.340909999999994</v>
      </c>
      <c r="AW3055">
        <v>94.320080000000004</v>
      </c>
      <c r="AX3055">
        <v>94.234849999999994</v>
      </c>
      <c r="AY3055">
        <v>93.803030000000007</v>
      </c>
      <c r="AZ3055">
        <v>91.481059999999999</v>
      </c>
      <c r="BA3055">
        <v>87.047349999999994</v>
      </c>
      <c r="BB3055">
        <v>80.320080000000004</v>
      </c>
      <c r="BC3055">
        <v>74.969700000000003</v>
      </c>
      <c r="BD3055">
        <v>71.386359999999996</v>
      </c>
      <c r="BE3055">
        <v>68.477279999999993</v>
      </c>
      <c r="BF3055">
        <v>-936.1037</v>
      </c>
      <c r="BG3055" s="22">
        <v>2282.37</v>
      </c>
      <c r="BH3055">
        <v>0</v>
      </c>
      <c r="BI3055">
        <v>0</v>
      </c>
      <c r="BJ3055">
        <v>0</v>
      </c>
    </row>
    <row r="3056" spans="1:62" x14ac:dyDescent="0.25">
      <c r="A3056" t="s">
        <v>37</v>
      </c>
      <c r="B3056" t="s">
        <v>15</v>
      </c>
      <c r="C3056" t="s">
        <v>30</v>
      </c>
      <c r="D3056" t="s">
        <v>126</v>
      </c>
      <c r="E3056" t="s">
        <v>127</v>
      </c>
      <c r="F3056" t="s">
        <v>33</v>
      </c>
      <c r="G3056">
        <v>2019</v>
      </c>
      <c r="H3056">
        <v>7</v>
      </c>
      <c r="I3056">
        <v>66</v>
      </c>
      <c r="J3056">
        <v>3818.652</v>
      </c>
      <c r="K3056">
        <v>3756.201</v>
      </c>
      <c r="L3056">
        <v>3701.172</v>
      </c>
      <c r="M3056">
        <v>3754.904</v>
      </c>
      <c r="N3056">
        <v>3890.5410000000002</v>
      </c>
      <c r="O3056">
        <v>4107.6809999999996</v>
      </c>
      <c r="P3056">
        <v>4844.2430000000004</v>
      </c>
      <c r="Q3056">
        <v>4977.4669999999996</v>
      </c>
      <c r="R3056">
        <v>5700.7659999999996</v>
      </c>
      <c r="S3056">
        <v>6158.8320000000003</v>
      </c>
      <c r="T3056">
        <v>7080.1949999999997</v>
      </c>
      <c r="U3056">
        <v>7549.0060000000003</v>
      </c>
      <c r="V3056">
        <v>7933.692</v>
      </c>
      <c r="W3056">
        <v>8260.6749999999993</v>
      </c>
      <c r="X3056">
        <v>8522.02</v>
      </c>
      <c r="Y3056">
        <v>8680.2649999999994</v>
      </c>
      <c r="Z3056">
        <v>8727.2139999999999</v>
      </c>
      <c r="AA3056">
        <v>8909.7209999999995</v>
      </c>
      <c r="AB3056">
        <v>8925.7829999999994</v>
      </c>
      <c r="AC3056">
        <v>8516.4230000000007</v>
      </c>
      <c r="AD3056">
        <v>7789.384</v>
      </c>
      <c r="AE3056">
        <v>6467.5950000000003</v>
      </c>
      <c r="AF3056">
        <v>5320.7820000000002</v>
      </c>
      <c r="AG3056">
        <v>4192.0559999999996</v>
      </c>
      <c r="AH3056">
        <v>65.912880000000001</v>
      </c>
      <c r="AI3056">
        <v>64.727270000000004</v>
      </c>
      <c r="AJ3056">
        <v>63.706440000000001</v>
      </c>
      <c r="AK3056">
        <v>62.767049999999998</v>
      </c>
      <c r="AL3056">
        <v>62.070079999999997</v>
      </c>
      <c r="AM3056">
        <v>61.844700000000003</v>
      </c>
      <c r="AN3056">
        <v>61.765149999999998</v>
      </c>
      <c r="AO3056">
        <v>64.196969999999993</v>
      </c>
      <c r="AP3056">
        <v>68.498109999999997</v>
      </c>
      <c r="AQ3056">
        <v>72.232950000000002</v>
      </c>
      <c r="AR3056">
        <v>77.077659999999995</v>
      </c>
      <c r="AS3056">
        <v>81.380679999999998</v>
      </c>
      <c r="AT3056">
        <v>85.380679999999998</v>
      </c>
      <c r="AU3056">
        <v>87.755679999999998</v>
      </c>
      <c r="AV3056">
        <v>89.339020000000005</v>
      </c>
      <c r="AW3056">
        <v>89.878789999999995</v>
      </c>
      <c r="AX3056">
        <v>89.556820000000002</v>
      </c>
      <c r="AY3056">
        <v>88.422349999999994</v>
      </c>
      <c r="AZ3056">
        <v>86.721590000000006</v>
      </c>
      <c r="BA3056">
        <v>82.107960000000006</v>
      </c>
      <c r="BB3056">
        <v>76.217799999999997</v>
      </c>
      <c r="BC3056">
        <v>72.089020000000005</v>
      </c>
      <c r="BD3056">
        <v>69.767049999999998</v>
      </c>
      <c r="BE3056">
        <v>67.954549999999998</v>
      </c>
      <c r="BF3056">
        <v>-936.1037</v>
      </c>
      <c r="BG3056" s="22">
        <v>2282.37</v>
      </c>
      <c r="BH3056">
        <v>0</v>
      </c>
      <c r="BI3056">
        <v>0</v>
      </c>
      <c r="BJ3056">
        <v>0</v>
      </c>
    </row>
    <row r="3057" spans="1:62" x14ac:dyDescent="0.25">
      <c r="A3057" t="s">
        <v>37</v>
      </c>
      <c r="B3057" t="s">
        <v>15</v>
      </c>
      <c r="C3057" t="s">
        <v>30</v>
      </c>
      <c r="D3057" t="s">
        <v>126</v>
      </c>
      <c r="E3057" t="s">
        <v>127</v>
      </c>
      <c r="F3057" t="s">
        <v>33</v>
      </c>
      <c r="G3057">
        <v>2019</v>
      </c>
      <c r="H3057">
        <v>8</v>
      </c>
      <c r="I3057">
        <v>66</v>
      </c>
      <c r="J3057">
        <v>3860.4009999999998</v>
      </c>
      <c r="K3057">
        <v>3790.8110000000001</v>
      </c>
      <c r="L3057">
        <v>3740.7440000000001</v>
      </c>
      <c r="M3057">
        <v>3758.5129999999999</v>
      </c>
      <c r="N3057">
        <v>3908.268</v>
      </c>
      <c r="O3057">
        <v>4094.45</v>
      </c>
      <c r="P3057">
        <v>4920.2759999999998</v>
      </c>
      <c r="Q3057">
        <v>5007.2079999999996</v>
      </c>
      <c r="R3057">
        <v>5697.1059999999998</v>
      </c>
      <c r="S3057">
        <v>6143.0540000000001</v>
      </c>
      <c r="T3057">
        <v>6970.4639999999999</v>
      </c>
      <c r="U3057">
        <v>7380.4650000000001</v>
      </c>
      <c r="V3057">
        <v>7801.2809999999999</v>
      </c>
      <c r="W3057">
        <v>8130.7629999999999</v>
      </c>
      <c r="X3057">
        <v>8472.9789999999994</v>
      </c>
      <c r="Y3057">
        <v>8702.5040000000008</v>
      </c>
      <c r="Z3057">
        <v>8779.509</v>
      </c>
      <c r="AA3057">
        <v>9007.5650000000005</v>
      </c>
      <c r="AB3057">
        <v>9029.3289999999997</v>
      </c>
      <c r="AC3057">
        <v>8673.0679999999993</v>
      </c>
      <c r="AD3057">
        <v>8110.1589999999997</v>
      </c>
      <c r="AE3057">
        <v>6634.4620000000004</v>
      </c>
      <c r="AF3057">
        <v>5380.5249999999996</v>
      </c>
      <c r="AG3057">
        <v>4239.0150000000003</v>
      </c>
      <c r="AH3057">
        <v>61.583329999999997</v>
      </c>
      <c r="AI3057">
        <v>60.57197</v>
      </c>
      <c r="AJ3057">
        <v>59.276519999999998</v>
      </c>
      <c r="AK3057">
        <v>58.731059999999999</v>
      </c>
      <c r="AL3057">
        <v>57.99053</v>
      </c>
      <c r="AM3057">
        <v>57.570079999999997</v>
      </c>
      <c r="AN3057">
        <v>57.356059999999999</v>
      </c>
      <c r="AO3057">
        <v>58.840910000000001</v>
      </c>
      <c r="AP3057">
        <v>62.454549999999998</v>
      </c>
      <c r="AQ3057">
        <v>67.017049999999998</v>
      </c>
      <c r="AR3057">
        <v>72.492419999999996</v>
      </c>
      <c r="AS3057">
        <v>77.878789999999995</v>
      </c>
      <c r="AT3057">
        <v>82.856059999999999</v>
      </c>
      <c r="AU3057">
        <v>87.323859999999996</v>
      </c>
      <c r="AV3057">
        <v>91.077650000000006</v>
      </c>
      <c r="AW3057">
        <v>92.140150000000006</v>
      </c>
      <c r="AX3057">
        <v>91.715909999999994</v>
      </c>
      <c r="AY3057">
        <v>90.564390000000003</v>
      </c>
      <c r="AZ3057">
        <v>87.736739999999998</v>
      </c>
      <c r="BA3057">
        <v>82.710229999999996</v>
      </c>
      <c r="BB3057">
        <v>77.166669999999996</v>
      </c>
      <c r="BC3057">
        <v>73.458330000000004</v>
      </c>
      <c r="BD3057">
        <v>70.299239999999998</v>
      </c>
      <c r="BE3057">
        <v>68.174239999999998</v>
      </c>
      <c r="BF3057">
        <v>-936.1037</v>
      </c>
      <c r="BG3057" s="22">
        <v>2282.37</v>
      </c>
      <c r="BH3057">
        <v>0</v>
      </c>
      <c r="BI3057">
        <v>0</v>
      </c>
      <c r="BJ3057">
        <v>0</v>
      </c>
    </row>
    <row r="3058" spans="1:62" x14ac:dyDescent="0.25">
      <c r="A3058" t="s">
        <v>37</v>
      </c>
      <c r="B3058" t="s">
        <v>15</v>
      </c>
      <c r="C3058" t="s">
        <v>30</v>
      </c>
      <c r="D3058" t="s">
        <v>126</v>
      </c>
      <c r="E3058" t="s">
        <v>127</v>
      </c>
      <c r="F3058" t="s">
        <v>33</v>
      </c>
      <c r="G3058">
        <v>2019</v>
      </c>
      <c r="H3058">
        <v>9</v>
      </c>
      <c r="I3058">
        <v>66</v>
      </c>
      <c r="J3058">
        <v>3789.0859999999998</v>
      </c>
      <c r="K3058">
        <v>3713.9789999999998</v>
      </c>
      <c r="L3058">
        <v>3676.5839999999998</v>
      </c>
      <c r="M3058">
        <v>3713.05</v>
      </c>
      <c r="N3058">
        <v>3865.777</v>
      </c>
      <c r="O3058">
        <v>4080.3429999999998</v>
      </c>
      <c r="P3058">
        <v>4976.88</v>
      </c>
      <c r="Q3058">
        <v>5036.4059999999999</v>
      </c>
      <c r="R3058">
        <v>5654.42</v>
      </c>
      <c r="S3058">
        <v>6092.2370000000001</v>
      </c>
      <c r="T3058">
        <v>6763.1469999999999</v>
      </c>
      <c r="U3058">
        <v>7193.8159999999998</v>
      </c>
      <c r="V3058">
        <v>7487.991</v>
      </c>
      <c r="W3058">
        <v>7828.6059999999998</v>
      </c>
      <c r="X3058">
        <v>8146.5559999999996</v>
      </c>
      <c r="Y3058">
        <v>8357.2929999999997</v>
      </c>
      <c r="Z3058">
        <v>8489.4619999999995</v>
      </c>
      <c r="AA3058">
        <v>8759.7659999999996</v>
      </c>
      <c r="AB3058">
        <v>8763.2250000000004</v>
      </c>
      <c r="AC3058">
        <v>8666.8109999999997</v>
      </c>
      <c r="AD3058">
        <v>7878.5969999999998</v>
      </c>
      <c r="AE3058">
        <v>6391.1729999999998</v>
      </c>
      <c r="AF3058">
        <v>5192.8509999999997</v>
      </c>
      <c r="AG3058">
        <v>4120.3209999999999</v>
      </c>
      <c r="AH3058">
        <v>63.452649999999998</v>
      </c>
      <c r="AI3058">
        <v>62.136360000000003</v>
      </c>
      <c r="AJ3058">
        <v>60.719700000000003</v>
      </c>
      <c r="AK3058">
        <v>59.67803</v>
      </c>
      <c r="AL3058">
        <v>59.109850000000002</v>
      </c>
      <c r="AM3058">
        <v>58.405299999999997</v>
      </c>
      <c r="AN3058">
        <v>57.880679999999998</v>
      </c>
      <c r="AO3058">
        <v>58.691290000000002</v>
      </c>
      <c r="AP3058">
        <v>62.899619999999999</v>
      </c>
      <c r="AQ3058">
        <v>67.147729999999996</v>
      </c>
      <c r="AR3058">
        <v>71.373109999999997</v>
      </c>
      <c r="AS3058">
        <v>75.878789999999995</v>
      </c>
      <c r="AT3058">
        <v>80.761359999999996</v>
      </c>
      <c r="AU3058">
        <v>84.589020000000005</v>
      </c>
      <c r="AV3058">
        <v>87.638249999999999</v>
      </c>
      <c r="AW3058">
        <v>88.865530000000007</v>
      </c>
      <c r="AX3058">
        <v>88.638260000000002</v>
      </c>
      <c r="AY3058">
        <v>86.598479999999995</v>
      </c>
      <c r="AZ3058">
        <v>82.604169999999996</v>
      </c>
      <c r="BA3058">
        <v>77.477270000000004</v>
      </c>
      <c r="BB3058">
        <v>72.634479999999996</v>
      </c>
      <c r="BC3058">
        <v>68.984849999999994</v>
      </c>
      <c r="BD3058">
        <v>66.085229999999996</v>
      </c>
      <c r="BE3058">
        <v>64.009469999999993</v>
      </c>
      <c r="BF3058">
        <v>-936.1037</v>
      </c>
      <c r="BG3058" s="22">
        <v>2282.37</v>
      </c>
      <c r="BH3058">
        <v>0</v>
      </c>
      <c r="BI3058">
        <v>0</v>
      </c>
      <c r="BJ3058">
        <v>0</v>
      </c>
    </row>
    <row r="3059" spans="1:62" x14ac:dyDescent="0.25">
      <c r="A3059" t="s">
        <v>37</v>
      </c>
      <c r="B3059" t="s">
        <v>15</v>
      </c>
      <c r="C3059" t="s">
        <v>30</v>
      </c>
      <c r="D3059" t="s">
        <v>126</v>
      </c>
      <c r="E3059" t="s">
        <v>127</v>
      </c>
      <c r="F3059" t="s">
        <v>33</v>
      </c>
      <c r="G3059">
        <v>2019</v>
      </c>
      <c r="H3059">
        <v>10</v>
      </c>
      <c r="I3059">
        <v>66</v>
      </c>
      <c r="J3059">
        <v>3711.895</v>
      </c>
      <c r="K3059">
        <v>3640.998</v>
      </c>
      <c r="L3059">
        <v>3599.3519999999999</v>
      </c>
      <c r="M3059">
        <v>3662.14</v>
      </c>
      <c r="N3059">
        <v>3844.2510000000002</v>
      </c>
      <c r="O3059">
        <v>4130.1660000000002</v>
      </c>
      <c r="P3059">
        <v>4905.2809999999999</v>
      </c>
      <c r="Q3059">
        <v>5135.3689999999997</v>
      </c>
      <c r="R3059">
        <v>5638.9949999999999</v>
      </c>
      <c r="S3059">
        <v>5968.08</v>
      </c>
      <c r="T3059">
        <v>6543.2809999999999</v>
      </c>
      <c r="U3059">
        <v>6808.6639999999998</v>
      </c>
      <c r="V3059">
        <v>7107.1769999999997</v>
      </c>
      <c r="W3059">
        <v>7425.692</v>
      </c>
      <c r="X3059">
        <v>7746.9</v>
      </c>
      <c r="Y3059">
        <v>8022.6409999999996</v>
      </c>
      <c r="Z3059">
        <v>8254.8379999999997</v>
      </c>
      <c r="AA3059">
        <v>8536.8860000000004</v>
      </c>
      <c r="AB3059">
        <v>8650.1839999999993</v>
      </c>
      <c r="AC3059">
        <v>8471.0079999999998</v>
      </c>
      <c r="AD3059">
        <v>7642.5219999999999</v>
      </c>
      <c r="AE3059">
        <v>6154.6450000000004</v>
      </c>
      <c r="AF3059">
        <v>5055.9989999999998</v>
      </c>
      <c r="AG3059">
        <v>4061.8620000000001</v>
      </c>
      <c r="AH3059">
        <v>60.248109999999997</v>
      </c>
      <c r="AI3059">
        <v>58.102269999999997</v>
      </c>
      <c r="AJ3059">
        <v>56.850380000000001</v>
      </c>
      <c r="AK3059">
        <v>55.918559999999999</v>
      </c>
      <c r="AL3059">
        <v>55.151519999999998</v>
      </c>
      <c r="AM3059">
        <v>54.126890000000003</v>
      </c>
      <c r="AN3059">
        <v>53.424239999999998</v>
      </c>
      <c r="AO3059">
        <v>53.318179999999998</v>
      </c>
      <c r="AP3059">
        <v>58.246209999999998</v>
      </c>
      <c r="AQ3059">
        <v>65.195080000000004</v>
      </c>
      <c r="AR3059">
        <v>71.320080000000004</v>
      </c>
      <c r="AS3059">
        <v>76.176140000000004</v>
      </c>
      <c r="AT3059">
        <v>80.359849999999994</v>
      </c>
      <c r="AU3059">
        <v>83.217799999999997</v>
      </c>
      <c r="AV3059">
        <v>86.259469999999993</v>
      </c>
      <c r="AW3059">
        <v>87.795450000000002</v>
      </c>
      <c r="AX3059">
        <v>87.282200000000003</v>
      </c>
      <c r="AY3059">
        <v>85.426140000000004</v>
      </c>
      <c r="AZ3059">
        <v>79.297349999999994</v>
      </c>
      <c r="BA3059">
        <v>73.204549999999998</v>
      </c>
      <c r="BB3059">
        <v>69.181820000000002</v>
      </c>
      <c r="BC3059">
        <v>65.632580000000004</v>
      </c>
      <c r="BD3059">
        <v>63.450760000000002</v>
      </c>
      <c r="BE3059">
        <v>61.005679999999998</v>
      </c>
      <c r="BF3059">
        <v>-936.1037</v>
      </c>
      <c r="BG3059" s="22">
        <v>2282.37</v>
      </c>
      <c r="BH3059">
        <v>0</v>
      </c>
      <c r="BI3059">
        <v>0</v>
      </c>
      <c r="BJ3059">
        <v>0</v>
      </c>
    </row>
    <row r="3060" spans="1:62" x14ac:dyDescent="0.25">
      <c r="A3060" t="s">
        <v>37</v>
      </c>
      <c r="B3060" t="s">
        <v>15</v>
      </c>
      <c r="C3060" t="s">
        <v>30</v>
      </c>
      <c r="D3060" t="s">
        <v>126</v>
      </c>
      <c r="E3060" t="s">
        <v>127</v>
      </c>
      <c r="F3060" t="s">
        <v>33</v>
      </c>
      <c r="G3060">
        <v>2020</v>
      </c>
      <c r="H3060">
        <v>5</v>
      </c>
      <c r="I3060">
        <v>60.384529999999998</v>
      </c>
      <c r="J3060">
        <v>3404.8820000000001</v>
      </c>
      <c r="K3060">
        <v>3354.864</v>
      </c>
      <c r="L3060">
        <v>3335.2359999999999</v>
      </c>
      <c r="M3060">
        <v>3388.8829999999998</v>
      </c>
      <c r="N3060">
        <v>3559.681</v>
      </c>
      <c r="O3060">
        <v>3872.8719999999998</v>
      </c>
      <c r="P3060">
        <v>4419.2039999999997</v>
      </c>
      <c r="Q3060">
        <v>4558.9080000000004</v>
      </c>
      <c r="R3060">
        <v>5122.0910000000003</v>
      </c>
      <c r="S3060">
        <v>5526.415</v>
      </c>
      <c r="T3060">
        <v>6094.3739999999998</v>
      </c>
      <c r="U3060">
        <v>6257.88</v>
      </c>
      <c r="V3060">
        <v>6473.2389999999996</v>
      </c>
      <c r="W3060">
        <v>6679.5720000000001</v>
      </c>
      <c r="X3060">
        <v>6832.5330000000004</v>
      </c>
      <c r="Y3060">
        <v>6862.8969999999999</v>
      </c>
      <c r="Z3060">
        <v>6876.29</v>
      </c>
      <c r="AA3060">
        <v>6930.2380000000003</v>
      </c>
      <c r="AB3060">
        <v>7222.1670000000004</v>
      </c>
      <c r="AC3060">
        <v>7006.1480000000001</v>
      </c>
      <c r="AD3060">
        <v>6690.134</v>
      </c>
      <c r="AE3060">
        <v>5637.8739999999998</v>
      </c>
      <c r="AF3060">
        <v>4658.4769999999999</v>
      </c>
      <c r="AG3060">
        <v>3662.846</v>
      </c>
      <c r="AH3060">
        <v>59.719700000000003</v>
      </c>
      <c r="AI3060">
        <v>58.630679999999998</v>
      </c>
      <c r="AJ3060">
        <v>57.357950000000002</v>
      </c>
      <c r="AK3060">
        <v>56.481059999999999</v>
      </c>
      <c r="AL3060">
        <v>55.890149999999998</v>
      </c>
      <c r="AM3060">
        <v>55.314390000000003</v>
      </c>
      <c r="AN3060">
        <v>55.399619999999999</v>
      </c>
      <c r="AO3060">
        <v>57.498109999999997</v>
      </c>
      <c r="AP3060">
        <v>60.670459999999999</v>
      </c>
      <c r="AQ3060">
        <v>64.996210000000005</v>
      </c>
      <c r="AR3060">
        <v>69.787880000000001</v>
      </c>
      <c r="AS3060">
        <v>74.081440000000001</v>
      </c>
      <c r="AT3060">
        <v>77.53219</v>
      </c>
      <c r="AU3060">
        <v>79.856059999999999</v>
      </c>
      <c r="AV3060">
        <v>81.170450000000002</v>
      </c>
      <c r="AW3060">
        <v>81.392039999999994</v>
      </c>
      <c r="AX3060">
        <v>80.793559999999999</v>
      </c>
      <c r="AY3060">
        <v>79.041659999999993</v>
      </c>
      <c r="AZ3060">
        <v>75.395830000000004</v>
      </c>
      <c r="BA3060">
        <v>71.509469999999993</v>
      </c>
      <c r="BB3060">
        <v>66.710229999999996</v>
      </c>
      <c r="BC3060">
        <v>64.276520000000005</v>
      </c>
      <c r="BD3060">
        <v>62.215910000000001</v>
      </c>
      <c r="BE3060">
        <v>60.666670000000003</v>
      </c>
      <c r="BF3060">
        <v>-856.45730000000003</v>
      </c>
      <c r="BG3060" s="22">
        <v>1910.511</v>
      </c>
      <c r="BH3060">
        <v>0</v>
      </c>
      <c r="BI3060">
        <v>0</v>
      </c>
      <c r="BJ3060">
        <v>0</v>
      </c>
    </row>
    <row r="3061" spans="1:62" x14ac:dyDescent="0.25">
      <c r="A3061" t="s">
        <v>37</v>
      </c>
      <c r="B3061" t="s">
        <v>15</v>
      </c>
      <c r="C3061" t="s">
        <v>30</v>
      </c>
      <c r="D3061" t="s">
        <v>126</v>
      </c>
      <c r="E3061" t="s">
        <v>127</v>
      </c>
      <c r="F3061" t="s">
        <v>33</v>
      </c>
      <c r="G3061">
        <v>2020</v>
      </c>
      <c r="H3061">
        <v>6</v>
      </c>
      <c r="I3061">
        <v>79.453329999999994</v>
      </c>
      <c r="J3061">
        <v>4561.5680000000002</v>
      </c>
      <c r="K3061">
        <v>4478.13</v>
      </c>
      <c r="L3061">
        <v>4435.4759999999997</v>
      </c>
      <c r="M3061">
        <v>4478.1899999999996</v>
      </c>
      <c r="N3061">
        <v>4654.1040000000003</v>
      </c>
      <c r="O3061">
        <v>4937.72</v>
      </c>
      <c r="P3061">
        <v>5754.43</v>
      </c>
      <c r="Q3061">
        <v>5966.9690000000001</v>
      </c>
      <c r="R3061">
        <v>6833.2209999999995</v>
      </c>
      <c r="S3061">
        <v>7620.3320000000003</v>
      </c>
      <c r="T3061">
        <v>8857.44</v>
      </c>
      <c r="U3061">
        <v>9482.1219999999994</v>
      </c>
      <c r="V3061">
        <v>9977.348</v>
      </c>
      <c r="W3061">
        <v>10346.82</v>
      </c>
      <c r="X3061">
        <v>10626.89</v>
      </c>
      <c r="Y3061">
        <v>10795.44</v>
      </c>
      <c r="Z3061">
        <v>10845.87</v>
      </c>
      <c r="AA3061">
        <v>10986.44</v>
      </c>
      <c r="AB3061">
        <v>11162.61</v>
      </c>
      <c r="AC3061">
        <v>10545.39</v>
      </c>
      <c r="AD3061">
        <v>9539.4989999999998</v>
      </c>
      <c r="AE3061">
        <v>7887.7939999999999</v>
      </c>
      <c r="AF3061">
        <v>6415.0820000000003</v>
      </c>
      <c r="AG3061">
        <v>5015.1629999999996</v>
      </c>
      <c r="AH3061">
        <v>68.236739999999998</v>
      </c>
      <c r="AI3061">
        <v>65.767039999999994</v>
      </c>
      <c r="AJ3061">
        <v>64.306820000000002</v>
      </c>
      <c r="AK3061">
        <v>63.087119999999999</v>
      </c>
      <c r="AL3061">
        <v>62.051139999999997</v>
      </c>
      <c r="AM3061">
        <v>61.020829999999997</v>
      </c>
      <c r="AN3061">
        <v>61.208329999999997</v>
      </c>
      <c r="AO3061">
        <v>66.543559999999999</v>
      </c>
      <c r="AP3061">
        <v>71.956440000000001</v>
      </c>
      <c r="AQ3061">
        <v>77.160979999999995</v>
      </c>
      <c r="AR3061">
        <v>82.087119999999999</v>
      </c>
      <c r="AS3061">
        <v>86.623109999999997</v>
      </c>
      <c r="AT3061">
        <v>90.522729999999996</v>
      </c>
      <c r="AU3061">
        <v>93.651510000000002</v>
      </c>
      <c r="AV3061">
        <v>94.340909999999994</v>
      </c>
      <c r="AW3061">
        <v>94.320070000000001</v>
      </c>
      <c r="AX3061">
        <v>94.234849999999994</v>
      </c>
      <c r="AY3061">
        <v>93.803030000000007</v>
      </c>
      <c r="AZ3061">
        <v>91.481059999999999</v>
      </c>
      <c r="BA3061">
        <v>87.047349999999994</v>
      </c>
      <c r="BB3061">
        <v>80.320080000000004</v>
      </c>
      <c r="BC3061">
        <v>74.969700000000003</v>
      </c>
      <c r="BD3061">
        <v>71.386359999999996</v>
      </c>
      <c r="BE3061">
        <v>68.477279999999993</v>
      </c>
      <c r="BF3061">
        <v>-1126.9169999999999</v>
      </c>
      <c r="BG3061" s="22">
        <v>3307.6709999999998</v>
      </c>
      <c r="BH3061">
        <v>0</v>
      </c>
      <c r="BI3061">
        <v>0</v>
      </c>
      <c r="BJ3061">
        <v>0</v>
      </c>
    </row>
    <row r="3062" spans="1:62" x14ac:dyDescent="0.25">
      <c r="A3062" t="s">
        <v>37</v>
      </c>
      <c r="B3062" t="s">
        <v>15</v>
      </c>
      <c r="C3062" t="s">
        <v>30</v>
      </c>
      <c r="D3062" t="s">
        <v>126</v>
      </c>
      <c r="E3062" t="s">
        <v>127</v>
      </c>
      <c r="F3062" t="s">
        <v>33</v>
      </c>
      <c r="G3062">
        <v>2020</v>
      </c>
      <c r="H3062">
        <v>7</v>
      </c>
      <c r="I3062">
        <v>108.0565</v>
      </c>
      <c r="J3062">
        <v>6251.9750000000004</v>
      </c>
      <c r="K3062">
        <v>6149.7280000000001</v>
      </c>
      <c r="L3062">
        <v>6059.6329999999998</v>
      </c>
      <c r="M3062">
        <v>6147.6049999999996</v>
      </c>
      <c r="N3062">
        <v>6369.6719999999996</v>
      </c>
      <c r="O3062">
        <v>6725.1790000000001</v>
      </c>
      <c r="P3062">
        <v>7931.0929999999998</v>
      </c>
      <c r="Q3062">
        <v>8149.2089999999998</v>
      </c>
      <c r="R3062">
        <v>9333.41</v>
      </c>
      <c r="S3062">
        <v>10083.36</v>
      </c>
      <c r="T3062">
        <v>11591.84</v>
      </c>
      <c r="U3062">
        <v>12359.39</v>
      </c>
      <c r="V3062">
        <v>12989.2</v>
      </c>
      <c r="W3062">
        <v>13524.54</v>
      </c>
      <c r="X3062">
        <v>13952.42</v>
      </c>
      <c r="Y3062">
        <v>14211.51</v>
      </c>
      <c r="Z3062">
        <v>14288.37</v>
      </c>
      <c r="AA3062">
        <v>14587.18</v>
      </c>
      <c r="AB3062">
        <v>14613.47</v>
      </c>
      <c r="AC3062">
        <v>13943.26</v>
      </c>
      <c r="AD3062">
        <v>12752.94</v>
      </c>
      <c r="AE3062">
        <v>10588.88</v>
      </c>
      <c r="AF3062">
        <v>8711.2919999999995</v>
      </c>
      <c r="AG3062">
        <v>6863.3180000000002</v>
      </c>
      <c r="AH3062">
        <v>65.912880000000001</v>
      </c>
      <c r="AI3062">
        <v>64.727279999999993</v>
      </c>
      <c r="AJ3062">
        <v>63.706440000000001</v>
      </c>
      <c r="AK3062">
        <v>62.767049999999998</v>
      </c>
      <c r="AL3062">
        <v>62.070079999999997</v>
      </c>
      <c r="AM3062">
        <v>61.844700000000003</v>
      </c>
      <c r="AN3062">
        <v>61.765149999999998</v>
      </c>
      <c r="AO3062">
        <v>64.196969999999993</v>
      </c>
      <c r="AP3062">
        <v>68.498109999999997</v>
      </c>
      <c r="AQ3062">
        <v>72.232950000000002</v>
      </c>
      <c r="AR3062">
        <v>77.077650000000006</v>
      </c>
      <c r="AS3062">
        <v>81.380679999999998</v>
      </c>
      <c r="AT3062">
        <v>85.380679999999998</v>
      </c>
      <c r="AU3062">
        <v>87.755679999999998</v>
      </c>
      <c r="AV3062">
        <v>89.339020000000005</v>
      </c>
      <c r="AW3062">
        <v>89.878789999999995</v>
      </c>
      <c r="AX3062">
        <v>89.556820000000002</v>
      </c>
      <c r="AY3062">
        <v>88.422349999999994</v>
      </c>
      <c r="AZ3062">
        <v>86.721599999999995</v>
      </c>
      <c r="BA3062">
        <v>82.107960000000006</v>
      </c>
      <c r="BB3062">
        <v>76.217799999999997</v>
      </c>
      <c r="BC3062">
        <v>72.089010000000002</v>
      </c>
      <c r="BD3062">
        <v>69.767049999999998</v>
      </c>
      <c r="BE3062">
        <v>67.954549999999998</v>
      </c>
      <c r="BF3062">
        <v>-1532.6079999999999</v>
      </c>
      <c r="BG3062" s="22">
        <v>6117.8689999999997</v>
      </c>
      <c r="BH3062">
        <v>0</v>
      </c>
      <c r="BI3062">
        <v>0</v>
      </c>
      <c r="BJ3062">
        <v>0</v>
      </c>
    </row>
    <row r="3063" spans="1:62" x14ac:dyDescent="0.25">
      <c r="A3063" t="s">
        <v>37</v>
      </c>
      <c r="B3063" t="s">
        <v>15</v>
      </c>
      <c r="C3063" t="s">
        <v>30</v>
      </c>
      <c r="D3063" t="s">
        <v>126</v>
      </c>
      <c r="E3063" t="s">
        <v>127</v>
      </c>
      <c r="F3063" t="s">
        <v>33</v>
      </c>
      <c r="G3063">
        <v>2020</v>
      </c>
      <c r="H3063">
        <v>8</v>
      </c>
      <c r="I3063">
        <v>114.4128</v>
      </c>
      <c r="J3063">
        <v>6692.11</v>
      </c>
      <c r="K3063">
        <v>6571.4750000000004</v>
      </c>
      <c r="L3063">
        <v>6484.6819999999998</v>
      </c>
      <c r="M3063">
        <v>6515.4849999999997</v>
      </c>
      <c r="N3063">
        <v>6775.0889999999999</v>
      </c>
      <c r="O3063">
        <v>7097.8410000000003</v>
      </c>
      <c r="P3063">
        <v>8529.4330000000009</v>
      </c>
      <c r="Q3063">
        <v>8680.1329999999998</v>
      </c>
      <c r="R3063">
        <v>9876.0869999999995</v>
      </c>
      <c r="S3063">
        <v>10649.15</v>
      </c>
      <c r="T3063">
        <v>12083.49</v>
      </c>
      <c r="U3063">
        <v>12794.24</v>
      </c>
      <c r="V3063">
        <v>13523.73</v>
      </c>
      <c r="W3063">
        <v>14094.9</v>
      </c>
      <c r="X3063">
        <v>14688.14</v>
      </c>
      <c r="Y3063">
        <v>15086.03</v>
      </c>
      <c r="Z3063">
        <v>15219.52</v>
      </c>
      <c r="AA3063">
        <v>15614.86</v>
      </c>
      <c r="AB3063">
        <v>15652.59</v>
      </c>
      <c r="AC3063">
        <v>15035</v>
      </c>
      <c r="AD3063">
        <v>14059.18</v>
      </c>
      <c r="AE3063">
        <v>11501.02</v>
      </c>
      <c r="AF3063">
        <v>9327.2870000000003</v>
      </c>
      <c r="AG3063">
        <v>7348.4470000000001</v>
      </c>
      <c r="AH3063">
        <v>61.583329999999997</v>
      </c>
      <c r="AI3063">
        <v>60.57197</v>
      </c>
      <c r="AJ3063">
        <v>59.276519999999998</v>
      </c>
      <c r="AK3063">
        <v>58.731059999999999</v>
      </c>
      <c r="AL3063">
        <v>57.99053</v>
      </c>
      <c r="AM3063">
        <v>57.570070000000001</v>
      </c>
      <c r="AN3063">
        <v>57.356059999999999</v>
      </c>
      <c r="AO3063">
        <v>58.840910000000001</v>
      </c>
      <c r="AP3063">
        <v>62.454549999999998</v>
      </c>
      <c r="AQ3063">
        <v>67.017039999999994</v>
      </c>
      <c r="AR3063">
        <v>72.492419999999996</v>
      </c>
      <c r="AS3063">
        <v>77.878789999999995</v>
      </c>
      <c r="AT3063">
        <v>82.856059999999999</v>
      </c>
      <c r="AU3063">
        <v>87.323859999999996</v>
      </c>
      <c r="AV3063">
        <v>91.077650000000006</v>
      </c>
      <c r="AW3063">
        <v>92.140150000000006</v>
      </c>
      <c r="AX3063">
        <v>91.715909999999994</v>
      </c>
      <c r="AY3063">
        <v>90.564390000000003</v>
      </c>
      <c r="AZ3063">
        <v>87.736750000000001</v>
      </c>
      <c r="BA3063">
        <v>82.710229999999996</v>
      </c>
      <c r="BB3063">
        <v>77.166659999999993</v>
      </c>
      <c r="BC3063">
        <v>73.458330000000004</v>
      </c>
      <c r="BD3063">
        <v>70.299239999999998</v>
      </c>
      <c r="BE3063">
        <v>68.174239999999998</v>
      </c>
      <c r="BF3063">
        <v>-1622.761</v>
      </c>
      <c r="BG3063" s="22">
        <v>6858.7870000000003</v>
      </c>
      <c r="BH3063">
        <v>0</v>
      </c>
      <c r="BI3063">
        <v>0</v>
      </c>
      <c r="BJ3063">
        <v>0</v>
      </c>
    </row>
    <row r="3064" spans="1:62" x14ac:dyDescent="0.25">
      <c r="A3064" t="s">
        <v>37</v>
      </c>
      <c r="B3064" t="s">
        <v>15</v>
      </c>
      <c r="C3064" t="s">
        <v>30</v>
      </c>
      <c r="D3064" t="s">
        <v>126</v>
      </c>
      <c r="E3064" t="s">
        <v>127</v>
      </c>
      <c r="F3064" t="s">
        <v>33</v>
      </c>
      <c r="G3064">
        <v>2020</v>
      </c>
      <c r="H3064">
        <v>9</v>
      </c>
      <c r="I3064">
        <v>98.522130000000004</v>
      </c>
      <c r="J3064">
        <v>5656.1949999999997</v>
      </c>
      <c r="K3064">
        <v>5544.0780000000004</v>
      </c>
      <c r="L3064">
        <v>5488.2560000000003</v>
      </c>
      <c r="M3064">
        <v>5542.6909999999998</v>
      </c>
      <c r="N3064">
        <v>5770.6769999999997</v>
      </c>
      <c r="O3064">
        <v>6090.9709999999995</v>
      </c>
      <c r="P3064">
        <v>7429.2860000000001</v>
      </c>
      <c r="Q3064">
        <v>7518.143</v>
      </c>
      <c r="R3064">
        <v>8440.6910000000007</v>
      </c>
      <c r="S3064">
        <v>9094.2450000000008</v>
      </c>
      <c r="T3064">
        <v>10095.75</v>
      </c>
      <c r="U3064">
        <v>10738.64</v>
      </c>
      <c r="V3064">
        <v>11177.77</v>
      </c>
      <c r="W3064">
        <v>11686.23</v>
      </c>
      <c r="X3064">
        <v>12160.85</v>
      </c>
      <c r="Y3064">
        <v>12475.43</v>
      </c>
      <c r="Z3064">
        <v>12672.73</v>
      </c>
      <c r="AA3064">
        <v>13076.22</v>
      </c>
      <c r="AB3064">
        <v>13081.39</v>
      </c>
      <c r="AC3064">
        <v>12937.47</v>
      </c>
      <c r="AD3064">
        <v>11760.85</v>
      </c>
      <c r="AE3064">
        <v>9540.4850000000006</v>
      </c>
      <c r="AF3064">
        <v>7751.6790000000001</v>
      </c>
      <c r="AG3064">
        <v>6150.6490000000003</v>
      </c>
      <c r="AH3064">
        <v>63.452649999999998</v>
      </c>
      <c r="AI3064">
        <v>62.136360000000003</v>
      </c>
      <c r="AJ3064">
        <v>60.719700000000003</v>
      </c>
      <c r="AK3064">
        <v>59.67803</v>
      </c>
      <c r="AL3064">
        <v>59.109850000000002</v>
      </c>
      <c r="AM3064">
        <v>58.405299999999997</v>
      </c>
      <c r="AN3064">
        <v>57.880679999999998</v>
      </c>
      <c r="AO3064">
        <v>58.691290000000002</v>
      </c>
      <c r="AP3064">
        <v>62.899619999999999</v>
      </c>
      <c r="AQ3064">
        <v>67.147729999999996</v>
      </c>
      <c r="AR3064">
        <v>71.373109999999997</v>
      </c>
      <c r="AS3064">
        <v>75.878789999999995</v>
      </c>
      <c r="AT3064">
        <v>80.761359999999996</v>
      </c>
      <c r="AU3064">
        <v>84.589010000000002</v>
      </c>
      <c r="AV3064">
        <v>87.638260000000002</v>
      </c>
      <c r="AW3064">
        <v>88.865530000000007</v>
      </c>
      <c r="AX3064">
        <v>88.638260000000002</v>
      </c>
      <c r="AY3064">
        <v>86.598479999999995</v>
      </c>
      <c r="AZ3064">
        <v>82.604169999999996</v>
      </c>
      <c r="BA3064">
        <v>77.477270000000004</v>
      </c>
      <c r="BB3064">
        <v>72.634479999999996</v>
      </c>
      <c r="BC3064">
        <v>68.984849999999994</v>
      </c>
      <c r="BD3064">
        <v>66.085229999999996</v>
      </c>
      <c r="BE3064">
        <v>64.009469999999993</v>
      </c>
      <c r="BF3064">
        <v>-1397.3779999999999</v>
      </c>
      <c r="BG3064" s="22">
        <v>5085.8760000000002</v>
      </c>
      <c r="BH3064">
        <v>0</v>
      </c>
      <c r="BI3064">
        <v>0</v>
      </c>
      <c r="BJ3064">
        <v>0</v>
      </c>
    </row>
    <row r="3065" spans="1:62" x14ac:dyDescent="0.25">
      <c r="A3065" t="s">
        <v>37</v>
      </c>
      <c r="B3065" t="s">
        <v>15</v>
      </c>
      <c r="C3065" t="s">
        <v>30</v>
      </c>
      <c r="D3065" t="s">
        <v>126</v>
      </c>
      <c r="E3065" t="s">
        <v>127</v>
      </c>
      <c r="F3065" t="s">
        <v>33</v>
      </c>
      <c r="G3065">
        <v>2020</v>
      </c>
      <c r="H3065">
        <v>10</v>
      </c>
      <c r="I3065">
        <v>88.987729999999999</v>
      </c>
      <c r="J3065">
        <v>5004.7439999999997</v>
      </c>
      <c r="K3065">
        <v>4909.1540000000005</v>
      </c>
      <c r="L3065">
        <v>4853.0020000000004</v>
      </c>
      <c r="M3065">
        <v>4937.6589999999997</v>
      </c>
      <c r="N3065">
        <v>5183.2</v>
      </c>
      <c r="O3065">
        <v>5568.6980000000003</v>
      </c>
      <c r="P3065">
        <v>6613.7860000000001</v>
      </c>
      <c r="Q3065">
        <v>6924.0119999999997</v>
      </c>
      <c r="R3065">
        <v>7603.0510000000004</v>
      </c>
      <c r="S3065">
        <v>8046.7569999999996</v>
      </c>
      <c r="T3065">
        <v>8822.2990000000009</v>
      </c>
      <c r="U3065">
        <v>9180.1139999999996</v>
      </c>
      <c r="V3065">
        <v>9582.6</v>
      </c>
      <c r="W3065">
        <v>10012.049999999999</v>
      </c>
      <c r="X3065">
        <v>10445.14</v>
      </c>
      <c r="Y3065">
        <v>10816.92</v>
      </c>
      <c r="Z3065">
        <v>11129.99</v>
      </c>
      <c r="AA3065">
        <v>11510.27</v>
      </c>
      <c r="AB3065">
        <v>11663.03</v>
      </c>
      <c r="AC3065">
        <v>11421.45</v>
      </c>
      <c r="AD3065">
        <v>10304.4</v>
      </c>
      <c r="AE3065">
        <v>8298.3009999999995</v>
      </c>
      <c r="AF3065">
        <v>6816.9979999999996</v>
      </c>
      <c r="AG3065">
        <v>5476.6040000000003</v>
      </c>
      <c r="AH3065">
        <v>60.248109999999997</v>
      </c>
      <c r="AI3065">
        <v>58.102269999999997</v>
      </c>
      <c r="AJ3065">
        <v>56.850380000000001</v>
      </c>
      <c r="AK3065">
        <v>55.918559999999999</v>
      </c>
      <c r="AL3065">
        <v>55.151510000000002</v>
      </c>
      <c r="AM3065">
        <v>54.126899999999999</v>
      </c>
      <c r="AN3065">
        <v>53.424239999999998</v>
      </c>
      <c r="AO3065">
        <v>53.318179999999998</v>
      </c>
      <c r="AP3065">
        <v>58.246209999999998</v>
      </c>
      <c r="AQ3065">
        <v>65.195080000000004</v>
      </c>
      <c r="AR3065">
        <v>71.320080000000004</v>
      </c>
      <c r="AS3065">
        <v>76.176140000000004</v>
      </c>
      <c r="AT3065">
        <v>80.359849999999994</v>
      </c>
      <c r="AU3065">
        <v>83.217799999999997</v>
      </c>
      <c r="AV3065">
        <v>86.259469999999993</v>
      </c>
      <c r="AW3065">
        <v>87.795450000000002</v>
      </c>
      <c r="AX3065">
        <v>87.282200000000003</v>
      </c>
      <c r="AY3065">
        <v>85.426140000000004</v>
      </c>
      <c r="AZ3065">
        <v>79.297349999999994</v>
      </c>
      <c r="BA3065">
        <v>73.204549999999998</v>
      </c>
      <c r="BB3065">
        <v>69.181820000000002</v>
      </c>
      <c r="BC3065">
        <v>65.632580000000004</v>
      </c>
      <c r="BD3065">
        <v>63.450760000000002</v>
      </c>
      <c r="BE3065">
        <v>61.005679999999998</v>
      </c>
      <c r="BF3065">
        <v>-1262.1479999999999</v>
      </c>
      <c r="BG3065" s="22">
        <v>4149.1419999999998</v>
      </c>
      <c r="BH3065">
        <v>0</v>
      </c>
      <c r="BI3065">
        <v>0</v>
      </c>
      <c r="BJ3065">
        <v>0</v>
      </c>
    </row>
    <row r="3066" spans="1:62" x14ac:dyDescent="0.25">
      <c r="A3066" t="s">
        <v>37</v>
      </c>
      <c r="B3066" t="s">
        <v>15</v>
      </c>
      <c r="C3066" t="s">
        <v>30</v>
      </c>
      <c r="D3066" t="s">
        <v>126</v>
      </c>
      <c r="E3066" t="s">
        <v>127</v>
      </c>
      <c r="F3066" t="s">
        <v>33</v>
      </c>
      <c r="G3066">
        <v>2021</v>
      </c>
      <c r="H3066">
        <v>5</v>
      </c>
      <c r="I3066">
        <v>63.562660000000001</v>
      </c>
      <c r="J3066">
        <v>3584.087</v>
      </c>
      <c r="K3066">
        <v>3531.4360000000001</v>
      </c>
      <c r="L3066">
        <v>3510.7739999999999</v>
      </c>
      <c r="M3066">
        <v>3567.2449999999999</v>
      </c>
      <c r="N3066">
        <v>3747.0329999999999</v>
      </c>
      <c r="O3066">
        <v>4076.7069999999999</v>
      </c>
      <c r="P3066">
        <v>4651.7939999999999</v>
      </c>
      <c r="Q3066">
        <v>4798.8500000000004</v>
      </c>
      <c r="R3066">
        <v>5391.6750000000002</v>
      </c>
      <c r="S3066">
        <v>5817.2790000000005</v>
      </c>
      <c r="T3066">
        <v>6415.1310000000003</v>
      </c>
      <c r="U3066">
        <v>6587.2420000000002</v>
      </c>
      <c r="V3066">
        <v>6813.9350000000004</v>
      </c>
      <c r="W3066">
        <v>7031.1279999999997</v>
      </c>
      <c r="X3066">
        <v>7192.14</v>
      </c>
      <c r="Y3066">
        <v>7224.1019999999999</v>
      </c>
      <c r="Z3066">
        <v>7238.2</v>
      </c>
      <c r="AA3066">
        <v>7294.9870000000001</v>
      </c>
      <c r="AB3066">
        <v>7602.28</v>
      </c>
      <c r="AC3066">
        <v>7374.893</v>
      </c>
      <c r="AD3066">
        <v>7042.2460000000001</v>
      </c>
      <c r="AE3066">
        <v>5934.6030000000001</v>
      </c>
      <c r="AF3066">
        <v>4903.6589999999997</v>
      </c>
      <c r="AG3066">
        <v>3855.6280000000002</v>
      </c>
      <c r="AH3066">
        <v>59.719700000000003</v>
      </c>
      <c r="AI3066">
        <v>58.630679999999998</v>
      </c>
      <c r="AJ3066">
        <v>57.357950000000002</v>
      </c>
      <c r="AK3066">
        <v>56.481059999999999</v>
      </c>
      <c r="AL3066">
        <v>55.890149999999998</v>
      </c>
      <c r="AM3066">
        <v>55.314390000000003</v>
      </c>
      <c r="AN3066">
        <v>55.399619999999999</v>
      </c>
      <c r="AO3066">
        <v>57.498109999999997</v>
      </c>
      <c r="AP3066">
        <v>60.670459999999999</v>
      </c>
      <c r="AQ3066">
        <v>64.996210000000005</v>
      </c>
      <c r="AR3066">
        <v>69.787880000000001</v>
      </c>
      <c r="AS3066">
        <v>74.081440000000001</v>
      </c>
      <c r="AT3066">
        <v>77.532200000000003</v>
      </c>
      <c r="AU3066">
        <v>79.856059999999999</v>
      </c>
      <c r="AV3066">
        <v>81.170450000000002</v>
      </c>
      <c r="AW3066">
        <v>81.392039999999994</v>
      </c>
      <c r="AX3066">
        <v>80.793559999999999</v>
      </c>
      <c r="AY3066">
        <v>79.041669999999996</v>
      </c>
      <c r="AZ3066">
        <v>75.395840000000007</v>
      </c>
      <c r="BA3066">
        <v>71.509469999999993</v>
      </c>
      <c r="BB3066">
        <v>66.710220000000007</v>
      </c>
      <c r="BC3066">
        <v>64.276520000000005</v>
      </c>
      <c r="BD3066">
        <v>62.215910000000001</v>
      </c>
      <c r="BE3066">
        <v>60.66666</v>
      </c>
      <c r="BF3066">
        <v>-901.53399999999999</v>
      </c>
      <c r="BG3066" s="22">
        <v>2116.91</v>
      </c>
      <c r="BH3066">
        <v>0</v>
      </c>
      <c r="BI3066">
        <v>0</v>
      </c>
      <c r="BJ3066">
        <v>0</v>
      </c>
    </row>
    <row r="3067" spans="1:62" x14ac:dyDescent="0.25">
      <c r="A3067" t="s">
        <v>37</v>
      </c>
      <c r="B3067" t="s">
        <v>15</v>
      </c>
      <c r="C3067" t="s">
        <v>30</v>
      </c>
      <c r="D3067" t="s">
        <v>126</v>
      </c>
      <c r="E3067" t="s">
        <v>127</v>
      </c>
      <c r="F3067" t="s">
        <v>33</v>
      </c>
      <c r="G3067">
        <v>2021</v>
      </c>
      <c r="H3067">
        <v>6</v>
      </c>
      <c r="I3067">
        <v>82.631469999999993</v>
      </c>
      <c r="J3067">
        <v>4744.0309999999999</v>
      </c>
      <c r="K3067">
        <v>4657.2560000000003</v>
      </c>
      <c r="L3067">
        <v>4612.8950000000004</v>
      </c>
      <c r="M3067">
        <v>4657.317</v>
      </c>
      <c r="N3067">
        <v>4840.2690000000002</v>
      </c>
      <c r="O3067">
        <v>5135.2299999999996</v>
      </c>
      <c r="P3067">
        <v>5984.607</v>
      </c>
      <c r="Q3067">
        <v>6205.6480000000001</v>
      </c>
      <c r="R3067">
        <v>7106.55</v>
      </c>
      <c r="S3067">
        <v>7925.1450000000004</v>
      </c>
      <c r="T3067">
        <v>9211.7369999999992</v>
      </c>
      <c r="U3067">
        <v>9861.4069999999992</v>
      </c>
      <c r="V3067">
        <v>10376.44</v>
      </c>
      <c r="W3067">
        <v>10760.7</v>
      </c>
      <c r="X3067">
        <v>11051.96</v>
      </c>
      <c r="Y3067">
        <v>11227.26</v>
      </c>
      <c r="Z3067">
        <v>11279.7</v>
      </c>
      <c r="AA3067">
        <v>11425.9</v>
      </c>
      <c r="AB3067">
        <v>11609.12</v>
      </c>
      <c r="AC3067">
        <v>10967.21</v>
      </c>
      <c r="AD3067">
        <v>9921.0789999999997</v>
      </c>
      <c r="AE3067">
        <v>8203.3050000000003</v>
      </c>
      <c r="AF3067">
        <v>6671.6850000000004</v>
      </c>
      <c r="AG3067">
        <v>5215.7700000000004</v>
      </c>
      <c r="AH3067">
        <v>68.236739999999998</v>
      </c>
      <c r="AI3067">
        <v>65.767039999999994</v>
      </c>
      <c r="AJ3067">
        <v>64.306820000000002</v>
      </c>
      <c r="AK3067">
        <v>63.087119999999999</v>
      </c>
      <c r="AL3067">
        <v>62.051139999999997</v>
      </c>
      <c r="AM3067">
        <v>61.020829999999997</v>
      </c>
      <c r="AN3067">
        <v>61.20834</v>
      </c>
      <c r="AO3067">
        <v>66.543559999999999</v>
      </c>
      <c r="AP3067">
        <v>71.956440000000001</v>
      </c>
      <c r="AQ3067">
        <v>77.160989999999998</v>
      </c>
      <c r="AR3067">
        <v>82.087119999999999</v>
      </c>
      <c r="AS3067">
        <v>86.623109999999997</v>
      </c>
      <c r="AT3067">
        <v>90.522729999999996</v>
      </c>
      <c r="AU3067">
        <v>93.651510000000002</v>
      </c>
      <c r="AV3067">
        <v>94.340909999999994</v>
      </c>
      <c r="AW3067">
        <v>94.320080000000004</v>
      </c>
      <c r="AX3067">
        <v>94.234849999999994</v>
      </c>
      <c r="AY3067">
        <v>93.803030000000007</v>
      </c>
      <c r="AZ3067">
        <v>91.481059999999999</v>
      </c>
      <c r="BA3067">
        <v>87.047349999999994</v>
      </c>
      <c r="BB3067">
        <v>80.320080000000004</v>
      </c>
      <c r="BC3067">
        <v>74.969700000000003</v>
      </c>
      <c r="BD3067">
        <v>71.386359999999996</v>
      </c>
      <c r="BE3067">
        <v>68.477279999999993</v>
      </c>
      <c r="BF3067">
        <v>-1171.9939999999999</v>
      </c>
      <c r="BG3067" s="22">
        <v>3577.5770000000002</v>
      </c>
      <c r="BH3067">
        <v>0</v>
      </c>
      <c r="BI3067">
        <v>0</v>
      </c>
      <c r="BJ3067">
        <v>0</v>
      </c>
    </row>
    <row r="3068" spans="1:62" x14ac:dyDescent="0.25">
      <c r="A3068" t="s">
        <v>37</v>
      </c>
      <c r="B3068" t="s">
        <v>15</v>
      </c>
      <c r="C3068" t="s">
        <v>30</v>
      </c>
      <c r="D3068" t="s">
        <v>126</v>
      </c>
      <c r="E3068" t="s">
        <v>127</v>
      </c>
      <c r="F3068" t="s">
        <v>33</v>
      </c>
      <c r="G3068">
        <v>2021</v>
      </c>
      <c r="H3068">
        <v>7</v>
      </c>
      <c r="I3068">
        <v>114.4128</v>
      </c>
      <c r="J3068">
        <v>6619.7380000000003</v>
      </c>
      <c r="K3068">
        <v>6511.4769999999999</v>
      </c>
      <c r="L3068">
        <v>6416.0820000000003</v>
      </c>
      <c r="M3068">
        <v>6509.2280000000001</v>
      </c>
      <c r="N3068">
        <v>6744.3580000000002</v>
      </c>
      <c r="O3068">
        <v>7120.7780000000002</v>
      </c>
      <c r="P3068">
        <v>8397.6280000000006</v>
      </c>
      <c r="Q3068">
        <v>8628.5740000000005</v>
      </c>
      <c r="R3068">
        <v>9882.4339999999993</v>
      </c>
      <c r="S3068">
        <v>10676.5</v>
      </c>
      <c r="T3068">
        <v>12273.71</v>
      </c>
      <c r="U3068">
        <v>13086.41</v>
      </c>
      <c r="V3068">
        <v>13753.27</v>
      </c>
      <c r="W3068">
        <v>14320.1</v>
      </c>
      <c r="X3068">
        <v>14773.15</v>
      </c>
      <c r="Y3068">
        <v>15047.48</v>
      </c>
      <c r="Z3068">
        <v>15128.86</v>
      </c>
      <c r="AA3068">
        <v>15445.24</v>
      </c>
      <c r="AB3068">
        <v>15473.09</v>
      </c>
      <c r="AC3068">
        <v>14763.45</v>
      </c>
      <c r="AD3068">
        <v>13503.11</v>
      </c>
      <c r="AE3068">
        <v>11211.75</v>
      </c>
      <c r="AF3068">
        <v>9223.7209999999995</v>
      </c>
      <c r="AG3068">
        <v>7267.0429999999997</v>
      </c>
      <c r="AH3068">
        <v>65.912880000000001</v>
      </c>
      <c r="AI3068">
        <v>64.727270000000004</v>
      </c>
      <c r="AJ3068">
        <v>63.706440000000001</v>
      </c>
      <c r="AK3068">
        <v>62.767049999999998</v>
      </c>
      <c r="AL3068">
        <v>62.070079999999997</v>
      </c>
      <c r="AM3068">
        <v>61.844700000000003</v>
      </c>
      <c r="AN3068">
        <v>61.765149999999998</v>
      </c>
      <c r="AO3068">
        <v>64.196969999999993</v>
      </c>
      <c r="AP3068">
        <v>68.498109999999997</v>
      </c>
      <c r="AQ3068">
        <v>72.232950000000002</v>
      </c>
      <c r="AR3068">
        <v>77.077650000000006</v>
      </c>
      <c r="AS3068">
        <v>81.380679999999998</v>
      </c>
      <c r="AT3068">
        <v>85.380679999999998</v>
      </c>
      <c r="AU3068">
        <v>87.755679999999998</v>
      </c>
      <c r="AV3068">
        <v>89.339020000000005</v>
      </c>
      <c r="AW3068">
        <v>89.878789999999995</v>
      </c>
      <c r="AX3068">
        <v>89.556820000000002</v>
      </c>
      <c r="AY3068">
        <v>88.422349999999994</v>
      </c>
      <c r="AZ3068">
        <v>86.721590000000006</v>
      </c>
      <c r="BA3068">
        <v>82.107960000000006</v>
      </c>
      <c r="BB3068">
        <v>76.217799999999997</v>
      </c>
      <c r="BC3068">
        <v>72.089020000000005</v>
      </c>
      <c r="BD3068">
        <v>69.767049999999998</v>
      </c>
      <c r="BE3068">
        <v>67.954539999999994</v>
      </c>
      <c r="BF3068">
        <v>-1622.761</v>
      </c>
      <c r="BG3068" s="22">
        <v>6858.7870000000003</v>
      </c>
      <c r="BH3068">
        <v>0</v>
      </c>
      <c r="BI3068">
        <v>0</v>
      </c>
      <c r="BJ3068">
        <v>0</v>
      </c>
    </row>
    <row r="3069" spans="1:62" x14ac:dyDescent="0.25">
      <c r="A3069" t="s">
        <v>37</v>
      </c>
      <c r="B3069" t="s">
        <v>15</v>
      </c>
      <c r="C3069" t="s">
        <v>30</v>
      </c>
      <c r="D3069" t="s">
        <v>126</v>
      </c>
      <c r="E3069" t="s">
        <v>127</v>
      </c>
      <c r="F3069" t="s">
        <v>33</v>
      </c>
      <c r="G3069">
        <v>2021</v>
      </c>
      <c r="H3069">
        <v>8</v>
      </c>
      <c r="I3069">
        <v>120.76909999999999</v>
      </c>
      <c r="J3069">
        <v>7063.8940000000002</v>
      </c>
      <c r="K3069">
        <v>6936.5569999999998</v>
      </c>
      <c r="L3069">
        <v>6844.942</v>
      </c>
      <c r="M3069">
        <v>6877.4560000000001</v>
      </c>
      <c r="N3069">
        <v>7151.4830000000002</v>
      </c>
      <c r="O3069">
        <v>7492.165</v>
      </c>
      <c r="P3069">
        <v>9003.2900000000009</v>
      </c>
      <c r="Q3069">
        <v>9162.3619999999992</v>
      </c>
      <c r="R3069">
        <v>10424.76</v>
      </c>
      <c r="S3069">
        <v>11240.77</v>
      </c>
      <c r="T3069">
        <v>12754.79</v>
      </c>
      <c r="U3069">
        <v>13505.03</v>
      </c>
      <c r="V3069">
        <v>14275.05</v>
      </c>
      <c r="W3069">
        <v>14877.95</v>
      </c>
      <c r="X3069">
        <v>15504.15</v>
      </c>
      <c r="Y3069">
        <v>15924.14</v>
      </c>
      <c r="Z3069">
        <v>16065.05</v>
      </c>
      <c r="AA3069">
        <v>16482.349999999999</v>
      </c>
      <c r="AB3069">
        <v>16522.18</v>
      </c>
      <c r="AC3069">
        <v>15870.28</v>
      </c>
      <c r="AD3069">
        <v>14840.25</v>
      </c>
      <c r="AE3069">
        <v>12139.97</v>
      </c>
      <c r="AF3069">
        <v>9845.4699999999993</v>
      </c>
      <c r="AG3069">
        <v>7756.6940000000004</v>
      </c>
      <c r="AH3069">
        <v>61.583329999999997</v>
      </c>
      <c r="AI3069">
        <v>60.57197</v>
      </c>
      <c r="AJ3069">
        <v>59.276510000000002</v>
      </c>
      <c r="AK3069">
        <v>58.731059999999999</v>
      </c>
      <c r="AL3069">
        <v>57.99053</v>
      </c>
      <c r="AM3069">
        <v>57.570070000000001</v>
      </c>
      <c r="AN3069">
        <v>57.356059999999999</v>
      </c>
      <c r="AO3069">
        <v>58.840910000000001</v>
      </c>
      <c r="AP3069">
        <v>62.454549999999998</v>
      </c>
      <c r="AQ3069">
        <v>67.017049999999998</v>
      </c>
      <c r="AR3069">
        <v>72.492419999999996</v>
      </c>
      <c r="AS3069">
        <v>77.878789999999995</v>
      </c>
      <c r="AT3069">
        <v>82.856059999999999</v>
      </c>
      <c r="AU3069">
        <v>87.323859999999996</v>
      </c>
      <c r="AV3069">
        <v>91.077650000000006</v>
      </c>
      <c r="AW3069">
        <v>92.140150000000006</v>
      </c>
      <c r="AX3069">
        <v>91.715909999999994</v>
      </c>
      <c r="AY3069">
        <v>90.564390000000003</v>
      </c>
      <c r="AZ3069">
        <v>87.736750000000001</v>
      </c>
      <c r="BA3069">
        <v>82.710229999999996</v>
      </c>
      <c r="BB3069">
        <v>77.166669999999996</v>
      </c>
      <c r="BC3069">
        <v>73.458330000000004</v>
      </c>
      <c r="BD3069">
        <v>70.299239999999998</v>
      </c>
      <c r="BE3069">
        <v>68.174250000000001</v>
      </c>
      <c r="BF3069">
        <v>-1712.915</v>
      </c>
      <c r="BG3069" s="22">
        <v>7642.0439999999999</v>
      </c>
      <c r="BH3069">
        <v>0</v>
      </c>
      <c r="BI3069">
        <v>0</v>
      </c>
      <c r="BJ3069">
        <v>0</v>
      </c>
    </row>
    <row r="3070" spans="1:62" x14ac:dyDescent="0.25">
      <c r="A3070" t="s">
        <v>37</v>
      </c>
      <c r="B3070" t="s">
        <v>15</v>
      </c>
      <c r="C3070" t="s">
        <v>30</v>
      </c>
      <c r="D3070" t="s">
        <v>126</v>
      </c>
      <c r="E3070" t="s">
        <v>127</v>
      </c>
      <c r="F3070" t="s">
        <v>33</v>
      </c>
      <c r="G3070">
        <v>2021</v>
      </c>
      <c r="H3070">
        <v>9</v>
      </c>
      <c r="I3070">
        <v>104.8784</v>
      </c>
      <c r="J3070">
        <v>6021.11</v>
      </c>
      <c r="K3070">
        <v>5901.76</v>
      </c>
      <c r="L3070">
        <v>5842.3370000000004</v>
      </c>
      <c r="M3070">
        <v>5900.2830000000004</v>
      </c>
      <c r="N3070">
        <v>6142.9780000000001</v>
      </c>
      <c r="O3070">
        <v>6483.9369999999999</v>
      </c>
      <c r="P3070">
        <v>7908.5940000000001</v>
      </c>
      <c r="Q3070">
        <v>8003.1840000000002</v>
      </c>
      <c r="R3070">
        <v>8985.2510000000002</v>
      </c>
      <c r="S3070">
        <v>9680.9709999999995</v>
      </c>
      <c r="T3070">
        <v>10747.09</v>
      </c>
      <c r="U3070">
        <v>11431.45</v>
      </c>
      <c r="V3070">
        <v>11898.92</v>
      </c>
      <c r="W3070">
        <v>12440.18</v>
      </c>
      <c r="X3070">
        <v>12945.42</v>
      </c>
      <c r="Y3070">
        <v>13280.29</v>
      </c>
      <c r="Z3070">
        <v>13490.32</v>
      </c>
      <c r="AA3070">
        <v>13919.85</v>
      </c>
      <c r="AB3070">
        <v>13925.35</v>
      </c>
      <c r="AC3070">
        <v>13772.14</v>
      </c>
      <c r="AD3070">
        <v>12519.62</v>
      </c>
      <c r="AE3070">
        <v>10156</v>
      </c>
      <c r="AF3070">
        <v>8251.7860000000001</v>
      </c>
      <c r="AG3070">
        <v>6547.4639999999999</v>
      </c>
      <c r="AH3070">
        <v>63.452649999999998</v>
      </c>
      <c r="AI3070">
        <v>62.136369999999999</v>
      </c>
      <c r="AJ3070">
        <v>60.719700000000003</v>
      </c>
      <c r="AK3070">
        <v>59.67803</v>
      </c>
      <c r="AL3070">
        <v>59.109850000000002</v>
      </c>
      <c r="AM3070">
        <v>58.405299999999997</v>
      </c>
      <c r="AN3070">
        <v>57.880679999999998</v>
      </c>
      <c r="AO3070">
        <v>58.691290000000002</v>
      </c>
      <c r="AP3070">
        <v>62.899619999999999</v>
      </c>
      <c r="AQ3070">
        <v>67.147729999999996</v>
      </c>
      <c r="AR3070">
        <v>71.373099999999994</v>
      </c>
      <c r="AS3070">
        <v>75.878789999999995</v>
      </c>
      <c r="AT3070">
        <v>80.761359999999996</v>
      </c>
      <c r="AU3070">
        <v>84.589020000000005</v>
      </c>
      <c r="AV3070">
        <v>87.638249999999999</v>
      </c>
      <c r="AW3070">
        <v>88.865530000000007</v>
      </c>
      <c r="AX3070">
        <v>88.638260000000002</v>
      </c>
      <c r="AY3070">
        <v>86.598479999999995</v>
      </c>
      <c r="AZ3070">
        <v>82.604159999999993</v>
      </c>
      <c r="BA3070">
        <v>77.477270000000004</v>
      </c>
      <c r="BB3070">
        <v>72.634469999999993</v>
      </c>
      <c r="BC3070">
        <v>68.984849999999994</v>
      </c>
      <c r="BD3070">
        <v>66.085229999999996</v>
      </c>
      <c r="BE3070">
        <v>64.009469999999993</v>
      </c>
      <c r="BF3070">
        <v>-1487.5309999999999</v>
      </c>
      <c r="BG3070" s="22">
        <v>5763.2860000000001</v>
      </c>
      <c r="BH3070">
        <v>0</v>
      </c>
      <c r="BI3070">
        <v>0</v>
      </c>
      <c r="BJ3070">
        <v>0</v>
      </c>
    </row>
    <row r="3071" spans="1:62" x14ac:dyDescent="0.25">
      <c r="A3071" t="s">
        <v>37</v>
      </c>
      <c r="B3071" t="s">
        <v>15</v>
      </c>
      <c r="C3071" t="s">
        <v>30</v>
      </c>
      <c r="D3071" t="s">
        <v>126</v>
      </c>
      <c r="E3071" t="s">
        <v>127</v>
      </c>
      <c r="F3071" t="s">
        <v>33</v>
      </c>
      <c r="G3071">
        <v>2021</v>
      </c>
      <c r="H3071">
        <v>10</v>
      </c>
      <c r="I3071">
        <v>95.343999999999994</v>
      </c>
      <c r="J3071">
        <v>5362.2259999999997</v>
      </c>
      <c r="K3071">
        <v>5259.8069999999998</v>
      </c>
      <c r="L3071">
        <v>5199.6450000000004</v>
      </c>
      <c r="M3071">
        <v>5290.35</v>
      </c>
      <c r="N3071">
        <v>5553.4290000000001</v>
      </c>
      <c r="O3071">
        <v>5966.4629999999997</v>
      </c>
      <c r="P3071">
        <v>7086.1989999999996</v>
      </c>
      <c r="Q3071">
        <v>7418.585</v>
      </c>
      <c r="R3071">
        <v>8146.1270000000004</v>
      </c>
      <c r="S3071">
        <v>8621.5259999999998</v>
      </c>
      <c r="T3071">
        <v>9452.4629999999997</v>
      </c>
      <c r="U3071">
        <v>9835.8369999999995</v>
      </c>
      <c r="V3071">
        <v>10267.07</v>
      </c>
      <c r="W3071">
        <v>10727.2</v>
      </c>
      <c r="X3071">
        <v>11191.22</v>
      </c>
      <c r="Y3071">
        <v>11589.56</v>
      </c>
      <c r="Z3071">
        <v>11924.99</v>
      </c>
      <c r="AA3071">
        <v>12332.44</v>
      </c>
      <c r="AB3071">
        <v>12496.11</v>
      </c>
      <c r="AC3071">
        <v>12237.27</v>
      </c>
      <c r="AD3071">
        <v>11040.43</v>
      </c>
      <c r="AE3071">
        <v>8891.0370000000003</v>
      </c>
      <c r="AF3071">
        <v>7303.9260000000004</v>
      </c>
      <c r="AG3071">
        <v>5867.79</v>
      </c>
      <c r="AH3071">
        <v>60.248109999999997</v>
      </c>
      <c r="AI3071">
        <v>58.102269999999997</v>
      </c>
      <c r="AJ3071">
        <v>56.850380000000001</v>
      </c>
      <c r="AK3071">
        <v>55.918559999999999</v>
      </c>
      <c r="AL3071">
        <v>55.151510000000002</v>
      </c>
      <c r="AM3071">
        <v>54.126890000000003</v>
      </c>
      <c r="AN3071">
        <v>53.424239999999998</v>
      </c>
      <c r="AO3071">
        <v>53.318179999999998</v>
      </c>
      <c r="AP3071">
        <v>58.246209999999998</v>
      </c>
      <c r="AQ3071">
        <v>65.195080000000004</v>
      </c>
      <c r="AR3071">
        <v>71.320080000000004</v>
      </c>
      <c r="AS3071">
        <v>76.176140000000004</v>
      </c>
      <c r="AT3071">
        <v>80.359849999999994</v>
      </c>
      <c r="AU3071">
        <v>83.217799999999997</v>
      </c>
      <c r="AV3071">
        <v>86.259469999999993</v>
      </c>
      <c r="AW3071">
        <v>87.795450000000002</v>
      </c>
      <c r="AX3071">
        <v>87.282200000000003</v>
      </c>
      <c r="AY3071">
        <v>85.426140000000004</v>
      </c>
      <c r="AZ3071">
        <v>79.297349999999994</v>
      </c>
      <c r="BA3071">
        <v>73.204549999999998</v>
      </c>
      <c r="BB3071">
        <v>69.181820000000002</v>
      </c>
      <c r="BC3071">
        <v>65.632580000000004</v>
      </c>
      <c r="BD3071">
        <v>63.450760000000002</v>
      </c>
      <c r="BE3071">
        <v>61.005679999999998</v>
      </c>
      <c r="BF3071">
        <v>-1352.3009999999999</v>
      </c>
      <c r="BG3071" s="22">
        <v>4763.0469999999996</v>
      </c>
      <c r="BH3071">
        <v>0</v>
      </c>
      <c r="BI3071">
        <v>0</v>
      </c>
      <c r="BJ3071">
        <v>0</v>
      </c>
    </row>
    <row r="3072" spans="1:62" x14ac:dyDescent="0.25">
      <c r="A3072" t="s">
        <v>37</v>
      </c>
      <c r="B3072" t="s">
        <v>15</v>
      </c>
      <c r="C3072" t="s">
        <v>30</v>
      </c>
      <c r="D3072" t="s">
        <v>126</v>
      </c>
      <c r="E3072" t="s">
        <v>127</v>
      </c>
      <c r="F3072" t="s">
        <v>33</v>
      </c>
      <c r="G3072">
        <v>2022</v>
      </c>
      <c r="H3072">
        <v>5</v>
      </c>
      <c r="I3072">
        <v>66.740799999999993</v>
      </c>
      <c r="J3072">
        <v>3763.2910000000002</v>
      </c>
      <c r="K3072">
        <v>3708.0079999999998</v>
      </c>
      <c r="L3072">
        <v>3686.3130000000001</v>
      </c>
      <c r="M3072">
        <v>3745.607</v>
      </c>
      <c r="N3072">
        <v>3934.3850000000002</v>
      </c>
      <c r="O3072">
        <v>4280.5420000000004</v>
      </c>
      <c r="P3072">
        <v>4884.384</v>
      </c>
      <c r="Q3072">
        <v>5038.7929999999997</v>
      </c>
      <c r="R3072">
        <v>5661.2579999999998</v>
      </c>
      <c r="S3072">
        <v>6108.143</v>
      </c>
      <c r="T3072">
        <v>6735.8879999999999</v>
      </c>
      <c r="U3072">
        <v>6916.6049999999996</v>
      </c>
      <c r="V3072">
        <v>7154.6319999999996</v>
      </c>
      <c r="W3072">
        <v>7382.6850000000004</v>
      </c>
      <c r="X3072">
        <v>7551.7470000000003</v>
      </c>
      <c r="Y3072">
        <v>7585.308</v>
      </c>
      <c r="Z3072">
        <v>7600.1109999999999</v>
      </c>
      <c r="AA3072">
        <v>7659.7370000000001</v>
      </c>
      <c r="AB3072">
        <v>7982.3950000000004</v>
      </c>
      <c r="AC3072">
        <v>7743.6379999999999</v>
      </c>
      <c r="AD3072">
        <v>7394.3590000000004</v>
      </c>
      <c r="AE3072">
        <v>6231.3339999999998</v>
      </c>
      <c r="AF3072">
        <v>5148.8429999999998</v>
      </c>
      <c r="AG3072">
        <v>4048.4090000000001</v>
      </c>
      <c r="AH3072">
        <v>59.719700000000003</v>
      </c>
      <c r="AI3072">
        <v>58.630679999999998</v>
      </c>
      <c r="AJ3072">
        <v>57.357959999999999</v>
      </c>
      <c r="AK3072">
        <v>56.481059999999999</v>
      </c>
      <c r="AL3072">
        <v>55.890149999999998</v>
      </c>
      <c r="AM3072">
        <v>55.314390000000003</v>
      </c>
      <c r="AN3072">
        <v>55.399619999999999</v>
      </c>
      <c r="AO3072">
        <v>57.498109999999997</v>
      </c>
      <c r="AP3072">
        <v>60.670450000000002</v>
      </c>
      <c r="AQ3072">
        <v>64.996210000000005</v>
      </c>
      <c r="AR3072">
        <v>69.787880000000001</v>
      </c>
      <c r="AS3072">
        <v>74.081440000000001</v>
      </c>
      <c r="AT3072">
        <v>77.532200000000003</v>
      </c>
      <c r="AU3072">
        <v>79.856059999999999</v>
      </c>
      <c r="AV3072">
        <v>81.170450000000002</v>
      </c>
      <c r="AW3072">
        <v>81.392049999999998</v>
      </c>
      <c r="AX3072">
        <v>80.793559999999999</v>
      </c>
      <c r="AY3072">
        <v>79.041659999999993</v>
      </c>
      <c r="AZ3072">
        <v>75.395830000000004</v>
      </c>
      <c r="BA3072">
        <v>71.509469999999993</v>
      </c>
      <c r="BB3072">
        <v>66.710220000000007</v>
      </c>
      <c r="BC3072">
        <v>64.276520000000005</v>
      </c>
      <c r="BD3072">
        <v>62.215910000000001</v>
      </c>
      <c r="BE3072">
        <v>60.666670000000003</v>
      </c>
      <c r="BF3072">
        <v>-946.61069999999995</v>
      </c>
      <c r="BG3072" s="22">
        <v>2333.893</v>
      </c>
      <c r="BH3072">
        <v>0</v>
      </c>
      <c r="BI3072">
        <v>0</v>
      </c>
      <c r="BJ3072">
        <v>0</v>
      </c>
    </row>
    <row r="3073" spans="1:62" x14ac:dyDescent="0.25">
      <c r="A3073" t="s">
        <v>37</v>
      </c>
      <c r="B3073" t="s">
        <v>15</v>
      </c>
      <c r="C3073" t="s">
        <v>30</v>
      </c>
      <c r="D3073" t="s">
        <v>126</v>
      </c>
      <c r="E3073" t="s">
        <v>127</v>
      </c>
      <c r="F3073" t="s">
        <v>33</v>
      </c>
      <c r="G3073">
        <v>2022</v>
      </c>
      <c r="H3073">
        <v>6</v>
      </c>
      <c r="I3073">
        <v>88.987729999999999</v>
      </c>
      <c r="J3073">
        <v>5108.9560000000001</v>
      </c>
      <c r="K3073">
        <v>5015.5060000000003</v>
      </c>
      <c r="L3073">
        <v>4967.7330000000002</v>
      </c>
      <c r="M3073">
        <v>5015.5720000000001</v>
      </c>
      <c r="N3073">
        <v>5212.5969999999998</v>
      </c>
      <c r="O3073">
        <v>5530.2470000000003</v>
      </c>
      <c r="P3073">
        <v>6444.9610000000002</v>
      </c>
      <c r="Q3073">
        <v>6683.0050000000001</v>
      </c>
      <c r="R3073">
        <v>7653.2079999999996</v>
      </c>
      <c r="S3073">
        <v>8534.7720000000008</v>
      </c>
      <c r="T3073">
        <v>9920.3330000000005</v>
      </c>
      <c r="U3073">
        <v>10619.98</v>
      </c>
      <c r="V3073">
        <v>11174.63</v>
      </c>
      <c r="W3073">
        <v>11588.44</v>
      </c>
      <c r="X3073">
        <v>11902.11</v>
      </c>
      <c r="Y3073">
        <v>12090.89</v>
      </c>
      <c r="Z3073">
        <v>12147.37</v>
      </c>
      <c r="AA3073">
        <v>12304.82</v>
      </c>
      <c r="AB3073">
        <v>12502.13</v>
      </c>
      <c r="AC3073">
        <v>11810.84</v>
      </c>
      <c r="AD3073">
        <v>10684.24</v>
      </c>
      <c r="AE3073">
        <v>8834.3289999999997</v>
      </c>
      <c r="AF3073">
        <v>7184.8919999999998</v>
      </c>
      <c r="AG3073">
        <v>5616.982</v>
      </c>
      <c r="AH3073">
        <v>68.236739999999998</v>
      </c>
      <c r="AI3073">
        <v>65.767049999999998</v>
      </c>
      <c r="AJ3073">
        <v>64.306820000000002</v>
      </c>
      <c r="AK3073">
        <v>63.087119999999999</v>
      </c>
      <c r="AL3073">
        <v>62.051139999999997</v>
      </c>
      <c r="AM3073">
        <v>61.020829999999997</v>
      </c>
      <c r="AN3073">
        <v>61.208329999999997</v>
      </c>
      <c r="AO3073">
        <v>66.543559999999999</v>
      </c>
      <c r="AP3073">
        <v>71.956440000000001</v>
      </c>
      <c r="AQ3073">
        <v>77.160979999999995</v>
      </c>
      <c r="AR3073">
        <v>82.087119999999999</v>
      </c>
      <c r="AS3073">
        <v>86.623109999999997</v>
      </c>
      <c r="AT3073">
        <v>90.522729999999996</v>
      </c>
      <c r="AU3073">
        <v>93.651520000000005</v>
      </c>
      <c r="AV3073">
        <v>94.340909999999994</v>
      </c>
      <c r="AW3073">
        <v>94.320070000000001</v>
      </c>
      <c r="AX3073">
        <v>94.234849999999994</v>
      </c>
      <c r="AY3073">
        <v>93.803030000000007</v>
      </c>
      <c r="AZ3073">
        <v>91.481059999999999</v>
      </c>
      <c r="BA3073">
        <v>87.047349999999994</v>
      </c>
      <c r="BB3073">
        <v>80.320080000000004</v>
      </c>
      <c r="BC3073">
        <v>74.969700000000003</v>
      </c>
      <c r="BD3073">
        <v>71.386369999999999</v>
      </c>
      <c r="BE3073">
        <v>68.477270000000004</v>
      </c>
      <c r="BF3073">
        <v>-1262.1479999999999</v>
      </c>
      <c r="BG3073" s="22">
        <v>4149.1419999999998</v>
      </c>
      <c r="BH3073">
        <v>0</v>
      </c>
      <c r="BI3073">
        <v>0</v>
      </c>
      <c r="BJ3073">
        <v>0</v>
      </c>
    </row>
    <row r="3074" spans="1:62" x14ac:dyDescent="0.25">
      <c r="A3074" t="s">
        <v>37</v>
      </c>
      <c r="B3074" t="s">
        <v>15</v>
      </c>
      <c r="C3074" t="s">
        <v>30</v>
      </c>
      <c r="D3074" t="s">
        <v>126</v>
      </c>
      <c r="E3074" t="s">
        <v>127</v>
      </c>
      <c r="F3074" t="s">
        <v>33</v>
      </c>
      <c r="G3074">
        <v>2022</v>
      </c>
      <c r="H3074">
        <v>7</v>
      </c>
      <c r="I3074">
        <v>120.76909999999999</v>
      </c>
      <c r="J3074">
        <v>6987.5010000000002</v>
      </c>
      <c r="K3074">
        <v>6873.2259999999997</v>
      </c>
      <c r="L3074">
        <v>6772.5309999999999</v>
      </c>
      <c r="M3074">
        <v>6870.8519999999999</v>
      </c>
      <c r="N3074">
        <v>7119.0450000000001</v>
      </c>
      <c r="O3074">
        <v>7516.3760000000002</v>
      </c>
      <c r="P3074">
        <v>8864.1630000000005</v>
      </c>
      <c r="Q3074">
        <v>9107.9390000000003</v>
      </c>
      <c r="R3074">
        <v>10431.459999999999</v>
      </c>
      <c r="S3074">
        <v>11269.64</v>
      </c>
      <c r="T3074">
        <v>12955.58</v>
      </c>
      <c r="U3074">
        <v>13813.43</v>
      </c>
      <c r="V3074">
        <v>14517.34</v>
      </c>
      <c r="W3074">
        <v>15115.67</v>
      </c>
      <c r="X3074">
        <v>15593.88</v>
      </c>
      <c r="Y3074">
        <v>15883.45</v>
      </c>
      <c r="Z3074">
        <v>15969.36</v>
      </c>
      <c r="AA3074">
        <v>16303.31</v>
      </c>
      <c r="AB3074">
        <v>16332.7</v>
      </c>
      <c r="AC3074">
        <v>15583.64</v>
      </c>
      <c r="AD3074">
        <v>14253.28</v>
      </c>
      <c r="AE3074">
        <v>11834.63</v>
      </c>
      <c r="AF3074">
        <v>9736.15</v>
      </c>
      <c r="AG3074">
        <v>7670.7669999999998</v>
      </c>
      <c r="AH3074">
        <v>65.912880000000001</v>
      </c>
      <c r="AI3074">
        <v>64.727279999999993</v>
      </c>
      <c r="AJ3074">
        <v>63.706440000000001</v>
      </c>
      <c r="AK3074">
        <v>62.767049999999998</v>
      </c>
      <c r="AL3074">
        <v>62.070070000000001</v>
      </c>
      <c r="AM3074">
        <v>61.844700000000003</v>
      </c>
      <c r="AN3074">
        <v>61.765149999999998</v>
      </c>
      <c r="AO3074">
        <v>64.196969999999993</v>
      </c>
      <c r="AP3074">
        <v>68.498109999999997</v>
      </c>
      <c r="AQ3074">
        <v>72.232950000000002</v>
      </c>
      <c r="AR3074">
        <v>77.077650000000006</v>
      </c>
      <c r="AS3074">
        <v>81.380679999999998</v>
      </c>
      <c r="AT3074">
        <v>85.380679999999998</v>
      </c>
      <c r="AU3074">
        <v>87.755690000000001</v>
      </c>
      <c r="AV3074">
        <v>89.339020000000005</v>
      </c>
      <c r="AW3074">
        <v>89.878789999999995</v>
      </c>
      <c r="AX3074">
        <v>89.556820000000002</v>
      </c>
      <c r="AY3074">
        <v>88.422349999999994</v>
      </c>
      <c r="AZ3074">
        <v>86.721590000000006</v>
      </c>
      <c r="BA3074">
        <v>82.107960000000006</v>
      </c>
      <c r="BB3074">
        <v>76.217799999999997</v>
      </c>
      <c r="BC3074">
        <v>72.089020000000005</v>
      </c>
      <c r="BD3074">
        <v>69.767049999999998</v>
      </c>
      <c r="BE3074">
        <v>67.954549999999998</v>
      </c>
      <c r="BF3074">
        <v>-1712.915</v>
      </c>
      <c r="BG3074" s="22">
        <v>7642.0439999999999</v>
      </c>
      <c r="BH3074">
        <v>0</v>
      </c>
      <c r="BI3074">
        <v>0</v>
      </c>
      <c r="BJ3074">
        <v>0</v>
      </c>
    </row>
    <row r="3075" spans="1:62" x14ac:dyDescent="0.25">
      <c r="A3075" t="s">
        <v>37</v>
      </c>
      <c r="B3075" t="s">
        <v>15</v>
      </c>
      <c r="C3075" t="s">
        <v>30</v>
      </c>
      <c r="D3075" t="s">
        <v>126</v>
      </c>
      <c r="E3075" t="s">
        <v>127</v>
      </c>
      <c r="F3075" t="s">
        <v>33</v>
      </c>
      <c r="G3075">
        <v>2022</v>
      </c>
      <c r="H3075">
        <v>8</v>
      </c>
      <c r="I3075">
        <v>127.1253</v>
      </c>
      <c r="J3075">
        <v>7435.6769999999997</v>
      </c>
      <c r="K3075">
        <v>7301.6379999999999</v>
      </c>
      <c r="L3075">
        <v>7205.2020000000002</v>
      </c>
      <c r="M3075">
        <v>7239.4279999999999</v>
      </c>
      <c r="N3075">
        <v>7527.8770000000004</v>
      </c>
      <c r="O3075">
        <v>7886.49</v>
      </c>
      <c r="P3075">
        <v>9477.1470000000008</v>
      </c>
      <c r="Q3075">
        <v>9644.5920000000006</v>
      </c>
      <c r="R3075">
        <v>10973.43</v>
      </c>
      <c r="S3075">
        <v>11832.39</v>
      </c>
      <c r="T3075">
        <v>13426.1</v>
      </c>
      <c r="U3075">
        <v>14215.82</v>
      </c>
      <c r="V3075">
        <v>15026.37</v>
      </c>
      <c r="W3075">
        <v>15661</v>
      </c>
      <c r="X3075">
        <v>16320.16</v>
      </c>
      <c r="Y3075">
        <v>16762.25</v>
      </c>
      <c r="Z3075">
        <v>16910.580000000002</v>
      </c>
      <c r="AA3075">
        <v>17349.84</v>
      </c>
      <c r="AB3075">
        <v>17391.77</v>
      </c>
      <c r="AC3075">
        <v>16705.55</v>
      </c>
      <c r="AD3075">
        <v>15621.31</v>
      </c>
      <c r="AE3075">
        <v>12778.91</v>
      </c>
      <c r="AF3075">
        <v>10363.65</v>
      </c>
      <c r="AG3075">
        <v>8164.9409999999998</v>
      </c>
      <c r="AH3075">
        <v>61.583329999999997</v>
      </c>
      <c r="AI3075">
        <v>60.57197</v>
      </c>
      <c r="AJ3075">
        <v>59.276510000000002</v>
      </c>
      <c r="AK3075">
        <v>58.731059999999999</v>
      </c>
      <c r="AL3075">
        <v>57.99053</v>
      </c>
      <c r="AM3075">
        <v>57.570070000000001</v>
      </c>
      <c r="AN3075">
        <v>57.356059999999999</v>
      </c>
      <c r="AO3075">
        <v>58.840910000000001</v>
      </c>
      <c r="AP3075">
        <v>62.454540000000001</v>
      </c>
      <c r="AQ3075">
        <v>67.017049999999998</v>
      </c>
      <c r="AR3075">
        <v>72.492419999999996</v>
      </c>
      <c r="AS3075">
        <v>77.878789999999995</v>
      </c>
      <c r="AT3075">
        <v>82.856059999999999</v>
      </c>
      <c r="AU3075">
        <v>87.323859999999996</v>
      </c>
      <c r="AV3075">
        <v>91.077650000000006</v>
      </c>
      <c r="AW3075">
        <v>92.140150000000006</v>
      </c>
      <c r="AX3075">
        <v>91.715909999999994</v>
      </c>
      <c r="AY3075">
        <v>90.564390000000003</v>
      </c>
      <c r="AZ3075">
        <v>87.736750000000001</v>
      </c>
      <c r="BA3075">
        <v>82.710229999999996</v>
      </c>
      <c r="BB3075">
        <v>77.166659999999993</v>
      </c>
      <c r="BC3075">
        <v>73.458330000000004</v>
      </c>
      <c r="BD3075">
        <v>70.299239999999998</v>
      </c>
      <c r="BE3075">
        <v>68.174239999999998</v>
      </c>
      <c r="BF3075">
        <v>-1803.068</v>
      </c>
      <c r="BG3075" s="22">
        <v>8467.6380000000008</v>
      </c>
      <c r="BH3075">
        <v>0</v>
      </c>
      <c r="BI3075">
        <v>0</v>
      </c>
      <c r="BJ3075">
        <v>0</v>
      </c>
    </row>
    <row r="3076" spans="1:62" x14ac:dyDescent="0.25">
      <c r="A3076" t="s">
        <v>37</v>
      </c>
      <c r="B3076" t="s">
        <v>15</v>
      </c>
      <c r="C3076" t="s">
        <v>30</v>
      </c>
      <c r="D3076" t="s">
        <v>126</v>
      </c>
      <c r="E3076" t="s">
        <v>127</v>
      </c>
      <c r="F3076" t="s">
        <v>33</v>
      </c>
      <c r="G3076">
        <v>2022</v>
      </c>
      <c r="H3076">
        <v>9</v>
      </c>
      <c r="I3076">
        <v>108.0565</v>
      </c>
      <c r="J3076">
        <v>6203.5690000000004</v>
      </c>
      <c r="K3076">
        <v>6080.6019999999999</v>
      </c>
      <c r="L3076">
        <v>6019.3770000000004</v>
      </c>
      <c r="M3076">
        <v>6079.08</v>
      </c>
      <c r="N3076">
        <v>6329.1289999999999</v>
      </c>
      <c r="O3076">
        <v>6680.42</v>
      </c>
      <c r="P3076">
        <v>8148.2489999999998</v>
      </c>
      <c r="Q3076">
        <v>8245.7049999999999</v>
      </c>
      <c r="R3076">
        <v>9257.5310000000009</v>
      </c>
      <c r="S3076">
        <v>9974.3330000000005</v>
      </c>
      <c r="T3076">
        <v>11072.76</v>
      </c>
      <c r="U3076">
        <v>11777.86</v>
      </c>
      <c r="V3076">
        <v>12259.49</v>
      </c>
      <c r="W3076">
        <v>12817.15</v>
      </c>
      <c r="X3076">
        <v>13337.71</v>
      </c>
      <c r="Y3076">
        <v>13682.73</v>
      </c>
      <c r="Z3076">
        <v>13899.12</v>
      </c>
      <c r="AA3076">
        <v>14341.67</v>
      </c>
      <c r="AB3076">
        <v>14347.33</v>
      </c>
      <c r="AC3076">
        <v>14189.48</v>
      </c>
      <c r="AD3076">
        <v>12899</v>
      </c>
      <c r="AE3076">
        <v>10463.76</v>
      </c>
      <c r="AF3076">
        <v>8501.8410000000003</v>
      </c>
      <c r="AG3076">
        <v>6745.8720000000003</v>
      </c>
      <c r="AH3076">
        <v>63.452649999999998</v>
      </c>
      <c r="AI3076">
        <v>62.136360000000003</v>
      </c>
      <c r="AJ3076">
        <v>60.71969</v>
      </c>
      <c r="AK3076">
        <v>59.67803</v>
      </c>
      <c r="AL3076">
        <v>59.109850000000002</v>
      </c>
      <c r="AM3076">
        <v>58.405299999999997</v>
      </c>
      <c r="AN3076">
        <v>57.880679999999998</v>
      </c>
      <c r="AO3076">
        <v>58.691290000000002</v>
      </c>
      <c r="AP3076">
        <v>62.899619999999999</v>
      </c>
      <c r="AQ3076">
        <v>67.147729999999996</v>
      </c>
      <c r="AR3076">
        <v>71.373109999999997</v>
      </c>
      <c r="AS3076">
        <v>75.878789999999995</v>
      </c>
      <c r="AT3076">
        <v>80.761359999999996</v>
      </c>
      <c r="AU3076">
        <v>84.589010000000002</v>
      </c>
      <c r="AV3076">
        <v>87.638260000000002</v>
      </c>
      <c r="AW3076">
        <v>88.865530000000007</v>
      </c>
      <c r="AX3076">
        <v>88.638260000000002</v>
      </c>
      <c r="AY3076">
        <v>86.598479999999995</v>
      </c>
      <c r="AZ3076">
        <v>82.604169999999996</v>
      </c>
      <c r="BA3076">
        <v>77.477270000000004</v>
      </c>
      <c r="BB3076">
        <v>72.634469999999993</v>
      </c>
      <c r="BC3076">
        <v>68.984849999999994</v>
      </c>
      <c r="BD3076">
        <v>66.085229999999996</v>
      </c>
      <c r="BE3076">
        <v>64.009469999999993</v>
      </c>
      <c r="BF3076">
        <v>-1532.6079999999999</v>
      </c>
      <c r="BG3076" s="22">
        <v>6117.8689999999997</v>
      </c>
      <c r="BH3076">
        <v>0</v>
      </c>
      <c r="BI3076">
        <v>0</v>
      </c>
      <c r="BJ3076">
        <v>0</v>
      </c>
    </row>
    <row r="3077" spans="1:62" x14ac:dyDescent="0.25">
      <c r="A3077" t="s">
        <v>37</v>
      </c>
      <c r="B3077" t="s">
        <v>15</v>
      </c>
      <c r="C3077" t="s">
        <v>30</v>
      </c>
      <c r="D3077" t="s">
        <v>126</v>
      </c>
      <c r="E3077" t="s">
        <v>127</v>
      </c>
      <c r="F3077" t="s">
        <v>33</v>
      </c>
      <c r="G3077">
        <v>2022</v>
      </c>
      <c r="H3077">
        <v>10</v>
      </c>
      <c r="I3077">
        <v>98.522130000000004</v>
      </c>
      <c r="J3077">
        <v>5540.9669999999996</v>
      </c>
      <c r="K3077">
        <v>5435.1350000000002</v>
      </c>
      <c r="L3077">
        <v>5372.9669999999996</v>
      </c>
      <c r="M3077">
        <v>5466.6949999999997</v>
      </c>
      <c r="N3077">
        <v>5738.5429999999997</v>
      </c>
      <c r="O3077">
        <v>6165.3450000000003</v>
      </c>
      <c r="P3077">
        <v>7322.4059999999999</v>
      </c>
      <c r="Q3077">
        <v>7665.8710000000001</v>
      </c>
      <c r="R3077">
        <v>8417.6650000000009</v>
      </c>
      <c r="S3077">
        <v>8908.91</v>
      </c>
      <c r="T3077">
        <v>9767.5460000000003</v>
      </c>
      <c r="U3077">
        <v>10163.700000000001</v>
      </c>
      <c r="V3077">
        <v>10609.31</v>
      </c>
      <c r="W3077">
        <v>11084.77</v>
      </c>
      <c r="X3077">
        <v>11564.26</v>
      </c>
      <c r="Y3077">
        <v>11975.87</v>
      </c>
      <c r="Z3077">
        <v>12322.49</v>
      </c>
      <c r="AA3077">
        <v>12743.52</v>
      </c>
      <c r="AB3077">
        <v>12912.65</v>
      </c>
      <c r="AC3077">
        <v>12645.18</v>
      </c>
      <c r="AD3077">
        <v>11408.45</v>
      </c>
      <c r="AE3077">
        <v>9187.4050000000007</v>
      </c>
      <c r="AF3077">
        <v>7547.3909999999996</v>
      </c>
      <c r="AG3077">
        <v>6063.3829999999998</v>
      </c>
      <c r="AH3077">
        <v>60.248109999999997</v>
      </c>
      <c r="AI3077">
        <v>58.102269999999997</v>
      </c>
      <c r="AJ3077">
        <v>56.850380000000001</v>
      </c>
      <c r="AK3077">
        <v>55.918559999999999</v>
      </c>
      <c r="AL3077">
        <v>55.151510000000002</v>
      </c>
      <c r="AM3077">
        <v>54.126890000000003</v>
      </c>
      <c r="AN3077">
        <v>53.424239999999998</v>
      </c>
      <c r="AO3077">
        <v>53.318179999999998</v>
      </c>
      <c r="AP3077">
        <v>58.246209999999998</v>
      </c>
      <c r="AQ3077">
        <v>65.195080000000004</v>
      </c>
      <c r="AR3077">
        <v>71.320080000000004</v>
      </c>
      <c r="AS3077">
        <v>76.176140000000004</v>
      </c>
      <c r="AT3077">
        <v>80.359849999999994</v>
      </c>
      <c r="AU3077">
        <v>83.217799999999997</v>
      </c>
      <c r="AV3077">
        <v>86.259469999999993</v>
      </c>
      <c r="AW3077">
        <v>87.795450000000002</v>
      </c>
      <c r="AX3077">
        <v>87.282200000000003</v>
      </c>
      <c r="AY3077">
        <v>85.426130000000001</v>
      </c>
      <c r="AZ3077">
        <v>79.297349999999994</v>
      </c>
      <c r="BA3077">
        <v>73.204539999999994</v>
      </c>
      <c r="BB3077">
        <v>69.181820000000002</v>
      </c>
      <c r="BC3077">
        <v>65.632580000000004</v>
      </c>
      <c r="BD3077">
        <v>63.450760000000002</v>
      </c>
      <c r="BE3077">
        <v>61.005679999999998</v>
      </c>
      <c r="BF3077">
        <v>-1397.3779999999999</v>
      </c>
      <c r="BG3077" s="22">
        <v>5085.8760000000002</v>
      </c>
      <c r="BH3077">
        <v>0</v>
      </c>
      <c r="BI3077">
        <v>0</v>
      </c>
      <c r="BJ3077">
        <v>0</v>
      </c>
    </row>
    <row r="3078" spans="1:62" x14ac:dyDescent="0.25">
      <c r="A3078" t="s">
        <v>37</v>
      </c>
      <c r="B3078" t="s">
        <v>15</v>
      </c>
      <c r="C3078" t="s">
        <v>30</v>
      </c>
      <c r="D3078" t="s">
        <v>126</v>
      </c>
      <c r="E3078" t="s">
        <v>127</v>
      </c>
      <c r="F3078" t="s">
        <v>31</v>
      </c>
      <c r="G3078">
        <v>2019</v>
      </c>
      <c r="H3078">
        <v>8</v>
      </c>
      <c r="I3078">
        <v>66</v>
      </c>
      <c r="J3078">
        <v>3856.1640000000002</v>
      </c>
      <c r="K3078">
        <v>3786.357</v>
      </c>
      <c r="L3078">
        <v>3734.5189999999998</v>
      </c>
      <c r="M3078">
        <v>3751.4960000000001</v>
      </c>
      <c r="N3078">
        <v>3897.4119999999998</v>
      </c>
      <c r="O3078">
        <v>4078.261</v>
      </c>
      <c r="P3078">
        <v>4918.3010000000004</v>
      </c>
      <c r="Q3078">
        <v>5008.08</v>
      </c>
      <c r="R3078">
        <v>5712.1530000000002</v>
      </c>
      <c r="S3078">
        <v>6165.7510000000002</v>
      </c>
      <c r="T3078">
        <v>7091.2290000000003</v>
      </c>
      <c r="U3078">
        <v>7518.5379999999996</v>
      </c>
      <c r="V3078">
        <v>7951.6030000000001</v>
      </c>
      <c r="W3078">
        <v>8271.3439999999991</v>
      </c>
      <c r="X3078">
        <v>8582.4240000000009</v>
      </c>
      <c r="Y3078">
        <v>8795.59</v>
      </c>
      <c r="Z3078">
        <v>8865.9639999999999</v>
      </c>
      <c r="AA3078">
        <v>9103.0159999999996</v>
      </c>
      <c r="AB3078">
        <v>9114.5540000000001</v>
      </c>
      <c r="AC3078">
        <v>8733.01</v>
      </c>
      <c r="AD3078">
        <v>8133.7290000000003</v>
      </c>
      <c r="AE3078">
        <v>6637.009</v>
      </c>
      <c r="AF3078">
        <v>5381.9380000000001</v>
      </c>
      <c r="AG3078">
        <v>4246.6819999999998</v>
      </c>
      <c r="AH3078">
        <v>64.796400000000006</v>
      </c>
      <c r="AI3078">
        <v>63.300660000000001</v>
      </c>
      <c r="AJ3078">
        <v>62.002369999999999</v>
      </c>
      <c r="AK3078">
        <v>61.065809999999999</v>
      </c>
      <c r="AL3078">
        <v>60.305399999999999</v>
      </c>
      <c r="AM3078">
        <v>59.710230000000003</v>
      </c>
      <c r="AN3078">
        <v>59.55256</v>
      </c>
      <c r="AO3078">
        <v>62.068179999999998</v>
      </c>
      <c r="AP3078">
        <v>66.452179999999998</v>
      </c>
      <c r="AQ3078">
        <v>70.889679999999998</v>
      </c>
      <c r="AR3078">
        <v>75.757580000000004</v>
      </c>
      <c r="AS3078">
        <v>80.440340000000006</v>
      </c>
      <c r="AT3078">
        <v>84.880210000000005</v>
      </c>
      <c r="AU3078">
        <v>88.330020000000005</v>
      </c>
      <c r="AV3078">
        <v>90.598960000000005</v>
      </c>
      <c r="AW3078">
        <v>91.301140000000004</v>
      </c>
      <c r="AX3078">
        <v>91.036460000000005</v>
      </c>
      <c r="AY3078">
        <v>89.847059999999999</v>
      </c>
      <c r="AZ3078">
        <v>87.135890000000003</v>
      </c>
      <c r="BA3078">
        <v>82.335700000000003</v>
      </c>
      <c r="BB3078">
        <v>76.58475</v>
      </c>
      <c r="BC3078">
        <v>72.375470000000007</v>
      </c>
      <c r="BD3078">
        <v>69.384469999999993</v>
      </c>
      <c r="BE3078">
        <v>67.153880000000001</v>
      </c>
      <c r="BF3078">
        <v>-936.1037</v>
      </c>
      <c r="BG3078" s="22">
        <v>2282.37</v>
      </c>
      <c r="BH3078">
        <v>0</v>
      </c>
      <c r="BI3078">
        <v>0</v>
      </c>
      <c r="BJ3078">
        <v>0</v>
      </c>
    </row>
    <row r="3079" spans="1:62" x14ac:dyDescent="0.25">
      <c r="A3079" t="s">
        <v>37</v>
      </c>
      <c r="B3079" t="s">
        <v>15</v>
      </c>
      <c r="C3079" t="s">
        <v>30</v>
      </c>
      <c r="D3079" t="s">
        <v>126</v>
      </c>
      <c r="E3079" t="s">
        <v>127</v>
      </c>
      <c r="F3079" t="s">
        <v>31</v>
      </c>
      <c r="G3079">
        <v>2020</v>
      </c>
      <c r="H3079">
        <v>8</v>
      </c>
      <c r="I3079">
        <v>114.4128</v>
      </c>
      <c r="J3079">
        <v>6684.7659999999996</v>
      </c>
      <c r="K3079">
        <v>6563.7539999999999</v>
      </c>
      <c r="L3079">
        <v>6473.8909999999996</v>
      </c>
      <c r="M3079">
        <v>6503.3209999999999</v>
      </c>
      <c r="N3079">
        <v>6756.27</v>
      </c>
      <c r="O3079">
        <v>7069.777</v>
      </c>
      <c r="P3079">
        <v>8526.01</v>
      </c>
      <c r="Q3079">
        <v>8681.6419999999998</v>
      </c>
      <c r="R3079">
        <v>9902.1720000000005</v>
      </c>
      <c r="S3079">
        <v>10688.5</v>
      </c>
      <c r="T3079">
        <v>12292.84</v>
      </c>
      <c r="U3079">
        <v>13033.59</v>
      </c>
      <c r="V3079">
        <v>13784.32</v>
      </c>
      <c r="W3079">
        <v>14338.6</v>
      </c>
      <c r="X3079">
        <v>14877.87</v>
      </c>
      <c r="Y3079">
        <v>15247.39</v>
      </c>
      <c r="Z3079">
        <v>15369.39</v>
      </c>
      <c r="AA3079">
        <v>15780.33</v>
      </c>
      <c r="AB3079">
        <v>15800.33</v>
      </c>
      <c r="AC3079">
        <v>15138.91</v>
      </c>
      <c r="AD3079">
        <v>14100.04</v>
      </c>
      <c r="AE3079">
        <v>11505.44</v>
      </c>
      <c r="AF3079">
        <v>9329.7369999999992</v>
      </c>
      <c r="AG3079">
        <v>7361.7389999999996</v>
      </c>
      <c r="AH3079">
        <v>64.796400000000006</v>
      </c>
      <c r="AI3079">
        <v>63.300660000000001</v>
      </c>
      <c r="AJ3079">
        <v>62.002369999999999</v>
      </c>
      <c r="AK3079">
        <v>61.065809999999999</v>
      </c>
      <c r="AL3079">
        <v>60.305399999999999</v>
      </c>
      <c r="AM3079">
        <v>59.710230000000003</v>
      </c>
      <c r="AN3079">
        <v>59.55256</v>
      </c>
      <c r="AO3079">
        <v>62.068179999999998</v>
      </c>
      <c r="AP3079">
        <v>66.452179999999998</v>
      </c>
      <c r="AQ3079">
        <v>70.889679999999998</v>
      </c>
      <c r="AR3079">
        <v>75.757580000000004</v>
      </c>
      <c r="AS3079">
        <v>80.440340000000006</v>
      </c>
      <c r="AT3079">
        <v>84.880210000000005</v>
      </c>
      <c r="AU3079">
        <v>88.330020000000005</v>
      </c>
      <c r="AV3079">
        <v>90.598960000000005</v>
      </c>
      <c r="AW3079">
        <v>91.301130000000001</v>
      </c>
      <c r="AX3079">
        <v>91.036460000000005</v>
      </c>
      <c r="AY3079">
        <v>89.847070000000002</v>
      </c>
      <c r="AZ3079">
        <v>87.135890000000003</v>
      </c>
      <c r="BA3079">
        <v>82.335700000000003</v>
      </c>
      <c r="BB3079">
        <v>76.58475</v>
      </c>
      <c r="BC3079">
        <v>72.375470000000007</v>
      </c>
      <c r="BD3079">
        <v>69.384469999999993</v>
      </c>
      <c r="BE3079">
        <v>67.153890000000004</v>
      </c>
      <c r="BF3079">
        <v>-1622.761</v>
      </c>
      <c r="BG3079" s="22">
        <v>6858.7870000000003</v>
      </c>
      <c r="BH3079">
        <v>0</v>
      </c>
      <c r="BI3079">
        <v>0</v>
      </c>
      <c r="BJ3079">
        <v>0</v>
      </c>
    </row>
    <row r="3080" spans="1:62" x14ac:dyDescent="0.25">
      <c r="A3080" t="s">
        <v>37</v>
      </c>
      <c r="B3080" t="s">
        <v>15</v>
      </c>
      <c r="C3080" t="s">
        <v>30</v>
      </c>
      <c r="D3080" t="s">
        <v>126</v>
      </c>
      <c r="E3080" t="s">
        <v>127</v>
      </c>
      <c r="F3080" t="s">
        <v>31</v>
      </c>
      <c r="G3080">
        <v>2021</v>
      </c>
      <c r="H3080">
        <v>8</v>
      </c>
      <c r="I3080">
        <v>120.76909999999999</v>
      </c>
      <c r="J3080">
        <v>7056.1419999999998</v>
      </c>
      <c r="K3080">
        <v>6928.4070000000002</v>
      </c>
      <c r="L3080">
        <v>6833.5519999999997</v>
      </c>
      <c r="M3080">
        <v>6864.6170000000002</v>
      </c>
      <c r="N3080">
        <v>7131.6180000000004</v>
      </c>
      <c r="O3080">
        <v>7462.5429999999997</v>
      </c>
      <c r="P3080">
        <v>8999.6769999999997</v>
      </c>
      <c r="Q3080">
        <v>9163.9560000000001</v>
      </c>
      <c r="R3080">
        <v>10452.290000000001</v>
      </c>
      <c r="S3080">
        <v>11282.3</v>
      </c>
      <c r="T3080">
        <v>12975.77</v>
      </c>
      <c r="U3080">
        <v>13757.68</v>
      </c>
      <c r="V3080">
        <v>14550.12</v>
      </c>
      <c r="W3080">
        <v>15135.19</v>
      </c>
      <c r="X3080">
        <v>15704.41</v>
      </c>
      <c r="Y3080">
        <v>16094.47</v>
      </c>
      <c r="Z3080">
        <v>16223.24</v>
      </c>
      <c r="AA3080">
        <v>16657.009999999998</v>
      </c>
      <c r="AB3080">
        <v>16678.13</v>
      </c>
      <c r="AC3080">
        <v>15979.96</v>
      </c>
      <c r="AD3080">
        <v>14883.38</v>
      </c>
      <c r="AE3080">
        <v>12144.63</v>
      </c>
      <c r="AF3080">
        <v>9848.0560000000005</v>
      </c>
      <c r="AG3080">
        <v>7770.7240000000002</v>
      </c>
      <c r="AH3080">
        <v>64.796400000000006</v>
      </c>
      <c r="AI3080">
        <v>63.300660000000001</v>
      </c>
      <c r="AJ3080">
        <v>62.002369999999999</v>
      </c>
      <c r="AK3080">
        <v>61.065809999999999</v>
      </c>
      <c r="AL3080">
        <v>60.305399999999999</v>
      </c>
      <c r="AM3080">
        <v>59.710230000000003</v>
      </c>
      <c r="AN3080">
        <v>59.55256</v>
      </c>
      <c r="AO3080">
        <v>62.068179999999998</v>
      </c>
      <c r="AP3080">
        <v>66.452179999999998</v>
      </c>
      <c r="AQ3080">
        <v>70.889679999999998</v>
      </c>
      <c r="AR3080">
        <v>75.757580000000004</v>
      </c>
      <c r="AS3080">
        <v>80.440340000000006</v>
      </c>
      <c r="AT3080">
        <v>84.880210000000005</v>
      </c>
      <c r="AU3080">
        <v>88.330020000000005</v>
      </c>
      <c r="AV3080">
        <v>90.598960000000005</v>
      </c>
      <c r="AW3080">
        <v>91.301130000000001</v>
      </c>
      <c r="AX3080">
        <v>91.036460000000005</v>
      </c>
      <c r="AY3080">
        <v>89.847059999999999</v>
      </c>
      <c r="AZ3080">
        <v>87.135890000000003</v>
      </c>
      <c r="BA3080">
        <v>82.335700000000003</v>
      </c>
      <c r="BB3080">
        <v>76.58475</v>
      </c>
      <c r="BC3080">
        <v>72.375470000000007</v>
      </c>
      <c r="BD3080">
        <v>69.384469999999993</v>
      </c>
      <c r="BE3080">
        <v>67.153890000000004</v>
      </c>
      <c r="BF3080">
        <v>-1712.915</v>
      </c>
      <c r="BG3080" s="22">
        <v>7642.0439999999999</v>
      </c>
      <c r="BH3080">
        <v>0</v>
      </c>
      <c r="BI3080">
        <v>0</v>
      </c>
      <c r="BJ3080">
        <v>0</v>
      </c>
    </row>
    <row r="3081" spans="1:62" x14ac:dyDescent="0.25">
      <c r="A3081" t="s">
        <v>37</v>
      </c>
      <c r="B3081" t="s">
        <v>15</v>
      </c>
      <c r="C3081" t="s">
        <v>30</v>
      </c>
      <c r="D3081" t="s">
        <v>126</v>
      </c>
      <c r="E3081" t="s">
        <v>127</v>
      </c>
      <c r="F3081" t="s">
        <v>31</v>
      </c>
      <c r="G3081">
        <v>2022</v>
      </c>
      <c r="H3081">
        <v>8</v>
      </c>
      <c r="I3081">
        <v>127.1253</v>
      </c>
      <c r="J3081">
        <v>7427.518</v>
      </c>
      <c r="K3081">
        <v>7293.06</v>
      </c>
      <c r="L3081">
        <v>7193.2120000000004</v>
      </c>
      <c r="M3081">
        <v>7225.9120000000003</v>
      </c>
      <c r="N3081">
        <v>7506.9660000000003</v>
      </c>
      <c r="O3081">
        <v>7855.308</v>
      </c>
      <c r="P3081">
        <v>9473.3439999999991</v>
      </c>
      <c r="Q3081">
        <v>9646.2690000000002</v>
      </c>
      <c r="R3081">
        <v>11002.41</v>
      </c>
      <c r="S3081">
        <v>11876.11</v>
      </c>
      <c r="T3081">
        <v>13658.71</v>
      </c>
      <c r="U3081">
        <v>14481.77</v>
      </c>
      <c r="V3081">
        <v>15315.91</v>
      </c>
      <c r="W3081">
        <v>15931.78</v>
      </c>
      <c r="X3081">
        <v>16530.96</v>
      </c>
      <c r="Y3081">
        <v>16941.55</v>
      </c>
      <c r="Z3081">
        <v>17077.099999999999</v>
      </c>
      <c r="AA3081">
        <v>17533.7</v>
      </c>
      <c r="AB3081">
        <v>17555.919999999998</v>
      </c>
      <c r="AC3081">
        <v>16821.009999999998</v>
      </c>
      <c r="AD3081">
        <v>15666.71</v>
      </c>
      <c r="AE3081">
        <v>12783.82</v>
      </c>
      <c r="AF3081">
        <v>10366.370000000001</v>
      </c>
      <c r="AG3081">
        <v>8179.71</v>
      </c>
      <c r="AH3081">
        <v>64.796409999999995</v>
      </c>
      <c r="AI3081">
        <v>63.300660000000001</v>
      </c>
      <c r="AJ3081">
        <v>62.002369999999999</v>
      </c>
      <c r="AK3081">
        <v>61.065809999999999</v>
      </c>
      <c r="AL3081">
        <v>60.305399999999999</v>
      </c>
      <c r="AM3081">
        <v>59.710230000000003</v>
      </c>
      <c r="AN3081">
        <v>59.55256</v>
      </c>
      <c r="AO3081">
        <v>62.068179999999998</v>
      </c>
      <c r="AP3081">
        <v>66.452179999999998</v>
      </c>
      <c r="AQ3081">
        <v>70.889679999999998</v>
      </c>
      <c r="AR3081">
        <v>75.757570000000001</v>
      </c>
      <c r="AS3081">
        <v>80.440340000000006</v>
      </c>
      <c r="AT3081">
        <v>84.880210000000005</v>
      </c>
      <c r="AU3081">
        <v>88.330020000000005</v>
      </c>
      <c r="AV3081">
        <v>90.598960000000005</v>
      </c>
      <c r="AW3081">
        <v>91.301140000000004</v>
      </c>
      <c r="AX3081">
        <v>91.036460000000005</v>
      </c>
      <c r="AY3081">
        <v>89.847070000000002</v>
      </c>
      <c r="AZ3081">
        <v>87.135890000000003</v>
      </c>
      <c r="BA3081">
        <v>82.335700000000003</v>
      </c>
      <c r="BB3081">
        <v>76.584760000000003</v>
      </c>
      <c r="BC3081">
        <v>72.375470000000007</v>
      </c>
      <c r="BD3081">
        <v>69.384469999999993</v>
      </c>
      <c r="BE3081">
        <v>67.153880000000001</v>
      </c>
      <c r="BF3081">
        <v>-1803.068</v>
      </c>
      <c r="BG3081" s="22">
        <v>8467.6380000000008</v>
      </c>
      <c r="BH3081">
        <v>0</v>
      </c>
      <c r="BI3081">
        <v>0</v>
      </c>
      <c r="BJ3081">
        <v>0</v>
      </c>
    </row>
    <row r="3082" spans="1:62" x14ac:dyDescent="0.25">
      <c r="A3082" t="s">
        <v>37</v>
      </c>
      <c r="B3082" t="s">
        <v>15</v>
      </c>
      <c r="C3082" t="s">
        <v>30</v>
      </c>
      <c r="D3082" t="s">
        <v>101</v>
      </c>
      <c r="E3082" t="s">
        <v>100</v>
      </c>
      <c r="F3082" t="s">
        <v>33</v>
      </c>
      <c r="G3082">
        <v>2019</v>
      </c>
      <c r="H3082">
        <v>5</v>
      </c>
      <c r="I3082">
        <v>66</v>
      </c>
      <c r="J3082">
        <v>3670.0039999999999</v>
      </c>
      <c r="K3082">
        <v>3612.0329999999999</v>
      </c>
      <c r="L3082">
        <v>3573.3049999999998</v>
      </c>
      <c r="M3082">
        <v>3616.0889999999999</v>
      </c>
      <c r="N3082">
        <v>3777.1129999999998</v>
      </c>
      <c r="O3082">
        <v>4058.806</v>
      </c>
      <c r="P3082">
        <v>4843.9769999999999</v>
      </c>
      <c r="Q3082">
        <v>5015.0140000000001</v>
      </c>
      <c r="R3082">
        <v>5655.9610000000002</v>
      </c>
      <c r="S3082">
        <v>6029.4470000000001</v>
      </c>
      <c r="T3082">
        <v>7554.8459999999995</v>
      </c>
      <c r="U3082">
        <v>8146</v>
      </c>
      <c r="V3082">
        <v>8567.527</v>
      </c>
      <c r="W3082">
        <v>8891.8979999999992</v>
      </c>
      <c r="X3082">
        <v>9063.8970000000008</v>
      </c>
      <c r="Y3082">
        <v>9171.8510000000006</v>
      </c>
      <c r="Z3082">
        <v>9172.7180000000008</v>
      </c>
      <c r="AA3082">
        <v>9217.2330000000002</v>
      </c>
      <c r="AB3082">
        <v>9367.5460000000003</v>
      </c>
      <c r="AC3082">
        <v>8720.6380000000008</v>
      </c>
      <c r="AD3082">
        <v>7928.9930000000004</v>
      </c>
      <c r="AE3082">
        <v>6484.9579999999996</v>
      </c>
      <c r="AF3082">
        <v>5277.1480000000001</v>
      </c>
      <c r="AG3082">
        <v>4099.1040000000003</v>
      </c>
      <c r="AH3082">
        <v>72.829539999999994</v>
      </c>
      <c r="AI3082">
        <v>71.170450000000002</v>
      </c>
      <c r="AJ3082">
        <v>69.541659999999993</v>
      </c>
      <c r="AK3082">
        <v>68.274619999999999</v>
      </c>
      <c r="AL3082">
        <v>67.248109999999997</v>
      </c>
      <c r="AM3082">
        <v>66.649619999999999</v>
      </c>
      <c r="AN3082">
        <v>66.717799999999997</v>
      </c>
      <c r="AO3082">
        <v>71.848479999999995</v>
      </c>
      <c r="AP3082">
        <v>77.482950000000002</v>
      </c>
      <c r="AQ3082">
        <v>81.897720000000007</v>
      </c>
      <c r="AR3082">
        <v>86.638260000000002</v>
      </c>
      <c r="AS3082">
        <v>90.833330000000004</v>
      </c>
      <c r="AT3082">
        <v>94.202650000000006</v>
      </c>
      <c r="AU3082">
        <v>96.168559999999999</v>
      </c>
      <c r="AV3082">
        <v>96.964020000000005</v>
      </c>
      <c r="AW3082">
        <v>97.047349999999994</v>
      </c>
      <c r="AX3082">
        <v>94.174239999999998</v>
      </c>
      <c r="AY3082">
        <v>92.202650000000006</v>
      </c>
      <c r="AZ3082">
        <v>89.174239999999998</v>
      </c>
      <c r="BA3082">
        <v>85.357950000000002</v>
      </c>
      <c r="BB3082">
        <v>80.477270000000004</v>
      </c>
      <c r="BC3082">
        <v>76.585229999999996</v>
      </c>
      <c r="BD3082">
        <v>73.6875</v>
      </c>
      <c r="BE3082">
        <v>70.905299999999997</v>
      </c>
      <c r="BF3082">
        <v>-936.1037</v>
      </c>
      <c r="BG3082">
        <v>2282.37</v>
      </c>
      <c r="BH3082">
        <v>0</v>
      </c>
      <c r="BI3082">
        <v>0</v>
      </c>
      <c r="BJ3082">
        <v>0</v>
      </c>
    </row>
    <row r="3083" spans="1:62" x14ac:dyDescent="0.25">
      <c r="A3083" t="s">
        <v>37</v>
      </c>
      <c r="B3083" t="s">
        <v>15</v>
      </c>
      <c r="C3083" t="s">
        <v>30</v>
      </c>
      <c r="D3083" t="s">
        <v>101</v>
      </c>
      <c r="E3083" t="s">
        <v>100</v>
      </c>
      <c r="F3083" t="s">
        <v>33</v>
      </c>
      <c r="G3083">
        <v>2019</v>
      </c>
      <c r="H3083">
        <v>6</v>
      </c>
      <c r="I3083">
        <v>66</v>
      </c>
      <c r="J3083">
        <v>3758.9920000000002</v>
      </c>
      <c r="K3083">
        <v>3661.2269999999999</v>
      </c>
      <c r="L3083">
        <v>3644.0329999999999</v>
      </c>
      <c r="M3083">
        <v>3678.5729999999999</v>
      </c>
      <c r="N3083">
        <v>3815.174</v>
      </c>
      <c r="O3083">
        <v>4023.069</v>
      </c>
      <c r="P3083">
        <v>4790.9399999999996</v>
      </c>
      <c r="Q3083">
        <v>4973.8389999999999</v>
      </c>
      <c r="R3083">
        <v>5692.7240000000002</v>
      </c>
      <c r="S3083">
        <v>6233.7510000000002</v>
      </c>
      <c r="T3083">
        <v>7738.9480000000003</v>
      </c>
      <c r="U3083">
        <v>8433.3700000000008</v>
      </c>
      <c r="V3083">
        <v>8922.3729999999996</v>
      </c>
      <c r="W3083">
        <v>9284.5609999999997</v>
      </c>
      <c r="X3083">
        <v>9529.5859999999993</v>
      </c>
      <c r="Y3083">
        <v>9744.3590000000004</v>
      </c>
      <c r="Z3083">
        <v>9774.2240000000002</v>
      </c>
      <c r="AA3083">
        <v>9915.4410000000007</v>
      </c>
      <c r="AB3083">
        <v>9977.6419999999998</v>
      </c>
      <c r="AC3083">
        <v>9277.2009999999991</v>
      </c>
      <c r="AD3083">
        <v>8292.4279999999999</v>
      </c>
      <c r="AE3083">
        <v>6814.6559999999999</v>
      </c>
      <c r="AF3083">
        <v>5500.107</v>
      </c>
      <c r="AG3083">
        <v>4239.7790000000005</v>
      </c>
      <c r="AH3083">
        <v>73.041669999999996</v>
      </c>
      <c r="AI3083">
        <v>70.988640000000004</v>
      </c>
      <c r="AJ3083">
        <v>69.428030000000007</v>
      </c>
      <c r="AK3083">
        <v>67.6875</v>
      </c>
      <c r="AL3083">
        <v>66.299239999999998</v>
      </c>
      <c r="AM3083">
        <v>65.181809999999999</v>
      </c>
      <c r="AN3083">
        <v>65.642049999999998</v>
      </c>
      <c r="AO3083">
        <v>71.193179999999998</v>
      </c>
      <c r="AP3083">
        <v>77.431820000000002</v>
      </c>
      <c r="AQ3083">
        <v>83.272729999999996</v>
      </c>
      <c r="AR3083">
        <v>88.089020000000005</v>
      </c>
      <c r="AS3083">
        <v>92.532200000000003</v>
      </c>
      <c r="AT3083">
        <v>96.384469999999993</v>
      </c>
      <c r="AU3083">
        <v>98.975380000000001</v>
      </c>
      <c r="AV3083">
        <v>100.8674</v>
      </c>
      <c r="AW3083">
        <v>102.3845</v>
      </c>
      <c r="AX3083">
        <v>101.98480000000001</v>
      </c>
      <c r="AY3083">
        <v>100.803</v>
      </c>
      <c r="AZ3083">
        <v>98.450760000000002</v>
      </c>
      <c r="BA3083">
        <v>94.585229999999996</v>
      </c>
      <c r="BB3083">
        <v>89.547349999999994</v>
      </c>
      <c r="BC3083">
        <v>84.424239999999998</v>
      </c>
      <c r="BD3083">
        <v>80.460229999999996</v>
      </c>
      <c r="BE3083">
        <v>76.984849999999994</v>
      </c>
      <c r="BF3083">
        <v>-936.1037</v>
      </c>
      <c r="BG3083">
        <v>2282.37</v>
      </c>
      <c r="BH3083">
        <v>0</v>
      </c>
      <c r="BI3083">
        <v>0</v>
      </c>
      <c r="BJ3083">
        <v>0</v>
      </c>
    </row>
    <row r="3084" spans="1:62" x14ac:dyDescent="0.25">
      <c r="A3084" t="s">
        <v>37</v>
      </c>
      <c r="B3084" t="s">
        <v>15</v>
      </c>
      <c r="C3084" t="s">
        <v>30</v>
      </c>
      <c r="D3084" t="s">
        <v>101</v>
      </c>
      <c r="E3084" t="s">
        <v>100</v>
      </c>
      <c r="F3084" t="s">
        <v>33</v>
      </c>
      <c r="G3084">
        <v>2019</v>
      </c>
      <c r="H3084">
        <v>7</v>
      </c>
      <c r="I3084">
        <v>66</v>
      </c>
      <c r="J3084">
        <v>3793.7689999999998</v>
      </c>
      <c r="K3084">
        <v>3726.9839999999999</v>
      </c>
      <c r="L3084">
        <v>3661.8539999999998</v>
      </c>
      <c r="M3084">
        <v>3703.4110000000001</v>
      </c>
      <c r="N3084">
        <v>3810.5909999999999</v>
      </c>
      <c r="O3084">
        <v>3999.6689999999999</v>
      </c>
      <c r="P3084">
        <v>4824.9139999999998</v>
      </c>
      <c r="Q3084">
        <v>5001.1859999999997</v>
      </c>
      <c r="R3084">
        <v>5753.9040000000005</v>
      </c>
      <c r="S3084">
        <v>6262.8130000000001</v>
      </c>
      <c r="T3084">
        <v>7548.0630000000001</v>
      </c>
      <c r="U3084">
        <v>8260.6929999999993</v>
      </c>
      <c r="V3084">
        <v>8756.9110000000001</v>
      </c>
      <c r="W3084">
        <v>9172.65</v>
      </c>
      <c r="X3084">
        <v>9475.0490000000009</v>
      </c>
      <c r="Y3084">
        <v>9669.3109999999997</v>
      </c>
      <c r="Z3084">
        <v>9698.3160000000007</v>
      </c>
      <c r="AA3084">
        <v>9870.0619999999999</v>
      </c>
      <c r="AB3084">
        <v>9766.2369999999992</v>
      </c>
      <c r="AC3084">
        <v>9108.9079999999994</v>
      </c>
      <c r="AD3084">
        <v>8182.0730000000003</v>
      </c>
      <c r="AE3084">
        <v>6720.7330000000002</v>
      </c>
      <c r="AF3084">
        <v>5471.4340000000002</v>
      </c>
      <c r="AG3084">
        <v>4258.9040000000005</v>
      </c>
      <c r="AH3084">
        <v>71.107950000000002</v>
      </c>
      <c r="AI3084">
        <v>69.732950000000002</v>
      </c>
      <c r="AJ3084">
        <v>68.918559999999999</v>
      </c>
      <c r="AK3084">
        <v>67.827650000000006</v>
      </c>
      <c r="AL3084">
        <v>66.861739999999998</v>
      </c>
      <c r="AM3084">
        <v>66.393940000000001</v>
      </c>
      <c r="AN3084">
        <v>66.640150000000006</v>
      </c>
      <c r="AO3084">
        <v>69.757580000000004</v>
      </c>
      <c r="AP3084">
        <v>74.583330000000004</v>
      </c>
      <c r="AQ3084">
        <v>80.053030000000007</v>
      </c>
      <c r="AR3084">
        <v>85.407200000000003</v>
      </c>
      <c r="AS3084">
        <v>90.888260000000002</v>
      </c>
      <c r="AT3084">
        <v>95.748109999999997</v>
      </c>
      <c r="AU3084">
        <v>99.053030000000007</v>
      </c>
      <c r="AV3084">
        <v>101.06059999999999</v>
      </c>
      <c r="AW3084">
        <v>100.6648</v>
      </c>
      <c r="AX3084">
        <v>100.2727</v>
      </c>
      <c r="AY3084">
        <v>99.020830000000004</v>
      </c>
      <c r="AZ3084">
        <v>95.369320000000002</v>
      </c>
      <c r="BA3084">
        <v>90.696969999999993</v>
      </c>
      <c r="BB3084">
        <v>84.700760000000002</v>
      </c>
      <c r="BC3084">
        <v>79.403409999999994</v>
      </c>
      <c r="BD3084">
        <v>75.486739999999998</v>
      </c>
      <c r="BE3084">
        <v>72.810609999999997</v>
      </c>
      <c r="BF3084">
        <v>-936.1037</v>
      </c>
      <c r="BG3084">
        <v>2282.37</v>
      </c>
      <c r="BH3084">
        <v>0</v>
      </c>
      <c r="BI3084">
        <v>0</v>
      </c>
      <c r="BJ3084">
        <v>0</v>
      </c>
    </row>
    <row r="3085" spans="1:62" x14ac:dyDescent="0.25">
      <c r="A3085" t="s">
        <v>37</v>
      </c>
      <c r="B3085" t="s">
        <v>15</v>
      </c>
      <c r="C3085" t="s">
        <v>30</v>
      </c>
      <c r="D3085" t="s">
        <v>101</v>
      </c>
      <c r="E3085" t="s">
        <v>100</v>
      </c>
      <c r="F3085" t="s">
        <v>33</v>
      </c>
      <c r="G3085">
        <v>2019</v>
      </c>
      <c r="H3085">
        <v>8</v>
      </c>
      <c r="I3085">
        <v>66</v>
      </c>
      <c r="J3085">
        <v>3833.3580000000002</v>
      </c>
      <c r="K3085">
        <v>3761.3339999999998</v>
      </c>
      <c r="L3085">
        <v>3700.1550000000002</v>
      </c>
      <c r="M3085">
        <v>3704.703</v>
      </c>
      <c r="N3085">
        <v>3827.4409999999998</v>
      </c>
      <c r="O3085">
        <v>3990.1590000000001</v>
      </c>
      <c r="P3085">
        <v>4905.9960000000001</v>
      </c>
      <c r="Q3085">
        <v>5022.5240000000003</v>
      </c>
      <c r="R3085">
        <v>5777.8689999999997</v>
      </c>
      <c r="S3085">
        <v>6304.1210000000001</v>
      </c>
      <c r="T3085">
        <v>7527.4989999999998</v>
      </c>
      <c r="U3085">
        <v>8124.9009999999998</v>
      </c>
      <c r="V3085">
        <v>8650.4410000000007</v>
      </c>
      <c r="W3085">
        <v>9063.2289999999994</v>
      </c>
      <c r="X3085">
        <v>9391.27</v>
      </c>
      <c r="Y3085">
        <v>9621.9580000000005</v>
      </c>
      <c r="Z3085">
        <v>9661.6</v>
      </c>
      <c r="AA3085">
        <v>9896.7810000000009</v>
      </c>
      <c r="AB3085">
        <v>9811.93</v>
      </c>
      <c r="AC3085">
        <v>9216.9110000000001</v>
      </c>
      <c r="AD3085">
        <v>8435.7309999999998</v>
      </c>
      <c r="AE3085">
        <v>6816.1509999999998</v>
      </c>
      <c r="AF3085">
        <v>5477.4549999999999</v>
      </c>
      <c r="AG3085">
        <v>4297.5510000000004</v>
      </c>
      <c r="AH3085">
        <v>70.946969999999993</v>
      </c>
      <c r="AI3085">
        <v>70.397729999999996</v>
      </c>
      <c r="AJ3085">
        <v>68.914770000000004</v>
      </c>
      <c r="AK3085">
        <v>67.717799999999997</v>
      </c>
      <c r="AL3085">
        <v>66.602270000000004</v>
      </c>
      <c r="AM3085">
        <v>65.460220000000007</v>
      </c>
      <c r="AN3085">
        <v>65.047349999999994</v>
      </c>
      <c r="AO3085">
        <v>67.494320000000002</v>
      </c>
      <c r="AP3085">
        <v>73.123109999999997</v>
      </c>
      <c r="AQ3085">
        <v>78.132580000000004</v>
      </c>
      <c r="AR3085">
        <v>83.979169999999996</v>
      </c>
      <c r="AS3085">
        <v>88.297349999999994</v>
      </c>
      <c r="AT3085">
        <v>93.051140000000004</v>
      </c>
      <c r="AU3085">
        <v>97.399619999999999</v>
      </c>
      <c r="AV3085">
        <v>99.418559999999999</v>
      </c>
      <c r="AW3085">
        <v>99.390150000000006</v>
      </c>
      <c r="AX3085">
        <v>98.789770000000004</v>
      </c>
      <c r="AY3085">
        <v>97.375</v>
      </c>
      <c r="AZ3085">
        <v>93.416669999999996</v>
      </c>
      <c r="BA3085">
        <v>88.553030000000007</v>
      </c>
      <c r="BB3085">
        <v>81.965909999999994</v>
      </c>
      <c r="BC3085">
        <v>76.776520000000005</v>
      </c>
      <c r="BD3085">
        <v>72.890150000000006</v>
      </c>
      <c r="BE3085">
        <v>69.952650000000006</v>
      </c>
      <c r="BF3085">
        <v>-936.1037</v>
      </c>
      <c r="BG3085">
        <v>2282.37</v>
      </c>
      <c r="BH3085">
        <v>0</v>
      </c>
      <c r="BI3085">
        <v>0</v>
      </c>
      <c r="BJ3085">
        <v>0</v>
      </c>
    </row>
    <row r="3086" spans="1:62" x14ac:dyDescent="0.25">
      <c r="A3086" t="s">
        <v>37</v>
      </c>
      <c r="B3086" t="s">
        <v>15</v>
      </c>
      <c r="C3086" t="s">
        <v>30</v>
      </c>
      <c r="D3086" t="s">
        <v>101</v>
      </c>
      <c r="E3086" t="s">
        <v>100</v>
      </c>
      <c r="F3086" t="s">
        <v>33</v>
      </c>
      <c r="G3086">
        <v>2019</v>
      </c>
      <c r="H3086">
        <v>9</v>
      </c>
      <c r="I3086">
        <v>66</v>
      </c>
      <c r="J3086">
        <v>3762.4380000000001</v>
      </c>
      <c r="K3086">
        <v>3681.877</v>
      </c>
      <c r="L3086">
        <v>3635.4679999999998</v>
      </c>
      <c r="M3086">
        <v>3661.1979999999999</v>
      </c>
      <c r="N3086">
        <v>3799.576</v>
      </c>
      <c r="O3086">
        <v>3980.69</v>
      </c>
      <c r="P3086">
        <v>4979.82</v>
      </c>
      <c r="Q3086">
        <v>5057.4070000000002</v>
      </c>
      <c r="R3086">
        <v>5713.8329999999996</v>
      </c>
      <c r="S3086">
        <v>6265.2730000000001</v>
      </c>
      <c r="T3086">
        <v>7338.9970000000003</v>
      </c>
      <c r="U3086">
        <v>7988.5469999999996</v>
      </c>
      <c r="V3086">
        <v>8388.3080000000009</v>
      </c>
      <c r="W3086">
        <v>8791.64</v>
      </c>
      <c r="X3086">
        <v>9114.5969999999998</v>
      </c>
      <c r="Y3086">
        <v>9346.6059999999998</v>
      </c>
      <c r="Z3086">
        <v>9429.2729999999992</v>
      </c>
      <c r="AA3086">
        <v>9716.3539999999994</v>
      </c>
      <c r="AB3086">
        <v>9605.2119999999995</v>
      </c>
      <c r="AC3086">
        <v>9269.4889999999996</v>
      </c>
      <c r="AD3086">
        <v>8263.866</v>
      </c>
      <c r="AE3086">
        <v>6637.3389999999999</v>
      </c>
      <c r="AF3086">
        <v>5335.201</v>
      </c>
      <c r="AG3086">
        <v>4186.9260000000004</v>
      </c>
      <c r="AH3086">
        <v>69.708330000000004</v>
      </c>
      <c r="AI3086">
        <v>68.039770000000004</v>
      </c>
      <c r="AJ3086">
        <v>66.484849999999994</v>
      </c>
      <c r="AK3086">
        <v>65.323859999999996</v>
      </c>
      <c r="AL3086">
        <v>63.929920000000003</v>
      </c>
      <c r="AM3086">
        <v>63.348480000000002</v>
      </c>
      <c r="AN3086">
        <v>62.535980000000002</v>
      </c>
      <c r="AO3086">
        <v>63.518940000000001</v>
      </c>
      <c r="AP3086">
        <v>69.990530000000007</v>
      </c>
      <c r="AQ3086">
        <v>76.397729999999996</v>
      </c>
      <c r="AR3086">
        <v>82.566289999999995</v>
      </c>
      <c r="AS3086">
        <v>87.734849999999994</v>
      </c>
      <c r="AT3086">
        <v>91.998109999999997</v>
      </c>
      <c r="AU3086">
        <v>95.433710000000005</v>
      </c>
      <c r="AV3086">
        <v>98.214020000000005</v>
      </c>
      <c r="AW3086">
        <v>98.695080000000004</v>
      </c>
      <c r="AX3086">
        <v>98.003789999999995</v>
      </c>
      <c r="AY3086">
        <v>95.183710000000005</v>
      </c>
      <c r="AZ3086">
        <v>90.244320000000002</v>
      </c>
      <c r="BA3086">
        <v>84.825760000000002</v>
      </c>
      <c r="BB3086">
        <v>80.643940000000001</v>
      </c>
      <c r="BC3086">
        <v>77.189390000000003</v>
      </c>
      <c r="BD3086">
        <v>73.943179999999998</v>
      </c>
      <c r="BE3086">
        <v>71.176140000000004</v>
      </c>
      <c r="BF3086">
        <v>-936.1037</v>
      </c>
      <c r="BG3086">
        <v>2282.37</v>
      </c>
      <c r="BH3086">
        <v>0</v>
      </c>
      <c r="BI3086">
        <v>0</v>
      </c>
      <c r="BJ3086">
        <v>0</v>
      </c>
    </row>
    <row r="3087" spans="1:62" x14ac:dyDescent="0.25">
      <c r="A3087" t="s">
        <v>37</v>
      </c>
      <c r="B3087" t="s">
        <v>15</v>
      </c>
      <c r="C3087" t="s">
        <v>30</v>
      </c>
      <c r="D3087" t="s">
        <v>101</v>
      </c>
      <c r="E3087" t="s">
        <v>100</v>
      </c>
      <c r="F3087" t="s">
        <v>33</v>
      </c>
      <c r="G3087">
        <v>2019</v>
      </c>
      <c r="H3087">
        <v>10</v>
      </c>
      <c r="I3087">
        <v>66</v>
      </c>
      <c r="J3087">
        <v>3689.3739999999998</v>
      </c>
      <c r="K3087">
        <v>3613.37</v>
      </c>
      <c r="L3087">
        <v>3567.0819999999999</v>
      </c>
      <c r="M3087">
        <v>3620.4229999999998</v>
      </c>
      <c r="N3087">
        <v>3786.8319999999999</v>
      </c>
      <c r="O3087">
        <v>4042.797</v>
      </c>
      <c r="P3087">
        <v>4905.7539999999999</v>
      </c>
      <c r="Q3087">
        <v>5151.5919999999996</v>
      </c>
      <c r="R3087">
        <v>5686.5730000000003</v>
      </c>
      <c r="S3087">
        <v>6099.5309999999999</v>
      </c>
      <c r="T3087">
        <v>7008.6130000000003</v>
      </c>
      <c r="U3087">
        <v>7438.259</v>
      </c>
      <c r="V3087">
        <v>7846.8940000000002</v>
      </c>
      <c r="W3087">
        <v>8265.56</v>
      </c>
      <c r="X3087">
        <v>8617.8230000000003</v>
      </c>
      <c r="Y3087">
        <v>8920.652</v>
      </c>
      <c r="Z3087">
        <v>9121.0419999999995</v>
      </c>
      <c r="AA3087">
        <v>9394.8340000000007</v>
      </c>
      <c r="AB3087">
        <v>9395.3829999999998</v>
      </c>
      <c r="AC3087">
        <v>9017.4719999999998</v>
      </c>
      <c r="AD3087">
        <v>7967.1729999999998</v>
      </c>
      <c r="AE3087">
        <v>6327.1030000000001</v>
      </c>
      <c r="AF3087">
        <v>5142.9750000000004</v>
      </c>
      <c r="AG3087">
        <v>4106.0950000000003</v>
      </c>
      <c r="AH3087">
        <v>65.946969999999993</v>
      </c>
      <c r="AI3087">
        <v>63.876890000000003</v>
      </c>
      <c r="AJ3087">
        <v>62.310609999999997</v>
      </c>
      <c r="AK3087">
        <v>60.981059999999999</v>
      </c>
      <c r="AL3087">
        <v>59.861739999999998</v>
      </c>
      <c r="AM3087">
        <v>58.801139999999997</v>
      </c>
      <c r="AN3087">
        <v>58.214019999999998</v>
      </c>
      <c r="AO3087">
        <v>58.30303</v>
      </c>
      <c r="AP3087">
        <v>64.685609999999997</v>
      </c>
      <c r="AQ3087">
        <v>72.083330000000004</v>
      </c>
      <c r="AR3087">
        <v>78.270840000000007</v>
      </c>
      <c r="AS3087">
        <v>84.320080000000004</v>
      </c>
      <c r="AT3087">
        <v>89.340909999999994</v>
      </c>
      <c r="AU3087">
        <v>93.070070000000001</v>
      </c>
      <c r="AV3087">
        <v>95.988640000000004</v>
      </c>
      <c r="AW3087">
        <v>97.121210000000005</v>
      </c>
      <c r="AX3087">
        <v>96.215909999999994</v>
      </c>
      <c r="AY3087">
        <v>94.054919999999996</v>
      </c>
      <c r="AZ3087">
        <v>88.160989999999998</v>
      </c>
      <c r="BA3087">
        <v>81.181820000000002</v>
      </c>
      <c r="BB3087">
        <v>75.886359999999996</v>
      </c>
      <c r="BC3087">
        <v>72.049239999999998</v>
      </c>
      <c r="BD3087">
        <v>68.594700000000003</v>
      </c>
      <c r="BE3087">
        <v>65.820080000000004</v>
      </c>
      <c r="BF3087">
        <v>-936.1037</v>
      </c>
      <c r="BG3087">
        <v>2282.37</v>
      </c>
      <c r="BH3087">
        <v>0</v>
      </c>
      <c r="BI3087">
        <v>0</v>
      </c>
      <c r="BJ3087">
        <v>0</v>
      </c>
    </row>
    <row r="3088" spans="1:62" x14ac:dyDescent="0.25">
      <c r="A3088" t="s">
        <v>37</v>
      </c>
      <c r="B3088" t="s">
        <v>15</v>
      </c>
      <c r="C3088" t="s">
        <v>30</v>
      </c>
      <c r="D3088" t="s">
        <v>101</v>
      </c>
      <c r="E3088" t="s">
        <v>100</v>
      </c>
      <c r="F3088" t="s">
        <v>33</v>
      </c>
      <c r="G3088">
        <v>2020</v>
      </c>
      <c r="H3088">
        <v>5</v>
      </c>
      <c r="I3088">
        <v>60.384529999999998</v>
      </c>
      <c r="J3088">
        <v>3357.7489999999998</v>
      </c>
      <c r="K3088">
        <v>3304.7109999999998</v>
      </c>
      <c r="L3088">
        <v>3269.2779999999998</v>
      </c>
      <c r="M3088">
        <v>3308.422</v>
      </c>
      <c r="N3088">
        <v>3455.7449999999999</v>
      </c>
      <c r="O3088">
        <v>3713.4720000000002</v>
      </c>
      <c r="P3088">
        <v>4431.8370000000004</v>
      </c>
      <c r="Q3088">
        <v>4588.3220000000001</v>
      </c>
      <c r="R3088">
        <v>5174.7359999999999</v>
      </c>
      <c r="S3088">
        <v>5516.4449999999997</v>
      </c>
      <c r="T3088">
        <v>6912.058</v>
      </c>
      <c r="U3088">
        <v>7452.915</v>
      </c>
      <c r="V3088">
        <v>7838.5780000000004</v>
      </c>
      <c r="W3088">
        <v>8135.35</v>
      </c>
      <c r="X3088">
        <v>8292.7150000000001</v>
      </c>
      <c r="Y3088">
        <v>8391.4840000000004</v>
      </c>
      <c r="Z3088">
        <v>8392.277</v>
      </c>
      <c r="AA3088">
        <v>8433.0049999999992</v>
      </c>
      <c r="AB3088">
        <v>8570.5280000000002</v>
      </c>
      <c r="AC3088">
        <v>7978.6610000000001</v>
      </c>
      <c r="AD3088">
        <v>7254.3720000000003</v>
      </c>
      <c r="AE3088">
        <v>5933.2</v>
      </c>
      <c r="AF3088">
        <v>4828.1540000000005</v>
      </c>
      <c r="AG3088">
        <v>3750.3409999999999</v>
      </c>
      <c r="AH3088">
        <v>72.829539999999994</v>
      </c>
      <c r="AI3088">
        <v>71.170460000000006</v>
      </c>
      <c r="AJ3088">
        <v>69.541659999999993</v>
      </c>
      <c r="AK3088">
        <v>68.274619999999999</v>
      </c>
      <c r="AL3088">
        <v>67.248109999999997</v>
      </c>
      <c r="AM3088">
        <v>66.649619999999999</v>
      </c>
      <c r="AN3088">
        <v>66.717799999999997</v>
      </c>
      <c r="AO3088">
        <v>71.848479999999995</v>
      </c>
      <c r="AP3088">
        <v>77.482950000000002</v>
      </c>
      <c r="AQ3088">
        <v>81.897720000000007</v>
      </c>
      <c r="AR3088">
        <v>86.638260000000002</v>
      </c>
      <c r="AS3088">
        <v>90.833330000000004</v>
      </c>
      <c r="AT3088">
        <v>94.202650000000006</v>
      </c>
      <c r="AU3088">
        <v>96.168559999999999</v>
      </c>
      <c r="AV3088">
        <v>96.964010000000002</v>
      </c>
      <c r="AW3088">
        <v>97.047349999999994</v>
      </c>
      <c r="AX3088">
        <v>94.174239999999998</v>
      </c>
      <c r="AY3088">
        <v>92.202650000000006</v>
      </c>
      <c r="AZ3088">
        <v>89.174239999999998</v>
      </c>
      <c r="BA3088">
        <v>85.357950000000002</v>
      </c>
      <c r="BB3088">
        <v>80.477270000000004</v>
      </c>
      <c r="BC3088">
        <v>76.585229999999996</v>
      </c>
      <c r="BD3088">
        <v>73.6875</v>
      </c>
      <c r="BE3088">
        <v>70.905299999999997</v>
      </c>
      <c r="BF3088">
        <v>-856.45730000000003</v>
      </c>
      <c r="BG3088">
        <v>1910.511</v>
      </c>
      <c r="BH3088">
        <v>0</v>
      </c>
      <c r="BI3088">
        <v>0</v>
      </c>
      <c r="BJ3088">
        <v>0</v>
      </c>
    </row>
    <row r="3089" spans="1:62" x14ac:dyDescent="0.25">
      <c r="A3089" t="s">
        <v>37</v>
      </c>
      <c r="B3089" t="s">
        <v>15</v>
      </c>
      <c r="C3089" t="s">
        <v>30</v>
      </c>
      <c r="D3089" t="s">
        <v>101</v>
      </c>
      <c r="E3089" t="s">
        <v>100</v>
      </c>
      <c r="F3089" t="s">
        <v>33</v>
      </c>
      <c r="G3089">
        <v>2020</v>
      </c>
      <c r="H3089">
        <v>6</v>
      </c>
      <c r="I3089">
        <v>79.453329999999994</v>
      </c>
      <c r="J3089">
        <v>4525.2179999999998</v>
      </c>
      <c r="K3089">
        <v>4407.5249999999996</v>
      </c>
      <c r="L3089">
        <v>4386.826</v>
      </c>
      <c r="M3089">
        <v>4428.4070000000002</v>
      </c>
      <c r="N3089">
        <v>4592.8519999999999</v>
      </c>
      <c r="O3089">
        <v>4843.125</v>
      </c>
      <c r="P3089">
        <v>5767.5169999999998</v>
      </c>
      <c r="Q3089">
        <v>5987.6989999999996</v>
      </c>
      <c r="R3089">
        <v>6853.12</v>
      </c>
      <c r="S3089">
        <v>7504.4290000000001</v>
      </c>
      <c r="T3089">
        <v>9316.4429999999993</v>
      </c>
      <c r="U3089">
        <v>10152.41</v>
      </c>
      <c r="V3089">
        <v>10741.09</v>
      </c>
      <c r="W3089">
        <v>11177.11</v>
      </c>
      <c r="X3089">
        <v>11472.08</v>
      </c>
      <c r="Y3089">
        <v>11730.63</v>
      </c>
      <c r="Z3089">
        <v>11766.59</v>
      </c>
      <c r="AA3089">
        <v>11936.59</v>
      </c>
      <c r="AB3089">
        <v>12011.47</v>
      </c>
      <c r="AC3089">
        <v>11168.25</v>
      </c>
      <c r="AD3089">
        <v>9982.7420000000002</v>
      </c>
      <c r="AE3089">
        <v>8203.7440000000006</v>
      </c>
      <c r="AF3089">
        <v>6621.24</v>
      </c>
      <c r="AG3089">
        <v>5104.009</v>
      </c>
      <c r="AH3089">
        <v>73.041669999999996</v>
      </c>
      <c r="AI3089">
        <v>70.988640000000004</v>
      </c>
      <c r="AJ3089">
        <v>69.428030000000007</v>
      </c>
      <c r="AK3089">
        <v>67.6875</v>
      </c>
      <c r="AL3089">
        <v>66.299239999999998</v>
      </c>
      <c r="AM3089">
        <v>65.181820000000002</v>
      </c>
      <c r="AN3089">
        <v>65.642039999999994</v>
      </c>
      <c r="AO3089">
        <v>71.193179999999998</v>
      </c>
      <c r="AP3089">
        <v>77.431820000000002</v>
      </c>
      <c r="AQ3089">
        <v>83.272720000000007</v>
      </c>
      <c r="AR3089">
        <v>88.089020000000005</v>
      </c>
      <c r="AS3089">
        <v>92.532200000000003</v>
      </c>
      <c r="AT3089">
        <v>96.384469999999993</v>
      </c>
      <c r="AU3089">
        <v>98.975380000000001</v>
      </c>
      <c r="AV3089">
        <v>100.8674</v>
      </c>
      <c r="AW3089">
        <v>102.3845</v>
      </c>
      <c r="AX3089">
        <v>101.98480000000001</v>
      </c>
      <c r="AY3089">
        <v>100.803</v>
      </c>
      <c r="AZ3089">
        <v>98.450760000000002</v>
      </c>
      <c r="BA3089">
        <v>94.585229999999996</v>
      </c>
      <c r="BB3089">
        <v>89.547349999999994</v>
      </c>
      <c r="BC3089">
        <v>84.424250000000001</v>
      </c>
      <c r="BD3089">
        <v>80.460229999999996</v>
      </c>
      <c r="BE3089">
        <v>76.984849999999994</v>
      </c>
      <c r="BF3089">
        <v>-1126.9169999999999</v>
      </c>
      <c r="BG3089">
        <v>3307.6709999999998</v>
      </c>
      <c r="BH3089">
        <v>0</v>
      </c>
      <c r="BI3089">
        <v>0</v>
      </c>
      <c r="BJ3089">
        <v>0</v>
      </c>
    </row>
    <row r="3090" spans="1:62" x14ac:dyDescent="0.25">
      <c r="A3090" t="s">
        <v>37</v>
      </c>
      <c r="B3090" t="s">
        <v>15</v>
      </c>
      <c r="C3090" t="s">
        <v>30</v>
      </c>
      <c r="D3090" t="s">
        <v>101</v>
      </c>
      <c r="E3090" t="s">
        <v>100</v>
      </c>
      <c r="F3090" t="s">
        <v>33</v>
      </c>
      <c r="G3090">
        <v>2020</v>
      </c>
      <c r="H3090">
        <v>7</v>
      </c>
      <c r="I3090">
        <v>108.0565</v>
      </c>
      <c r="J3090">
        <v>6211.2359999999999</v>
      </c>
      <c r="K3090">
        <v>6101.893</v>
      </c>
      <c r="L3090">
        <v>5995.2610000000004</v>
      </c>
      <c r="M3090">
        <v>6063.299</v>
      </c>
      <c r="N3090">
        <v>6238.7759999999998</v>
      </c>
      <c r="O3090">
        <v>6548.3389999999999</v>
      </c>
      <c r="P3090">
        <v>7899.4470000000001</v>
      </c>
      <c r="Q3090">
        <v>8188.0429999999997</v>
      </c>
      <c r="R3090">
        <v>9420.4069999999992</v>
      </c>
      <c r="S3090">
        <v>10253.6</v>
      </c>
      <c r="T3090">
        <v>12357.84</v>
      </c>
      <c r="U3090">
        <v>13524.57</v>
      </c>
      <c r="V3090">
        <v>14336.99</v>
      </c>
      <c r="W3090">
        <v>15017.65</v>
      </c>
      <c r="X3090">
        <v>15512.74</v>
      </c>
      <c r="Y3090">
        <v>15830.79</v>
      </c>
      <c r="Z3090">
        <v>15878.28</v>
      </c>
      <c r="AA3090">
        <v>16159.46</v>
      </c>
      <c r="AB3090">
        <v>15989.48</v>
      </c>
      <c r="AC3090">
        <v>14913.29</v>
      </c>
      <c r="AD3090">
        <v>13395.86</v>
      </c>
      <c r="AE3090">
        <v>11003.32</v>
      </c>
      <c r="AF3090">
        <v>8957.9429999999993</v>
      </c>
      <c r="AG3090">
        <v>6972.7640000000001</v>
      </c>
      <c r="AH3090">
        <v>71.107950000000002</v>
      </c>
      <c r="AI3090">
        <v>69.732950000000002</v>
      </c>
      <c r="AJ3090">
        <v>68.918559999999999</v>
      </c>
      <c r="AK3090">
        <v>67.827650000000006</v>
      </c>
      <c r="AL3090">
        <v>66.861739999999998</v>
      </c>
      <c r="AM3090">
        <v>66.393940000000001</v>
      </c>
      <c r="AN3090">
        <v>66.640150000000006</v>
      </c>
      <c r="AO3090">
        <v>69.757580000000004</v>
      </c>
      <c r="AP3090">
        <v>74.583330000000004</v>
      </c>
      <c r="AQ3090">
        <v>80.053030000000007</v>
      </c>
      <c r="AR3090">
        <v>85.40719</v>
      </c>
      <c r="AS3090">
        <v>90.888260000000002</v>
      </c>
      <c r="AT3090">
        <v>95.748109999999997</v>
      </c>
      <c r="AU3090">
        <v>99.053030000000007</v>
      </c>
      <c r="AV3090">
        <v>101.06059999999999</v>
      </c>
      <c r="AW3090">
        <v>100.6648</v>
      </c>
      <c r="AX3090">
        <v>100.2727</v>
      </c>
      <c r="AY3090">
        <v>99.020840000000007</v>
      </c>
      <c r="AZ3090">
        <v>95.369320000000002</v>
      </c>
      <c r="BA3090">
        <v>90.696969999999993</v>
      </c>
      <c r="BB3090">
        <v>84.700760000000002</v>
      </c>
      <c r="BC3090">
        <v>79.403409999999994</v>
      </c>
      <c r="BD3090">
        <v>75.486739999999998</v>
      </c>
      <c r="BE3090">
        <v>72.810609999999997</v>
      </c>
      <c r="BF3090">
        <v>-1532.6079999999999</v>
      </c>
      <c r="BG3090">
        <v>6117.8689999999997</v>
      </c>
      <c r="BH3090">
        <v>0</v>
      </c>
      <c r="BI3090">
        <v>0</v>
      </c>
      <c r="BJ3090">
        <v>0</v>
      </c>
    </row>
    <row r="3091" spans="1:62" x14ac:dyDescent="0.25">
      <c r="A3091" t="s">
        <v>37</v>
      </c>
      <c r="B3091" t="s">
        <v>15</v>
      </c>
      <c r="C3091" t="s">
        <v>30</v>
      </c>
      <c r="D3091" t="s">
        <v>101</v>
      </c>
      <c r="E3091" t="s">
        <v>100</v>
      </c>
      <c r="F3091" t="s">
        <v>33</v>
      </c>
      <c r="G3091">
        <v>2020</v>
      </c>
      <c r="H3091">
        <v>8</v>
      </c>
      <c r="I3091">
        <v>114.4128</v>
      </c>
      <c r="J3091">
        <v>6645.23</v>
      </c>
      <c r="K3091">
        <v>6520.375</v>
      </c>
      <c r="L3091">
        <v>6414.32</v>
      </c>
      <c r="M3091">
        <v>6422.2030000000004</v>
      </c>
      <c r="N3091">
        <v>6634.9740000000002</v>
      </c>
      <c r="O3091">
        <v>6917.049</v>
      </c>
      <c r="P3091">
        <v>8504.6769999999997</v>
      </c>
      <c r="Q3091">
        <v>8706.6830000000009</v>
      </c>
      <c r="R3091">
        <v>10016.09</v>
      </c>
      <c r="S3091">
        <v>10928.37</v>
      </c>
      <c r="T3091">
        <v>13049.12</v>
      </c>
      <c r="U3091">
        <v>14084.74</v>
      </c>
      <c r="V3091">
        <v>14995.78</v>
      </c>
      <c r="W3091">
        <v>15711.35</v>
      </c>
      <c r="X3091">
        <v>16280.02</v>
      </c>
      <c r="Y3091">
        <v>16679.93</v>
      </c>
      <c r="Z3091">
        <v>16748.650000000001</v>
      </c>
      <c r="AA3091">
        <v>17156.34</v>
      </c>
      <c r="AB3091">
        <v>17009.25</v>
      </c>
      <c r="AC3091">
        <v>15977.77</v>
      </c>
      <c r="AD3091">
        <v>14623.57</v>
      </c>
      <c r="AE3091">
        <v>11815.98</v>
      </c>
      <c r="AF3091">
        <v>9495.3179999999993</v>
      </c>
      <c r="AG3091">
        <v>7449.9219999999996</v>
      </c>
      <c r="AH3091">
        <v>70.946969999999993</v>
      </c>
      <c r="AI3091">
        <v>70.397729999999996</v>
      </c>
      <c r="AJ3091">
        <v>68.914770000000004</v>
      </c>
      <c r="AK3091">
        <v>67.717799999999997</v>
      </c>
      <c r="AL3091">
        <v>66.602279999999993</v>
      </c>
      <c r="AM3091">
        <v>65.460229999999996</v>
      </c>
      <c r="AN3091">
        <v>65.047349999999994</v>
      </c>
      <c r="AO3091">
        <v>67.494320000000002</v>
      </c>
      <c r="AP3091">
        <v>73.123109999999997</v>
      </c>
      <c r="AQ3091">
        <v>78.132580000000004</v>
      </c>
      <c r="AR3091">
        <v>83.979169999999996</v>
      </c>
      <c r="AS3091">
        <v>88.297349999999994</v>
      </c>
      <c r="AT3091">
        <v>93.051140000000004</v>
      </c>
      <c r="AU3091">
        <v>97.399619999999999</v>
      </c>
      <c r="AV3091">
        <v>99.418559999999999</v>
      </c>
      <c r="AW3091">
        <v>99.390150000000006</v>
      </c>
      <c r="AX3091">
        <v>98.789770000000004</v>
      </c>
      <c r="AY3091">
        <v>97.375</v>
      </c>
      <c r="AZ3091">
        <v>93.416659999999993</v>
      </c>
      <c r="BA3091">
        <v>88.553030000000007</v>
      </c>
      <c r="BB3091">
        <v>81.965909999999994</v>
      </c>
      <c r="BC3091">
        <v>76.776520000000005</v>
      </c>
      <c r="BD3091">
        <v>72.890150000000006</v>
      </c>
      <c r="BE3091">
        <v>69.952650000000006</v>
      </c>
      <c r="BF3091">
        <v>-1622.761</v>
      </c>
      <c r="BG3091">
        <v>6858.7870000000003</v>
      </c>
      <c r="BH3091">
        <v>0</v>
      </c>
      <c r="BI3091">
        <v>0</v>
      </c>
      <c r="BJ3091">
        <v>0</v>
      </c>
    </row>
    <row r="3092" spans="1:62" x14ac:dyDescent="0.25">
      <c r="A3092" t="s">
        <v>37</v>
      </c>
      <c r="B3092" t="s">
        <v>15</v>
      </c>
      <c r="C3092" t="s">
        <v>30</v>
      </c>
      <c r="D3092" t="s">
        <v>101</v>
      </c>
      <c r="E3092" t="s">
        <v>100</v>
      </c>
      <c r="F3092" t="s">
        <v>33</v>
      </c>
      <c r="G3092">
        <v>2020</v>
      </c>
      <c r="H3092">
        <v>9</v>
      </c>
      <c r="I3092">
        <v>98.522130000000004</v>
      </c>
      <c r="J3092">
        <v>5616.4160000000002</v>
      </c>
      <c r="K3092">
        <v>5496.1580000000004</v>
      </c>
      <c r="L3092">
        <v>5426.8810000000003</v>
      </c>
      <c r="M3092">
        <v>5465.2879999999996</v>
      </c>
      <c r="N3092">
        <v>5671.8530000000001</v>
      </c>
      <c r="O3092">
        <v>5942.2129999999997</v>
      </c>
      <c r="P3092">
        <v>7433.6750000000002</v>
      </c>
      <c r="Q3092">
        <v>7549.4939999999997</v>
      </c>
      <c r="R3092">
        <v>8529.3790000000008</v>
      </c>
      <c r="S3092">
        <v>9352.5460000000003</v>
      </c>
      <c r="T3092">
        <v>10955.36</v>
      </c>
      <c r="U3092">
        <v>11924.98</v>
      </c>
      <c r="V3092">
        <v>12521.73</v>
      </c>
      <c r="W3092">
        <v>13123.81</v>
      </c>
      <c r="X3092">
        <v>13605.9</v>
      </c>
      <c r="Y3092">
        <v>13952.24</v>
      </c>
      <c r="Z3092">
        <v>14075.64</v>
      </c>
      <c r="AA3092">
        <v>14504.18</v>
      </c>
      <c r="AB3092">
        <v>14338.27</v>
      </c>
      <c r="AC3092">
        <v>13837.12</v>
      </c>
      <c r="AD3092">
        <v>12335.96</v>
      </c>
      <c r="AE3092">
        <v>9907.9509999999991</v>
      </c>
      <c r="AF3092">
        <v>7964.174</v>
      </c>
      <c r="AG3092">
        <v>6250.0749999999998</v>
      </c>
      <c r="AH3092">
        <v>69.708330000000004</v>
      </c>
      <c r="AI3092">
        <v>68.039770000000004</v>
      </c>
      <c r="AJ3092">
        <v>66.484849999999994</v>
      </c>
      <c r="AK3092">
        <v>65.323869999999999</v>
      </c>
      <c r="AL3092">
        <v>63.929920000000003</v>
      </c>
      <c r="AM3092">
        <v>63.348489999999998</v>
      </c>
      <c r="AN3092">
        <v>62.535989999999998</v>
      </c>
      <c r="AO3092">
        <v>63.518940000000001</v>
      </c>
      <c r="AP3092">
        <v>69.990530000000007</v>
      </c>
      <c r="AQ3092">
        <v>76.397729999999996</v>
      </c>
      <c r="AR3092">
        <v>82.566289999999995</v>
      </c>
      <c r="AS3092">
        <v>87.734849999999994</v>
      </c>
      <c r="AT3092">
        <v>91.998099999999994</v>
      </c>
      <c r="AU3092">
        <v>95.433710000000005</v>
      </c>
      <c r="AV3092">
        <v>98.214020000000005</v>
      </c>
      <c r="AW3092">
        <v>98.695070000000001</v>
      </c>
      <c r="AX3092">
        <v>98.003780000000006</v>
      </c>
      <c r="AY3092">
        <v>95.183710000000005</v>
      </c>
      <c r="AZ3092">
        <v>90.244320000000002</v>
      </c>
      <c r="BA3092">
        <v>84.825760000000002</v>
      </c>
      <c r="BB3092">
        <v>80.643940000000001</v>
      </c>
      <c r="BC3092">
        <v>77.189400000000006</v>
      </c>
      <c r="BD3092">
        <v>73.943179999999998</v>
      </c>
      <c r="BE3092">
        <v>71.176140000000004</v>
      </c>
      <c r="BF3092">
        <v>-1397.3779999999999</v>
      </c>
      <c r="BG3092">
        <v>5085.8760000000002</v>
      </c>
      <c r="BH3092">
        <v>0</v>
      </c>
      <c r="BI3092">
        <v>0</v>
      </c>
      <c r="BJ3092">
        <v>0</v>
      </c>
    </row>
    <row r="3093" spans="1:62" x14ac:dyDescent="0.25">
      <c r="A3093" t="s">
        <v>37</v>
      </c>
      <c r="B3093" t="s">
        <v>15</v>
      </c>
      <c r="C3093" t="s">
        <v>30</v>
      </c>
      <c r="D3093" t="s">
        <v>101</v>
      </c>
      <c r="E3093" t="s">
        <v>100</v>
      </c>
      <c r="F3093" t="s">
        <v>33</v>
      </c>
      <c r="G3093">
        <v>2020</v>
      </c>
      <c r="H3093">
        <v>10</v>
      </c>
      <c r="I3093">
        <v>88.987729999999999</v>
      </c>
      <c r="J3093">
        <v>4974.3789999999999</v>
      </c>
      <c r="K3093">
        <v>4871.9030000000002</v>
      </c>
      <c r="L3093">
        <v>4809.4930000000004</v>
      </c>
      <c r="M3093">
        <v>4881.4129999999996</v>
      </c>
      <c r="N3093">
        <v>5105.7820000000002</v>
      </c>
      <c r="O3093">
        <v>5450.8990000000003</v>
      </c>
      <c r="P3093">
        <v>6614.4229999999998</v>
      </c>
      <c r="Q3093">
        <v>6945.8869999999997</v>
      </c>
      <c r="R3093">
        <v>7667.201</v>
      </c>
      <c r="S3093">
        <v>8223.991</v>
      </c>
      <c r="T3093">
        <v>9449.7060000000001</v>
      </c>
      <c r="U3093">
        <v>10029</v>
      </c>
      <c r="V3093">
        <v>10579.96</v>
      </c>
      <c r="W3093">
        <v>11144.45</v>
      </c>
      <c r="X3093">
        <v>11619.4</v>
      </c>
      <c r="Y3093">
        <v>12027.71</v>
      </c>
      <c r="Z3093">
        <v>12297.89</v>
      </c>
      <c r="AA3093">
        <v>12667.04</v>
      </c>
      <c r="AB3093">
        <v>12667.78</v>
      </c>
      <c r="AC3093">
        <v>12158.25</v>
      </c>
      <c r="AD3093">
        <v>10742.13</v>
      </c>
      <c r="AE3093">
        <v>8530.8269999999993</v>
      </c>
      <c r="AF3093">
        <v>6934.268</v>
      </c>
      <c r="AG3093">
        <v>5536.2439999999997</v>
      </c>
      <c r="AH3093">
        <v>65.946969999999993</v>
      </c>
      <c r="AI3093">
        <v>63.876890000000003</v>
      </c>
      <c r="AJ3093">
        <v>62.310609999999997</v>
      </c>
      <c r="AK3093">
        <v>60.981059999999999</v>
      </c>
      <c r="AL3093">
        <v>59.861739999999998</v>
      </c>
      <c r="AM3093">
        <v>58.801139999999997</v>
      </c>
      <c r="AN3093">
        <v>58.214019999999998</v>
      </c>
      <c r="AO3093">
        <v>58.30303</v>
      </c>
      <c r="AP3093">
        <v>64.685599999999994</v>
      </c>
      <c r="AQ3093">
        <v>72.083330000000004</v>
      </c>
      <c r="AR3093">
        <v>78.270840000000007</v>
      </c>
      <c r="AS3093">
        <v>84.320070000000001</v>
      </c>
      <c r="AT3093">
        <v>89.340909999999994</v>
      </c>
      <c r="AU3093">
        <v>93.070070000000001</v>
      </c>
      <c r="AV3093">
        <v>95.988630000000001</v>
      </c>
      <c r="AW3093">
        <v>97.121219999999994</v>
      </c>
      <c r="AX3093">
        <v>96.215909999999994</v>
      </c>
      <c r="AY3093">
        <v>94.054929999999999</v>
      </c>
      <c r="AZ3093">
        <v>88.160989999999998</v>
      </c>
      <c r="BA3093">
        <v>81.181820000000002</v>
      </c>
      <c r="BB3093">
        <v>75.886359999999996</v>
      </c>
      <c r="BC3093">
        <v>72.049239999999998</v>
      </c>
      <c r="BD3093">
        <v>68.594700000000003</v>
      </c>
      <c r="BE3093">
        <v>65.820080000000004</v>
      </c>
      <c r="BF3093">
        <v>-1262.1479999999999</v>
      </c>
      <c r="BG3093">
        <v>4149.1419999999998</v>
      </c>
      <c r="BH3093">
        <v>0</v>
      </c>
      <c r="BI3093">
        <v>0</v>
      </c>
      <c r="BJ3093">
        <v>0</v>
      </c>
    </row>
    <row r="3094" spans="1:62" x14ac:dyDescent="0.25">
      <c r="A3094" t="s">
        <v>37</v>
      </c>
      <c r="B3094" t="s">
        <v>15</v>
      </c>
      <c r="C3094" t="s">
        <v>30</v>
      </c>
      <c r="D3094" t="s">
        <v>101</v>
      </c>
      <c r="E3094" t="s">
        <v>100</v>
      </c>
      <c r="F3094" t="s">
        <v>33</v>
      </c>
      <c r="G3094">
        <v>2021</v>
      </c>
      <c r="H3094">
        <v>5</v>
      </c>
      <c r="I3094">
        <v>63.562660000000001</v>
      </c>
      <c r="J3094">
        <v>3534.473</v>
      </c>
      <c r="K3094">
        <v>3478.643</v>
      </c>
      <c r="L3094">
        <v>3441.3449999999998</v>
      </c>
      <c r="M3094">
        <v>3482.549</v>
      </c>
      <c r="N3094">
        <v>3637.627</v>
      </c>
      <c r="O3094">
        <v>3908.9169999999999</v>
      </c>
      <c r="P3094">
        <v>4665.0919999999996</v>
      </c>
      <c r="Q3094">
        <v>4829.8130000000001</v>
      </c>
      <c r="R3094">
        <v>5447.09</v>
      </c>
      <c r="S3094">
        <v>5806.7839999999997</v>
      </c>
      <c r="T3094">
        <v>7275.85</v>
      </c>
      <c r="U3094">
        <v>7845.174</v>
      </c>
      <c r="V3094">
        <v>8251.1350000000002</v>
      </c>
      <c r="W3094">
        <v>8563.5259999999998</v>
      </c>
      <c r="X3094">
        <v>8729.1740000000009</v>
      </c>
      <c r="Y3094">
        <v>8833.1409999999996</v>
      </c>
      <c r="Z3094">
        <v>8833.9760000000006</v>
      </c>
      <c r="AA3094">
        <v>8876.8469999999998</v>
      </c>
      <c r="AB3094">
        <v>9021.6080000000002</v>
      </c>
      <c r="AC3094">
        <v>8398.5910000000003</v>
      </c>
      <c r="AD3094">
        <v>7636.1809999999996</v>
      </c>
      <c r="AE3094">
        <v>6245.473</v>
      </c>
      <c r="AF3094">
        <v>5082.2669999999998</v>
      </c>
      <c r="AG3094">
        <v>3947.7269999999999</v>
      </c>
      <c r="AH3094">
        <v>72.829539999999994</v>
      </c>
      <c r="AI3094">
        <v>71.170460000000006</v>
      </c>
      <c r="AJ3094">
        <v>69.541659999999993</v>
      </c>
      <c r="AK3094">
        <v>68.274619999999999</v>
      </c>
      <c r="AL3094">
        <v>67.248109999999997</v>
      </c>
      <c r="AM3094">
        <v>66.649619999999999</v>
      </c>
      <c r="AN3094">
        <v>66.717799999999997</v>
      </c>
      <c r="AO3094">
        <v>71.848479999999995</v>
      </c>
      <c r="AP3094">
        <v>77.482950000000002</v>
      </c>
      <c r="AQ3094">
        <v>81.897720000000007</v>
      </c>
      <c r="AR3094">
        <v>86.638260000000002</v>
      </c>
      <c r="AS3094">
        <v>90.833330000000004</v>
      </c>
      <c r="AT3094">
        <v>94.202650000000006</v>
      </c>
      <c r="AU3094">
        <v>96.168559999999999</v>
      </c>
      <c r="AV3094">
        <v>96.964010000000002</v>
      </c>
      <c r="AW3094">
        <v>97.047349999999994</v>
      </c>
      <c r="AX3094">
        <v>94.174239999999998</v>
      </c>
      <c r="AY3094">
        <v>92.202650000000006</v>
      </c>
      <c r="AZ3094">
        <v>89.174239999999998</v>
      </c>
      <c r="BA3094">
        <v>85.357950000000002</v>
      </c>
      <c r="BB3094">
        <v>80.477270000000004</v>
      </c>
      <c r="BC3094">
        <v>76.585229999999996</v>
      </c>
      <c r="BD3094">
        <v>73.6875</v>
      </c>
      <c r="BE3094">
        <v>70.905299999999997</v>
      </c>
      <c r="BF3094">
        <v>-901.53399999999999</v>
      </c>
      <c r="BG3094">
        <v>2116.91</v>
      </c>
      <c r="BH3094">
        <v>0</v>
      </c>
      <c r="BI3094">
        <v>0</v>
      </c>
      <c r="BJ3094">
        <v>0</v>
      </c>
    </row>
    <row r="3095" spans="1:62" x14ac:dyDescent="0.25">
      <c r="A3095" t="s">
        <v>37</v>
      </c>
      <c r="B3095" t="s">
        <v>15</v>
      </c>
      <c r="C3095" t="s">
        <v>30</v>
      </c>
      <c r="D3095" t="s">
        <v>101</v>
      </c>
      <c r="E3095" t="s">
        <v>100</v>
      </c>
      <c r="F3095" t="s">
        <v>33</v>
      </c>
      <c r="G3095">
        <v>2021</v>
      </c>
      <c r="H3095">
        <v>6</v>
      </c>
      <c r="I3095">
        <v>82.631469999999993</v>
      </c>
      <c r="J3095">
        <v>4706.2269999999999</v>
      </c>
      <c r="K3095">
        <v>4583.826</v>
      </c>
      <c r="L3095">
        <v>4562.299</v>
      </c>
      <c r="M3095">
        <v>4605.5439999999999</v>
      </c>
      <c r="N3095">
        <v>4776.567</v>
      </c>
      <c r="O3095">
        <v>5036.8500000000004</v>
      </c>
      <c r="P3095">
        <v>5998.2179999999998</v>
      </c>
      <c r="Q3095">
        <v>6227.2070000000003</v>
      </c>
      <c r="R3095">
        <v>7127.2449999999999</v>
      </c>
      <c r="S3095">
        <v>7804.6059999999998</v>
      </c>
      <c r="T3095">
        <v>9689.1</v>
      </c>
      <c r="U3095">
        <v>10558.51</v>
      </c>
      <c r="V3095">
        <v>11170.74</v>
      </c>
      <c r="W3095">
        <v>11624.2</v>
      </c>
      <c r="X3095">
        <v>11930.96</v>
      </c>
      <c r="Y3095">
        <v>12199.86</v>
      </c>
      <c r="Z3095">
        <v>12237.25</v>
      </c>
      <c r="AA3095">
        <v>12414.05</v>
      </c>
      <c r="AB3095">
        <v>12491.93</v>
      </c>
      <c r="AC3095">
        <v>11614.98</v>
      </c>
      <c r="AD3095">
        <v>10382.049999999999</v>
      </c>
      <c r="AE3095">
        <v>8531.8940000000002</v>
      </c>
      <c r="AF3095">
        <v>6886.0889999999999</v>
      </c>
      <c r="AG3095">
        <v>5308.17</v>
      </c>
      <c r="AH3095">
        <v>73.041669999999996</v>
      </c>
      <c r="AI3095">
        <v>70.988640000000004</v>
      </c>
      <c r="AJ3095">
        <v>69.428030000000007</v>
      </c>
      <c r="AK3095">
        <v>67.6875</v>
      </c>
      <c r="AL3095">
        <v>66.299239999999998</v>
      </c>
      <c r="AM3095">
        <v>65.181820000000002</v>
      </c>
      <c r="AN3095">
        <v>65.642049999999998</v>
      </c>
      <c r="AO3095">
        <v>71.193179999999998</v>
      </c>
      <c r="AP3095">
        <v>77.431820000000002</v>
      </c>
      <c r="AQ3095">
        <v>83.272729999999996</v>
      </c>
      <c r="AR3095">
        <v>88.089020000000005</v>
      </c>
      <c r="AS3095">
        <v>92.532200000000003</v>
      </c>
      <c r="AT3095">
        <v>96.384469999999993</v>
      </c>
      <c r="AU3095">
        <v>98.975380000000001</v>
      </c>
      <c r="AV3095">
        <v>100.8674</v>
      </c>
      <c r="AW3095">
        <v>102.3845</v>
      </c>
      <c r="AX3095">
        <v>101.9849</v>
      </c>
      <c r="AY3095">
        <v>100.803</v>
      </c>
      <c r="AZ3095">
        <v>98.450760000000002</v>
      </c>
      <c r="BA3095">
        <v>94.585229999999996</v>
      </c>
      <c r="BB3095">
        <v>89.547349999999994</v>
      </c>
      <c r="BC3095">
        <v>84.424239999999998</v>
      </c>
      <c r="BD3095">
        <v>80.460229999999996</v>
      </c>
      <c r="BE3095">
        <v>76.984849999999994</v>
      </c>
      <c r="BF3095">
        <v>-1171.9939999999999</v>
      </c>
      <c r="BG3095">
        <v>3577.5770000000002</v>
      </c>
      <c r="BH3095">
        <v>0</v>
      </c>
      <c r="BI3095">
        <v>0</v>
      </c>
      <c r="BJ3095">
        <v>0</v>
      </c>
    </row>
    <row r="3096" spans="1:62" x14ac:dyDescent="0.25">
      <c r="A3096" t="s">
        <v>37</v>
      </c>
      <c r="B3096" t="s">
        <v>15</v>
      </c>
      <c r="C3096" t="s">
        <v>30</v>
      </c>
      <c r="D3096" t="s">
        <v>101</v>
      </c>
      <c r="E3096" t="s">
        <v>100</v>
      </c>
      <c r="F3096" t="s">
        <v>33</v>
      </c>
      <c r="G3096">
        <v>2021</v>
      </c>
      <c r="H3096">
        <v>7</v>
      </c>
      <c r="I3096">
        <v>114.4128</v>
      </c>
      <c r="J3096">
        <v>6576.6019999999999</v>
      </c>
      <c r="K3096">
        <v>6460.8270000000002</v>
      </c>
      <c r="L3096">
        <v>6347.924</v>
      </c>
      <c r="M3096">
        <v>6419.9629999999997</v>
      </c>
      <c r="N3096">
        <v>6605.7629999999999</v>
      </c>
      <c r="O3096">
        <v>6933.5360000000001</v>
      </c>
      <c r="P3096">
        <v>8364.1200000000008</v>
      </c>
      <c r="Q3096">
        <v>8669.6919999999991</v>
      </c>
      <c r="R3096">
        <v>9974.5480000000007</v>
      </c>
      <c r="S3096">
        <v>10856.76</v>
      </c>
      <c r="T3096">
        <v>13084.77</v>
      </c>
      <c r="U3096">
        <v>14320.14</v>
      </c>
      <c r="V3096">
        <v>15180.34</v>
      </c>
      <c r="W3096">
        <v>15901.04</v>
      </c>
      <c r="X3096">
        <v>16425.259999999998</v>
      </c>
      <c r="Y3096">
        <v>16762.009999999998</v>
      </c>
      <c r="Z3096">
        <v>16812.29</v>
      </c>
      <c r="AA3096">
        <v>17110.02</v>
      </c>
      <c r="AB3096">
        <v>16930.04</v>
      </c>
      <c r="AC3096">
        <v>15790.54</v>
      </c>
      <c r="AD3096">
        <v>14183.85</v>
      </c>
      <c r="AE3096">
        <v>11650.57</v>
      </c>
      <c r="AF3096">
        <v>9484.8809999999994</v>
      </c>
      <c r="AG3096">
        <v>7382.9269999999997</v>
      </c>
      <c r="AH3096">
        <v>71.107950000000002</v>
      </c>
      <c r="AI3096">
        <v>69.732950000000002</v>
      </c>
      <c r="AJ3096">
        <v>68.918559999999999</v>
      </c>
      <c r="AK3096">
        <v>67.827650000000006</v>
      </c>
      <c r="AL3096">
        <v>66.861739999999998</v>
      </c>
      <c r="AM3096">
        <v>66.393940000000001</v>
      </c>
      <c r="AN3096">
        <v>66.640159999999995</v>
      </c>
      <c r="AO3096">
        <v>69.757580000000004</v>
      </c>
      <c r="AP3096">
        <v>74.583330000000004</v>
      </c>
      <c r="AQ3096">
        <v>80.053030000000007</v>
      </c>
      <c r="AR3096">
        <v>85.40719</v>
      </c>
      <c r="AS3096">
        <v>90.888260000000002</v>
      </c>
      <c r="AT3096">
        <v>95.748109999999997</v>
      </c>
      <c r="AU3096">
        <v>99.053030000000007</v>
      </c>
      <c r="AV3096">
        <v>101.06059999999999</v>
      </c>
      <c r="AW3096">
        <v>100.6648</v>
      </c>
      <c r="AX3096">
        <v>100.2727</v>
      </c>
      <c r="AY3096">
        <v>99.020840000000007</v>
      </c>
      <c r="AZ3096">
        <v>95.369320000000002</v>
      </c>
      <c r="BA3096">
        <v>90.696969999999993</v>
      </c>
      <c r="BB3096">
        <v>84.700760000000002</v>
      </c>
      <c r="BC3096">
        <v>79.403409999999994</v>
      </c>
      <c r="BD3096">
        <v>75.486739999999998</v>
      </c>
      <c r="BE3096">
        <v>72.810609999999997</v>
      </c>
      <c r="BF3096">
        <v>-1622.761</v>
      </c>
      <c r="BG3096">
        <v>6858.7870000000003</v>
      </c>
      <c r="BH3096">
        <v>0</v>
      </c>
      <c r="BI3096">
        <v>0</v>
      </c>
      <c r="BJ3096">
        <v>0</v>
      </c>
    </row>
    <row r="3097" spans="1:62" x14ac:dyDescent="0.25">
      <c r="A3097" t="s">
        <v>37</v>
      </c>
      <c r="B3097" t="s">
        <v>15</v>
      </c>
      <c r="C3097" t="s">
        <v>30</v>
      </c>
      <c r="D3097" t="s">
        <v>101</v>
      </c>
      <c r="E3097" t="s">
        <v>100</v>
      </c>
      <c r="F3097" t="s">
        <v>33</v>
      </c>
      <c r="G3097">
        <v>2021</v>
      </c>
      <c r="H3097">
        <v>8</v>
      </c>
      <c r="I3097">
        <v>120.76909999999999</v>
      </c>
      <c r="J3097">
        <v>7014.4089999999997</v>
      </c>
      <c r="K3097">
        <v>6882.6180000000004</v>
      </c>
      <c r="L3097">
        <v>6770.6710000000003</v>
      </c>
      <c r="M3097">
        <v>6778.9920000000002</v>
      </c>
      <c r="N3097">
        <v>7003.5839999999998</v>
      </c>
      <c r="O3097">
        <v>7301.33</v>
      </c>
      <c r="P3097">
        <v>8977.1589999999997</v>
      </c>
      <c r="Q3097">
        <v>9190.3880000000008</v>
      </c>
      <c r="R3097">
        <v>10572.54</v>
      </c>
      <c r="S3097">
        <v>11535.5</v>
      </c>
      <c r="T3097">
        <v>13774.07</v>
      </c>
      <c r="U3097">
        <v>14867.22</v>
      </c>
      <c r="V3097">
        <v>15828.87</v>
      </c>
      <c r="W3097">
        <v>16584.21</v>
      </c>
      <c r="X3097">
        <v>17184.47</v>
      </c>
      <c r="Y3097">
        <v>17606.59</v>
      </c>
      <c r="Z3097">
        <v>17679.13</v>
      </c>
      <c r="AA3097">
        <v>18109.47</v>
      </c>
      <c r="AB3097">
        <v>17954.21</v>
      </c>
      <c r="AC3097">
        <v>16865.419999999998</v>
      </c>
      <c r="AD3097">
        <v>15435.99</v>
      </c>
      <c r="AE3097">
        <v>12472.43</v>
      </c>
      <c r="AF3097">
        <v>10022.84</v>
      </c>
      <c r="AG3097">
        <v>7863.8069999999998</v>
      </c>
      <c r="AH3097">
        <v>70.946969999999993</v>
      </c>
      <c r="AI3097">
        <v>70.397729999999996</v>
      </c>
      <c r="AJ3097">
        <v>68.914779999999993</v>
      </c>
      <c r="AK3097">
        <v>67.717799999999997</v>
      </c>
      <c r="AL3097">
        <v>66.602270000000004</v>
      </c>
      <c r="AM3097">
        <v>65.460220000000007</v>
      </c>
      <c r="AN3097">
        <v>65.047349999999994</v>
      </c>
      <c r="AO3097">
        <v>67.494320000000002</v>
      </c>
      <c r="AP3097">
        <v>73.123109999999997</v>
      </c>
      <c r="AQ3097">
        <v>78.132580000000004</v>
      </c>
      <c r="AR3097">
        <v>83.979169999999996</v>
      </c>
      <c r="AS3097">
        <v>88.297349999999994</v>
      </c>
      <c r="AT3097">
        <v>93.051140000000004</v>
      </c>
      <c r="AU3097">
        <v>97.399619999999999</v>
      </c>
      <c r="AV3097">
        <v>99.418559999999999</v>
      </c>
      <c r="AW3097">
        <v>99.390150000000006</v>
      </c>
      <c r="AX3097">
        <v>98.789770000000004</v>
      </c>
      <c r="AY3097">
        <v>97.375</v>
      </c>
      <c r="AZ3097">
        <v>93.416669999999996</v>
      </c>
      <c r="BA3097">
        <v>88.553030000000007</v>
      </c>
      <c r="BB3097">
        <v>81.965909999999994</v>
      </c>
      <c r="BC3097">
        <v>76.776520000000005</v>
      </c>
      <c r="BD3097">
        <v>72.890150000000006</v>
      </c>
      <c r="BE3097">
        <v>69.952650000000006</v>
      </c>
      <c r="BF3097">
        <v>-1712.915</v>
      </c>
      <c r="BG3097">
        <v>7642.0439999999999</v>
      </c>
      <c r="BH3097">
        <v>0</v>
      </c>
      <c r="BI3097">
        <v>0</v>
      </c>
      <c r="BJ3097">
        <v>0</v>
      </c>
    </row>
    <row r="3098" spans="1:62" x14ac:dyDescent="0.25">
      <c r="A3098" t="s">
        <v>37</v>
      </c>
      <c r="B3098" t="s">
        <v>15</v>
      </c>
      <c r="C3098" t="s">
        <v>30</v>
      </c>
      <c r="D3098" t="s">
        <v>101</v>
      </c>
      <c r="E3098" t="s">
        <v>100</v>
      </c>
      <c r="F3098" t="s">
        <v>33</v>
      </c>
      <c r="G3098">
        <v>2021</v>
      </c>
      <c r="H3098">
        <v>9</v>
      </c>
      <c r="I3098">
        <v>104.8784</v>
      </c>
      <c r="J3098">
        <v>5978.7650000000003</v>
      </c>
      <c r="K3098">
        <v>5850.7479999999996</v>
      </c>
      <c r="L3098">
        <v>5777.0010000000002</v>
      </c>
      <c r="M3098">
        <v>5817.8869999999997</v>
      </c>
      <c r="N3098">
        <v>6037.7790000000005</v>
      </c>
      <c r="O3098">
        <v>6325.5810000000001</v>
      </c>
      <c r="P3098">
        <v>7913.2659999999996</v>
      </c>
      <c r="Q3098">
        <v>8036.5569999999998</v>
      </c>
      <c r="R3098">
        <v>9079.6610000000001</v>
      </c>
      <c r="S3098">
        <v>9955.9359999999997</v>
      </c>
      <c r="T3098">
        <v>11662.15</v>
      </c>
      <c r="U3098">
        <v>12694.33</v>
      </c>
      <c r="V3098">
        <v>13329.58</v>
      </c>
      <c r="W3098">
        <v>13970.5</v>
      </c>
      <c r="X3098">
        <v>14483.7</v>
      </c>
      <c r="Y3098">
        <v>14852.38</v>
      </c>
      <c r="Z3098">
        <v>14983.74</v>
      </c>
      <c r="AA3098">
        <v>15439.93</v>
      </c>
      <c r="AB3098">
        <v>15263.32</v>
      </c>
      <c r="AC3098">
        <v>14729.84</v>
      </c>
      <c r="AD3098">
        <v>13131.83</v>
      </c>
      <c r="AE3098">
        <v>10547.17</v>
      </c>
      <c r="AF3098">
        <v>8477.991</v>
      </c>
      <c r="AG3098">
        <v>6653.3050000000003</v>
      </c>
      <c r="AH3098">
        <v>69.708330000000004</v>
      </c>
      <c r="AI3098">
        <v>68.039770000000004</v>
      </c>
      <c r="AJ3098">
        <v>66.484849999999994</v>
      </c>
      <c r="AK3098">
        <v>65.323869999999999</v>
      </c>
      <c r="AL3098">
        <v>63.929920000000003</v>
      </c>
      <c r="AM3098">
        <v>63.348480000000002</v>
      </c>
      <c r="AN3098">
        <v>62.535980000000002</v>
      </c>
      <c r="AO3098">
        <v>63.518940000000001</v>
      </c>
      <c r="AP3098">
        <v>69.990530000000007</v>
      </c>
      <c r="AQ3098">
        <v>76.397729999999996</v>
      </c>
      <c r="AR3098">
        <v>82.566289999999995</v>
      </c>
      <c r="AS3098">
        <v>87.734849999999994</v>
      </c>
      <c r="AT3098">
        <v>91.998109999999997</v>
      </c>
      <c r="AU3098">
        <v>95.433710000000005</v>
      </c>
      <c r="AV3098">
        <v>98.214020000000005</v>
      </c>
      <c r="AW3098">
        <v>98.695070000000001</v>
      </c>
      <c r="AX3098">
        <v>98.003789999999995</v>
      </c>
      <c r="AY3098">
        <v>95.183719999999994</v>
      </c>
      <c r="AZ3098">
        <v>90.244320000000002</v>
      </c>
      <c r="BA3098">
        <v>84.825749999999999</v>
      </c>
      <c r="BB3098">
        <v>80.643940000000001</v>
      </c>
      <c r="BC3098">
        <v>77.189390000000003</v>
      </c>
      <c r="BD3098">
        <v>73.943179999999998</v>
      </c>
      <c r="BE3098">
        <v>71.176140000000004</v>
      </c>
      <c r="BF3098">
        <v>-1487.5309999999999</v>
      </c>
      <c r="BG3098">
        <v>5763.2860000000001</v>
      </c>
      <c r="BH3098">
        <v>0</v>
      </c>
      <c r="BI3098">
        <v>0</v>
      </c>
      <c r="BJ3098">
        <v>0</v>
      </c>
    </row>
    <row r="3099" spans="1:62" x14ac:dyDescent="0.25">
      <c r="A3099" t="s">
        <v>37</v>
      </c>
      <c r="B3099" t="s">
        <v>15</v>
      </c>
      <c r="C3099" t="s">
        <v>30</v>
      </c>
      <c r="D3099" t="s">
        <v>101</v>
      </c>
      <c r="E3099" t="s">
        <v>100</v>
      </c>
      <c r="F3099" t="s">
        <v>33</v>
      </c>
      <c r="G3099">
        <v>2021</v>
      </c>
      <c r="H3099">
        <v>10</v>
      </c>
      <c r="I3099">
        <v>95.343999999999994</v>
      </c>
      <c r="J3099">
        <v>5329.692</v>
      </c>
      <c r="K3099">
        <v>5219.8969999999999</v>
      </c>
      <c r="L3099">
        <v>5153.0290000000005</v>
      </c>
      <c r="M3099">
        <v>5230.0860000000002</v>
      </c>
      <c r="N3099">
        <v>5470.4809999999998</v>
      </c>
      <c r="O3099">
        <v>5840.2489999999998</v>
      </c>
      <c r="P3099">
        <v>7086.8819999999996</v>
      </c>
      <c r="Q3099">
        <v>7442.0219999999999</v>
      </c>
      <c r="R3099">
        <v>8214.8590000000004</v>
      </c>
      <c r="S3099">
        <v>8811.42</v>
      </c>
      <c r="T3099">
        <v>10124.69</v>
      </c>
      <c r="U3099">
        <v>10745.35</v>
      </c>
      <c r="V3099">
        <v>11335.67</v>
      </c>
      <c r="W3099">
        <v>11940.48</v>
      </c>
      <c r="X3099">
        <v>12449.36</v>
      </c>
      <c r="Y3099">
        <v>12886.83</v>
      </c>
      <c r="Z3099">
        <v>13176.31</v>
      </c>
      <c r="AA3099">
        <v>13571.83</v>
      </c>
      <c r="AB3099">
        <v>13572.63</v>
      </c>
      <c r="AC3099">
        <v>13026.69</v>
      </c>
      <c r="AD3099">
        <v>11509.43</v>
      </c>
      <c r="AE3099">
        <v>9140.1720000000005</v>
      </c>
      <c r="AF3099">
        <v>7429.5730000000003</v>
      </c>
      <c r="AG3099">
        <v>5931.69</v>
      </c>
      <c r="AH3099">
        <v>65.946969999999993</v>
      </c>
      <c r="AI3099">
        <v>63.876890000000003</v>
      </c>
      <c r="AJ3099">
        <v>62.310609999999997</v>
      </c>
      <c r="AK3099">
        <v>60.981059999999999</v>
      </c>
      <c r="AL3099">
        <v>59.861739999999998</v>
      </c>
      <c r="AM3099">
        <v>58.801139999999997</v>
      </c>
      <c r="AN3099">
        <v>58.214019999999998</v>
      </c>
      <c r="AO3099">
        <v>58.30303</v>
      </c>
      <c r="AP3099">
        <v>64.685609999999997</v>
      </c>
      <c r="AQ3099">
        <v>72.083330000000004</v>
      </c>
      <c r="AR3099">
        <v>78.270830000000004</v>
      </c>
      <c r="AS3099">
        <v>84.320070000000001</v>
      </c>
      <c r="AT3099">
        <v>89.340909999999994</v>
      </c>
      <c r="AU3099">
        <v>93.070070000000001</v>
      </c>
      <c r="AV3099">
        <v>95.988640000000004</v>
      </c>
      <c r="AW3099">
        <v>97.121219999999994</v>
      </c>
      <c r="AX3099">
        <v>96.215909999999994</v>
      </c>
      <c r="AY3099">
        <v>94.054929999999999</v>
      </c>
      <c r="AZ3099">
        <v>88.160989999999998</v>
      </c>
      <c r="BA3099">
        <v>81.181820000000002</v>
      </c>
      <c r="BB3099">
        <v>75.886359999999996</v>
      </c>
      <c r="BC3099">
        <v>72.049239999999998</v>
      </c>
      <c r="BD3099">
        <v>68.594700000000003</v>
      </c>
      <c r="BE3099">
        <v>65.820070000000001</v>
      </c>
      <c r="BF3099">
        <v>-1352.3009999999999</v>
      </c>
      <c r="BG3099">
        <v>4763.0469999999996</v>
      </c>
      <c r="BH3099">
        <v>0</v>
      </c>
      <c r="BI3099">
        <v>0</v>
      </c>
      <c r="BJ3099">
        <v>0</v>
      </c>
    </row>
    <row r="3100" spans="1:62" x14ac:dyDescent="0.25">
      <c r="A3100" t="s">
        <v>37</v>
      </c>
      <c r="B3100" t="s">
        <v>15</v>
      </c>
      <c r="C3100" t="s">
        <v>30</v>
      </c>
      <c r="D3100" t="s">
        <v>101</v>
      </c>
      <c r="E3100" t="s">
        <v>100</v>
      </c>
      <c r="F3100" t="s">
        <v>33</v>
      </c>
      <c r="G3100">
        <v>2022</v>
      </c>
      <c r="H3100">
        <v>5</v>
      </c>
      <c r="I3100">
        <v>66.740799999999993</v>
      </c>
      <c r="J3100">
        <v>3711.1970000000001</v>
      </c>
      <c r="K3100">
        <v>3652.5749999999998</v>
      </c>
      <c r="L3100">
        <v>3613.413</v>
      </c>
      <c r="M3100">
        <v>3656.6770000000001</v>
      </c>
      <c r="N3100">
        <v>3819.5079999999998</v>
      </c>
      <c r="O3100">
        <v>4104.3639999999996</v>
      </c>
      <c r="P3100">
        <v>4898.3469999999998</v>
      </c>
      <c r="Q3100">
        <v>5071.3040000000001</v>
      </c>
      <c r="R3100">
        <v>5719.4449999999997</v>
      </c>
      <c r="S3100">
        <v>6097.1239999999998</v>
      </c>
      <c r="T3100">
        <v>7639.643</v>
      </c>
      <c r="U3100">
        <v>8237.4330000000009</v>
      </c>
      <c r="V3100">
        <v>8663.6919999999991</v>
      </c>
      <c r="W3100">
        <v>8991.7029999999995</v>
      </c>
      <c r="X3100">
        <v>9165.6329999999998</v>
      </c>
      <c r="Y3100">
        <v>9274.7980000000007</v>
      </c>
      <c r="Z3100">
        <v>9275.6749999999993</v>
      </c>
      <c r="AA3100">
        <v>9320.69</v>
      </c>
      <c r="AB3100">
        <v>9472.6890000000003</v>
      </c>
      <c r="AC3100">
        <v>8818.5210000000006</v>
      </c>
      <c r="AD3100">
        <v>8017.99</v>
      </c>
      <c r="AE3100">
        <v>6557.7479999999996</v>
      </c>
      <c r="AF3100">
        <v>5336.3810000000003</v>
      </c>
      <c r="AG3100">
        <v>4145.1139999999996</v>
      </c>
      <c r="AH3100">
        <v>72.829549999999998</v>
      </c>
      <c r="AI3100">
        <v>71.170460000000006</v>
      </c>
      <c r="AJ3100">
        <v>69.541659999999993</v>
      </c>
      <c r="AK3100">
        <v>68.274619999999999</v>
      </c>
      <c r="AL3100">
        <v>67.248109999999997</v>
      </c>
      <c r="AM3100">
        <v>66.649619999999999</v>
      </c>
      <c r="AN3100">
        <v>66.71781</v>
      </c>
      <c r="AO3100">
        <v>71.848489999999998</v>
      </c>
      <c r="AP3100">
        <v>77.482950000000002</v>
      </c>
      <c r="AQ3100">
        <v>81.897720000000007</v>
      </c>
      <c r="AR3100">
        <v>86.638260000000002</v>
      </c>
      <c r="AS3100">
        <v>90.833330000000004</v>
      </c>
      <c r="AT3100">
        <v>94.202650000000006</v>
      </c>
      <c r="AU3100">
        <v>96.168559999999999</v>
      </c>
      <c r="AV3100">
        <v>96.964010000000002</v>
      </c>
      <c r="AW3100">
        <v>97.047349999999994</v>
      </c>
      <c r="AX3100">
        <v>94.174239999999998</v>
      </c>
      <c r="AY3100">
        <v>92.202650000000006</v>
      </c>
      <c r="AZ3100">
        <v>89.174239999999998</v>
      </c>
      <c r="BA3100">
        <v>85.357950000000002</v>
      </c>
      <c r="BB3100">
        <v>80.477270000000004</v>
      </c>
      <c r="BC3100">
        <v>76.585229999999996</v>
      </c>
      <c r="BD3100">
        <v>73.6875</v>
      </c>
      <c r="BE3100">
        <v>70.905299999999997</v>
      </c>
      <c r="BF3100">
        <v>-946.61069999999995</v>
      </c>
      <c r="BG3100">
        <v>2333.893</v>
      </c>
      <c r="BH3100">
        <v>0</v>
      </c>
      <c r="BI3100">
        <v>0</v>
      </c>
      <c r="BJ3100">
        <v>0</v>
      </c>
    </row>
    <row r="3101" spans="1:62" x14ac:dyDescent="0.25">
      <c r="A3101" t="s">
        <v>37</v>
      </c>
      <c r="B3101" t="s">
        <v>15</v>
      </c>
      <c r="C3101" t="s">
        <v>30</v>
      </c>
      <c r="D3101" t="s">
        <v>101</v>
      </c>
      <c r="E3101" t="s">
        <v>100</v>
      </c>
      <c r="F3101" t="s">
        <v>33</v>
      </c>
      <c r="G3101">
        <v>2022</v>
      </c>
      <c r="H3101">
        <v>6</v>
      </c>
      <c r="I3101">
        <v>88.987729999999999</v>
      </c>
      <c r="J3101">
        <v>5068.2439999999997</v>
      </c>
      <c r="K3101">
        <v>4936.4279999999999</v>
      </c>
      <c r="L3101">
        <v>4913.2449999999999</v>
      </c>
      <c r="M3101">
        <v>4959.8159999999998</v>
      </c>
      <c r="N3101">
        <v>5143.9949999999999</v>
      </c>
      <c r="O3101">
        <v>5424.3</v>
      </c>
      <c r="P3101">
        <v>6459.6189999999997</v>
      </c>
      <c r="Q3101">
        <v>6706.223</v>
      </c>
      <c r="R3101">
        <v>7675.4939999999997</v>
      </c>
      <c r="S3101">
        <v>8404.9599999999991</v>
      </c>
      <c r="T3101">
        <v>10434.42</v>
      </c>
      <c r="U3101">
        <v>11370.7</v>
      </c>
      <c r="V3101">
        <v>12030.02</v>
      </c>
      <c r="W3101">
        <v>12518.36</v>
      </c>
      <c r="X3101">
        <v>12848.73</v>
      </c>
      <c r="Y3101">
        <v>13138.31</v>
      </c>
      <c r="Z3101">
        <v>13178.58</v>
      </c>
      <c r="AA3101">
        <v>13368.98</v>
      </c>
      <c r="AB3101">
        <v>13452.84</v>
      </c>
      <c r="AC3101">
        <v>12508.44</v>
      </c>
      <c r="AD3101">
        <v>11180.67</v>
      </c>
      <c r="AE3101">
        <v>9188.1929999999993</v>
      </c>
      <c r="AF3101">
        <v>7415.7879999999996</v>
      </c>
      <c r="AG3101">
        <v>5716.49</v>
      </c>
      <c r="AH3101">
        <v>73.041669999999996</v>
      </c>
      <c r="AI3101">
        <v>70.988640000000004</v>
      </c>
      <c r="AJ3101">
        <v>69.428030000000007</v>
      </c>
      <c r="AK3101">
        <v>67.6875</v>
      </c>
      <c r="AL3101">
        <v>66.299239999999998</v>
      </c>
      <c r="AM3101">
        <v>65.181820000000002</v>
      </c>
      <c r="AN3101">
        <v>65.642049999999998</v>
      </c>
      <c r="AO3101">
        <v>71.193179999999998</v>
      </c>
      <c r="AP3101">
        <v>77.431820000000002</v>
      </c>
      <c r="AQ3101">
        <v>83.272729999999996</v>
      </c>
      <c r="AR3101">
        <v>88.089010000000002</v>
      </c>
      <c r="AS3101">
        <v>92.532200000000003</v>
      </c>
      <c r="AT3101">
        <v>96.384469999999993</v>
      </c>
      <c r="AU3101">
        <v>98.975380000000001</v>
      </c>
      <c r="AV3101">
        <v>100.8674</v>
      </c>
      <c r="AW3101">
        <v>102.3845</v>
      </c>
      <c r="AX3101">
        <v>101.9849</v>
      </c>
      <c r="AY3101">
        <v>100.803</v>
      </c>
      <c r="AZ3101">
        <v>98.450760000000002</v>
      </c>
      <c r="BA3101">
        <v>94.585229999999996</v>
      </c>
      <c r="BB3101">
        <v>89.547349999999994</v>
      </c>
      <c r="BC3101">
        <v>84.424239999999998</v>
      </c>
      <c r="BD3101">
        <v>80.460220000000007</v>
      </c>
      <c r="BE3101">
        <v>76.984849999999994</v>
      </c>
      <c r="BF3101">
        <v>-1262.1479999999999</v>
      </c>
      <c r="BG3101">
        <v>4149.1419999999998</v>
      </c>
      <c r="BH3101">
        <v>0</v>
      </c>
      <c r="BI3101">
        <v>0</v>
      </c>
      <c r="BJ3101">
        <v>0</v>
      </c>
    </row>
    <row r="3102" spans="1:62" x14ac:dyDescent="0.25">
      <c r="A3102" t="s">
        <v>37</v>
      </c>
      <c r="B3102" t="s">
        <v>15</v>
      </c>
      <c r="C3102" t="s">
        <v>30</v>
      </c>
      <c r="D3102" t="s">
        <v>101</v>
      </c>
      <c r="E3102" t="s">
        <v>100</v>
      </c>
      <c r="F3102" t="s">
        <v>33</v>
      </c>
      <c r="G3102">
        <v>2022</v>
      </c>
      <c r="H3102">
        <v>7</v>
      </c>
      <c r="I3102">
        <v>120.76909999999999</v>
      </c>
      <c r="J3102">
        <v>6941.9690000000001</v>
      </c>
      <c r="K3102">
        <v>6819.7629999999999</v>
      </c>
      <c r="L3102">
        <v>6700.5860000000002</v>
      </c>
      <c r="M3102">
        <v>6776.6279999999997</v>
      </c>
      <c r="N3102">
        <v>6972.75</v>
      </c>
      <c r="O3102">
        <v>7318.7330000000002</v>
      </c>
      <c r="P3102">
        <v>8828.7939999999999</v>
      </c>
      <c r="Q3102">
        <v>9151.3420000000006</v>
      </c>
      <c r="R3102">
        <v>10528.69</v>
      </c>
      <c r="S3102">
        <v>11459.91</v>
      </c>
      <c r="T3102">
        <v>13811.71</v>
      </c>
      <c r="U3102">
        <v>15115.7</v>
      </c>
      <c r="V3102">
        <v>16023.7</v>
      </c>
      <c r="W3102">
        <v>16784.43</v>
      </c>
      <c r="X3102">
        <v>17337.77</v>
      </c>
      <c r="Y3102">
        <v>17693.240000000002</v>
      </c>
      <c r="Z3102">
        <v>17746.310000000001</v>
      </c>
      <c r="AA3102">
        <v>18060.580000000002</v>
      </c>
      <c r="AB3102">
        <v>17870.599999999999</v>
      </c>
      <c r="AC3102">
        <v>16667.79</v>
      </c>
      <c r="AD3102">
        <v>14971.84</v>
      </c>
      <c r="AE3102">
        <v>12297.83</v>
      </c>
      <c r="AF3102">
        <v>10011.82</v>
      </c>
      <c r="AG3102">
        <v>7793.0889999999999</v>
      </c>
      <c r="AH3102">
        <v>71.107950000000002</v>
      </c>
      <c r="AI3102">
        <v>69.732960000000006</v>
      </c>
      <c r="AJ3102">
        <v>68.918559999999999</v>
      </c>
      <c r="AK3102">
        <v>67.827650000000006</v>
      </c>
      <c r="AL3102">
        <v>66.861739999999998</v>
      </c>
      <c r="AM3102">
        <v>66.393940000000001</v>
      </c>
      <c r="AN3102">
        <v>66.640150000000006</v>
      </c>
      <c r="AO3102">
        <v>69.757580000000004</v>
      </c>
      <c r="AP3102">
        <v>74.583330000000004</v>
      </c>
      <c r="AQ3102">
        <v>80.053030000000007</v>
      </c>
      <c r="AR3102">
        <v>85.407200000000003</v>
      </c>
      <c r="AS3102">
        <v>90.888260000000002</v>
      </c>
      <c r="AT3102">
        <v>95.748109999999997</v>
      </c>
      <c r="AU3102">
        <v>99.053030000000007</v>
      </c>
      <c r="AV3102">
        <v>101.06059999999999</v>
      </c>
      <c r="AW3102">
        <v>100.6648</v>
      </c>
      <c r="AX3102">
        <v>100.2727</v>
      </c>
      <c r="AY3102">
        <v>99.020830000000004</v>
      </c>
      <c r="AZ3102">
        <v>95.369320000000002</v>
      </c>
      <c r="BA3102">
        <v>90.696969999999993</v>
      </c>
      <c r="BB3102">
        <v>84.700760000000002</v>
      </c>
      <c r="BC3102">
        <v>79.403409999999994</v>
      </c>
      <c r="BD3102">
        <v>75.486739999999998</v>
      </c>
      <c r="BE3102">
        <v>72.810609999999997</v>
      </c>
      <c r="BF3102">
        <v>-1712.915</v>
      </c>
      <c r="BG3102">
        <v>7642.0439999999999</v>
      </c>
      <c r="BH3102">
        <v>0</v>
      </c>
      <c r="BI3102">
        <v>0</v>
      </c>
      <c r="BJ3102">
        <v>0</v>
      </c>
    </row>
    <row r="3103" spans="1:62" x14ac:dyDescent="0.25">
      <c r="A3103" t="s">
        <v>37</v>
      </c>
      <c r="B3103" t="s">
        <v>15</v>
      </c>
      <c r="C3103" t="s">
        <v>30</v>
      </c>
      <c r="D3103" t="s">
        <v>101</v>
      </c>
      <c r="E3103" t="s">
        <v>100</v>
      </c>
      <c r="F3103" t="s">
        <v>33</v>
      </c>
      <c r="G3103">
        <v>2022</v>
      </c>
      <c r="H3103">
        <v>8</v>
      </c>
      <c r="I3103">
        <v>127.1253</v>
      </c>
      <c r="J3103">
        <v>7383.5889999999999</v>
      </c>
      <c r="K3103">
        <v>7244.8609999999999</v>
      </c>
      <c r="L3103">
        <v>7127.0219999999999</v>
      </c>
      <c r="M3103">
        <v>7135.7809999999999</v>
      </c>
      <c r="N3103">
        <v>7372.1930000000002</v>
      </c>
      <c r="O3103">
        <v>7685.61</v>
      </c>
      <c r="P3103">
        <v>9449.6409999999996</v>
      </c>
      <c r="Q3103">
        <v>9674.0920000000006</v>
      </c>
      <c r="R3103">
        <v>11128.99</v>
      </c>
      <c r="S3103">
        <v>12142.63</v>
      </c>
      <c r="T3103">
        <v>14499.03</v>
      </c>
      <c r="U3103">
        <v>15649.71</v>
      </c>
      <c r="V3103">
        <v>16661.97</v>
      </c>
      <c r="W3103">
        <v>17457.060000000001</v>
      </c>
      <c r="X3103">
        <v>18088.91</v>
      </c>
      <c r="Y3103">
        <v>18533.25</v>
      </c>
      <c r="Z3103">
        <v>18609.61</v>
      </c>
      <c r="AA3103">
        <v>19062.599999999999</v>
      </c>
      <c r="AB3103">
        <v>18899.169999999998</v>
      </c>
      <c r="AC3103">
        <v>17753.07</v>
      </c>
      <c r="AD3103">
        <v>16248.41</v>
      </c>
      <c r="AE3103">
        <v>13128.87</v>
      </c>
      <c r="AF3103">
        <v>10550.35</v>
      </c>
      <c r="AG3103">
        <v>8277.6910000000007</v>
      </c>
      <c r="AH3103">
        <v>70.946969999999993</v>
      </c>
      <c r="AI3103">
        <v>70.397729999999996</v>
      </c>
      <c r="AJ3103">
        <v>68.914770000000004</v>
      </c>
      <c r="AK3103">
        <v>67.717799999999997</v>
      </c>
      <c r="AL3103">
        <v>66.602270000000004</v>
      </c>
      <c r="AM3103">
        <v>65.460220000000007</v>
      </c>
      <c r="AN3103">
        <v>65.047349999999994</v>
      </c>
      <c r="AO3103">
        <v>67.494309999999999</v>
      </c>
      <c r="AP3103">
        <v>73.123109999999997</v>
      </c>
      <c r="AQ3103">
        <v>78.132580000000004</v>
      </c>
      <c r="AR3103">
        <v>83.979169999999996</v>
      </c>
      <c r="AS3103">
        <v>88.297349999999994</v>
      </c>
      <c r="AT3103">
        <v>93.051140000000004</v>
      </c>
      <c r="AU3103">
        <v>97.399619999999999</v>
      </c>
      <c r="AV3103">
        <v>99.418559999999999</v>
      </c>
      <c r="AW3103">
        <v>99.390150000000006</v>
      </c>
      <c r="AX3103">
        <v>98.789770000000004</v>
      </c>
      <c r="AY3103">
        <v>97.375</v>
      </c>
      <c r="AZ3103">
        <v>93.416659999999993</v>
      </c>
      <c r="BA3103">
        <v>88.553030000000007</v>
      </c>
      <c r="BB3103">
        <v>81.965909999999994</v>
      </c>
      <c r="BC3103">
        <v>76.776520000000005</v>
      </c>
      <c r="BD3103">
        <v>72.890150000000006</v>
      </c>
      <c r="BE3103">
        <v>69.952650000000006</v>
      </c>
      <c r="BF3103">
        <v>-1803.068</v>
      </c>
      <c r="BG3103">
        <v>8467.6380000000008</v>
      </c>
      <c r="BH3103">
        <v>0</v>
      </c>
      <c r="BI3103">
        <v>0</v>
      </c>
      <c r="BJ3103">
        <v>0</v>
      </c>
    </row>
    <row r="3104" spans="1:62" x14ac:dyDescent="0.25">
      <c r="A3104" t="s">
        <v>37</v>
      </c>
      <c r="B3104" t="s">
        <v>15</v>
      </c>
      <c r="C3104" t="s">
        <v>30</v>
      </c>
      <c r="D3104" t="s">
        <v>101</v>
      </c>
      <c r="E3104" t="s">
        <v>100</v>
      </c>
      <c r="F3104" t="s">
        <v>33</v>
      </c>
      <c r="G3104">
        <v>2022</v>
      </c>
      <c r="H3104">
        <v>9</v>
      </c>
      <c r="I3104">
        <v>108.0565</v>
      </c>
      <c r="J3104">
        <v>6159.94</v>
      </c>
      <c r="K3104">
        <v>6028.0439999999999</v>
      </c>
      <c r="L3104">
        <v>5952.0619999999999</v>
      </c>
      <c r="M3104">
        <v>5994.1869999999999</v>
      </c>
      <c r="N3104">
        <v>6220.7420000000002</v>
      </c>
      <c r="O3104">
        <v>6517.2659999999996</v>
      </c>
      <c r="P3104">
        <v>8153.0619999999999</v>
      </c>
      <c r="Q3104">
        <v>8280.0889999999999</v>
      </c>
      <c r="R3104">
        <v>9354.8019999999997</v>
      </c>
      <c r="S3104">
        <v>10257.629999999999</v>
      </c>
      <c r="T3104">
        <v>12015.55</v>
      </c>
      <c r="U3104">
        <v>13079.01</v>
      </c>
      <c r="V3104">
        <v>13733.51</v>
      </c>
      <c r="W3104">
        <v>14393.85</v>
      </c>
      <c r="X3104">
        <v>14922.6</v>
      </c>
      <c r="Y3104">
        <v>15302.45</v>
      </c>
      <c r="Z3104">
        <v>15437.8</v>
      </c>
      <c r="AA3104">
        <v>15907.81</v>
      </c>
      <c r="AB3104">
        <v>15725.85</v>
      </c>
      <c r="AC3104">
        <v>15176.19</v>
      </c>
      <c r="AD3104">
        <v>13529.77</v>
      </c>
      <c r="AE3104">
        <v>10866.78</v>
      </c>
      <c r="AF3104">
        <v>8734.9</v>
      </c>
      <c r="AG3104">
        <v>6854.92</v>
      </c>
      <c r="AH3104">
        <v>69.708330000000004</v>
      </c>
      <c r="AI3104">
        <v>68.039770000000004</v>
      </c>
      <c r="AJ3104">
        <v>66.484849999999994</v>
      </c>
      <c r="AK3104">
        <v>65.323869999999999</v>
      </c>
      <c r="AL3104">
        <v>63.929920000000003</v>
      </c>
      <c r="AM3104">
        <v>63.348489999999998</v>
      </c>
      <c r="AN3104">
        <v>62.535989999999998</v>
      </c>
      <c r="AO3104">
        <v>63.518940000000001</v>
      </c>
      <c r="AP3104">
        <v>69.990530000000007</v>
      </c>
      <c r="AQ3104">
        <v>76.397729999999996</v>
      </c>
      <c r="AR3104">
        <v>82.566289999999995</v>
      </c>
      <c r="AS3104">
        <v>87.734849999999994</v>
      </c>
      <c r="AT3104">
        <v>91.998109999999997</v>
      </c>
      <c r="AU3104">
        <v>95.433710000000005</v>
      </c>
      <c r="AV3104">
        <v>98.214020000000005</v>
      </c>
      <c r="AW3104">
        <v>98.695070000000001</v>
      </c>
      <c r="AX3104">
        <v>98.003789999999995</v>
      </c>
      <c r="AY3104">
        <v>95.183710000000005</v>
      </c>
      <c r="AZ3104">
        <v>90.244320000000002</v>
      </c>
      <c r="BA3104">
        <v>84.825760000000002</v>
      </c>
      <c r="BB3104">
        <v>80.643940000000001</v>
      </c>
      <c r="BC3104">
        <v>77.189400000000006</v>
      </c>
      <c r="BD3104">
        <v>73.943179999999998</v>
      </c>
      <c r="BE3104">
        <v>71.176140000000004</v>
      </c>
      <c r="BF3104">
        <v>-1532.6079999999999</v>
      </c>
      <c r="BG3104">
        <v>6117.8689999999997</v>
      </c>
      <c r="BH3104">
        <v>0</v>
      </c>
      <c r="BI3104">
        <v>0</v>
      </c>
      <c r="BJ3104">
        <v>0</v>
      </c>
    </row>
    <row r="3105" spans="1:62" x14ac:dyDescent="0.25">
      <c r="A3105" t="s">
        <v>37</v>
      </c>
      <c r="B3105" t="s">
        <v>15</v>
      </c>
      <c r="C3105" t="s">
        <v>30</v>
      </c>
      <c r="D3105" t="s">
        <v>101</v>
      </c>
      <c r="E3105" t="s">
        <v>100</v>
      </c>
      <c r="F3105" t="s">
        <v>33</v>
      </c>
      <c r="G3105">
        <v>2022</v>
      </c>
      <c r="H3105">
        <v>10</v>
      </c>
      <c r="I3105">
        <v>98.522130000000004</v>
      </c>
      <c r="J3105">
        <v>5507.348</v>
      </c>
      <c r="K3105">
        <v>5393.893</v>
      </c>
      <c r="L3105">
        <v>5324.7969999999996</v>
      </c>
      <c r="M3105">
        <v>5404.4219999999996</v>
      </c>
      <c r="N3105">
        <v>5652.8310000000001</v>
      </c>
      <c r="O3105">
        <v>6034.924</v>
      </c>
      <c r="P3105">
        <v>7323.1120000000001</v>
      </c>
      <c r="Q3105">
        <v>7690.0889999999999</v>
      </c>
      <c r="R3105">
        <v>8488.6869999999999</v>
      </c>
      <c r="S3105">
        <v>9105.134</v>
      </c>
      <c r="T3105">
        <v>10462.17</v>
      </c>
      <c r="U3105">
        <v>11103.53</v>
      </c>
      <c r="V3105">
        <v>11713.53</v>
      </c>
      <c r="W3105">
        <v>12338.49</v>
      </c>
      <c r="X3105">
        <v>12864.34</v>
      </c>
      <c r="Y3105">
        <v>13316.39</v>
      </c>
      <c r="Z3105">
        <v>13615.52</v>
      </c>
      <c r="AA3105">
        <v>14024.23</v>
      </c>
      <c r="AB3105">
        <v>14025.05</v>
      </c>
      <c r="AC3105">
        <v>13460.92</v>
      </c>
      <c r="AD3105">
        <v>11893.08</v>
      </c>
      <c r="AE3105">
        <v>9444.8449999999993</v>
      </c>
      <c r="AF3105">
        <v>7677.2250000000004</v>
      </c>
      <c r="AG3105">
        <v>6129.4129999999996</v>
      </c>
      <c r="AH3105">
        <v>65.946969999999993</v>
      </c>
      <c r="AI3105">
        <v>63.876890000000003</v>
      </c>
      <c r="AJ3105">
        <v>62.310609999999997</v>
      </c>
      <c r="AK3105">
        <v>60.981059999999999</v>
      </c>
      <c r="AL3105">
        <v>59.861739999999998</v>
      </c>
      <c r="AM3105">
        <v>58.801130000000001</v>
      </c>
      <c r="AN3105">
        <v>58.214019999999998</v>
      </c>
      <c r="AO3105">
        <v>58.30303</v>
      </c>
      <c r="AP3105">
        <v>64.685609999999997</v>
      </c>
      <c r="AQ3105">
        <v>72.083340000000007</v>
      </c>
      <c r="AR3105">
        <v>78.270830000000004</v>
      </c>
      <c r="AS3105">
        <v>84.320070000000001</v>
      </c>
      <c r="AT3105">
        <v>89.340909999999994</v>
      </c>
      <c r="AU3105">
        <v>93.070070000000001</v>
      </c>
      <c r="AV3105">
        <v>95.988640000000004</v>
      </c>
      <c r="AW3105">
        <v>97.121219999999994</v>
      </c>
      <c r="AX3105">
        <v>96.215909999999994</v>
      </c>
      <c r="AY3105">
        <v>94.054919999999996</v>
      </c>
      <c r="AZ3105">
        <v>88.160989999999998</v>
      </c>
      <c r="BA3105">
        <v>81.181820000000002</v>
      </c>
      <c r="BB3105">
        <v>75.886359999999996</v>
      </c>
      <c r="BC3105">
        <v>72.049239999999998</v>
      </c>
      <c r="BD3105">
        <v>68.59469</v>
      </c>
      <c r="BE3105">
        <v>65.820080000000004</v>
      </c>
      <c r="BF3105">
        <v>-1397.3779999999999</v>
      </c>
      <c r="BG3105">
        <v>5085.8760000000002</v>
      </c>
      <c r="BH3105">
        <v>0</v>
      </c>
      <c r="BI3105">
        <v>0</v>
      </c>
      <c r="BJ3105">
        <v>0</v>
      </c>
    </row>
    <row r="3106" spans="1:62" x14ac:dyDescent="0.25">
      <c r="A3106" t="s">
        <v>37</v>
      </c>
      <c r="B3106" t="s">
        <v>15</v>
      </c>
      <c r="C3106" t="s">
        <v>30</v>
      </c>
      <c r="D3106" t="s">
        <v>101</v>
      </c>
      <c r="E3106" t="s">
        <v>100</v>
      </c>
      <c r="F3106" t="s">
        <v>31</v>
      </c>
      <c r="G3106">
        <v>2019</v>
      </c>
      <c r="H3106">
        <v>8</v>
      </c>
      <c r="I3106">
        <v>66</v>
      </c>
      <c r="J3106">
        <v>3830.5790000000002</v>
      </c>
      <c r="K3106">
        <v>3757.2939999999999</v>
      </c>
      <c r="L3106">
        <v>3695.6860000000001</v>
      </c>
      <c r="M3106">
        <v>3700.4070000000002</v>
      </c>
      <c r="N3106">
        <v>3827.2530000000002</v>
      </c>
      <c r="O3106">
        <v>3980.259</v>
      </c>
      <c r="P3106">
        <v>4913.0940000000001</v>
      </c>
      <c r="Q3106">
        <v>5024.6130000000003</v>
      </c>
      <c r="R3106">
        <v>5774.6869999999999</v>
      </c>
      <c r="S3106">
        <v>6289.9409999999998</v>
      </c>
      <c r="T3106">
        <v>7580.7489999999998</v>
      </c>
      <c r="U3106">
        <v>8220.2540000000008</v>
      </c>
      <c r="V3106">
        <v>8753.384</v>
      </c>
      <c r="W3106">
        <v>9145.6380000000008</v>
      </c>
      <c r="X3106">
        <v>9467.7860000000001</v>
      </c>
      <c r="Y3106">
        <v>9714.2540000000008</v>
      </c>
      <c r="Z3106">
        <v>9755.42</v>
      </c>
      <c r="AA3106">
        <v>10001.870000000001</v>
      </c>
      <c r="AB3106">
        <v>9907.0959999999995</v>
      </c>
      <c r="AC3106">
        <v>9297.1110000000008</v>
      </c>
      <c r="AD3106">
        <v>8502.6949999999997</v>
      </c>
      <c r="AE3106">
        <v>6873.8620000000001</v>
      </c>
      <c r="AF3106">
        <v>5531.14</v>
      </c>
      <c r="AG3106">
        <v>4314.0690000000004</v>
      </c>
      <c r="AH3106">
        <v>71.201229999999995</v>
      </c>
      <c r="AI3106">
        <v>69.789770000000004</v>
      </c>
      <c r="AJ3106">
        <v>68.436549999999997</v>
      </c>
      <c r="AK3106">
        <v>67.139210000000006</v>
      </c>
      <c r="AL3106">
        <v>65.923299999999998</v>
      </c>
      <c r="AM3106">
        <v>65.096119999999999</v>
      </c>
      <c r="AN3106">
        <v>64.966390000000004</v>
      </c>
      <c r="AO3106">
        <v>67.991</v>
      </c>
      <c r="AP3106">
        <v>73.782200000000003</v>
      </c>
      <c r="AQ3106">
        <v>79.464020000000005</v>
      </c>
      <c r="AR3106">
        <v>85.010419999999996</v>
      </c>
      <c r="AS3106">
        <v>89.863159999999993</v>
      </c>
      <c r="AT3106">
        <v>94.295450000000002</v>
      </c>
      <c r="AU3106">
        <v>97.715440000000001</v>
      </c>
      <c r="AV3106">
        <v>99.890169999999998</v>
      </c>
      <c r="AW3106">
        <v>100.28360000000001</v>
      </c>
      <c r="AX3106">
        <v>99.762780000000006</v>
      </c>
      <c r="AY3106">
        <v>98.095640000000003</v>
      </c>
      <c r="AZ3106">
        <v>94.370270000000005</v>
      </c>
      <c r="BA3106">
        <v>89.66525</v>
      </c>
      <c r="BB3106">
        <v>84.214489999999998</v>
      </c>
      <c r="BC3106">
        <v>79.448390000000003</v>
      </c>
      <c r="BD3106">
        <v>75.695080000000004</v>
      </c>
      <c r="BE3106">
        <v>72.731059999999999</v>
      </c>
      <c r="BF3106">
        <v>-936.1037</v>
      </c>
      <c r="BG3106">
        <v>2282.37</v>
      </c>
      <c r="BH3106">
        <v>0</v>
      </c>
      <c r="BI3106">
        <v>0</v>
      </c>
      <c r="BJ3106">
        <v>0</v>
      </c>
    </row>
    <row r="3107" spans="1:62" x14ac:dyDescent="0.25">
      <c r="A3107" t="s">
        <v>37</v>
      </c>
      <c r="B3107" t="s">
        <v>15</v>
      </c>
      <c r="C3107" t="s">
        <v>30</v>
      </c>
      <c r="D3107" t="s">
        <v>101</v>
      </c>
      <c r="E3107" t="s">
        <v>100</v>
      </c>
      <c r="F3107" t="s">
        <v>31</v>
      </c>
      <c r="G3107">
        <v>2020</v>
      </c>
      <c r="H3107">
        <v>8</v>
      </c>
      <c r="I3107">
        <v>114.4128</v>
      </c>
      <c r="J3107">
        <v>6640.4129999999996</v>
      </c>
      <c r="K3107">
        <v>6513.3720000000003</v>
      </c>
      <c r="L3107">
        <v>6406.5730000000003</v>
      </c>
      <c r="M3107">
        <v>6414.7560000000003</v>
      </c>
      <c r="N3107">
        <v>6634.6469999999999</v>
      </c>
      <c r="O3107">
        <v>6899.8879999999999</v>
      </c>
      <c r="P3107">
        <v>8516.982</v>
      </c>
      <c r="Q3107">
        <v>8710.3040000000001</v>
      </c>
      <c r="R3107">
        <v>10010.58</v>
      </c>
      <c r="S3107">
        <v>10903.78</v>
      </c>
      <c r="T3107">
        <v>13141.44</v>
      </c>
      <c r="U3107">
        <v>14250.03</v>
      </c>
      <c r="V3107">
        <v>15174.23</v>
      </c>
      <c r="W3107">
        <v>15854.21</v>
      </c>
      <c r="X3107">
        <v>16412.669999999998</v>
      </c>
      <c r="Y3107">
        <v>16839.919999999998</v>
      </c>
      <c r="Z3107">
        <v>16911.29</v>
      </c>
      <c r="AA3107">
        <v>17338.509999999998</v>
      </c>
      <c r="AB3107">
        <v>17174.22</v>
      </c>
      <c r="AC3107">
        <v>16116.8</v>
      </c>
      <c r="AD3107">
        <v>14739.65</v>
      </c>
      <c r="AE3107">
        <v>11916.03</v>
      </c>
      <c r="AF3107">
        <v>9588.3819999999996</v>
      </c>
      <c r="AG3107">
        <v>7478.5559999999996</v>
      </c>
      <c r="AH3107">
        <v>71.201229999999995</v>
      </c>
      <c r="AI3107">
        <v>69.789770000000004</v>
      </c>
      <c r="AJ3107">
        <v>68.436549999999997</v>
      </c>
      <c r="AK3107">
        <v>67.139210000000006</v>
      </c>
      <c r="AL3107">
        <v>65.923289999999994</v>
      </c>
      <c r="AM3107">
        <v>65.096119999999999</v>
      </c>
      <c r="AN3107">
        <v>64.966380000000001</v>
      </c>
      <c r="AO3107">
        <v>67.991</v>
      </c>
      <c r="AP3107">
        <v>73.782200000000003</v>
      </c>
      <c r="AQ3107">
        <v>79.464010000000002</v>
      </c>
      <c r="AR3107">
        <v>85.010419999999996</v>
      </c>
      <c r="AS3107">
        <v>89.863159999999993</v>
      </c>
      <c r="AT3107">
        <v>94.295450000000002</v>
      </c>
      <c r="AU3107">
        <v>97.715429999999998</v>
      </c>
      <c r="AV3107">
        <v>99.890169999999998</v>
      </c>
      <c r="AW3107">
        <v>100.28360000000001</v>
      </c>
      <c r="AX3107">
        <v>99.762780000000006</v>
      </c>
      <c r="AY3107">
        <v>98.095640000000003</v>
      </c>
      <c r="AZ3107">
        <v>94.370260000000002</v>
      </c>
      <c r="BA3107">
        <v>89.665239999999997</v>
      </c>
      <c r="BB3107">
        <v>84.214489999999998</v>
      </c>
      <c r="BC3107">
        <v>79.448390000000003</v>
      </c>
      <c r="BD3107">
        <v>75.695080000000004</v>
      </c>
      <c r="BE3107">
        <v>72.731059999999999</v>
      </c>
      <c r="BF3107">
        <v>-1622.761</v>
      </c>
      <c r="BG3107">
        <v>6858.7870000000003</v>
      </c>
      <c r="BH3107">
        <v>0</v>
      </c>
      <c r="BI3107">
        <v>0</v>
      </c>
      <c r="BJ3107">
        <v>0</v>
      </c>
    </row>
    <row r="3108" spans="1:62" x14ac:dyDescent="0.25">
      <c r="A3108" t="s">
        <v>37</v>
      </c>
      <c r="B3108" t="s">
        <v>15</v>
      </c>
      <c r="C3108" t="s">
        <v>30</v>
      </c>
      <c r="D3108" t="s">
        <v>101</v>
      </c>
      <c r="E3108" t="s">
        <v>100</v>
      </c>
      <c r="F3108" t="s">
        <v>31</v>
      </c>
      <c r="G3108">
        <v>2021</v>
      </c>
      <c r="H3108">
        <v>8</v>
      </c>
      <c r="I3108">
        <v>120.76909999999999</v>
      </c>
      <c r="J3108">
        <v>7009.3249999999998</v>
      </c>
      <c r="K3108">
        <v>6875.2259999999997</v>
      </c>
      <c r="L3108">
        <v>6762.4930000000004</v>
      </c>
      <c r="M3108">
        <v>6771.1319999999996</v>
      </c>
      <c r="N3108">
        <v>7003.2389999999996</v>
      </c>
      <c r="O3108">
        <v>7283.2150000000001</v>
      </c>
      <c r="P3108">
        <v>8990.1479999999992</v>
      </c>
      <c r="Q3108">
        <v>9194.2099999999991</v>
      </c>
      <c r="R3108">
        <v>10566.72</v>
      </c>
      <c r="S3108">
        <v>11509.55</v>
      </c>
      <c r="T3108">
        <v>13871.52</v>
      </c>
      <c r="U3108">
        <v>15041.7</v>
      </c>
      <c r="V3108">
        <v>16017.24</v>
      </c>
      <c r="W3108">
        <v>16735</v>
      </c>
      <c r="X3108">
        <v>17324.48</v>
      </c>
      <c r="Y3108">
        <v>17775.48</v>
      </c>
      <c r="Z3108">
        <v>17850.8</v>
      </c>
      <c r="AA3108">
        <v>18301.759999999998</v>
      </c>
      <c r="AB3108">
        <v>18128.34</v>
      </c>
      <c r="AC3108">
        <v>17012.169999999998</v>
      </c>
      <c r="AD3108">
        <v>15558.52</v>
      </c>
      <c r="AE3108">
        <v>12578.03</v>
      </c>
      <c r="AF3108">
        <v>10121.07</v>
      </c>
      <c r="AG3108">
        <v>7894.0309999999999</v>
      </c>
      <c r="AH3108">
        <v>71.201229999999995</v>
      </c>
      <c r="AI3108">
        <v>69.789770000000004</v>
      </c>
      <c r="AJ3108">
        <v>68.43656</v>
      </c>
      <c r="AK3108">
        <v>67.139210000000006</v>
      </c>
      <c r="AL3108">
        <v>65.923299999999998</v>
      </c>
      <c r="AM3108">
        <v>65.096119999999999</v>
      </c>
      <c r="AN3108">
        <v>64.966380000000001</v>
      </c>
      <c r="AO3108">
        <v>67.991010000000003</v>
      </c>
      <c r="AP3108">
        <v>73.782200000000003</v>
      </c>
      <c r="AQ3108">
        <v>79.464010000000002</v>
      </c>
      <c r="AR3108">
        <v>85.010419999999996</v>
      </c>
      <c r="AS3108">
        <v>89.863159999999993</v>
      </c>
      <c r="AT3108">
        <v>94.295460000000006</v>
      </c>
      <c r="AU3108">
        <v>97.715429999999998</v>
      </c>
      <c r="AV3108">
        <v>99.890169999999998</v>
      </c>
      <c r="AW3108">
        <v>100.28360000000001</v>
      </c>
      <c r="AX3108">
        <v>99.762780000000006</v>
      </c>
      <c r="AY3108">
        <v>98.095640000000003</v>
      </c>
      <c r="AZ3108">
        <v>94.370260000000002</v>
      </c>
      <c r="BA3108">
        <v>89.66525</v>
      </c>
      <c r="BB3108">
        <v>84.214489999999998</v>
      </c>
      <c r="BC3108">
        <v>79.448390000000003</v>
      </c>
      <c r="BD3108">
        <v>75.695080000000004</v>
      </c>
      <c r="BE3108">
        <v>72.731059999999999</v>
      </c>
      <c r="BF3108">
        <v>-1712.915</v>
      </c>
      <c r="BG3108">
        <v>7642.0439999999999</v>
      </c>
      <c r="BH3108">
        <v>0</v>
      </c>
      <c r="BI3108">
        <v>0</v>
      </c>
      <c r="BJ3108">
        <v>0</v>
      </c>
    </row>
    <row r="3109" spans="1:62" x14ac:dyDescent="0.25">
      <c r="A3109" t="s">
        <v>37</v>
      </c>
      <c r="B3109" t="s">
        <v>15</v>
      </c>
      <c r="C3109" t="s">
        <v>30</v>
      </c>
      <c r="D3109" t="s">
        <v>101</v>
      </c>
      <c r="E3109" t="s">
        <v>100</v>
      </c>
      <c r="F3109" t="s">
        <v>31</v>
      </c>
      <c r="G3109">
        <v>2022</v>
      </c>
      <c r="H3109">
        <v>8</v>
      </c>
      <c r="I3109">
        <v>127.1253</v>
      </c>
      <c r="J3109">
        <v>7378.2370000000001</v>
      </c>
      <c r="K3109">
        <v>7237.08</v>
      </c>
      <c r="L3109">
        <v>7118.4139999999998</v>
      </c>
      <c r="M3109">
        <v>7127.5069999999996</v>
      </c>
      <c r="N3109">
        <v>7371.8310000000001</v>
      </c>
      <c r="O3109">
        <v>7666.5429999999997</v>
      </c>
      <c r="P3109">
        <v>9463.3130000000001</v>
      </c>
      <c r="Q3109">
        <v>9678.1149999999998</v>
      </c>
      <c r="R3109">
        <v>11122.86</v>
      </c>
      <c r="S3109">
        <v>12115.32</v>
      </c>
      <c r="T3109">
        <v>14601.6</v>
      </c>
      <c r="U3109">
        <v>15833.37</v>
      </c>
      <c r="V3109">
        <v>16860.25</v>
      </c>
      <c r="W3109">
        <v>17615.79</v>
      </c>
      <c r="X3109">
        <v>18236.3</v>
      </c>
      <c r="Y3109">
        <v>18711.03</v>
      </c>
      <c r="Z3109">
        <v>18790.32</v>
      </c>
      <c r="AA3109">
        <v>19265.009999999998</v>
      </c>
      <c r="AB3109">
        <v>19082.47</v>
      </c>
      <c r="AC3109">
        <v>17907.55</v>
      </c>
      <c r="AD3109">
        <v>16377.39</v>
      </c>
      <c r="AE3109">
        <v>13240.03</v>
      </c>
      <c r="AF3109">
        <v>10653.76</v>
      </c>
      <c r="AG3109">
        <v>8309.5059999999994</v>
      </c>
      <c r="AH3109">
        <v>71.201229999999995</v>
      </c>
      <c r="AI3109">
        <v>69.789770000000004</v>
      </c>
      <c r="AJ3109">
        <v>68.43656</v>
      </c>
      <c r="AK3109">
        <v>67.139200000000002</v>
      </c>
      <c r="AL3109">
        <v>65.923299999999998</v>
      </c>
      <c r="AM3109">
        <v>65.096119999999999</v>
      </c>
      <c r="AN3109">
        <v>64.966390000000004</v>
      </c>
      <c r="AO3109">
        <v>67.991010000000003</v>
      </c>
      <c r="AP3109">
        <v>73.782200000000003</v>
      </c>
      <c r="AQ3109">
        <v>79.464010000000002</v>
      </c>
      <c r="AR3109">
        <v>85.010419999999996</v>
      </c>
      <c r="AS3109">
        <v>89.863159999999993</v>
      </c>
      <c r="AT3109">
        <v>94.295460000000006</v>
      </c>
      <c r="AU3109">
        <v>97.715429999999998</v>
      </c>
      <c r="AV3109">
        <v>99.890169999999998</v>
      </c>
      <c r="AW3109">
        <v>100.28360000000001</v>
      </c>
      <c r="AX3109">
        <v>99.762780000000006</v>
      </c>
      <c r="AY3109">
        <v>98.095640000000003</v>
      </c>
      <c r="AZ3109">
        <v>94.370260000000002</v>
      </c>
      <c r="BA3109">
        <v>89.66525</v>
      </c>
      <c r="BB3109">
        <v>84.214489999999998</v>
      </c>
      <c r="BC3109">
        <v>79.448390000000003</v>
      </c>
      <c r="BD3109">
        <v>75.695080000000004</v>
      </c>
      <c r="BE3109">
        <v>72.731059999999999</v>
      </c>
      <c r="BF3109">
        <v>-1803.068</v>
      </c>
      <c r="BG3109">
        <v>8467.6380000000008</v>
      </c>
      <c r="BH3109">
        <v>0</v>
      </c>
      <c r="BI3109">
        <v>0</v>
      </c>
      <c r="BJ3109">
        <v>0</v>
      </c>
    </row>
    <row r="3110" spans="1:62" x14ac:dyDescent="0.25">
      <c r="A3110" t="s">
        <v>37</v>
      </c>
      <c r="B3110" t="s">
        <v>15</v>
      </c>
      <c r="C3110" t="s">
        <v>30</v>
      </c>
      <c r="D3110" t="s">
        <v>101</v>
      </c>
      <c r="E3110" t="s">
        <v>127</v>
      </c>
      <c r="F3110" t="s">
        <v>33</v>
      </c>
      <c r="G3110">
        <v>2019</v>
      </c>
      <c r="H3110">
        <v>5</v>
      </c>
      <c r="I3110">
        <v>66</v>
      </c>
      <c r="J3110">
        <v>3711.6019999999999</v>
      </c>
      <c r="K3110">
        <v>3655.8009999999999</v>
      </c>
      <c r="L3110">
        <v>3631.5219999999999</v>
      </c>
      <c r="M3110">
        <v>3687.4279999999999</v>
      </c>
      <c r="N3110">
        <v>3869.761</v>
      </c>
      <c r="O3110">
        <v>4199.6400000000003</v>
      </c>
      <c r="P3110">
        <v>4835</v>
      </c>
      <c r="Q3110">
        <v>4991.6009999999997</v>
      </c>
      <c r="R3110">
        <v>5612.1580000000004</v>
      </c>
      <c r="S3110">
        <v>6085.6059999999998</v>
      </c>
      <c r="T3110">
        <v>6815.1180000000004</v>
      </c>
      <c r="U3110">
        <v>7115.893</v>
      </c>
      <c r="V3110">
        <v>7400.1319999999996</v>
      </c>
      <c r="W3110">
        <v>7649.1109999999999</v>
      </c>
      <c r="X3110">
        <v>7810.3180000000002</v>
      </c>
      <c r="Y3110">
        <v>7879.9719999999998</v>
      </c>
      <c r="Z3110">
        <v>7895.4309999999996</v>
      </c>
      <c r="AA3110">
        <v>7956.652</v>
      </c>
      <c r="AB3110">
        <v>8239.2890000000007</v>
      </c>
      <c r="AC3110">
        <v>7911.4189999999999</v>
      </c>
      <c r="AD3110">
        <v>7430.48</v>
      </c>
      <c r="AE3110">
        <v>6219.7049999999999</v>
      </c>
      <c r="AF3110">
        <v>5124.0349999999999</v>
      </c>
      <c r="AG3110">
        <v>4019.3359999999998</v>
      </c>
      <c r="AH3110">
        <v>61.346589999999999</v>
      </c>
      <c r="AI3110">
        <v>60.034089999999999</v>
      </c>
      <c r="AJ3110">
        <v>58.541670000000003</v>
      </c>
      <c r="AK3110">
        <v>57.145829999999997</v>
      </c>
      <c r="AL3110">
        <v>55.958329999999997</v>
      </c>
      <c r="AM3110">
        <v>55.412880000000001</v>
      </c>
      <c r="AN3110">
        <v>55.549239999999998</v>
      </c>
      <c r="AO3110">
        <v>58.956440000000001</v>
      </c>
      <c r="AP3110">
        <v>64.223479999999995</v>
      </c>
      <c r="AQ3110">
        <v>68.712119999999999</v>
      </c>
      <c r="AR3110">
        <v>73.570080000000004</v>
      </c>
      <c r="AS3110">
        <v>78.204549999999998</v>
      </c>
      <c r="AT3110">
        <v>82.102279999999993</v>
      </c>
      <c r="AU3110">
        <v>84.5625</v>
      </c>
      <c r="AV3110">
        <v>86.071969999999993</v>
      </c>
      <c r="AW3110">
        <v>86.375</v>
      </c>
      <c r="AX3110">
        <v>85.382580000000004</v>
      </c>
      <c r="AY3110">
        <v>84.081440000000001</v>
      </c>
      <c r="AZ3110">
        <v>81.337119999999999</v>
      </c>
      <c r="BA3110">
        <v>75.810609999999997</v>
      </c>
      <c r="BB3110">
        <v>69.625</v>
      </c>
      <c r="BC3110">
        <v>65.196969999999993</v>
      </c>
      <c r="BD3110">
        <v>62.227269999999997</v>
      </c>
      <c r="BE3110">
        <v>60.231059999999999</v>
      </c>
      <c r="BF3110">
        <v>-936.1037</v>
      </c>
      <c r="BG3110">
        <v>2282.37</v>
      </c>
      <c r="BH3110">
        <v>0</v>
      </c>
      <c r="BI3110">
        <v>0</v>
      </c>
      <c r="BJ3110">
        <v>0</v>
      </c>
    </row>
    <row r="3111" spans="1:62" x14ac:dyDescent="0.25">
      <c r="A3111" t="s">
        <v>37</v>
      </c>
      <c r="B3111" t="s">
        <v>15</v>
      </c>
      <c r="C3111" t="s">
        <v>30</v>
      </c>
      <c r="D3111" t="s">
        <v>101</v>
      </c>
      <c r="E3111" t="s">
        <v>127</v>
      </c>
      <c r="F3111" t="s">
        <v>33</v>
      </c>
      <c r="G3111">
        <v>2019</v>
      </c>
      <c r="H3111">
        <v>6</v>
      </c>
      <c r="I3111">
        <v>66</v>
      </c>
      <c r="J3111">
        <v>3788.1260000000002</v>
      </c>
      <c r="K3111">
        <v>3721.8710000000001</v>
      </c>
      <c r="L3111">
        <v>3683.81</v>
      </c>
      <c r="M3111">
        <v>3718.0520000000001</v>
      </c>
      <c r="N3111">
        <v>3857.23</v>
      </c>
      <c r="O3111">
        <v>4100.0749999999998</v>
      </c>
      <c r="P3111">
        <v>4771.835</v>
      </c>
      <c r="Q3111">
        <v>4952.683</v>
      </c>
      <c r="R3111">
        <v>5675.5110000000004</v>
      </c>
      <c r="S3111">
        <v>6319.7780000000002</v>
      </c>
      <c r="T3111">
        <v>7359.0820000000003</v>
      </c>
      <c r="U3111">
        <v>7871.3069999999998</v>
      </c>
      <c r="V3111">
        <v>8282.1489999999994</v>
      </c>
      <c r="W3111">
        <v>8582.1610000000001</v>
      </c>
      <c r="X3111">
        <v>8809.1229999999996</v>
      </c>
      <c r="Y3111">
        <v>8936.0550000000003</v>
      </c>
      <c r="Z3111">
        <v>8995.8680000000004</v>
      </c>
      <c r="AA3111">
        <v>9107.4439999999995</v>
      </c>
      <c r="AB3111">
        <v>9222.2919999999995</v>
      </c>
      <c r="AC3111">
        <v>8701.3369999999995</v>
      </c>
      <c r="AD3111">
        <v>7875.9369999999999</v>
      </c>
      <c r="AE3111">
        <v>6511.1019999999999</v>
      </c>
      <c r="AF3111">
        <v>5312.8230000000003</v>
      </c>
      <c r="AG3111">
        <v>4162.66</v>
      </c>
      <c r="AH3111">
        <v>68.818179999999998</v>
      </c>
      <c r="AI3111">
        <v>67.375</v>
      </c>
      <c r="AJ3111">
        <v>66.049239999999998</v>
      </c>
      <c r="AK3111">
        <v>64.935599999999994</v>
      </c>
      <c r="AL3111">
        <v>63.9375</v>
      </c>
      <c r="AM3111">
        <v>63.200760000000002</v>
      </c>
      <c r="AN3111">
        <v>62.982950000000002</v>
      </c>
      <c r="AO3111">
        <v>67.248109999999997</v>
      </c>
      <c r="AP3111">
        <v>72.693190000000001</v>
      </c>
      <c r="AQ3111">
        <v>78.166659999999993</v>
      </c>
      <c r="AR3111">
        <v>82.852270000000004</v>
      </c>
      <c r="AS3111">
        <v>86.793559999999999</v>
      </c>
      <c r="AT3111">
        <v>90.285979999999995</v>
      </c>
      <c r="AU3111">
        <v>92.814390000000003</v>
      </c>
      <c r="AV3111">
        <v>93.714020000000005</v>
      </c>
      <c r="AW3111">
        <v>94.619320000000002</v>
      </c>
      <c r="AX3111">
        <v>94.553030000000007</v>
      </c>
      <c r="AY3111">
        <v>93.028409999999994</v>
      </c>
      <c r="AZ3111">
        <v>89.865530000000007</v>
      </c>
      <c r="BA3111">
        <v>85.219700000000003</v>
      </c>
      <c r="BB3111">
        <v>77.863640000000004</v>
      </c>
      <c r="BC3111">
        <v>72.594700000000003</v>
      </c>
      <c r="BD3111">
        <v>69.081440000000001</v>
      </c>
      <c r="BE3111">
        <v>66.285979999999995</v>
      </c>
      <c r="BF3111">
        <v>-936.1037</v>
      </c>
      <c r="BG3111">
        <v>2282.37</v>
      </c>
      <c r="BH3111">
        <v>0</v>
      </c>
      <c r="BI3111">
        <v>0</v>
      </c>
      <c r="BJ3111">
        <v>0</v>
      </c>
    </row>
    <row r="3112" spans="1:62" x14ac:dyDescent="0.25">
      <c r="A3112" t="s">
        <v>37</v>
      </c>
      <c r="B3112" t="s">
        <v>15</v>
      </c>
      <c r="C3112" t="s">
        <v>30</v>
      </c>
      <c r="D3112" t="s">
        <v>101</v>
      </c>
      <c r="E3112" t="s">
        <v>127</v>
      </c>
      <c r="F3112" t="s">
        <v>33</v>
      </c>
      <c r="G3112">
        <v>2019</v>
      </c>
      <c r="H3112">
        <v>7</v>
      </c>
      <c r="I3112">
        <v>66</v>
      </c>
      <c r="J3112">
        <v>3809.1689999999999</v>
      </c>
      <c r="K3112">
        <v>3742.7139999999999</v>
      </c>
      <c r="L3112">
        <v>3683.4769999999999</v>
      </c>
      <c r="M3112">
        <v>3733.99</v>
      </c>
      <c r="N3112">
        <v>3861.5160000000001</v>
      </c>
      <c r="O3112">
        <v>4064.62</v>
      </c>
      <c r="P3112">
        <v>4846.8680000000004</v>
      </c>
      <c r="Q3112">
        <v>4982.3130000000001</v>
      </c>
      <c r="R3112">
        <v>5729.9269999999997</v>
      </c>
      <c r="S3112">
        <v>6270.7489999999998</v>
      </c>
      <c r="T3112">
        <v>7329.2740000000003</v>
      </c>
      <c r="U3112">
        <v>7915.1319999999996</v>
      </c>
      <c r="V3112">
        <v>8368.5750000000007</v>
      </c>
      <c r="W3112">
        <v>8744.6219999999994</v>
      </c>
      <c r="X3112">
        <v>9018.6810000000005</v>
      </c>
      <c r="Y3112">
        <v>9201.5750000000007</v>
      </c>
      <c r="Z3112">
        <v>9249.7559999999994</v>
      </c>
      <c r="AA3112">
        <v>9443.9709999999995</v>
      </c>
      <c r="AB3112">
        <v>9402.9719999999998</v>
      </c>
      <c r="AC3112">
        <v>8872.027</v>
      </c>
      <c r="AD3112">
        <v>8020.3739999999998</v>
      </c>
      <c r="AE3112">
        <v>6610.232</v>
      </c>
      <c r="AF3112">
        <v>5375.808</v>
      </c>
      <c r="AG3112">
        <v>4221.3829999999998</v>
      </c>
      <c r="AH3112">
        <v>67.219700000000003</v>
      </c>
      <c r="AI3112">
        <v>65.719700000000003</v>
      </c>
      <c r="AJ3112">
        <v>63.782200000000003</v>
      </c>
      <c r="AK3112">
        <v>62.285980000000002</v>
      </c>
      <c r="AL3112">
        <v>61.272730000000003</v>
      </c>
      <c r="AM3112">
        <v>60.539769999999997</v>
      </c>
      <c r="AN3112">
        <v>60.782200000000003</v>
      </c>
      <c r="AO3112">
        <v>65.195070000000001</v>
      </c>
      <c r="AP3112">
        <v>70.939400000000006</v>
      </c>
      <c r="AQ3112">
        <v>77.020830000000004</v>
      </c>
      <c r="AR3112">
        <v>82.518940000000001</v>
      </c>
      <c r="AS3112">
        <v>87.428030000000007</v>
      </c>
      <c r="AT3112">
        <v>91.914770000000004</v>
      </c>
      <c r="AU3112">
        <v>95.219700000000003</v>
      </c>
      <c r="AV3112">
        <v>96.6875</v>
      </c>
      <c r="AW3112">
        <v>97.373109999999997</v>
      </c>
      <c r="AX3112">
        <v>97.056820000000002</v>
      </c>
      <c r="AY3112">
        <v>96.255679999999998</v>
      </c>
      <c r="AZ3112">
        <v>93.346590000000006</v>
      </c>
      <c r="BA3112">
        <v>88.526510000000002</v>
      </c>
      <c r="BB3112">
        <v>81.513260000000002</v>
      </c>
      <c r="BC3112">
        <v>75.325760000000002</v>
      </c>
      <c r="BD3112">
        <v>70.852279999999993</v>
      </c>
      <c r="BE3112">
        <v>68.115530000000007</v>
      </c>
      <c r="BF3112">
        <v>-936.1037</v>
      </c>
      <c r="BG3112">
        <v>2282.37</v>
      </c>
      <c r="BH3112">
        <v>0</v>
      </c>
      <c r="BI3112">
        <v>0</v>
      </c>
      <c r="BJ3112">
        <v>0</v>
      </c>
    </row>
    <row r="3113" spans="1:62" x14ac:dyDescent="0.25">
      <c r="A3113" t="s">
        <v>37</v>
      </c>
      <c r="B3113" t="s">
        <v>15</v>
      </c>
      <c r="C3113" t="s">
        <v>30</v>
      </c>
      <c r="D3113" t="s">
        <v>101</v>
      </c>
      <c r="E3113" t="s">
        <v>127</v>
      </c>
      <c r="F3113" t="s">
        <v>33</v>
      </c>
      <c r="G3113">
        <v>2019</v>
      </c>
      <c r="H3113">
        <v>8</v>
      </c>
      <c r="I3113">
        <v>66</v>
      </c>
      <c r="J3113">
        <v>3847.3850000000002</v>
      </c>
      <c r="K3113">
        <v>3776.797</v>
      </c>
      <c r="L3113">
        <v>3721.3980000000001</v>
      </c>
      <c r="M3113">
        <v>3730.9279999999999</v>
      </c>
      <c r="N3113">
        <v>3870.9389999999999</v>
      </c>
      <c r="O3113">
        <v>4047.81</v>
      </c>
      <c r="P3113">
        <v>4912.21</v>
      </c>
      <c r="Q3113">
        <v>5009.4759999999997</v>
      </c>
      <c r="R3113">
        <v>5739.8590000000004</v>
      </c>
      <c r="S3113">
        <v>6199.9949999999999</v>
      </c>
      <c r="T3113">
        <v>7252.0609999999997</v>
      </c>
      <c r="U3113">
        <v>7744.1139999999996</v>
      </c>
      <c r="V3113">
        <v>8210.3979999999992</v>
      </c>
      <c r="W3113">
        <v>8559.35</v>
      </c>
      <c r="X3113">
        <v>8870.4699999999993</v>
      </c>
      <c r="Y3113">
        <v>9109.6270000000004</v>
      </c>
      <c r="Z3113">
        <v>9182.2060000000001</v>
      </c>
      <c r="AA3113">
        <v>9428.6020000000008</v>
      </c>
      <c r="AB3113">
        <v>9386.9570000000003</v>
      </c>
      <c r="AC3113">
        <v>8916.9760000000006</v>
      </c>
      <c r="AD3113">
        <v>8235.0910000000003</v>
      </c>
      <c r="AE3113">
        <v>6693.29</v>
      </c>
      <c r="AF3113">
        <v>5422.4740000000002</v>
      </c>
      <c r="AG3113">
        <v>4269.0020000000004</v>
      </c>
      <c r="AH3113">
        <v>66.679919999999996</v>
      </c>
      <c r="AI3113">
        <v>65.494320000000002</v>
      </c>
      <c r="AJ3113">
        <v>64.253780000000006</v>
      </c>
      <c r="AK3113">
        <v>63.155299999999997</v>
      </c>
      <c r="AL3113">
        <v>61.704549999999998</v>
      </c>
      <c r="AM3113">
        <v>60.960230000000003</v>
      </c>
      <c r="AN3113">
        <v>60.793559999999999</v>
      </c>
      <c r="AO3113">
        <v>63.570079999999997</v>
      </c>
      <c r="AP3113">
        <v>68.462119999999999</v>
      </c>
      <c r="AQ3113">
        <v>73.484840000000005</v>
      </c>
      <c r="AR3113">
        <v>79.257570000000001</v>
      </c>
      <c r="AS3113">
        <v>83.814390000000003</v>
      </c>
      <c r="AT3113">
        <v>88.443179999999998</v>
      </c>
      <c r="AU3113">
        <v>91.3125</v>
      </c>
      <c r="AV3113">
        <v>93.725380000000001</v>
      </c>
      <c r="AW3113">
        <v>94.776510000000002</v>
      </c>
      <c r="AX3113">
        <v>94.899619999999999</v>
      </c>
      <c r="AY3113">
        <v>93.693179999999998</v>
      </c>
      <c r="AZ3113">
        <v>90.126890000000003</v>
      </c>
      <c r="BA3113">
        <v>84.410979999999995</v>
      </c>
      <c r="BB3113">
        <v>78.068179999999998</v>
      </c>
      <c r="BC3113">
        <v>73.962119999999999</v>
      </c>
      <c r="BD3113">
        <v>70.973489999999998</v>
      </c>
      <c r="BE3113">
        <v>68.589010000000002</v>
      </c>
      <c r="BF3113">
        <v>-936.1037</v>
      </c>
      <c r="BG3113">
        <v>2282.37</v>
      </c>
      <c r="BH3113">
        <v>0</v>
      </c>
      <c r="BI3113">
        <v>0</v>
      </c>
      <c r="BJ3113">
        <v>0</v>
      </c>
    </row>
    <row r="3114" spans="1:62" x14ac:dyDescent="0.25">
      <c r="A3114" t="s">
        <v>37</v>
      </c>
      <c r="B3114" t="s">
        <v>15</v>
      </c>
      <c r="C3114" t="s">
        <v>30</v>
      </c>
      <c r="D3114" t="s">
        <v>101</v>
      </c>
      <c r="E3114" t="s">
        <v>127</v>
      </c>
      <c r="F3114" t="s">
        <v>33</v>
      </c>
      <c r="G3114">
        <v>2019</v>
      </c>
      <c r="H3114">
        <v>9</v>
      </c>
      <c r="I3114">
        <v>66</v>
      </c>
      <c r="J3114">
        <v>3776.038</v>
      </c>
      <c r="K3114">
        <v>3697.6039999999998</v>
      </c>
      <c r="L3114">
        <v>3655.8850000000002</v>
      </c>
      <c r="M3114">
        <v>3684.7620000000002</v>
      </c>
      <c r="N3114">
        <v>3828.172</v>
      </c>
      <c r="O3114">
        <v>4027.1260000000002</v>
      </c>
      <c r="P3114">
        <v>4972.0590000000002</v>
      </c>
      <c r="Q3114">
        <v>5044.4679999999998</v>
      </c>
      <c r="R3114">
        <v>5695.5079999999998</v>
      </c>
      <c r="S3114">
        <v>6168.7520000000004</v>
      </c>
      <c r="T3114">
        <v>7098.9380000000001</v>
      </c>
      <c r="U3114">
        <v>7668.1970000000001</v>
      </c>
      <c r="V3114">
        <v>8014.6850000000004</v>
      </c>
      <c r="W3114">
        <v>8408.241</v>
      </c>
      <c r="X3114">
        <v>8719.3060000000005</v>
      </c>
      <c r="Y3114">
        <v>8928.9060000000009</v>
      </c>
      <c r="Z3114">
        <v>9033.5720000000001</v>
      </c>
      <c r="AA3114">
        <v>9261.8130000000001</v>
      </c>
      <c r="AB3114">
        <v>9198.5509999999995</v>
      </c>
      <c r="AC3114">
        <v>8964.2019999999993</v>
      </c>
      <c r="AD3114">
        <v>8054.1970000000001</v>
      </c>
      <c r="AE3114">
        <v>6484.2520000000004</v>
      </c>
      <c r="AF3114">
        <v>5246</v>
      </c>
      <c r="AG3114">
        <v>4155.1459999999997</v>
      </c>
      <c r="AH3114">
        <v>65.736739999999998</v>
      </c>
      <c r="AI3114">
        <v>64.073859999999996</v>
      </c>
      <c r="AJ3114">
        <v>62.8125</v>
      </c>
      <c r="AK3114">
        <v>61.477269999999997</v>
      </c>
      <c r="AL3114">
        <v>60.357950000000002</v>
      </c>
      <c r="AM3114">
        <v>59.606059999999999</v>
      </c>
      <c r="AN3114">
        <v>58.761360000000003</v>
      </c>
      <c r="AO3114">
        <v>60.410980000000002</v>
      </c>
      <c r="AP3114">
        <v>66.484849999999994</v>
      </c>
      <c r="AQ3114">
        <v>71.973479999999995</v>
      </c>
      <c r="AR3114">
        <v>78.428030000000007</v>
      </c>
      <c r="AS3114">
        <v>84.768940000000001</v>
      </c>
      <c r="AT3114">
        <v>89.278409999999994</v>
      </c>
      <c r="AU3114">
        <v>93.291669999999996</v>
      </c>
      <c r="AV3114">
        <v>95.530299999999997</v>
      </c>
      <c r="AW3114">
        <v>95.833330000000004</v>
      </c>
      <c r="AX3114">
        <v>94.227270000000004</v>
      </c>
      <c r="AY3114">
        <v>91.263249999999999</v>
      </c>
      <c r="AZ3114">
        <v>87.426140000000004</v>
      </c>
      <c r="BA3114">
        <v>81</v>
      </c>
      <c r="BB3114">
        <v>75.628789999999995</v>
      </c>
      <c r="BC3114">
        <v>71.856059999999999</v>
      </c>
      <c r="BD3114">
        <v>68.816280000000006</v>
      </c>
      <c r="BE3114">
        <v>66.278409999999994</v>
      </c>
      <c r="BF3114">
        <v>-936.1037</v>
      </c>
      <c r="BG3114">
        <v>2282.37</v>
      </c>
      <c r="BH3114">
        <v>0</v>
      </c>
      <c r="BI3114">
        <v>0</v>
      </c>
      <c r="BJ3114">
        <v>0</v>
      </c>
    </row>
    <row r="3115" spans="1:62" x14ac:dyDescent="0.25">
      <c r="A3115" t="s">
        <v>37</v>
      </c>
      <c r="B3115" t="s">
        <v>15</v>
      </c>
      <c r="C3115" t="s">
        <v>30</v>
      </c>
      <c r="D3115" t="s">
        <v>101</v>
      </c>
      <c r="E3115" t="s">
        <v>127</v>
      </c>
      <c r="F3115" t="s">
        <v>33</v>
      </c>
      <c r="G3115">
        <v>2019</v>
      </c>
      <c r="H3115">
        <v>10</v>
      </c>
      <c r="I3115">
        <v>66</v>
      </c>
      <c r="J3115">
        <v>3717.4140000000002</v>
      </c>
      <c r="K3115">
        <v>3647.0909999999999</v>
      </c>
      <c r="L3115">
        <v>3606.8049999999998</v>
      </c>
      <c r="M3115">
        <v>3671.373</v>
      </c>
      <c r="N3115">
        <v>3856.3870000000002</v>
      </c>
      <c r="O3115">
        <v>4148.0029999999997</v>
      </c>
      <c r="P3115">
        <v>4903.7960000000003</v>
      </c>
      <c r="Q3115">
        <v>5130.1559999999999</v>
      </c>
      <c r="R3115">
        <v>5630.5259999999998</v>
      </c>
      <c r="S3115">
        <v>5953.2759999999998</v>
      </c>
      <c r="T3115">
        <v>6437.8580000000002</v>
      </c>
      <c r="U3115">
        <v>6634.3689999999997</v>
      </c>
      <c r="V3115">
        <v>6910.6419999999998</v>
      </c>
      <c r="W3115">
        <v>7234.1480000000001</v>
      </c>
      <c r="X3115">
        <v>7533.9290000000001</v>
      </c>
      <c r="Y3115">
        <v>7749.4549999999999</v>
      </c>
      <c r="Z3115">
        <v>7950.7079999999996</v>
      </c>
      <c r="AA3115">
        <v>8225.5529999999999</v>
      </c>
      <c r="AB3115">
        <v>8384.8829999999998</v>
      </c>
      <c r="AC3115">
        <v>8297.2720000000008</v>
      </c>
      <c r="AD3115">
        <v>7567.9930000000004</v>
      </c>
      <c r="AE3115">
        <v>6125.1980000000003</v>
      </c>
      <c r="AF3115">
        <v>5040.9139999999998</v>
      </c>
      <c r="AG3115">
        <v>4053.4810000000002</v>
      </c>
      <c r="AH3115">
        <v>60.539769999999997</v>
      </c>
      <c r="AI3115">
        <v>59.291670000000003</v>
      </c>
      <c r="AJ3115">
        <v>58.44697</v>
      </c>
      <c r="AK3115">
        <v>57.602269999999997</v>
      </c>
      <c r="AL3115">
        <v>56.748109999999997</v>
      </c>
      <c r="AM3115">
        <v>56.068179999999998</v>
      </c>
      <c r="AN3115">
        <v>55.801139999999997</v>
      </c>
      <c r="AO3115">
        <v>55.785980000000002</v>
      </c>
      <c r="AP3115">
        <v>59.041670000000003</v>
      </c>
      <c r="AQ3115">
        <v>63.702649999999998</v>
      </c>
      <c r="AR3115">
        <v>68.655299999999997</v>
      </c>
      <c r="AS3115">
        <v>73.840909999999994</v>
      </c>
      <c r="AT3115">
        <v>77.539770000000004</v>
      </c>
      <c r="AU3115">
        <v>80.410979999999995</v>
      </c>
      <c r="AV3115">
        <v>81.984849999999994</v>
      </c>
      <c r="AW3115">
        <v>82.003789999999995</v>
      </c>
      <c r="AX3115">
        <v>80.939390000000003</v>
      </c>
      <c r="AY3115">
        <v>78.75</v>
      </c>
      <c r="AZ3115">
        <v>74.166659999999993</v>
      </c>
      <c r="BA3115">
        <v>69.9375</v>
      </c>
      <c r="BB3115">
        <v>67.107960000000006</v>
      </c>
      <c r="BC3115">
        <v>64.606059999999999</v>
      </c>
      <c r="BD3115">
        <v>62.643940000000001</v>
      </c>
      <c r="BE3115">
        <v>60.698860000000003</v>
      </c>
      <c r="BF3115">
        <v>-936.1037</v>
      </c>
      <c r="BG3115">
        <v>2282.37</v>
      </c>
      <c r="BH3115">
        <v>0</v>
      </c>
      <c r="BI3115">
        <v>0</v>
      </c>
      <c r="BJ3115">
        <v>0</v>
      </c>
    </row>
    <row r="3116" spans="1:62" x14ac:dyDescent="0.25">
      <c r="A3116" t="s">
        <v>37</v>
      </c>
      <c r="B3116" t="s">
        <v>15</v>
      </c>
      <c r="C3116" t="s">
        <v>30</v>
      </c>
      <c r="D3116" t="s">
        <v>101</v>
      </c>
      <c r="E3116" t="s">
        <v>127</v>
      </c>
      <c r="F3116" t="s">
        <v>33</v>
      </c>
      <c r="G3116">
        <v>2020</v>
      </c>
      <c r="H3116">
        <v>5</v>
      </c>
      <c r="I3116">
        <v>60.384529999999998</v>
      </c>
      <c r="J3116">
        <v>3395.808</v>
      </c>
      <c r="K3116">
        <v>3344.7550000000001</v>
      </c>
      <c r="L3116">
        <v>3322.5410000000002</v>
      </c>
      <c r="M3116">
        <v>3373.6909999999998</v>
      </c>
      <c r="N3116">
        <v>3540.511</v>
      </c>
      <c r="O3116">
        <v>3842.3229999999999</v>
      </c>
      <c r="P3116">
        <v>4423.6239999999998</v>
      </c>
      <c r="Q3116">
        <v>4566.902</v>
      </c>
      <c r="R3116">
        <v>5134.6589999999997</v>
      </c>
      <c r="S3116">
        <v>5567.826</v>
      </c>
      <c r="T3116">
        <v>6235.2690000000002</v>
      </c>
      <c r="U3116">
        <v>6510.4530000000004</v>
      </c>
      <c r="V3116">
        <v>6770.5079999999998</v>
      </c>
      <c r="W3116">
        <v>6998.3029999999999</v>
      </c>
      <c r="X3116">
        <v>7145.7939999999999</v>
      </c>
      <c r="Y3116">
        <v>7209.5219999999999</v>
      </c>
      <c r="Z3116">
        <v>7223.6660000000002</v>
      </c>
      <c r="AA3116">
        <v>7279.6779999999999</v>
      </c>
      <c r="AB3116">
        <v>7538.2669999999998</v>
      </c>
      <c r="AC3116">
        <v>7238.2929999999997</v>
      </c>
      <c r="AD3116">
        <v>6798.2730000000001</v>
      </c>
      <c r="AE3116">
        <v>5690.5150000000003</v>
      </c>
      <c r="AF3116">
        <v>4688.0680000000002</v>
      </c>
      <c r="AG3116">
        <v>3677.3589999999999</v>
      </c>
      <c r="AH3116">
        <v>61.346589999999999</v>
      </c>
      <c r="AI3116">
        <v>60.034089999999999</v>
      </c>
      <c r="AJ3116">
        <v>58.541670000000003</v>
      </c>
      <c r="AK3116">
        <v>57.14584</v>
      </c>
      <c r="AL3116">
        <v>55.95834</v>
      </c>
      <c r="AM3116">
        <v>55.412880000000001</v>
      </c>
      <c r="AN3116">
        <v>55.549239999999998</v>
      </c>
      <c r="AO3116">
        <v>58.956440000000001</v>
      </c>
      <c r="AP3116">
        <v>64.223479999999995</v>
      </c>
      <c r="AQ3116">
        <v>68.712119999999999</v>
      </c>
      <c r="AR3116">
        <v>73.570080000000004</v>
      </c>
      <c r="AS3116">
        <v>78.204549999999998</v>
      </c>
      <c r="AT3116">
        <v>82.102270000000004</v>
      </c>
      <c r="AU3116">
        <v>84.5625</v>
      </c>
      <c r="AV3116">
        <v>86.071969999999993</v>
      </c>
      <c r="AW3116">
        <v>86.375</v>
      </c>
      <c r="AX3116">
        <v>85.382570000000001</v>
      </c>
      <c r="AY3116">
        <v>84.081440000000001</v>
      </c>
      <c r="AZ3116">
        <v>81.337119999999999</v>
      </c>
      <c r="BA3116">
        <v>75.810609999999997</v>
      </c>
      <c r="BB3116">
        <v>69.625</v>
      </c>
      <c r="BC3116">
        <v>65.196969999999993</v>
      </c>
      <c r="BD3116">
        <v>62.227269999999997</v>
      </c>
      <c r="BE3116">
        <v>60.231059999999999</v>
      </c>
      <c r="BF3116">
        <v>-856.45730000000003</v>
      </c>
      <c r="BG3116">
        <v>1910.511</v>
      </c>
      <c r="BH3116">
        <v>0</v>
      </c>
      <c r="BI3116">
        <v>0</v>
      </c>
      <c r="BJ3116">
        <v>0</v>
      </c>
    </row>
    <row r="3117" spans="1:62" x14ac:dyDescent="0.25">
      <c r="A3117" t="s">
        <v>37</v>
      </c>
      <c r="B3117" t="s">
        <v>15</v>
      </c>
      <c r="C3117" t="s">
        <v>30</v>
      </c>
      <c r="D3117" t="s">
        <v>101</v>
      </c>
      <c r="E3117" t="s">
        <v>127</v>
      </c>
      <c r="F3117" t="s">
        <v>33</v>
      </c>
      <c r="G3117">
        <v>2020</v>
      </c>
      <c r="H3117">
        <v>6</v>
      </c>
      <c r="I3117">
        <v>79.453329999999994</v>
      </c>
      <c r="J3117">
        <v>4560.2910000000002</v>
      </c>
      <c r="K3117">
        <v>4480.5320000000002</v>
      </c>
      <c r="L3117">
        <v>4434.7120000000004</v>
      </c>
      <c r="M3117">
        <v>4475.933</v>
      </c>
      <c r="N3117">
        <v>4643.482</v>
      </c>
      <c r="O3117">
        <v>4935.8270000000002</v>
      </c>
      <c r="P3117">
        <v>5744.518</v>
      </c>
      <c r="Q3117">
        <v>5962.2290000000003</v>
      </c>
      <c r="R3117">
        <v>6832.3980000000001</v>
      </c>
      <c r="S3117">
        <v>7607.9920000000002</v>
      </c>
      <c r="T3117">
        <v>8859.1460000000006</v>
      </c>
      <c r="U3117">
        <v>9475.7819999999992</v>
      </c>
      <c r="V3117">
        <v>9970.3690000000006</v>
      </c>
      <c r="W3117">
        <v>10331.530000000001</v>
      </c>
      <c r="X3117">
        <v>10604.76</v>
      </c>
      <c r="Y3117">
        <v>10757.57</v>
      </c>
      <c r="Z3117">
        <v>10829.57</v>
      </c>
      <c r="AA3117">
        <v>10963.89</v>
      </c>
      <c r="AB3117">
        <v>11102.15</v>
      </c>
      <c r="AC3117">
        <v>10475</v>
      </c>
      <c r="AD3117">
        <v>9481.3549999999996</v>
      </c>
      <c r="AE3117">
        <v>7838.3140000000003</v>
      </c>
      <c r="AF3117">
        <v>6395.7809999999999</v>
      </c>
      <c r="AG3117">
        <v>5011.1689999999999</v>
      </c>
      <c r="AH3117">
        <v>68.818179999999998</v>
      </c>
      <c r="AI3117">
        <v>67.375</v>
      </c>
      <c r="AJ3117">
        <v>66.049239999999998</v>
      </c>
      <c r="AK3117">
        <v>64.935599999999994</v>
      </c>
      <c r="AL3117">
        <v>63.9375</v>
      </c>
      <c r="AM3117">
        <v>63.200760000000002</v>
      </c>
      <c r="AN3117">
        <v>62.982950000000002</v>
      </c>
      <c r="AO3117">
        <v>67.248099999999994</v>
      </c>
      <c r="AP3117">
        <v>72.693179999999998</v>
      </c>
      <c r="AQ3117">
        <v>78.166669999999996</v>
      </c>
      <c r="AR3117">
        <v>82.852270000000004</v>
      </c>
      <c r="AS3117">
        <v>86.793559999999999</v>
      </c>
      <c r="AT3117">
        <v>90.285989999999998</v>
      </c>
      <c r="AU3117">
        <v>92.814400000000006</v>
      </c>
      <c r="AV3117">
        <v>93.714020000000005</v>
      </c>
      <c r="AW3117">
        <v>94.619320000000002</v>
      </c>
      <c r="AX3117">
        <v>94.553030000000007</v>
      </c>
      <c r="AY3117">
        <v>93.028409999999994</v>
      </c>
      <c r="AZ3117">
        <v>89.865530000000007</v>
      </c>
      <c r="BA3117">
        <v>85.219700000000003</v>
      </c>
      <c r="BB3117">
        <v>77.863640000000004</v>
      </c>
      <c r="BC3117">
        <v>72.594700000000003</v>
      </c>
      <c r="BD3117">
        <v>69.081440000000001</v>
      </c>
      <c r="BE3117">
        <v>66.285989999999998</v>
      </c>
      <c r="BF3117">
        <v>-1126.9169999999999</v>
      </c>
      <c r="BG3117">
        <v>3307.6709999999998</v>
      </c>
      <c r="BH3117">
        <v>0</v>
      </c>
      <c r="BI3117">
        <v>0</v>
      </c>
      <c r="BJ3117">
        <v>0</v>
      </c>
    </row>
    <row r="3118" spans="1:62" x14ac:dyDescent="0.25">
      <c r="A3118" t="s">
        <v>37</v>
      </c>
      <c r="B3118" t="s">
        <v>15</v>
      </c>
      <c r="C3118" t="s">
        <v>30</v>
      </c>
      <c r="D3118" t="s">
        <v>101</v>
      </c>
      <c r="E3118" t="s">
        <v>127</v>
      </c>
      <c r="F3118" t="s">
        <v>33</v>
      </c>
      <c r="G3118">
        <v>2020</v>
      </c>
      <c r="H3118">
        <v>7</v>
      </c>
      <c r="I3118">
        <v>108.0565</v>
      </c>
      <c r="J3118">
        <v>6236.4489999999996</v>
      </c>
      <c r="K3118">
        <v>6127.6469999999999</v>
      </c>
      <c r="L3118">
        <v>6030.6629999999996</v>
      </c>
      <c r="M3118">
        <v>6113.3649999999998</v>
      </c>
      <c r="N3118">
        <v>6322.1509999999998</v>
      </c>
      <c r="O3118">
        <v>6654.6769999999997</v>
      </c>
      <c r="P3118">
        <v>7935.39</v>
      </c>
      <c r="Q3118">
        <v>8157.1440000000002</v>
      </c>
      <c r="R3118">
        <v>9381.152</v>
      </c>
      <c r="S3118">
        <v>10266.6</v>
      </c>
      <c r="T3118">
        <v>11999.64</v>
      </c>
      <c r="U3118">
        <v>12958.81</v>
      </c>
      <c r="V3118">
        <v>13701.2</v>
      </c>
      <c r="W3118">
        <v>14316.87</v>
      </c>
      <c r="X3118">
        <v>14765.57</v>
      </c>
      <c r="Y3118">
        <v>15065</v>
      </c>
      <c r="Z3118">
        <v>15143.89</v>
      </c>
      <c r="AA3118">
        <v>15461.86</v>
      </c>
      <c r="AB3118">
        <v>15394.74</v>
      </c>
      <c r="AC3118">
        <v>14525.46</v>
      </c>
      <c r="AD3118">
        <v>13131.12</v>
      </c>
      <c r="AE3118">
        <v>10822.41</v>
      </c>
      <c r="AF3118">
        <v>8801.3819999999996</v>
      </c>
      <c r="AG3118">
        <v>6911.3329999999996</v>
      </c>
      <c r="AH3118">
        <v>67.219700000000003</v>
      </c>
      <c r="AI3118">
        <v>65.71969</v>
      </c>
      <c r="AJ3118">
        <v>63.782200000000003</v>
      </c>
      <c r="AK3118">
        <v>62.285980000000002</v>
      </c>
      <c r="AL3118">
        <v>61.272730000000003</v>
      </c>
      <c r="AM3118">
        <v>60.539769999999997</v>
      </c>
      <c r="AN3118">
        <v>60.782200000000003</v>
      </c>
      <c r="AO3118">
        <v>65.195070000000001</v>
      </c>
      <c r="AP3118">
        <v>70.939400000000006</v>
      </c>
      <c r="AQ3118">
        <v>77.020830000000004</v>
      </c>
      <c r="AR3118">
        <v>82.518940000000001</v>
      </c>
      <c r="AS3118">
        <v>87.428030000000007</v>
      </c>
      <c r="AT3118">
        <v>91.914770000000004</v>
      </c>
      <c r="AU3118">
        <v>95.219700000000003</v>
      </c>
      <c r="AV3118">
        <v>96.6875</v>
      </c>
      <c r="AW3118">
        <v>97.373109999999997</v>
      </c>
      <c r="AX3118">
        <v>97.056820000000002</v>
      </c>
      <c r="AY3118">
        <v>96.255679999999998</v>
      </c>
      <c r="AZ3118">
        <v>93.346590000000006</v>
      </c>
      <c r="BA3118">
        <v>88.526510000000002</v>
      </c>
      <c r="BB3118">
        <v>81.513260000000002</v>
      </c>
      <c r="BC3118">
        <v>75.325760000000002</v>
      </c>
      <c r="BD3118">
        <v>70.852270000000004</v>
      </c>
      <c r="BE3118">
        <v>68.115530000000007</v>
      </c>
      <c r="BF3118">
        <v>-1532.6079999999999</v>
      </c>
      <c r="BG3118">
        <v>6117.8689999999997</v>
      </c>
      <c r="BH3118">
        <v>0</v>
      </c>
      <c r="BI3118">
        <v>0</v>
      </c>
      <c r="BJ3118">
        <v>0</v>
      </c>
    </row>
    <row r="3119" spans="1:62" x14ac:dyDescent="0.25">
      <c r="A3119" t="s">
        <v>37</v>
      </c>
      <c r="B3119" t="s">
        <v>15</v>
      </c>
      <c r="C3119" t="s">
        <v>30</v>
      </c>
      <c r="D3119" t="s">
        <v>101</v>
      </c>
      <c r="E3119" t="s">
        <v>127</v>
      </c>
      <c r="F3119" t="s">
        <v>33</v>
      </c>
      <c r="G3119">
        <v>2020</v>
      </c>
      <c r="H3119">
        <v>8</v>
      </c>
      <c r="I3119">
        <v>114.4128</v>
      </c>
      <c r="J3119">
        <v>6669.5469999999996</v>
      </c>
      <c r="K3119">
        <v>6547.18</v>
      </c>
      <c r="L3119">
        <v>6451.1440000000002</v>
      </c>
      <c r="M3119">
        <v>6467.6660000000002</v>
      </c>
      <c r="N3119">
        <v>6710.3789999999999</v>
      </c>
      <c r="O3119">
        <v>7016.99</v>
      </c>
      <c r="P3119">
        <v>8515.4500000000007</v>
      </c>
      <c r="Q3119">
        <v>8684.0619999999999</v>
      </c>
      <c r="R3119">
        <v>9950.2029999999995</v>
      </c>
      <c r="S3119">
        <v>10747.86</v>
      </c>
      <c r="T3119">
        <v>12571.65</v>
      </c>
      <c r="U3119">
        <v>13424.63</v>
      </c>
      <c r="V3119">
        <v>14232.95</v>
      </c>
      <c r="W3119">
        <v>14837.87</v>
      </c>
      <c r="X3119">
        <v>15377.2</v>
      </c>
      <c r="Y3119">
        <v>15791.79</v>
      </c>
      <c r="Z3119">
        <v>15917.6</v>
      </c>
      <c r="AA3119">
        <v>16344.74</v>
      </c>
      <c r="AB3119">
        <v>16272.55</v>
      </c>
      <c r="AC3119">
        <v>15457.82</v>
      </c>
      <c r="AD3119">
        <v>14275.75</v>
      </c>
      <c r="AE3119">
        <v>11603</v>
      </c>
      <c r="AF3119">
        <v>9400.0059999999994</v>
      </c>
      <c r="AG3119">
        <v>7400.43</v>
      </c>
      <c r="AH3119">
        <v>66.679919999999996</v>
      </c>
      <c r="AI3119">
        <v>65.494320000000002</v>
      </c>
      <c r="AJ3119">
        <v>64.253780000000006</v>
      </c>
      <c r="AK3119">
        <v>63.155299999999997</v>
      </c>
      <c r="AL3119">
        <v>61.704549999999998</v>
      </c>
      <c r="AM3119">
        <v>60.960230000000003</v>
      </c>
      <c r="AN3119">
        <v>60.793559999999999</v>
      </c>
      <c r="AO3119">
        <v>63.570070000000001</v>
      </c>
      <c r="AP3119">
        <v>68.462130000000002</v>
      </c>
      <c r="AQ3119">
        <v>73.484849999999994</v>
      </c>
      <c r="AR3119">
        <v>79.257570000000001</v>
      </c>
      <c r="AS3119">
        <v>83.814390000000003</v>
      </c>
      <c r="AT3119">
        <v>88.443179999999998</v>
      </c>
      <c r="AU3119">
        <v>91.3125</v>
      </c>
      <c r="AV3119">
        <v>93.725380000000001</v>
      </c>
      <c r="AW3119">
        <v>94.776510000000002</v>
      </c>
      <c r="AX3119">
        <v>94.899619999999999</v>
      </c>
      <c r="AY3119">
        <v>93.693179999999998</v>
      </c>
      <c r="AZ3119">
        <v>90.126890000000003</v>
      </c>
      <c r="BA3119">
        <v>84.410989999999998</v>
      </c>
      <c r="BB3119">
        <v>78.068179999999998</v>
      </c>
      <c r="BC3119">
        <v>73.962119999999999</v>
      </c>
      <c r="BD3119">
        <v>70.973489999999998</v>
      </c>
      <c r="BE3119">
        <v>68.589010000000002</v>
      </c>
      <c r="BF3119">
        <v>-1622.761</v>
      </c>
      <c r="BG3119">
        <v>6858.7870000000003</v>
      </c>
      <c r="BH3119">
        <v>0</v>
      </c>
      <c r="BI3119">
        <v>0</v>
      </c>
      <c r="BJ3119">
        <v>0</v>
      </c>
    </row>
    <row r="3120" spans="1:62" x14ac:dyDescent="0.25">
      <c r="A3120" t="s">
        <v>37</v>
      </c>
      <c r="B3120" t="s">
        <v>15</v>
      </c>
      <c r="C3120" t="s">
        <v>30</v>
      </c>
      <c r="D3120" t="s">
        <v>101</v>
      </c>
      <c r="E3120" t="s">
        <v>127</v>
      </c>
      <c r="F3120" t="s">
        <v>33</v>
      </c>
      <c r="G3120">
        <v>2020</v>
      </c>
      <c r="H3120">
        <v>9</v>
      </c>
      <c r="I3120">
        <v>98.522130000000004</v>
      </c>
      <c r="J3120">
        <v>5636.7179999999998</v>
      </c>
      <c r="K3120">
        <v>5519.634</v>
      </c>
      <c r="L3120">
        <v>5457.357</v>
      </c>
      <c r="M3120">
        <v>5500.4639999999999</v>
      </c>
      <c r="N3120">
        <v>5714.54</v>
      </c>
      <c r="O3120">
        <v>6011.5309999999999</v>
      </c>
      <c r="P3120">
        <v>7422.0889999999999</v>
      </c>
      <c r="Q3120">
        <v>7530.1779999999999</v>
      </c>
      <c r="R3120">
        <v>8502.0249999999996</v>
      </c>
      <c r="S3120">
        <v>9208.4639999999999</v>
      </c>
      <c r="T3120">
        <v>10597.01</v>
      </c>
      <c r="U3120">
        <v>11446.78</v>
      </c>
      <c r="V3120">
        <v>11964</v>
      </c>
      <c r="W3120">
        <v>12551.48</v>
      </c>
      <c r="X3120">
        <v>13015.83</v>
      </c>
      <c r="Y3120">
        <v>13328.71</v>
      </c>
      <c r="Z3120">
        <v>13484.95</v>
      </c>
      <c r="AA3120">
        <v>13825.66</v>
      </c>
      <c r="AB3120">
        <v>13731.23</v>
      </c>
      <c r="AC3120">
        <v>13381.4</v>
      </c>
      <c r="AD3120">
        <v>12022.98</v>
      </c>
      <c r="AE3120">
        <v>9679.43</v>
      </c>
      <c r="AF3120">
        <v>7831.0169999999998</v>
      </c>
      <c r="AG3120">
        <v>6202.6350000000002</v>
      </c>
      <c r="AH3120">
        <v>65.736739999999998</v>
      </c>
      <c r="AI3120">
        <v>64.073859999999996</v>
      </c>
      <c r="AJ3120">
        <v>62.8125</v>
      </c>
      <c r="AK3120">
        <v>61.477269999999997</v>
      </c>
      <c r="AL3120">
        <v>60.357950000000002</v>
      </c>
      <c r="AM3120">
        <v>59.606059999999999</v>
      </c>
      <c r="AN3120">
        <v>58.761360000000003</v>
      </c>
      <c r="AO3120">
        <v>60.410980000000002</v>
      </c>
      <c r="AP3120">
        <v>66.484849999999994</v>
      </c>
      <c r="AQ3120">
        <v>71.973489999999998</v>
      </c>
      <c r="AR3120">
        <v>78.428030000000007</v>
      </c>
      <c r="AS3120">
        <v>84.768940000000001</v>
      </c>
      <c r="AT3120">
        <v>89.278409999999994</v>
      </c>
      <c r="AU3120">
        <v>93.291659999999993</v>
      </c>
      <c r="AV3120">
        <v>95.530299999999997</v>
      </c>
      <c r="AW3120">
        <v>95.833340000000007</v>
      </c>
      <c r="AX3120">
        <v>94.227270000000004</v>
      </c>
      <c r="AY3120">
        <v>91.263249999999999</v>
      </c>
      <c r="AZ3120">
        <v>87.426140000000004</v>
      </c>
      <c r="BA3120">
        <v>81</v>
      </c>
      <c r="BB3120">
        <v>75.628789999999995</v>
      </c>
      <c r="BC3120">
        <v>71.856059999999999</v>
      </c>
      <c r="BD3120">
        <v>68.816280000000006</v>
      </c>
      <c r="BE3120">
        <v>66.278409999999994</v>
      </c>
      <c r="BF3120">
        <v>-1397.3779999999999</v>
      </c>
      <c r="BG3120">
        <v>5085.8760000000002</v>
      </c>
      <c r="BH3120">
        <v>0</v>
      </c>
      <c r="BI3120">
        <v>0</v>
      </c>
      <c r="BJ3120">
        <v>0</v>
      </c>
    </row>
    <row r="3121" spans="1:62" x14ac:dyDescent="0.25">
      <c r="A3121" t="s">
        <v>37</v>
      </c>
      <c r="B3121" t="s">
        <v>15</v>
      </c>
      <c r="C3121" t="s">
        <v>30</v>
      </c>
      <c r="D3121" t="s">
        <v>101</v>
      </c>
      <c r="E3121" t="s">
        <v>127</v>
      </c>
      <c r="F3121" t="s">
        <v>33</v>
      </c>
      <c r="G3121">
        <v>2020</v>
      </c>
      <c r="H3121">
        <v>10</v>
      </c>
      <c r="I3121">
        <v>88.987729999999999</v>
      </c>
      <c r="J3121">
        <v>5012.1850000000004</v>
      </c>
      <c r="K3121">
        <v>4917.3689999999997</v>
      </c>
      <c r="L3121">
        <v>4863.0519999999997</v>
      </c>
      <c r="M3121">
        <v>4950.1080000000002</v>
      </c>
      <c r="N3121">
        <v>5199.5619999999999</v>
      </c>
      <c r="O3121">
        <v>5592.7479999999996</v>
      </c>
      <c r="P3121">
        <v>6611.7820000000002</v>
      </c>
      <c r="Q3121">
        <v>6916.9830000000002</v>
      </c>
      <c r="R3121">
        <v>7591.6319999999996</v>
      </c>
      <c r="S3121">
        <v>8026.7950000000001</v>
      </c>
      <c r="T3121">
        <v>8680.1560000000009</v>
      </c>
      <c r="U3121">
        <v>8945.1119999999992</v>
      </c>
      <c r="V3121">
        <v>9317.6119999999992</v>
      </c>
      <c r="W3121">
        <v>9753.7950000000001</v>
      </c>
      <c r="X3121">
        <v>10157.99</v>
      </c>
      <c r="Y3121">
        <v>10448.58</v>
      </c>
      <c r="Z3121">
        <v>10719.93</v>
      </c>
      <c r="AA3121">
        <v>11090.51</v>
      </c>
      <c r="AB3121">
        <v>11305.33</v>
      </c>
      <c r="AC3121">
        <v>11187.2</v>
      </c>
      <c r="AD3121">
        <v>10203.92</v>
      </c>
      <c r="AE3121">
        <v>8258.598</v>
      </c>
      <c r="AF3121">
        <v>6796.6580000000004</v>
      </c>
      <c r="AG3121">
        <v>5465.3050000000003</v>
      </c>
      <c r="AH3121">
        <v>60.539769999999997</v>
      </c>
      <c r="AI3121">
        <v>59.291670000000003</v>
      </c>
      <c r="AJ3121">
        <v>58.44697</v>
      </c>
      <c r="AK3121">
        <v>57.602269999999997</v>
      </c>
      <c r="AL3121">
        <v>56.748100000000001</v>
      </c>
      <c r="AM3121">
        <v>56.068179999999998</v>
      </c>
      <c r="AN3121">
        <v>55.801130000000001</v>
      </c>
      <c r="AO3121">
        <v>55.785980000000002</v>
      </c>
      <c r="AP3121">
        <v>59.041670000000003</v>
      </c>
      <c r="AQ3121">
        <v>63.702649999999998</v>
      </c>
      <c r="AR3121">
        <v>68.655299999999997</v>
      </c>
      <c r="AS3121">
        <v>73.840909999999994</v>
      </c>
      <c r="AT3121">
        <v>77.539770000000004</v>
      </c>
      <c r="AU3121">
        <v>80.410979999999995</v>
      </c>
      <c r="AV3121">
        <v>81.984849999999994</v>
      </c>
      <c r="AW3121">
        <v>82.003789999999995</v>
      </c>
      <c r="AX3121">
        <v>80.939390000000003</v>
      </c>
      <c r="AY3121">
        <v>78.75</v>
      </c>
      <c r="AZ3121">
        <v>74.166659999999993</v>
      </c>
      <c r="BA3121">
        <v>69.9375</v>
      </c>
      <c r="BB3121">
        <v>67.107960000000006</v>
      </c>
      <c r="BC3121">
        <v>64.606059999999999</v>
      </c>
      <c r="BD3121">
        <v>62.643940000000001</v>
      </c>
      <c r="BE3121">
        <v>60.698860000000003</v>
      </c>
      <c r="BF3121">
        <v>-1262.1479999999999</v>
      </c>
      <c r="BG3121">
        <v>4149.1419999999998</v>
      </c>
      <c r="BH3121">
        <v>0</v>
      </c>
      <c r="BI3121">
        <v>0</v>
      </c>
      <c r="BJ3121">
        <v>0</v>
      </c>
    </row>
    <row r="3122" spans="1:62" x14ac:dyDescent="0.25">
      <c r="A3122" t="s">
        <v>37</v>
      </c>
      <c r="B3122" t="s">
        <v>15</v>
      </c>
      <c r="C3122" t="s">
        <v>30</v>
      </c>
      <c r="D3122" t="s">
        <v>101</v>
      </c>
      <c r="E3122" t="s">
        <v>127</v>
      </c>
      <c r="F3122" t="s">
        <v>33</v>
      </c>
      <c r="G3122">
        <v>2021</v>
      </c>
      <c r="H3122">
        <v>5</v>
      </c>
      <c r="I3122">
        <v>63.562660000000001</v>
      </c>
      <c r="J3122">
        <v>3574.5349999999999</v>
      </c>
      <c r="K3122">
        <v>3520.7950000000001</v>
      </c>
      <c r="L3122">
        <v>3497.4119999999998</v>
      </c>
      <c r="M3122">
        <v>3551.2539999999999</v>
      </c>
      <c r="N3122">
        <v>3726.8530000000001</v>
      </c>
      <c r="O3122">
        <v>4044.5509999999999</v>
      </c>
      <c r="P3122">
        <v>4656.4459999999999</v>
      </c>
      <c r="Q3122">
        <v>4807.2650000000003</v>
      </c>
      <c r="R3122">
        <v>5404.9049999999997</v>
      </c>
      <c r="S3122">
        <v>5860.8689999999997</v>
      </c>
      <c r="T3122">
        <v>6563.4409999999998</v>
      </c>
      <c r="U3122">
        <v>6853.1080000000002</v>
      </c>
      <c r="V3122">
        <v>7126.85</v>
      </c>
      <c r="W3122">
        <v>7366.6350000000002</v>
      </c>
      <c r="X3122">
        <v>7521.8879999999999</v>
      </c>
      <c r="Y3122">
        <v>7588.97</v>
      </c>
      <c r="Z3122">
        <v>7603.8590000000004</v>
      </c>
      <c r="AA3122">
        <v>7662.8190000000004</v>
      </c>
      <c r="AB3122">
        <v>7935.018</v>
      </c>
      <c r="AC3122">
        <v>7619.2560000000003</v>
      </c>
      <c r="AD3122">
        <v>7156.0770000000002</v>
      </c>
      <c r="AE3122">
        <v>5990.0150000000003</v>
      </c>
      <c r="AF3122">
        <v>4934.808</v>
      </c>
      <c r="AG3122">
        <v>3870.9050000000002</v>
      </c>
      <c r="AH3122">
        <v>61.346589999999999</v>
      </c>
      <c r="AI3122">
        <v>60.034089999999999</v>
      </c>
      <c r="AJ3122">
        <v>58.541670000000003</v>
      </c>
      <c r="AK3122">
        <v>57.145829999999997</v>
      </c>
      <c r="AL3122">
        <v>55.958329999999997</v>
      </c>
      <c r="AM3122">
        <v>55.412880000000001</v>
      </c>
      <c r="AN3122">
        <v>55.549239999999998</v>
      </c>
      <c r="AO3122">
        <v>58.956440000000001</v>
      </c>
      <c r="AP3122">
        <v>64.223479999999995</v>
      </c>
      <c r="AQ3122">
        <v>68.712119999999999</v>
      </c>
      <c r="AR3122">
        <v>73.570070000000001</v>
      </c>
      <c r="AS3122">
        <v>78.204549999999998</v>
      </c>
      <c r="AT3122">
        <v>82.102279999999993</v>
      </c>
      <c r="AU3122">
        <v>84.5625</v>
      </c>
      <c r="AV3122">
        <v>86.071969999999993</v>
      </c>
      <c r="AW3122">
        <v>86.375</v>
      </c>
      <c r="AX3122">
        <v>85.382570000000001</v>
      </c>
      <c r="AY3122">
        <v>84.081440000000001</v>
      </c>
      <c r="AZ3122">
        <v>81.337130000000002</v>
      </c>
      <c r="BA3122">
        <v>75.810609999999997</v>
      </c>
      <c r="BB3122">
        <v>69.625</v>
      </c>
      <c r="BC3122">
        <v>65.196969999999993</v>
      </c>
      <c r="BD3122">
        <v>62.22728</v>
      </c>
      <c r="BE3122">
        <v>60.231059999999999</v>
      </c>
      <c r="BF3122">
        <v>-901.53399999999999</v>
      </c>
      <c r="BG3122">
        <v>2116.91</v>
      </c>
      <c r="BH3122">
        <v>0</v>
      </c>
      <c r="BI3122">
        <v>0</v>
      </c>
      <c r="BJ3122">
        <v>0</v>
      </c>
    </row>
    <row r="3123" spans="1:62" x14ac:dyDescent="0.25">
      <c r="A3123" t="s">
        <v>37</v>
      </c>
      <c r="B3123" t="s">
        <v>15</v>
      </c>
      <c r="C3123" t="s">
        <v>30</v>
      </c>
      <c r="D3123" t="s">
        <v>101</v>
      </c>
      <c r="E3123" t="s">
        <v>127</v>
      </c>
      <c r="F3123" t="s">
        <v>33</v>
      </c>
      <c r="G3123">
        <v>2021</v>
      </c>
      <c r="H3123">
        <v>6</v>
      </c>
      <c r="I3123">
        <v>82.631469999999993</v>
      </c>
      <c r="J3123">
        <v>4742.7030000000004</v>
      </c>
      <c r="K3123">
        <v>4659.7529999999997</v>
      </c>
      <c r="L3123">
        <v>4612.1000000000004</v>
      </c>
      <c r="M3123">
        <v>4654.97</v>
      </c>
      <c r="N3123">
        <v>4829.2209999999995</v>
      </c>
      <c r="O3123">
        <v>5133.26</v>
      </c>
      <c r="P3123">
        <v>5974.299</v>
      </c>
      <c r="Q3123">
        <v>6200.7179999999998</v>
      </c>
      <c r="R3123">
        <v>7105.6940000000004</v>
      </c>
      <c r="S3123">
        <v>7912.3119999999999</v>
      </c>
      <c r="T3123">
        <v>9213.5120000000006</v>
      </c>
      <c r="U3123">
        <v>9854.8130000000001</v>
      </c>
      <c r="V3123">
        <v>10369.18</v>
      </c>
      <c r="W3123">
        <v>10744.8</v>
      </c>
      <c r="X3123">
        <v>11028.95</v>
      </c>
      <c r="Y3123">
        <v>11187.87</v>
      </c>
      <c r="Z3123">
        <v>11262.75</v>
      </c>
      <c r="AA3123">
        <v>11402.45</v>
      </c>
      <c r="AB3123">
        <v>11546.24</v>
      </c>
      <c r="AC3123">
        <v>10894</v>
      </c>
      <c r="AD3123">
        <v>9860.61</v>
      </c>
      <c r="AE3123">
        <v>8151.8469999999998</v>
      </c>
      <c r="AF3123">
        <v>6651.6120000000001</v>
      </c>
      <c r="AG3123">
        <v>5211.616</v>
      </c>
      <c r="AH3123">
        <v>68.818179999999998</v>
      </c>
      <c r="AI3123">
        <v>67.375</v>
      </c>
      <c r="AJ3123">
        <v>66.049239999999998</v>
      </c>
      <c r="AK3123">
        <v>64.935599999999994</v>
      </c>
      <c r="AL3123">
        <v>63.9375</v>
      </c>
      <c r="AM3123">
        <v>63.200760000000002</v>
      </c>
      <c r="AN3123">
        <v>62.982950000000002</v>
      </c>
      <c r="AO3123">
        <v>67.248109999999997</v>
      </c>
      <c r="AP3123">
        <v>72.693179999999998</v>
      </c>
      <c r="AQ3123">
        <v>78.166659999999993</v>
      </c>
      <c r="AR3123">
        <v>82.852270000000004</v>
      </c>
      <c r="AS3123">
        <v>86.793559999999999</v>
      </c>
      <c r="AT3123">
        <v>90.285989999999998</v>
      </c>
      <c r="AU3123">
        <v>92.814400000000006</v>
      </c>
      <c r="AV3123">
        <v>93.714020000000005</v>
      </c>
      <c r="AW3123">
        <v>94.619320000000002</v>
      </c>
      <c r="AX3123">
        <v>94.553030000000007</v>
      </c>
      <c r="AY3123">
        <v>93.028409999999994</v>
      </c>
      <c r="AZ3123">
        <v>89.865530000000007</v>
      </c>
      <c r="BA3123">
        <v>85.219700000000003</v>
      </c>
      <c r="BB3123">
        <v>77.863640000000004</v>
      </c>
      <c r="BC3123">
        <v>72.594700000000003</v>
      </c>
      <c r="BD3123">
        <v>69.081440000000001</v>
      </c>
      <c r="BE3123">
        <v>66.285989999999998</v>
      </c>
      <c r="BF3123">
        <v>-1171.9939999999999</v>
      </c>
      <c r="BG3123">
        <v>3577.5770000000002</v>
      </c>
      <c r="BH3123">
        <v>0</v>
      </c>
      <c r="BI3123">
        <v>0</v>
      </c>
      <c r="BJ3123">
        <v>0</v>
      </c>
    </row>
    <row r="3124" spans="1:62" x14ac:dyDescent="0.25">
      <c r="A3124" t="s">
        <v>37</v>
      </c>
      <c r="B3124" t="s">
        <v>15</v>
      </c>
      <c r="C3124" t="s">
        <v>30</v>
      </c>
      <c r="D3124" t="s">
        <v>101</v>
      </c>
      <c r="E3124" t="s">
        <v>127</v>
      </c>
      <c r="F3124" t="s">
        <v>33</v>
      </c>
      <c r="G3124">
        <v>2021</v>
      </c>
      <c r="H3124">
        <v>7</v>
      </c>
      <c r="I3124">
        <v>114.4128</v>
      </c>
      <c r="J3124">
        <v>6603.299</v>
      </c>
      <c r="K3124">
        <v>6488.0969999999998</v>
      </c>
      <c r="L3124">
        <v>6385.4080000000004</v>
      </c>
      <c r="M3124">
        <v>6472.9740000000002</v>
      </c>
      <c r="N3124">
        <v>6694.0420000000004</v>
      </c>
      <c r="O3124">
        <v>7046.1289999999999</v>
      </c>
      <c r="P3124">
        <v>8402.1779999999999</v>
      </c>
      <c r="Q3124">
        <v>8636.9750000000004</v>
      </c>
      <c r="R3124">
        <v>9932.9850000000006</v>
      </c>
      <c r="S3124">
        <v>10870.51</v>
      </c>
      <c r="T3124">
        <v>12705.5</v>
      </c>
      <c r="U3124">
        <v>13721.1</v>
      </c>
      <c r="V3124">
        <v>14507.15</v>
      </c>
      <c r="W3124">
        <v>15159.04</v>
      </c>
      <c r="X3124">
        <v>15634.13</v>
      </c>
      <c r="Y3124">
        <v>15951.18</v>
      </c>
      <c r="Z3124">
        <v>16034.7</v>
      </c>
      <c r="AA3124">
        <v>16371.38</v>
      </c>
      <c r="AB3124">
        <v>16300.31</v>
      </c>
      <c r="AC3124">
        <v>15379.9</v>
      </c>
      <c r="AD3124">
        <v>13903.54</v>
      </c>
      <c r="AE3124">
        <v>11459.02</v>
      </c>
      <c r="AF3124">
        <v>9319.11</v>
      </c>
      <c r="AG3124">
        <v>7317.8819999999996</v>
      </c>
      <c r="AH3124">
        <v>67.219700000000003</v>
      </c>
      <c r="AI3124">
        <v>65.719700000000003</v>
      </c>
      <c r="AJ3124">
        <v>63.782200000000003</v>
      </c>
      <c r="AK3124">
        <v>62.285989999999998</v>
      </c>
      <c r="AL3124">
        <v>61.272730000000003</v>
      </c>
      <c r="AM3124">
        <v>60.539769999999997</v>
      </c>
      <c r="AN3124">
        <v>60.782200000000003</v>
      </c>
      <c r="AO3124">
        <v>65.195070000000001</v>
      </c>
      <c r="AP3124">
        <v>70.939400000000006</v>
      </c>
      <c r="AQ3124">
        <v>77.020840000000007</v>
      </c>
      <c r="AR3124">
        <v>82.518940000000001</v>
      </c>
      <c r="AS3124">
        <v>87.428030000000007</v>
      </c>
      <c r="AT3124">
        <v>91.914770000000004</v>
      </c>
      <c r="AU3124">
        <v>95.21969</v>
      </c>
      <c r="AV3124">
        <v>96.6875</v>
      </c>
      <c r="AW3124">
        <v>97.373109999999997</v>
      </c>
      <c r="AX3124">
        <v>97.056820000000002</v>
      </c>
      <c r="AY3124">
        <v>96.255679999999998</v>
      </c>
      <c r="AZ3124">
        <v>93.346590000000006</v>
      </c>
      <c r="BA3124">
        <v>88.526510000000002</v>
      </c>
      <c r="BB3124">
        <v>81.513260000000002</v>
      </c>
      <c r="BC3124">
        <v>75.325760000000002</v>
      </c>
      <c r="BD3124">
        <v>70.852279999999993</v>
      </c>
      <c r="BE3124">
        <v>68.115530000000007</v>
      </c>
      <c r="BF3124">
        <v>-1622.761</v>
      </c>
      <c r="BG3124">
        <v>6858.7870000000003</v>
      </c>
      <c r="BH3124">
        <v>0</v>
      </c>
      <c r="BI3124">
        <v>0</v>
      </c>
      <c r="BJ3124">
        <v>0</v>
      </c>
    </row>
    <row r="3125" spans="1:62" x14ac:dyDescent="0.25">
      <c r="A3125" t="s">
        <v>37</v>
      </c>
      <c r="B3125" t="s">
        <v>15</v>
      </c>
      <c r="C3125" t="s">
        <v>30</v>
      </c>
      <c r="D3125" t="s">
        <v>101</v>
      </c>
      <c r="E3125" t="s">
        <v>127</v>
      </c>
      <c r="F3125" t="s">
        <v>33</v>
      </c>
      <c r="G3125">
        <v>2021</v>
      </c>
      <c r="H3125">
        <v>8</v>
      </c>
      <c r="I3125">
        <v>120.76909999999999</v>
      </c>
      <c r="J3125">
        <v>7040.0770000000002</v>
      </c>
      <c r="K3125">
        <v>6910.9129999999996</v>
      </c>
      <c r="L3125">
        <v>6809.5410000000002</v>
      </c>
      <c r="M3125">
        <v>6826.98</v>
      </c>
      <c r="N3125">
        <v>7083.1769999999997</v>
      </c>
      <c r="O3125">
        <v>7406.8220000000001</v>
      </c>
      <c r="P3125">
        <v>8988.5300000000007</v>
      </c>
      <c r="Q3125">
        <v>9166.51</v>
      </c>
      <c r="R3125">
        <v>10502.99</v>
      </c>
      <c r="S3125">
        <v>11344.96</v>
      </c>
      <c r="T3125">
        <v>13270.07</v>
      </c>
      <c r="U3125">
        <v>14170.45</v>
      </c>
      <c r="V3125">
        <v>15023.67</v>
      </c>
      <c r="W3125">
        <v>15662.19</v>
      </c>
      <c r="X3125">
        <v>16231.49</v>
      </c>
      <c r="Y3125">
        <v>16669.11</v>
      </c>
      <c r="Z3125">
        <v>16801.919999999998</v>
      </c>
      <c r="AA3125">
        <v>17252.78</v>
      </c>
      <c r="AB3125">
        <v>17176.580000000002</v>
      </c>
      <c r="AC3125">
        <v>16316.59</v>
      </c>
      <c r="AD3125">
        <v>15068.85</v>
      </c>
      <c r="AE3125">
        <v>12247.61</v>
      </c>
      <c r="AF3125">
        <v>9922.2289999999994</v>
      </c>
      <c r="AG3125">
        <v>7811.5649999999996</v>
      </c>
      <c r="AH3125">
        <v>66.679919999999996</v>
      </c>
      <c r="AI3125">
        <v>65.494320000000002</v>
      </c>
      <c r="AJ3125">
        <v>64.253780000000006</v>
      </c>
      <c r="AK3125">
        <v>63.155299999999997</v>
      </c>
      <c r="AL3125">
        <v>61.704549999999998</v>
      </c>
      <c r="AM3125">
        <v>60.960230000000003</v>
      </c>
      <c r="AN3125">
        <v>60.793559999999999</v>
      </c>
      <c r="AO3125">
        <v>63.570079999999997</v>
      </c>
      <c r="AP3125">
        <v>68.462119999999999</v>
      </c>
      <c r="AQ3125">
        <v>73.484849999999994</v>
      </c>
      <c r="AR3125">
        <v>79.257570000000001</v>
      </c>
      <c r="AS3125">
        <v>83.814390000000003</v>
      </c>
      <c r="AT3125">
        <v>88.443179999999998</v>
      </c>
      <c r="AU3125">
        <v>91.3125</v>
      </c>
      <c r="AV3125">
        <v>93.725380000000001</v>
      </c>
      <c r="AW3125">
        <v>94.776510000000002</v>
      </c>
      <c r="AX3125">
        <v>94.899619999999999</v>
      </c>
      <c r="AY3125">
        <v>93.693179999999998</v>
      </c>
      <c r="AZ3125">
        <v>90.126890000000003</v>
      </c>
      <c r="BA3125">
        <v>84.410989999999998</v>
      </c>
      <c r="BB3125">
        <v>78.068179999999998</v>
      </c>
      <c r="BC3125">
        <v>73.962119999999999</v>
      </c>
      <c r="BD3125">
        <v>70.973489999999998</v>
      </c>
      <c r="BE3125">
        <v>68.589010000000002</v>
      </c>
      <c r="BF3125">
        <v>-1712.915</v>
      </c>
      <c r="BG3125">
        <v>7642.0439999999999</v>
      </c>
      <c r="BH3125">
        <v>0</v>
      </c>
      <c r="BI3125">
        <v>0</v>
      </c>
      <c r="BJ3125">
        <v>0</v>
      </c>
    </row>
    <row r="3126" spans="1:62" x14ac:dyDescent="0.25">
      <c r="A3126" t="s">
        <v>37</v>
      </c>
      <c r="B3126" t="s">
        <v>15</v>
      </c>
      <c r="C3126" t="s">
        <v>30</v>
      </c>
      <c r="D3126" t="s">
        <v>101</v>
      </c>
      <c r="E3126" t="s">
        <v>127</v>
      </c>
      <c r="F3126" t="s">
        <v>33</v>
      </c>
      <c r="G3126">
        <v>2021</v>
      </c>
      <c r="H3126">
        <v>9</v>
      </c>
      <c r="I3126">
        <v>104.8784</v>
      </c>
      <c r="J3126">
        <v>6000.3760000000002</v>
      </c>
      <c r="K3126">
        <v>5875.7380000000003</v>
      </c>
      <c r="L3126">
        <v>5809.4440000000004</v>
      </c>
      <c r="M3126">
        <v>5855.3320000000003</v>
      </c>
      <c r="N3126">
        <v>6083.2190000000001</v>
      </c>
      <c r="O3126">
        <v>6399.3710000000001</v>
      </c>
      <c r="P3126">
        <v>7900.933</v>
      </c>
      <c r="Q3126">
        <v>8015.9960000000001</v>
      </c>
      <c r="R3126">
        <v>9050.5419999999995</v>
      </c>
      <c r="S3126">
        <v>9802.5580000000009</v>
      </c>
      <c r="T3126">
        <v>11280.68</v>
      </c>
      <c r="U3126">
        <v>12185.28</v>
      </c>
      <c r="V3126">
        <v>12735.87</v>
      </c>
      <c r="W3126">
        <v>13361.26</v>
      </c>
      <c r="X3126">
        <v>13855.56</v>
      </c>
      <c r="Y3126">
        <v>14188.63</v>
      </c>
      <c r="Z3126">
        <v>14354.95</v>
      </c>
      <c r="AA3126">
        <v>14717.64</v>
      </c>
      <c r="AB3126">
        <v>14617.11</v>
      </c>
      <c r="AC3126">
        <v>14244.72</v>
      </c>
      <c r="AD3126">
        <v>12798.66</v>
      </c>
      <c r="AE3126">
        <v>10303.91</v>
      </c>
      <c r="AF3126">
        <v>8336.2430000000004</v>
      </c>
      <c r="AG3126">
        <v>6602.8040000000001</v>
      </c>
      <c r="AH3126">
        <v>65.736739999999998</v>
      </c>
      <c r="AI3126">
        <v>64.073869999999999</v>
      </c>
      <c r="AJ3126">
        <v>62.8125</v>
      </c>
      <c r="AK3126">
        <v>61.477269999999997</v>
      </c>
      <c r="AL3126">
        <v>60.357959999999999</v>
      </c>
      <c r="AM3126">
        <v>59.606059999999999</v>
      </c>
      <c r="AN3126">
        <v>58.761360000000003</v>
      </c>
      <c r="AO3126">
        <v>60.410980000000002</v>
      </c>
      <c r="AP3126">
        <v>66.484849999999994</v>
      </c>
      <c r="AQ3126">
        <v>71.973489999999998</v>
      </c>
      <c r="AR3126">
        <v>78.428030000000007</v>
      </c>
      <c r="AS3126">
        <v>84.768940000000001</v>
      </c>
      <c r="AT3126">
        <v>89.278409999999994</v>
      </c>
      <c r="AU3126">
        <v>93.291669999999996</v>
      </c>
      <c r="AV3126">
        <v>95.530299999999997</v>
      </c>
      <c r="AW3126">
        <v>95.833330000000004</v>
      </c>
      <c r="AX3126">
        <v>94.227270000000004</v>
      </c>
      <c r="AY3126">
        <v>91.263249999999999</v>
      </c>
      <c r="AZ3126">
        <v>87.426140000000004</v>
      </c>
      <c r="BA3126">
        <v>81</v>
      </c>
      <c r="BB3126">
        <v>75.628789999999995</v>
      </c>
      <c r="BC3126">
        <v>71.856059999999999</v>
      </c>
      <c r="BD3126">
        <v>68.816289999999995</v>
      </c>
      <c r="BE3126">
        <v>66.278409999999994</v>
      </c>
      <c r="BF3126">
        <v>-1487.5309999999999</v>
      </c>
      <c r="BG3126">
        <v>5763.2860000000001</v>
      </c>
      <c r="BH3126">
        <v>0</v>
      </c>
      <c r="BI3126">
        <v>0</v>
      </c>
      <c r="BJ3126">
        <v>0</v>
      </c>
    </row>
    <row r="3127" spans="1:62" x14ac:dyDescent="0.25">
      <c r="A3127" t="s">
        <v>37</v>
      </c>
      <c r="B3127" t="s">
        <v>15</v>
      </c>
      <c r="C3127" t="s">
        <v>30</v>
      </c>
      <c r="D3127" t="s">
        <v>101</v>
      </c>
      <c r="E3127" t="s">
        <v>127</v>
      </c>
      <c r="F3127" t="s">
        <v>33</v>
      </c>
      <c r="G3127">
        <v>2021</v>
      </c>
      <c r="H3127">
        <v>10</v>
      </c>
      <c r="I3127">
        <v>95.343999999999994</v>
      </c>
      <c r="J3127">
        <v>5370.1980000000003</v>
      </c>
      <c r="K3127">
        <v>5268.61</v>
      </c>
      <c r="L3127">
        <v>5210.4129999999996</v>
      </c>
      <c r="M3127">
        <v>5303.6880000000001</v>
      </c>
      <c r="N3127">
        <v>5570.96</v>
      </c>
      <c r="O3127">
        <v>5992.2309999999998</v>
      </c>
      <c r="P3127">
        <v>7084.0529999999999</v>
      </c>
      <c r="Q3127">
        <v>7411.0540000000001</v>
      </c>
      <c r="R3127">
        <v>8133.8909999999996</v>
      </c>
      <c r="S3127">
        <v>8600.1380000000008</v>
      </c>
      <c r="T3127">
        <v>9300.1679999999997</v>
      </c>
      <c r="U3127">
        <v>9584.0499999999993</v>
      </c>
      <c r="V3127">
        <v>9983.1560000000009</v>
      </c>
      <c r="W3127">
        <v>10450.49</v>
      </c>
      <c r="X3127">
        <v>10883.56</v>
      </c>
      <c r="Y3127">
        <v>11194.91</v>
      </c>
      <c r="Z3127">
        <v>11485.64</v>
      </c>
      <c r="AA3127">
        <v>11882.68</v>
      </c>
      <c r="AB3127">
        <v>12112.85</v>
      </c>
      <c r="AC3127">
        <v>11986.29</v>
      </c>
      <c r="AD3127">
        <v>10932.77</v>
      </c>
      <c r="AE3127">
        <v>8848.4979999999996</v>
      </c>
      <c r="AF3127">
        <v>7282.1350000000002</v>
      </c>
      <c r="AG3127">
        <v>5855.6840000000002</v>
      </c>
      <c r="AH3127">
        <v>60.539769999999997</v>
      </c>
      <c r="AI3127">
        <v>59.291670000000003</v>
      </c>
      <c r="AJ3127">
        <v>58.44697</v>
      </c>
      <c r="AK3127">
        <v>57.602269999999997</v>
      </c>
      <c r="AL3127">
        <v>56.748100000000001</v>
      </c>
      <c r="AM3127">
        <v>56.068179999999998</v>
      </c>
      <c r="AN3127">
        <v>55.801139999999997</v>
      </c>
      <c r="AO3127">
        <v>55.785980000000002</v>
      </c>
      <c r="AP3127">
        <v>59.041670000000003</v>
      </c>
      <c r="AQ3127">
        <v>63.702649999999998</v>
      </c>
      <c r="AR3127">
        <v>68.655299999999997</v>
      </c>
      <c r="AS3127">
        <v>73.840909999999994</v>
      </c>
      <c r="AT3127">
        <v>77.539770000000004</v>
      </c>
      <c r="AU3127">
        <v>80.410979999999995</v>
      </c>
      <c r="AV3127">
        <v>81.984849999999994</v>
      </c>
      <c r="AW3127">
        <v>82.003789999999995</v>
      </c>
      <c r="AX3127">
        <v>80.939390000000003</v>
      </c>
      <c r="AY3127">
        <v>78.75</v>
      </c>
      <c r="AZ3127">
        <v>74.166659999999993</v>
      </c>
      <c r="BA3127">
        <v>69.9375</v>
      </c>
      <c r="BB3127">
        <v>67.107960000000006</v>
      </c>
      <c r="BC3127">
        <v>64.606059999999999</v>
      </c>
      <c r="BD3127">
        <v>62.643940000000001</v>
      </c>
      <c r="BE3127">
        <v>60.698869999999999</v>
      </c>
      <c r="BF3127">
        <v>-1352.3009999999999</v>
      </c>
      <c r="BG3127">
        <v>4763.0469999999996</v>
      </c>
      <c r="BH3127">
        <v>0</v>
      </c>
      <c r="BI3127">
        <v>0</v>
      </c>
      <c r="BJ3127">
        <v>0</v>
      </c>
    </row>
    <row r="3128" spans="1:62" x14ac:dyDescent="0.25">
      <c r="A3128" t="s">
        <v>37</v>
      </c>
      <c r="B3128" t="s">
        <v>15</v>
      </c>
      <c r="C3128" t="s">
        <v>30</v>
      </c>
      <c r="D3128" t="s">
        <v>101</v>
      </c>
      <c r="E3128" t="s">
        <v>127</v>
      </c>
      <c r="F3128" t="s">
        <v>33</v>
      </c>
      <c r="G3128">
        <v>2022</v>
      </c>
      <c r="H3128">
        <v>5</v>
      </c>
      <c r="I3128">
        <v>66.740799999999993</v>
      </c>
      <c r="J3128">
        <v>3753.2620000000002</v>
      </c>
      <c r="K3128">
        <v>3696.835</v>
      </c>
      <c r="L3128">
        <v>3672.2829999999999</v>
      </c>
      <c r="M3128">
        <v>3728.817</v>
      </c>
      <c r="N3128">
        <v>3913.1959999999999</v>
      </c>
      <c r="O3128">
        <v>4246.7780000000002</v>
      </c>
      <c r="P3128">
        <v>4889.2690000000002</v>
      </c>
      <c r="Q3128">
        <v>5047.6279999999997</v>
      </c>
      <c r="R3128">
        <v>5675.1509999999998</v>
      </c>
      <c r="S3128">
        <v>6153.9129999999996</v>
      </c>
      <c r="T3128">
        <v>6891.6130000000003</v>
      </c>
      <c r="U3128">
        <v>7195.7640000000001</v>
      </c>
      <c r="V3128">
        <v>7483.1930000000002</v>
      </c>
      <c r="W3128">
        <v>7734.9669999999996</v>
      </c>
      <c r="X3128">
        <v>7897.9830000000002</v>
      </c>
      <c r="Y3128">
        <v>7968.4189999999999</v>
      </c>
      <c r="Z3128">
        <v>7984.0519999999997</v>
      </c>
      <c r="AA3128">
        <v>8045.96</v>
      </c>
      <c r="AB3128">
        <v>8331.7690000000002</v>
      </c>
      <c r="AC3128">
        <v>8000.2190000000001</v>
      </c>
      <c r="AD3128">
        <v>7513.8810000000003</v>
      </c>
      <c r="AE3128">
        <v>6289.5169999999998</v>
      </c>
      <c r="AF3128">
        <v>5181.549</v>
      </c>
      <c r="AG3128">
        <v>4064.45</v>
      </c>
      <c r="AH3128">
        <v>61.346589999999999</v>
      </c>
      <c r="AI3128">
        <v>60.034089999999999</v>
      </c>
      <c r="AJ3128">
        <v>58.541670000000003</v>
      </c>
      <c r="AK3128">
        <v>57.14584</v>
      </c>
      <c r="AL3128">
        <v>55.958329999999997</v>
      </c>
      <c r="AM3128">
        <v>55.412880000000001</v>
      </c>
      <c r="AN3128">
        <v>55.549239999999998</v>
      </c>
      <c r="AO3128">
        <v>58.956440000000001</v>
      </c>
      <c r="AP3128">
        <v>64.223479999999995</v>
      </c>
      <c r="AQ3128">
        <v>68.712119999999999</v>
      </c>
      <c r="AR3128">
        <v>73.570070000000001</v>
      </c>
      <c r="AS3128">
        <v>78.204549999999998</v>
      </c>
      <c r="AT3128">
        <v>82.102270000000004</v>
      </c>
      <c r="AU3128">
        <v>84.5625</v>
      </c>
      <c r="AV3128">
        <v>86.071969999999993</v>
      </c>
      <c r="AW3128">
        <v>86.375</v>
      </c>
      <c r="AX3128">
        <v>85.382570000000001</v>
      </c>
      <c r="AY3128">
        <v>84.081440000000001</v>
      </c>
      <c r="AZ3128">
        <v>81.337130000000002</v>
      </c>
      <c r="BA3128">
        <v>75.810609999999997</v>
      </c>
      <c r="BB3128">
        <v>69.625</v>
      </c>
      <c r="BC3128">
        <v>65.196969999999993</v>
      </c>
      <c r="BD3128">
        <v>62.227269999999997</v>
      </c>
      <c r="BE3128">
        <v>60.231059999999999</v>
      </c>
      <c r="BF3128">
        <v>-946.61069999999995</v>
      </c>
      <c r="BG3128">
        <v>2333.893</v>
      </c>
      <c r="BH3128">
        <v>0</v>
      </c>
      <c r="BI3128">
        <v>0</v>
      </c>
      <c r="BJ3128">
        <v>0</v>
      </c>
    </row>
    <row r="3129" spans="1:62" x14ac:dyDescent="0.25">
      <c r="A3129" t="s">
        <v>37</v>
      </c>
      <c r="B3129" t="s">
        <v>15</v>
      </c>
      <c r="C3129" t="s">
        <v>30</v>
      </c>
      <c r="D3129" t="s">
        <v>101</v>
      </c>
      <c r="E3129" t="s">
        <v>127</v>
      </c>
      <c r="F3129" t="s">
        <v>33</v>
      </c>
      <c r="G3129">
        <v>2022</v>
      </c>
      <c r="H3129">
        <v>6</v>
      </c>
      <c r="I3129">
        <v>88.987729999999999</v>
      </c>
      <c r="J3129">
        <v>5107.5259999999998</v>
      </c>
      <c r="K3129">
        <v>5018.1959999999999</v>
      </c>
      <c r="L3129">
        <v>4966.8779999999997</v>
      </c>
      <c r="M3129">
        <v>5013.0450000000001</v>
      </c>
      <c r="N3129">
        <v>5200.6989999999996</v>
      </c>
      <c r="O3129">
        <v>5528.1260000000002</v>
      </c>
      <c r="P3129">
        <v>6433.8609999999999</v>
      </c>
      <c r="Q3129">
        <v>6677.6970000000001</v>
      </c>
      <c r="R3129">
        <v>7652.2849999999999</v>
      </c>
      <c r="S3129">
        <v>8520.9509999999991</v>
      </c>
      <c r="T3129">
        <v>9922.2430000000004</v>
      </c>
      <c r="U3129">
        <v>10612.88</v>
      </c>
      <c r="V3129">
        <v>11166.81</v>
      </c>
      <c r="W3129">
        <v>11571.32</v>
      </c>
      <c r="X3129">
        <v>11877.33</v>
      </c>
      <c r="Y3129">
        <v>12048.47</v>
      </c>
      <c r="Z3129">
        <v>12129.12</v>
      </c>
      <c r="AA3129">
        <v>12279.56</v>
      </c>
      <c r="AB3129">
        <v>12434.41</v>
      </c>
      <c r="AC3129">
        <v>11732</v>
      </c>
      <c r="AD3129">
        <v>10619.12</v>
      </c>
      <c r="AE3129">
        <v>8778.9120000000003</v>
      </c>
      <c r="AF3129">
        <v>7163.2740000000003</v>
      </c>
      <c r="AG3129">
        <v>5612.51</v>
      </c>
      <c r="AH3129">
        <v>68.818179999999998</v>
      </c>
      <c r="AI3129">
        <v>67.375</v>
      </c>
      <c r="AJ3129">
        <v>66.049239999999998</v>
      </c>
      <c r="AK3129">
        <v>64.935609999999997</v>
      </c>
      <c r="AL3129">
        <v>63.9375</v>
      </c>
      <c r="AM3129">
        <v>63.200760000000002</v>
      </c>
      <c r="AN3129">
        <v>62.982950000000002</v>
      </c>
      <c r="AO3129">
        <v>67.248099999999994</v>
      </c>
      <c r="AP3129">
        <v>72.693179999999998</v>
      </c>
      <c r="AQ3129">
        <v>78.166659999999993</v>
      </c>
      <c r="AR3129">
        <v>82.852270000000004</v>
      </c>
      <c r="AS3129">
        <v>86.793559999999999</v>
      </c>
      <c r="AT3129">
        <v>90.285989999999998</v>
      </c>
      <c r="AU3129">
        <v>92.814390000000003</v>
      </c>
      <c r="AV3129">
        <v>93.714020000000005</v>
      </c>
      <c r="AW3129">
        <v>94.619320000000002</v>
      </c>
      <c r="AX3129">
        <v>94.553039999999996</v>
      </c>
      <c r="AY3129">
        <v>93.028409999999994</v>
      </c>
      <c r="AZ3129">
        <v>89.865530000000007</v>
      </c>
      <c r="BA3129">
        <v>85.219700000000003</v>
      </c>
      <c r="BB3129">
        <v>77.863640000000004</v>
      </c>
      <c r="BC3129">
        <v>72.594700000000003</v>
      </c>
      <c r="BD3129">
        <v>69.081440000000001</v>
      </c>
      <c r="BE3129">
        <v>66.285989999999998</v>
      </c>
      <c r="BF3129">
        <v>-1262.1479999999999</v>
      </c>
      <c r="BG3129">
        <v>4149.1419999999998</v>
      </c>
      <c r="BH3129">
        <v>0</v>
      </c>
      <c r="BI3129">
        <v>0</v>
      </c>
      <c r="BJ3129">
        <v>0</v>
      </c>
    </row>
    <row r="3130" spans="1:62" x14ac:dyDescent="0.25">
      <c r="A3130" t="s">
        <v>37</v>
      </c>
      <c r="B3130" t="s">
        <v>15</v>
      </c>
      <c r="C3130" t="s">
        <v>30</v>
      </c>
      <c r="D3130" t="s">
        <v>101</v>
      </c>
      <c r="E3130" t="s">
        <v>127</v>
      </c>
      <c r="F3130" t="s">
        <v>33</v>
      </c>
      <c r="G3130">
        <v>2022</v>
      </c>
      <c r="H3130">
        <v>7</v>
      </c>
      <c r="I3130">
        <v>120.76909999999999</v>
      </c>
      <c r="J3130">
        <v>6970.1490000000003</v>
      </c>
      <c r="K3130">
        <v>6848.5469999999996</v>
      </c>
      <c r="L3130">
        <v>6740.152</v>
      </c>
      <c r="M3130">
        <v>6832.5839999999998</v>
      </c>
      <c r="N3130">
        <v>7065.9340000000002</v>
      </c>
      <c r="O3130">
        <v>7437.5810000000001</v>
      </c>
      <c r="P3130">
        <v>8868.9660000000003</v>
      </c>
      <c r="Q3130">
        <v>9116.8070000000007</v>
      </c>
      <c r="R3130">
        <v>10484.82</v>
      </c>
      <c r="S3130">
        <v>11474.43</v>
      </c>
      <c r="T3130">
        <v>13411.36</v>
      </c>
      <c r="U3130">
        <v>14483.38</v>
      </c>
      <c r="V3130">
        <v>15313.1</v>
      </c>
      <c r="W3130">
        <v>16001.21</v>
      </c>
      <c r="X3130">
        <v>16502.689999999999</v>
      </c>
      <c r="Y3130">
        <v>16837.36</v>
      </c>
      <c r="Z3130">
        <v>16925.52</v>
      </c>
      <c r="AA3130">
        <v>17280.900000000001</v>
      </c>
      <c r="AB3130">
        <v>17205.88</v>
      </c>
      <c r="AC3130">
        <v>16234.34</v>
      </c>
      <c r="AD3130">
        <v>14675.96</v>
      </c>
      <c r="AE3130">
        <v>12095.63</v>
      </c>
      <c r="AF3130">
        <v>9836.8379999999997</v>
      </c>
      <c r="AG3130">
        <v>7724.4309999999996</v>
      </c>
      <c r="AH3130">
        <v>67.219700000000003</v>
      </c>
      <c r="AI3130">
        <v>65.719700000000003</v>
      </c>
      <c r="AJ3130">
        <v>63.782200000000003</v>
      </c>
      <c r="AK3130">
        <v>62.285989999999998</v>
      </c>
      <c r="AL3130">
        <v>61.272730000000003</v>
      </c>
      <c r="AM3130">
        <v>60.539769999999997</v>
      </c>
      <c r="AN3130">
        <v>60.782200000000003</v>
      </c>
      <c r="AO3130">
        <v>65.195070000000001</v>
      </c>
      <c r="AP3130">
        <v>70.939400000000006</v>
      </c>
      <c r="AQ3130">
        <v>77.020840000000007</v>
      </c>
      <c r="AR3130">
        <v>82.518940000000001</v>
      </c>
      <c r="AS3130">
        <v>87.428030000000007</v>
      </c>
      <c r="AT3130">
        <v>91.914770000000004</v>
      </c>
      <c r="AU3130">
        <v>95.219700000000003</v>
      </c>
      <c r="AV3130">
        <v>96.6875</v>
      </c>
      <c r="AW3130">
        <v>97.373109999999997</v>
      </c>
      <c r="AX3130">
        <v>97.056820000000002</v>
      </c>
      <c r="AY3130">
        <v>96.255679999999998</v>
      </c>
      <c r="AZ3130">
        <v>93.346590000000006</v>
      </c>
      <c r="BA3130">
        <v>88.526510000000002</v>
      </c>
      <c r="BB3130">
        <v>81.513260000000002</v>
      </c>
      <c r="BC3130">
        <v>75.325760000000002</v>
      </c>
      <c r="BD3130">
        <v>70.852270000000004</v>
      </c>
      <c r="BE3130">
        <v>68.115530000000007</v>
      </c>
      <c r="BF3130">
        <v>-1712.915</v>
      </c>
      <c r="BG3130">
        <v>7642.0439999999999</v>
      </c>
      <c r="BH3130">
        <v>0</v>
      </c>
      <c r="BI3130">
        <v>0</v>
      </c>
      <c r="BJ3130">
        <v>0</v>
      </c>
    </row>
    <row r="3131" spans="1:62" x14ac:dyDescent="0.25">
      <c r="A3131" t="s">
        <v>37</v>
      </c>
      <c r="B3131" t="s">
        <v>15</v>
      </c>
      <c r="C3131" t="s">
        <v>30</v>
      </c>
      <c r="D3131" t="s">
        <v>101</v>
      </c>
      <c r="E3131" t="s">
        <v>127</v>
      </c>
      <c r="F3131" t="s">
        <v>33</v>
      </c>
      <c r="G3131">
        <v>2022</v>
      </c>
      <c r="H3131">
        <v>8</v>
      </c>
      <c r="I3131">
        <v>127.1253</v>
      </c>
      <c r="J3131">
        <v>7410.6080000000002</v>
      </c>
      <c r="K3131">
        <v>7274.6450000000004</v>
      </c>
      <c r="L3131">
        <v>7167.9380000000001</v>
      </c>
      <c r="M3131">
        <v>7186.2960000000003</v>
      </c>
      <c r="N3131">
        <v>7455.9759999999997</v>
      </c>
      <c r="O3131">
        <v>7796.6549999999997</v>
      </c>
      <c r="P3131">
        <v>9461.6110000000008</v>
      </c>
      <c r="Q3131">
        <v>9648.9580000000005</v>
      </c>
      <c r="R3131">
        <v>11055.78</v>
      </c>
      <c r="S3131">
        <v>11942.07</v>
      </c>
      <c r="T3131">
        <v>13968.49</v>
      </c>
      <c r="U3131">
        <v>14916.26</v>
      </c>
      <c r="V3131">
        <v>15814.39</v>
      </c>
      <c r="W3131">
        <v>16486.52</v>
      </c>
      <c r="X3131">
        <v>17085.78</v>
      </c>
      <c r="Y3131">
        <v>17546.43</v>
      </c>
      <c r="Z3131">
        <v>17686.23</v>
      </c>
      <c r="AA3131">
        <v>18160.82</v>
      </c>
      <c r="AB3131">
        <v>18080.61</v>
      </c>
      <c r="AC3131">
        <v>17175.349999999999</v>
      </c>
      <c r="AD3131">
        <v>15861.95</v>
      </c>
      <c r="AE3131">
        <v>12892.22</v>
      </c>
      <c r="AF3131">
        <v>10444.450000000001</v>
      </c>
      <c r="AG3131">
        <v>8222.7000000000007</v>
      </c>
      <c r="AH3131">
        <v>66.679919999999996</v>
      </c>
      <c r="AI3131">
        <v>65.494320000000002</v>
      </c>
      <c r="AJ3131">
        <v>64.253789999999995</v>
      </c>
      <c r="AK3131">
        <v>63.155299999999997</v>
      </c>
      <c r="AL3131">
        <v>61.704549999999998</v>
      </c>
      <c r="AM3131">
        <v>60.960230000000003</v>
      </c>
      <c r="AN3131">
        <v>60.793559999999999</v>
      </c>
      <c r="AO3131">
        <v>63.570079999999997</v>
      </c>
      <c r="AP3131">
        <v>68.462119999999999</v>
      </c>
      <c r="AQ3131">
        <v>73.484849999999994</v>
      </c>
      <c r="AR3131">
        <v>79.257570000000001</v>
      </c>
      <c r="AS3131">
        <v>83.814400000000006</v>
      </c>
      <c r="AT3131">
        <v>88.443179999999998</v>
      </c>
      <c r="AU3131">
        <v>91.3125</v>
      </c>
      <c r="AV3131">
        <v>93.725380000000001</v>
      </c>
      <c r="AW3131">
        <v>94.776510000000002</v>
      </c>
      <c r="AX3131">
        <v>94.899619999999999</v>
      </c>
      <c r="AY3131">
        <v>93.693179999999998</v>
      </c>
      <c r="AZ3131">
        <v>90.126890000000003</v>
      </c>
      <c r="BA3131">
        <v>84.410989999999998</v>
      </c>
      <c r="BB3131">
        <v>78.068179999999998</v>
      </c>
      <c r="BC3131">
        <v>73.962119999999999</v>
      </c>
      <c r="BD3131">
        <v>70.973489999999998</v>
      </c>
      <c r="BE3131">
        <v>68.589010000000002</v>
      </c>
      <c r="BF3131">
        <v>-1803.068</v>
      </c>
      <c r="BG3131">
        <v>8467.6380000000008</v>
      </c>
      <c r="BH3131">
        <v>0</v>
      </c>
      <c r="BI3131">
        <v>0</v>
      </c>
      <c r="BJ3131">
        <v>0</v>
      </c>
    </row>
    <row r="3132" spans="1:62" x14ac:dyDescent="0.25">
      <c r="A3132" t="s">
        <v>37</v>
      </c>
      <c r="B3132" t="s">
        <v>15</v>
      </c>
      <c r="C3132" t="s">
        <v>30</v>
      </c>
      <c r="D3132" t="s">
        <v>101</v>
      </c>
      <c r="E3132" t="s">
        <v>127</v>
      </c>
      <c r="F3132" t="s">
        <v>33</v>
      </c>
      <c r="G3132">
        <v>2022</v>
      </c>
      <c r="H3132">
        <v>9</v>
      </c>
      <c r="I3132">
        <v>108.0565</v>
      </c>
      <c r="J3132">
        <v>6182.2060000000001</v>
      </c>
      <c r="K3132">
        <v>6053.7920000000004</v>
      </c>
      <c r="L3132">
        <v>5985.4880000000003</v>
      </c>
      <c r="M3132">
        <v>6032.7659999999996</v>
      </c>
      <c r="N3132">
        <v>6267.56</v>
      </c>
      <c r="O3132">
        <v>6593.2910000000002</v>
      </c>
      <c r="P3132">
        <v>8140.3559999999998</v>
      </c>
      <c r="Q3132">
        <v>8258.9050000000007</v>
      </c>
      <c r="R3132">
        <v>9324.8009999999995</v>
      </c>
      <c r="S3132">
        <v>10099.6</v>
      </c>
      <c r="T3132">
        <v>11622.52</v>
      </c>
      <c r="U3132">
        <v>12554.53</v>
      </c>
      <c r="V3132">
        <v>13121.8</v>
      </c>
      <c r="W3132">
        <v>13766.14</v>
      </c>
      <c r="X3132">
        <v>14275.42</v>
      </c>
      <c r="Y3132">
        <v>14618.59</v>
      </c>
      <c r="Z3132">
        <v>14789.95</v>
      </c>
      <c r="AA3132">
        <v>15163.63</v>
      </c>
      <c r="AB3132">
        <v>15060.05</v>
      </c>
      <c r="AC3132">
        <v>14676.37</v>
      </c>
      <c r="AD3132">
        <v>13186.49</v>
      </c>
      <c r="AE3132">
        <v>10616.15</v>
      </c>
      <c r="AF3132">
        <v>8588.857</v>
      </c>
      <c r="AG3132">
        <v>6802.8890000000001</v>
      </c>
      <c r="AH3132">
        <v>65.736739999999998</v>
      </c>
      <c r="AI3132">
        <v>64.073869999999999</v>
      </c>
      <c r="AJ3132">
        <v>62.8125</v>
      </c>
      <c r="AK3132">
        <v>61.477269999999997</v>
      </c>
      <c r="AL3132">
        <v>60.357950000000002</v>
      </c>
      <c r="AM3132">
        <v>59.606059999999999</v>
      </c>
      <c r="AN3132">
        <v>58.761360000000003</v>
      </c>
      <c r="AO3132">
        <v>60.410989999999998</v>
      </c>
      <c r="AP3132">
        <v>66.484849999999994</v>
      </c>
      <c r="AQ3132">
        <v>71.973479999999995</v>
      </c>
      <c r="AR3132">
        <v>78.428030000000007</v>
      </c>
      <c r="AS3132">
        <v>84.768940000000001</v>
      </c>
      <c r="AT3132">
        <v>89.278409999999994</v>
      </c>
      <c r="AU3132">
        <v>93.291659999999993</v>
      </c>
      <c r="AV3132">
        <v>95.530299999999997</v>
      </c>
      <c r="AW3132">
        <v>95.833340000000007</v>
      </c>
      <c r="AX3132">
        <v>94.227270000000004</v>
      </c>
      <c r="AY3132">
        <v>91.263249999999999</v>
      </c>
      <c r="AZ3132">
        <v>87.426130000000001</v>
      </c>
      <c r="BA3132">
        <v>81</v>
      </c>
      <c r="BB3132">
        <v>75.628789999999995</v>
      </c>
      <c r="BC3132">
        <v>71.856059999999999</v>
      </c>
      <c r="BD3132">
        <v>68.816289999999995</v>
      </c>
      <c r="BE3132">
        <v>66.278409999999994</v>
      </c>
      <c r="BF3132">
        <v>-1532.6079999999999</v>
      </c>
      <c r="BG3132">
        <v>6117.8689999999997</v>
      </c>
      <c r="BH3132">
        <v>0</v>
      </c>
      <c r="BI3132">
        <v>0</v>
      </c>
      <c r="BJ3132">
        <v>0</v>
      </c>
    </row>
    <row r="3133" spans="1:62" x14ac:dyDescent="0.25">
      <c r="A3133" t="s">
        <v>37</v>
      </c>
      <c r="B3133" t="s">
        <v>15</v>
      </c>
      <c r="C3133" t="s">
        <v>30</v>
      </c>
      <c r="D3133" t="s">
        <v>101</v>
      </c>
      <c r="E3133" t="s">
        <v>127</v>
      </c>
      <c r="F3133" t="s">
        <v>33</v>
      </c>
      <c r="G3133">
        <v>2022</v>
      </c>
      <c r="H3133">
        <v>10</v>
      </c>
      <c r="I3133">
        <v>98.522130000000004</v>
      </c>
      <c r="J3133">
        <v>5549.2049999999999</v>
      </c>
      <c r="K3133">
        <v>5444.23</v>
      </c>
      <c r="L3133">
        <v>5384.0940000000001</v>
      </c>
      <c r="M3133">
        <v>5480.4769999999999</v>
      </c>
      <c r="N3133">
        <v>5756.6589999999997</v>
      </c>
      <c r="O3133">
        <v>6191.9719999999998</v>
      </c>
      <c r="P3133">
        <v>7320.1880000000001</v>
      </c>
      <c r="Q3133">
        <v>7658.0889999999999</v>
      </c>
      <c r="R3133">
        <v>8405.0220000000008</v>
      </c>
      <c r="S3133">
        <v>8886.81</v>
      </c>
      <c r="T3133">
        <v>9610.1740000000009</v>
      </c>
      <c r="U3133">
        <v>9903.518</v>
      </c>
      <c r="V3133">
        <v>10315.93</v>
      </c>
      <c r="W3133">
        <v>10798.84</v>
      </c>
      <c r="X3133">
        <v>11246.35</v>
      </c>
      <c r="Y3133">
        <v>11568.07</v>
      </c>
      <c r="Z3133">
        <v>11868.5</v>
      </c>
      <c r="AA3133">
        <v>12278.77</v>
      </c>
      <c r="AB3133">
        <v>12516.61</v>
      </c>
      <c r="AC3133">
        <v>12385.83</v>
      </c>
      <c r="AD3133">
        <v>11297.19</v>
      </c>
      <c r="AE3133">
        <v>9143.4480000000003</v>
      </c>
      <c r="AF3133">
        <v>7524.8720000000003</v>
      </c>
      <c r="AG3133">
        <v>6050.8729999999996</v>
      </c>
      <c r="AH3133">
        <v>60.539769999999997</v>
      </c>
      <c r="AI3133">
        <v>59.291670000000003</v>
      </c>
      <c r="AJ3133">
        <v>58.44697</v>
      </c>
      <c r="AK3133">
        <v>57.602269999999997</v>
      </c>
      <c r="AL3133">
        <v>56.748100000000001</v>
      </c>
      <c r="AM3133">
        <v>56.068179999999998</v>
      </c>
      <c r="AN3133">
        <v>55.801139999999997</v>
      </c>
      <c r="AO3133">
        <v>55.785980000000002</v>
      </c>
      <c r="AP3133">
        <v>59.041670000000003</v>
      </c>
      <c r="AQ3133">
        <v>63.702649999999998</v>
      </c>
      <c r="AR3133">
        <v>68.655299999999997</v>
      </c>
      <c r="AS3133">
        <v>73.840909999999994</v>
      </c>
      <c r="AT3133">
        <v>77.539770000000004</v>
      </c>
      <c r="AU3133">
        <v>80.410989999999998</v>
      </c>
      <c r="AV3133">
        <v>81.984849999999994</v>
      </c>
      <c r="AW3133">
        <v>82.003789999999995</v>
      </c>
      <c r="AX3133">
        <v>80.939390000000003</v>
      </c>
      <c r="AY3133">
        <v>78.75</v>
      </c>
      <c r="AZ3133">
        <v>74.166669999999996</v>
      </c>
      <c r="BA3133">
        <v>69.9375</v>
      </c>
      <c r="BB3133">
        <v>67.107960000000006</v>
      </c>
      <c r="BC3133">
        <v>64.606059999999999</v>
      </c>
      <c r="BD3133">
        <v>62.643940000000001</v>
      </c>
      <c r="BE3133">
        <v>60.698860000000003</v>
      </c>
      <c r="BF3133">
        <v>-1397.3779999999999</v>
      </c>
      <c r="BG3133">
        <v>5085.8760000000002</v>
      </c>
      <c r="BH3133">
        <v>0</v>
      </c>
      <c r="BI3133">
        <v>0</v>
      </c>
      <c r="BJ3133">
        <v>0</v>
      </c>
    </row>
    <row r="3134" spans="1:62" x14ac:dyDescent="0.25">
      <c r="A3134" t="s">
        <v>37</v>
      </c>
      <c r="B3134" t="s">
        <v>15</v>
      </c>
      <c r="C3134" t="s">
        <v>30</v>
      </c>
      <c r="D3134" t="s">
        <v>101</v>
      </c>
      <c r="E3134" t="s">
        <v>127</v>
      </c>
      <c r="F3134" t="s">
        <v>31</v>
      </c>
      <c r="G3134">
        <v>2019</v>
      </c>
      <c r="H3134">
        <v>8</v>
      </c>
      <c r="I3134">
        <v>66</v>
      </c>
      <c r="J3134">
        <v>3846.944</v>
      </c>
      <c r="K3134">
        <v>3776.0990000000002</v>
      </c>
      <c r="L3134">
        <v>3720.076</v>
      </c>
      <c r="M3134">
        <v>3730.3690000000001</v>
      </c>
      <c r="N3134">
        <v>3868.8330000000001</v>
      </c>
      <c r="O3134">
        <v>4042.57</v>
      </c>
      <c r="P3134">
        <v>4914.0349999999999</v>
      </c>
      <c r="Q3134">
        <v>5008.0119999999997</v>
      </c>
      <c r="R3134">
        <v>5743.7709999999997</v>
      </c>
      <c r="S3134">
        <v>6230.4350000000004</v>
      </c>
      <c r="T3134">
        <v>7304.62</v>
      </c>
      <c r="U3134">
        <v>7818.0640000000003</v>
      </c>
      <c r="V3134">
        <v>8292.8269999999993</v>
      </c>
      <c r="W3134">
        <v>8641.2119999999995</v>
      </c>
      <c r="X3134">
        <v>8944.5550000000003</v>
      </c>
      <c r="Y3134">
        <v>9162.7379999999994</v>
      </c>
      <c r="Z3134">
        <v>9229.9179999999997</v>
      </c>
      <c r="AA3134">
        <v>9462.6659999999993</v>
      </c>
      <c r="AB3134">
        <v>9419.5339999999997</v>
      </c>
      <c r="AC3134">
        <v>8942.6190000000006</v>
      </c>
      <c r="AD3134">
        <v>8255.4380000000001</v>
      </c>
      <c r="AE3134">
        <v>6699.7430000000004</v>
      </c>
      <c r="AF3134">
        <v>5418.8860000000004</v>
      </c>
      <c r="AG3134">
        <v>4269.3879999999999</v>
      </c>
      <c r="AH3134">
        <v>67.113640000000004</v>
      </c>
      <c r="AI3134">
        <v>65.665719999999993</v>
      </c>
      <c r="AJ3134">
        <v>64.224429999999998</v>
      </c>
      <c r="AK3134">
        <v>62.963540000000002</v>
      </c>
      <c r="AL3134">
        <v>61.818179999999998</v>
      </c>
      <c r="AM3134">
        <v>61.076700000000002</v>
      </c>
      <c r="AN3134">
        <v>60.830019999999998</v>
      </c>
      <c r="AO3134">
        <v>64.106059999999999</v>
      </c>
      <c r="AP3134">
        <v>69.644880000000001</v>
      </c>
      <c r="AQ3134">
        <v>75.161460000000005</v>
      </c>
      <c r="AR3134">
        <v>80.764210000000006</v>
      </c>
      <c r="AS3134">
        <v>85.701229999999995</v>
      </c>
      <c r="AT3134">
        <v>89.980590000000007</v>
      </c>
      <c r="AU3134">
        <v>93.159570000000002</v>
      </c>
      <c r="AV3134">
        <v>94.914299999999997</v>
      </c>
      <c r="AW3134">
        <v>95.650580000000005</v>
      </c>
      <c r="AX3134">
        <v>95.184200000000004</v>
      </c>
      <c r="AY3134">
        <v>93.560140000000004</v>
      </c>
      <c r="AZ3134">
        <v>90.191299999999998</v>
      </c>
      <c r="BA3134">
        <v>84.789299999999997</v>
      </c>
      <c r="BB3134">
        <v>78.268469999999994</v>
      </c>
      <c r="BC3134">
        <v>73.434659999999994</v>
      </c>
      <c r="BD3134">
        <v>69.930869999999999</v>
      </c>
      <c r="BE3134">
        <v>67.317229999999995</v>
      </c>
      <c r="BF3134">
        <v>-936.1037</v>
      </c>
      <c r="BG3134">
        <v>2282.37</v>
      </c>
      <c r="BH3134">
        <v>0</v>
      </c>
      <c r="BI3134">
        <v>0</v>
      </c>
      <c r="BJ3134">
        <v>0</v>
      </c>
    </row>
    <row r="3135" spans="1:62" x14ac:dyDescent="0.25">
      <c r="A3135" t="s">
        <v>37</v>
      </c>
      <c r="B3135" t="s">
        <v>15</v>
      </c>
      <c r="C3135" t="s">
        <v>30</v>
      </c>
      <c r="D3135" t="s">
        <v>101</v>
      </c>
      <c r="E3135" t="s">
        <v>127</v>
      </c>
      <c r="F3135" t="s">
        <v>31</v>
      </c>
      <c r="G3135">
        <v>2020</v>
      </c>
      <c r="H3135">
        <v>8</v>
      </c>
      <c r="I3135">
        <v>114.4128</v>
      </c>
      <c r="J3135">
        <v>6668.7820000000002</v>
      </c>
      <c r="K3135">
        <v>6545.9719999999998</v>
      </c>
      <c r="L3135">
        <v>6448.8530000000001</v>
      </c>
      <c r="M3135">
        <v>6466.6959999999999</v>
      </c>
      <c r="N3135">
        <v>6706.7269999999999</v>
      </c>
      <c r="O3135">
        <v>7007.9049999999997</v>
      </c>
      <c r="P3135">
        <v>8518.6129999999994</v>
      </c>
      <c r="Q3135">
        <v>8681.5259999999998</v>
      </c>
      <c r="R3135">
        <v>9956.9840000000004</v>
      </c>
      <c r="S3135">
        <v>10800.63</v>
      </c>
      <c r="T3135">
        <v>12662.76</v>
      </c>
      <c r="U3135">
        <v>13552.83</v>
      </c>
      <c r="V3135">
        <v>14375.84</v>
      </c>
      <c r="W3135">
        <v>14979.78</v>
      </c>
      <c r="X3135">
        <v>15505.63</v>
      </c>
      <c r="Y3135">
        <v>15883.86</v>
      </c>
      <c r="Z3135">
        <v>16000.31</v>
      </c>
      <c r="AA3135">
        <v>16403.79</v>
      </c>
      <c r="AB3135">
        <v>16329.02</v>
      </c>
      <c r="AC3135">
        <v>15502.27</v>
      </c>
      <c r="AD3135">
        <v>14311.03</v>
      </c>
      <c r="AE3135">
        <v>11614.19</v>
      </c>
      <c r="AF3135">
        <v>9393.7860000000001</v>
      </c>
      <c r="AG3135">
        <v>7401.1</v>
      </c>
      <c r="AH3135">
        <v>67.113640000000004</v>
      </c>
      <c r="AI3135">
        <v>65.665719999999993</v>
      </c>
      <c r="AJ3135">
        <v>64.224429999999998</v>
      </c>
      <c r="AK3135">
        <v>62.963540000000002</v>
      </c>
      <c r="AL3135">
        <v>61.818179999999998</v>
      </c>
      <c r="AM3135">
        <v>61.076709999999999</v>
      </c>
      <c r="AN3135">
        <v>60.830019999999998</v>
      </c>
      <c r="AO3135">
        <v>64.106059999999999</v>
      </c>
      <c r="AP3135">
        <v>69.644880000000001</v>
      </c>
      <c r="AQ3135">
        <v>75.161460000000005</v>
      </c>
      <c r="AR3135">
        <v>80.764200000000002</v>
      </c>
      <c r="AS3135">
        <v>85.701229999999995</v>
      </c>
      <c r="AT3135">
        <v>89.980590000000007</v>
      </c>
      <c r="AU3135">
        <v>93.159559999999999</v>
      </c>
      <c r="AV3135">
        <v>94.914289999999994</v>
      </c>
      <c r="AW3135">
        <v>95.650580000000005</v>
      </c>
      <c r="AX3135">
        <v>95.184200000000004</v>
      </c>
      <c r="AY3135">
        <v>93.560130000000001</v>
      </c>
      <c r="AZ3135">
        <v>90.191299999999998</v>
      </c>
      <c r="BA3135">
        <v>84.789299999999997</v>
      </c>
      <c r="BB3135">
        <v>78.268469999999994</v>
      </c>
      <c r="BC3135">
        <v>73.434659999999994</v>
      </c>
      <c r="BD3135">
        <v>69.930869999999999</v>
      </c>
      <c r="BE3135">
        <v>67.317239999999998</v>
      </c>
      <c r="BF3135">
        <v>-1622.761</v>
      </c>
      <c r="BG3135">
        <v>6858.7870000000003</v>
      </c>
      <c r="BH3135">
        <v>0</v>
      </c>
      <c r="BI3135">
        <v>0</v>
      </c>
      <c r="BJ3135">
        <v>0</v>
      </c>
    </row>
    <row r="3136" spans="1:62" x14ac:dyDescent="0.25">
      <c r="A3136" t="s">
        <v>37</v>
      </c>
      <c r="B3136" t="s">
        <v>15</v>
      </c>
      <c r="C3136" t="s">
        <v>30</v>
      </c>
      <c r="D3136" t="s">
        <v>101</v>
      </c>
      <c r="E3136" t="s">
        <v>127</v>
      </c>
      <c r="F3136" t="s">
        <v>31</v>
      </c>
      <c r="G3136">
        <v>2021</v>
      </c>
      <c r="H3136">
        <v>8</v>
      </c>
      <c r="I3136">
        <v>120.76909999999999</v>
      </c>
      <c r="J3136">
        <v>7039.27</v>
      </c>
      <c r="K3136">
        <v>6909.6360000000004</v>
      </c>
      <c r="L3136">
        <v>6807.1229999999996</v>
      </c>
      <c r="M3136">
        <v>6825.9570000000003</v>
      </c>
      <c r="N3136">
        <v>7079.3230000000003</v>
      </c>
      <c r="O3136">
        <v>7397.2330000000002</v>
      </c>
      <c r="P3136">
        <v>8991.8690000000006</v>
      </c>
      <c r="Q3136">
        <v>9163.8330000000005</v>
      </c>
      <c r="R3136">
        <v>10510.15</v>
      </c>
      <c r="S3136">
        <v>11400.66</v>
      </c>
      <c r="T3136">
        <v>13366.24</v>
      </c>
      <c r="U3136">
        <v>14305.76</v>
      </c>
      <c r="V3136">
        <v>15174.5</v>
      </c>
      <c r="W3136">
        <v>15811.99</v>
      </c>
      <c r="X3136">
        <v>16367.05</v>
      </c>
      <c r="Y3136">
        <v>16766.29</v>
      </c>
      <c r="Z3136">
        <v>16889.22</v>
      </c>
      <c r="AA3136">
        <v>17315.11</v>
      </c>
      <c r="AB3136">
        <v>17236.189999999999</v>
      </c>
      <c r="AC3136">
        <v>16363.51</v>
      </c>
      <c r="AD3136">
        <v>15106.08</v>
      </c>
      <c r="AE3136">
        <v>12259.42</v>
      </c>
      <c r="AF3136">
        <v>9915.6640000000007</v>
      </c>
      <c r="AG3136">
        <v>7812.2719999999999</v>
      </c>
      <c r="AH3136">
        <v>67.113640000000004</v>
      </c>
      <c r="AI3136">
        <v>65.665719999999993</v>
      </c>
      <c r="AJ3136">
        <v>64.224429999999998</v>
      </c>
      <c r="AK3136">
        <v>62.963540000000002</v>
      </c>
      <c r="AL3136">
        <v>61.818179999999998</v>
      </c>
      <c r="AM3136">
        <v>61.076700000000002</v>
      </c>
      <c r="AN3136">
        <v>60.830019999999998</v>
      </c>
      <c r="AO3136">
        <v>64.106059999999999</v>
      </c>
      <c r="AP3136">
        <v>69.644880000000001</v>
      </c>
      <c r="AQ3136">
        <v>75.161460000000005</v>
      </c>
      <c r="AR3136">
        <v>80.764210000000006</v>
      </c>
      <c r="AS3136">
        <v>85.701229999999995</v>
      </c>
      <c r="AT3136">
        <v>89.980590000000007</v>
      </c>
      <c r="AU3136">
        <v>93.159570000000002</v>
      </c>
      <c r="AV3136">
        <v>94.914299999999997</v>
      </c>
      <c r="AW3136">
        <v>95.650580000000005</v>
      </c>
      <c r="AX3136">
        <v>95.184200000000004</v>
      </c>
      <c r="AY3136">
        <v>93.560140000000004</v>
      </c>
      <c r="AZ3136">
        <v>90.191299999999998</v>
      </c>
      <c r="BA3136">
        <v>84.789299999999997</v>
      </c>
      <c r="BB3136">
        <v>78.268469999999994</v>
      </c>
      <c r="BC3136">
        <v>73.434659999999994</v>
      </c>
      <c r="BD3136">
        <v>69.930869999999999</v>
      </c>
      <c r="BE3136">
        <v>67.317239999999998</v>
      </c>
      <c r="BF3136">
        <v>-1712.915</v>
      </c>
      <c r="BG3136">
        <v>7642.0439999999999</v>
      </c>
      <c r="BH3136">
        <v>0</v>
      </c>
      <c r="BI3136">
        <v>0</v>
      </c>
      <c r="BJ3136">
        <v>0</v>
      </c>
    </row>
    <row r="3137" spans="1:62" x14ac:dyDescent="0.25">
      <c r="A3137" t="s">
        <v>37</v>
      </c>
      <c r="B3137" t="s">
        <v>15</v>
      </c>
      <c r="C3137" t="s">
        <v>30</v>
      </c>
      <c r="D3137" t="s">
        <v>101</v>
      </c>
      <c r="E3137" t="s">
        <v>127</v>
      </c>
      <c r="F3137" t="s">
        <v>31</v>
      </c>
      <c r="G3137">
        <v>2022</v>
      </c>
      <c r="H3137">
        <v>8</v>
      </c>
      <c r="I3137">
        <v>127.1253</v>
      </c>
      <c r="J3137">
        <v>7409.7579999999998</v>
      </c>
      <c r="K3137">
        <v>7273.3010000000004</v>
      </c>
      <c r="L3137">
        <v>7165.3919999999998</v>
      </c>
      <c r="M3137">
        <v>7185.2179999999998</v>
      </c>
      <c r="N3137">
        <v>7451.9189999999999</v>
      </c>
      <c r="O3137">
        <v>7786.5609999999997</v>
      </c>
      <c r="P3137">
        <v>9465.125</v>
      </c>
      <c r="Q3137">
        <v>9646.14</v>
      </c>
      <c r="R3137">
        <v>11063.32</v>
      </c>
      <c r="S3137">
        <v>12000.7</v>
      </c>
      <c r="T3137">
        <v>14069.73</v>
      </c>
      <c r="U3137">
        <v>15058.7</v>
      </c>
      <c r="V3137">
        <v>15973.16</v>
      </c>
      <c r="W3137">
        <v>16644.2</v>
      </c>
      <c r="X3137">
        <v>17228.48</v>
      </c>
      <c r="Y3137">
        <v>17648.73</v>
      </c>
      <c r="Z3137">
        <v>17778.13</v>
      </c>
      <c r="AA3137">
        <v>18226.43</v>
      </c>
      <c r="AB3137">
        <v>18143.349999999999</v>
      </c>
      <c r="AC3137">
        <v>17224.75</v>
      </c>
      <c r="AD3137">
        <v>15901.14</v>
      </c>
      <c r="AE3137">
        <v>12904.65</v>
      </c>
      <c r="AF3137">
        <v>10437.540000000001</v>
      </c>
      <c r="AG3137">
        <v>8223.4439999999995</v>
      </c>
      <c r="AH3137">
        <v>67.113640000000004</v>
      </c>
      <c r="AI3137">
        <v>65.665719999999993</v>
      </c>
      <c r="AJ3137">
        <v>64.224429999999998</v>
      </c>
      <c r="AK3137">
        <v>62.963540000000002</v>
      </c>
      <c r="AL3137">
        <v>61.818179999999998</v>
      </c>
      <c r="AM3137">
        <v>61.076700000000002</v>
      </c>
      <c r="AN3137">
        <v>60.830019999999998</v>
      </c>
      <c r="AO3137">
        <v>64.106059999999999</v>
      </c>
      <c r="AP3137">
        <v>69.644880000000001</v>
      </c>
      <c r="AQ3137">
        <v>75.161460000000005</v>
      </c>
      <c r="AR3137">
        <v>80.764200000000002</v>
      </c>
      <c r="AS3137">
        <v>85.701229999999995</v>
      </c>
      <c r="AT3137">
        <v>89.980580000000003</v>
      </c>
      <c r="AU3137">
        <v>93.159559999999999</v>
      </c>
      <c r="AV3137">
        <v>94.914299999999997</v>
      </c>
      <c r="AW3137">
        <v>95.650580000000005</v>
      </c>
      <c r="AX3137">
        <v>95.184200000000004</v>
      </c>
      <c r="AY3137">
        <v>93.560140000000004</v>
      </c>
      <c r="AZ3137">
        <v>90.191299999999998</v>
      </c>
      <c r="BA3137">
        <v>84.789299999999997</v>
      </c>
      <c r="BB3137">
        <v>78.268469999999994</v>
      </c>
      <c r="BC3137">
        <v>73.434659999999994</v>
      </c>
      <c r="BD3137">
        <v>69.930869999999999</v>
      </c>
      <c r="BE3137">
        <v>67.317229999999995</v>
      </c>
      <c r="BF3137">
        <v>-1803.068</v>
      </c>
      <c r="BG3137">
        <v>8467.6380000000008</v>
      </c>
      <c r="BH3137">
        <v>0</v>
      </c>
      <c r="BI3137">
        <v>0</v>
      </c>
      <c r="BJ3137">
        <v>0</v>
      </c>
    </row>
    <row r="3138" spans="1:62" x14ac:dyDescent="0.25">
      <c r="A3138" t="s">
        <v>37</v>
      </c>
      <c r="B3138" t="s">
        <v>15</v>
      </c>
      <c r="C3138" t="s">
        <v>2</v>
      </c>
      <c r="D3138" t="s">
        <v>126</v>
      </c>
      <c r="E3138" t="s">
        <v>100</v>
      </c>
      <c r="F3138" t="s">
        <v>33</v>
      </c>
      <c r="G3138">
        <v>2019</v>
      </c>
      <c r="H3138">
        <v>5</v>
      </c>
      <c r="I3138">
        <v>69</v>
      </c>
      <c r="J3138">
        <v>4467.134</v>
      </c>
      <c r="K3138">
        <v>4296.5249999999996</v>
      </c>
      <c r="L3138">
        <v>4281.5889999999999</v>
      </c>
      <c r="M3138">
        <v>4274.5219999999999</v>
      </c>
      <c r="N3138">
        <v>4481.3969999999999</v>
      </c>
      <c r="O3138">
        <v>4988.6620000000003</v>
      </c>
      <c r="P3138">
        <v>5297.567</v>
      </c>
      <c r="Q3138">
        <v>5343.71</v>
      </c>
      <c r="R3138">
        <v>6060.2619999999997</v>
      </c>
      <c r="S3138">
        <v>6522.9549999999999</v>
      </c>
      <c r="T3138">
        <v>7023.4530000000004</v>
      </c>
      <c r="U3138">
        <v>7472.1890000000003</v>
      </c>
      <c r="V3138">
        <v>7829.6090000000004</v>
      </c>
      <c r="W3138">
        <v>8201.143</v>
      </c>
      <c r="X3138">
        <v>8307.9320000000007</v>
      </c>
      <c r="Y3138">
        <v>8510.1049999999996</v>
      </c>
      <c r="Z3138">
        <v>8597.7119999999995</v>
      </c>
      <c r="AA3138">
        <v>8632.5220000000008</v>
      </c>
      <c r="AB3138">
        <v>8759.0669999999991</v>
      </c>
      <c r="AC3138">
        <v>8593.9609999999993</v>
      </c>
      <c r="AD3138">
        <v>8695.4249999999993</v>
      </c>
      <c r="AE3138">
        <v>7723.5290000000005</v>
      </c>
      <c r="AF3138">
        <v>6144.424</v>
      </c>
      <c r="AG3138">
        <v>5047.1049999999996</v>
      </c>
      <c r="AH3138">
        <v>72.429349999999999</v>
      </c>
      <c r="AI3138">
        <v>70.306160000000006</v>
      </c>
      <c r="AJ3138">
        <v>68.954710000000006</v>
      </c>
      <c r="AK3138">
        <v>67.222830000000002</v>
      </c>
      <c r="AL3138">
        <v>65.788039999999995</v>
      </c>
      <c r="AM3138">
        <v>64.509060000000005</v>
      </c>
      <c r="AN3138">
        <v>65.045289999999994</v>
      </c>
      <c r="AO3138">
        <v>69.548910000000006</v>
      </c>
      <c r="AP3138">
        <v>74.596010000000007</v>
      </c>
      <c r="AQ3138">
        <v>79.188410000000005</v>
      </c>
      <c r="AR3138">
        <v>83.353260000000006</v>
      </c>
      <c r="AS3138">
        <v>86.875</v>
      </c>
      <c r="AT3138">
        <v>89.903989999999993</v>
      </c>
      <c r="AU3138">
        <v>92.449280000000002</v>
      </c>
      <c r="AV3138">
        <v>94.373189999999994</v>
      </c>
      <c r="AW3138">
        <v>95.27355</v>
      </c>
      <c r="AX3138">
        <v>95.380439999999993</v>
      </c>
      <c r="AY3138">
        <v>94.599639999999994</v>
      </c>
      <c r="AZ3138">
        <v>92.188400000000001</v>
      </c>
      <c r="BA3138">
        <v>88.204710000000006</v>
      </c>
      <c r="BB3138">
        <v>83.735510000000005</v>
      </c>
      <c r="BC3138">
        <v>80.259060000000005</v>
      </c>
      <c r="BD3138">
        <v>77.637680000000003</v>
      </c>
      <c r="BE3138">
        <v>75.251810000000006</v>
      </c>
      <c r="BF3138">
        <v>-939.06</v>
      </c>
      <c r="BG3138">
        <v>502.13249999999999</v>
      </c>
      <c r="BH3138">
        <v>0</v>
      </c>
      <c r="BI3138">
        <v>0</v>
      </c>
      <c r="BJ3138">
        <v>0</v>
      </c>
    </row>
    <row r="3139" spans="1:62" x14ac:dyDescent="0.25">
      <c r="A3139" t="s">
        <v>37</v>
      </c>
      <c r="B3139" t="s">
        <v>15</v>
      </c>
      <c r="C3139" t="s">
        <v>2</v>
      </c>
      <c r="D3139" t="s">
        <v>126</v>
      </c>
      <c r="E3139" t="s">
        <v>100</v>
      </c>
      <c r="F3139" t="s">
        <v>33</v>
      </c>
      <c r="G3139">
        <v>2019</v>
      </c>
      <c r="H3139">
        <v>6</v>
      </c>
      <c r="I3139">
        <v>69</v>
      </c>
      <c r="J3139">
        <v>4558.41</v>
      </c>
      <c r="K3139">
        <v>4376.1909999999998</v>
      </c>
      <c r="L3139">
        <v>4322.049</v>
      </c>
      <c r="M3139">
        <v>4291.55</v>
      </c>
      <c r="N3139">
        <v>4382.8969999999999</v>
      </c>
      <c r="O3139">
        <v>4787.3630000000003</v>
      </c>
      <c r="P3139">
        <v>5135.0280000000002</v>
      </c>
      <c r="Q3139">
        <v>5410.0770000000002</v>
      </c>
      <c r="R3139">
        <v>6195.4110000000001</v>
      </c>
      <c r="S3139">
        <v>6777.0860000000002</v>
      </c>
      <c r="T3139">
        <v>7356.1559999999999</v>
      </c>
      <c r="U3139">
        <v>7883.4880000000003</v>
      </c>
      <c r="V3139">
        <v>8307.5679999999993</v>
      </c>
      <c r="W3139">
        <v>8728.0190000000002</v>
      </c>
      <c r="X3139">
        <v>8880.8259999999991</v>
      </c>
      <c r="Y3139">
        <v>9116.8269999999993</v>
      </c>
      <c r="Z3139">
        <v>9284.7450000000008</v>
      </c>
      <c r="AA3139">
        <v>9479.2669999999998</v>
      </c>
      <c r="AB3139">
        <v>9638.8109999999997</v>
      </c>
      <c r="AC3139">
        <v>9402.7279999999992</v>
      </c>
      <c r="AD3139">
        <v>9263.02</v>
      </c>
      <c r="AE3139">
        <v>8325.777</v>
      </c>
      <c r="AF3139">
        <v>6501.6909999999998</v>
      </c>
      <c r="AG3139">
        <v>5240.1530000000002</v>
      </c>
      <c r="AH3139">
        <v>75.853260000000006</v>
      </c>
      <c r="AI3139">
        <v>74.480069999999998</v>
      </c>
      <c r="AJ3139">
        <v>72.869560000000007</v>
      </c>
      <c r="AK3139">
        <v>70.923910000000006</v>
      </c>
      <c r="AL3139">
        <v>69.942030000000003</v>
      </c>
      <c r="AM3139">
        <v>68.842389999999995</v>
      </c>
      <c r="AN3139">
        <v>69.356880000000004</v>
      </c>
      <c r="AO3139">
        <v>73.507249999999999</v>
      </c>
      <c r="AP3139">
        <v>78.063410000000005</v>
      </c>
      <c r="AQ3139">
        <v>82.429349999999999</v>
      </c>
      <c r="AR3139">
        <v>86.324269999999999</v>
      </c>
      <c r="AS3139">
        <v>89.971010000000007</v>
      </c>
      <c r="AT3139">
        <v>92.963769999999997</v>
      </c>
      <c r="AU3139">
        <v>95.244569999999996</v>
      </c>
      <c r="AV3139">
        <v>97.128619999999998</v>
      </c>
      <c r="AW3139">
        <v>98.509060000000005</v>
      </c>
      <c r="AX3139">
        <v>98.365939999999995</v>
      </c>
      <c r="AY3139">
        <v>97.956519999999998</v>
      </c>
      <c r="AZ3139">
        <v>96.536230000000003</v>
      </c>
      <c r="BA3139">
        <v>93.469200000000001</v>
      </c>
      <c r="BB3139">
        <v>88.798910000000006</v>
      </c>
      <c r="BC3139">
        <v>85.157610000000005</v>
      </c>
      <c r="BD3139">
        <v>82.311589999999995</v>
      </c>
      <c r="BE3139">
        <v>79.626810000000006</v>
      </c>
      <c r="BF3139">
        <v>-939.06</v>
      </c>
      <c r="BG3139">
        <v>502.13249999999999</v>
      </c>
      <c r="BH3139">
        <v>0</v>
      </c>
      <c r="BI3139">
        <v>0</v>
      </c>
      <c r="BJ3139">
        <v>0</v>
      </c>
    </row>
    <row r="3140" spans="1:62" x14ac:dyDescent="0.25">
      <c r="A3140" t="s">
        <v>37</v>
      </c>
      <c r="B3140" t="s">
        <v>15</v>
      </c>
      <c r="C3140" t="s">
        <v>2</v>
      </c>
      <c r="D3140" t="s">
        <v>126</v>
      </c>
      <c r="E3140" t="s">
        <v>100</v>
      </c>
      <c r="F3140" t="s">
        <v>33</v>
      </c>
      <c r="G3140">
        <v>2019</v>
      </c>
      <c r="H3140">
        <v>7</v>
      </c>
      <c r="I3140">
        <v>69</v>
      </c>
      <c r="J3140">
        <v>4595.9669999999996</v>
      </c>
      <c r="K3140">
        <v>4381.9769999999999</v>
      </c>
      <c r="L3140">
        <v>4301.6980000000003</v>
      </c>
      <c r="M3140">
        <v>4264.1279999999997</v>
      </c>
      <c r="N3140">
        <v>4288.8159999999998</v>
      </c>
      <c r="O3140">
        <v>4700.7070000000003</v>
      </c>
      <c r="P3140">
        <v>5030.2569999999996</v>
      </c>
      <c r="Q3140">
        <v>5502.8959999999997</v>
      </c>
      <c r="R3140">
        <v>6314.8509999999997</v>
      </c>
      <c r="S3140">
        <v>6895.7259999999997</v>
      </c>
      <c r="T3140">
        <v>7648.0050000000001</v>
      </c>
      <c r="U3140">
        <v>8287.0439999999999</v>
      </c>
      <c r="V3140">
        <v>8789.8580000000002</v>
      </c>
      <c r="W3140">
        <v>9237.0660000000007</v>
      </c>
      <c r="X3140">
        <v>9444.0640000000003</v>
      </c>
      <c r="Y3140">
        <v>9691.6839999999993</v>
      </c>
      <c r="Z3140">
        <v>9909.3860000000004</v>
      </c>
      <c r="AA3140">
        <v>10112.780000000001</v>
      </c>
      <c r="AB3140">
        <v>10284.44</v>
      </c>
      <c r="AC3140">
        <v>9957.3469999999998</v>
      </c>
      <c r="AD3140">
        <v>9726.7379999999994</v>
      </c>
      <c r="AE3140">
        <v>8618.4169999999995</v>
      </c>
      <c r="AF3140">
        <v>6702.4719999999998</v>
      </c>
      <c r="AG3140">
        <v>5396.0290000000005</v>
      </c>
      <c r="AH3140">
        <v>81.411230000000003</v>
      </c>
      <c r="AI3140">
        <v>78.501819999999995</v>
      </c>
      <c r="AJ3140">
        <v>76.440219999999997</v>
      </c>
      <c r="AK3140">
        <v>75.097830000000002</v>
      </c>
      <c r="AL3140">
        <v>73.971019999999996</v>
      </c>
      <c r="AM3140">
        <v>72.802539999999993</v>
      </c>
      <c r="AN3140">
        <v>72.934780000000003</v>
      </c>
      <c r="AO3140">
        <v>77.304349999999999</v>
      </c>
      <c r="AP3140">
        <v>81.838769999999997</v>
      </c>
      <c r="AQ3140">
        <v>86.086960000000005</v>
      </c>
      <c r="AR3140">
        <v>90.201089999999994</v>
      </c>
      <c r="AS3140">
        <v>94.061599999999999</v>
      </c>
      <c r="AT3140">
        <v>97.521739999999994</v>
      </c>
      <c r="AU3140">
        <v>99.9529</v>
      </c>
      <c r="AV3140">
        <v>101.9058</v>
      </c>
      <c r="AW3140">
        <v>102.78619999999999</v>
      </c>
      <c r="AX3140">
        <v>102.9348</v>
      </c>
      <c r="AY3140">
        <v>102.14490000000001</v>
      </c>
      <c r="AZ3140">
        <v>100.7101</v>
      </c>
      <c r="BA3140">
        <v>97.208330000000004</v>
      </c>
      <c r="BB3140">
        <v>91.943839999999994</v>
      </c>
      <c r="BC3140">
        <v>87.903989999999993</v>
      </c>
      <c r="BD3140">
        <v>85.175719999999998</v>
      </c>
      <c r="BE3140">
        <v>83.347830000000002</v>
      </c>
      <c r="BF3140">
        <v>-939.06</v>
      </c>
      <c r="BG3140">
        <v>502.13249999999999</v>
      </c>
      <c r="BH3140">
        <v>0</v>
      </c>
      <c r="BI3140">
        <v>0</v>
      </c>
      <c r="BJ3140">
        <v>0</v>
      </c>
    </row>
    <row r="3141" spans="1:62" x14ac:dyDescent="0.25">
      <c r="A3141" t="s">
        <v>37</v>
      </c>
      <c r="B3141" t="s">
        <v>15</v>
      </c>
      <c r="C3141" t="s">
        <v>2</v>
      </c>
      <c r="D3141" t="s">
        <v>126</v>
      </c>
      <c r="E3141" t="s">
        <v>100</v>
      </c>
      <c r="F3141" t="s">
        <v>33</v>
      </c>
      <c r="G3141">
        <v>2019</v>
      </c>
      <c r="H3141">
        <v>8</v>
      </c>
      <c r="I3141">
        <v>69</v>
      </c>
      <c r="J3141">
        <v>4514.3</v>
      </c>
      <c r="K3141">
        <v>4315.5940000000001</v>
      </c>
      <c r="L3141">
        <v>4229.1369999999997</v>
      </c>
      <c r="M3141">
        <v>4199.7969999999996</v>
      </c>
      <c r="N3141">
        <v>4232.9350000000004</v>
      </c>
      <c r="O3141">
        <v>4674.4070000000002</v>
      </c>
      <c r="P3141">
        <v>5182.13</v>
      </c>
      <c r="Q3141">
        <v>5454.1509999999998</v>
      </c>
      <c r="R3141">
        <v>6315.9660000000003</v>
      </c>
      <c r="S3141">
        <v>6881.2089999999998</v>
      </c>
      <c r="T3141">
        <v>7621.79</v>
      </c>
      <c r="U3141">
        <v>8249.8919999999998</v>
      </c>
      <c r="V3141">
        <v>8749.4830000000002</v>
      </c>
      <c r="W3141">
        <v>9240.8289999999997</v>
      </c>
      <c r="X3141">
        <v>9463.5069999999996</v>
      </c>
      <c r="Y3141">
        <v>9765.4290000000001</v>
      </c>
      <c r="Z3141">
        <v>10035.18</v>
      </c>
      <c r="AA3141">
        <v>10226.17</v>
      </c>
      <c r="AB3141">
        <v>10275.950000000001</v>
      </c>
      <c r="AC3141">
        <v>9919.4840000000004</v>
      </c>
      <c r="AD3141">
        <v>9728.884</v>
      </c>
      <c r="AE3141">
        <v>8439.4950000000008</v>
      </c>
      <c r="AF3141">
        <v>6624.6189999999997</v>
      </c>
      <c r="AG3141">
        <v>5305.8909999999996</v>
      </c>
      <c r="AH3141">
        <v>78.47645</v>
      </c>
      <c r="AI3141">
        <v>76.661230000000003</v>
      </c>
      <c r="AJ3141">
        <v>74.947469999999996</v>
      </c>
      <c r="AK3141">
        <v>73.833330000000004</v>
      </c>
      <c r="AL3141">
        <v>72.367750000000001</v>
      </c>
      <c r="AM3141">
        <v>71.440219999999997</v>
      </c>
      <c r="AN3141">
        <v>70.740939999999995</v>
      </c>
      <c r="AO3141">
        <v>73.682969999999997</v>
      </c>
      <c r="AP3141">
        <v>78.353260000000006</v>
      </c>
      <c r="AQ3141">
        <v>83.373189999999994</v>
      </c>
      <c r="AR3141">
        <v>88.117750000000001</v>
      </c>
      <c r="AS3141">
        <v>92.438400000000001</v>
      </c>
      <c r="AT3141">
        <v>96.221019999999996</v>
      </c>
      <c r="AU3141">
        <v>99.059780000000003</v>
      </c>
      <c r="AV3141">
        <v>101.1395</v>
      </c>
      <c r="AW3141">
        <v>102.212</v>
      </c>
      <c r="AX3141">
        <v>102.1341</v>
      </c>
      <c r="AY3141">
        <v>101.04170000000001</v>
      </c>
      <c r="AZ3141">
        <v>98.603260000000006</v>
      </c>
      <c r="BA3141">
        <v>94.242750000000001</v>
      </c>
      <c r="BB3141">
        <v>88.460139999999996</v>
      </c>
      <c r="BC3141">
        <v>85.35145</v>
      </c>
      <c r="BD3141">
        <v>82.728260000000006</v>
      </c>
      <c r="BE3141">
        <v>80.782610000000005</v>
      </c>
      <c r="BF3141">
        <v>-939.06</v>
      </c>
      <c r="BG3141">
        <v>502.13249999999999</v>
      </c>
      <c r="BH3141">
        <v>0</v>
      </c>
      <c r="BI3141">
        <v>0</v>
      </c>
      <c r="BJ3141">
        <v>0</v>
      </c>
    </row>
    <row r="3142" spans="1:62" x14ac:dyDescent="0.25">
      <c r="A3142" t="s">
        <v>37</v>
      </c>
      <c r="B3142" t="s">
        <v>15</v>
      </c>
      <c r="C3142" t="s">
        <v>2</v>
      </c>
      <c r="D3142" t="s">
        <v>126</v>
      </c>
      <c r="E3142" t="s">
        <v>100</v>
      </c>
      <c r="F3142" t="s">
        <v>33</v>
      </c>
      <c r="G3142">
        <v>2019</v>
      </c>
      <c r="H3142">
        <v>9</v>
      </c>
      <c r="I3142">
        <v>69</v>
      </c>
      <c r="J3142">
        <v>4401.97</v>
      </c>
      <c r="K3142">
        <v>4227.4719999999998</v>
      </c>
      <c r="L3142">
        <v>4215.8459999999995</v>
      </c>
      <c r="M3142">
        <v>4214.9579999999996</v>
      </c>
      <c r="N3142">
        <v>4328.6570000000002</v>
      </c>
      <c r="O3142">
        <v>4768.4369999999999</v>
      </c>
      <c r="P3142">
        <v>5462.68</v>
      </c>
      <c r="Q3142">
        <v>5407.26</v>
      </c>
      <c r="R3142">
        <v>6073.2309999999998</v>
      </c>
      <c r="S3142">
        <v>6648.4769999999999</v>
      </c>
      <c r="T3142">
        <v>7173.0510000000004</v>
      </c>
      <c r="U3142">
        <v>7678.1719999999996</v>
      </c>
      <c r="V3142">
        <v>8092.2730000000001</v>
      </c>
      <c r="W3142">
        <v>8468.3979999999992</v>
      </c>
      <c r="X3142">
        <v>8635.1440000000002</v>
      </c>
      <c r="Y3142">
        <v>8911.6569999999992</v>
      </c>
      <c r="Z3142">
        <v>9200.1090000000004</v>
      </c>
      <c r="AA3142">
        <v>9381.64</v>
      </c>
      <c r="AB3142">
        <v>9332.2649999999994</v>
      </c>
      <c r="AC3142">
        <v>9261.6509999999998</v>
      </c>
      <c r="AD3142">
        <v>8756.9560000000001</v>
      </c>
      <c r="AE3142">
        <v>7655.6289999999999</v>
      </c>
      <c r="AF3142">
        <v>6067.848</v>
      </c>
      <c r="AG3142">
        <v>5022.6220000000003</v>
      </c>
      <c r="AH3142">
        <v>73.253619999999998</v>
      </c>
      <c r="AI3142">
        <v>71.534419999999997</v>
      </c>
      <c r="AJ3142">
        <v>70.019930000000002</v>
      </c>
      <c r="AK3142">
        <v>68.606880000000004</v>
      </c>
      <c r="AL3142">
        <v>67.342389999999995</v>
      </c>
      <c r="AM3142">
        <v>66.288049999999998</v>
      </c>
      <c r="AN3142">
        <v>65.431160000000006</v>
      </c>
      <c r="AO3142">
        <v>67.088769999999997</v>
      </c>
      <c r="AP3142">
        <v>72.489130000000003</v>
      </c>
      <c r="AQ3142">
        <v>78.605080000000001</v>
      </c>
      <c r="AR3142">
        <v>83.813410000000005</v>
      </c>
      <c r="AS3142">
        <v>87.809790000000007</v>
      </c>
      <c r="AT3142">
        <v>91.373189999999994</v>
      </c>
      <c r="AU3142">
        <v>94.028989999999993</v>
      </c>
      <c r="AV3142">
        <v>95.981880000000004</v>
      </c>
      <c r="AW3142">
        <v>97.137680000000003</v>
      </c>
      <c r="AX3142">
        <v>97.335149999999999</v>
      </c>
      <c r="AY3142">
        <v>95.829710000000006</v>
      </c>
      <c r="AZ3142">
        <v>92.496380000000002</v>
      </c>
      <c r="BA3142">
        <v>87.188410000000005</v>
      </c>
      <c r="BB3142">
        <v>82.943839999999994</v>
      </c>
      <c r="BC3142">
        <v>80.253619999999998</v>
      </c>
      <c r="BD3142">
        <v>77.804349999999999</v>
      </c>
      <c r="BE3142">
        <v>75.77355</v>
      </c>
      <c r="BF3142">
        <v>-939.06</v>
      </c>
      <c r="BG3142">
        <v>502.13249999999999</v>
      </c>
      <c r="BH3142">
        <v>0</v>
      </c>
      <c r="BI3142">
        <v>0</v>
      </c>
      <c r="BJ3142">
        <v>0</v>
      </c>
    </row>
    <row r="3143" spans="1:62" x14ac:dyDescent="0.25">
      <c r="A3143" t="s">
        <v>37</v>
      </c>
      <c r="B3143" t="s">
        <v>15</v>
      </c>
      <c r="C3143" t="s">
        <v>2</v>
      </c>
      <c r="D3143" t="s">
        <v>126</v>
      </c>
      <c r="E3143" t="s">
        <v>100</v>
      </c>
      <c r="F3143" t="s">
        <v>33</v>
      </c>
      <c r="G3143">
        <v>2019</v>
      </c>
      <c r="H3143">
        <v>10</v>
      </c>
      <c r="I3143">
        <v>69</v>
      </c>
      <c r="J3143">
        <v>4294.973</v>
      </c>
      <c r="K3143">
        <v>4200.95</v>
      </c>
      <c r="L3143">
        <v>4152.5479999999998</v>
      </c>
      <c r="M3143">
        <v>4197.2749999999996</v>
      </c>
      <c r="N3143">
        <v>4363.4129999999996</v>
      </c>
      <c r="O3143">
        <v>4826.1239999999998</v>
      </c>
      <c r="P3143">
        <v>5498.33</v>
      </c>
      <c r="Q3143">
        <v>5550.4250000000002</v>
      </c>
      <c r="R3143">
        <v>5942.8509999999997</v>
      </c>
      <c r="S3143">
        <v>6368.518</v>
      </c>
      <c r="T3143">
        <v>6758.0810000000001</v>
      </c>
      <c r="U3143">
        <v>7209.7969999999996</v>
      </c>
      <c r="V3143">
        <v>7562.9579999999996</v>
      </c>
      <c r="W3143">
        <v>7849.9870000000001</v>
      </c>
      <c r="X3143">
        <v>8063.7759999999998</v>
      </c>
      <c r="Y3143">
        <v>8244.8070000000007</v>
      </c>
      <c r="Z3143">
        <v>8485.4040000000005</v>
      </c>
      <c r="AA3143">
        <v>8623.9</v>
      </c>
      <c r="AB3143">
        <v>8723.9699999999993</v>
      </c>
      <c r="AC3143">
        <v>8515.3529999999992</v>
      </c>
      <c r="AD3143">
        <v>7982.076</v>
      </c>
      <c r="AE3143">
        <v>6958.0559999999996</v>
      </c>
      <c r="AF3143">
        <v>5621.826</v>
      </c>
      <c r="AG3143">
        <v>4702.201</v>
      </c>
      <c r="AH3143">
        <v>70.405799999999999</v>
      </c>
      <c r="AI3143">
        <v>68.846010000000007</v>
      </c>
      <c r="AJ3143">
        <v>67.721010000000007</v>
      </c>
      <c r="AK3143">
        <v>66.304349999999999</v>
      </c>
      <c r="AL3143">
        <v>65.036230000000003</v>
      </c>
      <c r="AM3143">
        <v>64.246369999999999</v>
      </c>
      <c r="AN3143">
        <v>63.405799999999999</v>
      </c>
      <c r="AO3143">
        <v>64.259060000000005</v>
      </c>
      <c r="AP3143">
        <v>68.748189999999994</v>
      </c>
      <c r="AQ3143">
        <v>74.338769999999997</v>
      </c>
      <c r="AR3143">
        <v>79.592399999999998</v>
      </c>
      <c r="AS3143">
        <v>84.018119999999996</v>
      </c>
      <c r="AT3143">
        <v>87.820650000000001</v>
      </c>
      <c r="AU3143">
        <v>90.536230000000003</v>
      </c>
      <c r="AV3143">
        <v>92.559780000000003</v>
      </c>
      <c r="AW3143">
        <v>93.313410000000005</v>
      </c>
      <c r="AX3143">
        <v>92.989130000000003</v>
      </c>
      <c r="AY3143">
        <v>91.164860000000004</v>
      </c>
      <c r="AZ3143">
        <v>86.961960000000005</v>
      </c>
      <c r="BA3143">
        <v>82.217389999999995</v>
      </c>
      <c r="BB3143">
        <v>78.942030000000003</v>
      </c>
      <c r="BC3143">
        <v>76.356880000000004</v>
      </c>
      <c r="BD3143">
        <v>74.144930000000002</v>
      </c>
      <c r="BE3143">
        <v>72.380430000000004</v>
      </c>
      <c r="BF3143">
        <v>-939.06</v>
      </c>
      <c r="BG3143">
        <v>502.13249999999999</v>
      </c>
      <c r="BH3143">
        <v>0</v>
      </c>
      <c r="BI3143">
        <v>0</v>
      </c>
      <c r="BJ3143">
        <v>0</v>
      </c>
    </row>
    <row r="3144" spans="1:62" x14ac:dyDescent="0.25">
      <c r="A3144" t="s">
        <v>37</v>
      </c>
      <c r="B3144" t="s">
        <v>15</v>
      </c>
      <c r="C3144" t="s">
        <v>2</v>
      </c>
      <c r="D3144" t="s">
        <v>126</v>
      </c>
      <c r="E3144" t="s">
        <v>100</v>
      </c>
      <c r="F3144" t="s">
        <v>33</v>
      </c>
      <c r="G3144">
        <v>2020</v>
      </c>
      <c r="H3144">
        <v>5</v>
      </c>
      <c r="I3144">
        <v>63.129289999999997</v>
      </c>
      <c r="J3144">
        <v>4087.0569999999998</v>
      </c>
      <c r="K3144">
        <v>3930.9639999999999</v>
      </c>
      <c r="L3144">
        <v>3917.299</v>
      </c>
      <c r="M3144">
        <v>3910.8339999999998</v>
      </c>
      <c r="N3144">
        <v>4100.107</v>
      </c>
      <c r="O3144">
        <v>4564.2120000000004</v>
      </c>
      <c r="P3144">
        <v>4846.835</v>
      </c>
      <c r="Q3144">
        <v>4889.0519999999997</v>
      </c>
      <c r="R3144">
        <v>5544.6379999999999</v>
      </c>
      <c r="S3144">
        <v>5967.9639999999999</v>
      </c>
      <c r="T3144">
        <v>6425.8779999999997</v>
      </c>
      <c r="U3144">
        <v>6836.4340000000002</v>
      </c>
      <c r="V3144">
        <v>7163.4440000000004</v>
      </c>
      <c r="W3144">
        <v>7503.3670000000002</v>
      </c>
      <c r="X3144">
        <v>7601.07</v>
      </c>
      <c r="Y3144">
        <v>7786.0410000000002</v>
      </c>
      <c r="Z3144">
        <v>7866.1940000000004</v>
      </c>
      <c r="AA3144">
        <v>7898.0429999999997</v>
      </c>
      <c r="AB3144">
        <v>8013.8209999999999</v>
      </c>
      <c r="AC3144">
        <v>7862.7629999999999</v>
      </c>
      <c r="AD3144">
        <v>7955.5940000000001</v>
      </c>
      <c r="AE3144">
        <v>7066.3890000000001</v>
      </c>
      <c r="AF3144">
        <v>5621.6390000000001</v>
      </c>
      <c r="AG3144">
        <v>4617.683</v>
      </c>
      <c r="AH3144">
        <v>72.429349999999999</v>
      </c>
      <c r="AI3144">
        <v>70.306160000000006</v>
      </c>
      <c r="AJ3144">
        <v>68.954710000000006</v>
      </c>
      <c r="AK3144">
        <v>67.222830000000002</v>
      </c>
      <c r="AL3144">
        <v>65.788039999999995</v>
      </c>
      <c r="AM3144">
        <v>64.509060000000005</v>
      </c>
      <c r="AN3144">
        <v>65.045289999999994</v>
      </c>
      <c r="AO3144">
        <v>69.548910000000006</v>
      </c>
      <c r="AP3144">
        <v>74.596019999999996</v>
      </c>
      <c r="AQ3144">
        <v>79.188410000000005</v>
      </c>
      <c r="AR3144">
        <v>83.353260000000006</v>
      </c>
      <c r="AS3144">
        <v>86.875</v>
      </c>
      <c r="AT3144">
        <v>89.903989999999993</v>
      </c>
      <c r="AU3144">
        <v>92.449280000000002</v>
      </c>
      <c r="AV3144">
        <v>94.373189999999994</v>
      </c>
      <c r="AW3144">
        <v>95.27355</v>
      </c>
      <c r="AX3144">
        <v>95.380430000000004</v>
      </c>
      <c r="AY3144">
        <v>94.599639999999994</v>
      </c>
      <c r="AZ3144">
        <v>92.188400000000001</v>
      </c>
      <c r="BA3144">
        <v>88.204710000000006</v>
      </c>
      <c r="BB3144">
        <v>83.735510000000005</v>
      </c>
      <c r="BC3144">
        <v>80.259060000000005</v>
      </c>
      <c r="BD3144">
        <v>77.637680000000003</v>
      </c>
      <c r="BE3144">
        <v>75.251810000000006</v>
      </c>
      <c r="BF3144">
        <v>-859.16210000000001</v>
      </c>
      <c r="BG3144">
        <v>420.3218</v>
      </c>
      <c r="BH3144">
        <v>0</v>
      </c>
      <c r="BI3144">
        <v>0</v>
      </c>
      <c r="BJ3144">
        <v>0</v>
      </c>
    </row>
    <row r="3145" spans="1:62" x14ac:dyDescent="0.25">
      <c r="A3145" t="s">
        <v>37</v>
      </c>
      <c r="B3145" t="s">
        <v>15</v>
      </c>
      <c r="C3145" t="s">
        <v>2</v>
      </c>
      <c r="D3145" t="s">
        <v>126</v>
      </c>
      <c r="E3145" t="s">
        <v>100</v>
      </c>
      <c r="F3145" t="s">
        <v>33</v>
      </c>
      <c r="G3145">
        <v>2020</v>
      </c>
      <c r="H3145">
        <v>6</v>
      </c>
      <c r="I3145">
        <v>83.064850000000007</v>
      </c>
      <c r="J3145">
        <v>5487.5889999999999</v>
      </c>
      <c r="K3145">
        <v>5268.2269999999999</v>
      </c>
      <c r="L3145">
        <v>5203.0479999999998</v>
      </c>
      <c r="M3145">
        <v>5166.3329999999996</v>
      </c>
      <c r="N3145">
        <v>5276.3</v>
      </c>
      <c r="O3145">
        <v>5763.2120000000004</v>
      </c>
      <c r="P3145">
        <v>6181.7439999999997</v>
      </c>
      <c r="Q3145">
        <v>6512.8580000000002</v>
      </c>
      <c r="R3145">
        <v>7458.2740000000003</v>
      </c>
      <c r="S3145">
        <v>8158.5169999999998</v>
      </c>
      <c r="T3145">
        <v>8855.6229999999996</v>
      </c>
      <c r="U3145">
        <v>9490.4459999999999</v>
      </c>
      <c r="V3145">
        <v>10000.969999999999</v>
      </c>
      <c r="W3145">
        <v>10507.12</v>
      </c>
      <c r="X3145">
        <v>10691.08</v>
      </c>
      <c r="Y3145">
        <v>10975.19</v>
      </c>
      <c r="Z3145">
        <v>11177.33</v>
      </c>
      <c r="AA3145">
        <v>11411.51</v>
      </c>
      <c r="AB3145">
        <v>11603.57</v>
      </c>
      <c r="AC3145">
        <v>11319.37</v>
      </c>
      <c r="AD3145">
        <v>11151.18</v>
      </c>
      <c r="AE3145">
        <v>10022.89</v>
      </c>
      <c r="AF3145">
        <v>7826.9859999999999</v>
      </c>
      <c r="AG3145">
        <v>6308.2979999999998</v>
      </c>
      <c r="AH3145">
        <v>75.853260000000006</v>
      </c>
      <c r="AI3145">
        <v>74.480069999999998</v>
      </c>
      <c r="AJ3145">
        <v>72.869560000000007</v>
      </c>
      <c r="AK3145">
        <v>70.923910000000006</v>
      </c>
      <c r="AL3145">
        <v>69.942030000000003</v>
      </c>
      <c r="AM3145">
        <v>68.842389999999995</v>
      </c>
      <c r="AN3145">
        <v>69.356880000000004</v>
      </c>
      <c r="AO3145">
        <v>73.507249999999999</v>
      </c>
      <c r="AP3145">
        <v>78.063410000000005</v>
      </c>
      <c r="AQ3145">
        <v>82.429349999999999</v>
      </c>
      <c r="AR3145">
        <v>86.324280000000002</v>
      </c>
      <c r="AS3145">
        <v>89.971010000000007</v>
      </c>
      <c r="AT3145">
        <v>92.963759999999994</v>
      </c>
      <c r="AU3145">
        <v>95.244569999999996</v>
      </c>
      <c r="AV3145">
        <v>97.128619999999998</v>
      </c>
      <c r="AW3145">
        <v>98.509060000000005</v>
      </c>
      <c r="AX3145">
        <v>98.365939999999995</v>
      </c>
      <c r="AY3145">
        <v>97.956519999999998</v>
      </c>
      <c r="AZ3145">
        <v>96.536230000000003</v>
      </c>
      <c r="BA3145">
        <v>93.469200000000001</v>
      </c>
      <c r="BB3145">
        <v>88.798910000000006</v>
      </c>
      <c r="BC3145">
        <v>85.157610000000005</v>
      </c>
      <c r="BD3145">
        <v>82.311599999999999</v>
      </c>
      <c r="BE3145">
        <v>79.626810000000006</v>
      </c>
      <c r="BF3145">
        <v>-1130.4770000000001</v>
      </c>
      <c r="BG3145">
        <v>727.70399999999995</v>
      </c>
      <c r="BH3145">
        <v>0</v>
      </c>
      <c r="BI3145">
        <v>0</v>
      </c>
      <c r="BJ3145">
        <v>0</v>
      </c>
    </row>
    <row r="3146" spans="1:62" x14ac:dyDescent="0.25">
      <c r="A3146" t="s">
        <v>37</v>
      </c>
      <c r="B3146" t="s">
        <v>15</v>
      </c>
      <c r="C3146" t="s">
        <v>2</v>
      </c>
      <c r="D3146" t="s">
        <v>126</v>
      </c>
      <c r="E3146" t="s">
        <v>100</v>
      </c>
      <c r="F3146" t="s">
        <v>33</v>
      </c>
      <c r="G3146">
        <v>2020</v>
      </c>
      <c r="H3146">
        <v>7</v>
      </c>
      <c r="I3146">
        <v>112.9682</v>
      </c>
      <c r="J3146">
        <v>7524.6109999999999</v>
      </c>
      <c r="K3146">
        <v>7174.2610000000004</v>
      </c>
      <c r="L3146">
        <v>7042.826</v>
      </c>
      <c r="M3146">
        <v>6981.317</v>
      </c>
      <c r="N3146">
        <v>7021.7370000000001</v>
      </c>
      <c r="O3146">
        <v>7696.0929999999998</v>
      </c>
      <c r="P3146">
        <v>8235.6389999999992</v>
      </c>
      <c r="Q3146">
        <v>9009.4539999999997</v>
      </c>
      <c r="R3146">
        <v>10338.799999999999</v>
      </c>
      <c r="S3146">
        <v>11289.82</v>
      </c>
      <c r="T3146">
        <v>12521.47</v>
      </c>
      <c r="U3146">
        <v>13567.72</v>
      </c>
      <c r="V3146">
        <v>14390.93</v>
      </c>
      <c r="W3146">
        <v>15123.11</v>
      </c>
      <c r="X3146">
        <v>15462.01</v>
      </c>
      <c r="Y3146">
        <v>15867.42</v>
      </c>
      <c r="Z3146">
        <v>16223.85</v>
      </c>
      <c r="AA3146">
        <v>16556.849999999999</v>
      </c>
      <c r="AB3146">
        <v>16837.89</v>
      </c>
      <c r="AC3146">
        <v>16302.37</v>
      </c>
      <c r="AD3146">
        <v>15924.81</v>
      </c>
      <c r="AE3146">
        <v>14110.25</v>
      </c>
      <c r="AF3146">
        <v>10973.42</v>
      </c>
      <c r="AG3146">
        <v>8834.4879999999994</v>
      </c>
      <c r="AH3146">
        <v>81.411230000000003</v>
      </c>
      <c r="AI3146">
        <v>78.501819999999995</v>
      </c>
      <c r="AJ3146">
        <v>76.440219999999997</v>
      </c>
      <c r="AK3146">
        <v>75.097830000000002</v>
      </c>
      <c r="AL3146">
        <v>73.971019999999996</v>
      </c>
      <c r="AM3146">
        <v>72.802539999999993</v>
      </c>
      <c r="AN3146">
        <v>72.934780000000003</v>
      </c>
      <c r="AO3146">
        <v>77.304349999999999</v>
      </c>
      <c r="AP3146">
        <v>81.838769999999997</v>
      </c>
      <c r="AQ3146">
        <v>86.086960000000005</v>
      </c>
      <c r="AR3146">
        <v>90.201089999999994</v>
      </c>
      <c r="AS3146">
        <v>94.061589999999995</v>
      </c>
      <c r="AT3146">
        <v>97.521739999999994</v>
      </c>
      <c r="AU3146">
        <v>99.9529</v>
      </c>
      <c r="AV3146">
        <v>101.9058</v>
      </c>
      <c r="AW3146">
        <v>102.78619999999999</v>
      </c>
      <c r="AX3146">
        <v>102.9348</v>
      </c>
      <c r="AY3146">
        <v>102.14490000000001</v>
      </c>
      <c r="AZ3146">
        <v>100.7101</v>
      </c>
      <c r="BA3146">
        <v>97.208340000000007</v>
      </c>
      <c r="BB3146">
        <v>91.943839999999994</v>
      </c>
      <c r="BC3146">
        <v>87.903989999999993</v>
      </c>
      <c r="BD3146">
        <v>85.175719999999998</v>
      </c>
      <c r="BE3146">
        <v>83.347819999999999</v>
      </c>
      <c r="BF3146">
        <v>-1537.4480000000001</v>
      </c>
      <c r="BG3146">
        <v>1345.961</v>
      </c>
      <c r="BH3146">
        <v>0</v>
      </c>
      <c r="BI3146">
        <v>0</v>
      </c>
      <c r="BJ3146">
        <v>0</v>
      </c>
    </row>
    <row r="3147" spans="1:62" x14ac:dyDescent="0.25">
      <c r="A3147" t="s">
        <v>37</v>
      </c>
      <c r="B3147" t="s">
        <v>15</v>
      </c>
      <c r="C3147" t="s">
        <v>2</v>
      </c>
      <c r="D3147" t="s">
        <v>126</v>
      </c>
      <c r="E3147" t="s">
        <v>100</v>
      </c>
      <c r="F3147" t="s">
        <v>33</v>
      </c>
      <c r="G3147">
        <v>2020</v>
      </c>
      <c r="H3147">
        <v>8</v>
      </c>
      <c r="I3147">
        <v>119.6134</v>
      </c>
      <c r="J3147">
        <v>7825.6629999999996</v>
      </c>
      <c r="K3147">
        <v>7481.2</v>
      </c>
      <c r="L3147">
        <v>7331.3249999999998</v>
      </c>
      <c r="M3147">
        <v>7280.4620000000004</v>
      </c>
      <c r="N3147">
        <v>7337.9080000000004</v>
      </c>
      <c r="O3147">
        <v>8103.2129999999997</v>
      </c>
      <c r="P3147">
        <v>8983.3639999999996</v>
      </c>
      <c r="Q3147">
        <v>9454.92</v>
      </c>
      <c r="R3147">
        <v>10948.9</v>
      </c>
      <c r="S3147">
        <v>11928.76</v>
      </c>
      <c r="T3147">
        <v>13212.58</v>
      </c>
      <c r="U3147">
        <v>14301.41</v>
      </c>
      <c r="V3147">
        <v>15167.47</v>
      </c>
      <c r="W3147">
        <v>16019.23</v>
      </c>
      <c r="X3147">
        <v>16405.25</v>
      </c>
      <c r="Y3147">
        <v>16928.64</v>
      </c>
      <c r="Z3147">
        <v>17396.259999999998</v>
      </c>
      <c r="AA3147">
        <v>17727.34</v>
      </c>
      <c r="AB3147">
        <v>17813.63</v>
      </c>
      <c r="AC3147">
        <v>17195.7</v>
      </c>
      <c r="AD3147">
        <v>16865.29</v>
      </c>
      <c r="AE3147">
        <v>14630.1</v>
      </c>
      <c r="AF3147">
        <v>11483.96</v>
      </c>
      <c r="AG3147">
        <v>9197.9079999999994</v>
      </c>
      <c r="AH3147">
        <v>78.47645</v>
      </c>
      <c r="AI3147">
        <v>76.661230000000003</v>
      </c>
      <c r="AJ3147">
        <v>74.947460000000007</v>
      </c>
      <c r="AK3147">
        <v>73.833340000000007</v>
      </c>
      <c r="AL3147">
        <v>72.367750000000001</v>
      </c>
      <c r="AM3147">
        <v>71.440219999999997</v>
      </c>
      <c r="AN3147">
        <v>70.740939999999995</v>
      </c>
      <c r="AO3147">
        <v>73.682969999999997</v>
      </c>
      <c r="AP3147">
        <v>78.353260000000006</v>
      </c>
      <c r="AQ3147">
        <v>83.373189999999994</v>
      </c>
      <c r="AR3147">
        <v>88.117750000000001</v>
      </c>
      <c r="AS3147">
        <v>92.438400000000001</v>
      </c>
      <c r="AT3147">
        <v>96.221010000000007</v>
      </c>
      <c r="AU3147">
        <v>99.059780000000003</v>
      </c>
      <c r="AV3147">
        <v>101.1395</v>
      </c>
      <c r="AW3147">
        <v>102.212</v>
      </c>
      <c r="AX3147">
        <v>102.1341</v>
      </c>
      <c r="AY3147">
        <v>101.04170000000001</v>
      </c>
      <c r="AZ3147">
        <v>98.603260000000006</v>
      </c>
      <c r="BA3147">
        <v>94.242750000000001</v>
      </c>
      <c r="BB3147">
        <v>88.460149999999999</v>
      </c>
      <c r="BC3147">
        <v>85.35145</v>
      </c>
      <c r="BD3147">
        <v>82.728260000000006</v>
      </c>
      <c r="BE3147">
        <v>80.782610000000005</v>
      </c>
      <c r="BF3147">
        <v>-1627.886</v>
      </c>
      <c r="BG3147">
        <v>1508.9670000000001</v>
      </c>
      <c r="BH3147">
        <v>0</v>
      </c>
      <c r="BI3147">
        <v>0</v>
      </c>
      <c r="BJ3147">
        <v>0</v>
      </c>
    </row>
    <row r="3148" spans="1:62" x14ac:dyDescent="0.25">
      <c r="A3148" t="s">
        <v>37</v>
      </c>
      <c r="B3148" t="s">
        <v>15</v>
      </c>
      <c r="C3148" t="s">
        <v>2</v>
      </c>
      <c r="D3148" t="s">
        <v>126</v>
      </c>
      <c r="E3148" t="s">
        <v>100</v>
      </c>
      <c r="F3148" t="s">
        <v>33</v>
      </c>
      <c r="G3148">
        <v>2020</v>
      </c>
      <c r="H3148">
        <v>9</v>
      </c>
      <c r="I3148">
        <v>103.0004</v>
      </c>
      <c r="J3148">
        <v>6571.0839999999998</v>
      </c>
      <c r="K3148">
        <v>6310.6</v>
      </c>
      <c r="L3148">
        <v>6293.2439999999997</v>
      </c>
      <c r="M3148">
        <v>6291.9189999999999</v>
      </c>
      <c r="N3148">
        <v>6461.6450000000004</v>
      </c>
      <c r="O3148">
        <v>7118.13</v>
      </c>
      <c r="P3148">
        <v>8154.4669999999996</v>
      </c>
      <c r="Q3148">
        <v>8071.74</v>
      </c>
      <c r="R3148">
        <v>9065.8739999999998</v>
      </c>
      <c r="S3148">
        <v>9924.5779999999995</v>
      </c>
      <c r="T3148">
        <v>10707.64</v>
      </c>
      <c r="U3148">
        <v>11461.66</v>
      </c>
      <c r="V3148">
        <v>12079.82</v>
      </c>
      <c r="W3148">
        <v>12641.28</v>
      </c>
      <c r="X3148">
        <v>12890.19</v>
      </c>
      <c r="Y3148">
        <v>13302.96</v>
      </c>
      <c r="Z3148">
        <v>13733.55</v>
      </c>
      <c r="AA3148">
        <v>14004.53</v>
      </c>
      <c r="AB3148">
        <v>13930.83</v>
      </c>
      <c r="AC3148">
        <v>13825.42</v>
      </c>
      <c r="AD3148">
        <v>13072.03</v>
      </c>
      <c r="AE3148">
        <v>11428.01</v>
      </c>
      <c r="AF3148">
        <v>9057.8389999999999</v>
      </c>
      <c r="AG3148">
        <v>7497.567</v>
      </c>
      <c r="AH3148">
        <v>73.253619999999998</v>
      </c>
      <c r="AI3148">
        <v>71.534419999999997</v>
      </c>
      <c r="AJ3148">
        <v>70.019930000000002</v>
      </c>
      <c r="AK3148">
        <v>68.606880000000004</v>
      </c>
      <c r="AL3148">
        <v>67.342389999999995</v>
      </c>
      <c r="AM3148">
        <v>66.288049999999998</v>
      </c>
      <c r="AN3148">
        <v>65.431160000000006</v>
      </c>
      <c r="AO3148">
        <v>67.088769999999997</v>
      </c>
      <c r="AP3148">
        <v>72.489130000000003</v>
      </c>
      <c r="AQ3148">
        <v>78.605069999999998</v>
      </c>
      <c r="AR3148">
        <v>83.813410000000005</v>
      </c>
      <c r="AS3148">
        <v>87.809790000000007</v>
      </c>
      <c r="AT3148">
        <v>91.373189999999994</v>
      </c>
      <c r="AU3148">
        <v>94.028989999999993</v>
      </c>
      <c r="AV3148">
        <v>95.981890000000007</v>
      </c>
      <c r="AW3148">
        <v>97.137680000000003</v>
      </c>
      <c r="AX3148">
        <v>97.335149999999999</v>
      </c>
      <c r="AY3148">
        <v>95.829710000000006</v>
      </c>
      <c r="AZ3148">
        <v>92.496369999999999</v>
      </c>
      <c r="BA3148">
        <v>87.188410000000005</v>
      </c>
      <c r="BB3148">
        <v>82.943839999999994</v>
      </c>
      <c r="BC3148">
        <v>80.253619999999998</v>
      </c>
      <c r="BD3148">
        <v>77.804349999999999</v>
      </c>
      <c r="BE3148">
        <v>75.77355</v>
      </c>
      <c r="BF3148">
        <v>-1401.7909999999999</v>
      </c>
      <c r="BG3148">
        <v>1118.9179999999999</v>
      </c>
      <c r="BH3148">
        <v>0</v>
      </c>
      <c r="BI3148">
        <v>0</v>
      </c>
      <c r="BJ3148">
        <v>0</v>
      </c>
    </row>
    <row r="3149" spans="1:62" x14ac:dyDescent="0.25">
      <c r="A3149" t="s">
        <v>37</v>
      </c>
      <c r="B3149" t="s">
        <v>15</v>
      </c>
      <c r="C3149" t="s">
        <v>2</v>
      </c>
      <c r="D3149" t="s">
        <v>126</v>
      </c>
      <c r="E3149" t="s">
        <v>100</v>
      </c>
      <c r="F3149" t="s">
        <v>33</v>
      </c>
      <c r="G3149">
        <v>2020</v>
      </c>
      <c r="H3149">
        <v>10</v>
      </c>
      <c r="I3149">
        <v>93.032629999999997</v>
      </c>
      <c r="J3149">
        <v>5790.9080000000004</v>
      </c>
      <c r="K3149">
        <v>5664.1369999999997</v>
      </c>
      <c r="L3149">
        <v>5598.8770000000004</v>
      </c>
      <c r="M3149">
        <v>5659.1809999999996</v>
      </c>
      <c r="N3149">
        <v>5883.1850000000004</v>
      </c>
      <c r="O3149">
        <v>6507.058</v>
      </c>
      <c r="P3149">
        <v>7413.3919999999998</v>
      </c>
      <c r="Q3149">
        <v>7483.6319999999996</v>
      </c>
      <c r="R3149">
        <v>8012.74</v>
      </c>
      <c r="S3149">
        <v>8586.6659999999993</v>
      </c>
      <c r="T3149">
        <v>9111.9140000000007</v>
      </c>
      <c r="U3149">
        <v>9720.9619999999995</v>
      </c>
      <c r="V3149">
        <v>10197.129999999999</v>
      </c>
      <c r="W3149">
        <v>10584.13</v>
      </c>
      <c r="X3149">
        <v>10872.38</v>
      </c>
      <c r="Y3149">
        <v>11116.47</v>
      </c>
      <c r="Z3149">
        <v>11440.86</v>
      </c>
      <c r="AA3149">
        <v>11627.59</v>
      </c>
      <c r="AB3149">
        <v>11762.52</v>
      </c>
      <c r="AC3149">
        <v>11481.24</v>
      </c>
      <c r="AD3149">
        <v>10762.23</v>
      </c>
      <c r="AE3149">
        <v>9381.5400000000009</v>
      </c>
      <c r="AF3149">
        <v>7579.9030000000002</v>
      </c>
      <c r="AG3149">
        <v>6339.973</v>
      </c>
      <c r="AH3149">
        <v>70.405799999999999</v>
      </c>
      <c r="AI3149">
        <v>68.846010000000007</v>
      </c>
      <c r="AJ3149">
        <v>67.721010000000007</v>
      </c>
      <c r="AK3149">
        <v>66.304349999999999</v>
      </c>
      <c r="AL3149">
        <v>65.036230000000003</v>
      </c>
      <c r="AM3149">
        <v>64.246369999999999</v>
      </c>
      <c r="AN3149">
        <v>63.405799999999999</v>
      </c>
      <c r="AO3149">
        <v>64.259050000000002</v>
      </c>
      <c r="AP3149">
        <v>68.748189999999994</v>
      </c>
      <c r="AQ3149">
        <v>74.338769999999997</v>
      </c>
      <c r="AR3149">
        <v>79.592389999999995</v>
      </c>
      <c r="AS3149">
        <v>84.018119999999996</v>
      </c>
      <c r="AT3149">
        <v>87.820650000000001</v>
      </c>
      <c r="AU3149">
        <v>90.536230000000003</v>
      </c>
      <c r="AV3149">
        <v>92.559780000000003</v>
      </c>
      <c r="AW3149">
        <v>93.313410000000005</v>
      </c>
      <c r="AX3149">
        <v>92.989130000000003</v>
      </c>
      <c r="AY3149">
        <v>91.164860000000004</v>
      </c>
      <c r="AZ3149">
        <v>86.961950000000002</v>
      </c>
      <c r="BA3149">
        <v>82.217399999999998</v>
      </c>
      <c r="BB3149">
        <v>78.942030000000003</v>
      </c>
      <c r="BC3149">
        <v>76.356890000000007</v>
      </c>
      <c r="BD3149">
        <v>74.144930000000002</v>
      </c>
      <c r="BE3149">
        <v>72.380430000000004</v>
      </c>
      <c r="BF3149">
        <v>-1266.134</v>
      </c>
      <c r="BG3149">
        <v>912.83190000000002</v>
      </c>
      <c r="BH3149">
        <v>0</v>
      </c>
      <c r="BI3149">
        <v>0</v>
      </c>
      <c r="BJ3149">
        <v>0</v>
      </c>
    </row>
    <row r="3150" spans="1:62" x14ac:dyDescent="0.25">
      <c r="A3150" t="s">
        <v>37</v>
      </c>
      <c r="B3150" t="s">
        <v>15</v>
      </c>
      <c r="C3150" t="s">
        <v>2</v>
      </c>
      <c r="D3150" t="s">
        <v>126</v>
      </c>
      <c r="E3150" t="s">
        <v>100</v>
      </c>
      <c r="F3150" t="s">
        <v>33</v>
      </c>
      <c r="G3150">
        <v>2021</v>
      </c>
      <c r="H3150">
        <v>5</v>
      </c>
      <c r="I3150">
        <v>66.451880000000003</v>
      </c>
      <c r="J3150">
        <v>4302.165</v>
      </c>
      <c r="K3150">
        <v>4137.857</v>
      </c>
      <c r="L3150">
        <v>4123.473</v>
      </c>
      <c r="M3150">
        <v>4116.6670000000004</v>
      </c>
      <c r="N3150">
        <v>4315.902</v>
      </c>
      <c r="O3150">
        <v>4804.4340000000002</v>
      </c>
      <c r="P3150">
        <v>5101.9309999999996</v>
      </c>
      <c r="Q3150">
        <v>5146.37</v>
      </c>
      <c r="R3150">
        <v>5836.4610000000002</v>
      </c>
      <c r="S3150">
        <v>6282.067</v>
      </c>
      <c r="T3150">
        <v>6764.0820000000003</v>
      </c>
      <c r="U3150">
        <v>7196.2460000000001</v>
      </c>
      <c r="V3150">
        <v>7540.4669999999996</v>
      </c>
      <c r="W3150">
        <v>7898.28</v>
      </c>
      <c r="X3150">
        <v>8001.1260000000002</v>
      </c>
      <c r="Y3150">
        <v>8195.8330000000005</v>
      </c>
      <c r="Z3150">
        <v>8280.2039999999997</v>
      </c>
      <c r="AA3150">
        <v>8313.7289999999994</v>
      </c>
      <c r="AB3150">
        <v>8435.6010000000006</v>
      </c>
      <c r="AC3150">
        <v>8276.5920000000006</v>
      </c>
      <c r="AD3150">
        <v>8374.3089999999993</v>
      </c>
      <c r="AE3150">
        <v>7438.3040000000001</v>
      </c>
      <c r="AF3150">
        <v>5917.5150000000003</v>
      </c>
      <c r="AG3150">
        <v>4860.7190000000001</v>
      </c>
      <c r="AH3150">
        <v>72.429349999999999</v>
      </c>
      <c r="AI3150">
        <v>70.306160000000006</v>
      </c>
      <c r="AJ3150">
        <v>68.954710000000006</v>
      </c>
      <c r="AK3150">
        <v>67.222830000000002</v>
      </c>
      <c r="AL3150">
        <v>65.788039999999995</v>
      </c>
      <c r="AM3150">
        <v>64.509060000000005</v>
      </c>
      <c r="AN3150">
        <v>65.045289999999994</v>
      </c>
      <c r="AO3150">
        <v>69.548910000000006</v>
      </c>
      <c r="AP3150">
        <v>74.596019999999996</v>
      </c>
      <c r="AQ3150">
        <v>79.188410000000005</v>
      </c>
      <c r="AR3150">
        <v>83.353260000000006</v>
      </c>
      <c r="AS3150">
        <v>86.875</v>
      </c>
      <c r="AT3150">
        <v>89.903989999999993</v>
      </c>
      <c r="AU3150">
        <v>92.449280000000002</v>
      </c>
      <c r="AV3150">
        <v>94.373189999999994</v>
      </c>
      <c r="AW3150">
        <v>95.27355</v>
      </c>
      <c r="AX3150">
        <v>95.380430000000004</v>
      </c>
      <c r="AY3150">
        <v>94.599639999999994</v>
      </c>
      <c r="AZ3150">
        <v>92.188400000000001</v>
      </c>
      <c r="BA3150">
        <v>88.204710000000006</v>
      </c>
      <c r="BB3150">
        <v>83.735510000000005</v>
      </c>
      <c r="BC3150">
        <v>80.259060000000005</v>
      </c>
      <c r="BD3150">
        <v>77.637680000000003</v>
      </c>
      <c r="BE3150">
        <v>75.251810000000006</v>
      </c>
      <c r="BF3150">
        <v>-904.38109999999995</v>
      </c>
      <c r="BG3150">
        <v>465.73050000000001</v>
      </c>
      <c r="BH3150">
        <v>0</v>
      </c>
      <c r="BI3150">
        <v>0</v>
      </c>
      <c r="BJ3150">
        <v>0</v>
      </c>
    </row>
    <row r="3151" spans="1:62" x14ac:dyDescent="0.25">
      <c r="A3151" t="s">
        <v>37</v>
      </c>
      <c r="B3151" t="s">
        <v>15</v>
      </c>
      <c r="C3151" t="s">
        <v>2</v>
      </c>
      <c r="D3151" t="s">
        <v>126</v>
      </c>
      <c r="E3151" t="s">
        <v>100</v>
      </c>
      <c r="F3151" t="s">
        <v>33</v>
      </c>
      <c r="G3151">
        <v>2021</v>
      </c>
      <c r="H3151">
        <v>6</v>
      </c>
      <c r="I3151">
        <v>86.387450000000001</v>
      </c>
      <c r="J3151">
        <v>5707.0929999999998</v>
      </c>
      <c r="K3151">
        <v>5478.9560000000001</v>
      </c>
      <c r="L3151">
        <v>5411.17</v>
      </c>
      <c r="M3151">
        <v>5372.9859999999999</v>
      </c>
      <c r="N3151">
        <v>5487.3519999999999</v>
      </c>
      <c r="O3151">
        <v>5993.74</v>
      </c>
      <c r="P3151">
        <v>6429.0129999999999</v>
      </c>
      <c r="Q3151">
        <v>6773.3729999999996</v>
      </c>
      <c r="R3151">
        <v>7756.6049999999996</v>
      </c>
      <c r="S3151">
        <v>8484.857</v>
      </c>
      <c r="T3151">
        <v>9209.848</v>
      </c>
      <c r="U3151">
        <v>9870.0640000000003</v>
      </c>
      <c r="V3151">
        <v>10401.01</v>
      </c>
      <c r="W3151">
        <v>10927.41</v>
      </c>
      <c r="X3151">
        <v>11118.72</v>
      </c>
      <c r="Y3151">
        <v>11414.19</v>
      </c>
      <c r="Z3151">
        <v>11624.43</v>
      </c>
      <c r="AA3151">
        <v>11867.97</v>
      </c>
      <c r="AB3151">
        <v>12067.71</v>
      </c>
      <c r="AC3151">
        <v>11772.14</v>
      </c>
      <c r="AD3151">
        <v>11597.23</v>
      </c>
      <c r="AE3151">
        <v>10423.81</v>
      </c>
      <c r="AF3151">
        <v>8140.0649999999996</v>
      </c>
      <c r="AG3151">
        <v>6560.6289999999999</v>
      </c>
      <c r="AH3151">
        <v>75.853260000000006</v>
      </c>
      <c r="AI3151">
        <v>74.480069999999998</v>
      </c>
      <c r="AJ3151">
        <v>72.869560000000007</v>
      </c>
      <c r="AK3151">
        <v>70.923910000000006</v>
      </c>
      <c r="AL3151">
        <v>69.942030000000003</v>
      </c>
      <c r="AM3151">
        <v>68.842389999999995</v>
      </c>
      <c r="AN3151">
        <v>69.356880000000004</v>
      </c>
      <c r="AO3151">
        <v>73.507249999999999</v>
      </c>
      <c r="AP3151">
        <v>78.063410000000005</v>
      </c>
      <c r="AQ3151">
        <v>82.429349999999999</v>
      </c>
      <c r="AR3151">
        <v>86.324280000000002</v>
      </c>
      <c r="AS3151">
        <v>89.971010000000007</v>
      </c>
      <c r="AT3151">
        <v>92.963759999999994</v>
      </c>
      <c r="AU3151">
        <v>95.244560000000007</v>
      </c>
      <c r="AV3151">
        <v>97.128630000000001</v>
      </c>
      <c r="AW3151">
        <v>98.509060000000005</v>
      </c>
      <c r="AX3151">
        <v>98.365949999999998</v>
      </c>
      <c r="AY3151">
        <v>97.956519999999998</v>
      </c>
      <c r="AZ3151">
        <v>96.536230000000003</v>
      </c>
      <c r="BA3151">
        <v>93.469200000000001</v>
      </c>
      <c r="BB3151">
        <v>88.798910000000006</v>
      </c>
      <c r="BC3151">
        <v>85.157610000000005</v>
      </c>
      <c r="BD3151">
        <v>82.311589999999995</v>
      </c>
      <c r="BE3151">
        <v>79.626810000000006</v>
      </c>
      <c r="BF3151">
        <v>-1175.6959999999999</v>
      </c>
      <c r="BG3151">
        <v>787.08460000000002</v>
      </c>
      <c r="BH3151">
        <v>0</v>
      </c>
      <c r="BI3151">
        <v>0</v>
      </c>
      <c r="BJ3151">
        <v>0</v>
      </c>
    </row>
    <row r="3152" spans="1:62" x14ac:dyDescent="0.25">
      <c r="A3152" t="s">
        <v>37</v>
      </c>
      <c r="B3152" t="s">
        <v>15</v>
      </c>
      <c r="C3152" t="s">
        <v>2</v>
      </c>
      <c r="D3152" t="s">
        <v>126</v>
      </c>
      <c r="E3152" t="s">
        <v>100</v>
      </c>
      <c r="F3152" t="s">
        <v>33</v>
      </c>
      <c r="G3152">
        <v>2021</v>
      </c>
      <c r="H3152">
        <v>7</v>
      </c>
      <c r="I3152">
        <v>119.6134</v>
      </c>
      <c r="J3152">
        <v>7967.2349999999997</v>
      </c>
      <c r="K3152">
        <v>7596.2759999999998</v>
      </c>
      <c r="L3152">
        <v>7457.11</v>
      </c>
      <c r="M3152">
        <v>7391.982</v>
      </c>
      <c r="N3152">
        <v>7434.78</v>
      </c>
      <c r="O3152">
        <v>8148.8040000000001</v>
      </c>
      <c r="P3152">
        <v>8720.0879999999997</v>
      </c>
      <c r="Q3152">
        <v>9539.4210000000003</v>
      </c>
      <c r="R3152">
        <v>10946.97</v>
      </c>
      <c r="S3152">
        <v>11953.93</v>
      </c>
      <c r="T3152">
        <v>13258.03</v>
      </c>
      <c r="U3152">
        <v>14365.82</v>
      </c>
      <c r="V3152">
        <v>15237.46</v>
      </c>
      <c r="W3152">
        <v>16012.71</v>
      </c>
      <c r="X3152">
        <v>16371.54</v>
      </c>
      <c r="Y3152">
        <v>16800.8</v>
      </c>
      <c r="Z3152">
        <v>17178.189999999999</v>
      </c>
      <c r="AA3152">
        <v>17530.79</v>
      </c>
      <c r="AB3152">
        <v>17828.349999999999</v>
      </c>
      <c r="AC3152">
        <v>17261.330000000002</v>
      </c>
      <c r="AD3152">
        <v>16861.57</v>
      </c>
      <c r="AE3152">
        <v>14940.26</v>
      </c>
      <c r="AF3152">
        <v>11618.92</v>
      </c>
      <c r="AG3152">
        <v>9354.1640000000007</v>
      </c>
      <c r="AH3152">
        <v>81.411230000000003</v>
      </c>
      <c r="AI3152">
        <v>78.501819999999995</v>
      </c>
      <c r="AJ3152">
        <v>76.440219999999997</v>
      </c>
      <c r="AK3152">
        <v>75.097830000000002</v>
      </c>
      <c r="AL3152">
        <v>73.971010000000007</v>
      </c>
      <c r="AM3152">
        <v>72.802539999999993</v>
      </c>
      <c r="AN3152">
        <v>72.934780000000003</v>
      </c>
      <c r="AO3152">
        <v>77.304349999999999</v>
      </c>
      <c r="AP3152">
        <v>81.838769999999997</v>
      </c>
      <c r="AQ3152">
        <v>86.086960000000005</v>
      </c>
      <c r="AR3152">
        <v>90.201089999999994</v>
      </c>
      <c r="AS3152">
        <v>94.061599999999999</v>
      </c>
      <c r="AT3152">
        <v>97.521739999999994</v>
      </c>
      <c r="AU3152">
        <v>99.9529</v>
      </c>
      <c r="AV3152">
        <v>101.9058</v>
      </c>
      <c r="AW3152">
        <v>102.78619999999999</v>
      </c>
      <c r="AX3152">
        <v>102.9348</v>
      </c>
      <c r="AY3152">
        <v>102.14490000000001</v>
      </c>
      <c r="AZ3152">
        <v>100.7101</v>
      </c>
      <c r="BA3152">
        <v>97.208330000000004</v>
      </c>
      <c r="BB3152">
        <v>91.943839999999994</v>
      </c>
      <c r="BC3152">
        <v>87.903989999999993</v>
      </c>
      <c r="BD3152">
        <v>85.175730000000001</v>
      </c>
      <c r="BE3152">
        <v>83.347830000000002</v>
      </c>
      <c r="BF3152">
        <v>-1627.886</v>
      </c>
      <c r="BG3152">
        <v>1508.9670000000001</v>
      </c>
      <c r="BH3152">
        <v>0</v>
      </c>
      <c r="BI3152">
        <v>0</v>
      </c>
      <c r="BJ3152">
        <v>0</v>
      </c>
    </row>
    <row r="3153" spans="1:62" x14ac:dyDescent="0.25">
      <c r="A3153" t="s">
        <v>37</v>
      </c>
      <c r="B3153" t="s">
        <v>15</v>
      </c>
      <c r="C3153" t="s">
        <v>2</v>
      </c>
      <c r="D3153" t="s">
        <v>126</v>
      </c>
      <c r="E3153" t="s">
        <v>100</v>
      </c>
      <c r="F3153" t="s">
        <v>33</v>
      </c>
      <c r="G3153">
        <v>2021</v>
      </c>
      <c r="H3153">
        <v>8</v>
      </c>
      <c r="I3153">
        <v>126.2586</v>
      </c>
      <c r="J3153">
        <v>8260.4210000000003</v>
      </c>
      <c r="K3153">
        <v>7896.8220000000001</v>
      </c>
      <c r="L3153">
        <v>7738.62</v>
      </c>
      <c r="M3153">
        <v>7684.9319999999998</v>
      </c>
      <c r="N3153">
        <v>7745.5690000000004</v>
      </c>
      <c r="O3153">
        <v>8553.3909999999996</v>
      </c>
      <c r="P3153">
        <v>9482.4390000000003</v>
      </c>
      <c r="Q3153">
        <v>9980.1929999999993</v>
      </c>
      <c r="R3153">
        <v>11557.17</v>
      </c>
      <c r="S3153">
        <v>12591.47</v>
      </c>
      <c r="T3153">
        <v>13946.61</v>
      </c>
      <c r="U3153">
        <v>15095.94</v>
      </c>
      <c r="V3153">
        <v>16010.1</v>
      </c>
      <c r="W3153">
        <v>16909.189999999999</v>
      </c>
      <c r="X3153">
        <v>17316.650000000001</v>
      </c>
      <c r="Y3153">
        <v>17869.12</v>
      </c>
      <c r="Z3153">
        <v>18362.72</v>
      </c>
      <c r="AA3153">
        <v>18712.189999999999</v>
      </c>
      <c r="AB3153">
        <v>18803.28</v>
      </c>
      <c r="AC3153">
        <v>18151.009999999998</v>
      </c>
      <c r="AD3153">
        <v>17802.25</v>
      </c>
      <c r="AE3153">
        <v>15442.88</v>
      </c>
      <c r="AF3153">
        <v>12121.95</v>
      </c>
      <c r="AG3153">
        <v>9708.902</v>
      </c>
      <c r="AH3153">
        <v>78.47645</v>
      </c>
      <c r="AI3153">
        <v>76.661230000000003</v>
      </c>
      <c r="AJ3153">
        <v>74.947460000000007</v>
      </c>
      <c r="AK3153">
        <v>73.833340000000007</v>
      </c>
      <c r="AL3153">
        <v>72.367750000000001</v>
      </c>
      <c r="AM3153">
        <v>71.440219999999997</v>
      </c>
      <c r="AN3153">
        <v>70.740939999999995</v>
      </c>
      <c r="AO3153">
        <v>73.682969999999997</v>
      </c>
      <c r="AP3153">
        <v>78.353260000000006</v>
      </c>
      <c r="AQ3153">
        <v>83.373189999999994</v>
      </c>
      <c r="AR3153">
        <v>88.117750000000001</v>
      </c>
      <c r="AS3153">
        <v>92.438400000000001</v>
      </c>
      <c r="AT3153">
        <v>96.221019999999996</v>
      </c>
      <c r="AU3153">
        <v>99.059780000000003</v>
      </c>
      <c r="AV3153">
        <v>101.1395</v>
      </c>
      <c r="AW3153">
        <v>102.212</v>
      </c>
      <c r="AX3153">
        <v>102.1341</v>
      </c>
      <c r="AY3153">
        <v>101.04170000000001</v>
      </c>
      <c r="AZ3153">
        <v>98.603260000000006</v>
      </c>
      <c r="BA3153">
        <v>94.242750000000001</v>
      </c>
      <c r="BB3153">
        <v>88.460149999999999</v>
      </c>
      <c r="BC3153">
        <v>85.35145</v>
      </c>
      <c r="BD3153">
        <v>82.728260000000006</v>
      </c>
      <c r="BE3153">
        <v>80.782610000000005</v>
      </c>
      <c r="BF3153">
        <v>-1718.3240000000001</v>
      </c>
      <c r="BG3153">
        <v>1681.287</v>
      </c>
      <c r="BH3153">
        <v>0</v>
      </c>
      <c r="BI3153">
        <v>0</v>
      </c>
      <c r="BJ3153">
        <v>0</v>
      </c>
    </row>
    <row r="3154" spans="1:62" x14ac:dyDescent="0.25">
      <c r="A3154" t="s">
        <v>37</v>
      </c>
      <c r="B3154" t="s">
        <v>15</v>
      </c>
      <c r="C3154" t="s">
        <v>2</v>
      </c>
      <c r="D3154" t="s">
        <v>126</v>
      </c>
      <c r="E3154" t="s">
        <v>100</v>
      </c>
      <c r="F3154" t="s">
        <v>33</v>
      </c>
      <c r="G3154">
        <v>2021</v>
      </c>
      <c r="H3154">
        <v>9</v>
      </c>
      <c r="I3154">
        <v>109.6456</v>
      </c>
      <c r="J3154">
        <v>6995.0240000000003</v>
      </c>
      <c r="K3154">
        <v>6717.7349999999997</v>
      </c>
      <c r="L3154">
        <v>6699.26</v>
      </c>
      <c r="M3154">
        <v>6697.8490000000002</v>
      </c>
      <c r="N3154">
        <v>6878.5249999999996</v>
      </c>
      <c r="O3154">
        <v>7577.3630000000003</v>
      </c>
      <c r="P3154">
        <v>8680.5619999999999</v>
      </c>
      <c r="Q3154">
        <v>8592.4969999999994</v>
      </c>
      <c r="R3154">
        <v>9650.7690000000002</v>
      </c>
      <c r="S3154">
        <v>10564.87</v>
      </c>
      <c r="T3154">
        <v>11398.46</v>
      </c>
      <c r="U3154">
        <v>12201.13</v>
      </c>
      <c r="V3154">
        <v>12859.16</v>
      </c>
      <c r="W3154">
        <v>13456.85</v>
      </c>
      <c r="X3154">
        <v>13721.82</v>
      </c>
      <c r="Y3154">
        <v>14161.22</v>
      </c>
      <c r="Z3154">
        <v>14619.59</v>
      </c>
      <c r="AA3154">
        <v>14908.05</v>
      </c>
      <c r="AB3154">
        <v>14829.59</v>
      </c>
      <c r="AC3154">
        <v>14717.38</v>
      </c>
      <c r="AD3154">
        <v>13915.39</v>
      </c>
      <c r="AE3154">
        <v>12165.31</v>
      </c>
      <c r="AF3154">
        <v>9642.2150000000001</v>
      </c>
      <c r="AG3154">
        <v>7981.2809999999999</v>
      </c>
      <c r="AH3154">
        <v>73.253619999999998</v>
      </c>
      <c r="AI3154">
        <v>71.534419999999997</v>
      </c>
      <c r="AJ3154">
        <v>70.019930000000002</v>
      </c>
      <c r="AK3154">
        <v>68.606880000000004</v>
      </c>
      <c r="AL3154">
        <v>67.342389999999995</v>
      </c>
      <c r="AM3154">
        <v>66.288039999999995</v>
      </c>
      <c r="AN3154">
        <v>65.431160000000006</v>
      </c>
      <c r="AO3154">
        <v>67.088769999999997</v>
      </c>
      <c r="AP3154">
        <v>72.489130000000003</v>
      </c>
      <c r="AQ3154">
        <v>78.605069999999998</v>
      </c>
      <c r="AR3154">
        <v>83.813410000000005</v>
      </c>
      <c r="AS3154">
        <v>87.809780000000003</v>
      </c>
      <c r="AT3154">
        <v>91.373189999999994</v>
      </c>
      <c r="AU3154">
        <v>94.028980000000004</v>
      </c>
      <c r="AV3154">
        <v>95.981880000000004</v>
      </c>
      <c r="AW3154">
        <v>97.137680000000003</v>
      </c>
      <c r="AX3154">
        <v>97.335149999999999</v>
      </c>
      <c r="AY3154">
        <v>95.829710000000006</v>
      </c>
      <c r="AZ3154">
        <v>92.496380000000002</v>
      </c>
      <c r="BA3154">
        <v>87.188410000000005</v>
      </c>
      <c r="BB3154">
        <v>82.943839999999994</v>
      </c>
      <c r="BC3154">
        <v>80.253619999999998</v>
      </c>
      <c r="BD3154">
        <v>77.804349999999999</v>
      </c>
      <c r="BE3154">
        <v>75.77355</v>
      </c>
      <c r="BF3154">
        <v>-1492.229</v>
      </c>
      <c r="BG3154">
        <v>1267.951</v>
      </c>
      <c r="BH3154">
        <v>0</v>
      </c>
      <c r="BI3154">
        <v>0</v>
      </c>
      <c r="BJ3154">
        <v>0</v>
      </c>
    </row>
    <row r="3155" spans="1:62" x14ac:dyDescent="0.25">
      <c r="A3155" t="s">
        <v>37</v>
      </c>
      <c r="B3155" t="s">
        <v>15</v>
      </c>
      <c r="C3155" t="s">
        <v>2</v>
      </c>
      <c r="D3155" t="s">
        <v>126</v>
      </c>
      <c r="E3155" t="s">
        <v>100</v>
      </c>
      <c r="F3155" t="s">
        <v>33</v>
      </c>
      <c r="G3155">
        <v>2021</v>
      </c>
      <c r="H3155">
        <v>10</v>
      </c>
      <c r="I3155">
        <v>99.677819999999997</v>
      </c>
      <c r="J3155">
        <v>6204.5439999999999</v>
      </c>
      <c r="K3155">
        <v>6068.7179999999998</v>
      </c>
      <c r="L3155">
        <v>5998.7960000000003</v>
      </c>
      <c r="M3155">
        <v>6063.4080000000004</v>
      </c>
      <c r="N3155">
        <v>6303.4120000000003</v>
      </c>
      <c r="O3155">
        <v>6971.848</v>
      </c>
      <c r="P3155">
        <v>7942.92</v>
      </c>
      <c r="Q3155">
        <v>8018.1769999999997</v>
      </c>
      <c r="R3155">
        <v>8585.0789999999997</v>
      </c>
      <c r="S3155">
        <v>9199.9989999999998</v>
      </c>
      <c r="T3155">
        <v>9762.7649999999994</v>
      </c>
      <c r="U3155">
        <v>10415.32</v>
      </c>
      <c r="V3155">
        <v>10925.49</v>
      </c>
      <c r="W3155">
        <v>11340.14</v>
      </c>
      <c r="X3155">
        <v>11648.98</v>
      </c>
      <c r="Y3155">
        <v>11910.5</v>
      </c>
      <c r="Z3155">
        <v>12258.07</v>
      </c>
      <c r="AA3155">
        <v>12458.14</v>
      </c>
      <c r="AB3155">
        <v>12602.7</v>
      </c>
      <c r="AC3155">
        <v>12301.33</v>
      </c>
      <c r="AD3155">
        <v>11530.96</v>
      </c>
      <c r="AE3155">
        <v>10051.65</v>
      </c>
      <c r="AF3155">
        <v>8121.3239999999996</v>
      </c>
      <c r="AG3155">
        <v>6792.8280000000004</v>
      </c>
      <c r="AH3155">
        <v>70.405799999999999</v>
      </c>
      <c r="AI3155">
        <v>68.846010000000007</v>
      </c>
      <c r="AJ3155">
        <v>67.721010000000007</v>
      </c>
      <c r="AK3155">
        <v>66.304349999999999</v>
      </c>
      <c r="AL3155">
        <v>65.036230000000003</v>
      </c>
      <c r="AM3155">
        <v>64.246369999999999</v>
      </c>
      <c r="AN3155">
        <v>63.405799999999999</v>
      </c>
      <c r="AO3155">
        <v>64.259060000000005</v>
      </c>
      <c r="AP3155">
        <v>68.748189999999994</v>
      </c>
      <c r="AQ3155">
        <v>74.338769999999997</v>
      </c>
      <c r="AR3155">
        <v>79.592399999999998</v>
      </c>
      <c r="AS3155">
        <v>84.018109999999993</v>
      </c>
      <c r="AT3155">
        <v>87.820650000000001</v>
      </c>
      <c r="AU3155">
        <v>90.536230000000003</v>
      </c>
      <c r="AV3155">
        <v>92.559790000000007</v>
      </c>
      <c r="AW3155">
        <v>93.313400000000001</v>
      </c>
      <c r="AX3155">
        <v>92.989130000000003</v>
      </c>
      <c r="AY3155">
        <v>91.164860000000004</v>
      </c>
      <c r="AZ3155">
        <v>86.961960000000005</v>
      </c>
      <c r="BA3155">
        <v>82.217389999999995</v>
      </c>
      <c r="BB3155">
        <v>78.942030000000003</v>
      </c>
      <c r="BC3155">
        <v>76.356880000000004</v>
      </c>
      <c r="BD3155">
        <v>74.144930000000002</v>
      </c>
      <c r="BE3155">
        <v>72.380430000000004</v>
      </c>
      <c r="BF3155">
        <v>-1356.5719999999999</v>
      </c>
      <c r="BG3155">
        <v>1047.894</v>
      </c>
      <c r="BH3155">
        <v>0</v>
      </c>
      <c r="BI3155">
        <v>0</v>
      </c>
      <c r="BJ3155">
        <v>0</v>
      </c>
    </row>
    <row r="3156" spans="1:62" x14ac:dyDescent="0.25">
      <c r="A3156" t="s">
        <v>37</v>
      </c>
      <c r="B3156" t="s">
        <v>15</v>
      </c>
      <c r="C3156" t="s">
        <v>2</v>
      </c>
      <c r="D3156" t="s">
        <v>126</v>
      </c>
      <c r="E3156" t="s">
        <v>100</v>
      </c>
      <c r="F3156" t="s">
        <v>33</v>
      </c>
      <c r="G3156">
        <v>2022</v>
      </c>
      <c r="H3156">
        <v>5</v>
      </c>
      <c r="I3156">
        <v>69.774479999999997</v>
      </c>
      <c r="J3156">
        <v>4517.2740000000003</v>
      </c>
      <c r="K3156">
        <v>4344.75</v>
      </c>
      <c r="L3156">
        <v>4329.6469999999999</v>
      </c>
      <c r="M3156">
        <v>4322.5010000000002</v>
      </c>
      <c r="N3156">
        <v>4531.6980000000003</v>
      </c>
      <c r="O3156">
        <v>5044.6559999999999</v>
      </c>
      <c r="P3156">
        <v>5357.0290000000005</v>
      </c>
      <c r="Q3156">
        <v>5403.6890000000003</v>
      </c>
      <c r="R3156">
        <v>6128.2849999999999</v>
      </c>
      <c r="S3156">
        <v>6596.1710000000003</v>
      </c>
      <c r="T3156">
        <v>7102.2870000000003</v>
      </c>
      <c r="U3156">
        <v>7556.06</v>
      </c>
      <c r="V3156">
        <v>7917.491</v>
      </c>
      <c r="W3156">
        <v>8293.1949999999997</v>
      </c>
      <c r="X3156">
        <v>8401.1830000000009</v>
      </c>
      <c r="Y3156">
        <v>8605.6260000000002</v>
      </c>
      <c r="Z3156">
        <v>8694.2150000000001</v>
      </c>
      <c r="AA3156">
        <v>8729.4159999999993</v>
      </c>
      <c r="AB3156">
        <v>8857.3819999999996</v>
      </c>
      <c r="AC3156">
        <v>8690.4220000000005</v>
      </c>
      <c r="AD3156">
        <v>8793.0259999999998</v>
      </c>
      <c r="AE3156">
        <v>7810.2209999999995</v>
      </c>
      <c r="AF3156">
        <v>6213.3909999999996</v>
      </c>
      <c r="AG3156">
        <v>5103.7550000000001</v>
      </c>
      <c r="AH3156">
        <v>72.429349999999999</v>
      </c>
      <c r="AI3156">
        <v>70.306160000000006</v>
      </c>
      <c r="AJ3156">
        <v>68.954710000000006</v>
      </c>
      <c r="AK3156">
        <v>67.222830000000002</v>
      </c>
      <c r="AL3156">
        <v>65.788049999999998</v>
      </c>
      <c r="AM3156">
        <v>64.509060000000005</v>
      </c>
      <c r="AN3156">
        <v>65.045289999999994</v>
      </c>
      <c r="AO3156">
        <v>69.548910000000006</v>
      </c>
      <c r="AP3156">
        <v>74.596019999999996</v>
      </c>
      <c r="AQ3156">
        <v>79.188410000000005</v>
      </c>
      <c r="AR3156">
        <v>83.353260000000006</v>
      </c>
      <c r="AS3156">
        <v>86.875</v>
      </c>
      <c r="AT3156">
        <v>89.903989999999993</v>
      </c>
      <c r="AU3156">
        <v>92.449280000000002</v>
      </c>
      <c r="AV3156">
        <v>94.373189999999994</v>
      </c>
      <c r="AW3156">
        <v>95.27355</v>
      </c>
      <c r="AX3156">
        <v>95.380439999999993</v>
      </c>
      <c r="AY3156">
        <v>94.599639999999994</v>
      </c>
      <c r="AZ3156">
        <v>92.188400000000001</v>
      </c>
      <c r="BA3156">
        <v>88.204710000000006</v>
      </c>
      <c r="BB3156">
        <v>83.735510000000005</v>
      </c>
      <c r="BC3156">
        <v>80.259060000000005</v>
      </c>
      <c r="BD3156">
        <v>77.637680000000003</v>
      </c>
      <c r="BE3156">
        <v>75.251810000000006</v>
      </c>
      <c r="BF3156">
        <v>-949.60029999999995</v>
      </c>
      <c r="BG3156">
        <v>513.46799999999996</v>
      </c>
      <c r="BH3156">
        <v>0</v>
      </c>
      <c r="BI3156">
        <v>0</v>
      </c>
      <c r="BJ3156">
        <v>0</v>
      </c>
    </row>
    <row r="3157" spans="1:62" x14ac:dyDescent="0.25">
      <c r="A3157" t="s">
        <v>37</v>
      </c>
      <c r="B3157" t="s">
        <v>15</v>
      </c>
      <c r="C3157" t="s">
        <v>2</v>
      </c>
      <c r="D3157" t="s">
        <v>126</v>
      </c>
      <c r="E3157" t="s">
        <v>100</v>
      </c>
      <c r="F3157" t="s">
        <v>33</v>
      </c>
      <c r="G3157">
        <v>2022</v>
      </c>
      <c r="H3157">
        <v>6</v>
      </c>
      <c r="I3157">
        <v>93.032629999999997</v>
      </c>
      <c r="J3157">
        <v>6146.1</v>
      </c>
      <c r="K3157">
        <v>5900.4139999999998</v>
      </c>
      <c r="L3157">
        <v>5827.4139999999998</v>
      </c>
      <c r="M3157">
        <v>5786.2929999999997</v>
      </c>
      <c r="N3157">
        <v>5909.4549999999999</v>
      </c>
      <c r="O3157">
        <v>6454.7969999999996</v>
      </c>
      <c r="P3157">
        <v>6923.5529999999999</v>
      </c>
      <c r="Q3157">
        <v>7294.4009999999998</v>
      </c>
      <c r="R3157">
        <v>8353.2669999999998</v>
      </c>
      <c r="S3157">
        <v>9137.5380000000005</v>
      </c>
      <c r="T3157">
        <v>9918.2980000000007</v>
      </c>
      <c r="U3157">
        <v>10629.3</v>
      </c>
      <c r="V3157">
        <v>11201.09</v>
      </c>
      <c r="W3157">
        <v>11767.98</v>
      </c>
      <c r="X3157">
        <v>11974.01</v>
      </c>
      <c r="Y3157">
        <v>12292.21</v>
      </c>
      <c r="Z3157">
        <v>12518.61</v>
      </c>
      <c r="AA3157">
        <v>12780.89</v>
      </c>
      <c r="AB3157">
        <v>12996</v>
      </c>
      <c r="AC3157">
        <v>12677.69</v>
      </c>
      <c r="AD3157">
        <v>12489.32</v>
      </c>
      <c r="AE3157">
        <v>11225.64</v>
      </c>
      <c r="AF3157">
        <v>8766.2240000000002</v>
      </c>
      <c r="AG3157">
        <v>7065.2929999999997</v>
      </c>
      <c r="AH3157">
        <v>75.853269999999995</v>
      </c>
      <c r="AI3157">
        <v>74.480069999999998</v>
      </c>
      <c r="AJ3157">
        <v>72.869560000000007</v>
      </c>
      <c r="AK3157">
        <v>70.923919999999995</v>
      </c>
      <c r="AL3157">
        <v>69.942030000000003</v>
      </c>
      <c r="AM3157">
        <v>68.842389999999995</v>
      </c>
      <c r="AN3157">
        <v>69.356890000000007</v>
      </c>
      <c r="AO3157">
        <v>73.507249999999999</v>
      </c>
      <c r="AP3157">
        <v>78.063410000000005</v>
      </c>
      <c r="AQ3157">
        <v>82.429349999999999</v>
      </c>
      <c r="AR3157">
        <v>86.324280000000002</v>
      </c>
      <c r="AS3157">
        <v>89.971010000000007</v>
      </c>
      <c r="AT3157">
        <v>92.963769999999997</v>
      </c>
      <c r="AU3157">
        <v>95.244569999999996</v>
      </c>
      <c r="AV3157">
        <v>97.128619999999998</v>
      </c>
      <c r="AW3157">
        <v>98.509060000000005</v>
      </c>
      <c r="AX3157">
        <v>98.365939999999995</v>
      </c>
      <c r="AY3157">
        <v>97.956519999999998</v>
      </c>
      <c r="AZ3157">
        <v>96.536230000000003</v>
      </c>
      <c r="BA3157">
        <v>93.469200000000001</v>
      </c>
      <c r="BB3157">
        <v>88.798919999999995</v>
      </c>
      <c r="BC3157">
        <v>85.157610000000005</v>
      </c>
      <c r="BD3157">
        <v>82.311599999999999</v>
      </c>
      <c r="BE3157">
        <v>79.626810000000006</v>
      </c>
      <c r="BF3157">
        <v>-1266.134</v>
      </c>
      <c r="BG3157">
        <v>912.83190000000002</v>
      </c>
      <c r="BH3157">
        <v>0</v>
      </c>
      <c r="BI3157">
        <v>0</v>
      </c>
      <c r="BJ3157">
        <v>0</v>
      </c>
    </row>
    <row r="3158" spans="1:62" x14ac:dyDescent="0.25">
      <c r="A3158" t="s">
        <v>37</v>
      </c>
      <c r="B3158" t="s">
        <v>15</v>
      </c>
      <c r="C3158" t="s">
        <v>2</v>
      </c>
      <c r="D3158" t="s">
        <v>126</v>
      </c>
      <c r="E3158" t="s">
        <v>100</v>
      </c>
      <c r="F3158" t="s">
        <v>33</v>
      </c>
      <c r="G3158">
        <v>2022</v>
      </c>
      <c r="H3158">
        <v>7</v>
      </c>
      <c r="I3158">
        <v>126.2586</v>
      </c>
      <c r="J3158">
        <v>8409.8590000000004</v>
      </c>
      <c r="K3158">
        <v>8018.2920000000004</v>
      </c>
      <c r="L3158">
        <v>7871.3940000000002</v>
      </c>
      <c r="M3158">
        <v>7802.6469999999999</v>
      </c>
      <c r="N3158">
        <v>7847.8230000000003</v>
      </c>
      <c r="O3158">
        <v>8601.5149999999994</v>
      </c>
      <c r="P3158">
        <v>9204.5370000000003</v>
      </c>
      <c r="Q3158">
        <v>10069.39</v>
      </c>
      <c r="R3158">
        <v>11555.13</v>
      </c>
      <c r="S3158">
        <v>12618.04</v>
      </c>
      <c r="T3158">
        <v>13994.58</v>
      </c>
      <c r="U3158">
        <v>15163.92</v>
      </c>
      <c r="V3158">
        <v>16083.98</v>
      </c>
      <c r="W3158">
        <v>16902.3</v>
      </c>
      <c r="X3158">
        <v>17281.07</v>
      </c>
      <c r="Y3158">
        <v>17734.18</v>
      </c>
      <c r="Z3158">
        <v>18132.53</v>
      </c>
      <c r="AA3158">
        <v>18504.72</v>
      </c>
      <c r="AB3158">
        <v>18818.82</v>
      </c>
      <c r="AC3158">
        <v>18220.3</v>
      </c>
      <c r="AD3158">
        <v>17798.32</v>
      </c>
      <c r="AE3158">
        <v>15770.28</v>
      </c>
      <c r="AF3158">
        <v>12264.41</v>
      </c>
      <c r="AG3158">
        <v>9873.8389999999999</v>
      </c>
      <c r="AH3158">
        <v>81.411230000000003</v>
      </c>
      <c r="AI3158">
        <v>78.501819999999995</v>
      </c>
      <c r="AJ3158">
        <v>76.440219999999997</v>
      </c>
      <c r="AK3158">
        <v>75.097819999999999</v>
      </c>
      <c r="AL3158">
        <v>73.971019999999996</v>
      </c>
      <c r="AM3158">
        <v>72.802539999999993</v>
      </c>
      <c r="AN3158">
        <v>72.934780000000003</v>
      </c>
      <c r="AO3158">
        <v>77.304349999999999</v>
      </c>
      <c r="AP3158">
        <v>81.838769999999997</v>
      </c>
      <c r="AQ3158">
        <v>86.086960000000005</v>
      </c>
      <c r="AR3158">
        <v>90.201089999999994</v>
      </c>
      <c r="AS3158">
        <v>94.061589999999995</v>
      </c>
      <c r="AT3158">
        <v>97.521739999999994</v>
      </c>
      <c r="AU3158">
        <v>99.9529</v>
      </c>
      <c r="AV3158">
        <v>101.9058</v>
      </c>
      <c r="AW3158">
        <v>102.78619999999999</v>
      </c>
      <c r="AX3158">
        <v>102.9348</v>
      </c>
      <c r="AY3158">
        <v>102.14490000000001</v>
      </c>
      <c r="AZ3158">
        <v>100.7101</v>
      </c>
      <c r="BA3158">
        <v>97.208340000000007</v>
      </c>
      <c r="BB3158">
        <v>91.943839999999994</v>
      </c>
      <c r="BC3158">
        <v>87.903989999999993</v>
      </c>
      <c r="BD3158">
        <v>85.175719999999998</v>
      </c>
      <c r="BE3158">
        <v>83.347819999999999</v>
      </c>
      <c r="BF3158">
        <v>-1718.3240000000001</v>
      </c>
      <c r="BG3158">
        <v>1681.287</v>
      </c>
      <c r="BH3158">
        <v>0</v>
      </c>
      <c r="BI3158">
        <v>0</v>
      </c>
      <c r="BJ3158">
        <v>0</v>
      </c>
    </row>
    <row r="3159" spans="1:62" x14ac:dyDescent="0.25">
      <c r="A3159" t="s">
        <v>37</v>
      </c>
      <c r="B3159" t="s">
        <v>15</v>
      </c>
      <c r="C3159" t="s">
        <v>2</v>
      </c>
      <c r="D3159" t="s">
        <v>126</v>
      </c>
      <c r="E3159" t="s">
        <v>100</v>
      </c>
      <c r="F3159" t="s">
        <v>33</v>
      </c>
      <c r="G3159">
        <v>2022</v>
      </c>
      <c r="H3159">
        <v>8</v>
      </c>
      <c r="I3159">
        <v>132.90379999999999</v>
      </c>
      <c r="J3159">
        <v>8695.18</v>
      </c>
      <c r="K3159">
        <v>8312.4429999999993</v>
      </c>
      <c r="L3159">
        <v>8145.9160000000002</v>
      </c>
      <c r="M3159">
        <v>8089.402</v>
      </c>
      <c r="N3159">
        <v>8153.23</v>
      </c>
      <c r="O3159">
        <v>9003.5689999999995</v>
      </c>
      <c r="P3159">
        <v>9981.5149999999994</v>
      </c>
      <c r="Q3159">
        <v>10505.47</v>
      </c>
      <c r="R3159">
        <v>12165.44</v>
      </c>
      <c r="S3159">
        <v>13254.18</v>
      </c>
      <c r="T3159">
        <v>14680.65</v>
      </c>
      <c r="U3159">
        <v>15890.46</v>
      </c>
      <c r="V3159">
        <v>16852.740000000002</v>
      </c>
      <c r="W3159">
        <v>17799.14</v>
      </c>
      <c r="X3159">
        <v>18228.05</v>
      </c>
      <c r="Y3159">
        <v>18809.599999999999</v>
      </c>
      <c r="Z3159">
        <v>19329.169999999998</v>
      </c>
      <c r="AA3159">
        <v>19697.04</v>
      </c>
      <c r="AB3159">
        <v>19792.93</v>
      </c>
      <c r="AC3159">
        <v>19106.330000000002</v>
      </c>
      <c r="AD3159">
        <v>18739.21</v>
      </c>
      <c r="AE3159">
        <v>16255.66</v>
      </c>
      <c r="AF3159">
        <v>12759.95</v>
      </c>
      <c r="AG3159">
        <v>10219.9</v>
      </c>
      <c r="AH3159">
        <v>78.47645</v>
      </c>
      <c r="AI3159">
        <v>76.661230000000003</v>
      </c>
      <c r="AJ3159">
        <v>74.947460000000007</v>
      </c>
      <c r="AK3159">
        <v>73.833330000000004</v>
      </c>
      <c r="AL3159">
        <v>72.367750000000001</v>
      </c>
      <c r="AM3159">
        <v>71.440219999999997</v>
      </c>
      <c r="AN3159">
        <v>70.740939999999995</v>
      </c>
      <c r="AO3159">
        <v>73.682969999999997</v>
      </c>
      <c r="AP3159">
        <v>78.353260000000006</v>
      </c>
      <c r="AQ3159">
        <v>83.373189999999994</v>
      </c>
      <c r="AR3159">
        <v>88.117750000000001</v>
      </c>
      <c r="AS3159">
        <v>92.438400000000001</v>
      </c>
      <c r="AT3159">
        <v>96.221019999999996</v>
      </c>
      <c r="AU3159">
        <v>99.059780000000003</v>
      </c>
      <c r="AV3159">
        <v>101.1395</v>
      </c>
      <c r="AW3159">
        <v>102.212</v>
      </c>
      <c r="AX3159">
        <v>102.1341</v>
      </c>
      <c r="AY3159">
        <v>101.04170000000001</v>
      </c>
      <c r="AZ3159">
        <v>98.603260000000006</v>
      </c>
      <c r="BA3159">
        <v>94.242760000000004</v>
      </c>
      <c r="BB3159">
        <v>88.460139999999996</v>
      </c>
      <c r="BC3159">
        <v>85.35145</v>
      </c>
      <c r="BD3159">
        <v>82.728260000000006</v>
      </c>
      <c r="BE3159">
        <v>80.782610000000005</v>
      </c>
      <c r="BF3159">
        <v>-1808.7619999999999</v>
      </c>
      <c r="BG3159">
        <v>1862.922</v>
      </c>
      <c r="BH3159">
        <v>0</v>
      </c>
      <c r="BI3159">
        <v>0</v>
      </c>
      <c r="BJ3159">
        <v>0</v>
      </c>
    </row>
    <row r="3160" spans="1:62" x14ac:dyDescent="0.25">
      <c r="A3160" t="s">
        <v>37</v>
      </c>
      <c r="B3160" t="s">
        <v>15</v>
      </c>
      <c r="C3160" t="s">
        <v>2</v>
      </c>
      <c r="D3160" t="s">
        <v>126</v>
      </c>
      <c r="E3160" t="s">
        <v>100</v>
      </c>
      <c r="F3160" t="s">
        <v>33</v>
      </c>
      <c r="G3160">
        <v>2022</v>
      </c>
      <c r="H3160">
        <v>9</v>
      </c>
      <c r="I3160">
        <v>112.9682</v>
      </c>
      <c r="J3160">
        <v>7206.9949999999999</v>
      </c>
      <c r="K3160">
        <v>6921.3040000000001</v>
      </c>
      <c r="L3160">
        <v>6902.268</v>
      </c>
      <c r="M3160">
        <v>6900.8149999999996</v>
      </c>
      <c r="N3160">
        <v>7086.9660000000003</v>
      </c>
      <c r="O3160">
        <v>7806.9809999999998</v>
      </c>
      <c r="P3160">
        <v>8943.61</v>
      </c>
      <c r="Q3160">
        <v>8852.8760000000002</v>
      </c>
      <c r="R3160">
        <v>9943.2170000000006</v>
      </c>
      <c r="S3160">
        <v>10885.02</v>
      </c>
      <c r="T3160">
        <v>11743.87</v>
      </c>
      <c r="U3160">
        <v>12570.86</v>
      </c>
      <c r="V3160">
        <v>13248.83</v>
      </c>
      <c r="W3160">
        <v>13864.63</v>
      </c>
      <c r="X3160">
        <v>14137.63</v>
      </c>
      <c r="Y3160">
        <v>14590.35</v>
      </c>
      <c r="Z3160">
        <v>15062.6</v>
      </c>
      <c r="AA3160">
        <v>15359.81</v>
      </c>
      <c r="AB3160">
        <v>15278.97</v>
      </c>
      <c r="AC3160">
        <v>15163.36</v>
      </c>
      <c r="AD3160">
        <v>14337.07</v>
      </c>
      <c r="AE3160">
        <v>12533.95</v>
      </c>
      <c r="AF3160">
        <v>9934.4040000000005</v>
      </c>
      <c r="AG3160">
        <v>8223.1389999999992</v>
      </c>
      <c r="AH3160">
        <v>73.253619999999998</v>
      </c>
      <c r="AI3160">
        <v>71.534419999999997</v>
      </c>
      <c r="AJ3160">
        <v>70.019930000000002</v>
      </c>
      <c r="AK3160">
        <v>68.606880000000004</v>
      </c>
      <c r="AL3160">
        <v>67.342389999999995</v>
      </c>
      <c r="AM3160">
        <v>66.288039999999995</v>
      </c>
      <c r="AN3160">
        <v>65.431160000000006</v>
      </c>
      <c r="AO3160">
        <v>67.088759999999994</v>
      </c>
      <c r="AP3160">
        <v>72.489130000000003</v>
      </c>
      <c r="AQ3160">
        <v>78.605069999999998</v>
      </c>
      <c r="AR3160">
        <v>83.813410000000005</v>
      </c>
      <c r="AS3160">
        <v>87.809780000000003</v>
      </c>
      <c r="AT3160">
        <v>91.373189999999994</v>
      </c>
      <c r="AU3160">
        <v>94.028989999999993</v>
      </c>
      <c r="AV3160">
        <v>95.981880000000004</v>
      </c>
      <c r="AW3160">
        <v>97.137680000000003</v>
      </c>
      <c r="AX3160">
        <v>97.335149999999999</v>
      </c>
      <c r="AY3160">
        <v>95.829710000000006</v>
      </c>
      <c r="AZ3160">
        <v>92.496380000000002</v>
      </c>
      <c r="BA3160">
        <v>87.188410000000005</v>
      </c>
      <c r="BB3160">
        <v>82.943839999999994</v>
      </c>
      <c r="BC3160">
        <v>80.253619999999998</v>
      </c>
      <c r="BD3160">
        <v>77.804349999999999</v>
      </c>
      <c r="BE3160">
        <v>75.77355</v>
      </c>
      <c r="BF3160">
        <v>-1537.4480000000001</v>
      </c>
      <c r="BG3160">
        <v>1345.961</v>
      </c>
      <c r="BH3160">
        <v>0</v>
      </c>
      <c r="BI3160">
        <v>0</v>
      </c>
      <c r="BJ3160">
        <v>0</v>
      </c>
    </row>
    <row r="3161" spans="1:62" x14ac:dyDescent="0.25">
      <c r="A3161" t="s">
        <v>37</v>
      </c>
      <c r="B3161" t="s">
        <v>15</v>
      </c>
      <c r="C3161" t="s">
        <v>2</v>
      </c>
      <c r="D3161" t="s">
        <v>126</v>
      </c>
      <c r="E3161" t="s">
        <v>100</v>
      </c>
      <c r="F3161" t="s">
        <v>33</v>
      </c>
      <c r="G3161">
        <v>2022</v>
      </c>
      <c r="H3161">
        <v>10</v>
      </c>
      <c r="I3161">
        <v>103.0004</v>
      </c>
      <c r="J3161">
        <v>6411.3630000000003</v>
      </c>
      <c r="K3161">
        <v>6271.0079999999998</v>
      </c>
      <c r="L3161">
        <v>6198.7560000000003</v>
      </c>
      <c r="M3161">
        <v>6265.5219999999999</v>
      </c>
      <c r="N3161">
        <v>6513.5259999999998</v>
      </c>
      <c r="O3161">
        <v>7204.2430000000004</v>
      </c>
      <c r="P3161">
        <v>8207.6839999999993</v>
      </c>
      <c r="Q3161">
        <v>8285.4500000000007</v>
      </c>
      <c r="R3161">
        <v>8871.2479999999996</v>
      </c>
      <c r="S3161">
        <v>9506.6659999999993</v>
      </c>
      <c r="T3161">
        <v>10088.19</v>
      </c>
      <c r="U3161">
        <v>10762.49</v>
      </c>
      <c r="V3161">
        <v>11289.68</v>
      </c>
      <c r="W3161">
        <v>11718.14</v>
      </c>
      <c r="X3161">
        <v>12037.28</v>
      </c>
      <c r="Y3161">
        <v>12307.52</v>
      </c>
      <c r="Z3161">
        <v>12666.67</v>
      </c>
      <c r="AA3161">
        <v>12873.41</v>
      </c>
      <c r="AB3161">
        <v>13022.79</v>
      </c>
      <c r="AC3161">
        <v>12711.38</v>
      </c>
      <c r="AD3161">
        <v>11915.32</v>
      </c>
      <c r="AE3161">
        <v>10386.709999999999</v>
      </c>
      <c r="AF3161">
        <v>8392.0349999999999</v>
      </c>
      <c r="AG3161">
        <v>7019.2560000000003</v>
      </c>
      <c r="AH3161">
        <v>70.405799999999999</v>
      </c>
      <c r="AI3161">
        <v>68.846010000000007</v>
      </c>
      <c r="AJ3161">
        <v>67.721010000000007</v>
      </c>
      <c r="AK3161">
        <v>66.304349999999999</v>
      </c>
      <c r="AL3161">
        <v>65.036230000000003</v>
      </c>
      <c r="AM3161">
        <v>64.246369999999999</v>
      </c>
      <c r="AN3161">
        <v>63.405799999999999</v>
      </c>
      <c r="AO3161">
        <v>64.259060000000005</v>
      </c>
      <c r="AP3161">
        <v>68.748189999999994</v>
      </c>
      <c r="AQ3161">
        <v>74.338769999999997</v>
      </c>
      <c r="AR3161">
        <v>79.592389999999995</v>
      </c>
      <c r="AS3161">
        <v>84.018109999999993</v>
      </c>
      <c r="AT3161">
        <v>87.820650000000001</v>
      </c>
      <c r="AU3161">
        <v>90.536230000000003</v>
      </c>
      <c r="AV3161">
        <v>92.559780000000003</v>
      </c>
      <c r="AW3161">
        <v>93.313410000000005</v>
      </c>
      <c r="AX3161">
        <v>92.989130000000003</v>
      </c>
      <c r="AY3161">
        <v>91.164860000000004</v>
      </c>
      <c r="AZ3161">
        <v>86.961960000000005</v>
      </c>
      <c r="BA3161">
        <v>82.217399999999998</v>
      </c>
      <c r="BB3161">
        <v>78.942019999999999</v>
      </c>
      <c r="BC3161">
        <v>76.356880000000004</v>
      </c>
      <c r="BD3161">
        <v>74.144930000000002</v>
      </c>
      <c r="BE3161">
        <v>72.380430000000004</v>
      </c>
      <c r="BF3161">
        <v>-1401.7909999999999</v>
      </c>
      <c r="BG3161">
        <v>1118.9179999999999</v>
      </c>
      <c r="BH3161">
        <v>0</v>
      </c>
      <c r="BI3161">
        <v>0</v>
      </c>
      <c r="BJ3161">
        <v>0</v>
      </c>
    </row>
    <row r="3162" spans="1:62" x14ac:dyDescent="0.25">
      <c r="A3162" t="s">
        <v>37</v>
      </c>
      <c r="B3162" t="s">
        <v>15</v>
      </c>
      <c r="C3162" t="s">
        <v>2</v>
      </c>
      <c r="D3162" t="s">
        <v>126</v>
      </c>
      <c r="E3162" t="s">
        <v>100</v>
      </c>
      <c r="F3162" t="s">
        <v>31</v>
      </c>
      <c r="G3162">
        <v>2019</v>
      </c>
      <c r="H3162">
        <v>8</v>
      </c>
      <c r="I3162">
        <v>69</v>
      </c>
      <c r="J3162">
        <v>4499.509</v>
      </c>
      <c r="K3162">
        <v>4297.0659999999998</v>
      </c>
      <c r="L3162">
        <v>4227.4290000000001</v>
      </c>
      <c r="M3162">
        <v>4197.3530000000001</v>
      </c>
      <c r="N3162">
        <v>4255.9070000000002</v>
      </c>
      <c r="O3162">
        <v>4694.0590000000002</v>
      </c>
      <c r="P3162">
        <v>5199.7340000000004</v>
      </c>
      <c r="Q3162">
        <v>5444.8890000000001</v>
      </c>
      <c r="R3162">
        <v>6289.91</v>
      </c>
      <c r="S3162">
        <v>6834.3919999999998</v>
      </c>
      <c r="T3162">
        <v>7531.8419999999996</v>
      </c>
      <c r="U3162">
        <v>8123.1030000000001</v>
      </c>
      <c r="V3162">
        <v>8597.2759999999998</v>
      </c>
      <c r="W3162">
        <v>9064.1980000000003</v>
      </c>
      <c r="X3162">
        <v>9272.7579999999998</v>
      </c>
      <c r="Y3162">
        <v>9561.4429999999993</v>
      </c>
      <c r="Z3162">
        <v>9834.7430000000004</v>
      </c>
      <c r="AA3162">
        <v>10041.879999999999</v>
      </c>
      <c r="AB3162">
        <v>10099.6</v>
      </c>
      <c r="AC3162">
        <v>9786.74</v>
      </c>
      <c r="AD3162">
        <v>9626.51</v>
      </c>
      <c r="AE3162">
        <v>8378.4009999999998</v>
      </c>
      <c r="AF3162">
        <v>6563.482</v>
      </c>
      <c r="AG3162">
        <v>5266.6779999999999</v>
      </c>
      <c r="AH3162">
        <v>77.248639999999995</v>
      </c>
      <c r="AI3162">
        <v>75.294380000000004</v>
      </c>
      <c r="AJ3162">
        <v>73.569289999999995</v>
      </c>
      <c r="AK3162">
        <v>72.115489999999994</v>
      </c>
      <c r="AL3162">
        <v>70.905789999999996</v>
      </c>
      <c r="AM3162">
        <v>69.843299999999999</v>
      </c>
      <c r="AN3162">
        <v>69.615939999999995</v>
      </c>
      <c r="AO3162">
        <v>72.895830000000004</v>
      </c>
      <c r="AP3162">
        <v>77.686139999999995</v>
      </c>
      <c r="AQ3162">
        <v>82.623639999999995</v>
      </c>
      <c r="AR3162">
        <v>87.114130000000003</v>
      </c>
      <c r="AS3162">
        <v>91.0702</v>
      </c>
      <c r="AT3162">
        <v>94.519930000000002</v>
      </c>
      <c r="AU3162">
        <v>97.071560000000005</v>
      </c>
      <c r="AV3162">
        <v>99.038960000000003</v>
      </c>
      <c r="AW3162">
        <v>100.1613</v>
      </c>
      <c r="AX3162">
        <v>100.1925</v>
      </c>
      <c r="AY3162">
        <v>99.243229999999997</v>
      </c>
      <c r="AZ3162">
        <v>97.086519999999993</v>
      </c>
      <c r="BA3162">
        <v>93.027180000000001</v>
      </c>
      <c r="BB3162">
        <v>88.036680000000004</v>
      </c>
      <c r="BC3162">
        <v>84.666669999999996</v>
      </c>
      <c r="BD3162">
        <v>82.004980000000003</v>
      </c>
      <c r="BE3162">
        <v>79.8827</v>
      </c>
      <c r="BF3162">
        <v>-939.06</v>
      </c>
      <c r="BG3162">
        <v>502.13249999999999</v>
      </c>
      <c r="BH3162">
        <v>0</v>
      </c>
      <c r="BI3162">
        <v>0</v>
      </c>
      <c r="BJ3162">
        <v>0</v>
      </c>
    </row>
    <row r="3163" spans="1:62" x14ac:dyDescent="0.25">
      <c r="A3163" t="s">
        <v>37</v>
      </c>
      <c r="B3163" t="s">
        <v>15</v>
      </c>
      <c r="C3163" t="s">
        <v>2</v>
      </c>
      <c r="D3163" t="s">
        <v>126</v>
      </c>
      <c r="E3163" t="s">
        <v>100</v>
      </c>
      <c r="F3163" t="s">
        <v>31</v>
      </c>
      <c r="G3163">
        <v>2020</v>
      </c>
      <c r="H3163">
        <v>8</v>
      </c>
      <c r="I3163">
        <v>119.6134</v>
      </c>
      <c r="J3163">
        <v>7800.0219999999999</v>
      </c>
      <c r="K3163">
        <v>7449.0810000000001</v>
      </c>
      <c r="L3163">
        <v>7328.3630000000003</v>
      </c>
      <c r="M3163">
        <v>7276.2269999999999</v>
      </c>
      <c r="N3163">
        <v>7377.732</v>
      </c>
      <c r="O3163">
        <v>8137.2790000000005</v>
      </c>
      <c r="P3163">
        <v>9013.8809999999994</v>
      </c>
      <c r="Q3163">
        <v>9438.8629999999994</v>
      </c>
      <c r="R3163">
        <v>10903.73</v>
      </c>
      <c r="S3163">
        <v>11847.6</v>
      </c>
      <c r="T3163">
        <v>13056.65</v>
      </c>
      <c r="U3163">
        <v>14081.62</v>
      </c>
      <c r="V3163">
        <v>14903.61</v>
      </c>
      <c r="W3163">
        <v>15713.04</v>
      </c>
      <c r="X3163">
        <v>16074.58</v>
      </c>
      <c r="Y3163">
        <v>16575.02</v>
      </c>
      <c r="Z3163">
        <v>17048.8</v>
      </c>
      <c r="AA3163">
        <v>17407.87</v>
      </c>
      <c r="AB3163">
        <v>17507.93</v>
      </c>
      <c r="AC3163">
        <v>16965.580000000002</v>
      </c>
      <c r="AD3163">
        <v>16687.82</v>
      </c>
      <c r="AE3163">
        <v>14524.19</v>
      </c>
      <c r="AF3163">
        <v>11377.98</v>
      </c>
      <c r="AG3163">
        <v>9129.93</v>
      </c>
      <c r="AH3163">
        <v>77.248649999999998</v>
      </c>
      <c r="AI3163">
        <v>75.294390000000007</v>
      </c>
      <c r="AJ3163">
        <v>73.569289999999995</v>
      </c>
      <c r="AK3163">
        <v>72.115489999999994</v>
      </c>
      <c r="AL3163">
        <v>70.905799999999999</v>
      </c>
      <c r="AM3163">
        <v>69.843299999999999</v>
      </c>
      <c r="AN3163">
        <v>69.615939999999995</v>
      </c>
      <c r="AO3163">
        <v>72.895830000000004</v>
      </c>
      <c r="AP3163">
        <v>77.686139999999995</v>
      </c>
      <c r="AQ3163">
        <v>82.623639999999995</v>
      </c>
      <c r="AR3163">
        <v>87.114130000000003</v>
      </c>
      <c r="AS3163">
        <v>91.0702</v>
      </c>
      <c r="AT3163">
        <v>94.519930000000002</v>
      </c>
      <c r="AU3163">
        <v>97.071560000000005</v>
      </c>
      <c r="AV3163">
        <v>99.038960000000003</v>
      </c>
      <c r="AW3163">
        <v>100.1613</v>
      </c>
      <c r="AX3163">
        <v>100.1925</v>
      </c>
      <c r="AY3163">
        <v>99.243229999999997</v>
      </c>
      <c r="AZ3163">
        <v>97.086510000000004</v>
      </c>
      <c r="BA3163">
        <v>93.027180000000001</v>
      </c>
      <c r="BB3163">
        <v>88.036680000000004</v>
      </c>
      <c r="BC3163">
        <v>84.666669999999996</v>
      </c>
      <c r="BD3163">
        <v>82.004980000000003</v>
      </c>
      <c r="BE3163">
        <v>79.8827</v>
      </c>
      <c r="BF3163">
        <v>-1627.886</v>
      </c>
      <c r="BG3163">
        <v>1508.9670000000001</v>
      </c>
      <c r="BH3163">
        <v>0</v>
      </c>
      <c r="BI3163">
        <v>0</v>
      </c>
      <c r="BJ3163">
        <v>0</v>
      </c>
    </row>
    <row r="3164" spans="1:62" x14ac:dyDescent="0.25">
      <c r="A3164" t="s">
        <v>37</v>
      </c>
      <c r="B3164" t="s">
        <v>15</v>
      </c>
      <c r="C3164" t="s">
        <v>2</v>
      </c>
      <c r="D3164" t="s">
        <v>126</v>
      </c>
      <c r="E3164" t="s">
        <v>100</v>
      </c>
      <c r="F3164" t="s">
        <v>31</v>
      </c>
      <c r="G3164">
        <v>2021</v>
      </c>
      <c r="H3164">
        <v>8</v>
      </c>
      <c r="I3164">
        <v>126.2586</v>
      </c>
      <c r="J3164">
        <v>8233.3559999999998</v>
      </c>
      <c r="K3164">
        <v>7862.9189999999999</v>
      </c>
      <c r="L3164">
        <v>7735.4939999999997</v>
      </c>
      <c r="M3164">
        <v>7680.4610000000002</v>
      </c>
      <c r="N3164">
        <v>7787.6049999999996</v>
      </c>
      <c r="O3164">
        <v>8589.35</v>
      </c>
      <c r="P3164">
        <v>9514.652</v>
      </c>
      <c r="Q3164">
        <v>9963.2440000000006</v>
      </c>
      <c r="R3164">
        <v>11509.49</v>
      </c>
      <c r="S3164">
        <v>12505.81</v>
      </c>
      <c r="T3164">
        <v>13782.02</v>
      </c>
      <c r="U3164">
        <v>14863.93</v>
      </c>
      <c r="V3164">
        <v>15731.59</v>
      </c>
      <c r="W3164">
        <v>16585.98</v>
      </c>
      <c r="X3164">
        <v>16967.61</v>
      </c>
      <c r="Y3164">
        <v>17495.86</v>
      </c>
      <c r="Z3164">
        <v>17995.95</v>
      </c>
      <c r="AA3164">
        <v>18374.97</v>
      </c>
      <c r="AB3164">
        <v>18480.599999999999</v>
      </c>
      <c r="AC3164">
        <v>17908.11</v>
      </c>
      <c r="AD3164">
        <v>17614.919999999998</v>
      </c>
      <c r="AE3164">
        <v>15331.09</v>
      </c>
      <c r="AF3164">
        <v>12010.08</v>
      </c>
      <c r="AG3164">
        <v>9637.1479999999992</v>
      </c>
      <c r="AH3164">
        <v>77.248639999999995</v>
      </c>
      <c r="AI3164">
        <v>75.294380000000004</v>
      </c>
      <c r="AJ3164">
        <v>73.569289999999995</v>
      </c>
      <c r="AK3164">
        <v>72.115489999999994</v>
      </c>
      <c r="AL3164">
        <v>70.905789999999996</v>
      </c>
      <c r="AM3164">
        <v>69.843299999999999</v>
      </c>
      <c r="AN3164">
        <v>69.615939999999995</v>
      </c>
      <c r="AO3164">
        <v>72.895830000000004</v>
      </c>
      <c r="AP3164">
        <v>77.686139999999995</v>
      </c>
      <c r="AQ3164">
        <v>82.623639999999995</v>
      </c>
      <c r="AR3164">
        <v>87.114130000000003</v>
      </c>
      <c r="AS3164">
        <v>91.0702</v>
      </c>
      <c r="AT3164">
        <v>94.519930000000002</v>
      </c>
      <c r="AU3164">
        <v>97.071560000000005</v>
      </c>
      <c r="AV3164">
        <v>99.038960000000003</v>
      </c>
      <c r="AW3164">
        <v>100.1613</v>
      </c>
      <c r="AX3164">
        <v>100.1925</v>
      </c>
      <c r="AY3164">
        <v>99.243229999999997</v>
      </c>
      <c r="AZ3164">
        <v>97.086510000000004</v>
      </c>
      <c r="BA3164">
        <v>93.027180000000001</v>
      </c>
      <c r="BB3164">
        <v>88.036689999999993</v>
      </c>
      <c r="BC3164">
        <v>84.666669999999996</v>
      </c>
      <c r="BD3164">
        <v>82.004980000000003</v>
      </c>
      <c r="BE3164">
        <v>79.8827</v>
      </c>
      <c r="BF3164">
        <v>-1718.3240000000001</v>
      </c>
      <c r="BG3164">
        <v>1681.287</v>
      </c>
      <c r="BH3164">
        <v>0</v>
      </c>
      <c r="BI3164">
        <v>0</v>
      </c>
      <c r="BJ3164">
        <v>0</v>
      </c>
    </row>
    <row r="3165" spans="1:62" x14ac:dyDescent="0.25">
      <c r="A3165" t="s">
        <v>37</v>
      </c>
      <c r="B3165" t="s">
        <v>15</v>
      </c>
      <c r="C3165" t="s">
        <v>2</v>
      </c>
      <c r="D3165" t="s">
        <v>126</v>
      </c>
      <c r="E3165" t="s">
        <v>100</v>
      </c>
      <c r="F3165" t="s">
        <v>31</v>
      </c>
      <c r="G3165">
        <v>2022</v>
      </c>
      <c r="H3165">
        <v>8</v>
      </c>
      <c r="I3165">
        <v>132.90379999999999</v>
      </c>
      <c r="J3165">
        <v>8666.6910000000007</v>
      </c>
      <c r="K3165">
        <v>8276.7569999999996</v>
      </c>
      <c r="L3165">
        <v>8142.625</v>
      </c>
      <c r="M3165">
        <v>8084.6949999999997</v>
      </c>
      <c r="N3165">
        <v>8197.4789999999994</v>
      </c>
      <c r="O3165">
        <v>9041.42</v>
      </c>
      <c r="P3165">
        <v>10015.42</v>
      </c>
      <c r="Q3165">
        <v>10487.62</v>
      </c>
      <c r="R3165">
        <v>12115.25</v>
      </c>
      <c r="S3165">
        <v>13164</v>
      </c>
      <c r="T3165">
        <v>14507.39</v>
      </c>
      <c r="U3165">
        <v>15646.24</v>
      </c>
      <c r="V3165">
        <v>16559.57</v>
      </c>
      <c r="W3165">
        <v>17458.93</v>
      </c>
      <c r="X3165">
        <v>17860.64</v>
      </c>
      <c r="Y3165">
        <v>18416.689999999999</v>
      </c>
      <c r="Z3165">
        <v>18943.099999999999</v>
      </c>
      <c r="AA3165">
        <v>19342.07</v>
      </c>
      <c r="AB3165">
        <v>19453.259999999998</v>
      </c>
      <c r="AC3165">
        <v>18850.650000000001</v>
      </c>
      <c r="AD3165">
        <v>18542.02</v>
      </c>
      <c r="AE3165">
        <v>16137.98</v>
      </c>
      <c r="AF3165">
        <v>12642.19</v>
      </c>
      <c r="AG3165">
        <v>10144.370000000001</v>
      </c>
      <c r="AH3165">
        <v>77.248639999999995</v>
      </c>
      <c r="AI3165">
        <v>75.294380000000004</v>
      </c>
      <c r="AJ3165">
        <v>73.569289999999995</v>
      </c>
      <c r="AK3165">
        <v>72.115489999999994</v>
      </c>
      <c r="AL3165">
        <v>70.905789999999996</v>
      </c>
      <c r="AM3165">
        <v>69.843299999999999</v>
      </c>
      <c r="AN3165">
        <v>69.615939999999995</v>
      </c>
      <c r="AO3165">
        <v>72.895830000000004</v>
      </c>
      <c r="AP3165">
        <v>77.686149999999998</v>
      </c>
      <c r="AQ3165">
        <v>82.623639999999995</v>
      </c>
      <c r="AR3165">
        <v>87.114130000000003</v>
      </c>
      <c r="AS3165">
        <v>91.0702</v>
      </c>
      <c r="AT3165">
        <v>94.519930000000002</v>
      </c>
      <c r="AU3165">
        <v>97.071560000000005</v>
      </c>
      <c r="AV3165">
        <v>99.038960000000003</v>
      </c>
      <c r="AW3165">
        <v>100.1613</v>
      </c>
      <c r="AX3165">
        <v>100.1925</v>
      </c>
      <c r="AY3165">
        <v>99.243229999999997</v>
      </c>
      <c r="AZ3165">
        <v>97.086510000000004</v>
      </c>
      <c r="BA3165">
        <v>93.027180000000001</v>
      </c>
      <c r="BB3165">
        <v>88.036680000000004</v>
      </c>
      <c r="BC3165">
        <v>84.666669999999996</v>
      </c>
      <c r="BD3165">
        <v>82.004980000000003</v>
      </c>
      <c r="BE3165">
        <v>79.8827</v>
      </c>
      <c r="BF3165">
        <v>-1808.7619999999999</v>
      </c>
      <c r="BG3165">
        <v>1862.922</v>
      </c>
      <c r="BH3165">
        <v>0</v>
      </c>
      <c r="BI3165">
        <v>0</v>
      </c>
      <c r="BJ3165">
        <v>0</v>
      </c>
    </row>
    <row r="3166" spans="1:62" x14ac:dyDescent="0.25">
      <c r="A3166" t="s">
        <v>37</v>
      </c>
      <c r="B3166" t="s">
        <v>15</v>
      </c>
      <c r="C3166" t="s">
        <v>2</v>
      </c>
      <c r="D3166" t="s">
        <v>126</v>
      </c>
      <c r="E3166" t="s">
        <v>127</v>
      </c>
      <c r="F3166" t="s">
        <v>33</v>
      </c>
      <c r="G3166">
        <v>2019</v>
      </c>
      <c r="H3166">
        <v>5</v>
      </c>
      <c r="I3166">
        <v>69</v>
      </c>
      <c r="J3166">
        <v>4429.7190000000001</v>
      </c>
      <c r="K3166">
        <v>4293.5559999999996</v>
      </c>
      <c r="L3166">
        <v>4288.83</v>
      </c>
      <c r="M3166">
        <v>4281.6530000000002</v>
      </c>
      <c r="N3166">
        <v>4503.6580000000004</v>
      </c>
      <c r="O3166">
        <v>5015.2640000000001</v>
      </c>
      <c r="P3166">
        <v>5327.1639999999998</v>
      </c>
      <c r="Q3166">
        <v>5356.4939999999997</v>
      </c>
      <c r="R3166">
        <v>6017.2439999999997</v>
      </c>
      <c r="S3166">
        <v>6441.5770000000002</v>
      </c>
      <c r="T3166">
        <v>6880.05</v>
      </c>
      <c r="U3166">
        <v>7262.8639999999996</v>
      </c>
      <c r="V3166">
        <v>7598.3620000000001</v>
      </c>
      <c r="W3166">
        <v>7925.73</v>
      </c>
      <c r="X3166">
        <v>8022.2439999999997</v>
      </c>
      <c r="Y3166">
        <v>8200.01</v>
      </c>
      <c r="Z3166">
        <v>8252.1530000000002</v>
      </c>
      <c r="AA3166">
        <v>8286.4809999999998</v>
      </c>
      <c r="AB3166">
        <v>8429.0959999999995</v>
      </c>
      <c r="AC3166">
        <v>8320.625</v>
      </c>
      <c r="AD3166">
        <v>8495.3250000000007</v>
      </c>
      <c r="AE3166">
        <v>7602.6210000000001</v>
      </c>
      <c r="AF3166">
        <v>6051.4690000000001</v>
      </c>
      <c r="AG3166">
        <v>4973.9889999999996</v>
      </c>
      <c r="AH3166">
        <v>71.403989999999993</v>
      </c>
      <c r="AI3166">
        <v>69.315219999999997</v>
      </c>
      <c r="AJ3166">
        <v>67.804349999999999</v>
      </c>
      <c r="AK3166">
        <v>66.139489999999995</v>
      </c>
      <c r="AL3166">
        <v>65.056160000000006</v>
      </c>
      <c r="AM3166">
        <v>64.099639999999994</v>
      </c>
      <c r="AN3166">
        <v>64.735510000000005</v>
      </c>
      <c r="AO3166">
        <v>68.331519999999998</v>
      </c>
      <c r="AP3166">
        <v>72.170289999999994</v>
      </c>
      <c r="AQ3166">
        <v>75.911240000000006</v>
      </c>
      <c r="AR3166">
        <v>79.77355</v>
      </c>
      <c r="AS3166">
        <v>83.364130000000003</v>
      </c>
      <c r="AT3166">
        <v>86.420289999999994</v>
      </c>
      <c r="AU3166">
        <v>88.721010000000007</v>
      </c>
      <c r="AV3166">
        <v>90.199280000000002</v>
      </c>
      <c r="AW3166">
        <v>90.789860000000004</v>
      </c>
      <c r="AX3166">
        <v>90.860510000000005</v>
      </c>
      <c r="AY3166">
        <v>90.141310000000004</v>
      </c>
      <c r="AZ3166">
        <v>88.125</v>
      </c>
      <c r="BA3166">
        <v>85.260869999999997</v>
      </c>
      <c r="BB3166">
        <v>81.257249999999999</v>
      </c>
      <c r="BC3166">
        <v>78.076089999999994</v>
      </c>
      <c r="BD3166">
        <v>75.545289999999994</v>
      </c>
      <c r="BE3166">
        <v>73.358699999999999</v>
      </c>
      <c r="BF3166">
        <v>-939.06</v>
      </c>
      <c r="BG3166">
        <v>502.13249999999999</v>
      </c>
      <c r="BH3166">
        <v>0</v>
      </c>
      <c r="BI3166">
        <v>0</v>
      </c>
      <c r="BJ3166">
        <v>0</v>
      </c>
    </row>
    <row r="3167" spans="1:62" x14ac:dyDescent="0.25">
      <c r="A3167" t="s">
        <v>37</v>
      </c>
      <c r="B3167" t="s">
        <v>15</v>
      </c>
      <c r="C3167" t="s">
        <v>2</v>
      </c>
      <c r="D3167" t="s">
        <v>126</v>
      </c>
      <c r="E3167" t="s">
        <v>127</v>
      </c>
      <c r="F3167" t="s">
        <v>33</v>
      </c>
      <c r="G3167">
        <v>2019</v>
      </c>
      <c r="H3167">
        <v>6</v>
      </c>
      <c r="I3167">
        <v>69</v>
      </c>
      <c r="J3167">
        <v>4561.5550000000003</v>
      </c>
      <c r="K3167">
        <v>4383.991</v>
      </c>
      <c r="L3167">
        <v>4324.8090000000002</v>
      </c>
      <c r="M3167">
        <v>4300.4380000000001</v>
      </c>
      <c r="N3167">
        <v>4377.0630000000001</v>
      </c>
      <c r="O3167">
        <v>4798.3900000000003</v>
      </c>
      <c r="P3167">
        <v>5137.817</v>
      </c>
      <c r="Q3167">
        <v>5417.62</v>
      </c>
      <c r="R3167">
        <v>6194.7280000000001</v>
      </c>
      <c r="S3167">
        <v>6779.74</v>
      </c>
      <c r="T3167">
        <v>7383.0110000000004</v>
      </c>
      <c r="U3167">
        <v>7928.8140000000003</v>
      </c>
      <c r="V3167">
        <v>8366.5959999999995</v>
      </c>
      <c r="W3167">
        <v>8789.4740000000002</v>
      </c>
      <c r="X3167">
        <v>8946.3289999999997</v>
      </c>
      <c r="Y3167">
        <v>9174.2810000000009</v>
      </c>
      <c r="Z3167">
        <v>9351.5879999999997</v>
      </c>
      <c r="AA3167">
        <v>9562.2279999999992</v>
      </c>
      <c r="AB3167">
        <v>9722.5139999999992</v>
      </c>
      <c r="AC3167">
        <v>9477.3960000000006</v>
      </c>
      <c r="AD3167">
        <v>9327.5949999999993</v>
      </c>
      <c r="AE3167">
        <v>8362.6630000000005</v>
      </c>
      <c r="AF3167">
        <v>6510.2709999999997</v>
      </c>
      <c r="AG3167">
        <v>5246.2020000000002</v>
      </c>
      <c r="AH3167">
        <v>76.958330000000004</v>
      </c>
      <c r="AI3167">
        <v>74.460149999999999</v>
      </c>
      <c r="AJ3167">
        <v>72.829710000000006</v>
      </c>
      <c r="AK3167">
        <v>71.231880000000004</v>
      </c>
      <c r="AL3167">
        <v>69.427539999999993</v>
      </c>
      <c r="AM3167">
        <v>68.2029</v>
      </c>
      <c r="AN3167">
        <v>69.173910000000006</v>
      </c>
      <c r="AO3167">
        <v>73.804349999999999</v>
      </c>
      <c r="AP3167">
        <v>78.657610000000005</v>
      </c>
      <c r="AQ3167">
        <v>83.099639999999994</v>
      </c>
      <c r="AR3167">
        <v>87.211960000000005</v>
      </c>
      <c r="AS3167">
        <v>90.840580000000003</v>
      </c>
      <c r="AT3167">
        <v>93.905799999999999</v>
      </c>
      <c r="AU3167">
        <v>96.478260000000006</v>
      </c>
      <c r="AV3167">
        <v>97.983699999999999</v>
      </c>
      <c r="AW3167">
        <v>99.190219999999997</v>
      </c>
      <c r="AX3167">
        <v>99.447460000000007</v>
      </c>
      <c r="AY3167">
        <v>98.987319999999997</v>
      </c>
      <c r="AZ3167">
        <v>97.389489999999995</v>
      </c>
      <c r="BA3167">
        <v>94.396739999999994</v>
      </c>
      <c r="BB3167">
        <v>89.293480000000002</v>
      </c>
      <c r="BC3167">
        <v>84.971019999999996</v>
      </c>
      <c r="BD3167">
        <v>82.2029</v>
      </c>
      <c r="BE3167">
        <v>79.478260000000006</v>
      </c>
      <c r="BF3167">
        <v>-939.06</v>
      </c>
      <c r="BG3167">
        <v>502.13249999999999</v>
      </c>
      <c r="BH3167">
        <v>0</v>
      </c>
      <c r="BI3167">
        <v>0</v>
      </c>
      <c r="BJ3167">
        <v>0</v>
      </c>
    </row>
    <row r="3168" spans="1:62" x14ac:dyDescent="0.25">
      <c r="A3168" t="s">
        <v>37</v>
      </c>
      <c r="B3168" t="s">
        <v>15</v>
      </c>
      <c r="C3168" t="s">
        <v>2</v>
      </c>
      <c r="D3168" t="s">
        <v>126</v>
      </c>
      <c r="E3168" t="s">
        <v>127</v>
      </c>
      <c r="F3168" t="s">
        <v>33</v>
      </c>
      <c r="G3168">
        <v>2019</v>
      </c>
      <c r="H3168">
        <v>7</v>
      </c>
      <c r="I3168">
        <v>69</v>
      </c>
      <c r="J3168">
        <v>4525.5569999999998</v>
      </c>
      <c r="K3168">
        <v>4372.8419999999996</v>
      </c>
      <c r="L3168">
        <v>4299.6580000000004</v>
      </c>
      <c r="M3168">
        <v>4272.5339999999997</v>
      </c>
      <c r="N3168">
        <v>4312.0839999999998</v>
      </c>
      <c r="O3168">
        <v>4744</v>
      </c>
      <c r="P3168">
        <v>5072.1409999999996</v>
      </c>
      <c r="Q3168">
        <v>5484.9189999999999</v>
      </c>
      <c r="R3168">
        <v>6286.491</v>
      </c>
      <c r="S3168">
        <v>6786.4189999999999</v>
      </c>
      <c r="T3168">
        <v>7467.866</v>
      </c>
      <c r="U3168">
        <v>8042.4470000000001</v>
      </c>
      <c r="V3168">
        <v>8491.6530000000002</v>
      </c>
      <c r="W3168">
        <v>8920.241</v>
      </c>
      <c r="X3168">
        <v>9064.0040000000008</v>
      </c>
      <c r="Y3168">
        <v>9308.2620000000006</v>
      </c>
      <c r="Z3168">
        <v>9481.0820000000003</v>
      </c>
      <c r="AA3168">
        <v>9680.9989999999998</v>
      </c>
      <c r="AB3168">
        <v>9847.5540000000001</v>
      </c>
      <c r="AC3168">
        <v>9582.0529999999999</v>
      </c>
      <c r="AD3168">
        <v>9415.6389999999992</v>
      </c>
      <c r="AE3168">
        <v>8412.6190000000006</v>
      </c>
      <c r="AF3168">
        <v>6543.9350000000004</v>
      </c>
      <c r="AG3168">
        <v>5257.442</v>
      </c>
      <c r="AH3168">
        <v>78.143119999999996</v>
      </c>
      <c r="AI3168">
        <v>76.844210000000004</v>
      </c>
      <c r="AJ3168">
        <v>75.347830000000002</v>
      </c>
      <c r="AK3168">
        <v>74.045289999999994</v>
      </c>
      <c r="AL3168">
        <v>72.887680000000003</v>
      </c>
      <c r="AM3168">
        <v>71.891310000000004</v>
      </c>
      <c r="AN3168">
        <v>71.759060000000005</v>
      </c>
      <c r="AO3168">
        <v>74.755439999999993</v>
      </c>
      <c r="AP3168">
        <v>78.873189999999994</v>
      </c>
      <c r="AQ3168">
        <v>82.585149999999999</v>
      </c>
      <c r="AR3168">
        <v>86.219200000000001</v>
      </c>
      <c r="AS3168">
        <v>89.527169999999998</v>
      </c>
      <c r="AT3168">
        <v>92.826089999999994</v>
      </c>
      <c r="AU3168">
        <v>95.487319999999997</v>
      </c>
      <c r="AV3168">
        <v>97.070650000000001</v>
      </c>
      <c r="AW3168">
        <v>97.704710000000006</v>
      </c>
      <c r="AX3168">
        <v>97.722819999999999</v>
      </c>
      <c r="AY3168">
        <v>96.811599999999999</v>
      </c>
      <c r="AZ3168">
        <v>94.974639999999994</v>
      </c>
      <c r="BA3168">
        <v>91.742750000000001</v>
      </c>
      <c r="BB3168">
        <v>87.246380000000002</v>
      </c>
      <c r="BC3168">
        <v>83.786230000000003</v>
      </c>
      <c r="BD3168">
        <v>81.2029</v>
      </c>
      <c r="BE3168">
        <v>79.259060000000005</v>
      </c>
      <c r="BF3168">
        <v>-939.06</v>
      </c>
      <c r="BG3168">
        <v>502.13249999999999</v>
      </c>
      <c r="BH3168">
        <v>0</v>
      </c>
      <c r="BI3168">
        <v>0</v>
      </c>
      <c r="BJ3168">
        <v>0</v>
      </c>
    </row>
    <row r="3169" spans="1:62" x14ac:dyDescent="0.25">
      <c r="A3169" t="s">
        <v>37</v>
      </c>
      <c r="B3169" t="s">
        <v>15</v>
      </c>
      <c r="C3169" t="s">
        <v>2</v>
      </c>
      <c r="D3169" t="s">
        <v>126</v>
      </c>
      <c r="E3169" t="s">
        <v>127</v>
      </c>
      <c r="F3169" t="s">
        <v>33</v>
      </c>
      <c r="G3169">
        <v>2019</v>
      </c>
      <c r="H3169">
        <v>8</v>
      </c>
      <c r="I3169">
        <v>69</v>
      </c>
      <c r="J3169">
        <v>4451.6080000000002</v>
      </c>
      <c r="K3169">
        <v>4263.9769999999999</v>
      </c>
      <c r="L3169">
        <v>4218.8050000000003</v>
      </c>
      <c r="M3169">
        <v>4213.8590000000004</v>
      </c>
      <c r="N3169">
        <v>4320.6109999999999</v>
      </c>
      <c r="O3169">
        <v>4780.0919999999996</v>
      </c>
      <c r="P3169">
        <v>5275.982</v>
      </c>
      <c r="Q3169">
        <v>5414.72</v>
      </c>
      <c r="R3169">
        <v>6174.4269999999997</v>
      </c>
      <c r="S3169">
        <v>6669.1559999999999</v>
      </c>
      <c r="T3169">
        <v>7237.3249999999998</v>
      </c>
      <c r="U3169">
        <v>7753.5050000000001</v>
      </c>
      <c r="V3169">
        <v>8150.7020000000002</v>
      </c>
      <c r="W3169">
        <v>8581.3649999999998</v>
      </c>
      <c r="X3169">
        <v>8775.7669999999998</v>
      </c>
      <c r="Y3169">
        <v>9024.9220000000005</v>
      </c>
      <c r="Z3169">
        <v>9266.3389999999999</v>
      </c>
      <c r="AA3169">
        <v>9491.5370000000003</v>
      </c>
      <c r="AB3169">
        <v>9563.9619999999995</v>
      </c>
      <c r="AC3169">
        <v>9333.0589999999993</v>
      </c>
      <c r="AD3169">
        <v>9226.2109999999993</v>
      </c>
      <c r="AE3169">
        <v>8119.723</v>
      </c>
      <c r="AF3169">
        <v>6375.6440000000002</v>
      </c>
      <c r="AG3169">
        <v>5108.5230000000001</v>
      </c>
      <c r="AH3169">
        <v>71.711960000000005</v>
      </c>
      <c r="AI3169">
        <v>70.306160000000006</v>
      </c>
      <c r="AJ3169">
        <v>68.599639999999994</v>
      </c>
      <c r="AK3169">
        <v>67.344200000000001</v>
      </c>
      <c r="AL3169">
        <v>65.891300000000001</v>
      </c>
      <c r="AM3169">
        <v>65.012680000000003</v>
      </c>
      <c r="AN3169">
        <v>64.336950000000002</v>
      </c>
      <c r="AO3169">
        <v>66.219200000000001</v>
      </c>
      <c r="AP3169">
        <v>70.195650000000001</v>
      </c>
      <c r="AQ3169">
        <v>75.219200000000001</v>
      </c>
      <c r="AR3169">
        <v>80.614130000000003</v>
      </c>
      <c r="AS3169">
        <v>84.961960000000005</v>
      </c>
      <c r="AT3169">
        <v>88.684780000000003</v>
      </c>
      <c r="AU3169">
        <v>91.733699999999999</v>
      </c>
      <c r="AV3169">
        <v>94.166669999999996</v>
      </c>
      <c r="AW3169">
        <v>95.440219999999997</v>
      </c>
      <c r="AX3169">
        <v>95.559780000000003</v>
      </c>
      <c r="AY3169">
        <v>95.054349999999999</v>
      </c>
      <c r="AZ3169">
        <v>92.6721</v>
      </c>
      <c r="BA3169">
        <v>88.170289999999994</v>
      </c>
      <c r="BB3169">
        <v>83.572460000000007</v>
      </c>
      <c r="BC3169">
        <v>80.478260000000006</v>
      </c>
      <c r="BD3169">
        <v>78.001810000000006</v>
      </c>
      <c r="BE3169">
        <v>76.003619999999998</v>
      </c>
      <c r="BF3169">
        <v>-939.06</v>
      </c>
      <c r="BG3169">
        <v>502.13249999999999</v>
      </c>
      <c r="BH3169">
        <v>0</v>
      </c>
      <c r="BI3169">
        <v>0</v>
      </c>
      <c r="BJ3169">
        <v>0</v>
      </c>
    </row>
    <row r="3170" spans="1:62" x14ac:dyDescent="0.25">
      <c r="A3170" t="s">
        <v>37</v>
      </c>
      <c r="B3170" t="s">
        <v>15</v>
      </c>
      <c r="C3170" t="s">
        <v>2</v>
      </c>
      <c r="D3170" t="s">
        <v>126</v>
      </c>
      <c r="E3170" t="s">
        <v>127</v>
      </c>
      <c r="F3170" t="s">
        <v>33</v>
      </c>
      <c r="G3170">
        <v>2019</v>
      </c>
      <c r="H3170">
        <v>9</v>
      </c>
      <c r="I3170">
        <v>69</v>
      </c>
      <c r="J3170">
        <v>4377.75</v>
      </c>
      <c r="K3170">
        <v>4223.2129999999997</v>
      </c>
      <c r="L3170">
        <v>4217.9539999999997</v>
      </c>
      <c r="M3170">
        <v>4220.3059999999996</v>
      </c>
      <c r="N3170">
        <v>4330.7240000000002</v>
      </c>
      <c r="O3170">
        <v>4793.3249999999998</v>
      </c>
      <c r="P3170">
        <v>5487.326</v>
      </c>
      <c r="Q3170">
        <v>5404.7920000000004</v>
      </c>
      <c r="R3170">
        <v>6043.2179999999998</v>
      </c>
      <c r="S3170">
        <v>6553.5770000000002</v>
      </c>
      <c r="T3170">
        <v>7013.8429999999998</v>
      </c>
      <c r="U3170">
        <v>7501.2550000000001</v>
      </c>
      <c r="V3170">
        <v>7891.0649999999996</v>
      </c>
      <c r="W3170">
        <v>8247.0439999999999</v>
      </c>
      <c r="X3170">
        <v>8419.473</v>
      </c>
      <c r="Y3170">
        <v>8667.6970000000001</v>
      </c>
      <c r="Z3170">
        <v>8940.6329999999998</v>
      </c>
      <c r="AA3170">
        <v>9126.1919999999991</v>
      </c>
      <c r="AB3170">
        <v>9108.4989999999998</v>
      </c>
      <c r="AC3170">
        <v>9107.0740000000005</v>
      </c>
      <c r="AD3170">
        <v>8640.5450000000001</v>
      </c>
      <c r="AE3170">
        <v>7588.0010000000002</v>
      </c>
      <c r="AF3170">
        <v>6026.6210000000001</v>
      </c>
      <c r="AG3170">
        <v>4989.1750000000002</v>
      </c>
      <c r="AH3170">
        <v>72.307969999999997</v>
      </c>
      <c r="AI3170">
        <v>70.840580000000003</v>
      </c>
      <c r="AJ3170">
        <v>69.070650000000001</v>
      </c>
      <c r="AK3170">
        <v>67.657610000000005</v>
      </c>
      <c r="AL3170">
        <v>66.556160000000006</v>
      </c>
      <c r="AM3170">
        <v>65.688410000000005</v>
      </c>
      <c r="AN3170">
        <v>65.012680000000003</v>
      </c>
      <c r="AO3170">
        <v>66.315219999999997</v>
      </c>
      <c r="AP3170">
        <v>70.436589999999995</v>
      </c>
      <c r="AQ3170">
        <v>75.103260000000006</v>
      </c>
      <c r="AR3170">
        <v>79.528989999999993</v>
      </c>
      <c r="AS3170">
        <v>83.552539999999993</v>
      </c>
      <c r="AT3170">
        <v>87.358689999999996</v>
      </c>
      <c r="AU3170">
        <v>90.375</v>
      </c>
      <c r="AV3170">
        <v>92.492750000000001</v>
      </c>
      <c r="AW3170">
        <v>93.728260000000006</v>
      </c>
      <c r="AX3170">
        <v>93.882249999999999</v>
      </c>
      <c r="AY3170">
        <v>92.708330000000004</v>
      </c>
      <c r="AZ3170">
        <v>89.981880000000004</v>
      </c>
      <c r="BA3170">
        <v>85.347830000000002</v>
      </c>
      <c r="BB3170">
        <v>81.775360000000006</v>
      </c>
      <c r="BC3170">
        <v>78.686589999999995</v>
      </c>
      <c r="BD3170">
        <v>76.119569999999996</v>
      </c>
      <c r="BE3170">
        <v>73.9221</v>
      </c>
      <c r="BF3170">
        <v>-939.06</v>
      </c>
      <c r="BG3170">
        <v>502.13249999999999</v>
      </c>
      <c r="BH3170">
        <v>0</v>
      </c>
      <c r="BI3170">
        <v>0</v>
      </c>
      <c r="BJ3170">
        <v>0</v>
      </c>
    </row>
    <row r="3171" spans="1:62" x14ac:dyDescent="0.25">
      <c r="A3171" t="s">
        <v>37</v>
      </c>
      <c r="B3171" t="s">
        <v>15</v>
      </c>
      <c r="C3171" t="s">
        <v>2</v>
      </c>
      <c r="D3171" t="s">
        <v>126</v>
      </c>
      <c r="E3171" t="s">
        <v>127</v>
      </c>
      <c r="F3171" t="s">
        <v>33</v>
      </c>
      <c r="G3171">
        <v>2019</v>
      </c>
      <c r="H3171">
        <v>10</v>
      </c>
      <c r="I3171">
        <v>69</v>
      </c>
      <c r="J3171">
        <v>4267.1509999999998</v>
      </c>
      <c r="K3171">
        <v>4233.1790000000001</v>
      </c>
      <c r="L3171">
        <v>4187.5259999999998</v>
      </c>
      <c r="M3171">
        <v>4250.5600000000004</v>
      </c>
      <c r="N3171">
        <v>4462.54</v>
      </c>
      <c r="O3171">
        <v>4915.6980000000003</v>
      </c>
      <c r="P3171">
        <v>5569.8109999999997</v>
      </c>
      <c r="Q3171">
        <v>5551.625</v>
      </c>
      <c r="R3171">
        <v>5847.2669999999998</v>
      </c>
      <c r="S3171">
        <v>6113.5820000000003</v>
      </c>
      <c r="T3171">
        <v>6421.3649999999998</v>
      </c>
      <c r="U3171">
        <v>6794.4269999999997</v>
      </c>
      <c r="V3171">
        <v>7073.0789999999997</v>
      </c>
      <c r="W3171">
        <v>7282.7240000000002</v>
      </c>
      <c r="X3171">
        <v>7467.2740000000003</v>
      </c>
      <c r="Y3171">
        <v>7610.4250000000002</v>
      </c>
      <c r="Z3171">
        <v>7842.0420000000004</v>
      </c>
      <c r="AA3171">
        <v>7999.9309999999996</v>
      </c>
      <c r="AB3171">
        <v>8115.5540000000001</v>
      </c>
      <c r="AC3171">
        <v>7962.723</v>
      </c>
      <c r="AD3171">
        <v>7492.7479999999996</v>
      </c>
      <c r="AE3171">
        <v>6618.8289999999997</v>
      </c>
      <c r="AF3171">
        <v>5341.1549999999997</v>
      </c>
      <c r="AG3171">
        <v>4495.2359999999999</v>
      </c>
      <c r="AH3171">
        <v>64.137680000000003</v>
      </c>
      <c r="AI3171">
        <v>62.05254</v>
      </c>
      <c r="AJ3171">
        <v>60.84601</v>
      </c>
      <c r="AK3171">
        <v>59.710149999999999</v>
      </c>
      <c r="AL3171">
        <v>58.89855</v>
      </c>
      <c r="AM3171">
        <v>58.02355</v>
      </c>
      <c r="AN3171">
        <v>57.204709999999999</v>
      </c>
      <c r="AO3171">
        <v>57.527169999999998</v>
      </c>
      <c r="AP3171">
        <v>62.760869999999997</v>
      </c>
      <c r="AQ3171">
        <v>69.382239999999996</v>
      </c>
      <c r="AR3171">
        <v>75.094200000000001</v>
      </c>
      <c r="AS3171">
        <v>79.541669999999996</v>
      </c>
      <c r="AT3171">
        <v>83.157610000000005</v>
      </c>
      <c r="AU3171">
        <v>85.632249999999999</v>
      </c>
      <c r="AV3171">
        <v>87.592389999999995</v>
      </c>
      <c r="AW3171">
        <v>88.927539999999993</v>
      </c>
      <c r="AX3171">
        <v>88.996380000000002</v>
      </c>
      <c r="AY3171">
        <v>87.177539999999993</v>
      </c>
      <c r="AZ3171">
        <v>81.835149999999999</v>
      </c>
      <c r="BA3171">
        <v>76.233699999999999</v>
      </c>
      <c r="BB3171">
        <v>72.643119999999996</v>
      </c>
      <c r="BC3171">
        <v>69.858689999999996</v>
      </c>
      <c r="BD3171">
        <v>67.992750000000001</v>
      </c>
      <c r="BE3171">
        <v>66.103260000000006</v>
      </c>
      <c r="BF3171">
        <v>-939.06</v>
      </c>
      <c r="BG3171">
        <v>502.13249999999999</v>
      </c>
      <c r="BH3171">
        <v>0</v>
      </c>
      <c r="BI3171">
        <v>0</v>
      </c>
      <c r="BJ3171">
        <v>0</v>
      </c>
    </row>
    <row r="3172" spans="1:62" x14ac:dyDescent="0.25">
      <c r="A3172" t="s">
        <v>37</v>
      </c>
      <c r="B3172" t="s">
        <v>15</v>
      </c>
      <c r="C3172" t="s">
        <v>2</v>
      </c>
      <c r="D3172" t="s">
        <v>126</v>
      </c>
      <c r="E3172" t="s">
        <v>127</v>
      </c>
      <c r="F3172" t="s">
        <v>33</v>
      </c>
      <c r="G3172">
        <v>2020</v>
      </c>
      <c r="H3172">
        <v>5</v>
      </c>
      <c r="I3172">
        <v>63.129289999999997</v>
      </c>
      <c r="J3172">
        <v>4052.826</v>
      </c>
      <c r="K3172">
        <v>3928.248</v>
      </c>
      <c r="L3172">
        <v>3923.924</v>
      </c>
      <c r="M3172">
        <v>3917.3580000000002</v>
      </c>
      <c r="N3172">
        <v>4120.4740000000002</v>
      </c>
      <c r="O3172">
        <v>4588.5510000000004</v>
      </c>
      <c r="P3172">
        <v>4873.9139999999998</v>
      </c>
      <c r="Q3172">
        <v>4900.7489999999998</v>
      </c>
      <c r="R3172">
        <v>5505.28</v>
      </c>
      <c r="S3172">
        <v>5893.51</v>
      </c>
      <c r="T3172">
        <v>6294.6760000000004</v>
      </c>
      <c r="U3172">
        <v>6644.9189999999999</v>
      </c>
      <c r="V3172">
        <v>6951.8720000000003</v>
      </c>
      <c r="W3172">
        <v>7251.3860000000004</v>
      </c>
      <c r="X3172">
        <v>7339.6880000000001</v>
      </c>
      <c r="Y3172">
        <v>7502.33</v>
      </c>
      <c r="Z3172">
        <v>7550.0360000000001</v>
      </c>
      <c r="AA3172">
        <v>7581.4430000000002</v>
      </c>
      <c r="AB3172">
        <v>7711.9250000000002</v>
      </c>
      <c r="AC3172">
        <v>7612.6819999999998</v>
      </c>
      <c r="AD3172">
        <v>7772.5190000000002</v>
      </c>
      <c r="AE3172">
        <v>6955.7690000000002</v>
      </c>
      <c r="AF3172">
        <v>5536.5919999999996</v>
      </c>
      <c r="AG3172">
        <v>4550.7870000000003</v>
      </c>
      <c r="AH3172">
        <v>71.403980000000004</v>
      </c>
      <c r="AI3172">
        <v>69.315219999999997</v>
      </c>
      <c r="AJ3172">
        <v>67.804349999999999</v>
      </c>
      <c r="AK3172">
        <v>66.139489999999995</v>
      </c>
      <c r="AL3172">
        <v>65.056160000000006</v>
      </c>
      <c r="AM3172">
        <v>64.099639999999994</v>
      </c>
      <c r="AN3172">
        <v>64.735510000000005</v>
      </c>
      <c r="AO3172">
        <v>68.331519999999998</v>
      </c>
      <c r="AP3172">
        <v>72.170289999999994</v>
      </c>
      <c r="AQ3172">
        <v>75.911230000000003</v>
      </c>
      <c r="AR3172">
        <v>79.77355</v>
      </c>
      <c r="AS3172">
        <v>83.364130000000003</v>
      </c>
      <c r="AT3172">
        <v>86.420289999999994</v>
      </c>
      <c r="AU3172">
        <v>88.721010000000007</v>
      </c>
      <c r="AV3172">
        <v>90.199280000000002</v>
      </c>
      <c r="AW3172">
        <v>90.789860000000004</v>
      </c>
      <c r="AX3172">
        <v>90.860510000000005</v>
      </c>
      <c r="AY3172">
        <v>90.141300000000001</v>
      </c>
      <c r="AZ3172">
        <v>88.125</v>
      </c>
      <c r="BA3172">
        <v>85.260869999999997</v>
      </c>
      <c r="BB3172">
        <v>81.257249999999999</v>
      </c>
      <c r="BC3172">
        <v>78.076089999999994</v>
      </c>
      <c r="BD3172">
        <v>75.545289999999994</v>
      </c>
      <c r="BE3172">
        <v>73.358699999999999</v>
      </c>
      <c r="BF3172">
        <v>-859.16210000000001</v>
      </c>
      <c r="BG3172">
        <v>420.3218</v>
      </c>
      <c r="BH3172">
        <v>0</v>
      </c>
      <c r="BI3172">
        <v>0</v>
      </c>
      <c r="BJ3172">
        <v>0</v>
      </c>
    </row>
    <row r="3173" spans="1:62" x14ac:dyDescent="0.25">
      <c r="A3173" t="s">
        <v>37</v>
      </c>
      <c r="B3173" t="s">
        <v>15</v>
      </c>
      <c r="C3173" t="s">
        <v>2</v>
      </c>
      <c r="D3173" t="s">
        <v>126</v>
      </c>
      <c r="E3173" t="s">
        <v>127</v>
      </c>
      <c r="F3173" t="s">
        <v>33</v>
      </c>
      <c r="G3173">
        <v>2020</v>
      </c>
      <c r="H3173">
        <v>6</v>
      </c>
      <c r="I3173">
        <v>83.064850000000007</v>
      </c>
      <c r="J3173">
        <v>5491.375</v>
      </c>
      <c r="K3173">
        <v>5277.616</v>
      </c>
      <c r="L3173">
        <v>5206.3720000000003</v>
      </c>
      <c r="M3173">
        <v>5177.0330000000004</v>
      </c>
      <c r="N3173">
        <v>5269.277</v>
      </c>
      <c r="O3173">
        <v>5776.4859999999999</v>
      </c>
      <c r="P3173">
        <v>6185.1019999999999</v>
      </c>
      <c r="Q3173">
        <v>6521.9390000000003</v>
      </c>
      <c r="R3173">
        <v>7457.451</v>
      </c>
      <c r="S3173">
        <v>8161.7110000000002</v>
      </c>
      <c r="T3173">
        <v>8887.9519999999993</v>
      </c>
      <c r="U3173">
        <v>9545.0110000000004</v>
      </c>
      <c r="V3173">
        <v>10072.030000000001</v>
      </c>
      <c r="W3173">
        <v>10581.11</v>
      </c>
      <c r="X3173">
        <v>10769.93</v>
      </c>
      <c r="Y3173">
        <v>11044.35</v>
      </c>
      <c r="Z3173">
        <v>11257.8</v>
      </c>
      <c r="AA3173">
        <v>11511.38</v>
      </c>
      <c r="AB3173">
        <v>11704.34</v>
      </c>
      <c r="AC3173">
        <v>11409.25</v>
      </c>
      <c r="AD3173">
        <v>11228.92</v>
      </c>
      <c r="AE3173">
        <v>10067.290000000001</v>
      </c>
      <c r="AF3173">
        <v>7837.3140000000003</v>
      </c>
      <c r="AG3173">
        <v>6315.58</v>
      </c>
      <c r="AH3173">
        <v>76.958330000000004</v>
      </c>
      <c r="AI3173">
        <v>74.460149999999999</v>
      </c>
      <c r="AJ3173">
        <v>72.829710000000006</v>
      </c>
      <c r="AK3173">
        <v>71.231880000000004</v>
      </c>
      <c r="AL3173">
        <v>69.427530000000004</v>
      </c>
      <c r="AM3173">
        <v>68.2029</v>
      </c>
      <c r="AN3173">
        <v>69.173910000000006</v>
      </c>
      <c r="AO3173">
        <v>73.804349999999999</v>
      </c>
      <c r="AP3173">
        <v>78.657610000000005</v>
      </c>
      <c r="AQ3173">
        <v>83.099639999999994</v>
      </c>
      <c r="AR3173">
        <v>87.211960000000005</v>
      </c>
      <c r="AS3173">
        <v>90.840580000000003</v>
      </c>
      <c r="AT3173">
        <v>93.905799999999999</v>
      </c>
      <c r="AU3173">
        <v>96.478260000000006</v>
      </c>
      <c r="AV3173">
        <v>97.983699999999999</v>
      </c>
      <c r="AW3173">
        <v>99.190219999999997</v>
      </c>
      <c r="AX3173">
        <v>99.447460000000007</v>
      </c>
      <c r="AY3173">
        <v>98.987319999999997</v>
      </c>
      <c r="AZ3173">
        <v>97.389499999999998</v>
      </c>
      <c r="BA3173">
        <v>94.396739999999994</v>
      </c>
      <c r="BB3173">
        <v>89.293480000000002</v>
      </c>
      <c r="BC3173">
        <v>84.971019999999996</v>
      </c>
      <c r="BD3173">
        <v>82.2029</v>
      </c>
      <c r="BE3173">
        <v>79.478260000000006</v>
      </c>
      <c r="BF3173">
        <v>-1130.4770000000001</v>
      </c>
      <c r="BG3173">
        <v>727.70399999999995</v>
      </c>
      <c r="BH3173">
        <v>0</v>
      </c>
      <c r="BI3173">
        <v>0</v>
      </c>
      <c r="BJ3173">
        <v>0</v>
      </c>
    </row>
    <row r="3174" spans="1:62" x14ac:dyDescent="0.25">
      <c r="A3174" t="s">
        <v>37</v>
      </c>
      <c r="B3174" t="s">
        <v>15</v>
      </c>
      <c r="C3174" t="s">
        <v>2</v>
      </c>
      <c r="D3174" t="s">
        <v>126</v>
      </c>
      <c r="E3174" t="s">
        <v>127</v>
      </c>
      <c r="F3174" t="s">
        <v>33</v>
      </c>
      <c r="G3174">
        <v>2020</v>
      </c>
      <c r="H3174">
        <v>7</v>
      </c>
      <c r="I3174">
        <v>112.9682</v>
      </c>
      <c r="J3174">
        <v>7409.3339999999998</v>
      </c>
      <c r="K3174">
        <v>7159.3059999999996</v>
      </c>
      <c r="L3174">
        <v>7039.4870000000001</v>
      </c>
      <c r="M3174">
        <v>6995.08</v>
      </c>
      <c r="N3174">
        <v>7059.8320000000003</v>
      </c>
      <c r="O3174">
        <v>7766.9740000000002</v>
      </c>
      <c r="P3174">
        <v>8304.2119999999995</v>
      </c>
      <c r="Q3174">
        <v>8980.02</v>
      </c>
      <c r="R3174">
        <v>10292.370000000001</v>
      </c>
      <c r="S3174">
        <v>11110.86</v>
      </c>
      <c r="T3174">
        <v>12226.54</v>
      </c>
      <c r="U3174">
        <v>13167.26</v>
      </c>
      <c r="V3174">
        <v>13902.71</v>
      </c>
      <c r="W3174">
        <v>14604.4</v>
      </c>
      <c r="X3174">
        <v>14839.77</v>
      </c>
      <c r="Y3174">
        <v>15239.67</v>
      </c>
      <c r="Z3174">
        <v>15522.62</v>
      </c>
      <c r="AA3174">
        <v>15849.93</v>
      </c>
      <c r="AB3174">
        <v>16122.62</v>
      </c>
      <c r="AC3174">
        <v>15687.93</v>
      </c>
      <c r="AD3174">
        <v>15415.48</v>
      </c>
      <c r="AE3174">
        <v>13773.31</v>
      </c>
      <c r="AF3174">
        <v>10713.86</v>
      </c>
      <c r="AG3174">
        <v>8607.5910000000003</v>
      </c>
      <c r="AH3174">
        <v>78.143119999999996</v>
      </c>
      <c r="AI3174">
        <v>76.844210000000004</v>
      </c>
      <c r="AJ3174">
        <v>75.347830000000002</v>
      </c>
      <c r="AK3174">
        <v>74.045289999999994</v>
      </c>
      <c r="AL3174">
        <v>72.887680000000003</v>
      </c>
      <c r="AM3174">
        <v>71.891300000000001</v>
      </c>
      <c r="AN3174">
        <v>71.759060000000005</v>
      </c>
      <c r="AO3174">
        <v>74.755430000000004</v>
      </c>
      <c r="AP3174">
        <v>78.873189999999994</v>
      </c>
      <c r="AQ3174">
        <v>82.585139999999996</v>
      </c>
      <c r="AR3174">
        <v>86.219200000000001</v>
      </c>
      <c r="AS3174">
        <v>89.527169999999998</v>
      </c>
      <c r="AT3174">
        <v>92.826089999999994</v>
      </c>
      <c r="AU3174">
        <v>95.487319999999997</v>
      </c>
      <c r="AV3174">
        <v>97.070650000000001</v>
      </c>
      <c r="AW3174">
        <v>97.704710000000006</v>
      </c>
      <c r="AX3174">
        <v>97.722830000000002</v>
      </c>
      <c r="AY3174">
        <v>96.811589999999995</v>
      </c>
      <c r="AZ3174">
        <v>94.974639999999994</v>
      </c>
      <c r="BA3174">
        <v>91.742750000000001</v>
      </c>
      <c r="BB3174">
        <v>87.246380000000002</v>
      </c>
      <c r="BC3174">
        <v>83.786230000000003</v>
      </c>
      <c r="BD3174">
        <v>81.2029</v>
      </c>
      <c r="BE3174">
        <v>79.259060000000005</v>
      </c>
      <c r="BF3174">
        <v>-1537.4480000000001</v>
      </c>
      <c r="BG3174">
        <v>1345.961</v>
      </c>
      <c r="BH3174">
        <v>0</v>
      </c>
      <c r="BI3174">
        <v>0</v>
      </c>
      <c r="BJ3174">
        <v>0</v>
      </c>
    </row>
    <row r="3175" spans="1:62" x14ac:dyDescent="0.25">
      <c r="A3175" t="s">
        <v>37</v>
      </c>
      <c r="B3175" t="s">
        <v>15</v>
      </c>
      <c r="C3175" t="s">
        <v>2</v>
      </c>
      <c r="D3175" t="s">
        <v>126</v>
      </c>
      <c r="E3175" t="s">
        <v>127</v>
      </c>
      <c r="F3175" t="s">
        <v>33</v>
      </c>
      <c r="G3175">
        <v>2020</v>
      </c>
      <c r="H3175">
        <v>8</v>
      </c>
      <c r="I3175">
        <v>119.6134</v>
      </c>
      <c r="J3175">
        <v>7716.9840000000004</v>
      </c>
      <c r="K3175">
        <v>7391.72</v>
      </c>
      <c r="L3175">
        <v>7313.415</v>
      </c>
      <c r="M3175">
        <v>7304.8389999999999</v>
      </c>
      <c r="N3175">
        <v>7489.8969999999999</v>
      </c>
      <c r="O3175">
        <v>8286.4189999999999</v>
      </c>
      <c r="P3175">
        <v>9146.0589999999993</v>
      </c>
      <c r="Q3175">
        <v>9386.5650000000005</v>
      </c>
      <c r="R3175">
        <v>10703.54</v>
      </c>
      <c r="S3175">
        <v>11561.17</v>
      </c>
      <c r="T3175">
        <v>12546.1</v>
      </c>
      <c r="U3175">
        <v>13440.91</v>
      </c>
      <c r="V3175">
        <v>14129.47</v>
      </c>
      <c r="W3175">
        <v>14876.03</v>
      </c>
      <c r="X3175">
        <v>15213.03</v>
      </c>
      <c r="Y3175">
        <v>15644.95</v>
      </c>
      <c r="Z3175">
        <v>16063.45</v>
      </c>
      <c r="AA3175">
        <v>16453.84</v>
      </c>
      <c r="AB3175">
        <v>16579.39</v>
      </c>
      <c r="AC3175">
        <v>16179.11</v>
      </c>
      <c r="AD3175">
        <v>15993.89</v>
      </c>
      <c r="AE3175">
        <v>14075.76</v>
      </c>
      <c r="AF3175">
        <v>11052.35</v>
      </c>
      <c r="AG3175">
        <v>8855.7639999999992</v>
      </c>
      <c r="AH3175">
        <v>71.711950000000002</v>
      </c>
      <c r="AI3175">
        <v>70.306160000000006</v>
      </c>
      <c r="AJ3175">
        <v>68.599639999999994</v>
      </c>
      <c r="AK3175">
        <v>67.344200000000001</v>
      </c>
      <c r="AL3175">
        <v>65.891300000000001</v>
      </c>
      <c r="AM3175">
        <v>65.012680000000003</v>
      </c>
      <c r="AN3175">
        <v>64.336950000000002</v>
      </c>
      <c r="AO3175">
        <v>66.219200000000001</v>
      </c>
      <c r="AP3175">
        <v>70.195650000000001</v>
      </c>
      <c r="AQ3175">
        <v>75.219200000000001</v>
      </c>
      <c r="AR3175">
        <v>80.614130000000003</v>
      </c>
      <c r="AS3175">
        <v>84.961960000000005</v>
      </c>
      <c r="AT3175">
        <v>88.684780000000003</v>
      </c>
      <c r="AU3175">
        <v>91.733689999999996</v>
      </c>
      <c r="AV3175">
        <v>94.166669999999996</v>
      </c>
      <c r="AW3175">
        <v>95.440219999999997</v>
      </c>
      <c r="AX3175">
        <v>95.559780000000003</v>
      </c>
      <c r="AY3175">
        <v>95.054349999999999</v>
      </c>
      <c r="AZ3175">
        <v>92.6721</v>
      </c>
      <c r="BA3175">
        <v>88.170289999999994</v>
      </c>
      <c r="BB3175">
        <v>83.572460000000007</v>
      </c>
      <c r="BC3175">
        <v>80.478260000000006</v>
      </c>
      <c r="BD3175">
        <v>78.001810000000006</v>
      </c>
      <c r="BE3175">
        <v>76.003630000000001</v>
      </c>
      <c r="BF3175">
        <v>-1627.886</v>
      </c>
      <c r="BG3175">
        <v>1508.9670000000001</v>
      </c>
      <c r="BH3175">
        <v>0</v>
      </c>
      <c r="BI3175">
        <v>0</v>
      </c>
      <c r="BJ3175">
        <v>0</v>
      </c>
    </row>
    <row r="3176" spans="1:62" x14ac:dyDescent="0.25">
      <c r="A3176" t="s">
        <v>37</v>
      </c>
      <c r="B3176" t="s">
        <v>15</v>
      </c>
      <c r="C3176" t="s">
        <v>2</v>
      </c>
      <c r="D3176" t="s">
        <v>126</v>
      </c>
      <c r="E3176" t="s">
        <v>127</v>
      </c>
      <c r="F3176" t="s">
        <v>33</v>
      </c>
      <c r="G3176">
        <v>2020</v>
      </c>
      <c r="H3176">
        <v>9</v>
      </c>
      <c r="I3176">
        <v>103.0004</v>
      </c>
      <c r="J3176">
        <v>6534.9290000000001</v>
      </c>
      <c r="K3176">
        <v>6304.241</v>
      </c>
      <c r="L3176">
        <v>6296.3909999999996</v>
      </c>
      <c r="M3176">
        <v>6299.902</v>
      </c>
      <c r="N3176">
        <v>6464.73</v>
      </c>
      <c r="O3176">
        <v>7155.2820000000002</v>
      </c>
      <c r="P3176">
        <v>8191.2579999999998</v>
      </c>
      <c r="Q3176">
        <v>8068.0550000000003</v>
      </c>
      <c r="R3176">
        <v>9021.0720000000001</v>
      </c>
      <c r="S3176">
        <v>9782.9140000000007</v>
      </c>
      <c r="T3176">
        <v>10469.98</v>
      </c>
      <c r="U3176">
        <v>11197.57</v>
      </c>
      <c r="V3176">
        <v>11779.46</v>
      </c>
      <c r="W3176">
        <v>12310.85</v>
      </c>
      <c r="X3176">
        <v>12568.25</v>
      </c>
      <c r="Y3176">
        <v>12938.79</v>
      </c>
      <c r="Z3176">
        <v>13346.22</v>
      </c>
      <c r="AA3176">
        <v>13623.21</v>
      </c>
      <c r="AB3176">
        <v>13596.8</v>
      </c>
      <c r="AC3176">
        <v>13594.67</v>
      </c>
      <c r="AD3176">
        <v>12898.26</v>
      </c>
      <c r="AE3176">
        <v>11327.06</v>
      </c>
      <c r="AF3176">
        <v>8996.2970000000005</v>
      </c>
      <c r="AG3176">
        <v>7447.6379999999999</v>
      </c>
      <c r="AH3176">
        <v>72.307969999999997</v>
      </c>
      <c r="AI3176">
        <v>70.840580000000003</v>
      </c>
      <c r="AJ3176">
        <v>69.070650000000001</v>
      </c>
      <c r="AK3176">
        <v>67.657610000000005</v>
      </c>
      <c r="AL3176">
        <v>66.556150000000002</v>
      </c>
      <c r="AM3176">
        <v>65.688410000000005</v>
      </c>
      <c r="AN3176">
        <v>65.012680000000003</v>
      </c>
      <c r="AO3176">
        <v>66.315219999999997</v>
      </c>
      <c r="AP3176">
        <v>70.436599999999999</v>
      </c>
      <c r="AQ3176">
        <v>75.103260000000006</v>
      </c>
      <c r="AR3176">
        <v>79.528980000000004</v>
      </c>
      <c r="AS3176">
        <v>83.552530000000004</v>
      </c>
      <c r="AT3176">
        <v>87.358699999999999</v>
      </c>
      <c r="AU3176">
        <v>90.375</v>
      </c>
      <c r="AV3176">
        <v>92.492750000000001</v>
      </c>
      <c r="AW3176">
        <v>93.728260000000006</v>
      </c>
      <c r="AX3176">
        <v>93.882249999999999</v>
      </c>
      <c r="AY3176">
        <v>92.708330000000004</v>
      </c>
      <c r="AZ3176">
        <v>89.981880000000004</v>
      </c>
      <c r="BA3176">
        <v>85.347830000000002</v>
      </c>
      <c r="BB3176">
        <v>81.775369999999995</v>
      </c>
      <c r="BC3176">
        <v>78.686589999999995</v>
      </c>
      <c r="BD3176">
        <v>76.119569999999996</v>
      </c>
      <c r="BE3176">
        <v>73.9221</v>
      </c>
      <c r="BF3176">
        <v>-1401.7909999999999</v>
      </c>
      <c r="BG3176">
        <v>1118.9179999999999</v>
      </c>
      <c r="BH3176">
        <v>0</v>
      </c>
      <c r="BI3176">
        <v>0</v>
      </c>
      <c r="BJ3176">
        <v>0</v>
      </c>
    </row>
    <row r="3177" spans="1:62" x14ac:dyDescent="0.25">
      <c r="A3177" t="s">
        <v>37</v>
      </c>
      <c r="B3177" t="s">
        <v>15</v>
      </c>
      <c r="C3177" t="s">
        <v>2</v>
      </c>
      <c r="D3177" t="s">
        <v>126</v>
      </c>
      <c r="E3177" t="s">
        <v>127</v>
      </c>
      <c r="F3177" t="s">
        <v>33</v>
      </c>
      <c r="G3177">
        <v>2020</v>
      </c>
      <c r="H3177">
        <v>10</v>
      </c>
      <c r="I3177">
        <v>93.032629999999997</v>
      </c>
      <c r="J3177">
        <v>5753.3950000000004</v>
      </c>
      <c r="K3177">
        <v>5707.59</v>
      </c>
      <c r="L3177">
        <v>5646.0370000000003</v>
      </c>
      <c r="M3177">
        <v>5731.0259999999998</v>
      </c>
      <c r="N3177">
        <v>6016.8379999999997</v>
      </c>
      <c r="O3177">
        <v>6627.8310000000001</v>
      </c>
      <c r="P3177">
        <v>7509.77</v>
      </c>
      <c r="Q3177">
        <v>7485.2510000000002</v>
      </c>
      <c r="R3177">
        <v>7883.8639999999996</v>
      </c>
      <c r="S3177">
        <v>8242.9369999999999</v>
      </c>
      <c r="T3177">
        <v>8657.92</v>
      </c>
      <c r="U3177">
        <v>9160.9179999999997</v>
      </c>
      <c r="V3177">
        <v>9536.6260000000002</v>
      </c>
      <c r="W3177">
        <v>9819.2890000000007</v>
      </c>
      <c r="X3177">
        <v>10068.120000000001</v>
      </c>
      <c r="Y3177">
        <v>10261.129999999999</v>
      </c>
      <c r="Z3177">
        <v>10573.42</v>
      </c>
      <c r="AA3177">
        <v>10786.3</v>
      </c>
      <c r="AB3177">
        <v>10942.19</v>
      </c>
      <c r="AC3177">
        <v>10736.13</v>
      </c>
      <c r="AD3177">
        <v>10102.459999999999</v>
      </c>
      <c r="AE3177">
        <v>8924.1610000000001</v>
      </c>
      <c r="AF3177">
        <v>7201.4750000000004</v>
      </c>
      <c r="AG3177">
        <v>6060.9219999999996</v>
      </c>
      <c r="AH3177">
        <v>64.137680000000003</v>
      </c>
      <c r="AI3177">
        <v>62.05254</v>
      </c>
      <c r="AJ3177">
        <v>60.846020000000003</v>
      </c>
      <c r="AK3177">
        <v>59.710140000000003</v>
      </c>
      <c r="AL3177">
        <v>58.89855</v>
      </c>
      <c r="AM3177">
        <v>58.02355</v>
      </c>
      <c r="AN3177">
        <v>57.204709999999999</v>
      </c>
      <c r="AO3177">
        <v>57.527169999999998</v>
      </c>
      <c r="AP3177">
        <v>62.760869999999997</v>
      </c>
      <c r="AQ3177">
        <v>69.382249999999999</v>
      </c>
      <c r="AR3177">
        <v>75.094200000000001</v>
      </c>
      <c r="AS3177">
        <v>79.541669999999996</v>
      </c>
      <c r="AT3177">
        <v>83.157610000000005</v>
      </c>
      <c r="AU3177">
        <v>85.632239999999996</v>
      </c>
      <c r="AV3177">
        <v>87.592389999999995</v>
      </c>
      <c r="AW3177">
        <v>88.927539999999993</v>
      </c>
      <c r="AX3177">
        <v>88.996369999999999</v>
      </c>
      <c r="AY3177">
        <v>87.177539999999993</v>
      </c>
      <c r="AZ3177">
        <v>81.835139999999996</v>
      </c>
      <c r="BA3177">
        <v>76.233699999999999</v>
      </c>
      <c r="BB3177">
        <v>72.643119999999996</v>
      </c>
      <c r="BC3177">
        <v>69.858689999999996</v>
      </c>
      <c r="BD3177">
        <v>67.992750000000001</v>
      </c>
      <c r="BE3177">
        <v>66.103260000000006</v>
      </c>
      <c r="BF3177">
        <v>-1266.134</v>
      </c>
      <c r="BG3177">
        <v>912.83190000000002</v>
      </c>
      <c r="BH3177">
        <v>0</v>
      </c>
      <c r="BI3177">
        <v>0</v>
      </c>
      <c r="BJ3177">
        <v>0</v>
      </c>
    </row>
    <row r="3178" spans="1:62" x14ac:dyDescent="0.25">
      <c r="A3178" t="s">
        <v>37</v>
      </c>
      <c r="B3178" t="s">
        <v>15</v>
      </c>
      <c r="C3178" t="s">
        <v>2</v>
      </c>
      <c r="D3178" t="s">
        <v>126</v>
      </c>
      <c r="E3178" t="s">
        <v>127</v>
      </c>
      <c r="F3178" t="s">
        <v>33</v>
      </c>
      <c r="G3178">
        <v>2021</v>
      </c>
      <c r="H3178">
        <v>5</v>
      </c>
      <c r="I3178">
        <v>66.451880000000003</v>
      </c>
      <c r="J3178">
        <v>4266.1319999999996</v>
      </c>
      <c r="K3178">
        <v>4134.9979999999996</v>
      </c>
      <c r="L3178">
        <v>4130.4459999999999</v>
      </c>
      <c r="M3178">
        <v>4123.5349999999999</v>
      </c>
      <c r="N3178">
        <v>4337.3410000000003</v>
      </c>
      <c r="O3178">
        <v>4830.0540000000001</v>
      </c>
      <c r="P3178">
        <v>5130.4350000000004</v>
      </c>
      <c r="Q3178">
        <v>5158.683</v>
      </c>
      <c r="R3178">
        <v>5795.0309999999999</v>
      </c>
      <c r="S3178">
        <v>6203.6940000000004</v>
      </c>
      <c r="T3178">
        <v>6625.9750000000004</v>
      </c>
      <c r="U3178">
        <v>6994.6509999999998</v>
      </c>
      <c r="V3178">
        <v>7317.76</v>
      </c>
      <c r="W3178">
        <v>7633.0379999999996</v>
      </c>
      <c r="X3178">
        <v>7725.9880000000003</v>
      </c>
      <c r="Y3178">
        <v>7897.1890000000003</v>
      </c>
      <c r="Z3178">
        <v>7947.4059999999999</v>
      </c>
      <c r="AA3178">
        <v>7980.4660000000003</v>
      </c>
      <c r="AB3178">
        <v>8117.8149999999996</v>
      </c>
      <c r="AC3178">
        <v>8013.35</v>
      </c>
      <c r="AD3178">
        <v>8181.5990000000002</v>
      </c>
      <c r="AE3178">
        <v>7321.8609999999999</v>
      </c>
      <c r="AF3178">
        <v>5827.991</v>
      </c>
      <c r="AG3178">
        <v>4790.3029999999999</v>
      </c>
      <c r="AH3178">
        <v>71.403980000000004</v>
      </c>
      <c r="AI3178">
        <v>69.315219999999997</v>
      </c>
      <c r="AJ3178">
        <v>67.804349999999999</v>
      </c>
      <c r="AK3178">
        <v>66.139489999999995</v>
      </c>
      <c r="AL3178">
        <v>65.056160000000006</v>
      </c>
      <c r="AM3178">
        <v>64.099639999999994</v>
      </c>
      <c r="AN3178">
        <v>64.735510000000005</v>
      </c>
      <c r="AO3178">
        <v>68.331519999999998</v>
      </c>
      <c r="AP3178">
        <v>72.170289999999994</v>
      </c>
      <c r="AQ3178">
        <v>75.911230000000003</v>
      </c>
      <c r="AR3178">
        <v>79.77355</v>
      </c>
      <c r="AS3178">
        <v>83.364130000000003</v>
      </c>
      <c r="AT3178">
        <v>86.420289999999994</v>
      </c>
      <c r="AU3178">
        <v>88.721010000000007</v>
      </c>
      <c r="AV3178">
        <v>90.199280000000002</v>
      </c>
      <c r="AW3178">
        <v>90.789850000000001</v>
      </c>
      <c r="AX3178">
        <v>90.860510000000005</v>
      </c>
      <c r="AY3178">
        <v>90.141310000000004</v>
      </c>
      <c r="AZ3178">
        <v>88.125</v>
      </c>
      <c r="BA3178">
        <v>85.260869999999997</v>
      </c>
      <c r="BB3178">
        <v>81.257249999999999</v>
      </c>
      <c r="BC3178">
        <v>78.076089999999994</v>
      </c>
      <c r="BD3178">
        <v>75.545289999999994</v>
      </c>
      <c r="BE3178">
        <v>73.358699999999999</v>
      </c>
      <c r="BF3178">
        <v>-904.38109999999995</v>
      </c>
      <c r="BG3178">
        <v>465.73050000000001</v>
      </c>
      <c r="BH3178">
        <v>0</v>
      </c>
      <c r="BI3178">
        <v>0</v>
      </c>
      <c r="BJ3178">
        <v>0</v>
      </c>
    </row>
    <row r="3179" spans="1:62" x14ac:dyDescent="0.25">
      <c r="A3179" t="s">
        <v>37</v>
      </c>
      <c r="B3179" t="s">
        <v>15</v>
      </c>
      <c r="C3179" t="s">
        <v>2</v>
      </c>
      <c r="D3179" t="s">
        <v>126</v>
      </c>
      <c r="E3179" t="s">
        <v>127</v>
      </c>
      <c r="F3179" t="s">
        <v>33</v>
      </c>
      <c r="G3179">
        <v>2021</v>
      </c>
      <c r="H3179">
        <v>6</v>
      </c>
      <c r="I3179">
        <v>86.387450000000001</v>
      </c>
      <c r="J3179">
        <v>5711.03</v>
      </c>
      <c r="K3179">
        <v>5488.7209999999995</v>
      </c>
      <c r="L3179">
        <v>5414.6270000000004</v>
      </c>
      <c r="M3179">
        <v>5384.1139999999996</v>
      </c>
      <c r="N3179">
        <v>5480.0479999999998</v>
      </c>
      <c r="O3179">
        <v>6007.5450000000001</v>
      </c>
      <c r="P3179">
        <v>6432.5050000000001</v>
      </c>
      <c r="Q3179">
        <v>6782.817</v>
      </c>
      <c r="R3179">
        <v>7755.7489999999998</v>
      </c>
      <c r="S3179">
        <v>8488.1790000000001</v>
      </c>
      <c r="T3179">
        <v>9243.4699999999993</v>
      </c>
      <c r="U3179">
        <v>9926.8119999999999</v>
      </c>
      <c r="V3179">
        <v>10474.91</v>
      </c>
      <c r="W3179">
        <v>11004.35</v>
      </c>
      <c r="X3179">
        <v>11200.73</v>
      </c>
      <c r="Y3179">
        <v>11486.13</v>
      </c>
      <c r="Z3179">
        <v>11708.11</v>
      </c>
      <c r="AA3179">
        <v>11971.83</v>
      </c>
      <c r="AB3179">
        <v>12172.51</v>
      </c>
      <c r="AC3179">
        <v>11865.62</v>
      </c>
      <c r="AD3179">
        <v>11678.07</v>
      </c>
      <c r="AE3179">
        <v>10469.99</v>
      </c>
      <c r="AF3179">
        <v>8150.8069999999998</v>
      </c>
      <c r="AG3179">
        <v>6568.2030000000004</v>
      </c>
      <c r="AH3179">
        <v>76.958340000000007</v>
      </c>
      <c r="AI3179">
        <v>74.460149999999999</v>
      </c>
      <c r="AJ3179">
        <v>72.829710000000006</v>
      </c>
      <c r="AK3179">
        <v>71.231880000000004</v>
      </c>
      <c r="AL3179">
        <v>69.427530000000004</v>
      </c>
      <c r="AM3179">
        <v>68.2029</v>
      </c>
      <c r="AN3179">
        <v>69.173910000000006</v>
      </c>
      <c r="AO3179">
        <v>73.804349999999999</v>
      </c>
      <c r="AP3179">
        <v>78.657600000000002</v>
      </c>
      <c r="AQ3179">
        <v>83.099639999999994</v>
      </c>
      <c r="AR3179">
        <v>87.211960000000005</v>
      </c>
      <c r="AS3179">
        <v>90.840580000000003</v>
      </c>
      <c r="AT3179">
        <v>93.905799999999999</v>
      </c>
      <c r="AU3179">
        <v>96.478260000000006</v>
      </c>
      <c r="AV3179">
        <v>97.983689999999996</v>
      </c>
      <c r="AW3179">
        <v>99.190219999999997</v>
      </c>
      <c r="AX3179">
        <v>99.447460000000007</v>
      </c>
      <c r="AY3179">
        <v>98.987309999999994</v>
      </c>
      <c r="AZ3179">
        <v>97.389499999999998</v>
      </c>
      <c r="BA3179">
        <v>94.396739999999994</v>
      </c>
      <c r="BB3179">
        <v>89.293469999999999</v>
      </c>
      <c r="BC3179">
        <v>84.971010000000007</v>
      </c>
      <c r="BD3179">
        <v>82.2029</v>
      </c>
      <c r="BE3179">
        <v>79.478260000000006</v>
      </c>
      <c r="BF3179">
        <v>-1175.6959999999999</v>
      </c>
      <c r="BG3179">
        <v>787.08460000000002</v>
      </c>
      <c r="BH3179">
        <v>0</v>
      </c>
      <c r="BI3179">
        <v>0</v>
      </c>
      <c r="BJ3179">
        <v>0</v>
      </c>
    </row>
    <row r="3180" spans="1:62" x14ac:dyDescent="0.25">
      <c r="A3180" t="s">
        <v>37</v>
      </c>
      <c r="B3180" t="s">
        <v>15</v>
      </c>
      <c r="C3180" t="s">
        <v>2</v>
      </c>
      <c r="D3180" t="s">
        <v>126</v>
      </c>
      <c r="E3180" t="s">
        <v>127</v>
      </c>
      <c r="F3180" t="s">
        <v>33</v>
      </c>
      <c r="G3180">
        <v>2021</v>
      </c>
      <c r="H3180">
        <v>7</v>
      </c>
      <c r="I3180">
        <v>119.6134</v>
      </c>
      <c r="J3180">
        <v>7845.1769999999997</v>
      </c>
      <c r="K3180">
        <v>7580.442</v>
      </c>
      <c r="L3180">
        <v>7453.5749999999998</v>
      </c>
      <c r="M3180">
        <v>7406.5540000000001</v>
      </c>
      <c r="N3180">
        <v>7475.116</v>
      </c>
      <c r="O3180">
        <v>8223.8539999999994</v>
      </c>
      <c r="P3180">
        <v>8792.6949999999997</v>
      </c>
      <c r="Q3180">
        <v>9508.2559999999994</v>
      </c>
      <c r="R3180">
        <v>10897.8</v>
      </c>
      <c r="S3180">
        <v>11764.44</v>
      </c>
      <c r="T3180">
        <v>12945.75</v>
      </c>
      <c r="U3180">
        <v>13941.8</v>
      </c>
      <c r="V3180">
        <v>14720.51</v>
      </c>
      <c r="W3180">
        <v>15463.48</v>
      </c>
      <c r="X3180">
        <v>15712.7</v>
      </c>
      <c r="Y3180">
        <v>16136.13</v>
      </c>
      <c r="Z3180">
        <v>16435.72</v>
      </c>
      <c r="AA3180">
        <v>16782.28</v>
      </c>
      <c r="AB3180">
        <v>17071.009999999998</v>
      </c>
      <c r="AC3180">
        <v>16610.75</v>
      </c>
      <c r="AD3180">
        <v>16322.27</v>
      </c>
      <c r="AE3180">
        <v>14583.51</v>
      </c>
      <c r="AF3180">
        <v>11344.09</v>
      </c>
      <c r="AG3180">
        <v>9113.9189999999999</v>
      </c>
      <c r="AH3180">
        <v>78.143109999999993</v>
      </c>
      <c r="AI3180">
        <v>76.844200000000001</v>
      </c>
      <c r="AJ3180">
        <v>75.347830000000002</v>
      </c>
      <c r="AK3180">
        <v>74.045289999999994</v>
      </c>
      <c r="AL3180">
        <v>72.887680000000003</v>
      </c>
      <c r="AM3180">
        <v>71.891310000000004</v>
      </c>
      <c r="AN3180">
        <v>71.759060000000005</v>
      </c>
      <c r="AO3180">
        <v>74.755430000000004</v>
      </c>
      <c r="AP3180">
        <v>78.873189999999994</v>
      </c>
      <c r="AQ3180">
        <v>82.585149999999999</v>
      </c>
      <c r="AR3180">
        <v>86.219200000000001</v>
      </c>
      <c r="AS3180">
        <v>89.527169999999998</v>
      </c>
      <c r="AT3180">
        <v>92.826089999999994</v>
      </c>
      <c r="AU3180">
        <v>95.487319999999997</v>
      </c>
      <c r="AV3180">
        <v>97.070650000000001</v>
      </c>
      <c r="AW3180">
        <v>97.704710000000006</v>
      </c>
      <c r="AX3180">
        <v>97.722819999999999</v>
      </c>
      <c r="AY3180">
        <v>96.811589999999995</v>
      </c>
      <c r="AZ3180">
        <v>94.974639999999994</v>
      </c>
      <c r="BA3180">
        <v>91.742750000000001</v>
      </c>
      <c r="BB3180">
        <v>87.246380000000002</v>
      </c>
      <c r="BC3180">
        <v>83.786230000000003</v>
      </c>
      <c r="BD3180">
        <v>81.2029</v>
      </c>
      <c r="BE3180">
        <v>79.259060000000005</v>
      </c>
      <c r="BF3180">
        <v>-1627.886</v>
      </c>
      <c r="BG3180">
        <v>1508.9670000000001</v>
      </c>
      <c r="BH3180">
        <v>0</v>
      </c>
      <c r="BI3180">
        <v>0</v>
      </c>
      <c r="BJ3180">
        <v>0</v>
      </c>
    </row>
    <row r="3181" spans="1:62" x14ac:dyDescent="0.25">
      <c r="A3181" t="s">
        <v>37</v>
      </c>
      <c r="B3181" t="s">
        <v>15</v>
      </c>
      <c r="C3181" t="s">
        <v>2</v>
      </c>
      <c r="D3181" t="s">
        <v>126</v>
      </c>
      <c r="E3181" t="s">
        <v>127</v>
      </c>
      <c r="F3181" t="s">
        <v>33</v>
      </c>
      <c r="G3181">
        <v>2021</v>
      </c>
      <c r="H3181">
        <v>8</v>
      </c>
      <c r="I3181">
        <v>126.2586</v>
      </c>
      <c r="J3181">
        <v>8145.7049999999999</v>
      </c>
      <c r="K3181">
        <v>7802.3710000000001</v>
      </c>
      <c r="L3181">
        <v>7719.7150000000001</v>
      </c>
      <c r="M3181">
        <v>7710.6629999999996</v>
      </c>
      <c r="N3181">
        <v>7906.0029999999997</v>
      </c>
      <c r="O3181">
        <v>8746.7759999999998</v>
      </c>
      <c r="P3181">
        <v>9654.1720000000005</v>
      </c>
      <c r="Q3181">
        <v>9908.0400000000009</v>
      </c>
      <c r="R3181">
        <v>11298.18</v>
      </c>
      <c r="S3181">
        <v>12203.45</v>
      </c>
      <c r="T3181">
        <v>13243.1</v>
      </c>
      <c r="U3181">
        <v>14187.63</v>
      </c>
      <c r="V3181">
        <v>14914.44</v>
      </c>
      <c r="W3181">
        <v>15702.48</v>
      </c>
      <c r="X3181">
        <v>16058.2</v>
      </c>
      <c r="Y3181">
        <v>16514.11</v>
      </c>
      <c r="Z3181">
        <v>16955.86</v>
      </c>
      <c r="AA3181">
        <v>17367.939999999999</v>
      </c>
      <c r="AB3181">
        <v>17500.47</v>
      </c>
      <c r="AC3181">
        <v>17077.95</v>
      </c>
      <c r="AD3181">
        <v>16882.439999999999</v>
      </c>
      <c r="AE3181">
        <v>14857.75</v>
      </c>
      <c r="AF3181">
        <v>11666.37</v>
      </c>
      <c r="AG3181">
        <v>9347.75</v>
      </c>
      <c r="AH3181">
        <v>71.711950000000002</v>
      </c>
      <c r="AI3181">
        <v>70.306160000000006</v>
      </c>
      <c r="AJ3181">
        <v>68.599639999999994</v>
      </c>
      <c r="AK3181">
        <v>67.344200000000001</v>
      </c>
      <c r="AL3181">
        <v>65.891300000000001</v>
      </c>
      <c r="AM3181">
        <v>65.012680000000003</v>
      </c>
      <c r="AN3181">
        <v>64.336950000000002</v>
      </c>
      <c r="AO3181">
        <v>66.219200000000001</v>
      </c>
      <c r="AP3181">
        <v>70.195650000000001</v>
      </c>
      <c r="AQ3181">
        <v>75.219200000000001</v>
      </c>
      <c r="AR3181">
        <v>80.614130000000003</v>
      </c>
      <c r="AS3181">
        <v>84.961960000000005</v>
      </c>
      <c r="AT3181">
        <v>88.684780000000003</v>
      </c>
      <c r="AU3181">
        <v>91.733699999999999</v>
      </c>
      <c r="AV3181">
        <v>94.166669999999996</v>
      </c>
      <c r="AW3181">
        <v>95.440219999999997</v>
      </c>
      <c r="AX3181">
        <v>95.559780000000003</v>
      </c>
      <c r="AY3181">
        <v>95.054349999999999</v>
      </c>
      <c r="AZ3181">
        <v>92.6721</v>
      </c>
      <c r="BA3181">
        <v>88.170289999999994</v>
      </c>
      <c r="BB3181">
        <v>83.572460000000007</v>
      </c>
      <c r="BC3181">
        <v>80.478260000000006</v>
      </c>
      <c r="BD3181">
        <v>78.001810000000006</v>
      </c>
      <c r="BE3181">
        <v>76.003630000000001</v>
      </c>
      <c r="BF3181">
        <v>-1718.3240000000001</v>
      </c>
      <c r="BG3181">
        <v>1681.287</v>
      </c>
      <c r="BH3181">
        <v>0</v>
      </c>
      <c r="BI3181">
        <v>0</v>
      </c>
      <c r="BJ3181">
        <v>0</v>
      </c>
    </row>
    <row r="3182" spans="1:62" x14ac:dyDescent="0.25">
      <c r="A3182" t="s">
        <v>37</v>
      </c>
      <c r="B3182" t="s">
        <v>15</v>
      </c>
      <c r="C3182" t="s">
        <v>2</v>
      </c>
      <c r="D3182" t="s">
        <v>126</v>
      </c>
      <c r="E3182" t="s">
        <v>127</v>
      </c>
      <c r="F3182" t="s">
        <v>33</v>
      </c>
      <c r="G3182">
        <v>2021</v>
      </c>
      <c r="H3182">
        <v>9</v>
      </c>
      <c r="I3182">
        <v>109.6456</v>
      </c>
      <c r="J3182">
        <v>6956.5360000000001</v>
      </c>
      <c r="K3182">
        <v>6710.9660000000003</v>
      </c>
      <c r="L3182">
        <v>6702.6090000000004</v>
      </c>
      <c r="M3182">
        <v>6706.3469999999998</v>
      </c>
      <c r="N3182">
        <v>6881.8090000000002</v>
      </c>
      <c r="O3182">
        <v>7616.9129999999996</v>
      </c>
      <c r="P3182">
        <v>8719.7260000000006</v>
      </c>
      <c r="Q3182">
        <v>8588.5740000000005</v>
      </c>
      <c r="R3182">
        <v>9603.0769999999993</v>
      </c>
      <c r="S3182">
        <v>10414.07</v>
      </c>
      <c r="T3182">
        <v>11145.46</v>
      </c>
      <c r="U3182">
        <v>11919.99</v>
      </c>
      <c r="V3182">
        <v>12539.43</v>
      </c>
      <c r="W3182">
        <v>13105.1</v>
      </c>
      <c r="X3182">
        <v>13379.1</v>
      </c>
      <c r="Y3182">
        <v>13773.55</v>
      </c>
      <c r="Z3182">
        <v>14207.26</v>
      </c>
      <c r="AA3182">
        <v>14502.13</v>
      </c>
      <c r="AB3182">
        <v>14474.01</v>
      </c>
      <c r="AC3182">
        <v>14471.75</v>
      </c>
      <c r="AD3182">
        <v>13730.4</v>
      </c>
      <c r="AE3182">
        <v>12057.84</v>
      </c>
      <c r="AF3182">
        <v>9576.7029999999995</v>
      </c>
      <c r="AG3182">
        <v>7928.13</v>
      </c>
      <c r="AH3182">
        <v>72.307980000000001</v>
      </c>
      <c r="AI3182">
        <v>70.840580000000003</v>
      </c>
      <c r="AJ3182">
        <v>69.070660000000004</v>
      </c>
      <c r="AK3182">
        <v>67.657610000000005</v>
      </c>
      <c r="AL3182">
        <v>66.556160000000006</v>
      </c>
      <c r="AM3182">
        <v>65.688410000000005</v>
      </c>
      <c r="AN3182">
        <v>65.012680000000003</v>
      </c>
      <c r="AO3182">
        <v>66.315219999999997</v>
      </c>
      <c r="AP3182">
        <v>70.436599999999999</v>
      </c>
      <c r="AQ3182">
        <v>75.103260000000006</v>
      </c>
      <c r="AR3182">
        <v>79.528980000000004</v>
      </c>
      <c r="AS3182">
        <v>83.552530000000004</v>
      </c>
      <c r="AT3182">
        <v>87.358699999999999</v>
      </c>
      <c r="AU3182">
        <v>90.375</v>
      </c>
      <c r="AV3182">
        <v>92.492750000000001</v>
      </c>
      <c r="AW3182">
        <v>93.728260000000006</v>
      </c>
      <c r="AX3182">
        <v>93.882249999999999</v>
      </c>
      <c r="AY3182">
        <v>92.708330000000004</v>
      </c>
      <c r="AZ3182">
        <v>89.981880000000004</v>
      </c>
      <c r="BA3182">
        <v>85.347830000000002</v>
      </c>
      <c r="BB3182">
        <v>81.775360000000006</v>
      </c>
      <c r="BC3182">
        <v>78.686589999999995</v>
      </c>
      <c r="BD3182">
        <v>76.119569999999996</v>
      </c>
      <c r="BE3182">
        <v>73.9221</v>
      </c>
      <c r="BF3182">
        <v>-1492.229</v>
      </c>
      <c r="BG3182">
        <v>1267.951</v>
      </c>
      <c r="BH3182">
        <v>0</v>
      </c>
      <c r="BI3182">
        <v>0</v>
      </c>
      <c r="BJ3182">
        <v>0</v>
      </c>
    </row>
    <row r="3183" spans="1:62" x14ac:dyDescent="0.25">
      <c r="A3183" t="s">
        <v>37</v>
      </c>
      <c r="B3183" t="s">
        <v>15</v>
      </c>
      <c r="C3183" t="s">
        <v>2</v>
      </c>
      <c r="D3183" t="s">
        <v>126</v>
      </c>
      <c r="E3183" t="s">
        <v>127</v>
      </c>
      <c r="F3183" t="s">
        <v>33</v>
      </c>
      <c r="G3183">
        <v>2021</v>
      </c>
      <c r="H3183">
        <v>10</v>
      </c>
      <c r="I3183">
        <v>99.677819999999997</v>
      </c>
      <c r="J3183">
        <v>6164.3519999999999</v>
      </c>
      <c r="K3183">
        <v>6115.2749999999996</v>
      </c>
      <c r="L3183">
        <v>6049.3249999999998</v>
      </c>
      <c r="M3183">
        <v>6140.384</v>
      </c>
      <c r="N3183">
        <v>6446.6120000000001</v>
      </c>
      <c r="O3183">
        <v>7101.2470000000003</v>
      </c>
      <c r="P3183">
        <v>8046.1819999999998</v>
      </c>
      <c r="Q3183">
        <v>8019.9110000000001</v>
      </c>
      <c r="R3183">
        <v>8446.9969999999994</v>
      </c>
      <c r="S3183">
        <v>8831.7180000000008</v>
      </c>
      <c r="T3183">
        <v>9276.3430000000008</v>
      </c>
      <c r="U3183">
        <v>9815.2690000000002</v>
      </c>
      <c r="V3183">
        <v>10217.81</v>
      </c>
      <c r="W3183">
        <v>10520.67</v>
      </c>
      <c r="X3183">
        <v>10787.27</v>
      </c>
      <c r="Y3183">
        <v>10994.07</v>
      </c>
      <c r="Z3183">
        <v>11328.66</v>
      </c>
      <c r="AA3183">
        <v>11556.75</v>
      </c>
      <c r="AB3183">
        <v>11723.78</v>
      </c>
      <c r="AC3183">
        <v>11503</v>
      </c>
      <c r="AD3183">
        <v>10824.07</v>
      </c>
      <c r="AE3183">
        <v>9561.6</v>
      </c>
      <c r="AF3183">
        <v>7715.8649999999998</v>
      </c>
      <c r="AG3183">
        <v>6493.8450000000003</v>
      </c>
      <c r="AH3183">
        <v>64.137680000000003</v>
      </c>
      <c r="AI3183">
        <v>62.05254</v>
      </c>
      <c r="AJ3183">
        <v>60.846020000000003</v>
      </c>
      <c r="AK3183">
        <v>59.710149999999999</v>
      </c>
      <c r="AL3183">
        <v>58.89855</v>
      </c>
      <c r="AM3183">
        <v>58.02355</v>
      </c>
      <c r="AN3183">
        <v>57.204709999999999</v>
      </c>
      <c r="AO3183">
        <v>57.527169999999998</v>
      </c>
      <c r="AP3183">
        <v>62.760869999999997</v>
      </c>
      <c r="AQ3183">
        <v>69.382239999999996</v>
      </c>
      <c r="AR3183">
        <v>75.094200000000001</v>
      </c>
      <c r="AS3183">
        <v>79.541669999999996</v>
      </c>
      <c r="AT3183">
        <v>83.157610000000005</v>
      </c>
      <c r="AU3183">
        <v>85.632239999999996</v>
      </c>
      <c r="AV3183">
        <v>87.592389999999995</v>
      </c>
      <c r="AW3183">
        <v>88.927539999999993</v>
      </c>
      <c r="AX3183">
        <v>88.996369999999999</v>
      </c>
      <c r="AY3183">
        <v>87.177539999999993</v>
      </c>
      <c r="AZ3183">
        <v>81.835149999999999</v>
      </c>
      <c r="BA3183">
        <v>76.233699999999999</v>
      </c>
      <c r="BB3183">
        <v>72.643119999999996</v>
      </c>
      <c r="BC3183">
        <v>69.858689999999996</v>
      </c>
      <c r="BD3183">
        <v>67.992750000000001</v>
      </c>
      <c r="BE3183">
        <v>66.103260000000006</v>
      </c>
      <c r="BF3183">
        <v>-1356.5719999999999</v>
      </c>
      <c r="BG3183">
        <v>1047.894</v>
      </c>
      <c r="BH3183">
        <v>0</v>
      </c>
      <c r="BI3183">
        <v>0</v>
      </c>
      <c r="BJ3183">
        <v>0</v>
      </c>
    </row>
    <row r="3184" spans="1:62" x14ac:dyDescent="0.25">
      <c r="A3184" t="s">
        <v>37</v>
      </c>
      <c r="B3184" t="s">
        <v>15</v>
      </c>
      <c r="C3184" t="s">
        <v>2</v>
      </c>
      <c r="D3184" t="s">
        <v>126</v>
      </c>
      <c r="E3184" t="s">
        <v>127</v>
      </c>
      <c r="F3184" t="s">
        <v>33</v>
      </c>
      <c r="G3184">
        <v>2022</v>
      </c>
      <c r="H3184">
        <v>5</v>
      </c>
      <c r="I3184">
        <v>69.774479999999997</v>
      </c>
      <c r="J3184">
        <v>4479.4399999999996</v>
      </c>
      <c r="K3184">
        <v>4341.7479999999996</v>
      </c>
      <c r="L3184">
        <v>4336.9690000000001</v>
      </c>
      <c r="M3184">
        <v>4329.7120000000004</v>
      </c>
      <c r="N3184">
        <v>4554.2079999999996</v>
      </c>
      <c r="O3184">
        <v>5071.5569999999998</v>
      </c>
      <c r="P3184">
        <v>5386.9579999999996</v>
      </c>
      <c r="Q3184">
        <v>5416.6170000000002</v>
      </c>
      <c r="R3184">
        <v>6084.7830000000004</v>
      </c>
      <c r="S3184">
        <v>6513.88</v>
      </c>
      <c r="T3184">
        <v>6957.2740000000003</v>
      </c>
      <c r="U3184">
        <v>7344.3850000000002</v>
      </c>
      <c r="V3184">
        <v>7683.6490000000003</v>
      </c>
      <c r="W3184">
        <v>8014.6909999999998</v>
      </c>
      <c r="X3184">
        <v>8112.2879999999996</v>
      </c>
      <c r="Y3184">
        <v>8292.0490000000009</v>
      </c>
      <c r="Z3184">
        <v>8344.7780000000002</v>
      </c>
      <c r="AA3184">
        <v>8379.491</v>
      </c>
      <c r="AB3184">
        <v>8523.7070000000003</v>
      </c>
      <c r="AC3184">
        <v>8414.018</v>
      </c>
      <c r="AD3184">
        <v>8590.68</v>
      </c>
      <c r="AE3184">
        <v>7687.9549999999999</v>
      </c>
      <c r="AF3184">
        <v>6119.3919999999998</v>
      </c>
      <c r="AG3184">
        <v>5029.8180000000002</v>
      </c>
      <c r="AH3184">
        <v>71.403980000000004</v>
      </c>
      <c r="AI3184">
        <v>69.315219999999997</v>
      </c>
      <c r="AJ3184">
        <v>67.804349999999999</v>
      </c>
      <c r="AK3184">
        <v>66.139489999999995</v>
      </c>
      <c r="AL3184">
        <v>65.056160000000006</v>
      </c>
      <c r="AM3184">
        <v>64.099639999999994</v>
      </c>
      <c r="AN3184">
        <v>64.735510000000005</v>
      </c>
      <c r="AO3184">
        <v>68.331519999999998</v>
      </c>
      <c r="AP3184">
        <v>72.170289999999994</v>
      </c>
      <c r="AQ3184">
        <v>75.911230000000003</v>
      </c>
      <c r="AR3184">
        <v>79.77355</v>
      </c>
      <c r="AS3184">
        <v>83.364130000000003</v>
      </c>
      <c r="AT3184">
        <v>86.420289999999994</v>
      </c>
      <c r="AU3184">
        <v>88.721010000000007</v>
      </c>
      <c r="AV3184">
        <v>90.199280000000002</v>
      </c>
      <c r="AW3184">
        <v>90.789860000000004</v>
      </c>
      <c r="AX3184">
        <v>90.860510000000005</v>
      </c>
      <c r="AY3184">
        <v>90.141300000000001</v>
      </c>
      <c r="AZ3184">
        <v>88.125</v>
      </c>
      <c r="BA3184">
        <v>85.260869999999997</v>
      </c>
      <c r="BB3184">
        <v>81.257249999999999</v>
      </c>
      <c r="BC3184">
        <v>78.076080000000005</v>
      </c>
      <c r="BD3184">
        <v>75.545289999999994</v>
      </c>
      <c r="BE3184">
        <v>73.358699999999999</v>
      </c>
      <c r="BF3184">
        <v>-949.60029999999995</v>
      </c>
      <c r="BG3184">
        <v>513.46799999999996</v>
      </c>
      <c r="BH3184">
        <v>0</v>
      </c>
      <c r="BI3184">
        <v>0</v>
      </c>
      <c r="BJ3184">
        <v>0</v>
      </c>
    </row>
    <row r="3185" spans="1:62" x14ac:dyDescent="0.25">
      <c r="A3185" t="s">
        <v>37</v>
      </c>
      <c r="B3185" t="s">
        <v>15</v>
      </c>
      <c r="C3185" t="s">
        <v>2</v>
      </c>
      <c r="D3185" t="s">
        <v>126</v>
      </c>
      <c r="E3185" t="s">
        <v>127</v>
      </c>
      <c r="F3185" t="s">
        <v>33</v>
      </c>
      <c r="G3185">
        <v>2022</v>
      </c>
      <c r="H3185">
        <v>6</v>
      </c>
      <c r="I3185">
        <v>93.032629999999997</v>
      </c>
      <c r="J3185">
        <v>6150.34</v>
      </c>
      <c r="K3185">
        <v>5910.93</v>
      </c>
      <c r="L3185">
        <v>5831.1360000000004</v>
      </c>
      <c r="M3185">
        <v>5798.277</v>
      </c>
      <c r="N3185">
        <v>5901.59</v>
      </c>
      <c r="O3185">
        <v>6469.6639999999998</v>
      </c>
      <c r="P3185">
        <v>6927.3130000000001</v>
      </c>
      <c r="Q3185">
        <v>7304.5720000000001</v>
      </c>
      <c r="R3185">
        <v>8352.3449999999993</v>
      </c>
      <c r="S3185">
        <v>9141.116</v>
      </c>
      <c r="T3185">
        <v>9954.5059999999994</v>
      </c>
      <c r="U3185">
        <v>10690.41</v>
      </c>
      <c r="V3185">
        <v>11280.67</v>
      </c>
      <c r="W3185">
        <v>11850.84</v>
      </c>
      <c r="X3185">
        <v>12062.33</v>
      </c>
      <c r="Y3185">
        <v>12369.67</v>
      </c>
      <c r="Z3185">
        <v>12608.74</v>
      </c>
      <c r="AA3185">
        <v>12892.74</v>
      </c>
      <c r="AB3185">
        <v>13108.86</v>
      </c>
      <c r="AC3185">
        <v>12778.36</v>
      </c>
      <c r="AD3185">
        <v>12576.39</v>
      </c>
      <c r="AE3185">
        <v>11275.37</v>
      </c>
      <c r="AF3185">
        <v>8777.7909999999993</v>
      </c>
      <c r="AG3185">
        <v>7073.4489999999996</v>
      </c>
      <c r="AH3185">
        <v>76.958340000000007</v>
      </c>
      <c r="AI3185">
        <v>74.460149999999999</v>
      </c>
      <c r="AJ3185">
        <v>72.829710000000006</v>
      </c>
      <c r="AK3185">
        <v>71.231880000000004</v>
      </c>
      <c r="AL3185">
        <v>69.427530000000004</v>
      </c>
      <c r="AM3185">
        <v>68.2029</v>
      </c>
      <c r="AN3185">
        <v>69.173910000000006</v>
      </c>
      <c r="AO3185">
        <v>73.804339999999996</v>
      </c>
      <c r="AP3185">
        <v>78.657610000000005</v>
      </c>
      <c r="AQ3185">
        <v>83.099639999999994</v>
      </c>
      <c r="AR3185">
        <v>87.211960000000005</v>
      </c>
      <c r="AS3185">
        <v>90.840580000000003</v>
      </c>
      <c r="AT3185">
        <v>93.905799999999999</v>
      </c>
      <c r="AU3185">
        <v>96.478260000000006</v>
      </c>
      <c r="AV3185">
        <v>97.983699999999999</v>
      </c>
      <c r="AW3185">
        <v>99.190209999999993</v>
      </c>
      <c r="AX3185">
        <v>99.447460000000007</v>
      </c>
      <c r="AY3185">
        <v>98.987319999999997</v>
      </c>
      <c r="AZ3185">
        <v>97.389499999999998</v>
      </c>
      <c r="BA3185">
        <v>94.396739999999994</v>
      </c>
      <c r="BB3185">
        <v>89.293469999999999</v>
      </c>
      <c r="BC3185">
        <v>84.971019999999996</v>
      </c>
      <c r="BD3185">
        <v>82.2029</v>
      </c>
      <c r="BE3185">
        <v>79.478260000000006</v>
      </c>
      <c r="BF3185">
        <v>-1266.134</v>
      </c>
      <c r="BG3185">
        <v>912.83190000000002</v>
      </c>
      <c r="BH3185">
        <v>0</v>
      </c>
      <c r="BI3185">
        <v>0</v>
      </c>
      <c r="BJ3185">
        <v>0</v>
      </c>
    </row>
    <row r="3186" spans="1:62" x14ac:dyDescent="0.25">
      <c r="A3186" t="s">
        <v>37</v>
      </c>
      <c r="B3186" t="s">
        <v>15</v>
      </c>
      <c r="C3186" t="s">
        <v>2</v>
      </c>
      <c r="D3186" t="s">
        <v>126</v>
      </c>
      <c r="E3186" t="s">
        <v>127</v>
      </c>
      <c r="F3186" t="s">
        <v>33</v>
      </c>
      <c r="G3186">
        <v>2022</v>
      </c>
      <c r="H3186">
        <v>7</v>
      </c>
      <c r="I3186">
        <v>126.2586</v>
      </c>
      <c r="J3186">
        <v>8281.0190000000002</v>
      </c>
      <c r="K3186">
        <v>8001.5770000000002</v>
      </c>
      <c r="L3186">
        <v>7867.6620000000003</v>
      </c>
      <c r="M3186">
        <v>7818.03</v>
      </c>
      <c r="N3186">
        <v>7890.4</v>
      </c>
      <c r="O3186">
        <v>8680.7340000000004</v>
      </c>
      <c r="P3186">
        <v>9281.1769999999997</v>
      </c>
      <c r="Q3186">
        <v>10036.49</v>
      </c>
      <c r="R3186">
        <v>11503.24</v>
      </c>
      <c r="S3186">
        <v>12418.02</v>
      </c>
      <c r="T3186">
        <v>13664.96</v>
      </c>
      <c r="U3186">
        <v>14716.35</v>
      </c>
      <c r="V3186">
        <v>15538.32</v>
      </c>
      <c r="W3186">
        <v>16322.56</v>
      </c>
      <c r="X3186">
        <v>16585.62</v>
      </c>
      <c r="Y3186">
        <v>17032.580000000002</v>
      </c>
      <c r="Z3186">
        <v>17348.810000000001</v>
      </c>
      <c r="AA3186">
        <v>17714.63</v>
      </c>
      <c r="AB3186">
        <v>18019.39</v>
      </c>
      <c r="AC3186">
        <v>17533.57</v>
      </c>
      <c r="AD3186">
        <v>17229.060000000001</v>
      </c>
      <c r="AE3186">
        <v>15393.7</v>
      </c>
      <c r="AF3186">
        <v>11974.32</v>
      </c>
      <c r="AG3186">
        <v>9620.2479999999996</v>
      </c>
      <c r="AH3186">
        <v>78.143119999999996</v>
      </c>
      <c r="AI3186">
        <v>76.844200000000001</v>
      </c>
      <c r="AJ3186">
        <v>75.347830000000002</v>
      </c>
      <c r="AK3186">
        <v>74.045289999999994</v>
      </c>
      <c r="AL3186">
        <v>72.887680000000003</v>
      </c>
      <c r="AM3186">
        <v>71.891300000000001</v>
      </c>
      <c r="AN3186">
        <v>71.759060000000005</v>
      </c>
      <c r="AO3186">
        <v>74.755430000000004</v>
      </c>
      <c r="AP3186">
        <v>78.873189999999994</v>
      </c>
      <c r="AQ3186">
        <v>82.585149999999999</v>
      </c>
      <c r="AR3186">
        <v>86.219200000000001</v>
      </c>
      <c r="AS3186">
        <v>89.527169999999998</v>
      </c>
      <c r="AT3186">
        <v>92.826089999999994</v>
      </c>
      <c r="AU3186">
        <v>95.487319999999997</v>
      </c>
      <c r="AV3186">
        <v>97.070650000000001</v>
      </c>
      <c r="AW3186">
        <v>97.704710000000006</v>
      </c>
      <c r="AX3186">
        <v>97.722830000000002</v>
      </c>
      <c r="AY3186">
        <v>96.811589999999995</v>
      </c>
      <c r="AZ3186">
        <v>94.974639999999994</v>
      </c>
      <c r="BA3186">
        <v>91.742750000000001</v>
      </c>
      <c r="BB3186">
        <v>87.246380000000002</v>
      </c>
      <c r="BC3186">
        <v>83.786230000000003</v>
      </c>
      <c r="BD3186">
        <v>81.2029</v>
      </c>
      <c r="BE3186">
        <v>79.259060000000005</v>
      </c>
      <c r="BF3186">
        <v>-1718.3240000000001</v>
      </c>
      <c r="BG3186">
        <v>1681.287</v>
      </c>
      <c r="BH3186">
        <v>0</v>
      </c>
      <c r="BI3186">
        <v>0</v>
      </c>
      <c r="BJ3186">
        <v>0</v>
      </c>
    </row>
    <row r="3187" spans="1:62" x14ac:dyDescent="0.25">
      <c r="A3187" t="s">
        <v>37</v>
      </c>
      <c r="B3187" t="s">
        <v>15</v>
      </c>
      <c r="C3187" t="s">
        <v>2</v>
      </c>
      <c r="D3187" t="s">
        <v>126</v>
      </c>
      <c r="E3187" t="s">
        <v>127</v>
      </c>
      <c r="F3187" t="s">
        <v>33</v>
      </c>
      <c r="G3187">
        <v>2022</v>
      </c>
      <c r="H3187">
        <v>8</v>
      </c>
      <c r="I3187">
        <v>132.90379999999999</v>
      </c>
      <c r="J3187">
        <v>8574.4259999999995</v>
      </c>
      <c r="K3187">
        <v>8213.0210000000006</v>
      </c>
      <c r="L3187">
        <v>8126.0159999999996</v>
      </c>
      <c r="M3187">
        <v>8116.4880000000003</v>
      </c>
      <c r="N3187">
        <v>8322.107</v>
      </c>
      <c r="O3187">
        <v>9207.1319999999996</v>
      </c>
      <c r="P3187">
        <v>10162.290000000001</v>
      </c>
      <c r="Q3187">
        <v>10429.52</v>
      </c>
      <c r="R3187">
        <v>11892.82</v>
      </c>
      <c r="S3187">
        <v>12845.74</v>
      </c>
      <c r="T3187">
        <v>13940.11</v>
      </c>
      <c r="U3187">
        <v>14934.35</v>
      </c>
      <c r="V3187">
        <v>15699.41</v>
      </c>
      <c r="W3187">
        <v>16528.919999999998</v>
      </c>
      <c r="X3187">
        <v>16903.37</v>
      </c>
      <c r="Y3187">
        <v>17383.28</v>
      </c>
      <c r="Z3187">
        <v>17848.28</v>
      </c>
      <c r="AA3187">
        <v>18282.04</v>
      </c>
      <c r="AB3187">
        <v>18421.54</v>
      </c>
      <c r="AC3187">
        <v>17976.79</v>
      </c>
      <c r="AD3187">
        <v>17770.990000000002</v>
      </c>
      <c r="AE3187">
        <v>15639.73</v>
      </c>
      <c r="AF3187">
        <v>12280.39</v>
      </c>
      <c r="AG3187">
        <v>9839.7369999999992</v>
      </c>
      <c r="AH3187">
        <v>71.711950000000002</v>
      </c>
      <c r="AI3187">
        <v>70.306160000000006</v>
      </c>
      <c r="AJ3187">
        <v>68.599639999999994</v>
      </c>
      <c r="AK3187">
        <v>67.344200000000001</v>
      </c>
      <c r="AL3187">
        <v>65.891310000000004</v>
      </c>
      <c r="AM3187">
        <v>65.012680000000003</v>
      </c>
      <c r="AN3187">
        <v>64.336950000000002</v>
      </c>
      <c r="AO3187">
        <v>66.219200000000001</v>
      </c>
      <c r="AP3187">
        <v>70.195650000000001</v>
      </c>
      <c r="AQ3187">
        <v>75.219200000000001</v>
      </c>
      <c r="AR3187">
        <v>80.614130000000003</v>
      </c>
      <c r="AS3187">
        <v>84.961960000000005</v>
      </c>
      <c r="AT3187">
        <v>88.684780000000003</v>
      </c>
      <c r="AU3187">
        <v>91.733699999999999</v>
      </c>
      <c r="AV3187">
        <v>94.166669999999996</v>
      </c>
      <c r="AW3187">
        <v>95.440209999999993</v>
      </c>
      <c r="AX3187">
        <v>95.559780000000003</v>
      </c>
      <c r="AY3187">
        <v>95.054349999999999</v>
      </c>
      <c r="AZ3187">
        <v>92.6721</v>
      </c>
      <c r="BA3187">
        <v>88.170289999999994</v>
      </c>
      <c r="BB3187">
        <v>83.572460000000007</v>
      </c>
      <c r="BC3187">
        <v>80.478260000000006</v>
      </c>
      <c r="BD3187">
        <v>78.001810000000006</v>
      </c>
      <c r="BE3187">
        <v>76.003630000000001</v>
      </c>
      <c r="BF3187">
        <v>-1808.7619999999999</v>
      </c>
      <c r="BG3187">
        <v>1862.922</v>
      </c>
      <c r="BH3187">
        <v>0</v>
      </c>
      <c r="BI3187">
        <v>0</v>
      </c>
      <c r="BJ3187">
        <v>0</v>
      </c>
    </row>
    <row r="3188" spans="1:62" x14ac:dyDescent="0.25">
      <c r="A3188" t="s">
        <v>37</v>
      </c>
      <c r="B3188" t="s">
        <v>15</v>
      </c>
      <c r="C3188" t="s">
        <v>2</v>
      </c>
      <c r="D3188" t="s">
        <v>126</v>
      </c>
      <c r="E3188" t="s">
        <v>127</v>
      </c>
      <c r="F3188" t="s">
        <v>33</v>
      </c>
      <c r="G3188">
        <v>2022</v>
      </c>
      <c r="H3188">
        <v>9</v>
      </c>
      <c r="I3188">
        <v>112.9682</v>
      </c>
      <c r="J3188">
        <v>7167.3410000000003</v>
      </c>
      <c r="K3188">
        <v>6914.33</v>
      </c>
      <c r="L3188">
        <v>6905.7190000000001</v>
      </c>
      <c r="M3188">
        <v>6909.5709999999999</v>
      </c>
      <c r="N3188">
        <v>7090.35</v>
      </c>
      <c r="O3188">
        <v>7847.7290000000003</v>
      </c>
      <c r="P3188">
        <v>8983.9609999999993</v>
      </c>
      <c r="Q3188">
        <v>8848.8349999999991</v>
      </c>
      <c r="R3188">
        <v>9894.08</v>
      </c>
      <c r="S3188">
        <v>10729.65</v>
      </c>
      <c r="T3188">
        <v>11483.21</v>
      </c>
      <c r="U3188">
        <v>12281.21</v>
      </c>
      <c r="V3188">
        <v>12919.41</v>
      </c>
      <c r="W3188">
        <v>13502.23</v>
      </c>
      <c r="X3188">
        <v>13784.53</v>
      </c>
      <c r="Y3188">
        <v>14190.93</v>
      </c>
      <c r="Z3188">
        <v>14637.79</v>
      </c>
      <c r="AA3188">
        <v>14941.59</v>
      </c>
      <c r="AB3188">
        <v>14912.62</v>
      </c>
      <c r="AC3188">
        <v>14910.29</v>
      </c>
      <c r="AD3188">
        <v>14146.48</v>
      </c>
      <c r="AE3188">
        <v>12423.23</v>
      </c>
      <c r="AF3188">
        <v>9866.9069999999992</v>
      </c>
      <c r="AG3188">
        <v>8168.3779999999997</v>
      </c>
      <c r="AH3188">
        <v>72.307969999999997</v>
      </c>
      <c r="AI3188">
        <v>70.840580000000003</v>
      </c>
      <c r="AJ3188">
        <v>69.070650000000001</v>
      </c>
      <c r="AK3188">
        <v>67.657610000000005</v>
      </c>
      <c r="AL3188">
        <v>66.556160000000006</v>
      </c>
      <c r="AM3188">
        <v>65.688410000000005</v>
      </c>
      <c r="AN3188">
        <v>65.012680000000003</v>
      </c>
      <c r="AO3188">
        <v>66.315219999999997</v>
      </c>
      <c r="AP3188">
        <v>70.436599999999999</v>
      </c>
      <c r="AQ3188">
        <v>75.103260000000006</v>
      </c>
      <c r="AR3188">
        <v>79.528989999999993</v>
      </c>
      <c r="AS3188">
        <v>83.552530000000004</v>
      </c>
      <c r="AT3188">
        <v>87.358689999999996</v>
      </c>
      <c r="AU3188">
        <v>90.375</v>
      </c>
      <c r="AV3188">
        <v>92.492750000000001</v>
      </c>
      <c r="AW3188">
        <v>93.728260000000006</v>
      </c>
      <c r="AX3188">
        <v>93.882249999999999</v>
      </c>
      <c r="AY3188">
        <v>92.708330000000004</v>
      </c>
      <c r="AZ3188">
        <v>89.981880000000004</v>
      </c>
      <c r="BA3188">
        <v>85.347830000000002</v>
      </c>
      <c r="BB3188">
        <v>81.775360000000006</v>
      </c>
      <c r="BC3188">
        <v>78.686599999999999</v>
      </c>
      <c r="BD3188">
        <v>76.119560000000007</v>
      </c>
      <c r="BE3188">
        <v>73.9221</v>
      </c>
      <c r="BF3188">
        <v>-1537.4480000000001</v>
      </c>
      <c r="BG3188">
        <v>1345.961</v>
      </c>
      <c r="BH3188">
        <v>0</v>
      </c>
      <c r="BI3188">
        <v>0</v>
      </c>
      <c r="BJ3188">
        <v>0</v>
      </c>
    </row>
    <row r="3189" spans="1:62" x14ac:dyDescent="0.25">
      <c r="A3189" t="s">
        <v>37</v>
      </c>
      <c r="B3189" t="s">
        <v>15</v>
      </c>
      <c r="C3189" t="s">
        <v>2</v>
      </c>
      <c r="D3189" t="s">
        <v>126</v>
      </c>
      <c r="E3189" t="s">
        <v>127</v>
      </c>
      <c r="F3189" t="s">
        <v>33</v>
      </c>
      <c r="G3189">
        <v>2022</v>
      </c>
      <c r="H3189">
        <v>10</v>
      </c>
      <c r="I3189">
        <v>103.0004</v>
      </c>
      <c r="J3189">
        <v>6369.83</v>
      </c>
      <c r="K3189">
        <v>6319.1180000000004</v>
      </c>
      <c r="L3189">
        <v>6250.9690000000001</v>
      </c>
      <c r="M3189">
        <v>6345.0640000000003</v>
      </c>
      <c r="N3189">
        <v>6661.4989999999998</v>
      </c>
      <c r="O3189">
        <v>7337.9549999999999</v>
      </c>
      <c r="P3189">
        <v>8314.3880000000008</v>
      </c>
      <c r="Q3189">
        <v>8287.2420000000002</v>
      </c>
      <c r="R3189">
        <v>8728.5640000000003</v>
      </c>
      <c r="S3189">
        <v>9126.1090000000004</v>
      </c>
      <c r="T3189">
        <v>9585.5550000000003</v>
      </c>
      <c r="U3189">
        <v>10142.450000000001</v>
      </c>
      <c r="V3189">
        <v>10558.41</v>
      </c>
      <c r="W3189">
        <v>10871.36</v>
      </c>
      <c r="X3189">
        <v>11146.85</v>
      </c>
      <c r="Y3189">
        <v>11360.54</v>
      </c>
      <c r="Z3189">
        <v>11706.28</v>
      </c>
      <c r="AA3189">
        <v>11941.97</v>
      </c>
      <c r="AB3189">
        <v>12114.57</v>
      </c>
      <c r="AC3189">
        <v>11886.43</v>
      </c>
      <c r="AD3189">
        <v>11184.87</v>
      </c>
      <c r="AE3189">
        <v>9880.3209999999999</v>
      </c>
      <c r="AF3189">
        <v>7973.0609999999997</v>
      </c>
      <c r="AG3189">
        <v>6710.3069999999998</v>
      </c>
      <c r="AH3189">
        <v>64.137680000000003</v>
      </c>
      <c r="AI3189">
        <v>62.05254</v>
      </c>
      <c r="AJ3189">
        <v>60.846020000000003</v>
      </c>
      <c r="AK3189">
        <v>59.710140000000003</v>
      </c>
      <c r="AL3189">
        <v>58.89855</v>
      </c>
      <c r="AM3189">
        <v>58.02355</v>
      </c>
      <c r="AN3189">
        <v>57.204709999999999</v>
      </c>
      <c r="AO3189">
        <v>57.527169999999998</v>
      </c>
      <c r="AP3189">
        <v>62.760869999999997</v>
      </c>
      <c r="AQ3189">
        <v>69.382239999999996</v>
      </c>
      <c r="AR3189">
        <v>75.094200000000001</v>
      </c>
      <c r="AS3189">
        <v>79.541669999999996</v>
      </c>
      <c r="AT3189">
        <v>83.157610000000005</v>
      </c>
      <c r="AU3189">
        <v>85.632239999999996</v>
      </c>
      <c r="AV3189">
        <v>87.592389999999995</v>
      </c>
      <c r="AW3189">
        <v>88.927539999999993</v>
      </c>
      <c r="AX3189">
        <v>88.996369999999999</v>
      </c>
      <c r="AY3189">
        <v>87.177530000000004</v>
      </c>
      <c r="AZ3189">
        <v>81.835139999999996</v>
      </c>
      <c r="BA3189">
        <v>76.233699999999999</v>
      </c>
      <c r="BB3189">
        <v>72.643109999999993</v>
      </c>
      <c r="BC3189">
        <v>69.858689999999996</v>
      </c>
      <c r="BD3189">
        <v>67.992750000000001</v>
      </c>
      <c r="BE3189">
        <v>66.103260000000006</v>
      </c>
      <c r="BF3189">
        <v>-1401.7909999999999</v>
      </c>
      <c r="BG3189">
        <v>1118.9179999999999</v>
      </c>
      <c r="BH3189">
        <v>0</v>
      </c>
      <c r="BI3189">
        <v>0</v>
      </c>
      <c r="BJ3189">
        <v>0</v>
      </c>
    </row>
    <row r="3190" spans="1:62" x14ac:dyDescent="0.25">
      <c r="A3190" t="s">
        <v>37</v>
      </c>
      <c r="B3190" t="s">
        <v>15</v>
      </c>
      <c r="C3190" t="s">
        <v>2</v>
      </c>
      <c r="D3190" t="s">
        <v>126</v>
      </c>
      <c r="E3190" t="s">
        <v>127</v>
      </c>
      <c r="F3190" t="s">
        <v>31</v>
      </c>
      <c r="G3190">
        <v>2019</v>
      </c>
      <c r="H3190">
        <v>8</v>
      </c>
      <c r="I3190">
        <v>69</v>
      </c>
      <c r="J3190">
        <v>4460.9889999999996</v>
      </c>
      <c r="K3190">
        <v>4279.7839999999997</v>
      </c>
      <c r="L3190">
        <v>4224.3829999999998</v>
      </c>
      <c r="M3190">
        <v>4200.3190000000004</v>
      </c>
      <c r="N3190">
        <v>4284.1959999999999</v>
      </c>
      <c r="O3190">
        <v>4743.0519999999997</v>
      </c>
      <c r="P3190">
        <v>5241.7240000000002</v>
      </c>
      <c r="Q3190">
        <v>5435.12</v>
      </c>
      <c r="R3190">
        <v>6238.9949999999999</v>
      </c>
      <c r="S3190">
        <v>6733.0169999999998</v>
      </c>
      <c r="T3190">
        <v>7358.884</v>
      </c>
      <c r="U3190">
        <v>7905.1120000000001</v>
      </c>
      <c r="V3190">
        <v>8337.4860000000008</v>
      </c>
      <c r="W3190">
        <v>8780.1509999999998</v>
      </c>
      <c r="X3190">
        <v>8968.2659999999996</v>
      </c>
      <c r="Y3190">
        <v>9233.8330000000005</v>
      </c>
      <c r="Z3190">
        <v>9487.2980000000007</v>
      </c>
      <c r="AA3190">
        <v>9707.152</v>
      </c>
      <c r="AB3190">
        <v>9777.3680000000004</v>
      </c>
      <c r="AC3190">
        <v>9526.3330000000005</v>
      </c>
      <c r="AD3190">
        <v>9409.9979999999996</v>
      </c>
      <c r="AE3190">
        <v>8241.1790000000001</v>
      </c>
      <c r="AF3190">
        <v>6453.8950000000004</v>
      </c>
      <c r="AG3190">
        <v>5175.79</v>
      </c>
      <c r="AH3190">
        <v>74.780339999999995</v>
      </c>
      <c r="AI3190">
        <v>73.112769999999998</v>
      </c>
      <c r="AJ3190">
        <v>71.461960000000005</v>
      </c>
      <c r="AK3190">
        <v>70.069749999999999</v>
      </c>
      <c r="AL3190">
        <v>68.690669999999997</v>
      </c>
      <c r="AM3190">
        <v>67.698819999999998</v>
      </c>
      <c r="AN3190">
        <v>67.570650000000001</v>
      </c>
      <c r="AO3190">
        <v>70.27355</v>
      </c>
      <c r="AP3190">
        <v>74.540760000000006</v>
      </c>
      <c r="AQ3190">
        <v>79.001810000000006</v>
      </c>
      <c r="AR3190">
        <v>83.393569999999997</v>
      </c>
      <c r="AS3190">
        <v>87.220560000000006</v>
      </c>
      <c r="AT3190">
        <v>90.693839999999994</v>
      </c>
      <c r="AU3190">
        <v>93.518569999999997</v>
      </c>
      <c r="AV3190">
        <v>95.428449999999998</v>
      </c>
      <c r="AW3190">
        <v>96.51585</v>
      </c>
      <c r="AX3190">
        <v>96.653080000000003</v>
      </c>
      <c r="AY3190">
        <v>95.890410000000003</v>
      </c>
      <c r="AZ3190">
        <v>93.754530000000003</v>
      </c>
      <c r="BA3190">
        <v>89.914400000000001</v>
      </c>
      <c r="BB3190">
        <v>85.471919999999997</v>
      </c>
      <c r="BC3190">
        <v>81.980530000000002</v>
      </c>
      <c r="BD3190">
        <v>79.381789999999995</v>
      </c>
      <c r="BE3190">
        <v>77.165760000000006</v>
      </c>
      <c r="BF3190">
        <v>-939.06</v>
      </c>
      <c r="BG3190">
        <v>502.13249999999999</v>
      </c>
      <c r="BH3190">
        <v>0</v>
      </c>
      <c r="BI3190">
        <v>0</v>
      </c>
      <c r="BJ3190">
        <v>0</v>
      </c>
    </row>
    <row r="3191" spans="1:62" x14ac:dyDescent="0.25">
      <c r="A3191" t="s">
        <v>37</v>
      </c>
      <c r="B3191" t="s">
        <v>15</v>
      </c>
      <c r="C3191" t="s">
        <v>2</v>
      </c>
      <c r="D3191" t="s">
        <v>126</v>
      </c>
      <c r="E3191" t="s">
        <v>127</v>
      </c>
      <c r="F3191" t="s">
        <v>31</v>
      </c>
      <c r="G3191">
        <v>2020</v>
      </c>
      <c r="H3191">
        <v>8</v>
      </c>
      <c r="I3191">
        <v>119.6134</v>
      </c>
      <c r="J3191">
        <v>7733.2460000000001</v>
      </c>
      <c r="K3191">
        <v>7419.1239999999998</v>
      </c>
      <c r="L3191">
        <v>7323.0829999999996</v>
      </c>
      <c r="M3191">
        <v>7281.3670000000002</v>
      </c>
      <c r="N3191">
        <v>7426.7709999999997</v>
      </c>
      <c r="O3191">
        <v>8222.2099999999991</v>
      </c>
      <c r="P3191">
        <v>9086.6720000000005</v>
      </c>
      <c r="Q3191">
        <v>9421.93</v>
      </c>
      <c r="R3191">
        <v>10815.47</v>
      </c>
      <c r="S3191">
        <v>11671.87</v>
      </c>
      <c r="T3191">
        <v>12756.83</v>
      </c>
      <c r="U3191">
        <v>13703.73</v>
      </c>
      <c r="V3191">
        <v>14453.26</v>
      </c>
      <c r="W3191">
        <v>15220.63</v>
      </c>
      <c r="X3191">
        <v>15546.73</v>
      </c>
      <c r="Y3191">
        <v>16007.1</v>
      </c>
      <c r="Z3191">
        <v>16446.490000000002</v>
      </c>
      <c r="AA3191">
        <v>16827.61</v>
      </c>
      <c r="AB3191">
        <v>16949.34</v>
      </c>
      <c r="AC3191">
        <v>16514.16</v>
      </c>
      <c r="AD3191">
        <v>16312.49</v>
      </c>
      <c r="AE3191">
        <v>14286.31</v>
      </c>
      <c r="AF3191">
        <v>11188</v>
      </c>
      <c r="AG3191">
        <v>8972.3719999999994</v>
      </c>
      <c r="AH3191">
        <v>74.780339999999995</v>
      </c>
      <c r="AI3191">
        <v>73.112769999999998</v>
      </c>
      <c r="AJ3191">
        <v>71.461960000000005</v>
      </c>
      <c r="AK3191">
        <v>70.069749999999999</v>
      </c>
      <c r="AL3191">
        <v>68.690669999999997</v>
      </c>
      <c r="AM3191">
        <v>67.698819999999998</v>
      </c>
      <c r="AN3191">
        <v>67.570650000000001</v>
      </c>
      <c r="AO3191">
        <v>70.27355</v>
      </c>
      <c r="AP3191">
        <v>74.540760000000006</v>
      </c>
      <c r="AQ3191">
        <v>79.001810000000006</v>
      </c>
      <c r="AR3191">
        <v>83.393569999999997</v>
      </c>
      <c r="AS3191">
        <v>87.220560000000006</v>
      </c>
      <c r="AT3191">
        <v>90.693839999999994</v>
      </c>
      <c r="AU3191">
        <v>93.518569999999997</v>
      </c>
      <c r="AV3191">
        <v>95.428449999999998</v>
      </c>
      <c r="AW3191">
        <v>96.51585</v>
      </c>
      <c r="AX3191">
        <v>96.653080000000003</v>
      </c>
      <c r="AY3191">
        <v>95.8904</v>
      </c>
      <c r="AZ3191">
        <v>93.754530000000003</v>
      </c>
      <c r="BA3191">
        <v>89.914400000000001</v>
      </c>
      <c r="BB3191">
        <v>85.471919999999997</v>
      </c>
      <c r="BC3191">
        <v>81.980519999999999</v>
      </c>
      <c r="BD3191">
        <v>79.381789999999995</v>
      </c>
      <c r="BE3191">
        <v>77.165760000000006</v>
      </c>
      <c r="BF3191">
        <v>-1627.886</v>
      </c>
      <c r="BG3191">
        <v>1508.9670000000001</v>
      </c>
      <c r="BH3191">
        <v>0</v>
      </c>
      <c r="BI3191">
        <v>0</v>
      </c>
      <c r="BJ3191">
        <v>0</v>
      </c>
    </row>
    <row r="3192" spans="1:62" x14ac:dyDescent="0.25">
      <c r="A3192" t="s">
        <v>37</v>
      </c>
      <c r="B3192" t="s">
        <v>15</v>
      </c>
      <c r="C3192" t="s">
        <v>2</v>
      </c>
      <c r="D3192" t="s">
        <v>126</v>
      </c>
      <c r="E3192" t="s">
        <v>127</v>
      </c>
      <c r="F3192" t="s">
        <v>31</v>
      </c>
      <c r="G3192">
        <v>2021</v>
      </c>
      <c r="H3192">
        <v>8</v>
      </c>
      <c r="I3192">
        <v>126.2586</v>
      </c>
      <c r="J3192">
        <v>8162.8710000000001</v>
      </c>
      <c r="K3192">
        <v>7831.2960000000003</v>
      </c>
      <c r="L3192">
        <v>7729.92</v>
      </c>
      <c r="M3192">
        <v>7685.8869999999997</v>
      </c>
      <c r="N3192">
        <v>7839.3689999999997</v>
      </c>
      <c r="O3192">
        <v>8678.9989999999998</v>
      </c>
      <c r="P3192">
        <v>9591.4869999999992</v>
      </c>
      <c r="Q3192">
        <v>9945.3700000000008</v>
      </c>
      <c r="R3192">
        <v>11416.33</v>
      </c>
      <c r="S3192">
        <v>12320.31</v>
      </c>
      <c r="T3192">
        <v>13465.54</v>
      </c>
      <c r="U3192">
        <v>14465.05</v>
      </c>
      <c r="V3192">
        <v>15256.22</v>
      </c>
      <c r="W3192">
        <v>16066.22</v>
      </c>
      <c r="X3192">
        <v>16410.439999999999</v>
      </c>
      <c r="Y3192">
        <v>16896.38</v>
      </c>
      <c r="Z3192">
        <v>17360.18</v>
      </c>
      <c r="AA3192">
        <v>17762.48</v>
      </c>
      <c r="AB3192">
        <v>17890.96</v>
      </c>
      <c r="AC3192">
        <v>17431.61</v>
      </c>
      <c r="AD3192">
        <v>17218.740000000002</v>
      </c>
      <c r="AE3192">
        <v>15079.99</v>
      </c>
      <c r="AF3192">
        <v>11809.56</v>
      </c>
      <c r="AG3192">
        <v>9470.8369999999995</v>
      </c>
      <c r="AH3192">
        <v>74.780339999999995</v>
      </c>
      <c r="AI3192">
        <v>73.112769999999998</v>
      </c>
      <c r="AJ3192">
        <v>71.461960000000005</v>
      </c>
      <c r="AK3192">
        <v>70.069749999999999</v>
      </c>
      <c r="AL3192">
        <v>68.690669999999997</v>
      </c>
      <c r="AM3192">
        <v>67.698819999999998</v>
      </c>
      <c r="AN3192">
        <v>67.570650000000001</v>
      </c>
      <c r="AO3192">
        <v>70.27355</v>
      </c>
      <c r="AP3192">
        <v>74.540760000000006</v>
      </c>
      <c r="AQ3192">
        <v>79.001810000000006</v>
      </c>
      <c r="AR3192">
        <v>83.393569999999997</v>
      </c>
      <c r="AS3192">
        <v>87.220560000000006</v>
      </c>
      <c r="AT3192">
        <v>90.693839999999994</v>
      </c>
      <c r="AU3192">
        <v>93.518569999999997</v>
      </c>
      <c r="AV3192">
        <v>95.428449999999998</v>
      </c>
      <c r="AW3192">
        <v>96.51585</v>
      </c>
      <c r="AX3192">
        <v>96.653080000000003</v>
      </c>
      <c r="AY3192">
        <v>95.890410000000003</v>
      </c>
      <c r="AZ3192">
        <v>93.754530000000003</v>
      </c>
      <c r="BA3192">
        <v>89.914400000000001</v>
      </c>
      <c r="BB3192">
        <v>85.471919999999997</v>
      </c>
      <c r="BC3192">
        <v>81.980530000000002</v>
      </c>
      <c r="BD3192">
        <v>79.381789999999995</v>
      </c>
      <c r="BE3192">
        <v>77.165760000000006</v>
      </c>
      <c r="BF3192">
        <v>-1718.3240000000001</v>
      </c>
      <c r="BG3192">
        <v>1681.287</v>
      </c>
      <c r="BH3192">
        <v>0</v>
      </c>
      <c r="BI3192">
        <v>0</v>
      </c>
      <c r="BJ3192">
        <v>0</v>
      </c>
    </row>
    <row r="3193" spans="1:62" x14ac:dyDescent="0.25">
      <c r="A3193" t="s">
        <v>37</v>
      </c>
      <c r="B3193" t="s">
        <v>15</v>
      </c>
      <c r="C3193" t="s">
        <v>2</v>
      </c>
      <c r="D3193" t="s">
        <v>126</v>
      </c>
      <c r="E3193" t="s">
        <v>127</v>
      </c>
      <c r="F3193" t="s">
        <v>31</v>
      </c>
      <c r="G3193">
        <v>2022</v>
      </c>
      <c r="H3193">
        <v>8</v>
      </c>
      <c r="I3193">
        <v>132.90379999999999</v>
      </c>
      <c r="J3193">
        <v>8592.4950000000008</v>
      </c>
      <c r="K3193">
        <v>8243.4699999999993</v>
      </c>
      <c r="L3193">
        <v>8136.7579999999998</v>
      </c>
      <c r="M3193">
        <v>8090.4080000000004</v>
      </c>
      <c r="N3193">
        <v>8251.9670000000006</v>
      </c>
      <c r="O3193">
        <v>9135.7880000000005</v>
      </c>
      <c r="P3193">
        <v>10096.299999999999</v>
      </c>
      <c r="Q3193">
        <v>10468.81</v>
      </c>
      <c r="R3193">
        <v>12017.19</v>
      </c>
      <c r="S3193">
        <v>12968.74</v>
      </c>
      <c r="T3193">
        <v>14174.25</v>
      </c>
      <c r="U3193">
        <v>15226.36</v>
      </c>
      <c r="V3193">
        <v>16059.18</v>
      </c>
      <c r="W3193">
        <v>16911.810000000001</v>
      </c>
      <c r="X3193">
        <v>17274.150000000001</v>
      </c>
      <c r="Y3193">
        <v>17785.669999999998</v>
      </c>
      <c r="Z3193">
        <v>18273.88</v>
      </c>
      <c r="AA3193">
        <v>18697.349999999999</v>
      </c>
      <c r="AB3193">
        <v>18832.59</v>
      </c>
      <c r="AC3193">
        <v>18349.060000000001</v>
      </c>
      <c r="AD3193">
        <v>18124.990000000002</v>
      </c>
      <c r="AE3193">
        <v>15873.68</v>
      </c>
      <c r="AF3193">
        <v>12431.11</v>
      </c>
      <c r="AG3193">
        <v>9969.3019999999997</v>
      </c>
      <c r="AH3193">
        <v>74.780339999999995</v>
      </c>
      <c r="AI3193">
        <v>73.112769999999998</v>
      </c>
      <c r="AJ3193">
        <v>71.461960000000005</v>
      </c>
      <c r="AK3193">
        <v>70.069749999999999</v>
      </c>
      <c r="AL3193">
        <v>68.690669999999997</v>
      </c>
      <c r="AM3193">
        <v>67.698819999999998</v>
      </c>
      <c r="AN3193">
        <v>67.570650000000001</v>
      </c>
      <c r="AO3193">
        <v>70.27355</v>
      </c>
      <c r="AP3193">
        <v>74.540760000000006</v>
      </c>
      <c r="AQ3193">
        <v>79.001810000000006</v>
      </c>
      <c r="AR3193">
        <v>83.393569999999997</v>
      </c>
      <c r="AS3193">
        <v>87.220560000000006</v>
      </c>
      <c r="AT3193">
        <v>90.693839999999994</v>
      </c>
      <c r="AU3193">
        <v>93.518569999999997</v>
      </c>
      <c r="AV3193">
        <v>95.428449999999998</v>
      </c>
      <c r="AW3193">
        <v>96.515860000000004</v>
      </c>
      <c r="AX3193">
        <v>96.653080000000003</v>
      </c>
      <c r="AY3193">
        <v>95.890410000000003</v>
      </c>
      <c r="AZ3193">
        <v>93.754530000000003</v>
      </c>
      <c r="BA3193">
        <v>89.914400000000001</v>
      </c>
      <c r="BB3193">
        <v>85.471919999999997</v>
      </c>
      <c r="BC3193">
        <v>81.980519999999999</v>
      </c>
      <c r="BD3193">
        <v>79.381789999999995</v>
      </c>
      <c r="BE3193">
        <v>77.165760000000006</v>
      </c>
      <c r="BF3193">
        <v>-1808.7619999999999</v>
      </c>
      <c r="BG3193">
        <v>1862.922</v>
      </c>
      <c r="BH3193">
        <v>0</v>
      </c>
      <c r="BI3193">
        <v>0</v>
      </c>
      <c r="BJ3193">
        <v>0</v>
      </c>
    </row>
    <row r="3194" spans="1:62" x14ac:dyDescent="0.25">
      <c r="A3194" t="s">
        <v>37</v>
      </c>
      <c r="B3194" t="s">
        <v>15</v>
      </c>
      <c r="C3194" t="s">
        <v>2</v>
      </c>
      <c r="D3194" t="s">
        <v>101</v>
      </c>
      <c r="E3194" t="s">
        <v>100</v>
      </c>
      <c r="F3194" t="s">
        <v>33</v>
      </c>
      <c r="G3194">
        <v>2019</v>
      </c>
      <c r="H3194">
        <v>5</v>
      </c>
      <c r="I3194">
        <v>69</v>
      </c>
      <c r="J3194">
        <v>4500.232</v>
      </c>
      <c r="K3194">
        <v>4343.3630000000003</v>
      </c>
      <c r="L3194">
        <v>4304.7629999999999</v>
      </c>
      <c r="M3194">
        <v>4279.7280000000001</v>
      </c>
      <c r="N3194">
        <v>4460.9949999999999</v>
      </c>
      <c r="O3194">
        <v>4942.2560000000003</v>
      </c>
      <c r="P3194">
        <v>5264.5519999999997</v>
      </c>
      <c r="Q3194">
        <v>5384.7470000000003</v>
      </c>
      <c r="R3194">
        <v>6134.8819999999996</v>
      </c>
      <c r="S3194">
        <v>6542.0559999999996</v>
      </c>
      <c r="T3194">
        <v>7206.7190000000001</v>
      </c>
      <c r="U3194">
        <v>7711.857</v>
      </c>
      <c r="V3194">
        <v>8121.6040000000003</v>
      </c>
      <c r="W3194">
        <v>8515.25</v>
      </c>
      <c r="X3194">
        <v>8618.7029999999995</v>
      </c>
      <c r="Y3194">
        <v>8846.7039999999997</v>
      </c>
      <c r="Z3194">
        <v>8931.2909999999993</v>
      </c>
      <c r="AA3194">
        <v>8952.1579999999994</v>
      </c>
      <c r="AB3194">
        <v>9070.7389999999996</v>
      </c>
      <c r="AC3194">
        <v>8855.5059999999994</v>
      </c>
      <c r="AD3194">
        <v>8920.3459999999995</v>
      </c>
      <c r="AE3194">
        <v>7870.5129999999999</v>
      </c>
      <c r="AF3194">
        <v>6265.6130000000003</v>
      </c>
      <c r="AG3194">
        <v>5130.9539999999997</v>
      </c>
      <c r="AH3194">
        <v>75.664850000000001</v>
      </c>
      <c r="AI3194">
        <v>73.978269999999995</v>
      </c>
      <c r="AJ3194">
        <v>72.458330000000004</v>
      </c>
      <c r="AK3194">
        <v>70.920289999999994</v>
      </c>
      <c r="AL3194">
        <v>69.831519999999998</v>
      </c>
      <c r="AM3194">
        <v>68.865939999999995</v>
      </c>
      <c r="AN3194">
        <v>69.442030000000003</v>
      </c>
      <c r="AO3194">
        <v>74.043480000000002</v>
      </c>
      <c r="AP3194">
        <v>79.211960000000005</v>
      </c>
      <c r="AQ3194">
        <v>83.789850000000001</v>
      </c>
      <c r="AR3194">
        <v>87.615939999999995</v>
      </c>
      <c r="AS3194">
        <v>91.449269999999999</v>
      </c>
      <c r="AT3194">
        <v>94.463759999999994</v>
      </c>
      <c r="AU3194">
        <v>96.494569999999996</v>
      </c>
      <c r="AV3194">
        <v>97.699280000000002</v>
      </c>
      <c r="AW3194">
        <v>98.119569999999996</v>
      </c>
      <c r="AX3194">
        <v>97.777169999999998</v>
      </c>
      <c r="AY3194">
        <v>96.909419999999997</v>
      </c>
      <c r="AZ3194">
        <v>94.775360000000006</v>
      </c>
      <c r="BA3194">
        <v>91.061589999999995</v>
      </c>
      <c r="BB3194">
        <v>86.360510000000005</v>
      </c>
      <c r="BC3194">
        <v>83.289860000000004</v>
      </c>
      <c r="BD3194">
        <v>80.846010000000007</v>
      </c>
      <c r="BE3194">
        <v>78.251810000000006</v>
      </c>
      <c r="BF3194">
        <v>-939.06</v>
      </c>
      <c r="BG3194">
        <v>502.13249999999999</v>
      </c>
      <c r="BH3194">
        <v>0</v>
      </c>
      <c r="BI3194">
        <v>0</v>
      </c>
      <c r="BJ3194">
        <v>0</v>
      </c>
    </row>
    <row r="3195" spans="1:62" x14ac:dyDescent="0.25">
      <c r="A3195" t="s">
        <v>37</v>
      </c>
      <c r="B3195" t="s">
        <v>15</v>
      </c>
      <c r="C3195" t="s">
        <v>2</v>
      </c>
      <c r="D3195" t="s">
        <v>101</v>
      </c>
      <c r="E3195" t="s">
        <v>100</v>
      </c>
      <c r="F3195" t="s">
        <v>33</v>
      </c>
      <c r="G3195">
        <v>2019</v>
      </c>
      <c r="H3195">
        <v>6</v>
      </c>
      <c r="I3195">
        <v>69</v>
      </c>
      <c r="J3195">
        <v>4601.0129999999999</v>
      </c>
      <c r="K3195">
        <v>4381.8729999999996</v>
      </c>
      <c r="L3195">
        <v>4318.5550000000003</v>
      </c>
      <c r="M3195">
        <v>4295.893</v>
      </c>
      <c r="N3195">
        <v>4377.3440000000001</v>
      </c>
      <c r="O3195">
        <v>4778.7129999999997</v>
      </c>
      <c r="P3195">
        <v>5111.7610000000004</v>
      </c>
      <c r="Q3195">
        <v>5413.3919999999998</v>
      </c>
      <c r="R3195">
        <v>6242.21</v>
      </c>
      <c r="S3195">
        <v>6789.0429999999997</v>
      </c>
      <c r="T3195">
        <v>7485.2629999999999</v>
      </c>
      <c r="U3195">
        <v>8062.4279999999999</v>
      </c>
      <c r="V3195">
        <v>8513.5990000000002</v>
      </c>
      <c r="W3195">
        <v>8959.3130000000001</v>
      </c>
      <c r="X3195">
        <v>9129.482</v>
      </c>
      <c r="Y3195">
        <v>9382.5130000000008</v>
      </c>
      <c r="Z3195">
        <v>9575.5740000000005</v>
      </c>
      <c r="AA3195">
        <v>9785.6440000000002</v>
      </c>
      <c r="AB3195">
        <v>9939.7749999999996</v>
      </c>
      <c r="AC3195">
        <v>9669.1720000000005</v>
      </c>
      <c r="AD3195">
        <v>9489.4089999999997</v>
      </c>
      <c r="AE3195">
        <v>8490.8320000000003</v>
      </c>
      <c r="AF3195">
        <v>6625.3959999999997</v>
      </c>
      <c r="AG3195">
        <v>5368.5780000000004</v>
      </c>
      <c r="AH3195">
        <v>77.5471</v>
      </c>
      <c r="AI3195">
        <v>75.760869999999997</v>
      </c>
      <c r="AJ3195">
        <v>73.992750000000001</v>
      </c>
      <c r="AK3195">
        <v>72.090580000000003</v>
      </c>
      <c r="AL3195">
        <v>70.824280000000002</v>
      </c>
      <c r="AM3195">
        <v>69.706519999999998</v>
      </c>
      <c r="AN3195">
        <v>70.559790000000007</v>
      </c>
      <c r="AO3195">
        <v>75.4221</v>
      </c>
      <c r="AP3195">
        <v>80.449269999999999</v>
      </c>
      <c r="AQ3195">
        <v>85.10145</v>
      </c>
      <c r="AR3195">
        <v>89.092389999999995</v>
      </c>
      <c r="AS3195">
        <v>92.840580000000003</v>
      </c>
      <c r="AT3195">
        <v>96.014489999999995</v>
      </c>
      <c r="AU3195">
        <v>98.440219999999997</v>
      </c>
      <c r="AV3195">
        <v>100.3207</v>
      </c>
      <c r="AW3195">
        <v>101.6812</v>
      </c>
      <c r="AX3195">
        <v>101.8822</v>
      </c>
      <c r="AY3195">
        <v>101.74460000000001</v>
      </c>
      <c r="AZ3195">
        <v>100.5471</v>
      </c>
      <c r="BA3195">
        <v>97.7029</v>
      </c>
      <c r="BB3195">
        <v>92.679349999999999</v>
      </c>
      <c r="BC3195">
        <v>88.697460000000007</v>
      </c>
      <c r="BD3195">
        <v>85.644930000000002</v>
      </c>
      <c r="BE3195">
        <v>82.916669999999996</v>
      </c>
      <c r="BF3195">
        <v>-939.06</v>
      </c>
      <c r="BG3195">
        <v>502.13249999999999</v>
      </c>
      <c r="BH3195">
        <v>0</v>
      </c>
      <c r="BI3195">
        <v>0</v>
      </c>
      <c r="BJ3195">
        <v>0</v>
      </c>
    </row>
    <row r="3196" spans="1:62" x14ac:dyDescent="0.25">
      <c r="A3196" t="s">
        <v>37</v>
      </c>
      <c r="B3196" t="s">
        <v>15</v>
      </c>
      <c r="C3196" t="s">
        <v>2</v>
      </c>
      <c r="D3196" t="s">
        <v>101</v>
      </c>
      <c r="E3196" t="s">
        <v>100</v>
      </c>
      <c r="F3196" t="s">
        <v>33</v>
      </c>
      <c r="G3196">
        <v>2019</v>
      </c>
      <c r="H3196">
        <v>7</v>
      </c>
      <c r="I3196">
        <v>69</v>
      </c>
      <c r="J3196">
        <v>4610.0950000000003</v>
      </c>
      <c r="K3196">
        <v>4417.4350000000004</v>
      </c>
      <c r="L3196">
        <v>4313.6480000000001</v>
      </c>
      <c r="M3196">
        <v>4277.8599999999997</v>
      </c>
      <c r="N3196">
        <v>4271.41</v>
      </c>
      <c r="O3196">
        <v>4671.5460000000003</v>
      </c>
      <c r="P3196">
        <v>5009.3789999999999</v>
      </c>
      <c r="Q3196">
        <v>5528.8320000000003</v>
      </c>
      <c r="R3196">
        <v>6343.0129999999999</v>
      </c>
      <c r="S3196">
        <v>6912.8069999999998</v>
      </c>
      <c r="T3196">
        <v>7713.049</v>
      </c>
      <c r="U3196">
        <v>8372.5830000000005</v>
      </c>
      <c r="V3196">
        <v>8896.8770000000004</v>
      </c>
      <c r="W3196">
        <v>9368.634</v>
      </c>
      <c r="X3196">
        <v>9558.6039999999994</v>
      </c>
      <c r="Y3196">
        <v>9838.7520000000004</v>
      </c>
      <c r="Z3196">
        <v>10058.91</v>
      </c>
      <c r="AA3196">
        <v>10254.6</v>
      </c>
      <c r="AB3196">
        <v>10404.280000000001</v>
      </c>
      <c r="AC3196">
        <v>10049.459999999999</v>
      </c>
      <c r="AD3196">
        <v>9819.3189999999995</v>
      </c>
      <c r="AE3196">
        <v>8688.6759999999995</v>
      </c>
      <c r="AF3196">
        <v>6783.5789999999997</v>
      </c>
      <c r="AG3196">
        <v>5429.7489999999998</v>
      </c>
      <c r="AH3196">
        <v>82.02355</v>
      </c>
      <c r="AI3196">
        <v>80.599639999999994</v>
      </c>
      <c r="AJ3196">
        <v>79.414860000000004</v>
      </c>
      <c r="AK3196">
        <v>77.836960000000005</v>
      </c>
      <c r="AL3196">
        <v>76.840580000000003</v>
      </c>
      <c r="AM3196">
        <v>75.788049999999998</v>
      </c>
      <c r="AN3196">
        <v>75.838769999999997</v>
      </c>
      <c r="AO3196">
        <v>79.119569999999996</v>
      </c>
      <c r="AP3196">
        <v>83.239130000000003</v>
      </c>
      <c r="AQ3196">
        <v>87.376810000000006</v>
      </c>
      <c r="AR3196">
        <v>91.317030000000003</v>
      </c>
      <c r="AS3196">
        <v>95.128619999999998</v>
      </c>
      <c r="AT3196">
        <v>98.753619999999998</v>
      </c>
      <c r="AU3196">
        <v>101.34059999999999</v>
      </c>
      <c r="AV3196">
        <v>103.0562</v>
      </c>
      <c r="AW3196">
        <v>103.837</v>
      </c>
      <c r="AX3196">
        <v>103.904</v>
      </c>
      <c r="AY3196">
        <v>103.0127</v>
      </c>
      <c r="AZ3196">
        <v>101.1341</v>
      </c>
      <c r="BA3196">
        <v>98.057969999999997</v>
      </c>
      <c r="BB3196">
        <v>93.358699999999999</v>
      </c>
      <c r="BC3196">
        <v>89.815219999999997</v>
      </c>
      <c r="BD3196">
        <v>86.898560000000003</v>
      </c>
      <c r="BE3196">
        <v>84.833330000000004</v>
      </c>
      <c r="BF3196">
        <v>-939.06</v>
      </c>
      <c r="BG3196">
        <v>502.13249999999999</v>
      </c>
      <c r="BH3196">
        <v>0</v>
      </c>
      <c r="BI3196">
        <v>0</v>
      </c>
      <c r="BJ3196">
        <v>0</v>
      </c>
    </row>
    <row r="3197" spans="1:62" x14ac:dyDescent="0.25">
      <c r="A3197" t="s">
        <v>37</v>
      </c>
      <c r="B3197" t="s">
        <v>15</v>
      </c>
      <c r="C3197" t="s">
        <v>2</v>
      </c>
      <c r="D3197" t="s">
        <v>101</v>
      </c>
      <c r="E3197" t="s">
        <v>100</v>
      </c>
      <c r="F3197" t="s">
        <v>33</v>
      </c>
      <c r="G3197">
        <v>2019</v>
      </c>
      <c r="H3197">
        <v>8</v>
      </c>
      <c r="I3197">
        <v>69</v>
      </c>
      <c r="J3197">
        <v>4534.6710000000003</v>
      </c>
      <c r="K3197">
        <v>4327.2719999999999</v>
      </c>
      <c r="L3197">
        <v>4238.1229999999996</v>
      </c>
      <c r="M3197">
        <v>4198.6819999999998</v>
      </c>
      <c r="N3197">
        <v>4219.2579999999998</v>
      </c>
      <c r="O3197">
        <v>4642.4840000000004</v>
      </c>
      <c r="P3197">
        <v>5159.2489999999998</v>
      </c>
      <c r="Q3197">
        <v>5465.2730000000001</v>
      </c>
      <c r="R3197">
        <v>6343.0150000000003</v>
      </c>
      <c r="S3197">
        <v>6923.518</v>
      </c>
      <c r="T3197">
        <v>7670.6760000000004</v>
      </c>
      <c r="U3197">
        <v>8293.5689999999995</v>
      </c>
      <c r="V3197">
        <v>8801.1239999999998</v>
      </c>
      <c r="W3197">
        <v>9333.1170000000002</v>
      </c>
      <c r="X3197">
        <v>9558.0210000000006</v>
      </c>
      <c r="Y3197">
        <v>9852.7610000000004</v>
      </c>
      <c r="Z3197">
        <v>10140.6</v>
      </c>
      <c r="AA3197">
        <v>10358.66</v>
      </c>
      <c r="AB3197">
        <v>10414.48</v>
      </c>
      <c r="AC3197">
        <v>10058.1</v>
      </c>
      <c r="AD3197">
        <v>9857.4889999999996</v>
      </c>
      <c r="AE3197">
        <v>8531.3510000000006</v>
      </c>
      <c r="AF3197">
        <v>6685.8280000000004</v>
      </c>
      <c r="AG3197">
        <v>5371.1090000000004</v>
      </c>
      <c r="AH3197">
        <v>80.134060000000005</v>
      </c>
      <c r="AI3197">
        <v>78.253619999999998</v>
      </c>
      <c r="AJ3197">
        <v>76.9221</v>
      </c>
      <c r="AK3197">
        <v>75.527180000000001</v>
      </c>
      <c r="AL3197">
        <v>74.376810000000006</v>
      </c>
      <c r="AM3197">
        <v>73.369560000000007</v>
      </c>
      <c r="AN3197">
        <v>72.570660000000004</v>
      </c>
      <c r="AO3197">
        <v>75.032610000000005</v>
      </c>
      <c r="AP3197">
        <v>81.192030000000003</v>
      </c>
      <c r="AQ3197">
        <v>86.003619999999998</v>
      </c>
      <c r="AR3197">
        <v>90.099639999999994</v>
      </c>
      <c r="AS3197">
        <v>93.64855</v>
      </c>
      <c r="AT3197">
        <v>96.650360000000006</v>
      </c>
      <c r="AU3197">
        <v>99.657610000000005</v>
      </c>
      <c r="AV3197">
        <v>101.5688</v>
      </c>
      <c r="AW3197">
        <v>102.41119999999999</v>
      </c>
      <c r="AX3197">
        <v>102.58150000000001</v>
      </c>
      <c r="AY3197">
        <v>102.04349999999999</v>
      </c>
      <c r="AZ3197">
        <v>99.778989999999993</v>
      </c>
      <c r="BA3197">
        <v>95.264489999999995</v>
      </c>
      <c r="BB3197">
        <v>90.141310000000004</v>
      </c>
      <c r="BC3197">
        <v>86.804349999999999</v>
      </c>
      <c r="BD3197">
        <v>84.552539999999993</v>
      </c>
      <c r="BE3197">
        <v>82.909419999999997</v>
      </c>
      <c r="BF3197">
        <v>-939.06</v>
      </c>
      <c r="BG3197">
        <v>502.13249999999999</v>
      </c>
      <c r="BH3197">
        <v>0</v>
      </c>
      <c r="BI3197">
        <v>0</v>
      </c>
      <c r="BJ3197">
        <v>0</v>
      </c>
    </row>
    <row r="3198" spans="1:62" x14ac:dyDescent="0.25">
      <c r="A3198" t="s">
        <v>37</v>
      </c>
      <c r="B3198" t="s">
        <v>15</v>
      </c>
      <c r="C3198" t="s">
        <v>2</v>
      </c>
      <c r="D3198" t="s">
        <v>101</v>
      </c>
      <c r="E3198" t="s">
        <v>100</v>
      </c>
      <c r="F3198" t="s">
        <v>33</v>
      </c>
      <c r="G3198">
        <v>2019</v>
      </c>
      <c r="H3198">
        <v>9</v>
      </c>
      <c r="I3198">
        <v>69</v>
      </c>
      <c r="J3198">
        <v>4441.674</v>
      </c>
      <c r="K3198">
        <v>4260.6130000000003</v>
      </c>
      <c r="L3198">
        <v>4232.0069999999996</v>
      </c>
      <c r="M3198">
        <v>4228.0600000000004</v>
      </c>
      <c r="N3198">
        <v>4324.5770000000002</v>
      </c>
      <c r="O3198">
        <v>4750.893</v>
      </c>
      <c r="P3198">
        <v>5456.3720000000003</v>
      </c>
      <c r="Q3198">
        <v>5429.1729999999998</v>
      </c>
      <c r="R3198">
        <v>6110.8019999999997</v>
      </c>
      <c r="S3198">
        <v>6663.47</v>
      </c>
      <c r="T3198">
        <v>7231.7910000000002</v>
      </c>
      <c r="U3198">
        <v>7770.8029999999999</v>
      </c>
      <c r="V3198">
        <v>8217.5239999999994</v>
      </c>
      <c r="W3198">
        <v>8604.3829999999998</v>
      </c>
      <c r="X3198">
        <v>8797.0429999999997</v>
      </c>
      <c r="Y3198">
        <v>9071.2459999999992</v>
      </c>
      <c r="Z3198">
        <v>9363.9580000000005</v>
      </c>
      <c r="AA3198">
        <v>9536.2739999999994</v>
      </c>
      <c r="AB3198">
        <v>9498.9549999999999</v>
      </c>
      <c r="AC3198">
        <v>9425.9310000000005</v>
      </c>
      <c r="AD3198">
        <v>8920.277</v>
      </c>
      <c r="AE3198">
        <v>7785.1589999999997</v>
      </c>
      <c r="AF3198">
        <v>6173.1270000000004</v>
      </c>
      <c r="AG3198">
        <v>5085.5190000000002</v>
      </c>
      <c r="AH3198">
        <v>74.530799999999999</v>
      </c>
      <c r="AI3198">
        <v>73.153980000000004</v>
      </c>
      <c r="AJ3198">
        <v>71.615939999999995</v>
      </c>
      <c r="AK3198">
        <v>70.579710000000006</v>
      </c>
      <c r="AL3198">
        <v>69.757249999999999</v>
      </c>
      <c r="AM3198">
        <v>68.791669999999996</v>
      </c>
      <c r="AN3198">
        <v>67.938410000000005</v>
      </c>
      <c r="AO3198">
        <v>69.112319999999997</v>
      </c>
      <c r="AP3198">
        <v>74.509050000000002</v>
      </c>
      <c r="AQ3198">
        <v>79.800719999999998</v>
      </c>
      <c r="AR3198">
        <v>84.574280000000002</v>
      </c>
      <c r="AS3198">
        <v>88.831519999999998</v>
      </c>
      <c r="AT3198">
        <v>92.655799999999999</v>
      </c>
      <c r="AU3198">
        <v>95.565209999999993</v>
      </c>
      <c r="AV3198">
        <v>97.742750000000001</v>
      </c>
      <c r="AW3198">
        <v>98.579710000000006</v>
      </c>
      <c r="AX3198">
        <v>98.538039999999995</v>
      </c>
      <c r="AY3198">
        <v>97.289860000000004</v>
      </c>
      <c r="AZ3198">
        <v>93.742750000000001</v>
      </c>
      <c r="BA3198">
        <v>89.057969999999997</v>
      </c>
      <c r="BB3198">
        <v>85.186589999999995</v>
      </c>
      <c r="BC3198">
        <v>82.0471</v>
      </c>
      <c r="BD3198">
        <v>79.382249999999999</v>
      </c>
      <c r="BE3198">
        <v>77.623189999999994</v>
      </c>
      <c r="BF3198">
        <v>-939.06</v>
      </c>
      <c r="BG3198">
        <v>502.13249999999999</v>
      </c>
      <c r="BH3198">
        <v>0</v>
      </c>
      <c r="BI3198">
        <v>0</v>
      </c>
      <c r="BJ3198">
        <v>0</v>
      </c>
    </row>
    <row r="3199" spans="1:62" x14ac:dyDescent="0.25">
      <c r="A3199" t="s">
        <v>37</v>
      </c>
      <c r="B3199" t="s">
        <v>15</v>
      </c>
      <c r="C3199" t="s">
        <v>2</v>
      </c>
      <c r="D3199" t="s">
        <v>101</v>
      </c>
      <c r="E3199" t="s">
        <v>100</v>
      </c>
      <c r="F3199" t="s">
        <v>33</v>
      </c>
      <c r="G3199">
        <v>2019</v>
      </c>
      <c r="H3199">
        <v>10</v>
      </c>
      <c r="I3199">
        <v>69</v>
      </c>
      <c r="J3199">
        <v>4298.9849999999997</v>
      </c>
      <c r="K3199">
        <v>4210.8119999999999</v>
      </c>
      <c r="L3199">
        <v>4157.6790000000001</v>
      </c>
      <c r="M3199">
        <v>4210.8310000000001</v>
      </c>
      <c r="N3199">
        <v>4408.7070000000003</v>
      </c>
      <c r="O3199">
        <v>4845.8500000000004</v>
      </c>
      <c r="P3199">
        <v>5497.5680000000002</v>
      </c>
      <c r="Q3199">
        <v>5554.8450000000003</v>
      </c>
      <c r="R3199">
        <v>5918.1760000000004</v>
      </c>
      <c r="S3199">
        <v>6354.8440000000001</v>
      </c>
      <c r="T3199">
        <v>6808.3239999999996</v>
      </c>
      <c r="U3199">
        <v>7256.2719999999999</v>
      </c>
      <c r="V3199">
        <v>7609.3220000000001</v>
      </c>
      <c r="W3199">
        <v>7916.6940000000004</v>
      </c>
      <c r="X3199">
        <v>8141.7529999999997</v>
      </c>
      <c r="Y3199">
        <v>8337.6080000000002</v>
      </c>
      <c r="Z3199">
        <v>8594.4549999999999</v>
      </c>
      <c r="AA3199">
        <v>8738.8169999999991</v>
      </c>
      <c r="AB3199">
        <v>8830.1010000000006</v>
      </c>
      <c r="AC3199">
        <v>8565.6350000000002</v>
      </c>
      <c r="AD3199">
        <v>8001.66</v>
      </c>
      <c r="AE3199">
        <v>6960.335</v>
      </c>
      <c r="AF3199">
        <v>5596.1390000000001</v>
      </c>
      <c r="AG3199">
        <v>4680.9189999999999</v>
      </c>
      <c r="AH3199">
        <v>69.632249999999999</v>
      </c>
      <c r="AI3199">
        <v>68.074280000000002</v>
      </c>
      <c r="AJ3199">
        <v>66.822460000000007</v>
      </c>
      <c r="AK3199">
        <v>65.641300000000001</v>
      </c>
      <c r="AL3199">
        <v>64.519930000000002</v>
      </c>
      <c r="AM3199">
        <v>63.393120000000003</v>
      </c>
      <c r="AN3199">
        <v>62.733699999999999</v>
      </c>
      <c r="AO3199">
        <v>63.190219999999997</v>
      </c>
      <c r="AP3199">
        <v>68.481880000000004</v>
      </c>
      <c r="AQ3199">
        <v>74.717389999999995</v>
      </c>
      <c r="AR3199">
        <v>81.125</v>
      </c>
      <c r="AS3199">
        <v>86.255439999999993</v>
      </c>
      <c r="AT3199">
        <v>90.144930000000002</v>
      </c>
      <c r="AU3199">
        <v>92.945650000000001</v>
      </c>
      <c r="AV3199">
        <v>94.862319999999997</v>
      </c>
      <c r="AW3199">
        <v>95.818839999999994</v>
      </c>
      <c r="AX3199">
        <v>95.753619999999998</v>
      </c>
      <c r="AY3199">
        <v>94.166659999999993</v>
      </c>
      <c r="AZ3199">
        <v>88.983699999999999</v>
      </c>
      <c r="BA3199">
        <v>82.960149999999999</v>
      </c>
      <c r="BB3199">
        <v>78.903989999999993</v>
      </c>
      <c r="BC3199">
        <v>76.059780000000003</v>
      </c>
      <c r="BD3199">
        <v>73.748189999999994</v>
      </c>
      <c r="BE3199">
        <v>71.396739999999994</v>
      </c>
      <c r="BF3199">
        <v>-939.06</v>
      </c>
      <c r="BG3199">
        <v>502.13249999999999</v>
      </c>
      <c r="BH3199">
        <v>0</v>
      </c>
      <c r="BI3199">
        <v>0</v>
      </c>
      <c r="BJ3199">
        <v>0</v>
      </c>
    </row>
    <row r="3200" spans="1:62" x14ac:dyDescent="0.25">
      <c r="A3200" t="s">
        <v>37</v>
      </c>
      <c r="B3200" t="s">
        <v>15</v>
      </c>
      <c r="C3200" t="s">
        <v>2</v>
      </c>
      <c r="D3200" t="s">
        <v>101</v>
      </c>
      <c r="E3200" t="s">
        <v>100</v>
      </c>
      <c r="F3200" t="s">
        <v>33</v>
      </c>
      <c r="G3200">
        <v>2020</v>
      </c>
      <c r="H3200">
        <v>5</v>
      </c>
      <c r="I3200">
        <v>63.129289999999997</v>
      </c>
      <c r="J3200">
        <v>4117.3389999999999</v>
      </c>
      <c r="K3200">
        <v>3973.817</v>
      </c>
      <c r="L3200">
        <v>3938.502</v>
      </c>
      <c r="M3200">
        <v>3915.5970000000002</v>
      </c>
      <c r="N3200">
        <v>4081.4409999999998</v>
      </c>
      <c r="O3200">
        <v>4521.7550000000001</v>
      </c>
      <c r="P3200">
        <v>4816.6279999999997</v>
      </c>
      <c r="Q3200">
        <v>4926.598</v>
      </c>
      <c r="R3200">
        <v>5612.9089999999997</v>
      </c>
      <c r="S3200">
        <v>5985.4390000000003</v>
      </c>
      <c r="T3200">
        <v>6593.5510000000004</v>
      </c>
      <c r="U3200">
        <v>7055.7110000000002</v>
      </c>
      <c r="V3200">
        <v>7430.5950000000003</v>
      </c>
      <c r="W3200">
        <v>7790.7479999999996</v>
      </c>
      <c r="X3200">
        <v>7885.4</v>
      </c>
      <c r="Y3200">
        <v>8094.0020000000004</v>
      </c>
      <c r="Z3200">
        <v>8171.3919999999998</v>
      </c>
      <c r="AA3200">
        <v>8190.4830000000002</v>
      </c>
      <c r="AB3200">
        <v>8298.9750000000004</v>
      </c>
      <c r="AC3200">
        <v>8102.0540000000001</v>
      </c>
      <c r="AD3200">
        <v>8161.3770000000004</v>
      </c>
      <c r="AE3200">
        <v>7200.8670000000002</v>
      </c>
      <c r="AF3200">
        <v>5732.5169999999998</v>
      </c>
      <c r="AG3200">
        <v>4694.3980000000001</v>
      </c>
      <c r="AH3200">
        <v>75.664850000000001</v>
      </c>
      <c r="AI3200">
        <v>73.978260000000006</v>
      </c>
      <c r="AJ3200">
        <v>72.458330000000004</v>
      </c>
      <c r="AK3200">
        <v>70.920289999999994</v>
      </c>
      <c r="AL3200">
        <v>69.831519999999998</v>
      </c>
      <c r="AM3200">
        <v>68.865939999999995</v>
      </c>
      <c r="AN3200">
        <v>69.442030000000003</v>
      </c>
      <c r="AO3200">
        <v>74.043480000000002</v>
      </c>
      <c r="AP3200">
        <v>79.211960000000005</v>
      </c>
      <c r="AQ3200">
        <v>83.789850000000001</v>
      </c>
      <c r="AR3200">
        <v>87.615939999999995</v>
      </c>
      <c r="AS3200">
        <v>91.449280000000002</v>
      </c>
      <c r="AT3200">
        <v>94.463759999999994</v>
      </c>
      <c r="AU3200">
        <v>96.494569999999996</v>
      </c>
      <c r="AV3200">
        <v>97.699280000000002</v>
      </c>
      <c r="AW3200">
        <v>98.119569999999996</v>
      </c>
      <c r="AX3200">
        <v>97.777180000000001</v>
      </c>
      <c r="AY3200">
        <v>96.909419999999997</v>
      </c>
      <c r="AZ3200">
        <v>94.775360000000006</v>
      </c>
      <c r="BA3200">
        <v>91.061589999999995</v>
      </c>
      <c r="BB3200">
        <v>86.360510000000005</v>
      </c>
      <c r="BC3200">
        <v>83.289860000000004</v>
      </c>
      <c r="BD3200">
        <v>80.846019999999996</v>
      </c>
      <c r="BE3200">
        <v>78.251810000000006</v>
      </c>
      <c r="BF3200">
        <v>-859.16210000000001</v>
      </c>
      <c r="BG3200">
        <v>420.3218</v>
      </c>
      <c r="BH3200">
        <v>0</v>
      </c>
      <c r="BI3200">
        <v>0</v>
      </c>
      <c r="BJ3200">
        <v>0</v>
      </c>
    </row>
    <row r="3201" spans="1:62" x14ac:dyDescent="0.25">
      <c r="A3201" t="s">
        <v>37</v>
      </c>
      <c r="B3201" t="s">
        <v>15</v>
      </c>
      <c r="C3201" t="s">
        <v>2</v>
      </c>
      <c r="D3201" t="s">
        <v>101</v>
      </c>
      <c r="E3201" t="s">
        <v>100</v>
      </c>
      <c r="F3201" t="s">
        <v>33</v>
      </c>
      <c r="G3201">
        <v>2020</v>
      </c>
      <c r="H3201">
        <v>6</v>
      </c>
      <c r="I3201">
        <v>83.064850000000007</v>
      </c>
      <c r="J3201">
        <v>5538.8770000000004</v>
      </c>
      <c r="K3201">
        <v>5275.067</v>
      </c>
      <c r="L3201">
        <v>5198.8429999999998</v>
      </c>
      <c r="M3201">
        <v>5171.5609999999997</v>
      </c>
      <c r="N3201">
        <v>5269.6139999999996</v>
      </c>
      <c r="O3201">
        <v>5752.7979999999998</v>
      </c>
      <c r="P3201">
        <v>6153.7349999999997</v>
      </c>
      <c r="Q3201">
        <v>6516.8490000000002</v>
      </c>
      <c r="R3201">
        <v>7514.6120000000001</v>
      </c>
      <c r="S3201">
        <v>8172.9110000000001</v>
      </c>
      <c r="T3201">
        <v>9011.0480000000007</v>
      </c>
      <c r="U3201">
        <v>9705.86</v>
      </c>
      <c r="V3201">
        <v>10249</v>
      </c>
      <c r="W3201">
        <v>10785.57</v>
      </c>
      <c r="X3201">
        <v>10990.42</v>
      </c>
      <c r="Y3201">
        <v>11295.03</v>
      </c>
      <c r="Z3201">
        <v>11527.44</v>
      </c>
      <c r="AA3201">
        <v>11780.33</v>
      </c>
      <c r="AB3201">
        <v>11965.88</v>
      </c>
      <c r="AC3201">
        <v>11640.12</v>
      </c>
      <c r="AD3201">
        <v>11423.72</v>
      </c>
      <c r="AE3201">
        <v>10221.59</v>
      </c>
      <c r="AF3201">
        <v>7975.9059999999999</v>
      </c>
      <c r="AG3201">
        <v>6462.9</v>
      </c>
      <c r="AH3201">
        <v>77.5471</v>
      </c>
      <c r="AI3201">
        <v>75.760869999999997</v>
      </c>
      <c r="AJ3201">
        <v>73.992750000000001</v>
      </c>
      <c r="AK3201">
        <v>72.090580000000003</v>
      </c>
      <c r="AL3201">
        <v>70.824280000000002</v>
      </c>
      <c r="AM3201">
        <v>69.706519999999998</v>
      </c>
      <c r="AN3201">
        <v>70.559780000000003</v>
      </c>
      <c r="AO3201">
        <v>75.4221</v>
      </c>
      <c r="AP3201">
        <v>80.449269999999999</v>
      </c>
      <c r="AQ3201">
        <v>85.10145</v>
      </c>
      <c r="AR3201">
        <v>89.092389999999995</v>
      </c>
      <c r="AS3201">
        <v>92.840580000000003</v>
      </c>
      <c r="AT3201">
        <v>96.014489999999995</v>
      </c>
      <c r="AU3201">
        <v>98.440219999999997</v>
      </c>
      <c r="AV3201">
        <v>100.3207</v>
      </c>
      <c r="AW3201">
        <v>101.6812</v>
      </c>
      <c r="AX3201">
        <v>101.8822</v>
      </c>
      <c r="AY3201">
        <v>101.74460000000001</v>
      </c>
      <c r="AZ3201">
        <v>100.5471</v>
      </c>
      <c r="BA3201">
        <v>97.7029</v>
      </c>
      <c r="BB3201">
        <v>92.679339999999996</v>
      </c>
      <c r="BC3201">
        <v>88.697460000000007</v>
      </c>
      <c r="BD3201">
        <v>85.644930000000002</v>
      </c>
      <c r="BE3201">
        <v>82.916669999999996</v>
      </c>
      <c r="BF3201">
        <v>-1130.4770000000001</v>
      </c>
      <c r="BG3201">
        <v>727.70399999999995</v>
      </c>
      <c r="BH3201">
        <v>0</v>
      </c>
      <c r="BI3201">
        <v>0</v>
      </c>
      <c r="BJ3201">
        <v>0</v>
      </c>
    </row>
    <row r="3202" spans="1:62" x14ac:dyDescent="0.25">
      <c r="A3202" t="s">
        <v>37</v>
      </c>
      <c r="B3202" t="s">
        <v>15</v>
      </c>
      <c r="C3202" t="s">
        <v>2</v>
      </c>
      <c r="D3202" t="s">
        <v>101</v>
      </c>
      <c r="E3202" t="s">
        <v>100</v>
      </c>
      <c r="F3202" t="s">
        <v>33</v>
      </c>
      <c r="G3202">
        <v>2020</v>
      </c>
      <c r="H3202">
        <v>7</v>
      </c>
      <c r="I3202">
        <v>112.9682</v>
      </c>
      <c r="J3202">
        <v>7547.741</v>
      </c>
      <c r="K3202">
        <v>7232.3140000000003</v>
      </c>
      <c r="L3202">
        <v>7062.393</v>
      </c>
      <c r="M3202">
        <v>7003.799</v>
      </c>
      <c r="N3202">
        <v>6993.2389999999996</v>
      </c>
      <c r="O3202">
        <v>7648.35</v>
      </c>
      <c r="P3202">
        <v>8201.4570000000003</v>
      </c>
      <c r="Q3202">
        <v>9051.9159999999993</v>
      </c>
      <c r="R3202">
        <v>10384.91</v>
      </c>
      <c r="S3202">
        <v>11317.79</v>
      </c>
      <c r="T3202">
        <v>12627.96</v>
      </c>
      <c r="U3202">
        <v>13707.76</v>
      </c>
      <c r="V3202">
        <v>14566.15</v>
      </c>
      <c r="W3202">
        <v>15338.52</v>
      </c>
      <c r="X3202">
        <v>15649.54</v>
      </c>
      <c r="Y3202">
        <v>16108.2</v>
      </c>
      <c r="Z3202">
        <v>16468.650000000001</v>
      </c>
      <c r="AA3202">
        <v>16789.04</v>
      </c>
      <c r="AB3202">
        <v>17034.09</v>
      </c>
      <c r="AC3202">
        <v>16453.189999999999</v>
      </c>
      <c r="AD3202">
        <v>16076.39</v>
      </c>
      <c r="AE3202">
        <v>14225.28</v>
      </c>
      <c r="AF3202">
        <v>11106.21</v>
      </c>
      <c r="AG3202">
        <v>8889.6959999999999</v>
      </c>
      <c r="AH3202">
        <v>82.02355</v>
      </c>
      <c r="AI3202">
        <v>80.599639999999994</v>
      </c>
      <c r="AJ3202">
        <v>79.414860000000004</v>
      </c>
      <c r="AK3202">
        <v>77.836960000000005</v>
      </c>
      <c r="AL3202">
        <v>76.84057</v>
      </c>
      <c r="AM3202">
        <v>75.788049999999998</v>
      </c>
      <c r="AN3202">
        <v>75.838769999999997</v>
      </c>
      <c r="AO3202">
        <v>79.119569999999996</v>
      </c>
      <c r="AP3202">
        <v>83.239130000000003</v>
      </c>
      <c r="AQ3202">
        <v>87.376810000000006</v>
      </c>
      <c r="AR3202">
        <v>91.317030000000003</v>
      </c>
      <c r="AS3202">
        <v>95.128619999999998</v>
      </c>
      <c r="AT3202">
        <v>98.753619999999998</v>
      </c>
      <c r="AU3202">
        <v>101.34059999999999</v>
      </c>
      <c r="AV3202">
        <v>103.0562</v>
      </c>
      <c r="AW3202">
        <v>103.837</v>
      </c>
      <c r="AX3202">
        <v>103.904</v>
      </c>
      <c r="AY3202">
        <v>103.0127</v>
      </c>
      <c r="AZ3202">
        <v>101.1341</v>
      </c>
      <c r="BA3202">
        <v>98.057969999999997</v>
      </c>
      <c r="BB3202">
        <v>93.358699999999999</v>
      </c>
      <c r="BC3202">
        <v>89.815219999999997</v>
      </c>
      <c r="BD3202">
        <v>86.89855</v>
      </c>
      <c r="BE3202">
        <v>84.833330000000004</v>
      </c>
      <c r="BF3202">
        <v>-1537.4480000000001</v>
      </c>
      <c r="BG3202">
        <v>1345.961</v>
      </c>
      <c r="BH3202">
        <v>0</v>
      </c>
      <c r="BI3202">
        <v>0</v>
      </c>
      <c r="BJ3202">
        <v>0</v>
      </c>
    </row>
    <row r="3203" spans="1:62" x14ac:dyDescent="0.25">
      <c r="A3203" t="s">
        <v>37</v>
      </c>
      <c r="B3203" t="s">
        <v>15</v>
      </c>
      <c r="C3203" t="s">
        <v>2</v>
      </c>
      <c r="D3203" t="s">
        <v>101</v>
      </c>
      <c r="E3203" t="s">
        <v>100</v>
      </c>
      <c r="F3203" t="s">
        <v>33</v>
      </c>
      <c r="G3203">
        <v>2020</v>
      </c>
      <c r="H3203">
        <v>8</v>
      </c>
      <c r="I3203">
        <v>119.6134</v>
      </c>
      <c r="J3203">
        <v>7860.9750000000004</v>
      </c>
      <c r="K3203">
        <v>7501.4440000000004</v>
      </c>
      <c r="L3203">
        <v>7346.9030000000002</v>
      </c>
      <c r="M3203">
        <v>7278.53</v>
      </c>
      <c r="N3203">
        <v>7314.2</v>
      </c>
      <c r="O3203">
        <v>8047.8729999999996</v>
      </c>
      <c r="P3203">
        <v>8943.6990000000005</v>
      </c>
      <c r="Q3203">
        <v>9474.2000000000007</v>
      </c>
      <c r="R3203">
        <v>10995.79</v>
      </c>
      <c r="S3203">
        <v>12002.11</v>
      </c>
      <c r="T3203">
        <v>13297.33</v>
      </c>
      <c r="U3203">
        <v>14377.13</v>
      </c>
      <c r="V3203">
        <v>15256.99</v>
      </c>
      <c r="W3203">
        <v>16179.21</v>
      </c>
      <c r="X3203">
        <v>16569.09</v>
      </c>
      <c r="Y3203">
        <v>17080.03</v>
      </c>
      <c r="Z3203">
        <v>17579.009999999998</v>
      </c>
      <c r="AA3203">
        <v>17957.02</v>
      </c>
      <c r="AB3203">
        <v>18053.79</v>
      </c>
      <c r="AC3203">
        <v>17435.990000000002</v>
      </c>
      <c r="AD3203">
        <v>17088.23</v>
      </c>
      <c r="AE3203">
        <v>14789.33</v>
      </c>
      <c r="AF3203">
        <v>11590.07</v>
      </c>
      <c r="AG3203">
        <v>9310.9639999999999</v>
      </c>
      <c r="AH3203">
        <v>80.134060000000005</v>
      </c>
      <c r="AI3203">
        <v>78.253619999999998</v>
      </c>
      <c r="AJ3203">
        <v>76.9221</v>
      </c>
      <c r="AK3203">
        <v>75.527180000000001</v>
      </c>
      <c r="AL3203">
        <v>74.376810000000006</v>
      </c>
      <c r="AM3203">
        <v>73.369560000000007</v>
      </c>
      <c r="AN3203">
        <v>72.570660000000004</v>
      </c>
      <c r="AO3203">
        <v>75.032610000000005</v>
      </c>
      <c r="AP3203">
        <v>81.192030000000003</v>
      </c>
      <c r="AQ3203">
        <v>86.003619999999998</v>
      </c>
      <c r="AR3203">
        <v>90.099639999999994</v>
      </c>
      <c r="AS3203">
        <v>93.64855</v>
      </c>
      <c r="AT3203">
        <v>96.650360000000006</v>
      </c>
      <c r="AU3203">
        <v>99.657610000000005</v>
      </c>
      <c r="AV3203">
        <v>101.5688</v>
      </c>
      <c r="AW3203">
        <v>102.41119999999999</v>
      </c>
      <c r="AX3203">
        <v>102.58150000000001</v>
      </c>
      <c r="AY3203">
        <v>102.04349999999999</v>
      </c>
      <c r="AZ3203">
        <v>99.778980000000004</v>
      </c>
      <c r="BA3203">
        <v>95.264489999999995</v>
      </c>
      <c r="BB3203">
        <v>90.141310000000004</v>
      </c>
      <c r="BC3203">
        <v>86.804349999999999</v>
      </c>
      <c r="BD3203">
        <v>84.552539999999993</v>
      </c>
      <c r="BE3203">
        <v>82.909419999999997</v>
      </c>
      <c r="BF3203">
        <v>-1627.886</v>
      </c>
      <c r="BG3203">
        <v>1508.9670000000001</v>
      </c>
      <c r="BH3203">
        <v>0</v>
      </c>
      <c r="BI3203">
        <v>0</v>
      </c>
      <c r="BJ3203">
        <v>0</v>
      </c>
    </row>
    <row r="3204" spans="1:62" x14ac:dyDescent="0.25">
      <c r="A3204" t="s">
        <v>37</v>
      </c>
      <c r="B3204" t="s">
        <v>15</v>
      </c>
      <c r="C3204" t="s">
        <v>2</v>
      </c>
      <c r="D3204" t="s">
        <v>101</v>
      </c>
      <c r="E3204" t="s">
        <v>100</v>
      </c>
      <c r="F3204" t="s">
        <v>33</v>
      </c>
      <c r="G3204">
        <v>2020</v>
      </c>
      <c r="H3204">
        <v>9</v>
      </c>
      <c r="I3204">
        <v>103.0004</v>
      </c>
      <c r="J3204">
        <v>6630.3509999999997</v>
      </c>
      <c r="K3204">
        <v>6360.0709999999999</v>
      </c>
      <c r="L3204">
        <v>6317.3680000000004</v>
      </c>
      <c r="M3204">
        <v>6311.4759999999997</v>
      </c>
      <c r="N3204">
        <v>6455.5529999999999</v>
      </c>
      <c r="O3204">
        <v>7091.9409999999998</v>
      </c>
      <c r="P3204">
        <v>8145.0510000000004</v>
      </c>
      <c r="Q3204">
        <v>8104.45</v>
      </c>
      <c r="R3204">
        <v>9121.9590000000007</v>
      </c>
      <c r="S3204">
        <v>9946.9590000000007</v>
      </c>
      <c r="T3204">
        <v>10795.33</v>
      </c>
      <c r="U3204">
        <v>11599.94</v>
      </c>
      <c r="V3204">
        <v>12266.79</v>
      </c>
      <c r="W3204">
        <v>12844.28</v>
      </c>
      <c r="X3204">
        <v>13131.87</v>
      </c>
      <c r="Y3204">
        <v>13541.19</v>
      </c>
      <c r="Z3204">
        <v>13978.14</v>
      </c>
      <c r="AA3204">
        <v>14235.37</v>
      </c>
      <c r="AB3204">
        <v>14179.66</v>
      </c>
      <c r="AC3204">
        <v>14070.65</v>
      </c>
      <c r="AD3204">
        <v>13315.83</v>
      </c>
      <c r="AE3204">
        <v>11621.37</v>
      </c>
      <c r="AF3204">
        <v>9214.9940000000006</v>
      </c>
      <c r="AG3204">
        <v>7591.4579999999996</v>
      </c>
      <c r="AH3204">
        <v>74.530799999999999</v>
      </c>
      <c r="AI3204">
        <v>73.153980000000004</v>
      </c>
      <c r="AJ3204">
        <v>71.615939999999995</v>
      </c>
      <c r="AK3204">
        <v>70.579710000000006</v>
      </c>
      <c r="AL3204">
        <v>69.757249999999999</v>
      </c>
      <c r="AM3204">
        <v>68.791669999999996</v>
      </c>
      <c r="AN3204">
        <v>67.938410000000005</v>
      </c>
      <c r="AO3204">
        <v>69.112319999999997</v>
      </c>
      <c r="AP3204">
        <v>74.509060000000005</v>
      </c>
      <c r="AQ3204">
        <v>79.800719999999998</v>
      </c>
      <c r="AR3204">
        <v>84.574280000000002</v>
      </c>
      <c r="AS3204">
        <v>88.831519999999998</v>
      </c>
      <c r="AT3204">
        <v>92.655799999999999</v>
      </c>
      <c r="AU3204">
        <v>95.565209999999993</v>
      </c>
      <c r="AV3204">
        <v>97.742750000000001</v>
      </c>
      <c r="AW3204">
        <v>98.579710000000006</v>
      </c>
      <c r="AX3204">
        <v>98.538049999999998</v>
      </c>
      <c r="AY3204">
        <v>97.289860000000004</v>
      </c>
      <c r="AZ3204">
        <v>93.742750000000001</v>
      </c>
      <c r="BA3204">
        <v>89.057969999999997</v>
      </c>
      <c r="BB3204">
        <v>85.186589999999995</v>
      </c>
      <c r="BC3204">
        <v>82.0471</v>
      </c>
      <c r="BD3204">
        <v>79.382249999999999</v>
      </c>
      <c r="BE3204">
        <v>77.623189999999994</v>
      </c>
      <c r="BF3204">
        <v>-1401.7909999999999</v>
      </c>
      <c r="BG3204">
        <v>1118.9179999999999</v>
      </c>
      <c r="BH3204">
        <v>0</v>
      </c>
      <c r="BI3204">
        <v>0</v>
      </c>
      <c r="BJ3204">
        <v>0</v>
      </c>
    </row>
    <row r="3205" spans="1:62" x14ac:dyDescent="0.25">
      <c r="A3205" t="s">
        <v>37</v>
      </c>
      <c r="B3205" t="s">
        <v>15</v>
      </c>
      <c r="C3205" t="s">
        <v>2</v>
      </c>
      <c r="D3205" t="s">
        <v>101</v>
      </c>
      <c r="E3205" t="s">
        <v>100</v>
      </c>
      <c r="F3205" t="s">
        <v>33</v>
      </c>
      <c r="G3205">
        <v>2020</v>
      </c>
      <c r="H3205">
        <v>10</v>
      </c>
      <c r="I3205">
        <v>93.032629999999997</v>
      </c>
      <c r="J3205">
        <v>5796.317</v>
      </c>
      <c r="K3205">
        <v>5677.4340000000002</v>
      </c>
      <c r="L3205">
        <v>5605.7950000000001</v>
      </c>
      <c r="M3205">
        <v>5677.46</v>
      </c>
      <c r="N3205">
        <v>5944.2560000000003</v>
      </c>
      <c r="O3205">
        <v>6533.6540000000005</v>
      </c>
      <c r="P3205">
        <v>7412.3649999999998</v>
      </c>
      <c r="Q3205">
        <v>7489.5910000000003</v>
      </c>
      <c r="R3205">
        <v>7979.47</v>
      </c>
      <c r="S3205">
        <v>8568.23</v>
      </c>
      <c r="T3205">
        <v>9179.6560000000009</v>
      </c>
      <c r="U3205">
        <v>9783.6239999999998</v>
      </c>
      <c r="V3205">
        <v>10259.64</v>
      </c>
      <c r="W3205">
        <v>10674.07</v>
      </c>
      <c r="X3205">
        <v>10977.52</v>
      </c>
      <c r="Y3205">
        <v>11241.59</v>
      </c>
      <c r="Z3205">
        <v>11587.89</v>
      </c>
      <c r="AA3205">
        <v>11782.54</v>
      </c>
      <c r="AB3205">
        <v>11905.62</v>
      </c>
      <c r="AC3205">
        <v>11549.04</v>
      </c>
      <c r="AD3205">
        <v>10788.63</v>
      </c>
      <c r="AE3205">
        <v>9384.6119999999992</v>
      </c>
      <c r="AF3205">
        <v>7545.268</v>
      </c>
      <c r="AG3205">
        <v>6311.2780000000002</v>
      </c>
      <c r="AH3205">
        <v>69.632249999999999</v>
      </c>
      <c r="AI3205">
        <v>68.074280000000002</v>
      </c>
      <c r="AJ3205">
        <v>66.822460000000007</v>
      </c>
      <c r="AK3205">
        <v>65.641310000000004</v>
      </c>
      <c r="AL3205">
        <v>64.519930000000002</v>
      </c>
      <c r="AM3205">
        <v>63.393120000000003</v>
      </c>
      <c r="AN3205">
        <v>62.733699999999999</v>
      </c>
      <c r="AO3205">
        <v>63.190219999999997</v>
      </c>
      <c r="AP3205">
        <v>68.481880000000004</v>
      </c>
      <c r="AQ3205">
        <v>74.717389999999995</v>
      </c>
      <c r="AR3205">
        <v>81.125</v>
      </c>
      <c r="AS3205">
        <v>86.255430000000004</v>
      </c>
      <c r="AT3205">
        <v>90.144930000000002</v>
      </c>
      <c r="AU3205">
        <v>92.945650000000001</v>
      </c>
      <c r="AV3205">
        <v>94.862319999999997</v>
      </c>
      <c r="AW3205">
        <v>95.818839999999994</v>
      </c>
      <c r="AX3205">
        <v>95.753619999999998</v>
      </c>
      <c r="AY3205">
        <v>94.166659999999993</v>
      </c>
      <c r="AZ3205">
        <v>88.983699999999999</v>
      </c>
      <c r="BA3205">
        <v>82.960149999999999</v>
      </c>
      <c r="BB3205">
        <v>78.903980000000004</v>
      </c>
      <c r="BC3205">
        <v>76.059780000000003</v>
      </c>
      <c r="BD3205">
        <v>73.748189999999994</v>
      </c>
      <c r="BE3205">
        <v>71.396739999999994</v>
      </c>
      <c r="BF3205">
        <v>-1266.134</v>
      </c>
      <c r="BG3205">
        <v>912.83190000000002</v>
      </c>
      <c r="BH3205">
        <v>0</v>
      </c>
      <c r="BI3205">
        <v>0</v>
      </c>
      <c r="BJ3205">
        <v>0</v>
      </c>
    </row>
    <row r="3206" spans="1:62" x14ac:dyDescent="0.25">
      <c r="A3206" t="s">
        <v>37</v>
      </c>
      <c r="B3206" t="s">
        <v>15</v>
      </c>
      <c r="C3206" t="s">
        <v>2</v>
      </c>
      <c r="D3206" t="s">
        <v>101</v>
      </c>
      <c r="E3206" t="s">
        <v>100</v>
      </c>
      <c r="F3206" t="s">
        <v>33</v>
      </c>
      <c r="G3206">
        <v>2021</v>
      </c>
      <c r="H3206">
        <v>5</v>
      </c>
      <c r="I3206">
        <v>66.451880000000003</v>
      </c>
      <c r="J3206">
        <v>4334.0410000000002</v>
      </c>
      <c r="K3206">
        <v>4182.9660000000003</v>
      </c>
      <c r="L3206">
        <v>4145.7910000000002</v>
      </c>
      <c r="M3206">
        <v>4121.6809999999996</v>
      </c>
      <c r="N3206">
        <v>4296.2539999999999</v>
      </c>
      <c r="O3206">
        <v>4759.7420000000002</v>
      </c>
      <c r="P3206">
        <v>5070.1350000000002</v>
      </c>
      <c r="Q3206">
        <v>5185.8919999999998</v>
      </c>
      <c r="R3206">
        <v>5908.3249999999998</v>
      </c>
      <c r="S3206">
        <v>6300.4620000000004</v>
      </c>
      <c r="T3206">
        <v>6940.5789999999997</v>
      </c>
      <c r="U3206">
        <v>7427.0640000000003</v>
      </c>
      <c r="V3206">
        <v>7821.6790000000001</v>
      </c>
      <c r="W3206">
        <v>8200.7870000000003</v>
      </c>
      <c r="X3206">
        <v>8300.42</v>
      </c>
      <c r="Y3206">
        <v>8520.0010000000002</v>
      </c>
      <c r="Z3206">
        <v>8601.4650000000001</v>
      </c>
      <c r="AA3206">
        <v>8621.5609999999997</v>
      </c>
      <c r="AB3206">
        <v>8735.7630000000008</v>
      </c>
      <c r="AC3206">
        <v>8528.4779999999992</v>
      </c>
      <c r="AD3206">
        <v>8590.9230000000007</v>
      </c>
      <c r="AE3206">
        <v>7579.8609999999999</v>
      </c>
      <c r="AF3206">
        <v>6034.2290000000003</v>
      </c>
      <c r="AG3206">
        <v>4941.4709999999995</v>
      </c>
      <c r="AH3206">
        <v>75.664850000000001</v>
      </c>
      <c r="AI3206">
        <v>73.978260000000006</v>
      </c>
      <c r="AJ3206">
        <v>72.458340000000007</v>
      </c>
      <c r="AK3206">
        <v>70.920289999999994</v>
      </c>
      <c r="AL3206">
        <v>69.831519999999998</v>
      </c>
      <c r="AM3206">
        <v>68.865939999999995</v>
      </c>
      <c r="AN3206">
        <v>69.442030000000003</v>
      </c>
      <c r="AO3206">
        <v>74.043480000000002</v>
      </c>
      <c r="AP3206">
        <v>79.211950000000002</v>
      </c>
      <c r="AQ3206">
        <v>83.789850000000001</v>
      </c>
      <c r="AR3206">
        <v>87.615939999999995</v>
      </c>
      <c r="AS3206">
        <v>91.449269999999999</v>
      </c>
      <c r="AT3206">
        <v>94.463769999999997</v>
      </c>
      <c r="AU3206">
        <v>96.494560000000007</v>
      </c>
      <c r="AV3206">
        <v>97.699280000000002</v>
      </c>
      <c r="AW3206">
        <v>98.119569999999996</v>
      </c>
      <c r="AX3206">
        <v>97.777180000000001</v>
      </c>
      <c r="AY3206">
        <v>96.909419999999997</v>
      </c>
      <c r="AZ3206">
        <v>94.775360000000006</v>
      </c>
      <c r="BA3206">
        <v>91.061589999999995</v>
      </c>
      <c r="BB3206">
        <v>86.360510000000005</v>
      </c>
      <c r="BC3206">
        <v>83.289850000000001</v>
      </c>
      <c r="BD3206">
        <v>80.846019999999996</v>
      </c>
      <c r="BE3206">
        <v>78.251810000000006</v>
      </c>
      <c r="BF3206">
        <v>-904.38109999999995</v>
      </c>
      <c r="BG3206">
        <v>465.73050000000001</v>
      </c>
      <c r="BH3206">
        <v>0</v>
      </c>
      <c r="BI3206">
        <v>0</v>
      </c>
      <c r="BJ3206">
        <v>0</v>
      </c>
    </row>
    <row r="3207" spans="1:62" x14ac:dyDescent="0.25">
      <c r="A3207" t="s">
        <v>37</v>
      </c>
      <c r="B3207" t="s">
        <v>15</v>
      </c>
      <c r="C3207" t="s">
        <v>2</v>
      </c>
      <c r="D3207" t="s">
        <v>101</v>
      </c>
      <c r="E3207" t="s">
        <v>100</v>
      </c>
      <c r="F3207" t="s">
        <v>33</v>
      </c>
      <c r="G3207">
        <v>2021</v>
      </c>
      <c r="H3207">
        <v>6</v>
      </c>
      <c r="I3207">
        <v>86.387450000000001</v>
      </c>
      <c r="J3207">
        <v>5760.4319999999998</v>
      </c>
      <c r="K3207">
        <v>5486.0690000000004</v>
      </c>
      <c r="L3207">
        <v>5406.7960000000003</v>
      </c>
      <c r="M3207">
        <v>5378.4229999999998</v>
      </c>
      <c r="N3207">
        <v>5480.3990000000003</v>
      </c>
      <c r="O3207">
        <v>5982.91</v>
      </c>
      <c r="P3207">
        <v>6399.884</v>
      </c>
      <c r="Q3207">
        <v>6777.5230000000001</v>
      </c>
      <c r="R3207">
        <v>7815.1970000000001</v>
      </c>
      <c r="S3207">
        <v>8499.8269999999993</v>
      </c>
      <c r="T3207">
        <v>9371.49</v>
      </c>
      <c r="U3207">
        <v>10094.09</v>
      </c>
      <c r="V3207">
        <v>10658.96</v>
      </c>
      <c r="W3207">
        <v>11216.99</v>
      </c>
      <c r="X3207">
        <v>11430.04</v>
      </c>
      <c r="Y3207">
        <v>11746.83</v>
      </c>
      <c r="Z3207">
        <v>11988.54</v>
      </c>
      <c r="AA3207">
        <v>12251.55</v>
      </c>
      <c r="AB3207">
        <v>12444.52</v>
      </c>
      <c r="AC3207">
        <v>12105.72</v>
      </c>
      <c r="AD3207">
        <v>11880.66</v>
      </c>
      <c r="AE3207">
        <v>10630.45</v>
      </c>
      <c r="AF3207">
        <v>8294.9419999999991</v>
      </c>
      <c r="AG3207">
        <v>6721.4160000000002</v>
      </c>
      <c r="AH3207">
        <v>77.5471</v>
      </c>
      <c r="AI3207">
        <v>75.760869999999997</v>
      </c>
      <c r="AJ3207">
        <v>73.992750000000001</v>
      </c>
      <c r="AK3207">
        <v>72.090580000000003</v>
      </c>
      <c r="AL3207">
        <v>70.824280000000002</v>
      </c>
      <c r="AM3207">
        <v>69.706519999999998</v>
      </c>
      <c r="AN3207">
        <v>70.559790000000007</v>
      </c>
      <c r="AO3207">
        <v>75.4221</v>
      </c>
      <c r="AP3207">
        <v>80.449280000000002</v>
      </c>
      <c r="AQ3207">
        <v>85.10145</v>
      </c>
      <c r="AR3207">
        <v>89.092389999999995</v>
      </c>
      <c r="AS3207">
        <v>92.840580000000003</v>
      </c>
      <c r="AT3207">
        <v>96.014489999999995</v>
      </c>
      <c r="AU3207">
        <v>98.440219999999997</v>
      </c>
      <c r="AV3207">
        <v>100.3207</v>
      </c>
      <c r="AW3207">
        <v>101.6812</v>
      </c>
      <c r="AX3207">
        <v>101.8822</v>
      </c>
      <c r="AY3207">
        <v>101.74460000000001</v>
      </c>
      <c r="AZ3207">
        <v>100.5471</v>
      </c>
      <c r="BA3207">
        <v>97.7029</v>
      </c>
      <c r="BB3207">
        <v>92.679349999999999</v>
      </c>
      <c r="BC3207">
        <v>88.697460000000007</v>
      </c>
      <c r="BD3207">
        <v>85.644930000000002</v>
      </c>
      <c r="BE3207">
        <v>82.916669999999996</v>
      </c>
      <c r="BF3207">
        <v>-1175.6959999999999</v>
      </c>
      <c r="BG3207">
        <v>787.08460000000002</v>
      </c>
      <c r="BH3207">
        <v>0</v>
      </c>
      <c r="BI3207">
        <v>0</v>
      </c>
      <c r="BJ3207">
        <v>0</v>
      </c>
    </row>
    <row r="3208" spans="1:62" x14ac:dyDescent="0.25">
      <c r="A3208" t="s">
        <v>37</v>
      </c>
      <c r="B3208" t="s">
        <v>15</v>
      </c>
      <c r="C3208" t="s">
        <v>2</v>
      </c>
      <c r="D3208" t="s">
        <v>101</v>
      </c>
      <c r="E3208" t="s">
        <v>100</v>
      </c>
      <c r="F3208" t="s">
        <v>33</v>
      </c>
      <c r="G3208">
        <v>2021</v>
      </c>
      <c r="H3208">
        <v>7</v>
      </c>
      <c r="I3208">
        <v>119.6134</v>
      </c>
      <c r="J3208">
        <v>7991.7250000000004</v>
      </c>
      <c r="K3208">
        <v>7657.7439999999997</v>
      </c>
      <c r="L3208">
        <v>7477.8280000000004</v>
      </c>
      <c r="M3208">
        <v>7415.7870000000003</v>
      </c>
      <c r="N3208">
        <v>7404.6059999999998</v>
      </c>
      <c r="O3208">
        <v>8098.2520000000004</v>
      </c>
      <c r="P3208">
        <v>8683.8950000000004</v>
      </c>
      <c r="Q3208">
        <v>9584.3809999999994</v>
      </c>
      <c r="R3208">
        <v>10995.79</v>
      </c>
      <c r="S3208">
        <v>11983.54</v>
      </c>
      <c r="T3208">
        <v>13370.78</v>
      </c>
      <c r="U3208">
        <v>14514.1</v>
      </c>
      <c r="V3208">
        <v>15422.98</v>
      </c>
      <c r="W3208">
        <v>16240.78</v>
      </c>
      <c r="X3208">
        <v>16570.099999999999</v>
      </c>
      <c r="Y3208">
        <v>17055.75</v>
      </c>
      <c r="Z3208">
        <v>17437.400000000001</v>
      </c>
      <c r="AA3208">
        <v>17776.63</v>
      </c>
      <c r="AB3208">
        <v>18036.099999999999</v>
      </c>
      <c r="AC3208">
        <v>17421.02</v>
      </c>
      <c r="AD3208">
        <v>17022.060000000001</v>
      </c>
      <c r="AE3208">
        <v>15062.06</v>
      </c>
      <c r="AF3208">
        <v>11759.52</v>
      </c>
      <c r="AG3208">
        <v>9412.6190000000006</v>
      </c>
      <c r="AH3208">
        <v>82.02355</v>
      </c>
      <c r="AI3208">
        <v>80.599639999999994</v>
      </c>
      <c r="AJ3208">
        <v>79.414850000000001</v>
      </c>
      <c r="AK3208">
        <v>77.836960000000005</v>
      </c>
      <c r="AL3208">
        <v>76.840580000000003</v>
      </c>
      <c r="AM3208">
        <v>75.788039999999995</v>
      </c>
      <c r="AN3208">
        <v>75.838769999999997</v>
      </c>
      <c r="AO3208">
        <v>79.119569999999996</v>
      </c>
      <c r="AP3208">
        <v>83.239130000000003</v>
      </c>
      <c r="AQ3208">
        <v>87.376810000000006</v>
      </c>
      <c r="AR3208">
        <v>91.317030000000003</v>
      </c>
      <c r="AS3208">
        <v>95.128619999999998</v>
      </c>
      <c r="AT3208">
        <v>98.753619999999998</v>
      </c>
      <c r="AU3208">
        <v>101.34059999999999</v>
      </c>
      <c r="AV3208">
        <v>103.0562</v>
      </c>
      <c r="AW3208">
        <v>103.837</v>
      </c>
      <c r="AX3208">
        <v>103.904</v>
      </c>
      <c r="AY3208">
        <v>103.0127</v>
      </c>
      <c r="AZ3208">
        <v>101.1341</v>
      </c>
      <c r="BA3208">
        <v>98.057969999999997</v>
      </c>
      <c r="BB3208">
        <v>93.358699999999999</v>
      </c>
      <c r="BC3208">
        <v>89.815219999999997</v>
      </c>
      <c r="BD3208">
        <v>86.89855</v>
      </c>
      <c r="BE3208">
        <v>84.833330000000004</v>
      </c>
      <c r="BF3208">
        <v>-1627.886</v>
      </c>
      <c r="BG3208">
        <v>1508.9670000000001</v>
      </c>
      <c r="BH3208">
        <v>0</v>
      </c>
      <c r="BI3208">
        <v>0</v>
      </c>
      <c r="BJ3208">
        <v>0</v>
      </c>
    </row>
    <row r="3209" spans="1:62" x14ac:dyDescent="0.25">
      <c r="A3209" t="s">
        <v>37</v>
      </c>
      <c r="B3209" t="s">
        <v>15</v>
      </c>
      <c r="C3209" t="s">
        <v>2</v>
      </c>
      <c r="D3209" t="s">
        <v>101</v>
      </c>
      <c r="E3209" t="s">
        <v>100</v>
      </c>
      <c r="F3209" t="s">
        <v>33</v>
      </c>
      <c r="G3209">
        <v>2021</v>
      </c>
      <c r="H3209">
        <v>8</v>
      </c>
      <c r="I3209">
        <v>126.2586</v>
      </c>
      <c r="J3209">
        <v>8297.6959999999999</v>
      </c>
      <c r="K3209">
        <v>7918.19</v>
      </c>
      <c r="L3209">
        <v>7755.0640000000003</v>
      </c>
      <c r="M3209">
        <v>7682.8919999999998</v>
      </c>
      <c r="N3209">
        <v>7720.5439999999999</v>
      </c>
      <c r="O3209">
        <v>8494.9770000000008</v>
      </c>
      <c r="P3209">
        <v>9440.5709999999999</v>
      </c>
      <c r="Q3209">
        <v>10000.540000000001</v>
      </c>
      <c r="R3209">
        <v>11606.67</v>
      </c>
      <c r="S3209">
        <v>12668.89</v>
      </c>
      <c r="T3209">
        <v>14036.07</v>
      </c>
      <c r="U3209">
        <v>15175.86</v>
      </c>
      <c r="V3209">
        <v>16104.6</v>
      </c>
      <c r="W3209">
        <v>17078.060000000001</v>
      </c>
      <c r="X3209">
        <v>17489.599999999999</v>
      </c>
      <c r="Y3209">
        <v>18028.919999999998</v>
      </c>
      <c r="Z3209">
        <v>18555.62</v>
      </c>
      <c r="AA3209">
        <v>18954.63</v>
      </c>
      <c r="AB3209">
        <v>19056.77</v>
      </c>
      <c r="AC3209">
        <v>18404.66</v>
      </c>
      <c r="AD3209">
        <v>18037.57</v>
      </c>
      <c r="AE3209">
        <v>15610.96</v>
      </c>
      <c r="AF3209">
        <v>12233.96</v>
      </c>
      <c r="AG3209">
        <v>9828.24</v>
      </c>
      <c r="AH3209">
        <v>80.134060000000005</v>
      </c>
      <c r="AI3209">
        <v>78.253619999999998</v>
      </c>
      <c r="AJ3209">
        <v>76.9221</v>
      </c>
      <c r="AK3209">
        <v>75.527180000000001</v>
      </c>
      <c r="AL3209">
        <v>74.376810000000006</v>
      </c>
      <c r="AM3209">
        <v>73.369560000000007</v>
      </c>
      <c r="AN3209">
        <v>72.570660000000004</v>
      </c>
      <c r="AO3209">
        <v>75.032610000000005</v>
      </c>
      <c r="AP3209">
        <v>81.192030000000003</v>
      </c>
      <c r="AQ3209">
        <v>86.003619999999998</v>
      </c>
      <c r="AR3209">
        <v>90.099639999999994</v>
      </c>
      <c r="AS3209">
        <v>93.64855</v>
      </c>
      <c r="AT3209">
        <v>96.650360000000006</v>
      </c>
      <c r="AU3209">
        <v>99.657610000000005</v>
      </c>
      <c r="AV3209">
        <v>101.5688</v>
      </c>
      <c r="AW3209">
        <v>102.41119999999999</v>
      </c>
      <c r="AX3209">
        <v>102.58150000000001</v>
      </c>
      <c r="AY3209">
        <v>102.04349999999999</v>
      </c>
      <c r="AZ3209">
        <v>99.778980000000004</v>
      </c>
      <c r="BA3209">
        <v>95.264489999999995</v>
      </c>
      <c r="BB3209">
        <v>90.141310000000004</v>
      </c>
      <c r="BC3209">
        <v>86.804349999999999</v>
      </c>
      <c r="BD3209">
        <v>84.552539999999993</v>
      </c>
      <c r="BE3209">
        <v>82.909419999999997</v>
      </c>
      <c r="BF3209">
        <v>-1718.3240000000001</v>
      </c>
      <c r="BG3209">
        <v>1681.287</v>
      </c>
      <c r="BH3209">
        <v>0</v>
      </c>
      <c r="BI3209">
        <v>0</v>
      </c>
      <c r="BJ3209">
        <v>0</v>
      </c>
    </row>
    <row r="3210" spans="1:62" x14ac:dyDescent="0.25">
      <c r="A3210" t="s">
        <v>37</v>
      </c>
      <c r="B3210" t="s">
        <v>15</v>
      </c>
      <c r="C3210" t="s">
        <v>2</v>
      </c>
      <c r="D3210" t="s">
        <v>101</v>
      </c>
      <c r="E3210" t="s">
        <v>100</v>
      </c>
      <c r="F3210" t="s">
        <v>33</v>
      </c>
      <c r="G3210">
        <v>2021</v>
      </c>
      <c r="H3210">
        <v>9</v>
      </c>
      <c r="I3210">
        <v>109.6456</v>
      </c>
      <c r="J3210">
        <v>7058.116</v>
      </c>
      <c r="K3210">
        <v>6770.3980000000001</v>
      </c>
      <c r="L3210">
        <v>6724.94</v>
      </c>
      <c r="M3210">
        <v>6718.6679999999997</v>
      </c>
      <c r="N3210">
        <v>6872.04</v>
      </c>
      <c r="O3210">
        <v>7549.4849999999997</v>
      </c>
      <c r="P3210">
        <v>8670.5380000000005</v>
      </c>
      <c r="Q3210">
        <v>8627.3169999999991</v>
      </c>
      <c r="R3210">
        <v>9710.4719999999998</v>
      </c>
      <c r="S3210">
        <v>10588.7</v>
      </c>
      <c r="T3210">
        <v>11491.8</v>
      </c>
      <c r="U3210">
        <v>12348.32</v>
      </c>
      <c r="V3210">
        <v>13058.19</v>
      </c>
      <c r="W3210">
        <v>13672.94</v>
      </c>
      <c r="X3210">
        <v>13979.09</v>
      </c>
      <c r="Y3210">
        <v>14414.81</v>
      </c>
      <c r="Z3210">
        <v>14879.95</v>
      </c>
      <c r="AA3210">
        <v>15153.78</v>
      </c>
      <c r="AB3210">
        <v>15094.47</v>
      </c>
      <c r="AC3210">
        <v>14978.43</v>
      </c>
      <c r="AD3210">
        <v>14174.92</v>
      </c>
      <c r="AE3210">
        <v>12371.14</v>
      </c>
      <c r="AF3210">
        <v>9809.51</v>
      </c>
      <c r="AG3210">
        <v>8081.2290000000003</v>
      </c>
      <c r="AH3210">
        <v>74.530799999999999</v>
      </c>
      <c r="AI3210">
        <v>73.153989999999993</v>
      </c>
      <c r="AJ3210">
        <v>71.615949999999998</v>
      </c>
      <c r="AK3210">
        <v>70.579710000000006</v>
      </c>
      <c r="AL3210">
        <v>69.757249999999999</v>
      </c>
      <c r="AM3210">
        <v>68.791669999999996</v>
      </c>
      <c r="AN3210">
        <v>67.938410000000005</v>
      </c>
      <c r="AO3210">
        <v>69.112319999999997</v>
      </c>
      <c r="AP3210">
        <v>74.509060000000005</v>
      </c>
      <c r="AQ3210">
        <v>79.800719999999998</v>
      </c>
      <c r="AR3210">
        <v>84.574280000000002</v>
      </c>
      <c r="AS3210">
        <v>88.831519999999998</v>
      </c>
      <c r="AT3210">
        <v>92.655799999999999</v>
      </c>
      <c r="AU3210">
        <v>95.565219999999997</v>
      </c>
      <c r="AV3210">
        <v>97.742760000000004</v>
      </c>
      <c r="AW3210">
        <v>98.579710000000006</v>
      </c>
      <c r="AX3210">
        <v>98.538039999999995</v>
      </c>
      <c r="AY3210">
        <v>97.289860000000004</v>
      </c>
      <c r="AZ3210">
        <v>93.742750000000001</v>
      </c>
      <c r="BA3210">
        <v>89.057969999999997</v>
      </c>
      <c r="BB3210">
        <v>85.186589999999995</v>
      </c>
      <c r="BC3210">
        <v>82.0471</v>
      </c>
      <c r="BD3210">
        <v>79.382249999999999</v>
      </c>
      <c r="BE3210">
        <v>77.623189999999994</v>
      </c>
      <c r="BF3210">
        <v>-1492.229</v>
      </c>
      <c r="BG3210">
        <v>1267.951</v>
      </c>
      <c r="BH3210">
        <v>0</v>
      </c>
      <c r="BI3210">
        <v>0</v>
      </c>
      <c r="BJ3210">
        <v>0</v>
      </c>
    </row>
    <row r="3211" spans="1:62" x14ac:dyDescent="0.25">
      <c r="A3211" t="s">
        <v>37</v>
      </c>
      <c r="B3211" t="s">
        <v>15</v>
      </c>
      <c r="C3211" t="s">
        <v>2</v>
      </c>
      <c r="D3211" t="s">
        <v>101</v>
      </c>
      <c r="E3211" t="s">
        <v>100</v>
      </c>
      <c r="F3211" t="s">
        <v>33</v>
      </c>
      <c r="G3211">
        <v>2021</v>
      </c>
      <c r="H3211">
        <v>10</v>
      </c>
      <c r="I3211">
        <v>99.677819999999997</v>
      </c>
      <c r="J3211">
        <v>6210.3389999999999</v>
      </c>
      <c r="K3211">
        <v>6082.9650000000001</v>
      </c>
      <c r="L3211">
        <v>6006.2089999999998</v>
      </c>
      <c r="M3211">
        <v>6082.9920000000002</v>
      </c>
      <c r="N3211">
        <v>6368.8450000000003</v>
      </c>
      <c r="O3211">
        <v>7000.3440000000001</v>
      </c>
      <c r="P3211">
        <v>7941.82</v>
      </c>
      <c r="Q3211">
        <v>8024.5619999999999</v>
      </c>
      <c r="R3211">
        <v>8549.4320000000007</v>
      </c>
      <c r="S3211">
        <v>9180.2459999999992</v>
      </c>
      <c r="T3211">
        <v>9835.3459999999995</v>
      </c>
      <c r="U3211">
        <v>10482.450000000001</v>
      </c>
      <c r="V3211">
        <v>10992.47</v>
      </c>
      <c r="W3211">
        <v>11436.5</v>
      </c>
      <c r="X3211">
        <v>11761.63</v>
      </c>
      <c r="Y3211">
        <v>12044.56</v>
      </c>
      <c r="Z3211">
        <v>12415.6</v>
      </c>
      <c r="AA3211">
        <v>12624.15</v>
      </c>
      <c r="AB3211">
        <v>12756.02</v>
      </c>
      <c r="AC3211">
        <v>12373.97</v>
      </c>
      <c r="AD3211">
        <v>11559.25</v>
      </c>
      <c r="AE3211">
        <v>10054.94</v>
      </c>
      <c r="AF3211">
        <v>8084.2150000000001</v>
      </c>
      <c r="AG3211">
        <v>6762.0829999999996</v>
      </c>
      <c r="AH3211">
        <v>69.632249999999999</v>
      </c>
      <c r="AI3211">
        <v>68.074280000000002</v>
      </c>
      <c r="AJ3211">
        <v>66.822469999999996</v>
      </c>
      <c r="AK3211">
        <v>65.641310000000004</v>
      </c>
      <c r="AL3211">
        <v>64.519930000000002</v>
      </c>
      <c r="AM3211">
        <v>63.393120000000003</v>
      </c>
      <c r="AN3211">
        <v>62.733699999999999</v>
      </c>
      <c r="AO3211">
        <v>63.190219999999997</v>
      </c>
      <c r="AP3211">
        <v>68.481890000000007</v>
      </c>
      <c r="AQ3211">
        <v>74.717389999999995</v>
      </c>
      <c r="AR3211">
        <v>81.125</v>
      </c>
      <c r="AS3211">
        <v>86.255430000000004</v>
      </c>
      <c r="AT3211">
        <v>90.144930000000002</v>
      </c>
      <c r="AU3211">
        <v>92.945650000000001</v>
      </c>
      <c r="AV3211">
        <v>94.862319999999997</v>
      </c>
      <c r="AW3211">
        <v>95.818839999999994</v>
      </c>
      <c r="AX3211">
        <v>95.753619999999998</v>
      </c>
      <c r="AY3211">
        <v>94.166659999999993</v>
      </c>
      <c r="AZ3211">
        <v>88.983699999999999</v>
      </c>
      <c r="BA3211">
        <v>82.960139999999996</v>
      </c>
      <c r="BB3211">
        <v>78.903989999999993</v>
      </c>
      <c r="BC3211">
        <v>76.059780000000003</v>
      </c>
      <c r="BD3211">
        <v>73.748189999999994</v>
      </c>
      <c r="BE3211">
        <v>71.396739999999994</v>
      </c>
      <c r="BF3211">
        <v>-1356.5719999999999</v>
      </c>
      <c r="BG3211">
        <v>1047.894</v>
      </c>
      <c r="BH3211">
        <v>0</v>
      </c>
      <c r="BI3211">
        <v>0</v>
      </c>
      <c r="BJ3211">
        <v>0</v>
      </c>
    </row>
    <row r="3212" spans="1:62" x14ac:dyDescent="0.25">
      <c r="A3212" t="s">
        <v>37</v>
      </c>
      <c r="B3212" t="s">
        <v>15</v>
      </c>
      <c r="C3212" t="s">
        <v>2</v>
      </c>
      <c r="D3212" t="s">
        <v>101</v>
      </c>
      <c r="E3212" t="s">
        <v>100</v>
      </c>
      <c r="F3212" t="s">
        <v>33</v>
      </c>
      <c r="G3212">
        <v>2022</v>
      </c>
      <c r="H3212">
        <v>5</v>
      </c>
      <c r="I3212">
        <v>69.774479999999997</v>
      </c>
      <c r="J3212">
        <v>4550.7439999999997</v>
      </c>
      <c r="K3212">
        <v>4392.1149999999998</v>
      </c>
      <c r="L3212">
        <v>4353.0810000000001</v>
      </c>
      <c r="M3212">
        <v>4327.7650000000003</v>
      </c>
      <c r="N3212">
        <v>4511.067</v>
      </c>
      <c r="O3212">
        <v>4997.7299999999996</v>
      </c>
      <c r="P3212">
        <v>5323.643</v>
      </c>
      <c r="Q3212">
        <v>5445.1880000000001</v>
      </c>
      <c r="R3212">
        <v>6203.7420000000002</v>
      </c>
      <c r="S3212">
        <v>6615.4870000000001</v>
      </c>
      <c r="T3212">
        <v>7287.61</v>
      </c>
      <c r="U3212">
        <v>7798.4179999999997</v>
      </c>
      <c r="V3212">
        <v>8212.7639999999992</v>
      </c>
      <c r="W3212">
        <v>8610.8269999999993</v>
      </c>
      <c r="X3212">
        <v>8715.4429999999993</v>
      </c>
      <c r="Y3212">
        <v>8946.0020000000004</v>
      </c>
      <c r="Z3212">
        <v>9031.5390000000007</v>
      </c>
      <c r="AA3212">
        <v>9052.6409999999996</v>
      </c>
      <c r="AB3212">
        <v>9172.5519999999997</v>
      </c>
      <c r="AC3212">
        <v>8954.902</v>
      </c>
      <c r="AD3212">
        <v>9020.4699999999993</v>
      </c>
      <c r="AE3212">
        <v>7958.8540000000003</v>
      </c>
      <c r="AF3212">
        <v>6335.9409999999998</v>
      </c>
      <c r="AG3212">
        <v>5188.5460000000003</v>
      </c>
      <c r="AH3212">
        <v>75.664850000000001</v>
      </c>
      <c r="AI3212">
        <v>73.978260000000006</v>
      </c>
      <c r="AJ3212">
        <v>72.458330000000004</v>
      </c>
      <c r="AK3212">
        <v>70.920289999999994</v>
      </c>
      <c r="AL3212">
        <v>69.831519999999998</v>
      </c>
      <c r="AM3212">
        <v>68.865939999999995</v>
      </c>
      <c r="AN3212">
        <v>69.442030000000003</v>
      </c>
      <c r="AO3212">
        <v>74.043480000000002</v>
      </c>
      <c r="AP3212">
        <v>79.211960000000005</v>
      </c>
      <c r="AQ3212">
        <v>83.789850000000001</v>
      </c>
      <c r="AR3212">
        <v>87.615939999999995</v>
      </c>
      <c r="AS3212">
        <v>91.449269999999999</v>
      </c>
      <c r="AT3212">
        <v>94.463769999999997</v>
      </c>
      <c r="AU3212">
        <v>96.494560000000007</v>
      </c>
      <c r="AV3212">
        <v>97.699280000000002</v>
      </c>
      <c r="AW3212">
        <v>98.119560000000007</v>
      </c>
      <c r="AX3212">
        <v>97.777169999999998</v>
      </c>
      <c r="AY3212">
        <v>96.909419999999997</v>
      </c>
      <c r="AZ3212">
        <v>94.775360000000006</v>
      </c>
      <c r="BA3212">
        <v>91.061589999999995</v>
      </c>
      <c r="BB3212">
        <v>86.360510000000005</v>
      </c>
      <c r="BC3212">
        <v>83.289860000000004</v>
      </c>
      <c r="BD3212">
        <v>80.846019999999996</v>
      </c>
      <c r="BE3212">
        <v>78.251810000000006</v>
      </c>
      <c r="BF3212">
        <v>-949.60029999999995</v>
      </c>
      <c r="BG3212">
        <v>513.46799999999996</v>
      </c>
      <c r="BH3212">
        <v>0</v>
      </c>
      <c r="BI3212">
        <v>0</v>
      </c>
      <c r="BJ3212">
        <v>0</v>
      </c>
    </row>
    <row r="3213" spans="1:62" x14ac:dyDescent="0.25">
      <c r="A3213" t="s">
        <v>37</v>
      </c>
      <c r="B3213" t="s">
        <v>15</v>
      </c>
      <c r="C3213" t="s">
        <v>2</v>
      </c>
      <c r="D3213" t="s">
        <v>101</v>
      </c>
      <c r="E3213" t="s">
        <v>100</v>
      </c>
      <c r="F3213" t="s">
        <v>33</v>
      </c>
      <c r="G3213">
        <v>2022</v>
      </c>
      <c r="H3213">
        <v>6</v>
      </c>
      <c r="I3213">
        <v>93.032629999999997</v>
      </c>
      <c r="J3213">
        <v>6203.5420000000004</v>
      </c>
      <c r="K3213">
        <v>5908.0749999999998</v>
      </c>
      <c r="L3213">
        <v>5822.7039999999997</v>
      </c>
      <c r="M3213">
        <v>5792.1490000000003</v>
      </c>
      <c r="N3213">
        <v>5901.9679999999998</v>
      </c>
      <c r="O3213">
        <v>6443.134</v>
      </c>
      <c r="P3213">
        <v>6892.183</v>
      </c>
      <c r="Q3213">
        <v>7298.8710000000001</v>
      </c>
      <c r="R3213">
        <v>8416.366</v>
      </c>
      <c r="S3213">
        <v>9153.66</v>
      </c>
      <c r="T3213">
        <v>10092.370000000001</v>
      </c>
      <c r="U3213">
        <v>10870.56</v>
      </c>
      <c r="V3213">
        <v>11478.88</v>
      </c>
      <c r="W3213">
        <v>12079.83</v>
      </c>
      <c r="X3213">
        <v>12309.27</v>
      </c>
      <c r="Y3213">
        <v>12650.43</v>
      </c>
      <c r="Z3213">
        <v>12910.74</v>
      </c>
      <c r="AA3213">
        <v>13193.97</v>
      </c>
      <c r="AB3213">
        <v>13401.79</v>
      </c>
      <c r="AC3213">
        <v>13036.93</v>
      </c>
      <c r="AD3213">
        <v>12794.56</v>
      </c>
      <c r="AE3213">
        <v>11448.18</v>
      </c>
      <c r="AF3213">
        <v>8933.0149999999994</v>
      </c>
      <c r="AG3213">
        <v>7238.4480000000003</v>
      </c>
      <c r="AH3213">
        <v>77.5471</v>
      </c>
      <c r="AI3213">
        <v>75.760869999999997</v>
      </c>
      <c r="AJ3213">
        <v>73.992750000000001</v>
      </c>
      <c r="AK3213">
        <v>72.090580000000003</v>
      </c>
      <c r="AL3213">
        <v>70.824280000000002</v>
      </c>
      <c r="AM3213">
        <v>69.706519999999998</v>
      </c>
      <c r="AN3213">
        <v>70.559780000000003</v>
      </c>
      <c r="AO3213">
        <v>75.4221</v>
      </c>
      <c r="AP3213">
        <v>80.449269999999999</v>
      </c>
      <c r="AQ3213">
        <v>85.10145</v>
      </c>
      <c r="AR3213">
        <v>89.092389999999995</v>
      </c>
      <c r="AS3213">
        <v>92.840580000000003</v>
      </c>
      <c r="AT3213">
        <v>96.014499999999998</v>
      </c>
      <c r="AU3213">
        <v>98.440219999999997</v>
      </c>
      <c r="AV3213">
        <v>100.3207</v>
      </c>
      <c r="AW3213">
        <v>101.6812</v>
      </c>
      <c r="AX3213">
        <v>101.8822</v>
      </c>
      <c r="AY3213">
        <v>101.74460000000001</v>
      </c>
      <c r="AZ3213">
        <v>100.5471</v>
      </c>
      <c r="BA3213">
        <v>97.7029</v>
      </c>
      <c r="BB3213">
        <v>92.679349999999999</v>
      </c>
      <c r="BC3213">
        <v>88.697460000000007</v>
      </c>
      <c r="BD3213">
        <v>85.644919999999999</v>
      </c>
      <c r="BE3213">
        <v>82.916669999999996</v>
      </c>
      <c r="BF3213">
        <v>-1266.134</v>
      </c>
      <c r="BG3213">
        <v>912.83190000000002</v>
      </c>
      <c r="BH3213">
        <v>0</v>
      </c>
      <c r="BI3213">
        <v>0</v>
      </c>
      <c r="BJ3213">
        <v>0</v>
      </c>
    </row>
    <row r="3214" spans="1:62" x14ac:dyDescent="0.25">
      <c r="A3214" t="s">
        <v>37</v>
      </c>
      <c r="B3214" t="s">
        <v>15</v>
      </c>
      <c r="C3214" t="s">
        <v>2</v>
      </c>
      <c r="D3214" t="s">
        <v>101</v>
      </c>
      <c r="E3214" t="s">
        <v>100</v>
      </c>
      <c r="F3214" t="s">
        <v>33</v>
      </c>
      <c r="G3214">
        <v>2022</v>
      </c>
      <c r="H3214">
        <v>7</v>
      </c>
      <c r="I3214">
        <v>126.2586</v>
      </c>
      <c r="J3214">
        <v>8435.7090000000007</v>
      </c>
      <c r="K3214">
        <v>8083.1729999999998</v>
      </c>
      <c r="L3214">
        <v>7893.2619999999997</v>
      </c>
      <c r="M3214">
        <v>7827.7749999999996</v>
      </c>
      <c r="N3214">
        <v>7815.973</v>
      </c>
      <c r="O3214">
        <v>8548.1550000000007</v>
      </c>
      <c r="P3214">
        <v>9166.3340000000007</v>
      </c>
      <c r="Q3214">
        <v>10116.85</v>
      </c>
      <c r="R3214">
        <v>11606.66</v>
      </c>
      <c r="S3214">
        <v>12649.29</v>
      </c>
      <c r="T3214">
        <v>14113.6</v>
      </c>
      <c r="U3214">
        <v>15320.44</v>
      </c>
      <c r="V3214">
        <v>16279.81</v>
      </c>
      <c r="W3214">
        <v>17143.05</v>
      </c>
      <c r="X3214">
        <v>17490.66</v>
      </c>
      <c r="Y3214">
        <v>18003.29</v>
      </c>
      <c r="Z3214">
        <v>18406.14</v>
      </c>
      <c r="AA3214">
        <v>18764.22</v>
      </c>
      <c r="AB3214">
        <v>19038.099999999999</v>
      </c>
      <c r="AC3214">
        <v>18388.849999999999</v>
      </c>
      <c r="AD3214">
        <v>17967.73</v>
      </c>
      <c r="AE3214">
        <v>15898.84</v>
      </c>
      <c r="AF3214">
        <v>12412.83</v>
      </c>
      <c r="AG3214">
        <v>9935.5419999999995</v>
      </c>
      <c r="AH3214">
        <v>82.02355</v>
      </c>
      <c r="AI3214">
        <v>80.599639999999994</v>
      </c>
      <c r="AJ3214">
        <v>79.414850000000001</v>
      </c>
      <c r="AK3214">
        <v>77.836960000000005</v>
      </c>
      <c r="AL3214">
        <v>76.840580000000003</v>
      </c>
      <c r="AM3214">
        <v>75.788049999999998</v>
      </c>
      <c r="AN3214">
        <v>75.838769999999997</v>
      </c>
      <c r="AO3214">
        <v>79.119569999999996</v>
      </c>
      <c r="AP3214">
        <v>83.239130000000003</v>
      </c>
      <c r="AQ3214">
        <v>87.376810000000006</v>
      </c>
      <c r="AR3214">
        <v>91.317030000000003</v>
      </c>
      <c r="AS3214">
        <v>95.128619999999998</v>
      </c>
      <c r="AT3214">
        <v>98.753619999999998</v>
      </c>
      <c r="AU3214">
        <v>101.34059999999999</v>
      </c>
      <c r="AV3214">
        <v>103.0562</v>
      </c>
      <c r="AW3214">
        <v>103.837</v>
      </c>
      <c r="AX3214">
        <v>103.904</v>
      </c>
      <c r="AY3214">
        <v>103.0127</v>
      </c>
      <c r="AZ3214">
        <v>101.1341</v>
      </c>
      <c r="BA3214">
        <v>98.057969999999997</v>
      </c>
      <c r="BB3214">
        <v>93.358699999999999</v>
      </c>
      <c r="BC3214">
        <v>89.815219999999997</v>
      </c>
      <c r="BD3214">
        <v>86.89855</v>
      </c>
      <c r="BE3214">
        <v>84.833330000000004</v>
      </c>
      <c r="BF3214">
        <v>-1718.3240000000001</v>
      </c>
      <c r="BG3214">
        <v>1681.287</v>
      </c>
      <c r="BH3214">
        <v>0</v>
      </c>
      <c r="BI3214">
        <v>0</v>
      </c>
      <c r="BJ3214">
        <v>0</v>
      </c>
    </row>
    <row r="3215" spans="1:62" x14ac:dyDescent="0.25">
      <c r="A3215" t="s">
        <v>37</v>
      </c>
      <c r="B3215" t="s">
        <v>15</v>
      </c>
      <c r="C3215" t="s">
        <v>2</v>
      </c>
      <c r="D3215" t="s">
        <v>101</v>
      </c>
      <c r="E3215" t="s">
        <v>100</v>
      </c>
      <c r="F3215" t="s">
        <v>33</v>
      </c>
      <c r="G3215">
        <v>2022</v>
      </c>
      <c r="H3215">
        <v>8</v>
      </c>
      <c r="I3215">
        <v>132.90379999999999</v>
      </c>
      <c r="J3215">
        <v>8734.4159999999993</v>
      </c>
      <c r="K3215">
        <v>8334.9369999999999</v>
      </c>
      <c r="L3215">
        <v>8163.2250000000004</v>
      </c>
      <c r="M3215">
        <v>8087.2539999999999</v>
      </c>
      <c r="N3215">
        <v>8126.8879999999999</v>
      </c>
      <c r="O3215">
        <v>8942.0810000000001</v>
      </c>
      <c r="P3215">
        <v>9937.4429999999993</v>
      </c>
      <c r="Q3215">
        <v>10526.89</v>
      </c>
      <c r="R3215">
        <v>12217.54</v>
      </c>
      <c r="S3215">
        <v>13335.67</v>
      </c>
      <c r="T3215">
        <v>14774.81</v>
      </c>
      <c r="U3215">
        <v>15974.59</v>
      </c>
      <c r="V3215">
        <v>16952.21</v>
      </c>
      <c r="W3215">
        <v>17976.900000000001</v>
      </c>
      <c r="X3215">
        <v>18410.099999999999</v>
      </c>
      <c r="Y3215">
        <v>18977.810000000001</v>
      </c>
      <c r="Z3215">
        <v>19532.23</v>
      </c>
      <c r="AA3215">
        <v>19952.240000000002</v>
      </c>
      <c r="AB3215">
        <v>20059.759999999998</v>
      </c>
      <c r="AC3215">
        <v>19373.330000000002</v>
      </c>
      <c r="AD3215">
        <v>18986.919999999998</v>
      </c>
      <c r="AE3215">
        <v>16432.59</v>
      </c>
      <c r="AF3215">
        <v>12877.85</v>
      </c>
      <c r="AG3215">
        <v>10345.51</v>
      </c>
      <c r="AH3215">
        <v>80.134060000000005</v>
      </c>
      <c r="AI3215">
        <v>78.253619999999998</v>
      </c>
      <c r="AJ3215">
        <v>76.9221</v>
      </c>
      <c r="AK3215">
        <v>75.527180000000001</v>
      </c>
      <c r="AL3215">
        <v>74.376810000000006</v>
      </c>
      <c r="AM3215">
        <v>73.369569999999996</v>
      </c>
      <c r="AN3215">
        <v>72.570650000000001</v>
      </c>
      <c r="AO3215">
        <v>75.032610000000005</v>
      </c>
      <c r="AP3215">
        <v>81.192030000000003</v>
      </c>
      <c r="AQ3215">
        <v>86.003630000000001</v>
      </c>
      <c r="AR3215">
        <v>90.099639999999994</v>
      </c>
      <c r="AS3215">
        <v>93.64855</v>
      </c>
      <c r="AT3215">
        <v>96.650360000000006</v>
      </c>
      <c r="AU3215">
        <v>99.657610000000005</v>
      </c>
      <c r="AV3215">
        <v>101.5688</v>
      </c>
      <c r="AW3215">
        <v>102.41119999999999</v>
      </c>
      <c r="AX3215">
        <v>102.58150000000001</v>
      </c>
      <c r="AY3215">
        <v>102.04349999999999</v>
      </c>
      <c r="AZ3215">
        <v>99.778989999999993</v>
      </c>
      <c r="BA3215">
        <v>95.264489999999995</v>
      </c>
      <c r="BB3215">
        <v>90.141310000000004</v>
      </c>
      <c r="BC3215">
        <v>86.804349999999999</v>
      </c>
      <c r="BD3215">
        <v>84.552539999999993</v>
      </c>
      <c r="BE3215">
        <v>82.909419999999997</v>
      </c>
      <c r="BF3215">
        <v>-1808.7619999999999</v>
      </c>
      <c r="BG3215">
        <v>1862.922</v>
      </c>
      <c r="BH3215">
        <v>0</v>
      </c>
      <c r="BI3215">
        <v>0</v>
      </c>
      <c r="BJ3215">
        <v>0</v>
      </c>
    </row>
    <row r="3216" spans="1:62" x14ac:dyDescent="0.25">
      <c r="A3216" t="s">
        <v>37</v>
      </c>
      <c r="B3216" t="s">
        <v>15</v>
      </c>
      <c r="C3216" t="s">
        <v>2</v>
      </c>
      <c r="D3216" t="s">
        <v>101</v>
      </c>
      <c r="E3216" t="s">
        <v>100</v>
      </c>
      <c r="F3216" t="s">
        <v>33</v>
      </c>
      <c r="G3216">
        <v>2022</v>
      </c>
      <c r="H3216">
        <v>9</v>
      </c>
      <c r="I3216">
        <v>112.9682</v>
      </c>
      <c r="J3216">
        <v>7271.9989999999998</v>
      </c>
      <c r="K3216">
        <v>6975.5609999999997</v>
      </c>
      <c r="L3216">
        <v>6928.7269999999999</v>
      </c>
      <c r="M3216">
        <v>6922.2650000000003</v>
      </c>
      <c r="N3216">
        <v>7080.2849999999999</v>
      </c>
      <c r="O3216">
        <v>7778.259</v>
      </c>
      <c r="P3216">
        <v>8933.2829999999994</v>
      </c>
      <c r="Q3216">
        <v>8888.7520000000004</v>
      </c>
      <c r="R3216">
        <v>10004.73</v>
      </c>
      <c r="S3216">
        <v>10909.57</v>
      </c>
      <c r="T3216">
        <v>11840.04</v>
      </c>
      <c r="U3216">
        <v>12722.52</v>
      </c>
      <c r="V3216">
        <v>13453.9</v>
      </c>
      <c r="W3216">
        <v>14087.27</v>
      </c>
      <c r="X3216">
        <v>14402.7</v>
      </c>
      <c r="Y3216">
        <v>14851.63</v>
      </c>
      <c r="Z3216">
        <v>15330.86</v>
      </c>
      <c r="AA3216">
        <v>15612.98</v>
      </c>
      <c r="AB3216">
        <v>15551.88</v>
      </c>
      <c r="AC3216">
        <v>15432.33</v>
      </c>
      <c r="AD3216">
        <v>14604.46</v>
      </c>
      <c r="AE3216">
        <v>12746.02</v>
      </c>
      <c r="AF3216">
        <v>10106.77</v>
      </c>
      <c r="AG3216">
        <v>8326.1149999999998</v>
      </c>
      <c r="AH3216">
        <v>74.530799999999999</v>
      </c>
      <c r="AI3216">
        <v>73.153989999999993</v>
      </c>
      <c r="AJ3216">
        <v>71.615949999999998</v>
      </c>
      <c r="AK3216">
        <v>70.579710000000006</v>
      </c>
      <c r="AL3216">
        <v>69.757249999999999</v>
      </c>
      <c r="AM3216">
        <v>68.791659999999993</v>
      </c>
      <c r="AN3216">
        <v>67.938410000000005</v>
      </c>
      <c r="AO3216">
        <v>69.112319999999997</v>
      </c>
      <c r="AP3216">
        <v>74.509060000000005</v>
      </c>
      <c r="AQ3216">
        <v>79.800719999999998</v>
      </c>
      <c r="AR3216">
        <v>84.574280000000002</v>
      </c>
      <c r="AS3216">
        <v>88.831519999999998</v>
      </c>
      <c r="AT3216">
        <v>92.655799999999999</v>
      </c>
      <c r="AU3216">
        <v>95.565219999999997</v>
      </c>
      <c r="AV3216">
        <v>97.742760000000004</v>
      </c>
      <c r="AW3216">
        <v>98.579710000000006</v>
      </c>
      <c r="AX3216">
        <v>98.538039999999995</v>
      </c>
      <c r="AY3216">
        <v>97.289860000000004</v>
      </c>
      <c r="AZ3216">
        <v>93.742750000000001</v>
      </c>
      <c r="BA3216">
        <v>89.057969999999997</v>
      </c>
      <c r="BB3216">
        <v>85.186589999999995</v>
      </c>
      <c r="BC3216">
        <v>82.0471</v>
      </c>
      <c r="BD3216">
        <v>79.382249999999999</v>
      </c>
      <c r="BE3216">
        <v>77.623189999999994</v>
      </c>
      <c r="BF3216">
        <v>-1537.4480000000001</v>
      </c>
      <c r="BG3216">
        <v>1345.961</v>
      </c>
      <c r="BH3216">
        <v>0</v>
      </c>
      <c r="BI3216">
        <v>0</v>
      </c>
      <c r="BJ3216">
        <v>0</v>
      </c>
    </row>
    <row r="3217" spans="1:62" x14ac:dyDescent="0.25">
      <c r="A3217" t="s">
        <v>37</v>
      </c>
      <c r="B3217" t="s">
        <v>15</v>
      </c>
      <c r="C3217" t="s">
        <v>2</v>
      </c>
      <c r="D3217" t="s">
        <v>101</v>
      </c>
      <c r="E3217" t="s">
        <v>100</v>
      </c>
      <c r="F3217" t="s">
        <v>33</v>
      </c>
      <c r="G3217">
        <v>2022</v>
      </c>
      <c r="H3217">
        <v>10</v>
      </c>
      <c r="I3217">
        <v>103.0004</v>
      </c>
      <c r="J3217">
        <v>6417.3509999999997</v>
      </c>
      <c r="K3217">
        <v>6285.7309999999998</v>
      </c>
      <c r="L3217">
        <v>6206.415</v>
      </c>
      <c r="M3217">
        <v>6285.759</v>
      </c>
      <c r="N3217">
        <v>6581.14</v>
      </c>
      <c r="O3217">
        <v>7233.6890000000003</v>
      </c>
      <c r="P3217">
        <v>8206.5470000000005</v>
      </c>
      <c r="Q3217">
        <v>8292.0480000000007</v>
      </c>
      <c r="R3217">
        <v>8834.4140000000007</v>
      </c>
      <c r="S3217">
        <v>9486.2540000000008</v>
      </c>
      <c r="T3217">
        <v>10163.19</v>
      </c>
      <c r="U3217">
        <v>10831.87</v>
      </c>
      <c r="V3217">
        <v>11358.89</v>
      </c>
      <c r="W3217">
        <v>11817.72</v>
      </c>
      <c r="X3217">
        <v>12153.68</v>
      </c>
      <c r="Y3217">
        <v>12446.04</v>
      </c>
      <c r="Z3217">
        <v>12829.46</v>
      </c>
      <c r="AA3217">
        <v>13044.95</v>
      </c>
      <c r="AB3217">
        <v>13181.22</v>
      </c>
      <c r="AC3217">
        <v>12786.43</v>
      </c>
      <c r="AD3217">
        <v>11944.56</v>
      </c>
      <c r="AE3217">
        <v>10390.11</v>
      </c>
      <c r="AF3217">
        <v>8353.69</v>
      </c>
      <c r="AG3217">
        <v>6987.4859999999999</v>
      </c>
      <c r="AH3217">
        <v>69.632249999999999</v>
      </c>
      <c r="AI3217">
        <v>68.074280000000002</v>
      </c>
      <c r="AJ3217">
        <v>66.822460000000007</v>
      </c>
      <c r="AK3217">
        <v>65.641310000000004</v>
      </c>
      <c r="AL3217">
        <v>64.519930000000002</v>
      </c>
      <c r="AM3217">
        <v>63.393120000000003</v>
      </c>
      <c r="AN3217">
        <v>62.733699999999999</v>
      </c>
      <c r="AO3217">
        <v>63.190219999999997</v>
      </c>
      <c r="AP3217">
        <v>68.481890000000007</v>
      </c>
      <c r="AQ3217">
        <v>74.717389999999995</v>
      </c>
      <c r="AR3217">
        <v>81.125</v>
      </c>
      <c r="AS3217">
        <v>86.255439999999993</v>
      </c>
      <c r="AT3217">
        <v>90.144930000000002</v>
      </c>
      <c r="AU3217">
        <v>92.945660000000004</v>
      </c>
      <c r="AV3217">
        <v>94.862319999999997</v>
      </c>
      <c r="AW3217">
        <v>95.818839999999994</v>
      </c>
      <c r="AX3217">
        <v>95.753619999999998</v>
      </c>
      <c r="AY3217">
        <v>94.166659999999993</v>
      </c>
      <c r="AZ3217">
        <v>88.983699999999999</v>
      </c>
      <c r="BA3217">
        <v>82.960149999999999</v>
      </c>
      <c r="BB3217">
        <v>78.903989999999993</v>
      </c>
      <c r="BC3217">
        <v>76.059780000000003</v>
      </c>
      <c r="BD3217">
        <v>73.748189999999994</v>
      </c>
      <c r="BE3217">
        <v>71.396739999999994</v>
      </c>
      <c r="BF3217">
        <v>-1401.7909999999999</v>
      </c>
      <c r="BG3217">
        <v>1118.9179999999999</v>
      </c>
      <c r="BH3217">
        <v>0</v>
      </c>
      <c r="BI3217">
        <v>0</v>
      </c>
      <c r="BJ3217">
        <v>0</v>
      </c>
    </row>
    <row r="3218" spans="1:62" x14ac:dyDescent="0.25">
      <c r="A3218" t="s">
        <v>37</v>
      </c>
      <c r="B3218" t="s">
        <v>15</v>
      </c>
      <c r="C3218" t="s">
        <v>2</v>
      </c>
      <c r="D3218" t="s">
        <v>101</v>
      </c>
      <c r="E3218" t="s">
        <v>100</v>
      </c>
      <c r="F3218" t="s">
        <v>31</v>
      </c>
      <c r="G3218">
        <v>2019</v>
      </c>
      <c r="H3218">
        <v>8</v>
      </c>
      <c r="I3218">
        <v>69</v>
      </c>
      <c r="J3218">
        <v>4532.2529999999997</v>
      </c>
      <c r="K3218">
        <v>4320.1310000000003</v>
      </c>
      <c r="L3218">
        <v>4235.12</v>
      </c>
      <c r="M3218">
        <v>4205.46</v>
      </c>
      <c r="N3218">
        <v>4248.07</v>
      </c>
      <c r="O3218">
        <v>4672.4250000000002</v>
      </c>
      <c r="P3218">
        <v>5183.8040000000001</v>
      </c>
      <c r="Q3218">
        <v>5465.8530000000001</v>
      </c>
      <c r="R3218">
        <v>6313.3389999999999</v>
      </c>
      <c r="S3218">
        <v>6866.7969999999996</v>
      </c>
      <c r="T3218">
        <v>7606.7610000000004</v>
      </c>
      <c r="U3218">
        <v>8223.2990000000009</v>
      </c>
      <c r="V3218">
        <v>8719.7620000000006</v>
      </c>
      <c r="W3218">
        <v>9211.982</v>
      </c>
      <c r="X3218">
        <v>9427.6630000000005</v>
      </c>
      <c r="Y3218">
        <v>9726.3610000000008</v>
      </c>
      <c r="Z3218">
        <v>10012.15</v>
      </c>
      <c r="AA3218">
        <v>10225.709999999999</v>
      </c>
      <c r="AB3218">
        <v>10281.11</v>
      </c>
      <c r="AC3218">
        <v>9952.1049999999996</v>
      </c>
      <c r="AD3218">
        <v>9779.0920000000006</v>
      </c>
      <c r="AE3218">
        <v>8494.5779999999995</v>
      </c>
      <c r="AF3218">
        <v>6665.6109999999999</v>
      </c>
      <c r="AG3218">
        <v>5336.7150000000001</v>
      </c>
      <c r="AH3218">
        <v>78.558880000000002</v>
      </c>
      <c r="AI3218">
        <v>76.942030000000003</v>
      </c>
      <c r="AJ3218">
        <v>75.486410000000006</v>
      </c>
      <c r="AK3218">
        <v>74.008610000000004</v>
      </c>
      <c r="AL3218">
        <v>72.949730000000002</v>
      </c>
      <c r="AM3218">
        <v>71.91395</v>
      </c>
      <c r="AN3218">
        <v>71.726900000000001</v>
      </c>
      <c r="AO3218">
        <v>74.67165</v>
      </c>
      <c r="AP3218">
        <v>79.847369999999998</v>
      </c>
      <c r="AQ3218">
        <v>84.570650000000001</v>
      </c>
      <c r="AR3218">
        <v>88.770830000000004</v>
      </c>
      <c r="AS3218">
        <v>92.612319999999997</v>
      </c>
      <c r="AT3218">
        <v>96.018569999999997</v>
      </c>
      <c r="AU3218">
        <v>98.750919999999994</v>
      </c>
      <c r="AV3218">
        <v>100.6721</v>
      </c>
      <c r="AW3218">
        <v>101.62730000000001</v>
      </c>
      <c r="AX3218">
        <v>101.7265</v>
      </c>
      <c r="AY3218">
        <v>101.0227</v>
      </c>
      <c r="AZ3218">
        <v>98.800749999999994</v>
      </c>
      <c r="BA3218">
        <v>95.020840000000007</v>
      </c>
      <c r="BB3218">
        <v>90.341489999999993</v>
      </c>
      <c r="BC3218">
        <v>86.841030000000003</v>
      </c>
      <c r="BD3218">
        <v>84.119569999999996</v>
      </c>
      <c r="BE3218">
        <v>82.070650000000001</v>
      </c>
      <c r="BF3218">
        <v>-939.06</v>
      </c>
      <c r="BG3218">
        <v>502.13249999999999</v>
      </c>
      <c r="BH3218">
        <v>0</v>
      </c>
      <c r="BI3218">
        <v>0</v>
      </c>
      <c r="BJ3218">
        <v>0</v>
      </c>
    </row>
    <row r="3219" spans="1:62" x14ac:dyDescent="0.25">
      <c r="A3219" t="s">
        <v>37</v>
      </c>
      <c r="B3219" t="s">
        <v>15</v>
      </c>
      <c r="C3219" t="s">
        <v>2</v>
      </c>
      <c r="D3219" t="s">
        <v>101</v>
      </c>
      <c r="E3219" t="s">
        <v>100</v>
      </c>
      <c r="F3219" t="s">
        <v>31</v>
      </c>
      <c r="G3219">
        <v>2020</v>
      </c>
      <c r="H3219">
        <v>8</v>
      </c>
      <c r="I3219">
        <v>119.6134</v>
      </c>
      <c r="J3219">
        <v>7856.7849999999999</v>
      </c>
      <c r="K3219">
        <v>7489.0649999999996</v>
      </c>
      <c r="L3219">
        <v>7341.6959999999999</v>
      </c>
      <c r="M3219">
        <v>7290.2809999999999</v>
      </c>
      <c r="N3219">
        <v>7364.1459999999997</v>
      </c>
      <c r="O3219">
        <v>8099.777</v>
      </c>
      <c r="P3219">
        <v>8986.2659999999996</v>
      </c>
      <c r="Q3219">
        <v>9475.2049999999999</v>
      </c>
      <c r="R3219">
        <v>10944.35</v>
      </c>
      <c r="S3219">
        <v>11903.78</v>
      </c>
      <c r="T3219">
        <v>13186.53</v>
      </c>
      <c r="U3219">
        <v>14255.31</v>
      </c>
      <c r="V3219">
        <v>15115.95</v>
      </c>
      <c r="W3219">
        <v>15969.22</v>
      </c>
      <c r="X3219">
        <v>16343.11</v>
      </c>
      <c r="Y3219">
        <v>16860.91</v>
      </c>
      <c r="Z3219">
        <v>17356.34</v>
      </c>
      <c r="AA3219">
        <v>17726.54</v>
      </c>
      <c r="AB3219">
        <v>17822.580000000002</v>
      </c>
      <c r="AC3219">
        <v>17252.25</v>
      </c>
      <c r="AD3219">
        <v>16952.32</v>
      </c>
      <c r="AE3219">
        <v>14725.58</v>
      </c>
      <c r="AF3219">
        <v>11555.02</v>
      </c>
      <c r="AG3219">
        <v>9251.3420000000006</v>
      </c>
      <c r="AH3219">
        <v>78.558880000000002</v>
      </c>
      <c r="AI3219">
        <v>76.942030000000003</v>
      </c>
      <c r="AJ3219">
        <v>75.486410000000006</v>
      </c>
      <c r="AK3219">
        <v>74.008610000000004</v>
      </c>
      <c r="AL3219">
        <v>72.949730000000002</v>
      </c>
      <c r="AM3219">
        <v>71.91395</v>
      </c>
      <c r="AN3219">
        <v>71.726900000000001</v>
      </c>
      <c r="AO3219">
        <v>74.67165</v>
      </c>
      <c r="AP3219">
        <v>79.847369999999998</v>
      </c>
      <c r="AQ3219">
        <v>84.570650000000001</v>
      </c>
      <c r="AR3219">
        <v>88.770830000000004</v>
      </c>
      <c r="AS3219">
        <v>92.612319999999997</v>
      </c>
      <c r="AT3219">
        <v>96.018569999999997</v>
      </c>
      <c r="AU3219">
        <v>98.750919999999994</v>
      </c>
      <c r="AV3219">
        <v>100.6721</v>
      </c>
      <c r="AW3219">
        <v>101.62730000000001</v>
      </c>
      <c r="AX3219">
        <v>101.7265</v>
      </c>
      <c r="AY3219">
        <v>101.0227</v>
      </c>
      <c r="AZ3219">
        <v>98.800749999999994</v>
      </c>
      <c r="BA3219">
        <v>95.020840000000007</v>
      </c>
      <c r="BB3219">
        <v>90.341489999999993</v>
      </c>
      <c r="BC3219">
        <v>86.841030000000003</v>
      </c>
      <c r="BD3219">
        <v>84.119569999999996</v>
      </c>
      <c r="BE3219">
        <v>82.070650000000001</v>
      </c>
      <c r="BF3219">
        <v>-1627.886</v>
      </c>
      <c r="BG3219">
        <v>1508.9670000000001</v>
      </c>
      <c r="BH3219">
        <v>0</v>
      </c>
      <c r="BI3219">
        <v>0</v>
      </c>
      <c r="BJ3219">
        <v>0</v>
      </c>
    </row>
    <row r="3220" spans="1:62" x14ac:dyDescent="0.25">
      <c r="A3220" t="s">
        <v>37</v>
      </c>
      <c r="B3220" t="s">
        <v>15</v>
      </c>
      <c r="C3220" t="s">
        <v>2</v>
      </c>
      <c r="D3220" t="s">
        <v>101</v>
      </c>
      <c r="E3220" t="s">
        <v>100</v>
      </c>
      <c r="F3220" t="s">
        <v>31</v>
      </c>
      <c r="G3220">
        <v>2021</v>
      </c>
      <c r="H3220">
        <v>8</v>
      </c>
      <c r="I3220">
        <v>126.2586</v>
      </c>
      <c r="J3220">
        <v>8293.2729999999992</v>
      </c>
      <c r="K3220">
        <v>7905.1229999999996</v>
      </c>
      <c r="L3220">
        <v>7749.5680000000002</v>
      </c>
      <c r="M3220">
        <v>7695.2960000000003</v>
      </c>
      <c r="N3220">
        <v>7773.2650000000003</v>
      </c>
      <c r="O3220">
        <v>8549.7639999999992</v>
      </c>
      <c r="P3220">
        <v>9485.5030000000006</v>
      </c>
      <c r="Q3220">
        <v>10001.6</v>
      </c>
      <c r="R3220">
        <v>11552.36</v>
      </c>
      <c r="S3220">
        <v>12565.1</v>
      </c>
      <c r="T3220">
        <v>13919.11</v>
      </c>
      <c r="U3220">
        <v>15047.27</v>
      </c>
      <c r="V3220">
        <v>15955.72</v>
      </c>
      <c r="W3220">
        <v>16856.400000000001</v>
      </c>
      <c r="X3220">
        <v>17251.060000000001</v>
      </c>
      <c r="Y3220">
        <v>17797.63</v>
      </c>
      <c r="Z3220">
        <v>18320.580000000002</v>
      </c>
      <c r="AA3220">
        <v>18711.349999999999</v>
      </c>
      <c r="AB3220">
        <v>18812.72</v>
      </c>
      <c r="AC3220">
        <v>18210.7</v>
      </c>
      <c r="AD3220">
        <v>17894.12</v>
      </c>
      <c r="AE3220">
        <v>15543.67</v>
      </c>
      <c r="AF3220">
        <v>12196.96</v>
      </c>
      <c r="AG3220">
        <v>9765.3050000000003</v>
      </c>
      <c r="AH3220">
        <v>78.558869999999999</v>
      </c>
      <c r="AI3220">
        <v>76.942030000000003</v>
      </c>
      <c r="AJ3220">
        <v>75.486410000000006</v>
      </c>
      <c r="AK3220">
        <v>74.008610000000004</v>
      </c>
      <c r="AL3220">
        <v>72.949730000000002</v>
      </c>
      <c r="AM3220">
        <v>71.91395</v>
      </c>
      <c r="AN3220">
        <v>71.726900000000001</v>
      </c>
      <c r="AO3220">
        <v>74.67165</v>
      </c>
      <c r="AP3220">
        <v>79.847369999999998</v>
      </c>
      <c r="AQ3220">
        <v>84.570650000000001</v>
      </c>
      <c r="AR3220">
        <v>88.770830000000004</v>
      </c>
      <c r="AS3220">
        <v>92.612319999999997</v>
      </c>
      <c r="AT3220">
        <v>96.018569999999997</v>
      </c>
      <c r="AU3220">
        <v>98.750919999999994</v>
      </c>
      <c r="AV3220">
        <v>100.6721</v>
      </c>
      <c r="AW3220">
        <v>101.62730000000001</v>
      </c>
      <c r="AX3220">
        <v>101.7265</v>
      </c>
      <c r="AY3220">
        <v>101.0227</v>
      </c>
      <c r="AZ3220">
        <v>98.800749999999994</v>
      </c>
      <c r="BA3220">
        <v>95.020840000000007</v>
      </c>
      <c r="BB3220">
        <v>90.341489999999993</v>
      </c>
      <c r="BC3220">
        <v>86.841030000000003</v>
      </c>
      <c r="BD3220">
        <v>84.119560000000007</v>
      </c>
      <c r="BE3220">
        <v>82.070650000000001</v>
      </c>
      <c r="BF3220">
        <v>-1718.3240000000001</v>
      </c>
      <c r="BG3220">
        <v>1681.287</v>
      </c>
      <c r="BH3220">
        <v>0</v>
      </c>
      <c r="BI3220">
        <v>0</v>
      </c>
      <c r="BJ3220">
        <v>0</v>
      </c>
    </row>
    <row r="3221" spans="1:62" x14ac:dyDescent="0.25">
      <c r="A3221" t="s">
        <v>37</v>
      </c>
      <c r="B3221" t="s">
        <v>15</v>
      </c>
      <c r="C3221" t="s">
        <v>2</v>
      </c>
      <c r="D3221" t="s">
        <v>101</v>
      </c>
      <c r="E3221" t="s">
        <v>100</v>
      </c>
      <c r="F3221" t="s">
        <v>31</v>
      </c>
      <c r="G3221">
        <v>2022</v>
      </c>
      <c r="H3221">
        <v>8</v>
      </c>
      <c r="I3221">
        <v>132.90379999999999</v>
      </c>
      <c r="J3221">
        <v>8729.76</v>
      </c>
      <c r="K3221">
        <v>8321.1830000000009</v>
      </c>
      <c r="L3221">
        <v>8157.44</v>
      </c>
      <c r="M3221">
        <v>8100.3119999999999</v>
      </c>
      <c r="N3221">
        <v>8182.384</v>
      </c>
      <c r="O3221">
        <v>8999.7520000000004</v>
      </c>
      <c r="P3221">
        <v>9984.7389999999996</v>
      </c>
      <c r="Q3221">
        <v>10528</v>
      </c>
      <c r="R3221">
        <v>12160.38</v>
      </c>
      <c r="S3221">
        <v>13226.42</v>
      </c>
      <c r="T3221">
        <v>14651.7</v>
      </c>
      <c r="U3221">
        <v>15839.24</v>
      </c>
      <c r="V3221">
        <v>16795.490000000002</v>
      </c>
      <c r="W3221">
        <v>17743.580000000002</v>
      </c>
      <c r="X3221">
        <v>18159.009999999998</v>
      </c>
      <c r="Y3221">
        <v>18734.349999999999</v>
      </c>
      <c r="Z3221">
        <v>19284.82</v>
      </c>
      <c r="AA3221">
        <v>19696.16</v>
      </c>
      <c r="AB3221">
        <v>19802.87</v>
      </c>
      <c r="AC3221">
        <v>19169.16</v>
      </c>
      <c r="AD3221">
        <v>18835.91</v>
      </c>
      <c r="AE3221">
        <v>16361.76</v>
      </c>
      <c r="AF3221">
        <v>12838.91</v>
      </c>
      <c r="AG3221">
        <v>10279.27</v>
      </c>
      <c r="AH3221">
        <v>78.558869999999999</v>
      </c>
      <c r="AI3221">
        <v>76.942019999999999</v>
      </c>
      <c r="AJ3221">
        <v>75.486410000000006</v>
      </c>
      <c r="AK3221">
        <v>74.008610000000004</v>
      </c>
      <c r="AL3221">
        <v>72.949730000000002</v>
      </c>
      <c r="AM3221">
        <v>71.91395</v>
      </c>
      <c r="AN3221">
        <v>71.726900000000001</v>
      </c>
      <c r="AO3221">
        <v>74.67165</v>
      </c>
      <c r="AP3221">
        <v>79.847369999999998</v>
      </c>
      <c r="AQ3221">
        <v>84.570650000000001</v>
      </c>
      <c r="AR3221">
        <v>88.770830000000004</v>
      </c>
      <c r="AS3221">
        <v>92.612319999999997</v>
      </c>
      <c r="AT3221">
        <v>96.018569999999997</v>
      </c>
      <c r="AU3221">
        <v>98.750919999999994</v>
      </c>
      <c r="AV3221">
        <v>100.6721</v>
      </c>
      <c r="AW3221">
        <v>101.62730000000001</v>
      </c>
      <c r="AX3221">
        <v>101.7265</v>
      </c>
      <c r="AY3221">
        <v>101.0227</v>
      </c>
      <c r="AZ3221">
        <v>98.800749999999994</v>
      </c>
      <c r="BA3221">
        <v>95.020840000000007</v>
      </c>
      <c r="BB3221">
        <v>90.341489999999993</v>
      </c>
      <c r="BC3221">
        <v>86.841030000000003</v>
      </c>
      <c r="BD3221">
        <v>84.119560000000007</v>
      </c>
      <c r="BE3221">
        <v>82.070650000000001</v>
      </c>
      <c r="BF3221">
        <v>-1808.7619999999999</v>
      </c>
      <c r="BG3221">
        <v>1862.922</v>
      </c>
      <c r="BH3221">
        <v>0</v>
      </c>
      <c r="BI3221">
        <v>0</v>
      </c>
      <c r="BJ3221">
        <v>0</v>
      </c>
    </row>
    <row r="3222" spans="1:62" x14ac:dyDescent="0.25">
      <c r="A3222" t="s">
        <v>37</v>
      </c>
      <c r="B3222" t="s">
        <v>15</v>
      </c>
      <c r="C3222" t="s">
        <v>2</v>
      </c>
      <c r="D3222" t="s">
        <v>101</v>
      </c>
      <c r="E3222" t="s">
        <v>127</v>
      </c>
      <c r="F3222" t="s">
        <v>33</v>
      </c>
      <c r="G3222">
        <v>2019</v>
      </c>
      <c r="H3222">
        <v>5</v>
      </c>
      <c r="I3222">
        <v>69</v>
      </c>
      <c r="J3222">
        <v>4439.7240000000002</v>
      </c>
      <c r="K3222">
        <v>4295.5169999999998</v>
      </c>
      <c r="L3222">
        <v>4289.9939999999997</v>
      </c>
      <c r="M3222">
        <v>4291.3829999999998</v>
      </c>
      <c r="N3222">
        <v>4533.71</v>
      </c>
      <c r="O3222">
        <v>5039.1779999999999</v>
      </c>
      <c r="P3222">
        <v>5338.4589999999998</v>
      </c>
      <c r="Q3222">
        <v>5347.1139999999996</v>
      </c>
      <c r="R3222">
        <v>5999.6989999999996</v>
      </c>
      <c r="S3222">
        <v>6425.8770000000004</v>
      </c>
      <c r="T3222">
        <v>6861.9260000000004</v>
      </c>
      <c r="U3222">
        <v>7263.8320000000003</v>
      </c>
      <c r="V3222">
        <v>7600.6419999999998</v>
      </c>
      <c r="W3222">
        <v>7928.915</v>
      </c>
      <c r="X3222">
        <v>8030.808</v>
      </c>
      <c r="Y3222">
        <v>8226.9840000000004</v>
      </c>
      <c r="Z3222">
        <v>8292.3420000000006</v>
      </c>
      <c r="AA3222">
        <v>8331.7530000000006</v>
      </c>
      <c r="AB3222">
        <v>8480.1029999999992</v>
      </c>
      <c r="AC3222">
        <v>8353.5830000000005</v>
      </c>
      <c r="AD3222">
        <v>8507.8549999999996</v>
      </c>
      <c r="AE3222">
        <v>7597.0649999999996</v>
      </c>
      <c r="AF3222">
        <v>6050.1940000000004</v>
      </c>
      <c r="AG3222">
        <v>4973.1809999999996</v>
      </c>
      <c r="AH3222">
        <v>69.884050000000002</v>
      </c>
      <c r="AI3222">
        <v>67.869569999999996</v>
      </c>
      <c r="AJ3222">
        <v>66.463769999999997</v>
      </c>
      <c r="AK3222">
        <v>64.690219999999997</v>
      </c>
      <c r="AL3222">
        <v>63.519930000000002</v>
      </c>
      <c r="AM3222">
        <v>62.52355</v>
      </c>
      <c r="AN3222">
        <v>63.039859999999997</v>
      </c>
      <c r="AO3222">
        <v>67.344200000000001</v>
      </c>
      <c r="AP3222">
        <v>71.954710000000006</v>
      </c>
      <c r="AQ3222">
        <v>76.072469999999996</v>
      </c>
      <c r="AR3222">
        <v>80.028989999999993</v>
      </c>
      <c r="AS3222">
        <v>83.655799999999999</v>
      </c>
      <c r="AT3222">
        <v>86.746380000000002</v>
      </c>
      <c r="AU3222">
        <v>89.159419999999997</v>
      </c>
      <c r="AV3222">
        <v>90.817030000000003</v>
      </c>
      <c r="AW3222">
        <v>91.717389999999995</v>
      </c>
      <c r="AX3222">
        <v>92.208330000000004</v>
      </c>
      <c r="AY3222">
        <v>91.561589999999995</v>
      </c>
      <c r="AZ3222">
        <v>89.599639999999994</v>
      </c>
      <c r="BA3222">
        <v>86.278980000000004</v>
      </c>
      <c r="BB3222">
        <v>81.907610000000005</v>
      </c>
      <c r="BC3222">
        <v>78.518119999999996</v>
      </c>
      <c r="BD3222">
        <v>75.489130000000003</v>
      </c>
      <c r="BE3222">
        <v>73.193839999999994</v>
      </c>
      <c r="BF3222">
        <v>-939.06</v>
      </c>
      <c r="BG3222">
        <v>502.13249999999999</v>
      </c>
      <c r="BH3222">
        <v>0</v>
      </c>
      <c r="BI3222">
        <v>0</v>
      </c>
      <c r="BJ3222">
        <v>0</v>
      </c>
    </row>
    <row r="3223" spans="1:62" x14ac:dyDescent="0.25">
      <c r="A3223" t="s">
        <v>37</v>
      </c>
      <c r="B3223" t="s">
        <v>15</v>
      </c>
      <c r="C3223" t="s">
        <v>2</v>
      </c>
      <c r="D3223" t="s">
        <v>101</v>
      </c>
      <c r="E3223" t="s">
        <v>127</v>
      </c>
      <c r="F3223" t="s">
        <v>33</v>
      </c>
      <c r="G3223">
        <v>2019</v>
      </c>
      <c r="H3223">
        <v>6</v>
      </c>
      <c r="I3223">
        <v>69</v>
      </c>
      <c r="J3223">
        <v>4552.7190000000001</v>
      </c>
      <c r="K3223">
        <v>4406.2370000000001</v>
      </c>
      <c r="L3223">
        <v>4335.5749999999998</v>
      </c>
      <c r="M3223">
        <v>4299.8459999999995</v>
      </c>
      <c r="N3223">
        <v>4360.393</v>
      </c>
      <c r="O3223">
        <v>4764.8140000000003</v>
      </c>
      <c r="P3223">
        <v>5102.6450000000004</v>
      </c>
      <c r="Q3223">
        <v>5431.6130000000003</v>
      </c>
      <c r="R3223">
        <v>6219.7139999999999</v>
      </c>
      <c r="S3223">
        <v>6834.4009999999998</v>
      </c>
      <c r="T3223">
        <v>7472.7610000000004</v>
      </c>
      <c r="U3223">
        <v>8030.9830000000002</v>
      </c>
      <c r="V3223">
        <v>8483.6630000000005</v>
      </c>
      <c r="W3223">
        <v>8923.7250000000004</v>
      </c>
      <c r="X3223">
        <v>9088.2939999999999</v>
      </c>
      <c r="Y3223">
        <v>9331.8970000000008</v>
      </c>
      <c r="Z3223">
        <v>9504.2950000000001</v>
      </c>
      <c r="AA3223">
        <v>9698.89</v>
      </c>
      <c r="AB3223">
        <v>9847.7630000000008</v>
      </c>
      <c r="AC3223">
        <v>9571.5910000000003</v>
      </c>
      <c r="AD3223">
        <v>9398.4359999999997</v>
      </c>
      <c r="AE3223">
        <v>8416.5969999999998</v>
      </c>
      <c r="AF3223">
        <v>6552.3519999999999</v>
      </c>
      <c r="AG3223">
        <v>5271.6850000000004</v>
      </c>
      <c r="AH3223">
        <v>78.443839999999994</v>
      </c>
      <c r="AI3223">
        <v>76.536230000000003</v>
      </c>
      <c r="AJ3223">
        <v>74.661230000000003</v>
      </c>
      <c r="AK3223">
        <v>73.105069999999998</v>
      </c>
      <c r="AL3223">
        <v>71.561599999999999</v>
      </c>
      <c r="AM3223">
        <v>70.275360000000006</v>
      </c>
      <c r="AN3223">
        <v>71.048910000000006</v>
      </c>
      <c r="AO3223">
        <v>75.389489999999995</v>
      </c>
      <c r="AP3223">
        <v>79.918480000000002</v>
      </c>
      <c r="AQ3223">
        <v>84.353260000000006</v>
      </c>
      <c r="AR3223">
        <v>88.534419999999997</v>
      </c>
      <c r="AS3223">
        <v>91.961950000000002</v>
      </c>
      <c r="AT3223">
        <v>94.913039999999995</v>
      </c>
      <c r="AU3223">
        <v>97.146739999999994</v>
      </c>
      <c r="AV3223">
        <v>98.8279</v>
      </c>
      <c r="AW3223">
        <v>99.701089999999994</v>
      </c>
      <c r="AX3223">
        <v>99.675730000000001</v>
      </c>
      <c r="AY3223">
        <v>98.974639999999994</v>
      </c>
      <c r="AZ3223">
        <v>97.065209999999993</v>
      </c>
      <c r="BA3223">
        <v>93.615939999999995</v>
      </c>
      <c r="BB3223">
        <v>88.539860000000004</v>
      </c>
      <c r="BC3223">
        <v>84.681160000000006</v>
      </c>
      <c r="BD3223">
        <v>81.967389999999995</v>
      </c>
      <c r="BE3223">
        <v>79.443839999999994</v>
      </c>
      <c r="BF3223">
        <v>-939.06</v>
      </c>
      <c r="BG3223">
        <v>502.13249999999999</v>
      </c>
      <c r="BH3223">
        <v>0</v>
      </c>
      <c r="BI3223">
        <v>0</v>
      </c>
      <c r="BJ3223">
        <v>0</v>
      </c>
    </row>
    <row r="3224" spans="1:62" x14ac:dyDescent="0.25">
      <c r="A3224" t="s">
        <v>37</v>
      </c>
      <c r="B3224" t="s">
        <v>15</v>
      </c>
      <c r="C3224" t="s">
        <v>2</v>
      </c>
      <c r="D3224" t="s">
        <v>101</v>
      </c>
      <c r="E3224" t="s">
        <v>127</v>
      </c>
      <c r="F3224" t="s">
        <v>33</v>
      </c>
      <c r="G3224">
        <v>2019</v>
      </c>
      <c r="H3224">
        <v>7</v>
      </c>
      <c r="I3224">
        <v>69</v>
      </c>
      <c r="J3224">
        <v>4582.1949999999997</v>
      </c>
      <c r="K3224">
        <v>4368.4309999999996</v>
      </c>
      <c r="L3224">
        <v>4301.7809999999999</v>
      </c>
      <c r="M3224">
        <v>4261.4809999999998</v>
      </c>
      <c r="N3224">
        <v>4310.5619999999999</v>
      </c>
      <c r="O3224">
        <v>4745.6779999999999</v>
      </c>
      <c r="P3224">
        <v>5066.6880000000001</v>
      </c>
      <c r="Q3224">
        <v>5482.3630000000003</v>
      </c>
      <c r="R3224">
        <v>6295.9269999999997</v>
      </c>
      <c r="S3224">
        <v>6844.2340000000004</v>
      </c>
      <c r="T3224">
        <v>7565.942</v>
      </c>
      <c r="U3224">
        <v>8170.29</v>
      </c>
      <c r="V3224">
        <v>8657.9009999999998</v>
      </c>
      <c r="W3224">
        <v>9096.7019999999993</v>
      </c>
      <c r="X3224">
        <v>9281.0859999999993</v>
      </c>
      <c r="Y3224">
        <v>9508.2990000000009</v>
      </c>
      <c r="Z3224">
        <v>9712.2289999999994</v>
      </c>
      <c r="AA3224">
        <v>9938.7819999999992</v>
      </c>
      <c r="AB3224">
        <v>10113.290000000001</v>
      </c>
      <c r="AC3224">
        <v>9813.9509999999991</v>
      </c>
      <c r="AD3224">
        <v>9606.5249999999996</v>
      </c>
      <c r="AE3224">
        <v>8538.2620000000006</v>
      </c>
      <c r="AF3224">
        <v>6650.3379999999997</v>
      </c>
      <c r="AG3224">
        <v>5342.5690000000004</v>
      </c>
      <c r="AH3224">
        <v>76.693839999999994</v>
      </c>
      <c r="AI3224">
        <v>75.288039999999995</v>
      </c>
      <c r="AJ3224">
        <v>73.414860000000004</v>
      </c>
      <c r="AK3224">
        <v>71.856880000000004</v>
      </c>
      <c r="AL3224">
        <v>70.635869999999997</v>
      </c>
      <c r="AM3224">
        <v>69.731880000000004</v>
      </c>
      <c r="AN3224">
        <v>70.163039999999995</v>
      </c>
      <c r="AO3224">
        <v>74.402169999999998</v>
      </c>
      <c r="AP3224">
        <v>79.704710000000006</v>
      </c>
      <c r="AQ3224">
        <v>84.60145</v>
      </c>
      <c r="AR3224">
        <v>88.778980000000004</v>
      </c>
      <c r="AS3224">
        <v>92.626819999999995</v>
      </c>
      <c r="AT3224">
        <v>96.032610000000005</v>
      </c>
      <c r="AU3224">
        <v>98.771739999999994</v>
      </c>
      <c r="AV3224">
        <v>100.3986</v>
      </c>
      <c r="AW3224">
        <v>101.2591</v>
      </c>
      <c r="AX3224">
        <v>101.6938</v>
      </c>
      <c r="AY3224">
        <v>101.4384</v>
      </c>
      <c r="AZ3224">
        <v>99.740939999999995</v>
      </c>
      <c r="BA3224">
        <v>96.378619999999998</v>
      </c>
      <c r="BB3224">
        <v>90.829710000000006</v>
      </c>
      <c r="BC3224">
        <v>86.733699999999999</v>
      </c>
      <c r="BD3224">
        <v>83.282610000000005</v>
      </c>
      <c r="BE3224">
        <v>80.925719999999998</v>
      </c>
      <c r="BF3224">
        <v>-939.06</v>
      </c>
      <c r="BG3224">
        <v>502.13249999999999</v>
      </c>
      <c r="BH3224">
        <v>0</v>
      </c>
      <c r="BI3224">
        <v>0</v>
      </c>
      <c r="BJ3224">
        <v>0</v>
      </c>
    </row>
    <row r="3225" spans="1:62" x14ac:dyDescent="0.25">
      <c r="A3225" t="s">
        <v>37</v>
      </c>
      <c r="B3225" t="s">
        <v>15</v>
      </c>
      <c r="C3225" t="s">
        <v>2</v>
      </c>
      <c r="D3225" t="s">
        <v>101</v>
      </c>
      <c r="E3225" t="s">
        <v>127</v>
      </c>
      <c r="F3225" t="s">
        <v>33</v>
      </c>
      <c r="G3225">
        <v>2019</v>
      </c>
      <c r="H3225">
        <v>8</v>
      </c>
      <c r="I3225">
        <v>69</v>
      </c>
      <c r="J3225">
        <v>4498.0200000000004</v>
      </c>
      <c r="K3225">
        <v>4305.585</v>
      </c>
      <c r="L3225">
        <v>4232.7020000000002</v>
      </c>
      <c r="M3225">
        <v>4206.51</v>
      </c>
      <c r="N3225">
        <v>4266.942</v>
      </c>
      <c r="O3225">
        <v>4694.9979999999996</v>
      </c>
      <c r="P3225">
        <v>5207.3450000000003</v>
      </c>
      <c r="Q3225">
        <v>5447.5469999999996</v>
      </c>
      <c r="R3225">
        <v>6287.4049999999997</v>
      </c>
      <c r="S3225">
        <v>6817.18</v>
      </c>
      <c r="T3225">
        <v>7521.8739999999998</v>
      </c>
      <c r="U3225">
        <v>8108.3040000000001</v>
      </c>
      <c r="V3225">
        <v>8573.4069999999992</v>
      </c>
      <c r="W3225">
        <v>9034.009</v>
      </c>
      <c r="X3225">
        <v>9256.1669999999995</v>
      </c>
      <c r="Y3225">
        <v>9556.902</v>
      </c>
      <c r="Z3225">
        <v>9826.0720000000001</v>
      </c>
      <c r="AA3225">
        <v>10038.09</v>
      </c>
      <c r="AB3225">
        <v>10097.99</v>
      </c>
      <c r="AC3225">
        <v>9771.2029999999995</v>
      </c>
      <c r="AD3225">
        <v>9610.3459999999995</v>
      </c>
      <c r="AE3225">
        <v>8363.8950000000004</v>
      </c>
      <c r="AF3225">
        <v>6572.2659999999996</v>
      </c>
      <c r="AG3225">
        <v>5274.5940000000001</v>
      </c>
      <c r="AH3225">
        <v>77.094200000000001</v>
      </c>
      <c r="AI3225">
        <v>75.211960000000005</v>
      </c>
      <c r="AJ3225">
        <v>73.318839999999994</v>
      </c>
      <c r="AK3225">
        <v>72.086960000000005</v>
      </c>
      <c r="AL3225">
        <v>70.668480000000002</v>
      </c>
      <c r="AM3225">
        <v>69.463769999999997</v>
      </c>
      <c r="AN3225">
        <v>69.0779</v>
      </c>
      <c r="AO3225">
        <v>72.10145</v>
      </c>
      <c r="AP3225">
        <v>77.0471</v>
      </c>
      <c r="AQ3225">
        <v>82.121380000000002</v>
      </c>
      <c r="AR3225">
        <v>86.677539999999993</v>
      </c>
      <c r="AS3225">
        <v>90.639489999999995</v>
      </c>
      <c r="AT3225">
        <v>94.135869999999997</v>
      </c>
      <c r="AU3225">
        <v>96.740939999999995</v>
      </c>
      <c r="AV3225">
        <v>98.807969999999997</v>
      </c>
      <c r="AW3225">
        <v>100.13590000000001</v>
      </c>
      <c r="AX3225">
        <v>99.918480000000002</v>
      </c>
      <c r="AY3225">
        <v>98.909419999999997</v>
      </c>
      <c r="AZ3225">
        <v>96.336960000000005</v>
      </c>
      <c r="BA3225">
        <v>92.344200000000001</v>
      </c>
      <c r="BB3225">
        <v>87.380439999999993</v>
      </c>
      <c r="BC3225">
        <v>84.315219999999997</v>
      </c>
      <c r="BD3225">
        <v>82.134050000000002</v>
      </c>
      <c r="BE3225">
        <v>80.139489999999995</v>
      </c>
      <c r="BF3225">
        <v>-939.06</v>
      </c>
      <c r="BG3225">
        <v>502.13249999999999</v>
      </c>
      <c r="BH3225">
        <v>0</v>
      </c>
      <c r="BI3225">
        <v>0</v>
      </c>
      <c r="BJ3225">
        <v>0</v>
      </c>
    </row>
    <row r="3226" spans="1:62" x14ac:dyDescent="0.25">
      <c r="A3226" t="s">
        <v>37</v>
      </c>
      <c r="B3226" t="s">
        <v>15</v>
      </c>
      <c r="C3226" t="s">
        <v>2</v>
      </c>
      <c r="D3226" t="s">
        <v>101</v>
      </c>
      <c r="E3226" t="s">
        <v>127</v>
      </c>
      <c r="F3226" t="s">
        <v>33</v>
      </c>
      <c r="G3226">
        <v>2019</v>
      </c>
      <c r="H3226">
        <v>9</v>
      </c>
      <c r="I3226">
        <v>69</v>
      </c>
      <c r="J3226">
        <v>4425.223</v>
      </c>
      <c r="K3226">
        <v>4246.2489999999998</v>
      </c>
      <c r="L3226">
        <v>4229.6719999999996</v>
      </c>
      <c r="M3226">
        <v>4218.6180000000004</v>
      </c>
      <c r="N3226">
        <v>4314.7849999999999</v>
      </c>
      <c r="O3226">
        <v>4748.7579999999998</v>
      </c>
      <c r="P3226">
        <v>5450.3919999999998</v>
      </c>
      <c r="Q3226">
        <v>5415.16</v>
      </c>
      <c r="R3226">
        <v>6116.2030000000004</v>
      </c>
      <c r="S3226">
        <v>6665.1760000000004</v>
      </c>
      <c r="T3226">
        <v>7234.3450000000003</v>
      </c>
      <c r="U3226">
        <v>7780.473</v>
      </c>
      <c r="V3226">
        <v>8215.4660000000003</v>
      </c>
      <c r="W3226">
        <v>8618.9279999999999</v>
      </c>
      <c r="X3226">
        <v>8806.3700000000008</v>
      </c>
      <c r="Y3226">
        <v>9076.5139999999992</v>
      </c>
      <c r="Z3226">
        <v>9351.3590000000004</v>
      </c>
      <c r="AA3226">
        <v>9523.7999999999993</v>
      </c>
      <c r="AB3226">
        <v>9492.5319999999992</v>
      </c>
      <c r="AC3226">
        <v>9407.7340000000004</v>
      </c>
      <c r="AD3226">
        <v>8895.2990000000009</v>
      </c>
      <c r="AE3226">
        <v>7755.0609999999997</v>
      </c>
      <c r="AF3226">
        <v>6154.9390000000003</v>
      </c>
      <c r="AG3226">
        <v>5099.1540000000005</v>
      </c>
      <c r="AH3226">
        <v>74.735510000000005</v>
      </c>
      <c r="AI3226">
        <v>73.007249999999999</v>
      </c>
      <c r="AJ3226">
        <v>71.373189999999994</v>
      </c>
      <c r="AK3226">
        <v>69.807969999999997</v>
      </c>
      <c r="AL3226">
        <v>68.806160000000006</v>
      </c>
      <c r="AM3226">
        <v>67.902169999999998</v>
      </c>
      <c r="AN3226">
        <v>66.949280000000002</v>
      </c>
      <c r="AO3226">
        <v>68.637680000000003</v>
      </c>
      <c r="AP3226">
        <v>73.960139999999996</v>
      </c>
      <c r="AQ3226">
        <v>79.538039999999995</v>
      </c>
      <c r="AR3226">
        <v>84.668469999999999</v>
      </c>
      <c r="AS3226">
        <v>89.186599999999999</v>
      </c>
      <c r="AT3226">
        <v>92.768119999999996</v>
      </c>
      <c r="AU3226">
        <v>95.692030000000003</v>
      </c>
      <c r="AV3226">
        <v>97.706519999999998</v>
      </c>
      <c r="AW3226">
        <v>98.458330000000004</v>
      </c>
      <c r="AX3226">
        <v>97.967389999999995</v>
      </c>
      <c r="AY3226">
        <v>96.829710000000006</v>
      </c>
      <c r="AZ3226">
        <v>93.570650000000001</v>
      </c>
      <c r="BA3226">
        <v>88.451089999999994</v>
      </c>
      <c r="BB3226">
        <v>84.164860000000004</v>
      </c>
      <c r="BC3226">
        <v>81.152169999999998</v>
      </c>
      <c r="BD3226">
        <v>78.996380000000002</v>
      </c>
      <c r="BE3226">
        <v>76.931160000000006</v>
      </c>
      <c r="BF3226">
        <v>-939.06</v>
      </c>
      <c r="BG3226">
        <v>502.13249999999999</v>
      </c>
      <c r="BH3226">
        <v>0</v>
      </c>
      <c r="BI3226">
        <v>0</v>
      </c>
      <c r="BJ3226">
        <v>0</v>
      </c>
    </row>
    <row r="3227" spans="1:62" x14ac:dyDescent="0.25">
      <c r="A3227" t="s">
        <v>37</v>
      </c>
      <c r="B3227" t="s">
        <v>15</v>
      </c>
      <c r="C3227" t="s">
        <v>2</v>
      </c>
      <c r="D3227" t="s">
        <v>101</v>
      </c>
      <c r="E3227" t="s">
        <v>127</v>
      </c>
      <c r="F3227" t="s">
        <v>33</v>
      </c>
      <c r="G3227">
        <v>2019</v>
      </c>
      <c r="H3227">
        <v>10</v>
      </c>
      <c r="I3227">
        <v>69</v>
      </c>
      <c r="J3227">
        <v>4260.6040000000003</v>
      </c>
      <c r="K3227">
        <v>4223.74</v>
      </c>
      <c r="L3227">
        <v>4176.3919999999998</v>
      </c>
      <c r="M3227">
        <v>4238.143</v>
      </c>
      <c r="N3227">
        <v>4447.1170000000002</v>
      </c>
      <c r="O3227">
        <v>4909.9610000000002</v>
      </c>
      <c r="P3227">
        <v>5566.9340000000002</v>
      </c>
      <c r="Q3227">
        <v>5551.4309999999996</v>
      </c>
      <c r="R3227">
        <v>5855.9279999999999</v>
      </c>
      <c r="S3227">
        <v>6142.1450000000004</v>
      </c>
      <c r="T3227">
        <v>6443.6310000000003</v>
      </c>
      <c r="U3227">
        <v>6801.63</v>
      </c>
      <c r="V3227">
        <v>7090.607</v>
      </c>
      <c r="W3227">
        <v>7298.6019999999999</v>
      </c>
      <c r="X3227">
        <v>7461.3509999999997</v>
      </c>
      <c r="Y3227">
        <v>7574.1319999999996</v>
      </c>
      <c r="Z3227">
        <v>7771.6040000000003</v>
      </c>
      <c r="AA3227">
        <v>7925.2380000000003</v>
      </c>
      <c r="AB3227">
        <v>8069.6750000000002</v>
      </c>
      <c r="AC3227">
        <v>7967.4390000000003</v>
      </c>
      <c r="AD3227">
        <v>7524.6049999999996</v>
      </c>
      <c r="AE3227">
        <v>6646.3509999999997</v>
      </c>
      <c r="AF3227">
        <v>5355.0680000000002</v>
      </c>
      <c r="AG3227">
        <v>4503.4690000000001</v>
      </c>
      <c r="AH3227">
        <v>66.054349999999999</v>
      </c>
      <c r="AI3227">
        <v>64.532610000000005</v>
      </c>
      <c r="AJ3227">
        <v>63.525359999999999</v>
      </c>
      <c r="AK3227">
        <v>62.480069999999998</v>
      </c>
      <c r="AL3227">
        <v>61.663040000000002</v>
      </c>
      <c r="AM3227">
        <v>60.916670000000003</v>
      </c>
      <c r="AN3227">
        <v>60.14855</v>
      </c>
      <c r="AO3227">
        <v>60.39855</v>
      </c>
      <c r="AP3227">
        <v>64.402169999999998</v>
      </c>
      <c r="AQ3227">
        <v>69.307969999999997</v>
      </c>
      <c r="AR3227">
        <v>73.981880000000004</v>
      </c>
      <c r="AS3227">
        <v>78.367750000000001</v>
      </c>
      <c r="AT3227">
        <v>82.221010000000007</v>
      </c>
      <c r="AU3227">
        <v>84.715580000000003</v>
      </c>
      <c r="AV3227">
        <v>86.112319999999997</v>
      </c>
      <c r="AW3227">
        <v>86.509060000000005</v>
      </c>
      <c r="AX3227">
        <v>85.873189999999994</v>
      </c>
      <c r="AY3227">
        <v>83.836960000000005</v>
      </c>
      <c r="AZ3227">
        <v>79.643119999999996</v>
      </c>
      <c r="BA3227">
        <v>75.186599999999999</v>
      </c>
      <c r="BB3227">
        <v>71.856880000000004</v>
      </c>
      <c r="BC3227">
        <v>69.438410000000005</v>
      </c>
      <c r="BD3227">
        <v>67.336950000000002</v>
      </c>
      <c r="BE3227">
        <v>65.811589999999995</v>
      </c>
      <c r="BF3227">
        <v>-939.06</v>
      </c>
      <c r="BG3227">
        <v>502.13249999999999</v>
      </c>
      <c r="BH3227">
        <v>0</v>
      </c>
      <c r="BI3227">
        <v>0</v>
      </c>
      <c r="BJ3227">
        <v>0</v>
      </c>
    </row>
    <row r="3228" spans="1:62" x14ac:dyDescent="0.25">
      <c r="A3228" t="s">
        <v>37</v>
      </c>
      <c r="B3228" t="s">
        <v>15</v>
      </c>
      <c r="C3228" t="s">
        <v>2</v>
      </c>
      <c r="D3228" t="s">
        <v>101</v>
      </c>
      <c r="E3228" t="s">
        <v>127</v>
      </c>
      <c r="F3228" t="s">
        <v>33</v>
      </c>
      <c r="G3228">
        <v>2020</v>
      </c>
      <c r="H3228">
        <v>5</v>
      </c>
      <c r="I3228">
        <v>63.129289999999997</v>
      </c>
      <c r="J3228">
        <v>4061.9789999999998</v>
      </c>
      <c r="K3228">
        <v>3930.0419999999999</v>
      </c>
      <c r="L3228">
        <v>3924.989</v>
      </c>
      <c r="M3228">
        <v>3926.26</v>
      </c>
      <c r="N3228">
        <v>4147.9690000000001</v>
      </c>
      <c r="O3228">
        <v>4610.43</v>
      </c>
      <c r="P3228">
        <v>4884.2479999999996</v>
      </c>
      <c r="Q3228">
        <v>4892.1670000000004</v>
      </c>
      <c r="R3228">
        <v>5489.2280000000001</v>
      </c>
      <c r="S3228">
        <v>5879.1450000000004</v>
      </c>
      <c r="T3228">
        <v>6278.0940000000001</v>
      </c>
      <c r="U3228">
        <v>6645.8040000000001</v>
      </c>
      <c r="V3228">
        <v>6953.9570000000003</v>
      </c>
      <c r="W3228">
        <v>7254.3010000000004</v>
      </c>
      <c r="X3228">
        <v>7347.5240000000003</v>
      </c>
      <c r="Y3228">
        <v>7527.009</v>
      </c>
      <c r="Z3228">
        <v>7586.8059999999996</v>
      </c>
      <c r="AA3228">
        <v>7622.8639999999996</v>
      </c>
      <c r="AB3228">
        <v>7758.5910000000003</v>
      </c>
      <c r="AC3228">
        <v>7642.8370000000004</v>
      </c>
      <c r="AD3228">
        <v>7783.9830000000002</v>
      </c>
      <c r="AE3228">
        <v>6950.6850000000004</v>
      </c>
      <c r="AF3228">
        <v>5535.4260000000004</v>
      </c>
      <c r="AG3228">
        <v>4550.049</v>
      </c>
      <c r="AH3228">
        <v>69.884060000000005</v>
      </c>
      <c r="AI3228">
        <v>67.869560000000007</v>
      </c>
      <c r="AJ3228">
        <v>66.463769999999997</v>
      </c>
      <c r="AK3228">
        <v>64.690219999999997</v>
      </c>
      <c r="AL3228">
        <v>63.519930000000002</v>
      </c>
      <c r="AM3228">
        <v>62.52355</v>
      </c>
      <c r="AN3228">
        <v>63.039850000000001</v>
      </c>
      <c r="AO3228">
        <v>67.344200000000001</v>
      </c>
      <c r="AP3228">
        <v>71.954710000000006</v>
      </c>
      <c r="AQ3228">
        <v>76.072469999999996</v>
      </c>
      <c r="AR3228">
        <v>80.028989999999993</v>
      </c>
      <c r="AS3228">
        <v>83.655799999999999</v>
      </c>
      <c r="AT3228">
        <v>86.746380000000002</v>
      </c>
      <c r="AU3228">
        <v>89.159419999999997</v>
      </c>
      <c r="AV3228">
        <v>90.817030000000003</v>
      </c>
      <c r="AW3228">
        <v>91.717389999999995</v>
      </c>
      <c r="AX3228">
        <v>92.208330000000004</v>
      </c>
      <c r="AY3228">
        <v>91.561589999999995</v>
      </c>
      <c r="AZ3228">
        <v>89.599639999999994</v>
      </c>
      <c r="BA3228">
        <v>86.278980000000004</v>
      </c>
      <c r="BB3228">
        <v>81.907610000000005</v>
      </c>
      <c r="BC3228">
        <v>78.518119999999996</v>
      </c>
      <c r="BD3228">
        <v>75.489130000000003</v>
      </c>
      <c r="BE3228">
        <v>73.193839999999994</v>
      </c>
      <c r="BF3228">
        <v>-859.16210000000001</v>
      </c>
      <c r="BG3228">
        <v>420.3218</v>
      </c>
      <c r="BH3228">
        <v>0</v>
      </c>
      <c r="BI3228">
        <v>0</v>
      </c>
      <c r="BJ3228">
        <v>0</v>
      </c>
    </row>
    <row r="3229" spans="1:62" x14ac:dyDescent="0.25">
      <c r="A3229" t="s">
        <v>37</v>
      </c>
      <c r="B3229" t="s">
        <v>15</v>
      </c>
      <c r="C3229" t="s">
        <v>2</v>
      </c>
      <c r="D3229" t="s">
        <v>101</v>
      </c>
      <c r="E3229" t="s">
        <v>127</v>
      </c>
      <c r="F3229" t="s">
        <v>33</v>
      </c>
      <c r="G3229">
        <v>2020</v>
      </c>
      <c r="H3229">
        <v>6</v>
      </c>
      <c r="I3229">
        <v>83.064850000000007</v>
      </c>
      <c r="J3229">
        <v>5480.7380000000003</v>
      </c>
      <c r="K3229">
        <v>5304.3969999999999</v>
      </c>
      <c r="L3229">
        <v>5219.3320000000003</v>
      </c>
      <c r="M3229">
        <v>5176.32</v>
      </c>
      <c r="N3229">
        <v>5249.2089999999998</v>
      </c>
      <c r="O3229">
        <v>5736.0659999999998</v>
      </c>
      <c r="P3229">
        <v>6142.76</v>
      </c>
      <c r="Q3229">
        <v>6538.7839999999997</v>
      </c>
      <c r="R3229">
        <v>7487.53</v>
      </c>
      <c r="S3229">
        <v>8227.5149999999994</v>
      </c>
      <c r="T3229">
        <v>8995.9969999999994</v>
      </c>
      <c r="U3229">
        <v>9668.0059999999994</v>
      </c>
      <c r="V3229">
        <v>10212.959999999999</v>
      </c>
      <c r="W3229">
        <v>10742.72</v>
      </c>
      <c r="X3229">
        <v>10940.84</v>
      </c>
      <c r="Y3229">
        <v>11234.1</v>
      </c>
      <c r="Z3229">
        <v>11441.63</v>
      </c>
      <c r="AA3229">
        <v>11675.9</v>
      </c>
      <c r="AB3229">
        <v>11855.12</v>
      </c>
      <c r="AC3229">
        <v>11522.65</v>
      </c>
      <c r="AD3229">
        <v>11314.2</v>
      </c>
      <c r="AE3229">
        <v>10132.219999999999</v>
      </c>
      <c r="AF3229">
        <v>7887.973</v>
      </c>
      <c r="AG3229">
        <v>6346.2569999999996</v>
      </c>
      <c r="AH3229">
        <v>78.443839999999994</v>
      </c>
      <c r="AI3229">
        <v>76.536230000000003</v>
      </c>
      <c r="AJ3229">
        <v>74.661230000000003</v>
      </c>
      <c r="AK3229">
        <v>73.105069999999998</v>
      </c>
      <c r="AL3229">
        <v>71.561589999999995</v>
      </c>
      <c r="AM3229">
        <v>70.275360000000006</v>
      </c>
      <c r="AN3229">
        <v>71.048910000000006</v>
      </c>
      <c r="AO3229">
        <v>75.389489999999995</v>
      </c>
      <c r="AP3229">
        <v>79.918480000000002</v>
      </c>
      <c r="AQ3229">
        <v>84.353260000000006</v>
      </c>
      <c r="AR3229">
        <v>88.534419999999997</v>
      </c>
      <c r="AS3229">
        <v>91.961960000000005</v>
      </c>
      <c r="AT3229">
        <v>94.913049999999998</v>
      </c>
      <c r="AU3229">
        <v>97.146739999999994</v>
      </c>
      <c r="AV3229">
        <v>98.8279</v>
      </c>
      <c r="AW3229">
        <v>99.701080000000005</v>
      </c>
      <c r="AX3229">
        <v>99.675719999999998</v>
      </c>
      <c r="AY3229">
        <v>98.974639999999994</v>
      </c>
      <c r="AZ3229">
        <v>97.065219999999997</v>
      </c>
      <c r="BA3229">
        <v>93.615939999999995</v>
      </c>
      <c r="BB3229">
        <v>88.539850000000001</v>
      </c>
      <c r="BC3229">
        <v>84.681150000000002</v>
      </c>
      <c r="BD3229">
        <v>81.967389999999995</v>
      </c>
      <c r="BE3229">
        <v>79.443839999999994</v>
      </c>
      <c r="BF3229">
        <v>-1130.4770000000001</v>
      </c>
      <c r="BG3229">
        <v>727.70399999999995</v>
      </c>
      <c r="BH3229">
        <v>0</v>
      </c>
      <c r="BI3229">
        <v>0</v>
      </c>
      <c r="BJ3229">
        <v>0</v>
      </c>
    </row>
    <row r="3230" spans="1:62" x14ac:dyDescent="0.25">
      <c r="A3230" t="s">
        <v>37</v>
      </c>
      <c r="B3230" t="s">
        <v>15</v>
      </c>
      <c r="C3230" t="s">
        <v>2</v>
      </c>
      <c r="D3230" t="s">
        <v>101</v>
      </c>
      <c r="E3230" t="s">
        <v>127</v>
      </c>
      <c r="F3230" t="s">
        <v>33</v>
      </c>
      <c r="G3230">
        <v>2020</v>
      </c>
      <c r="H3230">
        <v>7</v>
      </c>
      <c r="I3230">
        <v>112.9682</v>
      </c>
      <c r="J3230">
        <v>7502.0630000000001</v>
      </c>
      <c r="K3230">
        <v>7152.0839999999998</v>
      </c>
      <c r="L3230">
        <v>7042.9629999999997</v>
      </c>
      <c r="M3230">
        <v>6976.9830000000002</v>
      </c>
      <c r="N3230">
        <v>7057.34</v>
      </c>
      <c r="O3230">
        <v>7769.7209999999995</v>
      </c>
      <c r="P3230">
        <v>8295.2839999999997</v>
      </c>
      <c r="Q3230">
        <v>8975.8359999999993</v>
      </c>
      <c r="R3230">
        <v>10307.82</v>
      </c>
      <c r="S3230">
        <v>11205.52</v>
      </c>
      <c r="T3230">
        <v>12387.11</v>
      </c>
      <c r="U3230">
        <v>13376.56</v>
      </c>
      <c r="V3230">
        <v>14174.89</v>
      </c>
      <c r="W3230">
        <v>14893.3</v>
      </c>
      <c r="X3230">
        <v>15195.18</v>
      </c>
      <c r="Y3230">
        <v>15567.18</v>
      </c>
      <c r="Z3230">
        <v>15901.06</v>
      </c>
      <c r="AA3230">
        <v>16271.98</v>
      </c>
      <c r="AB3230">
        <v>16557.689999999999</v>
      </c>
      <c r="AC3230">
        <v>16067.6</v>
      </c>
      <c r="AD3230">
        <v>15728</v>
      </c>
      <c r="AE3230">
        <v>13979.02</v>
      </c>
      <c r="AF3230">
        <v>10888.07</v>
      </c>
      <c r="AG3230">
        <v>8746.9629999999997</v>
      </c>
      <c r="AH3230">
        <v>76.693839999999994</v>
      </c>
      <c r="AI3230">
        <v>75.288039999999995</v>
      </c>
      <c r="AJ3230">
        <v>73.414860000000004</v>
      </c>
      <c r="AK3230">
        <v>71.856880000000004</v>
      </c>
      <c r="AL3230">
        <v>70.635869999999997</v>
      </c>
      <c r="AM3230">
        <v>69.731890000000007</v>
      </c>
      <c r="AN3230">
        <v>70.163039999999995</v>
      </c>
      <c r="AO3230">
        <v>74.402169999999998</v>
      </c>
      <c r="AP3230">
        <v>79.704710000000006</v>
      </c>
      <c r="AQ3230">
        <v>84.60145</v>
      </c>
      <c r="AR3230">
        <v>88.778989999999993</v>
      </c>
      <c r="AS3230">
        <v>92.626810000000006</v>
      </c>
      <c r="AT3230">
        <v>96.032610000000005</v>
      </c>
      <c r="AU3230">
        <v>98.771739999999994</v>
      </c>
      <c r="AV3230">
        <v>100.3986</v>
      </c>
      <c r="AW3230">
        <v>101.2591</v>
      </c>
      <c r="AX3230">
        <v>101.6938</v>
      </c>
      <c r="AY3230">
        <v>101.4384</v>
      </c>
      <c r="AZ3230">
        <v>99.740939999999995</v>
      </c>
      <c r="BA3230">
        <v>96.378630000000001</v>
      </c>
      <c r="BB3230">
        <v>90.829710000000006</v>
      </c>
      <c r="BC3230">
        <v>86.733699999999999</v>
      </c>
      <c r="BD3230">
        <v>83.282610000000005</v>
      </c>
      <c r="BE3230">
        <v>80.925719999999998</v>
      </c>
      <c r="BF3230">
        <v>-1537.4480000000001</v>
      </c>
      <c r="BG3230">
        <v>1345.961</v>
      </c>
      <c r="BH3230">
        <v>0</v>
      </c>
      <c r="BI3230">
        <v>0</v>
      </c>
      <c r="BJ3230">
        <v>0</v>
      </c>
    </row>
    <row r="3231" spans="1:62" x14ac:dyDescent="0.25">
      <c r="A3231" t="s">
        <v>37</v>
      </c>
      <c r="B3231" t="s">
        <v>15</v>
      </c>
      <c r="C3231" t="s">
        <v>2</v>
      </c>
      <c r="D3231" t="s">
        <v>101</v>
      </c>
      <c r="E3231" t="s">
        <v>127</v>
      </c>
      <c r="F3231" t="s">
        <v>33</v>
      </c>
      <c r="G3231">
        <v>2020</v>
      </c>
      <c r="H3231">
        <v>8</v>
      </c>
      <c r="I3231">
        <v>119.6134</v>
      </c>
      <c r="J3231">
        <v>7797.4409999999998</v>
      </c>
      <c r="K3231">
        <v>7463.85</v>
      </c>
      <c r="L3231">
        <v>7337.5039999999999</v>
      </c>
      <c r="M3231">
        <v>7292.1009999999997</v>
      </c>
      <c r="N3231">
        <v>7396.8609999999999</v>
      </c>
      <c r="O3231">
        <v>8138.9080000000004</v>
      </c>
      <c r="P3231">
        <v>9027.0759999999991</v>
      </c>
      <c r="Q3231">
        <v>9443.4709999999995</v>
      </c>
      <c r="R3231">
        <v>10899.39</v>
      </c>
      <c r="S3231">
        <v>11817.77</v>
      </c>
      <c r="T3231">
        <v>13039.38</v>
      </c>
      <c r="U3231">
        <v>14055.97</v>
      </c>
      <c r="V3231">
        <v>14862.23</v>
      </c>
      <c r="W3231">
        <v>15660.7</v>
      </c>
      <c r="X3231">
        <v>16045.82</v>
      </c>
      <c r="Y3231">
        <v>16567.150000000001</v>
      </c>
      <c r="Z3231">
        <v>17033.759999999998</v>
      </c>
      <c r="AA3231">
        <v>17401.3</v>
      </c>
      <c r="AB3231">
        <v>17505.150000000001</v>
      </c>
      <c r="AC3231">
        <v>16938.650000000001</v>
      </c>
      <c r="AD3231">
        <v>16659.8</v>
      </c>
      <c r="AE3231">
        <v>14499.04</v>
      </c>
      <c r="AF3231">
        <v>11393.2</v>
      </c>
      <c r="AG3231">
        <v>9143.652</v>
      </c>
      <c r="AH3231">
        <v>77.094200000000001</v>
      </c>
      <c r="AI3231">
        <v>75.211960000000005</v>
      </c>
      <c r="AJ3231">
        <v>73.318839999999994</v>
      </c>
      <c r="AK3231">
        <v>72.086960000000005</v>
      </c>
      <c r="AL3231">
        <v>70.668480000000002</v>
      </c>
      <c r="AM3231">
        <v>69.463769999999997</v>
      </c>
      <c r="AN3231">
        <v>69.0779</v>
      </c>
      <c r="AO3231">
        <v>72.10145</v>
      </c>
      <c r="AP3231">
        <v>77.0471</v>
      </c>
      <c r="AQ3231">
        <v>82.121380000000002</v>
      </c>
      <c r="AR3231">
        <v>86.677530000000004</v>
      </c>
      <c r="AS3231">
        <v>90.639489999999995</v>
      </c>
      <c r="AT3231">
        <v>94.135869999999997</v>
      </c>
      <c r="AU3231">
        <v>96.740939999999995</v>
      </c>
      <c r="AV3231">
        <v>98.807969999999997</v>
      </c>
      <c r="AW3231">
        <v>100.13590000000001</v>
      </c>
      <c r="AX3231">
        <v>99.918480000000002</v>
      </c>
      <c r="AY3231">
        <v>98.909419999999997</v>
      </c>
      <c r="AZ3231">
        <v>96.336960000000005</v>
      </c>
      <c r="BA3231">
        <v>92.344200000000001</v>
      </c>
      <c r="BB3231">
        <v>87.380439999999993</v>
      </c>
      <c r="BC3231">
        <v>84.315219999999997</v>
      </c>
      <c r="BD3231">
        <v>82.134060000000005</v>
      </c>
      <c r="BE3231">
        <v>80.139489999999995</v>
      </c>
      <c r="BF3231">
        <v>-1627.886</v>
      </c>
      <c r="BG3231">
        <v>1508.9670000000001</v>
      </c>
      <c r="BH3231">
        <v>0</v>
      </c>
      <c r="BI3231">
        <v>0</v>
      </c>
      <c r="BJ3231">
        <v>0</v>
      </c>
    </row>
    <row r="3232" spans="1:62" x14ac:dyDescent="0.25">
      <c r="A3232" t="s">
        <v>37</v>
      </c>
      <c r="B3232" t="s">
        <v>15</v>
      </c>
      <c r="C3232" t="s">
        <v>2</v>
      </c>
      <c r="D3232" t="s">
        <v>101</v>
      </c>
      <c r="E3232" t="s">
        <v>127</v>
      </c>
      <c r="F3232" t="s">
        <v>33</v>
      </c>
      <c r="G3232">
        <v>2020</v>
      </c>
      <c r="H3232">
        <v>9</v>
      </c>
      <c r="I3232">
        <v>103.0004</v>
      </c>
      <c r="J3232">
        <v>6605.7950000000001</v>
      </c>
      <c r="K3232">
        <v>6338.6289999999999</v>
      </c>
      <c r="L3232">
        <v>6313.884</v>
      </c>
      <c r="M3232">
        <v>6297.3829999999998</v>
      </c>
      <c r="N3232">
        <v>6440.9369999999999</v>
      </c>
      <c r="O3232">
        <v>7088.7539999999999</v>
      </c>
      <c r="P3232">
        <v>8136.125</v>
      </c>
      <c r="Q3232">
        <v>8083.5320000000002</v>
      </c>
      <c r="R3232">
        <v>9130.0210000000006</v>
      </c>
      <c r="S3232">
        <v>9949.5049999999992</v>
      </c>
      <c r="T3232">
        <v>10799.14</v>
      </c>
      <c r="U3232">
        <v>11614.38</v>
      </c>
      <c r="V3232">
        <v>12263.71</v>
      </c>
      <c r="W3232">
        <v>12865.99</v>
      </c>
      <c r="X3232">
        <v>13145.79</v>
      </c>
      <c r="Y3232">
        <v>13549.05</v>
      </c>
      <c r="Z3232">
        <v>13959.33</v>
      </c>
      <c r="AA3232">
        <v>14216.74</v>
      </c>
      <c r="AB3232">
        <v>14170.07</v>
      </c>
      <c r="AC3232">
        <v>14043.49</v>
      </c>
      <c r="AD3232">
        <v>13278.54</v>
      </c>
      <c r="AE3232">
        <v>11576.44</v>
      </c>
      <c r="AF3232">
        <v>9187.8449999999993</v>
      </c>
      <c r="AG3232">
        <v>7611.8109999999997</v>
      </c>
      <c r="AH3232">
        <v>74.735510000000005</v>
      </c>
      <c r="AI3232">
        <v>73.007249999999999</v>
      </c>
      <c r="AJ3232">
        <v>71.373189999999994</v>
      </c>
      <c r="AK3232">
        <v>69.807969999999997</v>
      </c>
      <c r="AL3232">
        <v>68.806160000000006</v>
      </c>
      <c r="AM3232">
        <v>67.902169999999998</v>
      </c>
      <c r="AN3232">
        <v>66.949280000000002</v>
      </c>
      <c r="AO3232">
        <v>68.637680000000003</v>
      </c>
      <c r="AP3232">
        <v>73.960149999999999</v>
      </c>
      <c r="AQ3232">
        <v>79.538039999999995</v>
      </c>
      <c r="AR3232">
        <v>84.668480000000002</v>
      </c>
      <c r="AS3232">
        <v>89.186599999999999</v>
      </c>
      <c r="AT3232">
        <v>92.768119999999996</v>
      </c>
      <c r="AU3232">
        <v>95.692030000000003</v>
      </c>
      <c r="AV3232">
        <v>97.706519999999998</v>
      </c>
      <c r="AW3232">
        <v>98.458330000000004</v>
      </c>
      <c r="AX3232">
        <v>97.967389999999995</v>
      </c>
      <c r="AY3232">
        <v>96.829710000000006</v>
      </c>
      <c r="AZ3232">
        <v>93.570650000000001</v>
      </c>
      <c r="BA3232">
        <v>88.451089999999994</v>
      </c>
      <c r="BB3232">
        <v>84.164860000000004</v>
      </c>
      <c r="BC3232">
        <v>81.152169999999998</v>
      </c>
      <c r="BD3232">
        <v>78.996380000000002</v>
      </c>
      <c r="BE3232">
        <v>76.931160000000006</v>
      </c>
      <c r="BF3232">
        <v>-1401.7909999999999</v>
      </c>
      <c r="BG3232">
        <v>1118.9179999999999</v>
      </c>
      <c r="BH3232">
        <v>0</v>
      </c>
      <c r="BI3232">
        <v>0</v>
      </c>
      <c r="BJ3232">
        <v>0</v>
      </c>
    </row>
    <row r="3233" spans="1:62" x14ac:dyDescent="0.25">
      <c r="A3233" t="s">
        <v>37</v>
      </c>
      <c r="B3233" t="s">
        <v>15</v>
      </c>
      <c r="C3233" t="s">
        <v>2</v>
      </c>
      <c r="D3233" t="s">
        <v>101</v>
      </c>
      <c r="E3233" t="s">
        <v>127</v>
      </c>
      <c r="F3233" t="s">
        <v>33</v>
      </c>
      <c r="G3233">
        <v>2020</v>
      </c>
      <c r="H3233">
        <v>10</v>
      </c>
      <c r="I3233">
        <v>93.032629999999997</v>
      </c>
      <c r="J3233">
        <v>5744.5680000000002</v>
      </c>
      <c r="K3233">
        <v>5694.8639999999996</v>
      </c>
      <c r="L3233">
        <v>5631.0259999999998</v>
      </c>
      <c r="M3233">
        <v>5714.2830000000004</v>
      </c>
      <c r="N3233">
        <v>5996.0439999999999</v>
      </c>
      <c r="O3233">
        <v>6620.0959999999995</v>
      </c>
      <c r="P3233">
        <v>7505.8919999999998</v>
      </c>
      <c r="Q3233">
        <v>7484.9880000000003</v>
      </c>
      <c r="R3233">
        <v>7895.5420000000004</v>
      </c>
      <c r="S3233">
        <v>8281.4480000000003</v>
      </c>
      <c r="T3233">
        <v>8687.9410000000007</v>
      </c>
      <c r="U3233">
        <v>9170.6309999999994</v>
      </c>
      <c r="V3233">
        <v>9560.2579999999998</v>
      </c>
      <c r="W3233">
        <v>9840.6970000000001</v>
      </c>
      <c r="X3233">
        <v>10060.129999999999</v>
      </c>
      <c r="Y3233">
        <v>10212.19</v>
      </c>
      <c r="Z3233">
        <v>10478.450000000001</v>
      </c>
      <c r="AA3233">
        <v>10685.59</v>
      </c>
      <c r="AB3233">
        <v>10880.33</v>
      </c>
      <c r="AC3233">
        <v>10742.49</v>
      </c>
      <c r="AD3233">
        <v>10145.42</v>
      </c>
      <c r="AE3233">
        <v>8961.268</v>
      </c>
      <c r="AF3233">
        <v>7220.2330000000002</v>
      </c>
      <c r="AG3233">
        <v>6072.0230000000001</v>
      </c>
      <c r="AH3233">
        <v>66.054349999999999</v>
      </c>
      <c r="AI3233">
        <v>64.532610000000005</v>
      </c>
      <c r="AJ3233">
        <v>63.525359999999999</v>
      </c>
      <c r="AK3233">
        <v>62.480069999999998</v>
      </c>
      <c r="AL3233">
        <v>61.663040000000002</v>
      </c>
      <c r="AM3233">
        <v>60.916670000000003</v>
      </c>
      <c r="AN3233">
        <v>60.14855</v>
      </c>
      <c r="AO3233">
        <v>60.39855</v>
      </c>
      <c r="AP3233">
        <v>64.402169999999998</v>
      </c>
      <c r="AQ3233">
        <v>69.307969999999997</v>
      </c>
      <c r="AR3233">
        <v>73.981890000000007</v>
      </c>
      <c r="AS3233">
        <v>78.367750000000001</v>
      </c>
      <c r="AT3233">
        <v>82.221010000000007</v>
      </c>
      <c r="AU3233">
        <v>84.715580000000003</v>
      </c>
      <c r="AV3233">
        <v>86.112319999999997</v>
      </c>
      <c r="AW3233">
        <v>86.509060000000005</v>
      </c>
      <c r="AX3233">
        <v>85.873189999999994</v>
      </c>
      <c r="AY3233">
        <v>83.836960000000005</v>
      </c>
      <c r="AZ3233">
        <v>79.643119999999996</v>
      </c>
      <c r="BA3233">
        <v>75.186589999999995</v>
      </c>
      <c r="BB3233">
        <v>71.856880000000004</v>
      </c>
      <c r="BC3233">
        <v>69.438410000000005</v>
      </c>
      <c r="BD3233">
        <v>67.336950000000002</v>
      </c>
      <c r="BE3233">
        <v>65.811599999999999</v>
      </c>
      <c r="BF3233">
        <v>-1266.134</v>
      </c>
      <c r="BG3233">
        <v>912.83190000000002</v>
      </c>
      <c r="BH3233">
        <v>0</v>
      </c>
      <c r="BI3233">
        <v>0</v>
      </c>
      <c r="BJ3233">
        <v>0</v>
      </c>
    </row>
    <row r="3234" spans="1:62" x14ac:dyDescent="0.25">
      <c r="A3234" t="s">
        <v>37</v>
      </c>
      <c r="B3234" t="s">
        <v>15</v>
      </c>
      <c r="C3234" t="s">
        <v>2</v>
      </c>
      <c r="D3234" t="s">
        <v>101</v>
      </c>
      <c r="E3234" t="s">
        <v>127</v>
      </c>
      <c r="F3234" t="s">
        <v>33</v>
      </c>
      <c r="G3234">
        <v>2021</v>
      </c>
      <c r="H3234">
        <v>5</v>
      </c>
      <c r="I3234">
        <v>66.451880000000003</v>
      </c>
      <c r="J3234">
        <v>4275.768</v>
      </c>
      <c r="K3234">
        <v>4136.8860000000004</v>
      </c>
      <c r="L3234">
        <v>4131.567</v>
      </c>
      <c r="M3234">
        <v>4132.9049999999997</v>
      </c>
      <c r="N3234">
        <v>4366.2830000000004</v>
      </c>
      <c r="O3234">
        <v>4853.0839999999998</v>
      </c>
      <c r="P3234">
        <v>5141.3140000000003</v>
      </c>
      <c r="Q3234">
        <v>5149.6490000000003</v>
      </c>
      <c r="R3234">
        <v>5778.134</v>
      </c>
      <c r="S3234">
        <v>6188.5730000000003</v>
      </c>
      <c r="T3234">
        <v>6608.52</v>
      </c>
      <c r="U3234">
        <v>6995.5839999999998</v>
      </c>
      <c r="V3234">
        <v>7319.9549999999999</v>
      </c>
      <c r="W3234">
        <v>7636.1059999999998</v>
      </c>
      <c r="X3234">
        <v>7734.2349999999997</v>
      </c>
      <c r="Y3234">
        <v>7923.1679999999997</v>
      </c>
      <c r="Z3234">
        <v>7986.1109999999999</v>
      </c>
      <c r="AA3234">
        <v>8024.067</v>
      </c>
      <c r="AB3234">
        <v>8166.9380000000001</v>
      </c>
      <c r="AC3234">
        <v>8045.0910000000003</v>
      </c>
      <c r="AD3234">
        <v>8193.6659999999993</v>
      </c>
      <c r="AE3234">
        <v>7316.5110000000004</v>
      </c>
      <c r="AF3234">
        <v>5826.7650000000003</v>
      </c>
      <c r="AG3234">
        <v>4789.5249999999996</v>
      </c>
      <c r="AH3234">
        <v>69.884060000000005</v>
      </c>
      <c r="AI3234">
        <v>67.869560000000007</v>
      </c>
      <c r="AJ3234">
        <v>66.463769999999997</v>
      </c>
      <c r="AK3234">
        <v>64.690219999999997</v>
      </c>
      <c r="AL3234">
        <v>63.519930000000002</v>
      </c>
      <c r="AM3234">
        <v>62.52355</v>
      </c>
      <c r="AN3234">
        <v>63.039850000000001</v>
      </c>
      <c r="AO3234">
        <v>67.344200000000001</v>
      </c>
      <c r="AP3234">
        <v>71.954710000000006</v>
      </c>
      <c r="AQ3234">
        <v>76.072460000000007</v>
      </c>
      <c r="AR3234">
        <v>80.028989999999993</v>
      </c>
      <c r="AS3234">
        <v>83.655799999999999</v>
      </c>
      <c r="AT3234">
        <v>86.746380000000002</v>
      </c>
      <c r="AU3234">
        <v>89.159419999999997</v>
      </c>
      <c r="AV3234">
        <v>90.817030000000003</v>
      </c>
      <c r="AW3234">
        <v>91.717389999999995</v>
      </c>
      <c r="AX3234">
        <v>92.208330000000004</v>
      </c>
      <c r="AY3234">
        <v>91.561589999999995</v>
      </c>
      <c r="AZ3234">
        <v>89.599630000000005</v>
      </c>
      <c r="BA3234">
        <v>86.278980000000004</v>
      </c>
      <c r="BB3234">
        <v>81.907610000000005</v>
      </c>
      <c r="BC3234">
        <v>78.518109999999993</v>
      </c>
      <c r="BD3234">
        <v>75.489130000000003</v>
      </c>
      <c r="BE3234">
        <v>73.193839999999994</v>
      </c>
      <c r="BF3234">
        <v>-904.38109999999995</v>
      </c>
      <c r="BG3234">
        <v>465.73050000000001</v>
      </c>
      <c r="BH3234">
        <v>0</v>
      </c>
      <c r="BI3234">
        <v>0</v>
      </c>
      <c r="BJ3234">
        <v>0</v>
      </c>
    </row>
    <row r="3235" spans="1:62" x14ac:dyDescent="0.25">
      <c r="A3235" t="s">
        <v>37</v>
      </c>
      <c r="B3235" t="s">
        <v>15</v>
      </c>
      <c r="C3235" t="s">
        <v>2</v>
      </c>
      <c r="D3235" t="s">
        <v>101</v>
      </c>
      <c r="E3235" t="s">
        <v>127</v>
      </c>
      <c r="F3235" t="s">
        <v>33</v>
      </c>
      <c r="G3235">
        <v>2021</v>
      </c>
      <c r="H3235">
        <v>6</v>
      </c>
      <c r="I3235">
        <v>86.387450000000001</v>
      </c>
      <c r="J3235">
        <v>5699.9669999999996</v>
      </c>
      <c r="K3235">
        <v>5516.5730000000003</v>
      </c>
      <c r="L3235">
        <v>5428.1040000000003</v>
      </c>
      <c r="M3235">
        <v>5383.3729999999996</v>
      </c>
      <c r="N3235">
        <v>5459.1769999999997</v>
      </c>
      <c r="O3235">
        <v>5965.5079999999998</v>
      </c>
      <c r="P3235">
        <v>6388.4709999999995</v>
      </c>
      <c r="Q3235">
        <v>6800.335</v>
      </c>
      <c r="R3235">
        <v>7787.0309999999999</v>
      </c>
      <c r="S3235">
        <v>8556.6149999999998</v>
      </c>
      <c r="T3235">
        <v>9355.8369999999995</v>
      </c>
      <c r="U3235">
        <v>10054.73</v>
      </c>
      <c r="V3235">
        <v>10621.48</v>
      </c>
      <c r="W3235">
        <v>11172.43</v>
      </c>
      <c r="X3235">
        <v>11378.47</v>
      </c>
      <c r="Y3235">
        <v>11683.46</v>
      </c>
      <c r="Z3235">
        <v>11899.3</v>
      </c>
      <c r="AA3235">
        <v>12142.93</v>
      </c>
      <c r="AB3235">
        <v>12329.32</v>
      </c>
      <c r="AC3235">
        <v>11983.56</v>
      </c>
      <c r="AD3235">
        <v>11766.77</v>
      </c>
      <c r="AE3235">
        <v>10537.51</v>
      </c>
      <c r="AF3235">
        <v>8203.4920000000002</v>
      </c>
      <c r="AG3235">
        <v>6600.1080000000002</v>
      </c>
      <c r="AH3235">
        <v>78.443839999999994</v>
      </c>
      <c r="AI3235">
        <v>76.536230000000003</v>
      </c>
      <c r="AJ3235">
        <v>74.661230000000003</v>
      </c>
      <c r="AK3235">
        <v>73.105069999999998</v>
      </c>
      <c r="AL3235">
        <v>71.561599999999999</v>
      </c>
      <c r="AM3235">
        <v>70.275360000000006</v>
      </c>
      <c r="AN3235">
        <v>71.048910000000006</v>
      </c>
      <c r="AO3235">
        <v>75.389489999999995</v>
      </c>
      <c r="AP3235">
        <v>79.918480000000002</v>
      </c>
      <c r="AQ3235">
        <v>84.353260000000006</v>
      </c>
      <c r="AR3235">
        <v>88.534419999999997</v>
      </c>
      <c r="AS3235">
        <v>91.961960000000005</v>
      </c>
      <c r="AT3235">
        <v>94.913049999999998</v>
      </c>
      <c r="AU3235">
        <v>97.146739999999994</v>
      </c>
      <c r="AV3235">
        <v>98.8279</v>
      </c>
      <c r="AW3235">
        <v>99.701080000000005</v>
      </c>
      <c r="AX3235">
        <v>99.675719999999998</v>
      </c>
      <c r="AY3235">
        <v>98.974639999999994</v>
      </c>
      <c r="AZ3235">
        <v>97.065209999999993</v>
      </c>
      <c r="BA3235">
        <v>93.615939999999995</v>
      </c>
      <c r="BB3235">
        <v>88.539860000000004</v>
      </c>
      <c r="BC3235">
        <v>84.681160000000006</v>
      </c>
      <c r="BD3235">
        <v>81.967389999999995</v>
      </c>
      <c r="BE3235">
        <v>79.443839999999994</v>
      </c>
      <c r="BF3235">
        <v>-1175.6959999999999</v>
      </c>
      <c r="BG3235">
        <v>787.08460000000002</v>
      </c>
      <c r="BH3235">
        <v>0</v>
      </c>
      <c r="BI3235">
        <v>0</v>
      </c>
      <c r="BJ3235">
        <v>0</v>
      </c>
    </row>
    <row r="3236" spans="1:62" x14ac:dyDescent="0.25">
      <c r="A3236" t="s">
        <v>37</v>
      </c>
      <c r="B3236" t="s">
        <v>15</v>
      </c>
      <c r="C3236" t="s">
        <v>2</v>
      </c>
      <c r="D3236" t="s">
        <v>101</v>
      </c>
      <c r="E3236" t="s">
        <v>127</v>
      </c>
      <c r="F3236" t="s">
        <v>33</v>
      </c>
      <c r="G3236">
        <v>2021</v>
      </c>
      <c r="H3236">
        <v>7</v>
      </c>
      <c r="I3236">
        <v>119.6134</v>
      </c>
      <c r="J3236">
        <v>7943.3609999999999</v>
      </c>
      <c r="K3236">
        <v>7572.7939999999999</v>
      </c>
      <c r="L3236">
        <v>7457.2539999999999</v>
      </c>
      <c r="M3236">
        <v>7387.3940000000002</v>
      </c>
      <c r="N3236">
        <v>7472.4769999999999</v>
      </c>
      <c r="O3236">
        <v>8226.7630000000008</v>
      </c>
      <c r="P3236">
        <v>8783.2420000000002</v>
      </c>
      <c r="Q3236">
        <v>9503.8259999999991</v>
      </c>
      <c r="R3236">
        <v>10914.16</v>
      </c>
      <c r="S3236">
        <v>11864.67</v>
      </c>
      <c r="T3236">
        <v>13115.77</v>
      </c>
      <c r="U3236">
        <v>14163.42</v>
      </c>
      <c r="V3236">
        <v>15008.71</v>
      </c>
      <c r="W3236">
        <v>15769.38</v>
      </c>
      <c r="X3236">
        <v>16089.02</v>
      </c>
      <c r="Y3236">
        <v>16482.900000000001</v>
      </c>
      <c r="Z3236">
        <v>16836.41</v>
      </c>
      <c r="AA3236">
        <v>17229.150000000001</v>
      </c>
      <c r="AB3236">
        <v>17531.669999999998</v>
      </c>
      <c r="AC3236">
        <v>17012.75</v>
      </c>
      <c r="AD3236">
        <v>16653.169999999998</v>
      </c>
      <c r="AE3236">
        <v>14801.31</v>
      </c>
      <c r="AF3236">
        <v>11528.54</v>
      </c>
      <c r="AG3236">
        <v>9261.49</v>
      </c>
      <c r="AH3236">
        <v>76.693839999999994</v>
      </c>
      <c r="AI3236">
        <v>75.288039999999995</v>
      </c>
      <c r="AJ3236">
        <v>73.414860000000004</v>
      </c>
      <c r="AK3236">
        <v>71.856880000000004</v>
      </c>
      <c r="AL3236">
        <v>70.635869999999997</v>
      </c>
      <c r="AM3236">
        <v>69.731880000000004</v>
      </c>
      <c r="AN3236">
        <v>70.163039999999995</v>
      </c>
      <c r="AO3236">
        <v>74.402169999999998</v>
      </c>
      <c r="AP3236">
        <v>79.704710000000006</v>
      </c>
      <c r="AQ3236">
        <v>84.60145</v>
      </c>
      <c r="AR3236">
        <v>88.778980000000004</v>
      </c>
      <c r="AS3236">
        <v>92.626810000000006</v>
      </c>
      <c r="AT3236">
        <v>96.032610000000005</v>
      </c>
      <c r="AU3236">
        <v>98.771739999999994</v>
      </c>
      <c r="AV3236">
        <v>100.3986</v>
      </c>
      <c r="AW3236">
        <v>101.2591</v>
      </c>
      <c r="AX3236">
        <v>101.6938</v>
      </c>
      <c r="AY3236">
        <v>101.4384</v>
      </c>
      <c r="AZ3236">
        <v>99.740939999999995</v>
      </c>
      <c r="BA3236">
        <v>96.378619999999998</v>
      </c>
      <c r="BB3236">
        <v>90.829710000000006</v>
      </c>
      <c r="BC3236">
        <v>86.733699999999999</v>
      </c>
      <c r="BD3236">
        <v>83.282610000000005</v>
      </c>
      <c r="BE3236">
        <v>80.925719999999998</v>
      </c>
      <c r="BF3236">
        <v>-1627.886</v>
      </c>
      <c r="BG3236">
        <v>1508.9670000000001</v>
      </c>
      <c r="BH3236">
        <v>0</v>
      </c>
      <c r="BI3236">
        <v>0</v>
      </c>
      <c r="BJ3236">
        <v>0</v>
      </c>
    </row>
    <row r="3237" spans="1:62" x14ac:dyDescent="0.25">
      <c r="A3237" t="s">
        <v>37</v>
      </c>
      <c r="B3237" t="s">
        <v>15</v>
      </c>
      <c r="C3237" t="s">
        <v>2</v>
      </c>
      <c r="D3237" t="s">
        <v>101</v>
      </c>
      <c r="E3237" t="s">
        <v>127</v>
      </c>
      <c r="F3237" t="s">
        <v>33</v>
      </c>
      <c r="G3237">
        <v>2021</v>
      </c>
      <c r="H3237">
        <v>8</v>
      </c>
      <c r="I3237">
        <v>126.2586</v>
      </c>
      <c r="J3237">
        <v>8230.6319999999996</v>
      </c>
      <c r="K3237">
        <v>7878.5079999999998</v>
      </c>
      <c r="L3237">
        <v>7745.1440000000002</v>
      </c>
      <c r="M3237">
        <v>7697.2169999999996</v>
      </c>
      <c r="N3237">
        <v>7807.7969999999996</v>
      </c>
      <c r="O3237">
        <v>8591.07</v>
      </c>
      <c r="P3237">
        <v>9528.5789999999997</v>
      </c>
      <c r="Q3237">
        <v>9968.107</v>
      </c>
      <c r="R3237">
        <v>11504.91</v>
      </c>
      <c r="S3237">
        <v>12474.31</v>
      </c>
      <c r="T3237">
        <v>13763.78</v>
      </c>
      <c r="U3237">
        <v>14836.85</v>
      </c>
      <c r="V3237">
        <v>15687.91</v>
      </c>
      <c r="W3237">
        <v>16530.740000000002</v>
      </c>
      <c r="X3237">
        <v>16937.25</v>
      </c>
      <c r="Y3237">
        <v>17487.55</v>
      </c>
      <c r="Z3237">
        <v>17980.080000000002</v>
      </c>
      <c r="AA3237">
        <v>18368.04</v>
      </c>
      <c r="AB3237">
        <v>18477.650000000001</v>
      </c>
      <c r="AC3237">
        <v>17879.68</v>
      </c>
      <c r="AD3237">
        <v>17585.34</v>
      </c>
      <c r="AE3237">
        <v>15304.54</v>
      </c>
      <c r="AF3237">
        <v>12026.16</v>
      </c>
      <c r="AG3237">
        <v>9651.6319999999996</v>
      </c>
      <c r="AH3237">
        <v>77.094210000000004</v>
      </c>
      <c r="AI3237">
        <v>75.211960000000005</v>
      </c>
      <c r="AJ3237">
        <v>73.318839999999994</v>
      </c>
      <c r="AK3237">
        <v>72.086960000000005</v>
      </c>
      <c r="AL3237">
        <v>70.668480000000002</v>
      </c>
      <c r="AM3237">
        <v>69.463769999999997</v>
      </c>
      <c r="AN3237">
        <v>69.0779</v>
      </c>
      <c r="AO3237">
        <v>72.10145</v>
      </c>
      <c r="AP3237">
        <v>77.0471</v>
      </c>
      <c r="AQ3237">
        <v>82.121380000000002</v>
      </c>
      <c r="AR3237">
        <v>86.677530000000004</v>
      </c>
      <c r="AS3237">
        <v>90.639489999999995</v>
      </c>
      <c r="AT3237">
        <v>94.135869999999997</v>
      </c>
      <c r="AU3237">
        <v>96.740939999999995</v>
      </c>
      <c r="AV3237">
        <v>98.807969999999997</v>
      </c>
      <c r="AW3237">
        <v>100.13590000000001</v>
      </c>
      <c r="AX3237">
        <v>99.918469999999999</v>
      </c>
      <c r="AY3237">
        <v>98.909419999999997</v>
      </c>
      <c r="AZ3237">
        <v>96.336950000000002</v>
      </c>
      <c r="BA3237">
        <v>92.344200000000001</v>
      </c>
      <c r="BB3237">
        <v>87.380439999999993</v>
      </c>
      <c r="BC3237">
        <v>84.315219999999997</v>
      </c>
      <c r="BD3237">
        <v>82.134050000000002</v>
      </c>
      <c r="BE3237">
        <v>80.139499999999998</v>
      </c>
      <c r="BF3237">
        <v>-1718.3240000000001</v>
      </c>
      <c r="BG3237">
        <v>1681.287</v>
      </c>
      <c r="BH3237">
        <v>0</v>
      </c>
      <c r="BI3237">
        <v>0</v>
      </c>
      <c r="BJ3237">
        <v>0</v>
      </c>
    </row>
    <row r="3238" spans="1:62" x14ac:dyDescent="0.25">
      <c r="A3238" t="s">
        <v>37</v>
      </c>
      <c r="B3238" t="s">
        <v>15</v>
      </c>
      <c r="C3238" t="s">
        <v>2</v>
      </c>
      <c r="D3238" t="s">
        <v>101</v>
      </c>
      <c r="E3238" t="s">
        <v>127</v>
      </c>
      <c r="F3238" t="s">
        <v>33</v>
      </c>
      <c r="G3238">
        <v>2021</v>
      </c>
      <c r="H3238">
        <v>9</v>
      </c>
      <c r="I3238">
        <v>109.6456</v>
      </c>
      <c r="J3238">
        <v>7031.9750000000004</v>
      </c>
      <c r="K3238">
        <v>6747.5730000000003</v>
      </c>
      <c r="L3238">
        <v>6721.2309999999998</v>
      </c>
      <c r="M3238">
        <v>6703.665</v>
      </c>
      <c r="N3238">
        <v>6856.4809999999998</v>
      </c>
      <c r="O3238">
        <v>7546.0919999999996</v>
      </c>
      <c r="P3238">
        <v>8661.0360000000001</v>
      </c>
      <c r="Q3238">
        <v>8605.0499999999993</v>
      </c>
      <c r="R3238">
        <v>9719.0540000000001</v>
      </c>
      <c r="S3238">
        <v>10591.41</v>
      </c>
      <c r="T3238">
        <v>11495.86</v>
      </c>
      <c r="U3238">
        <v>12363.69</v>
      </c>
      <c r="V3238">
        <v>13054.92</v>
      </c>
      <c r="W3238">
        <v>13696.05</v>
      </c>
      <c r="X3238">
        <v>13993.91</v>
      </c>
      <c r="Y3238">
        <v>14423.19</v>
      </c>
      <c r="Z3238">
        <v>14859.93</v>
      </c>
      <c r="AA3238">
        <v>15133.95</v>
      </c>
      <c r="AB3238">
        <v>15084.26</v>
      </c>
      <c r="AC3238">
        <v>14949.52</v>
      </c>
      <c r="AD3238">
        <v>14135.22</v>
      </c>
      <c r="AE3238">
        <v>12323.31</v>
      </c>
      <c r="AF3238">
        <v>9780.6080000000002</v>
      </c>
      <c r="AG3238">
        <v>8102.8950000000004</v>
      </c>
      <c r="AH3238">
        <v>74.735510000000005</v>
      </c>
      <c r="AI3238">
        <v>73.007249999999999</v>
      </c>
      <c r="AJ3238">
        <v>71.373189999999994</v>
      </c>
      <c r="AK3238">
        <v>69.807969999999997</v>
      </c>
      <c r="AL3238">
        <v>68.806160000000006</v>
      </c>
      <c r="AM3238">
        <v>67.902169999999998</v>
      </c>
      <c r="AN3238">
        <v>66.949280000000002</v>
      </c>
      <c r="AO3238">
        <v>68.637680000000003</v>
      </c>
      <c r="AP3238">
        <v>73.960139999999996</v>
      </c>
      <c r="AQ3238">
        <v>79.538039999999995</v>
      </c>
      <c r="AR3238">
        <v>84.668469999999999</v>
      </c>
      <c r="AS3238">
        <v>89.186599999999999</v>
      </c>
      <c r="AT3238">
        <v>92.768119999999996</v>
      </c>
      <c r="AU3238">
        <v>95.692030000000003</v>
      </c>
      <c r="AV3238">
        <v>97.706530000000001</v>
      </c>
      <c r="AW3238">
        <v>98.458330000000004</v>
      </c>
      <c r="AX3238">
        <v>97.967389999999995</v>
      </c>
      <c r="AY3238">
        <v>96.829710000000006</v>
      </c>
      <c r="AZ3238">
        <v>93.570650000000001</v>
      </c>
      <c r="BA3238">
        <v>88.451089999999994</v>
      </c>
      <c r="BB3238">
        <v>84.164860000000004</v>
      </c>
      <c r="BC3238">
        <v>81.152169999999998</v>
      </c>
      <c r="BD3238">
        <v>78.996380000000002</v>
      </c>
      <c r="BE3238">
        <v>76.931160000000006</v>
      </c>
      <c r="BF3238">
        <v>-1492.229</v>
      </c>
      <c r="BG3238">
        <v>1267.951</v>
      </c>
      <c r="BH3238">
        <v>0</v>
      </c>
      <c r="BI3238">
        <v>0</v>
      </c>
      <c r="BJ3238">
        <v>0</v>
      </c>
    </row>
    <row r="3239" spans="1:62" x14ac:dyDescent="0.25">
      <c r="A3239" t="s">
        <v>37</v>
      </c>
      <c r="B3239" t="s">
        <v>15</v>
      </c>
      <c r="C3239" t="s">
        <v>2</v>
      </c>
      <c r="D3239" t="s">
        <v>101</v>
      </c>
      <c r="E3239" t="s">
        <v>127</v>
      </c>
      <c r="F3239" t="s">
        <v>33</v>
      </c>
      <c r="G3239">
        <v>2021</v>
      </c>
      <c r="H3239">
        <v>10</v>
      </c>
      <c r="I3239">
        <v>99.677819999999997</v>
      </c>
      <c r="J3239">
        <v>6154.8940000000002</v>
      </c>
      <c r="K3239">
        <v>6101.64</v>
      </c>
      <c r="L3239">
        <v>6033.241</v>
      </c>
      <c r="M3239">
        <v>6122.4459999999999</v>
      </c>
      <c r="N3239">
        <v>6424.3320000000003</v>
      </c>
      <c r="O3239">
        <v>7092.96</v>
      </c>
      <c r="P3239">
        <v>8042.027</v>
      </c>
      <c r="Q3239">
        <v>8019.63</v>
      </c>
      <c r="R3239">
        <v>8459.509</v>
      </c>
      <c r="S3239">
        <v>8872.98</v>
      </c>
      <c r="T3239">
        <v>9308.5079999999998</v>
      </c>
      <c r="U3239">
        <v>9825.6759999999995</v>
      </c>
      <c r="V3239">
        <v>10243.129999999999</v>
      </c>
      <c r="W3239">
        <v>10543.6</v>
      </c>
      <c r="X3239">
        <v>10778.71</v>
      </c>
      <c r="Y3239">
        <v>10941.64</v>
      </c>
      <c r="Z3239">
        <v>11226.91</v>
      </c>
      <c r="AA3239">
        <v>11448.85</v>
      </c>
      <c r="AB3239">
        <v>11657.5</v>
      </c>
      <c r="AC3239">
        <v>11509.81</v>
      </c>
      <c r="AD3239">
        <v>10870.09</v>
      </c>
      <c r="AE3239">
        <v>9601.3580000000002</v>
      </c>
      <c r="AF3239">
        <v>7735.9639999999999</v>
      </c>
      <c r="AG3239">
        <v>6505.7389999999996</v>
      </c>
      <c r="AH3239">
        <v>66.054339999999996</v>
      </c>
      <c r="AI3239">
        <v>64.532610000000005</v>
      </c>
      <c r="AJ3239">
        <v>63.525359999999999</v>
      </c>
      <c r="AK3239">
        <v>62.480069999999998</v>
      </c>
      <c r="AL3239">
        <v>61.663040000000002</v>
      </c>
      <c r="AM3239">
        <v>60.916670000000003</v>
      </c>
      <c r="AN3239">
        <v>60.14855</v>
      </c>
      <c r="AO3239">
        <v>60.39855</v>
      </c>
      <c r="AP3239">
        <v>64.402169999999998</v>
      </c>
      <c r="AQ3239">
        <v>69.307969999999997</v>
      </c>
      <c r="AR3239">
        <v>73.981890000000007</v>
      </c>
      <c r="AS3239">
        <v>78.367750000000001</v>
      </c>
      <c r="AT3239">
        <v>82.221010000000007</v>
      </c>
      <c r="AU3239">
        <v>84.715580000000003</v>
      </c>
      <c r="AV3239">
        <v>86.112319999999997</v>
      </c>
      <c r="AW3239">
        <v>86.509060000000005</v>
      </c>
      <c r="AX3239">
        <v>85.873189999999994</v>
      </c>
      <c r="AY3239">
        <v>83.836960000000005</v>
      </c>
      <c r="AZ3239">
        <v>79.643119999999996</v>
      </c>
      <c r="BA3239">
        <v>75.186599999999999</v>
      </c>
      <c r="BB3239">
        <v>71.856880000000004</v>
      </c>
      <c r="BC3239">
        <v>69.438410000000005</v>
      </c>
      <c r="BD3239">
        <v>67.336960000000005</v>
      </c>
      <c r="BE3239">
        <v>65.811599999999999</v>
      </c>
      <c r="BF3239">
        <v>-1356.5719999999999</v>
      </c>
      <c r="BG3239">
        <v>1047.894</v>
      </c>
      <c r="BH3239">
        <v>0</v>
      </c>
      <c r="BI3239">
        <v>0</v>
      </c>
      <c r="BJ3239">
        <v>0</v>
      </c>
    </row>
    <row r="3240" spans="1:62" x14ac:dyDescent="0.25">
      <c r="A3240" t="s">
        <v>37</v>
      </c>
      <c r="B3240" t="s">
        <v>15</v>
      </c>
      <c r="C3240" t="s">
        <v>2</v>
      </c>
      <c r="D3240" t="s">
        <v>101</v>
      </c>
      <c r="E3240" t="s">
        <v>127</v>
      </c>
      <c r="F3240" t="s">
        <v>33</v>
      </c>
      <c r="G3240">
        <v>2022</v>
      </c>
      <c r="H3240">
        <v>5</v>
      </c>
      <c r="I3240">
        <v>69.774479999999997</v>
      </c>
      <c r="J3240">
        <v>4489.5569999999998</v>
      </c>
      <c r="K3240">
        <v>4343.7309999999998</v>
      </c>
      <c r="L3240">
        <v>4338.1459999999997</v>
      </c>
      <c r="M3240">
        <v>4339.5510000000004</v>
      </c>
      <c r="N3240">
        <v>4584.598</v>
      </c>
      <c r="O3240">
        <v>5095.7389999999996</v>
      </c>
      <c r="P3240">
        <v>5398.38</v>
      </c>
      <c r="Q3240">
        <v>5407.1319999999996</v>
      </c>
      <c r="R3240">
        <v>6067.0420000000004</v>
      </c>
      <c r="S3240">
        <v>6498.0029999999997</v>
      </c>
      <c r="T3240">
        <v>6938.9459999999999</v>
      </c>
      <c r="U3240">
        <v>7345.3639999999996</v>
      </c>
      <c r="V3240">
        <v>7685.9539999999997</v>
      </c>
      <c r="W3240">
        <v>8017.9120000000003</v>
      </c>
      <c r="X3240">
        <v>8120.9480000000003</v>
      </c>
      <c r="Y3240">
        <v>8319.3269999999993</v>
      </c>
      <c r="Z3240">
        <v>8385.4179999999997</v>
      </c>
      <c r="AA3240">
        <v>8425.2710000000006</v>
      </c>
      <c r="AB3240">
        <v>8575.2860000000001</v>
      </c>
      <c r="AC3240">
        <v>8447.3459999999995</v>
      </c>
      <c r="AD3240">
        <v>8603.35</v>
      </c>
      <c r="AE3240">
        <v>7682.3370000000004</v>
      </c>
      <c r="AF3240">
        <v>6118.1030000000001</v>
      </c>
      <c r="AG3240">
        <v>5029.0020000000004</v>
      </c>
      <c r="AH3240">
        <v>69.884050000000002</v>
      </c>
      <c r="AI3240">
        <v>67.869560000000007</v>
      </c>
      <c r="AJ3240">
        <v>66.463769999999997</v>
      </c>
      <c r="AK3240">
        <v>64.690209999999993</v>
      </c>
      <c r="AL3240">
        <v>63.519930000000002</v>
      </c>
      <c r="AM3240">
        <v>62.52355</v>
      </c>
      <c r="AN3240">
        <v>63.039850000000001</v>
      </c>
      <c r="AO3240">
        <v>67.344200000000001</v>
      </c>
      <c r="AP3240">
        <v>71.954710000000006</v>
      </c>
      <c r="AQ3240">
        <v>76.072460000000007</v>
      </c>
      <c r="AR3240">
        <v>80.028989999999993</v>
      </c>
      <c r="AS3240">
        <v>83.655789999999996</v>
      </c>
      <c r="AT3240">
        <v>86.746380000000002</v>
      </c>
      <c r="AU3240">
        <v>89.159419999999997</v>
      </c>
      <c r="AV3240">
        <v>90.817030000000003</v>
      </c>
      <c r="AW3240">
        <v>91.717399999999998</v>
      </c>
      <c r="AX3240">
        <v>92.208330000000004</v>
      </c>
      <c r="AY3240">
        <v>91.561589999999995</v>
      </c>
      <c r="AZ3240">
        <v>89.599630000000005</v>
      </c>
      <c r="BA3240">
        <v>86.278980000000004</v>
      </c>
      <c r="BB3240">
        <v>81.907610000000005</v>
      </c>
      <c r="BC3240">
        <v>78.518119999999996</v>
      </c>
      <c r="BD3240">
        <v>75.489130000000003</v>
      </c>
      <c r="BE3240">
        <v>73.193839999999994</v>
      </c>
      <c r="BF3240">
        <v>-949.60029999999995</v>
      </c>
      <c r="BG3240">
        <v>513.46799999999996</v>
      </c>
      <c r="BH3240">
        <v>0</v>
      </c>
      <c r="BI3240">
        <v>0</v>
      </c>
      <c r="BJ3240">
        <v>0</v>
      </c>
    </row>
    <row r="3241" spans="1:62" x14ac:dyDescent="0.25">
      <c r="A3241" t="s">
        <v>37</v>
      </c>
      <c r="B3241" t="s">
        <v>15</v>
      </c>
      <c r="C3241" t="s">
        <v>2</v>
      </c>
      <c r="D3241" t="s">
        <v>101</v>
      </c>
      <c r="E3241" t="s">
        <v>127</v>
      </c>
      <c r="F3241" t="s">
        <v>33</v>
      </c>
      <c r="G3241">
        <v>2022</v>
      </c>
      <c r="H3241">
        <v>6</v>
      </c>
      <c r="I3241">
        <v>93.032629999999997</v>
      </c>
      <c r="J3241">
        <v>6138.4260000000004</v>
      </c>
      <c r="K3241">
        <v>5940.9250000000002</v>
      </c>
      <c r="L3241">
        <v>5845.6509999999998</v>
      </c>
      <c r="M3241">
        <v>5797.4780000000001</v>
      </c>
      <c r="N3241">
        <v>5879.1139999999996</v>
      </c>
      <c r="O3241">
        <v>6424.3940000000002</v>
      </c>
      <c r="P3241">
        <v>6879.8909999999996</v>
      </c>
      <c r="Q3241">
        <v>7323.4380000000001</v>
      </c>
      <c r="R3241">
        <v>8386.0329999999994</v>
      </c>
      <c r="S3241">
        <v>9214.8160000000007</v>
      </c>
      <c r="T3241">
        <v>10075.52</v>
      </c>
      <c r="U3241">
        <v>10828.17</v>
      </c>
      <c r="V3241">
        <v>11438.51</v>
      </c>
      <c r="W3241">
        <v>12031.85</v>
      </c>
      <c r="X3241">
        <v>12253.74</v>
      </c>
      <c r="Y3241">
        <v>12582.19</v>
      </c>
      <c r="Z3241">
        <v>12814.63</v>
      </c>
      <c r="AA3241">
        <v>13077</v>
      </c>
      <c r="AB3241">
        <v>13277.73</v>
      </c>
      <c r="AC3241">
        <v>12905.37</v>
      </c>
      <c r="AD3241">
        <v>12671.9</v>
      </c>
      <c r="AE3241">
        <v>11348.09</v>
      </c>
      <c r="AF3241">
        <v>8834.5300000000007</v>
      </c>
      <c r="AG3241">
        <v>7107.808</v>
      </c>
      <c r="AH3241">
        <v>78.443839999999994</v>
      </c>
      <c r="AI3241">
        <v>76.536230000000003</v>
      </c>
      <c r="AJ3241">
        <v>74.661230000000003</v>
      </c>
      <c r="AK3241">
        <v>73.105069999999998</v>
      </c>
      <c r="AL3241">
        <v>71.561599999999999</v>
      </c>
      <c r="AM3241">
        <v>70.275360000000006</v>
      </c>
      <c r="AN3241">
        <v>71.048910000000006</v>
      </c>
      <c r="AO3241">
        <v>75.389489999999995</v>
      </c>
      <c r="AP3241">
        <v>79.918480000000002</v>
      </c>
      <c r="AQ3241">
        <v>84.353260000000006</v>
      </c>
      <c r="AR3241">
        <v>88.534419999999997</v>
      </c>
      <c r="AS3241">
        <v>91.961960000000005</v>
      </c>
      <c r="AT3241">
        <v>94.913049999999998</v>
      </c>
      <c r="AU3241">
        <v>97.146739999999994</v>
      </c>
      <c r="AV3241">
        <v>98.8279</v>
      </c>
      <c r="AW3241">
        <v>99.701080000000005</v>
      </c>
      <c r="AX3241">
        <v>99.675730000000001</v>
      </c>
      <c r="AY3241">
        <v>98.974639999999994</v>
      </c>
      <c r="AZ3241">
        <v>97.065219999999997</v>
      </c>
      <c r="BA3241">
        <v>93.615949999999998</v>
      </c>
      <c r="BB3241">
        <v>88.539860000000004</v>
      </c>
      <c r="BC3241">
        <v>84.681160000000006</v>
      </c>
      <c r="BD3241">
        <v>81.967389999999995</v>
      </c>
      <c r="BE3241">
        <v>79.443839999999994</v>
      </c>
      <c r="BF3241">
        <v>-1266.134</v>
      </c>
      <c r="BG3241">
        <v>912.83190000000002</v>
      </c>
      <c r="BH3241">
        <v>0</v>
      </c>
      <c r="BI3241">
        <v>0</v>
      </c>
      <c r="BJ3241">
        <v>0</v>
      </c>
    </row>
    <row r="3242" spans="1:62" x14ac:dyDescent="0.25">
      <c r="A3242" t="s">
        <v>37</v>
      </c>
      <c r="B3242" t="s">
        <v>15</v>
      </c>
      <c r="C3242" t="s">
        <v>2</v>
      </c>
      <c r="D3242" t="s">
        <v>101</v>
      </c>
      <c r="E3242" t="s">
        <v>127</v>
      </c>
      <c r="F3242" t="s">
        <v>33</v>
      </c>
      <c r="G3242">
        <v>2022</v>
      </c>
      <c r="H3242">
        <v>7</v>
      </c>
      <c r="I3242">
        <v>126.2586</v>
      </c>
      <c r="J3242">
        <v>8384.6579999999994</v>
      </c>
      <c r="K3242">
        <v>7993.5050000000001</v>
      </c>
      <c r="L3242">
        <v>7871.5460000000003</v>
      </c>
      <c r="M3242">
        <v>7797.8040000000001</v>
      </c>
      <c r="N3242">
        <v>7887.6139999999996</v>
      </c>
      <c r="O3242">
        <v>8683.8050000000003</v>
      </c>
      <c r="P3242">
        <v>9271.1990000000005</v>
      </c>
      <c r="Q3242">
        <v>10031.82</v>
      </c>
      <c r="R3242">
        <v>11520.5</v>
      </c>
      <c r="S3242">
        <v>12523.81</v>
      </c>
      <c r="T3242">
        <v>13844.42</v>
      </c>
      <c r="U3242">
        <v>14950.28</v>
      </c>
      <c r="V3242">
        <v>15842.53</v>
      </c>
      <c r="W3242">
        <v>16645.46</v>
      </c>
      <c r="X3242">
        <v>16982.849999999999</v>
      </c>
      <c r="Y3242">
        <v>17398.61</v>
      </c>
      <c r="Z3242">
        <v>17771.77</v>
      </c>
      <c r="AA3242">
        <v>18186.32</v>
      </c>
      <c r="AB3242">
        <v>18505.650000000001</v>
      </c>
      <c r="AC3242">
        <v>17957.900000000001</v>
      </c>
      <c r="AD3242">
        <v>17578.349999999999</v>
      </c>
      <c r="AE3242">
        <v>15623.6</v>
      </c>
      <c r="AF3242">
        <v>12169.02</v>
      </c>
      <c r="AG3242">
        <v>9776.0169999999998</v>
      </c>
      <c r="AH3242">
        <v>76.693839999999994</v>
      </c>
      <c r="AI3242">
        <v>75.288039999999995</v>
      </c>
      <c r="AJ3242">
        <v>73.414860000000004</v>
      </c>
      <c r="AK3242">
        <v>71.856880000000004</v>
      </c>
      <c r="AL3242">
        <v>70.635869999999997</v>
      </c>
      <c r="AM3242">
        <v>69.731880000000004</v>
      </c>
      <c r="AN3242">
        <v>70.163039999999995</v>
      </c>
      <c r="AO3242">
        <v>74.402169999999998</v>
      </c>
      <c r="AP3242">
        <v>79.704710000000006</v>
      </c>
      <c r="AQ3242">
        <v>84.60145</v>
      </c>
      <c r="AR3242">
        <v>88.778980000000004</v>
      </c>
      <c r="AS3242">
        <v>92.626810000000006</v>
      </c>
      <c r="AT3242">
        <v>96.032610000000005</v>
      </c>
      <c r="AU3242">
        <v>98.771739999999994</v>
      </c>
      <c r="AV3242">
        <v>100.3986</v>
      </c>
      <c r="AW3242">
        <v>101.2591</v>
      </c>
      <c r="AX3242">
        <v>101.6938</v>
      </c>
      <c r="AY3242">
        <v>101.4384</v>
      </c>
      <c r="AZ3242">
        <v>99.740939999999995</v>
      </c>
      <c r="BA3242">
        <v>96.378630000000001</v>
      </c>
      <c r="BB3242">
        <v>90.829710000000006</v>
      </c>
      <c r="BC3242">
        <v>86.733699999999999</v>
      </c>
      <c r="BD3242">
        <v>83.282610000000005</v>
      </c>
      <c r="BE3242">
        <v>80.925730000000001</v>
      </c>
      <c r="BF3242">
        <v>-1718.3240000000001</v>
      </c>
      <c r="BG3242">
        <v>1681.287</v>
      </c>
      <c r="BH3242">
        <v>0</v>
      </c>
      <c r="BI3242">
        <v>0</v>
      </c>
      <c r="BJ3242">
        <v>0</v>
      </c>
    </row>
    <row r="3243" spans="1:62" x14ac:dyDescent="0.25">
      <c r="A3243" t="s">
        <v>37</v>
      </c>
      <c r="B3243" t="s">
        <v>15</v>
      </c>
      <c r="C3243" t="s">
        <v>2</v>
      </c>
      <c r="D3243" t="s">
        <v>101</v>
      </c>
      <c r="E3243" t="s">
        <v>127</v>
      </c>
      <c r="F3243" t="s">
        <v>33</v>
      </c>
      <c r="G3243">
        <v>2022</v>
      </c>
      <c r="H3243">
        <v>8</v>
      </c>
      <c r="I3243">
        <v>132.90379999999999</v>
      </c>
      <c r="J3243">
        <v>8663.8230000000003</v>
      </c>
      <c r="K3243">
        <v>8293.1659999999993</v>
      </c>
      <c r="L3243">
        <v>8152.7830000000004</v>
      </c>
      <c r="M3243">
        <v>8102.3339999999998</v>
      </c>
      <c r="N3243">
        <v>8218.7340000000004</v>
      </c>
      <c r="O3243">
        <v>9043.23</v>
      </c>
      <c r="P3243">
        <v>10030.08</v>
      </c>
      <c r="Q3243">
        <v>10492.75</v>
      </c>
      <c r="R3243">
        <v>12110.43</v>
      </c>
      <c r="S3243">
        <v>13130.85</v>
      </c>
      <c r="T3243">
        <v>14488.19</v>
      </c>
      <c r="U3243">
        <v>15617.74</v>
      </c>
      <c r="V3243">
        <v>16513.59</v>
      </c>
      <c r="W3243">
        <v>17400.78</v>
      </c>
      <c r="X3243">
        <v>17828.689999999999</v>
      </c>
      <c r="Y3243">
        <v>18407.939999999999</v>
      </c>
      <c r="Z3243">
        <v>18926.400000000001</v>
      </c>
      <c r="AA3243">
        <v>19334.78</v>
      </c>
      <c r="AB3243">
        <v>19450.16</v>
      </c>
      <c r="AC3243">
        <v>18820.72</v>
      </c>
      <c r="AD3243">
        <v>18510.89</v>
      </c>
      <c r="AE3243">
        <v>16110.04</v>
      </c>
      <c r="AF3243">
        <v>12659.11</v>
      </c>
      <c r="AG3243">
        <v>10159.61</v>
      </c>
      <c r="AH3243">
        <v>77.094200000000001</v>
      </c>
      <c r="AI3243">
        <v>75.211960000000005</v>
      </c>
      <c r="AJ3243">
        <v>73.318839999999994</v>
      </c>
      <c r="AK3243">
        <v>72.086960000000005</v>
      </c>
      <c r="AL3243">
        <v>70.668480000000002</v>
      </c>
      <c r="AM3243">
        <v>69.463769999999997</v>
      </c>
      <c r="AN3243">
        <v>69.0779</v>
      </c>
      <c r="AO3243">
        <v>72.10145</v>
      </c>
      <c r="AP3243">
        <v>77.0471</v>
      </c>
      <c r="AQ3243">
        <v>82.121380000000002</v>
      </c>
      <c r="AR3243">
        <v>86.677530000000004</v>
      </c>
      <c r="AS3243">
        <v>90.639489999999995</v>
      </c>
      <c r="AT3243">
        <v>94.135869999999997</v>
      </c>
      <c r="AU3243">
        <v>96.740939999999995</v>
      </c>
      <c r="AV3243">
        <v>98.807969999999997</v>
      </c>
      <c r="AW3243">
        <v>100.13590000000001</v>
      </c>
      <c r="AX3243">
        <v>99.918480000000002</v>
      </c>
      <c r="AY3243">
        <v>98.909419999999997</v>
      </c>
      <c r="AZ3243">
        <v>96.336960000000005</v>
      </c>
      <c r="BA3243">
        <v>92.344200000000001</v>
      </c>
      <c r="BB3243">
        <v>87.380430000000004</v>
      </c>
      <c r="BC3243">
        <v>84.315219999999997</v>
      </c>
      <c r="BD3243">
        <v>82.134050000000002</v>
      </c>
      <c r="BE3243">
        <v>80.139489999999995</v>
      </c>
      <c r="BF3243">
        <v>-1808.7619999999999</v>
      </c>
      <c r="BG3243">
        <v>1862.922</v>
      </c>
      <c r="BH3243">
        <v>0</v>
      </c>
      <c r="BI3243">
        <v>0</v>
      </c>
      <c r="BJ3243">
        <v>0</v>
      </c>
    </row>
    <row r="3244" spans="1:62" x14ac:dyDescent="0.25">
      <c r="A3244" t="s">
        <v>37</v>
      </c>
      <c r="B3244" t="s">
        <v>15</v>
      </c>
      <c r="C3244" t="s">
        <v>2</v>
      </c>
      <c r="D3244" t="s">
        <v>101</v>
      </c>
      <c r="E3244" t="s">
        <v>127</v>
      </c>
      <c r="F3244" t="s">
        <v>33</v>
      </c>
      <c r="G3244">
        <v>2022</v>
      </c>
      <c r="H3244">
        <v>9</v>
      </c>
      <c r="I3244">
        <v>112.9682</v>
      </c>
      <c r="J3244">
        <v>7245.0659999999998</v>
      </c>
      <c r="K3244">
        <v>6952.0460000000003</v>
      </c>
      <c r="L3244">
        <v>6924.9049999999997</v>
      </c>
      <c r="M3244">
        <v>6906.808</v>
      </c>
      <c r="N3244">
        <v>7064.2539999999999</v>
      </c>
      <c r="O3244">
        <v>7774.7629999999999</v>
      </c>
      <c r="P3244">
        <v>8923.4930000000004</v>
      </c>
      <c r="Q3244">
        <v>8865.81</v>
      </c>
      <c r="R3244">
        <v>10013.57</v>
      </c>
      <c r="S3244">
        <v>10912.36</v>
      </c>
      <c r="T3244">
        <v>11844.22</v>
      </c>
      <c r="U3244">
        <v>12738.35</v>
      </c>
      <c r="V3244">
        <v>13450.53</v>
      </c>
      <c r="W3244">
        <v>14111.08</v>
      </c>
      <c r="X3244">
        <v>14417.97</v>
      </c>
      <c r="Y3244">
        <v>14860.25</v>
      </c>
      <c r="Z3244">
        <v>15310.24</v>
      </c>
      <c r="AA3244">
        <v>15592.56</v>
      </c>
      <c r="AB3244">
        <v>15541.37</v>
      </c>
      <c r="AC3244">
        <v>15402.53</v>
      </c>
      <c r="AD3244">
        <v>14563.56</v>
      </c>
      <c r="AE3244">
        <v>12696.74</v>
      </c>
      <c r="AF3244">
        <v>10076.99</v>
      </c>
      <c r="AG3244">
        <v>8348.4380000000001</v>
      </c>
      <c r="AH3244">
        <v>74.735500000000002</v>
      </c>
      <c r="AI3244">
        <v>73.007249999999999</v>
      </c>
      <c r="AJ3244">
        <v>71.373189999999994</v>
      </c>
      <c r="AK3244">
        <v>69.807969999999997</v>
      </c>
      <c r="AL3244">
        <v>68.806160000000006</v>
      </c>
      <c r="AM3244">
        <v>67.902169999999998</v>
      </c>
      <c r="AN3244">
        <v>66.949280000000002</v>
      </c>
      <c r="AO3244">
        <v>68.637680000000003</v>
      </c>
      <c r="AP3244">
        <v>73.960139999999996</v>
      </c>
      <c r="AQ3244">
        <v>79.538049999999998</v>
      </c>
      <c r="AR3244">
        <v>84.668480000000002</v>
      </c>
      <c r="AS3244">
        <v>89.186599999999999</v>
      </c>
      <c r="AT3244">
        <v>92.768119999999996</v>
      </c>
      <c r="AU3244">
        <v>95.692030000000003</v>
      </c>
      <c r="AV3244">
        <v>97.706530000000001</v>
      </c>
      <c r="AW3244">
        <v>98.458330000000004</v>
      </c>
      <c r="AX3244">
        <v>97.967389999999995</v>
      </c>
      <c r="AY3244">
        <v>96.829710000000006</v>
      </c>
      <c r="AZ3244">
        <v>93.570650000000001</v>
      </c>
      <c r="BA3244">
        <v>88.451089999999994</v>
      </c>
      <c r="BB3244">
        <v>84.164850000000001</v>
      </c>
      <c r="BC3244">
        <v>81.152169999999998</v>
      </c>
      <c r="BD3244">
        <v>78.996380000000002</v>
      </c>
      <c r="BE3244">
        <v>76.931160000000006</v>
      </c>
      <c r="BF3244">
        <v>-1537.4480000000001</v>
      </c>
      <c r="BG3244">
        <v>1345.961</v>
      </c>
      <c r="BH3244">
        <v>0</v>
      </c>
      <c r="BI3244">
        <v>0</v>
      </c>
      <c r="BJ3244">
        <v>0</v>
      </c>
    </row>
    <row r="3245" spans="1:62" x14ac:dyDescent="0.25">
      <c r="A3245" t="s">
        <v>37</v>
      </c>
      <c r="B3245" t="s">
        <v>15</v>
      </c>
      <c r="C3245" t="s">
        <v>2</v>
      </c>
      <c r="D3245" t="s">
        <v>101</v>
      </c>
      <c r="E3245" t="s">
        <v>127</v>
      </c>
      <c r="F3245" t="s">
        <v>33</v>
      </c>
      <c r="G3245">
        <v>2022</v>
      </c>
      <c r="H3245">
        <v>10</v>
      </c>
      <c r="I3245">
        <v>103.0004</v>
      </c>
      <c r="J3245">
        <v>6360.0569999999998</v>
      </c>
      <c r="K3245">
        <v>6305.0280000000002</v>
      </c>
      <c r="L3245">
        <v>6234.35</v>
      </c>
      <c r="M3245">
        <v>6326.5280000000002</v>
      </c>
      <c r="N3245">
        <v>6638.4769999999999</v>
      </c>
      <c r="O3245">
        <v>7329.3919999999998</v>
      </c>
      <c r="P3245">
        <v>8310.0939999999991</v>
      </c>
      <c r="Q3245">
        <v>8286.9519999999993</v>
      </c>
      <c r="R3245">
        <v>8741.4930000000004</v>
      </c>
      <c r="S3245">
        <v>9168.7459999999992</v>
      </c>
      <c r="T3245">
        <v>9618.7919999999995</v>
      </c>
      <c r="U3245">
        <v>10153.200000000001</v>
      </c>
      <c r="V3245">
        <v>10584.57</v>
      </c>
      <c r="W3245">
        <v>10895.06</v>
      </c>
      <c r="X3245">
        <v>11138</v>
      </c>
      <c r="Y3245">
        <v>11306.36</v>
      </c>
      <c r="Z3245">
        <v>11601.14</v>
      </c>
      <c r="AA3245">
        <v>11830.48</v>
      </c>
      <c r="AB3245">
        <v>12046.08</v>
      </c>
      <c r="AC3245">
        <v>11893.47</v>
      </c>
      <c r="AD3245">
        <v>11232.43</v>
      </c>
      <c r="AE3245">
        <v>9921.4040000000005</v>
      </c>
      <c r="AF3245">
        <v>7993.83</v>
      </c>
      <c r="AG3245">
        <v>6722.5969999999998</v>
      </c>
      <c r="AH3245">
        <v>66.054339999999996</v>
      </c>
      <c r="AI3245">
        <v>64.532610000000005</v>
      </c>
      <c r="AJ3245">
        <v>63.525359999999999</v>
      </c>
      <c r="AK3245">
        <v>62.480069999999998</v>
      </c>
      <c r="AL3245">
        <v>61.663040000000002</v>
      </c>
      <c r="AM3245">
        <v>60.916670000000003</v>
      </c>
      <c r="AN3245">
        <v>60.14855</v>
      </c>
      <c r="AO3245">
        <v>60.39855</v>
      </c>
      <c r="AP3245">
        <v>64.402180000000001</v>
      </c>
      <c r="AQ3245">
        <v>69.307969999999997</v>
      </c>
      <c r="AR3245">
        <v>73.981890000000007</v>
      </c>
      <c r="AS3245">
        <v>78.367750000000001</v>
      </c>
      <c r="AT3245">
        <v>82.221010000000007</v>
      </c>
      <c r="AU3245">
        <v>84.715580000000003</v>
      </c>
      <c r="AV3245">
        <v>86.112319999999997</v>
      </c>
      <c r="AW3245">
        <v>86.509060000000005</v>
      </c>
      <c r="AX3245">
        <v>85.873189999999994</v>
      </c>
      <c r="AY3245">
        <v>83.836960000000005</v>
      </c>
      <c r="AZ3245">
        <v>79.643119999999996</v>
      </c>
      <c r="BA3245">
        <v>75.186599999999999</v>
      </c>
      <c r="BB3245">
        <v>71.856880000000004</v>
      </c>
      <c r="BC3245">
        <v>69.438410000000005</v>
      </c>
      <c r="BD3245">
        <v>67.336950000000002</v>
      </c>
      <c r="BE3245">
        <v>65.811589999999995</v>
      </c>
      <c r="BF3245">
        <v>-1401.7909999999999</v>
      </c>
      <c r="BG3245">
        <v>1118.9179999999999</v>
      </c>
      <c r="BH3245">
        <v>0</v>
      </c>
      <c r="BI3245">
        <v>0</v>
      </c>
      <c r="BJ3245">
        <v>0</v>
      </c>
    </row>
    <row r="3246" spans="1:62" x14ac:dyDescent="0.25">
      <c r="A3246" t="s">
        <v>37</v>
      </c>
      <c r="B3246" t="s">
        <v>15</v>
      </c>
      <c r="C3246" t="s">
        <v>2</v>
      </c>
      <c r="D3246" t="s">
        <v>101</v>
      </c>
      <c r="E3246" t="s">
        <v>127</v>
      </c>
      <c r="F3246" t="s">
        <v>31</v>
      </c>
      <c r="G3246">
        <v>2019</v>
      </c>
      <c r="H3246">
        <v>8</v>
      </c>
      <c r="I3246">
        <v>69</v>
      </c>
      <c r="J3246">
        <v>4496.3429999999998</v>
      </c>
      <c r="K3246">
        <v>4303.3469999999998</v>
      </c>
      <c r="L3246">
        <v>4233.7929999999997</v>
      </c>
      <c r="M3246">
        <v>4201.951</v>
      </c>
      <c r="N3246">
        <v>4263.1379999999999</v>
      </c>
      <c r="O3246">
        <v>4699.6499999999996</v>
      </c>
      <c r="P3246">
        <v>5204.3050000000003</v>
      </c>
      <c r="Q3246">
        <v>5450.4290000000001</v>
      </c>
      <c r="R3246">
        <v>6286.9790000000003</v>
      </c>
      <c r="S3246">
        <v>6824.4189999999999</v>
      </c>
      <c r="T3246">
        <v>7531.1229999999996</v>
      </c>
      <c r="U3246">
        <v>8120.9660000000003</v>
      </c>
      <c r="V3246">
        <v>8595.09</v>
      </c>
      <c r="W3246">
        <v>9063.9609999999993</v>
      </c>
      <c r="X3246">
        <v>9274.8529999999992</v>
      </c>
      <c r="Y3246">
        <v>9558.4470000000001</v>
      </c>
      <c r="Z3246">
        <v>9825.8760000000002</v>
      </c>
      <c r="AA3246">
        <v>10041.799999999999</v>
      </c>
      <c r="AB3246">
        <v>10104.629999999999</v>
      </c>
      <c r="AC3246">
        <v>9792.5580000000009</v>
      </c>
      <c r="AD3246">
        <v>9634.9689999999991</v>
      </c>
      <c r="AE3246">
        <v>8388.9310000000005</v>
      </c>
      <c r="AF3246">
        <v>6576.1710000000003</v>
      </c>
      <c r="AG3246">
        <v>5272.4690000000001</v>
      </c>
      <c r="AH3246">
        <v>76.741849999999999</v>
      </c>
      <c r="AI3246">
        <v>75.010869999999997</v>
      </c>
      <c r="AJ3246">
        <v>73.192030000000003</v>
      </c>
      <c r="AK3246">
        <v>71.714219999999997</v>
      </c>
      <c r="AL3246">
        <v>70.418030000000002</v>
      </c>
      <c r="AM3246">
        <v>69.343299999999999</v>
      </c>
      <c r="AN3246">
        <v>69.309790000000007</v>
      </c>
      <c r="AO3246">
        <v>72.6327</v>
      </c>
      <c r="AP3246">
        <v>77.657600000000002</v>
      </c>
      <c r="AQ3246">
        <v>82.653530000000003</v>
      </c>
      <c r="AR3246">
        <v>87.164850000000001</v>
      </c>
      <c r="AS3246">
        <v>91.103710000000007</v>
      </c>
      <c r="AT3246">
        <v>94.462410000000006</v>
      </c>
      <c r="AU3246">
        <v>97.087860000000006</v>
      </c>
      <c r="AV3246">
        <v>98.935249999999996</v>
      </c>
      <c r="AW3246">
        <v>99.888620000000003</v>
      </c>
      <c r="AX3246">
        <v>99.813869999999994</v>
      </c>
      <c r="AY3246">
        <v>99.038070000000005</v>
      </c>
      <c r="AZ3246">
        <v>96.678449999999998</v>
      </c>
      <c r="BA3246">
        <v>92.697460000000007</v>
      </c>
      <c r="BB3246">
        <v>87.728710000000007</v>
      </c>
      <c r="BC3246">
        <v>84.220560000000006</v>
      </c>
      <c r="BD3246">
        <v>81.595110000000005</v>
      </c>
      <c r="BE3246">
        <v>79.360050000000001</v>
      </c>
      <c r="BF3246">
        <v>-939.06</v>
      </c>
      <c r="BG3246">
        <v>502.13249999999999</v>
      </c>
      <c r="BH3246">
        <v>0</v>
      </c>
      <c r="BI3246">
        <v>0</v>
      </c>
      <c r="BJ3246">
        <v>0</v>
      </c>
    </row>
    <row r="3247" spans="1:62" x14ac:dyDescent="0.25">
      <c r="A3247" t="s">
        <v>37</v>
      </c>
      <c r="B3247" t="s">
        <v>15</v>
      </c>
      <c r="C3247" t="s">
        <v>2</v>
      </c>
      <c r="D3247" t="s">
        <v>101</v>
      </c>
      <c r="E3247" t="s">
        <v>127</v>
      </c>
      <c r="F3247" t="s">
        <v>31</v>
      </c>
      <c r="G3247">
        <v>2020</v>
      </c>
      <c r="H3247">
        <v>8</v>
      </c>
      <c r="I3247">
        <v>119.6134</v>
      </c>
      <c r="J3247">
        <v>7794.5330000000004</v>
      </c>
      <c r="K3247">
        <v>7459.97</v>
      </c>
      <c r="L3247">
        <v>7339.3969999999999</v>
      </c>
      <c r="M3247">
        <v>7284.1970000000001</v>
      </c>
      <c r="N3247">
        <v>7390.2669999999998</v>
      </c>
      <c r="O3247">
        <v>8146.9719999999998</v>
      </c>
      <c r="P3247">
        <v>9021.8040000000001</v>
      </c>
      <c r="Q3247">
        <v>9448.4680000000008</v>
      </c>
      <c r="R3247">
        <v>10898.65</v>
      </c>
      <c r="S3247">
        <v>11830.32</v>
      </c>
      <c r="T3247">
        <v>13055.41</v>
      </c>
      <c r="U3247">
        <v>14077.92</v>
      </c>
      <c r="V3247">
        <v>14899.82</v>
      </c>
      <c r="W3247">
        <v>15712.63</v>
      </c>
      <c r="X3247">
        <v>16078.21</v>
      </c>
      <c r="Y3247">
        <v>16569.830000000002</v>
      </c>
      <c r="Z3247">
        <v>17033.43</v>
      </c>
      <c r="AA3247">
        <v>17407.740000000002</v>
      </c>
      <c r="AB3247">
        <v>17516.650000000001</v>
      </c>
      <c r="AC3247">
        <v>16975.669999999998</v>
      </c>
      <c r="AD3247">
        <v>16702.48</v>
      </c>
      <c r="AE3247">
        <v>14542.44</v>
      </c>
      <c r="AF3247">
        <v>11399.97</v>
      </c>
      <c r="AG3247">
        <v>9139.9680000000008</v>
      </c>
      <c r="AH3247">
        <v>76.741849999999999</v>
      </c>
      <c r="AI3247">
        <v>75.010869999999997</v>
      </c>
      <c r="AJ3247">
        <v>73.192030000000003</v>
      </c>
      <c r="AK3247">
        <v>71.714219999999997</v>
      </c>
      <c r="AL3247">
        <v>70.418030000000002</v>
      </c>
      <c r="AM3247">
        <v>69.343299999999999</v>
      </c>
      <c r="AN3247">
        <v>69.309780000000003</v>
      </c>
      <c r="AO3247">
        <v>72.6327</v>
      </c>
      <c r="AP3247">
        <v>77.657610000000005</v>
      </c>
      <c r="AQ3247">
        <v>82.653530000000003</v>
      </c>
      <c r="AR3247">
        <v>87.164860000000004</v>
      </c>
      <c r="AS3247">
        <v>91.103710000000007</v>
      </c>
      <c r="AT3247">
        <v>94.462410000000006</v>
      </c>
      <c r="AU3247">
        <v>97.087860000000006</v>
      </c>
      <c r="AV3247">
        <v>98.935249999999996</v>
      </c>
      <c r="AW3247">
        <v>99.888620000000003</v>
      </c>
      <c r="AX3247">
        <v>99.813869999999994</v>
      </c>
      <c r="AY3247">
        <v>99.038070000000005</v>
      </c>
      <c r="AZ3247">
        <v>96.678449999999998</v>
      </c>
      <c r="BA3247">
        <v>92.697460000000007</v>
      </c>
      <c r="BB3247">
        <v>87.728719999999996</v>
      </c>
      <c r="BC3247">
        <v>84.220560000000006</v>
      </c>
      <c r="BD3247">
        <v>81.595110000000005</v>
      </c>
      <c r="BE3247">
        <v>79.360060000000004</v>
      </c>
      <c r="BF3247">
        <v>-1627.886</v>
      </c>
      <c r="BG3247">
        <v>1508.9670000000001</v>
      </c>
      <c r="BH3247">
        <v>0</v>
      </c>
      <c r="BI3247">
        <v>0</v>
      </c>
      <c r="BJ3247">
        <v>0</v>
      </c>
    </row>
    <row r="3248" spans="1:62" x14ac:dyDescent="0.25">
      <c r="A3248" t="s">
        <v>37</v>
      </c>
      <c r="B3248" t="s">
        <v>15</v>
      </c>
      <c r="C3248" t="s">
        <v>2</v>
      </c>
      <c r="D3248" t="s">
        <v>101</v>
      </c>
      <c r="E3248" t="s">
        <v>127</v>
      </c>
      <c r="F3248" t="s">
        <v>31</v>
      </c>
      <c r="G3248">
        <v>2021</v>
      </c>
      <c r="H3248">
        <v>8</v>
      </c>
      <c r="I3248">
        <v>126.2586</v>
      </c>
      <c r="J3248">
        <v>8227.5619999999999</v>
      </c>
      <c r="K3248">
        <v>7874.4129999999996</v>
      </c>
      <c r="L3248">
        <v>7747.14</v>
      </c>
      <c r="M3248">
        <v>7688.8739999999998</v>
      </c>
      <c r="N3248">
        <v>7800.8370000000004</v>
      </c>
      <c r="O3248">
        <v>8599.5810000000001</v>
      </c>
      <c r="P3248">
        <v>9523.0149999999994</v>
      </c>
      <c r="Q3248">
        <v>9973.3829999999998</v>
      </c>
      <c r="R3248">
        <v>11504.13</v>
      </c>
      <c r="S3248">
        <v>12487.56</v>
      </c>
      <c r="T3248">
        <v>13780.71</v>
      </c>
      <c r="U3248">
        <v>14860.02</v>
      </c>
      <c r="V3248">
        <v>15727.59</v>
      </c>
      <c r="W3248">
        <v>16585.55</v>
      </c>
      <c r="X3248">
        <v>16971.439999999999</v>
      </c>
      <c r="Y3248">
        <v>17490.37</v>
      </c>
      <c r="Z3248">
        <v>17979.73</v>
      </c>
      <c r="AA3248">
        <v>18374.84</v>
      </c>
      <c r="AB3248">
        <v>18489.8</v>
      </c>
      <c r="AC3248">
        <v>17918.759999999998</v>
      </c>
      <c r="AD3248">
        <v>17630.400000000001</v>
      </c>
      <c r="AE3248">
        <v>15350.35</v>
      </c>
      <c r="AF3248">
        <v>12033.3</v>
      </c>
      <c r="AG3248">
        <v>9647.7440000000006</v>
      </c>
      <c r="AH3248">
        <v>76.741849999999999</v>
      </c>
      <c r="AI3248">
        <v>75.010869999999997</v>
      </c>
      <c r="AJ3248">
        <v>73.192030000000003</v>
      </c>
      <c r="AK3248">
        <v>71.714219999999997</v>
      </c>
      <c r="AL3248">
        <v>70.418030000000002</v>
      </c>
      <c r="AM3248">
        <v>69.343289999999996</v>
      </c>
      <c r="AN3248">
        <v>69.309790000000007</v>
      </c>
      <c r="AO3248">
        <v>72.6327</v>
      </c>
      <c r="AP3248">
        <v>77.657610000000005</v>
      </c>
      <c r="AQ3248">
        <v>82.653530000000003</v>
      </c>
      <c r="AR3248">
        <v>87.164850000000001</v>
      </c>
      <c r="AS3248">
        <v>91.103710000000007</v>
      </c>
      <c r="AT3248">
        <v>94.462410000000006</v>
      </c>
      <c r="AU3248">
        <v>97.087869999999995</v>
      </c>
      <c r="AV3248">
        <v>98.935249999999996</v>
      </c>
      <c r="AW3248">
        <v>99.888620000000003</v>
      </c>
      <c r="AX3248">
        <v>99.813879999999997</v>
      </c>
      <c r="AY3248">
        <v>99.038070000000005</v>
      </c>
      <c r="AZ3248">
        <v>96.678449999999998</v>
      </c>
      <c r="BA3248">
        <v>92.697460000000007</v>
      </c>
      <c r="BB3248">
        <v>87.728710000000007</v>
      </c>
      <c r="BC3248">
        <v>84.220560000000006</v>
      </c>
      <c r="BD3248">
        <v>81.595110000000005</v>
      </c>
      <c r="BE3248">
        <v>79.360060000000004</v>
      </c>
      <c r="BF3248">
        <v>-1718.3240000000001</v>
      </c>
      <c r="BG3248">
        <v>1681.287</v>
      </c>
      <c r="BH3248">
        <v>0</v>
      </c>
      <c r="BI3248">
        <v>0</v>
      </c>
      <c r="BJ3248">
        <v>0</v>
      </c>
    </row>
    <row r="3249" spans="1:62" x14ac:dyDescent="0.25">
      <c r="A3249" t="s">
        <v>37</v>
      </c>
      <c r="B3249" t="s">
        <v>15</v>
      </c>
      <c r="C3249" t="s">
        <v>2</v>
      </c>
      <c r="D3249" t="s">
        <v>101</v>
      </c>
      <c r="E3249" t="s">
        <v>127</v>
      </c>
      <c r="F3249" t="s">
        <v>31</v>
      </c>
      <c r="G3249">
        <v>2022</v>
      </c>
      <c r="H3249">
        <v>8</v>
      </c>
      <c r="I3249">
        <v>132.90379999999999</v>
      </c>
      <c r="J3249">
        <v>8660.5920000000006</v>
      </c>
      <c r="K3249">
        <v>8288.8549999999996</v>
      </c>
      <c r="L3249">
        <v>8154.884</v>
      </c>
      <c r="M3249">
        <v>8093.5510000000004</v>
      </c>
      <c r="N3249">
        <v>8211.4069999999992</v>
      </c>
      <c r="O3249">
        <v>9052.1910000000007</v>
      </c>
      <c r="P3249">
        <v>10024.23</v>
      </c>
      <c r="Q3249">
        <v>10498.3</v>
      </c>
      <c r="R3249">
        <v>12109.61</v>
      </c>
      <c r="S3249">
        <v>13144.79</v>
      </c>
      <c r="T3249">
        <v>14506.01</v>
      </c>
      <c r="U3249">
        <v>15642.13</v>
      </c>
      <c r="V3249">
        <v>16555.36</v>
      </c>
      <c r="W3249">
        <v>17458.47</v>
      </c>
      <c r="X3249">
        <v>17864.68</v>
      </c>
      <c r="Y3249">
        <v>18410.919999999998</v>
      </c>
      <c r="Z3249">
        <v>18926.03</v>
      </c>
      <c r="AA3249">
        <v>19341.93</v>
      </c>
      <c r="AB3249">
        <v>19462.95</v>
      </c>
      <c r="AC3249">
        <v>18861.849999999999</v>
      </c>
      <c r="AD3249">
        <v>18558.310000000001</v>
      </c>
      <c r="AE3249">
        <v>16158.27</v>
      </c>
      <c r="AF3249">
        <v>12666.64</v>
      </c>
      <c r="AG3249">
        <v>10155.52</v>
      </c>
      <c r="AH3249">
        <v>76.741849999999999</v>
      </c>
      <c r="AI3249">
        <v>75.010869999999997</v>
      </c>
      <c r="AJ3249">
        <v>73.192030000000003</v>
      </c>
      <c r="AK3249">
        <v>71.714219999999997</v>
      </c>
      <c r="AL3249">
        <v>70.418030000000002</v>
      </c>
      <c r="AM3249">
        <v>69.343299999999999</v>
      </c>
      <c r="AN3249">
        <v>69.309790000000007</v>
      </c>
      <c r="AO3249">
        <v>72.6327</v>
      </c>
      <c r="AP3249">
        <v>77.657610000000005</v>
      </c>
      <c r="AQ3249">
        <v>82.653530000000003</v>
      </c>
      <c r="AR3249">
        <v>87.164860000000004</v>
      </c>
      <c r="AS3249">
        <v>91.103710000000007</v>
      </c>
      <c r="AT3249">
        <v>94.462410000000006</v>
      </c>
      <c r="AU3249">
        <v>97.087869999999995</v>
      </c>
      <c r="AV3249">
        <v>98.935249999999996</v>
      </c>
      <c r="AW3249">
        <v>99.888620000000003</v>
      </c>
      <c r="AX3249">
        <v>99.813869999999994</v>
      </c>
      <c r="AY3249">
        <v>99.038070000000005</v>
      </c>
      <c r="AZ3249">
        <v>96.678449999999998</v>
      </c>
      <c r="BA3249">
        <v>92.697460000000007</v>
      </c>
      <c r="BB3249">
        <v>87.728710000000007</v>
      </c>
      <c r="BC3249">
        <v>84.220560000000006</v>
      </c>
      <c r="BD3249">
        <v>81.595110000000005</v>
      </c>
      <c r="BE3249">
        <v>79.360050000000001</v>
      </c>
      <c r="BF3249">
        <v>-1808.7619999999999</v>
      </c>
      <c r="BG3249">
        <v>1862.922</v>
      </c>
      <c r="BH3249">
        <v>0</v>
      </c>
      <c r="BI3249">
        <v>0</v>
      </c>
      <c r="BJ3249">
        <v>0</v>
      </c>
    </row>
    <row r="3250" spans="1:62" x14ac:dyDescent="0.25">
      <c r="A3250" t="s">
        <v>37</v>
      </c>
      <c r="B3250" t="s">
        <v>15</v>
      </c>
      <c r="C3250" t="s">
        <v>3</v>
      </c>
      <c r="D3250" t="s">
        <v>126</v>
      </c>
      <c r="E3250" t="s">
        <v>100</v>
      </c>
      <c r="F3250" t="s">
        <v>33</v>
      </c>
      <c r="G3250">
        <v>2019</v>
      </c>
      <c r="H3250">
        <v>5</v>
      </c>
      <c r="I3250">
        <v>62</v>
      </c>
      <c r="J3250">
        <v>4860.7529999999997</v>
      </c>
      <c r="K3250">
        <v>4737.49</v>
      </c>
      <c r="L3250">
        <v>4743.5829999999996</v>
      </c>
      <c r="M3250">
        <v>4786.0159999999996</v>
      </c>
      <c r="N3250">
        <v>4906.21</v>
      </c>
      <c r="O3250">
        <v>5248.2539999999999</v>
      </c>
      <c r="P3250">
        <v>5597.3990000000003</v>
      </c>
      <c r="Q3250">
        <v>5509.7939999999999</v>
      </c>
      <c r="R3250">
        <v>5843.4629999999997</v>
      </c>
      <c r="S3250">
        <v>5917.5659999999998</v>
      </c>
      <c r="T3250">
        <v>6170.4669999999996</v>
      </c>
      <c r="U3250">
        <v>6452.5079999999998</v>
      </c>
      <c r="V3250">
        <v>6745.4560000000001</v>
      </c>
      <c r="W3250">
        <v>7031.8339999999998</v>
      </c>
      <c r="X3250">
        <v>7358.3360000000002</v>
      </c>
      <c r="Y3250">
        <v>7608.9489999999996</v>
      </c>
      <c r="Z3250">
        <v>7934.27</v>
      </c>
      <c r="AA3250">
        <v>8261.0229999999992</v>
      </c>
      <c r="AB3250">
        <v>8721.5509999999995</v>
      </c>
      <c r="AC3250">
        <v>8692.9650000000001</v>
      </c>
      <c r="AD3250">
        <v>8777.6990000000005</v>
      </c>
      <c r="AE3250">
        <v>8063.1589999999997</v>
      </c>
      <c r="AF3250">
        <v>6154.808</v>
      </c>
      <c r="AG3250">
        <v>5168.7</v>
      </c>
      <c r="AH3250">
        <v>68.584680000000006</v>
      </c>
      <c r="AI3250">
        <v>67.060479999999998</v>
      </c>
      <c r="AJ3250">
        <v>65.671369999999996</v>
      </c>
      <c r="AK3250">
        <v>63.655239999999999</v>
      </c>
      <c r="AL3250">
        <v>62.953629999999997</v>
      </c>
      <c r="AM3250">
        <v>61.739919999999998</v>
      </c>
      <c r="AN3250">
        <v>62.229840000000003</v>
      </c>
      <c r="AO3250">
        <v>67.090729999999994</v>
      </c>
      <c r="AP3250">
        <v>73.322580000000002</v>
      </c>
      <c r="AQ3250">
        <v>78.197580000000002</v>
      </c>
      <c r="AR3250">
        <v>82.247979999999998</v>
      </c>
      <c r="AS3250">
        <v>85.25403</v>
      </c>
      <c r="AT3250">
        <v>87.87097</v>
      </c>
      <c r="AU3250">
        <v>90.068539999999999</v>
      </c>
      <c r="AV3250">
        <v>91.703630000000004</v>
      </c>
      <c r="AW3250">
        <v>92.643140000000002</v>
      </c>
      <c r="AX3250">
        <v>92.963710000000006</v>
      </c>
      <c r="AY3250">
        <v>92.614919999999998</v>
      </c>
      <c r="AZ3250">
        <v>90.544349999999994</v>
      </c>
      <c r="BA3250">
        <v>84.411289999999994</v>
      </c>
      <c r="BB3250">
        <v>78.49194</v>
      </c>
      <c r="BC3250">
        <v>74.522170000000003</v>
      </c>
      <c r="BD3250">
        <v>72.080650000000006</v>
      </c>
      <c r="BE3250">
        <v>70.056449999999998</v>
      </c>
      <c r="BF3250">
        <v>-1179.5260000000001</v>
      </c>
      <c r="BG3250">
        <v>624.26850000000002</v>
      </c>
      <c r="BH3250">
        <v>0</v>
      </c>
      <c r="BI3250">
        <v>0</v>
      </c>
      <c r="BJ3250">
        <v>0</v>
      </c>
    </row>
    <row r="3251" spans="1:62" x14ac:dyDescent="0.25">
      <c r="A3251" t="s">
        <v>37</v>
      </c>
      <c r="B3251" t="s">
        <v>15</v>
      </c>
      <c r="C3251" t="s">
        <v>3</v>
      </c>
      <c r="D3251" t="s">
        <v>126</v>
      </c>
      <c r="E3251" t="s">
        <v>100</v>
      </c>
      <c r="F3251" t="s">
        <v>33</v>
      </c>
      <c r="G3251">
        <v>2019</v>
      </c>
      <c r="H3251">
        <v>6</v>
      </c>
      <c r="I3251">
        <v>62</v>
      </c>
      <c r="J3251">
        <v>5036.5129999999999</v>
      </c>
      <c r="K3251">
        <v>4866.5010000000002</v>
      </c>
      <c r="L3251">
        <v>4864.7160000000003</v>
      </c>
      <c r="M3251">
        <v>4838.174</v>
      </c>
      <c r="N3251">
        <v>4938.4369999999999</v>
      </c>
      <c r="O3251">
        <v>5178.0990000000002</v>
      </c>
      <c r="P3251">
        <v>5583.9139999999998</v>
      </c>
      <c r="Q3251">
        <v>5580.165</v>
      </c>
      <c r="R3251">
        <v>5906.0659999999998</v>
      </c>
      <c r="S3251">
        <v>6007.0069999999996</v>
      </c>
      <c r="T3251">
        <v>6404.82</v>
      </c>
      <c r="U3251">
        <v>6848.8680000000004</v>
      </c>
      <c r="V3251">
        <v>7219.2430000000004</v>
      </c>
      <c r="W3251">
        <v>7612.692</v>
      </c>
      <c r="X3251">
        <v>7977.6639999999998</v>
      </c>
      <c r="Y3251">
        <v>8316.4359999999997</v>
      </c>
      <c r="Z3251">
        <v>8655.4439999999995</v>
      </c>
      <c r="AA3251">
        <v>9012.7880000000005</v>
      </c>
      <c r="AB3251">
        <v>9536.7430000000004</v>
      </c>
      <c r="AC3251">
        <v>9513.68</v>
      </c>
      <c r="AD3251">
        <v>9354.991</v>
      </c>
      <c r="AE3251">
        <v>8641.1820000000007</v>
      </c>
      <c r="AF3251">
        <v>6463.0469999999996</v>
      </c>
      <c r="AG3251">
        <v>5382.06</v>
      </c>
      <c r="AH3251">
        <v>70.63306</v>
      </c>
      <c r="AI3251">
        <v>69.719759999999994</v>
      </c>
      <c r="AJ3251">
        <v>68.701610000000002</v>
      </c>
      <c r="AK3251">
        <v>67.610889999999998</v>
      </c>
      <c r="AL3251">
        <v>67.161289999999994</v>
      </c>
      <c r="AM3251">
        <v>66.294349999999994</v>
      </c>
      <c r="AN3251">
        <v>66.840720000000005</v>
      </c>
      <c r="AO3251">
        <v>71.310479999999998</v>
      </c>
      <c r="AP3251">
        <v>76.778229999999994</v>
      </c>
      <c r="AQ3251">
        <v>81.510080000000002</v>
      </c>
      <c r="AR3251">
        <v>85.550399999999996</v>
      </c>
      <c r="AS3251">
        <v>88.885080000000002</v>
      </c>
      <c r="AT3251">
        <v>91.409270000000006</v>
      </c>
      <c r="AU3251">
        <v>93.425399999999996</v>
      </c>
      <c r="AV3251">
        <v>95.19556</v>
      </c>
      <c r="AW3251">
        <v>96.552419999999998</v>
      </c>
      <c r="AX3251">
        <v>96.614919999999998</v>
      </c>
      <c r="AY3251">
        <v>96.25806</v>
      </c>
      <c r="AZ3251">
        <v>94.931449999999998</v>
      </c>
      <c r="BA3251">
        <v>90.725809999999996</v>
      </c>
      <c r="BB3251">
        <v>83.790319999999994</v>
      </c>
      <c r="BC3251">
        <v>79.175399999999996</v>
      </c>
      <c r="BD3251">
        <v>76.078630000000004</v>
      </c>
      <c r="BE3251">
        <v>73.715720000000005</v>
      </c>
      <c r="BF3251">
        <v>-1179.5260000000001</v>
      </c>
      <c r="BG3251">
        <v>624.26850000000002</v>
      </c>
      <c r="BH3251">
        <v>0</v>
      </c>
      <c r="BI3251">
        <v>0</v>
      </c>
      <c r="BJ3251">
        <v>0</v>
      </c>
    </row>
    <row r="3252" spans="1:62" x14ac:dyDescent="0.25">
      <c r="A3252" t="s">
        <v>37</v>
      </c>
      <c r="B3252" t="s">
        <v>15</v>
      </c>
      <c r="C3252" t="s">
        <v>3</v>
      </c>
      <c r="D3252" t="s">
        <v>126</v>
      </c>
      <c r="E3252" t="s">
        <v>100</v>
      </c>
      <c r="F3252" t="s">
        <v>33</v>
      </c>
      <c r="G3252">
        <v>2019</v>
      </c>
      <c r="H3252">
        <v>7</v>
      </c>
      <c r="I3252">
        <v>62</v>
      </c>
      <c r="J3252">
        <v>5033.4290000000001</v>
      </c>
      <c r="K3252">
        <v>4849.9790000000003</v>
      </c>
      <c r="L3252">
        <v>4844.8869999999997</v>
      </c>
      <c r="M3252">
        <v>4796.0230000000001</v>
      </c>
      <c r="N3252">
        <v>4868.5439999999999</v>
      </c>
      <c r="O3252">
        <v>5120.9229999999998</v>
      </c>
      <c r="P3252">
        <v>5485.7219999999998</v>
      </c>
      <c r="Q3252">
        <v>5768.7259999999997</v>
      </c>
      <c r="R3252">
        <v>6055.9430000000002</v>
      </c>
      <c r="S3252">
        <v>6179.9480000000003</v>
      </c>
      <c r="T3252">
        <v>6641.607</v>
      </c>
      <c r="U3252">
        <v>7156.143</v>
      </c>
      <c r="V3252">
        <v>7612.1809999999996</v>
      </c>
      <c r="W3252">
        <v>8065.3509999999997</v>
      </c>
      <c r="X3252">
        <v>8498.4269999999997</v>
      </c>
      <c r="Y3252">
        <v>8864.1530000000002</v>
      </c>
      <c r="Z3252">
        <v>9293.2950000000001</v>
      </c>
      <c r="AA3252">
        <v>9695.6180000000004</v>
      </c>
      <c r="AB3252">
        <v>10267.82</v>
      </c>
      <c r="AC3252">
        <v>10204.469999999999</v>
      </c>
      <c r="AD3252">
        <v>10041.19</v>
      </c>
      <c r="AE3252">
        <v>9023.7469999999994</v>
      </c>
      <c r="AF3252">
        <v>6743.7950000000001</v>
      </c>
      <c r="AG3252">
        <v>5673.4440000000004</v>
      </c>
      <c r="AH3252">
        <v>76.979839999999996</v>
      </c>
      <c r="AI3252">
        <v>74.256050000000002</v>
      </c>
      <c r="AJ3252">
        <v>72.62097</v>
      </c>
      <c r="AK3252">
        <v>71.731849999999994</v>
      </c>
      <c r="AL3252">
        <v>70.727819999999994</v>
      </c>
      <c r="AM3252">
        <v>70.106859999999998</v>
      </c>
      <c r="AN3252">
        <v>71.094759999999994</v>
      </c>
      <c r="AO3252">
        <v>75.43347</v>
      </c>
      <c r="AP3252">
        <v>79.897180000000006</v>
      </c>
      <c r="AQ3252">
        <v>84.37097</v>
      </c>
      <c r="AR3252">
        <v>89.334680000000006</v>
      </c>
      <c r="AS3252">
        <v>92.955650000000006</v>
      </c>
      <c r="AT3252">
        <v>95.927419999999998</v>
      </c>
      <c r="AU3252">
        <v>98.199600000000004</v>
      </c>
      <c r="AV3252">
        <v>99.963710000000006</v>
      </c>
      <c r="AW3252">
        <v>100.7621</v>
      </c>
      <c r="AX3252">
        <v>101.42740000000001</v>
      </c>
      <c r="AY3252">
        <v>101.22580000000001</v>
      </c>
      <c r="AZ3252">
        <v>100.34480000000001</v>
      </c>
      <c r="BA3252">
        <v>95.931449999999998</v>
      </c>
      <c r="BB3252">
        <v>88.641130000000004</v>
      </c>
      <c r="BC3252">
        <v>83.675399999999996</v>
      </c>
      <c r="BD3252">
        <v>80.943550000000002</v>
      </c>
      <c r="BE3252">
        <v>78.931449999999998</v>
      </c>
      <c r="BF3252">
        <v>-1179.5260000000001</v>
      </c>
      <c r="BG3252">
        <v>624.26850000000002</v>
      </c>
      <c r="BH3252">
        <v>0</v>
      </c>
      <c r="BI3252">
        <v>0</v>
      </c>
      <c r="BJ3252">
        <v>0</v>
      </c>
    </row>
    <row r="3253" spans="1:62" x14ac:dyDescent="0.25">
      <c r="A3253" t="s">
        <v>37</v>
      </c>
      <c r="B3253" t="s">
        <v>15</v>
      </c>
      <c r="C3253" t="s">
        <v>3</v>
      </c>
      <c r="D3253" t="s">
        <v>126</v>
      </c>
      <c r="E3253" t="s">
        <v>100</v>
      </c>
      <c r="F3253" t="s">
        <v>33</v>
      </c>
      <c r="G3253">
        <v>2019</v>
      </c>
      <c r="H3253">
        <v>8</v>
      </c>
      <c r="I3253">
        <v>62</v>
      </c>
      <c r="J3253">
        <v>4917.9629999999997</v>
      </c>
      <c r="K3253">
        <v>4735.7169999999996</v>
      </c>
      <c r="L3253">
        <v>4690.22</v>
      </c>
      <c r="M3253">
        <v>4740.1049999999996</v>
      </c>
      <c r="N3253">
        <v>4763.4139999999998</v>
      </c>
      <c r="O3253">
        <v>5089.8130000000001</v>
      </c>
      <c r="P3253">
        <v>5666.3649999999998</v>
      </c>
      <c r="Q3253">
        <v>5756.893</v>
      </c>
      <c r="R3253">
        <v>6072.3459999999995</v>
      </c>
      <c r="S3253">
        <v>6134.6559999999999</v>
      </c>
      <c r="T3253">
        <v>6638.4970000000003</v>
      </c>
      <c r="U3253">
        <v>7256.1170000000002</v>
      </c>
      <c r="V3253">
        <v>7662.6670000000004</v>
      </c>
      <c r="W3253">
        <v>8078.83</v>
      </c>
      <c r="X3253">
        <v>8560.6419999999998</v>
      </c>
      <c r="Y3253">
        <v>8974.1630000000005</v>
      </c>
      <c r="Z3253">
        <v>9443.3860000000004</v>
      </c>
      <c r="AA3253">
        <v>9901.48</v>
      </c>
      <c r="AB3253">
        <v>10382.370000000001</v>
      </c>
      <c r="AC3253">
        <v>10268.35</v>
      </c>
      <c r="AD3253">
        <v>9971.2150000000001</v>
      </c>
      <c r="AE3253">
        <v>8889.7289999999994</v>
      </c>
      <c r="AF3253">
        <v>6684.54</v>
      </c>
      <c r="AG3253">
        <v>5536.1009999999997</v>
      </c>
      <c r="AH3253">
        <v>75.530240000000006</v>
      </c>
      <c r="AI3253">
        <v>74.125</v>
      </c>
      <c r="AJ3253">
        <v>72.514110000000002</v>
      </c>
      <c r="AK3253">
        <v>71.350809999999996</v>
      </c>
      <c r="AL3253">
        <v>69.87097</v>
      </c>
      <c r="AM3253">
        <v>69.44153</v>
      </c>
      <c r="AN3253">
        <v>69.163300000000007</v>
      </c>
      <c r="AO3253">
        <v>72.836699999999993</v>
      </c>
      <c r="AP3253">
        <v>78.227819999999994</v>
      </c>
      <c r="AQ3253">
        <v>83.635080000000002</v>
      </c>
      <c r="AR3253">
        <v>88.574600000000004</v>
      </c>
      <c r="AS3253">
        <v>92.19556</v>
      </c>
      <c r="AT3253">
        <v>95.354839999999996</v>
      </c>
      <c r="AU3253">
        <v>97.721770000000006</v>
      </c>
      <c r="AV3253">
        <v>99.739919999999998</v>
      </c>
      <c r="AW3253">
        <v>100.8407</v>
      </c>
      <c r="AX3253">
        <v>101.32859999999999</v>
      </c>
      <c r="AY3253">
        <v>100.7419</v>
      </c>
      <c r="AZ3253">
        <v>98.352819999999994</v>
      </c>
      <c r="BA3253">
        <v>92.06653</v>
      </c>
      <c r="BB3253">
        <v>85.006050000000002</v>
      </c>
      <c r="BC3253">
        <v>81.112899999999996</v>
      </c>
      <c r="BD3253">
        <v>78.368949999999998</v>
      </c>
      <c r="BE3253">
        <v>76.897180000000006</v>
      </c>
      <c r="BF3253">
        <v>-1179.5260000000001</v>
      </c>
      <c r="BG3253">
        <v>624.26850000000002</v>
      </c>
      <c r="BH3253">
        <v>0</v>
      </c>
      <c r="BI3253">
        <v>0</v>
      </c>
      <c r="BJ3253">
        <v>0</v>
      </c>
    </row>
    <row r="3254" spans="1:62" x14ac:dyDescent="0.25">
      <c r="A3254" t="s">
        <v>37</v>
      </c>
      <c r="B3254" t="s">
        <v>15</v>
      </c>
      <c r="C3254" t="s">
        <v>3</v>
      </c>
      <c r="D3254" t="s">
        <v>126</v>
      </c>
      <c r="E3254" t="s">
        <v>100</v>
      </c>
      <c r="F3254" t="s">
        <v>33</v>
      </c>
      <c r="G3254">
        <v>2019</v>
      </c>
      <c r="H3254">
        <v>9</v>
      </c>
      <c r="I3254">
        <v>62</v>
      </c>
      <c r="J3254">
        <v>4813.9380000000001</v>
      </c>
      <c r="K3254">
        <v>4722.6130000000003</v>
      </c>
      <c r="L3254">
        <v>4674.915</v>
      </c>
      <c r="M3254">
        <v>4704.3850000000002</v>
      </c>
      <c r="N3254">
        <v>4830.3119999999999</v>
      </c>
      <c r="O3254">
        <v>5108.6369999999997</v>
      </c>
      <c r="P3254">
        <v>5765.9290000000001</v>
      </c>
      <c r="Q3254">
        <v>5614.991</v>
      </c>
      <c r="R3254">
        <v>5930.19</v>
      </c>
      <c r="S3254">
        <v>5893.7070000000003</v>
      </c>
      <c r="T3254">
        <v>6214.8389999999999</v>
      </c>
      <c r="U3254">
        <v>6643.7280000000001</v>
      </c>
      <c r="V3254">
        <v>7032.4440000000004</v>
      </c>
      <c r="W3254">
        <v>7379.6570000000002</v>
      </c>
      <c r="X3254">
        <v>7760.36</v>
      </c>
      <c r="Y3254">
        <v>8129.393</v>
      </c>
      <c r="Z3254">
        <v>8553.116</v>
      </c>
      <c r="AA3254">
        <v>9002.7690000000002</v>
      </c>
      <c r="AB3254">
        <v>9388.6550000000007</v>
      </c>
      <c r="AC3254">
        <v>9396.4210000000003</v>
      </c>
      <c r="AD3254">
        <v>8799.0429999999997</v>
      </c>
      <c r="AE3254">
        <v>8003.7380000000003</v>
      </c>
      <c r="AF3254">
        <v>6060.3019999999997</v>
      </c>
      <c r="AG3254">
        <v>5071.701</v>
      </c>
      <c r="AH3254">
        <v>68.784270000000006</v>
      </c>
      <c r="AI3254">
        <v>67.55444</v>
      </c>
      <c r="AJ3254">
        <v>66.122979999999998</v>
      </c>
      <c r="AK3254">
        <v>64.897180000000006</v>
      </c>
      <c r="AL3254">
        <v>64.600809999999996</v>
      </c>
      <c r="AM3254">
        <v>63.939520000000002</v>
      </c>
      <c r="AN3254">
        <v>63.30847</v>
      </c>
      <c r="AO3254">
        <v>65.262090000000001</v>
      </c>
      <c r="AP3254">
        <v>71.399190000000004</v>
      </c>
      <c r="AQ3254">
        <v>78.239919999999998</v>
      </c>
      <c r="AR3254">
        <v>84.038309999999996</v>
      </c>
      <c r="AS3254">
        <v>87.985889999999998</v>
      </c>
      <c r="AT3254">
        <v>90.798389999999998</v>
      </c>
      <c r="AU3254">
        <v>92.987899999999996</v>
      </c>
      <c r="AV3254">
        <v>94.469759999999994</v>
      </c>
      <c r="AW3254">
        <v>95.32056</v>
      </c>
      <c r="AX3254">
        <v>95.427419999999998</v>
      </c>
      <c r="AY3254">
        <v>94.292339999999996</v>
      </c>
      <c r="AZ3254">
        <v>90.169349999999994</v>
      </c>
      <c r="BA3254">
        <v>82.794349999999994</v>
      </c>
      <c r="BB3254">
        <v>77.659279999999995</v>
      </c>
      <c r="BC3254">
        <v>74.655240000000006</v>
      </c>
      <c r="BD3254">
        <v>72.576610000000002</v>
      </c>
      <c r="BE3254">
        <v>71.203630000000004</v>
      </c>
      <c r="BF3254">
        <v>-1179.5260000000001</v>
      </c>
      <c r="BG3254">
        <v>624.26850000000002</v>
      </c>
      <c r="BH3254">
        <v>0</v>
      </c>
      <c r="BI3254">
        <v>0</v>
      </c>
      <c r="BJ3254">
        <v>0</v>
      </c>
    </row>
    <row r="3255" spans="1:62" x14ac:dyDescent="0.25">
      <c r="A3255" t="s">
        <v>37</v>
      </c>
      <c r="B3255" t="s">
        <v>15</v>
      </c>
      <c r="C3255" t="s">
        <v>3</v>
      </c>
      <c r="D3255" t="s">
        <v>126</v>
      </c>
      <c r="E3255" t="s">
        <v>100</v>
      </c>
      <c r="F3255" t="s">
        <v>33</v>
      </c>
      <c r="G3255">
        <v>2019</v>
      </c>
      <c r="H3255">
        <v>10</v>
      </c>
      <c r="I3255">
        <v>62</v>
      </c>
      <c r="J3255">
        <v>4667.7089999999998</v>
      </c>
      <c r="K3255">
        <v>4606.3969999999999</v>
      </c>
      <c r="L3255">
        <v>4574.18</v>
      </c>
      <c r="M3255">
        <v>4620.6090000000004</v>
      </c>
      <c r="N3255">
        <v>4775.7550000000001</v>
      </c>
      <c r="O3255">
        <v>5069.2439999999997</v>
      </c>
      <c r="P3255">
        <v>5630.9690000000001</v>
      </c>
      <c r="Q3255">
        <v>5755.7420000000002</v>
      </c>
      <c r="R3255">
        <v>5970.1769999999997</v>
      </c>
      <c r="S3255">
        <v>5859.38</v>
      </c>
      <c r="T3255">
        <v>5951.43</v>
      </c>
      <c r="U3255">
        <v>6277.08</v>
      </c>
      <c r="V3255">
        <v>6581.7060000000001</v>
      </c>
      <c r="W3255">
        <v>6861.01</v>
      </c>
      <c r="X3255">
        <v>7202.6809999999996</v>
      </c>
      <c r="Y3255">
        <v>7615.9809999999998</v>
      </c>
      <c r="Z3255">
        <v>8115.7939999999999</v>
      </c>
      <c r="AA3255">
        <v>8543.3340000000007</v>
      </c>
      <c r="AB3255">
        <v>8902.4680000000008</v>
      </c>
      <c r="AC3255">
        <v>8629.1110000000008</v>
      </c>
      <c r="AD3255">
        <v>8089.0050000000001</v>
      </c>
      <c r="AE3255">
        <v>7341.9750000000004</v>
      </c>
      <c r="AF3255">
        <v>5723.8789999999999</v>
      </c>
      <c r="AG3255">
        <v>4825.5510000000004</v>
      </c>
      <c r="AH3255">
        <v>67.447580000000002</v>
      </c>
      <c r="AI3255">
        <v>65.717740000000006</v>
      </c>
      <c r="AJ3255">
        <v>65.131050000000002</v>
      </c>
      <c r="AK3255">
        <v>64.44153</v>
      </c>
      <c r="AL3255">
        <v>63.739919999999998</v>
      </c>
      <c r="AM3255">
        <v>62.993949999999998</v>
      </c>
      <c r="AN3255">
        <v>62.042340000000003</v>
      </c>
      <c r="AO3255">
        <v>62.731850000000001</v>
      </c>
      <c r="AP3255">
        <v>67.578630000000004</v>
      </c>
      <c r="AQ3255">
        <v>74.30847</v>
      </c>
      <c r="AR3255">
        <v>79.943550000000002</v>
      </c>
      <c r="AS3255">
        <v>84.044349999999994</v>
      </c>
      <c r="AT3255">
        <v>86.957660000000004</v>
      </c>
      <c r="AU3255">
        <v>88.977819999999994</v>
      </c>
      <c r="AV3255">
        <v>90.681449999999998</v>
      </c>
      <c r="AW3255">
        <v>91.524190000000004</v>
      </c>
      <c r="AX3255">
        <v>91.586690000000004</v>
      </c>
      <c r="AY3255">
        <v>89.790319999999994</v>
      </c>
      <c r="AZ3255">
        <v>84.435490000000001</v>
      </c>
      <c r="BA3255">
        <v>78.278220000000005</v>
      </c>
      <c r="BB3255">
        <v>74.612899999999996</v>
      </c>
      <c r="BC3255">
        <v>71.834680000000006</v>
      </c>
      <c r="BD3255">
        <v>69.778229999999994</v>
      </c>
      <c r="BE3255">
        <v>67.969759999999994</v>
      </c>
      <c r="BF3255">
        <v>-1179.5260000000001</v>
      </c>
      <c r="BG3255">
        <v>624.26850000000002</v>
      </c>
      <c r="BH3255">
        <v>0</v>
      </c>
      <c r="BI3255">
        <v>0</v>
      </c>
      <c r="BJ3255">
        <v>0</v>
      </c>
    </row>
    <row r="3256" spans="1:62" x14ac:dyDescent="0.25">
      <c r="A3256" t="s">
        <v>37</v>
      </c>
      <c r="B3256" t="s">
        <v>15</v>
      </c>
      <c r="C3256" t="s">
        <v>3</v>
      </c>
      <c r="D3256" t="s">
        <v>126</v>
      </c>
      <c r="E3256" t="s">
        <v>100</v>
      </c>
      <c r="F3256" t="s">
        <v>33</v>
      </c>
      <c r="G3256">
        <v>2020</v>
      </c>
      <c r="H3256">
        <v>5</v>
      </c>
      <c r="I3256">
        <v>56.724870000000003</v>
      </c>
      <c r="J3256">
        <v>4447.1869999999999</v>
      </c>
      <c r="K3256">
        <v>4334.4110000000001</v>
      </c>
      <c r="L3256">
        <v>4339.9859999999999</v>
      </c>
      <c r="M3256">
        <v>4378.8090000000002</v>
      </c>
      <c r="N3256">
        <v>4488.7759999999998</v>
      </c>
      <c r="O3256">
        <v>4801.7169999999996</v>
      </c>
      <c r="P3256">
        <v>5121.1570000000002</v>
      </c>
      <c r="Q3256">
        <v>5041.0050000000001</v>
      </c>
      <c r="R3256">
        <v>5346.2839999999997</v>
      </c>
      <c r="S3256">
        <v>5414.0820000000003</v>
      </c>
      <c r="T3256">
        <v>5645.4660000000003</v>
      </c>
      <c r="U3256">
        <v>5903.51</v>
      </c>
      <c r="V3256">
        <v>6171.5330000000004</v>
      </c>
      <c r="W3256">
        <v>6433.5460000000003</v>
      </c>
      <c r="X3256">
        <v>6732.268</v>
      </c>
      <c r="Y3256">
        <v>6961.558</v>
      </c>
      <c r="Z3256">
        <v>7259.2</v>
      </c>
      <c r="AA3256">
        <v>7558.152</v>
      </c>
      <c r="AB3256">
        <v>7979.4970000000003</v>
      </c>
      <c r="AC3256">
        <v>7953.3429999999998</v>
      </c>
      <c r="AD3256">
        <v>8030.8670000000002</v>
      </c>
      <c r="AE3256">
        <v>7377.1229999999996</v>
      </c>
      <c r="AF3256">
        <v>5631.14</v>
      </c>
      <c r="AG3256">
        <v>4728.933</v>
      </c>
      <c r="AH3256">
        <v>68.584680000000006</v>
      </c>
      <c r="AI3256">
        <v>67.060490000000001</v>
      </c>
      <c r="AJ3256">
        <v>65.671369999999996</v>
      </c>
      <c r="AK3256">
        <v>63.655239999999999</v>
      </c>
      <c r="AL3256">
        <v>62.953629999999997</v>
      </c>
      <c r="AM3256">
        <v>61.739919999999998</v>
      </c>
      <c r="AN3256">
        <v>62.229840000000003</v>
      </c>
      <c r="AO3256">
        <v>67.090729999999994</v>
      </c>
      <c r="AP3256">
        <v>73.322580000000002</v>
      </c>
      <c r="AQ3256">
        <v>78.197580000000002</v>
      </c>
      <c r="AR3256">
        <v>82.247979999999998</v>
      </c>
      <c r="AS3256">
        <v>85.25403</v>
      </c>
      <c r="AT3256">
        <v>87.87097</v>
      </c>
      <c r="AU3256">
        <v>90.068550000000002</v>
      </c>
      <c r="AV3256">
        <v>91.703630000000004</v>
      </c>
      <c r="AW3256">
        <v>92.643140000000002</v>
      </c>
      <c r="AX3256">
        <v>92.963710000000006</v>
      </c>
      <c r="AY3256">
        <v>92.614919999999998</v>
      </c>
      <c r="AZ3256">
        <v>90.544359999999998</v>
      </c>
      <c r="BA3256">
        <v>84.411289999999994</v>
      </c>
      <c r="BB3256">
        <v>78.491929999999996</v>
      </c>
      <c r="BC3256">
        <v>74.522180000000006</v>
      </c>
      <c r="BD3256">
        <v>72.080650000000006</v>
      </c>
      <c r="BE3256">
        <v>70.056449999999998</v>
      </c>
      <c r="BF3256">
        <v>-1079.1679999999999</v>
      </c>
      <c r="BG3256">
        <v>522.55859999999996</v>
      </c>
      <c r="BH3256">
        <v>0</v>
      </c>
      <c r="BI3256">
        <v>0</v>
      </c>
      <c r="BJ3256">
        <v>0</v>
      </c>
    </row>
    <row r="3257" spans="1:62" x14ac:dyDescent="0.25">
      <c r="A3257" t="s">
        <v>37</v>
      </c>
      <c r="B3257" t="s">
        <v>15</v>
      </c>
      <c r="C3257" t="s">
        <v>3</v>
      </c>
      <c r="D3257" t="s">
        <v>126</v>
      </c>
      <c r="E3257" t="s">
        <v>100</v>
      </c>
      <c r="F3257" t="s">
        <v>33</v>
      </c>
      <c r="G3257">
        <v>2020</v>
      </c>
      <c r="H3257">
        <v>6</v>
      </c>
      <c r="I3257">
        <v>74.637979999999999</v>
      </c>
      <c r="J3257">
        <v>6063.1469999999999</v>
      </c>
      <c r="K3257">
        <v>5858.48</v>
      </c>
      <c r="L3257">
        <v>5856.3320000000003</v>
      </c>
      <c r="M3257">
        <v>5824.3789999999999</v>
      </c>
      <c r="N3257">
        <v>5945.0810000000001</v>
      </c>
      <c r="O3257">
        <v>6233.5929999999998</v>
      </c>
      <c r="P3257">
        <v>6722.1289999999999</v>
      </c>
      <c r="Q3257">
        <v>6717.616</v>
      </c>
      <c r="R3257">
        <v>7109.9480000000003</v>
      </c>
      <c r="S3257">
        <v>7231.4650000000001</v>
      </c>
      <c r="T3257">
        <v>7710.3680000000004</v>
      </c>
      <c r="U3257">
        <v>8244.93</v>
      </c>
      <c r="V3257">
        <v>8690.8009999999995</v>
      </c>
      <c r="W3257">
        <v>9164.4509999999991</v>
      </c>
      <c r="X3257">
        <v>9603.8179999999993</v>
      </c>
      <c r="Y3257">
        <v>10011.64</v>
      </c>
      <c r="Z3257">
        <v>10419.76</v>
      </c>
      <c r="AA3257">
        <v>10849.94</v>
      </c>
      <c r="AB3257">
        <v>11480.7</v>
      </c>
      <c r="AC3257">
        <v>11452.93</v>
      </c>
      <c r="AD3257">
        <v>11261.9</v>
      </c>
      <c r="AE3257">
        <v>10402.59</v>
      </c>
      <c r="AF3257">
        <v>7780.4639999999999</v>
      </c>
      <c r="AG3257">
        <v>6479.1310000000003</v>
      </c>
      <c r="AH3257">
        <v>70.63306</v>
      </c>
      <c r="AI3257">
        <v>69.719750000000005</v>
      </c>
      <c r="AJ3257">
        <v>68.701610000000002</v>
      </c>
      <c r="AK3257">
        <v>67.610889999999998</v>
      </c>
      <c r="AL3257">
        <v>67.161289999999994</v>
      </c>
      <c r="AM3257">
        <v>66.294349999999994</v>
      </c>
      <c r="AN3257">
        <v>66.840720000000005</v>
      </c>
      <c r="AO3257">
        <v>71.310479999999998</v>
      </c>
      <c r="AP3257">
        <v>76.778220000000005</v>
      </c>
      <c r="AQ3257">
        <v>81.510080000000002</v>
      </c>
      <c r="AR3257">
        <v>85.550399999999996</v>
      </c>
      <c r="AS3257">
        <v>88.885080000000002</v>
      </c>
      <c r="AT3257">
        <v>91.409279999999995</v>
      </c>
      <c r="AU3257">
        <v>93.425399999999996</v>
      </c>
      <c r="AV3257">
        <v>95.19556</v>
      </c>
      <c r="AW3257">
        <v>96.552419999999998</v>
      </c>
      <c r="AX3257">
        <v>96.614919999999998</v>
      </c>
      <c r="AY3257">
        <v>96.25806</v>
      </c>
      <c r="AZ3257">
        <v>94.931449999999998</v>
      </c>
      <c r="BA3257">
        <v>90.725809999999996</v>
      </c>
      <c r="BB3257">
        <v>83.790319999999994</v>
      </c>
      <c r="BC3257">
        <v>79.175399999999996</v>
      </c>
      <c r="BD3257">
        <v>76.078630000000004</v>
      </c>
      <c r="BE3257">
        <v>73.715720000000005</v>
      </c>
      <c r="BF3257">
        <v>-1419.9580000000001</v>
      </c>
      <c r="BG3257">
        <v>904.70669999999996</v>
      </c>
      <c r="BH3257">
        <v>0</v>
      </c>
      <c r="BI3257">
        <v>0</v>
      </c>
      <c r="BJ3257">
        <v>0</v>
      </c>
    </row>
    <row r="3258" spans="1:62" x14ac:dyDescent="0.25">
      <c r="A3258" t="s">
        <v>37</v>
      </c>
      <c r="B3258" t="s">
        <v>15</v>
      </c>
      <c r="C3258" t="s">
        <v>3</v>
      </c>
      <c r="D3258" t="s">
        <v>126</v>
      </c>
      <c r="E3258" t="s">
        <v>100</v>
      </c>
      <c r="F3258" t="s">
        <v>33</v>
      </c>
      <c r="G3258">
        <v>2020</v>
      </c>
      <c r="H3258">
        <v>7</v>
      </c>
      <c r="I3258">
        <v>101.5077</v>
      </c>
      <c r="J3258">
        <v>8240.8320000000003</v>
      </c>
      <c r="K3258">
        <v>7940.4840000000004</v>
      </c>
      <c r="L3258">
        <v>7932.1480000000001</v>
      </c>
      <c r="M3258">
        <v>7852.1469999999999</v>
      </c>
      <c r="N3258">
        <v>7970.8789999999999</v>
      </c>
      <c r="O3258">
        <v>8384.0779999999995</v>
      </c>
      <c r="P3258">
        <v>8981.3359999999993</v>
      </c>
      <c r="Q3258">
        <v>9444.6749999999993</v>
      </c>
      <c r="R3258">
        <v>9914.9130000000005</v>
      </c>
      <c r="S3258">
        <v>10117.94</v>
      </c>
      <c r="T3258">
        <v>10873.77</v>
      </c>
      <c r="U3258">
        <v>11716.18</v>
      </c>
      <c r="V3258">
        <v>12462.82</v>
      </c>
      <c r="W3258">
        <v>13204.76</v>
      </c>
      <c r="X3258">
        <v>13913.8</v>
      </c>
      <c r="Y3258">
        <v>14512.57</v>
      </c>
      <c r="Z3258">
        <v>15215.17</v>
      </c>
      <c r="AA3258">
        <v>15873.86</v>
      </c>
      <c r="AB3258">
        <v>16810.68</v>
      </c>
      <c r="AC3258">
        <v>16706.96</v>
      </c>
      <c r="AD3258">
        <v>16439.63</v>
      </c>
      <c r="AE3258">
        <v>14773.86</v>
      </c>
      <c r="AF3258">
        <v>11041.08</v>
      </c>
      <c r="AG3258">
        <v>9288.6779999999999</v>
      </c>
      <c r="AH3258">
        <v>76.979839999999996</v>
      </c>
      <c r="AI3258">
        <v>74.256050000000002</v>
      </c>
      <c r="AJ3258">
        <v>72.62097</v>
      </c>
      <c r="AK3258">
        <v>71.731849999999994</v>
      </c>
      <c r="AL3258">
        <v>70.727819999999994</v>
      </c>
      <c r="AM3258">
        <v>70.106849999999994</v>
      </c>
      <c r="AN3258">
        <v>71.094750000000005</v>
      </c>
      <c r="AO3258">
        <v>75.43347</v>
      </c>
      <c r="AP3258">
        <v>79.897180000000006</v>
      </c>
      <c r="AQ3258">
        <v>84.370959999999997</v>
      </c>
      <c r="AR3258">
        <v>89.334680000000006</v>
      </c>
      <c r="AS3258">
        <v>92.955650000000006</v>
      </c>
      <c r="AT3258">
        <v>95.927419999999998</v>
      </c>
      <c r="AU3258">
        <v>98.199600000000004</v>
      </c>
      <c r="AV3258">
        <v>99.963710000000006</v>
      </c>
      <c r="AW3258">
        <v>100.7621</v>
      </c>
      <c r="AX3258">
        <v>101.42740000000001</v>
      </c>
      <c r="AY3258">
        <v>101.22580000000001</v>
      </c>
      <c r="AZ3258">
        <v>100.34480000000001</v>
      </c>
      <c r="BA3258">
        <v>95.931449999999998</v>
      </c>
      <c r="BB3258">
        <v>88.641130000000004</v>
      </c>
      <c r="BC3258">
        <v>83.675399999999996</v>
      </c>
      <c r="BD3258">
        <v>80.943550000000002</v>
      </c>
      <c r="BE3258">
        <v>78.931449999999998</v>
      </c>
      <c r="BF3258">
        <v>-1931.143</v>
      </c>
      <c r="BG3258">
        <v>1673.346</v>
      </c>
      <c r="BH3258">
        <v>0</v>
      </c>
      <c r="BI3258">
        <v>0</v>
      </c>
      <c r="BJ3258">
        <v>0</v>
      </c>
    </row>
    <row r="3259" spans="1:62" x14ac:dyDescent="0.25">
      <c r="A3259" t="s">
        <v>37</v>
      </c>
      <c r="B3259" t="s">
        <v>15</v>
      </c>
      <c r="C3259" t="s">
        <v>3</v>
      </c>
      <c r="D3259" t="s">
        <v>126</v>
      </c>
      <c r="E3259" t="s">
        <v>100</v>
      </c>
      <c r="F3259" t="s">
        <v>33</v>
      </c>
      <c r="G3259">
        <v>2020</v>
      </c>
      <c r="H3259">
        <v>8</v>
      </c>
      <c r="I3259">
        <v>107.4787</v>
      </c>
      <c r="J3259">
        <v>8525.4230000000007</v>
      </c>
      <c r="K3259">
        <v>8209.4950000000008</v>
      </c>
      <c r="L3259">
        <v>8130.6239999999998</v>
      </c>
      <c r="M3259">
        <v>8217.1010000000006</v>
      </c>
      <c r="N3259">
        <v>8257.5069999999996</v>
      </c>
      <c r="O3259">
        <v>8823.33</v>
      </c>
      <c r="P3259">
        <v>9822.7980000000007</v>
      </c>
      <c r="Q3259">
        <v>9979.732</v>
      </c>
      <c r="R3259">
        <v>10526.58</v>
      </c>
      <c r="S3259">
        <v>10634.59</v>
      </c>
      <c r="T3259">
        <v>11508.02</v>
      </c>
      <c r="U3259">
        <v>12578.68</v>
      </c>
      <c r="V3259">
        <v>13283.44</v>
      </c>
      <c r="W3259">
        <v>14004.87</v>
      </c>
      <c r="X3259">
        <v>14840.11</v>
      </c>
      <c r="Y3259">
        <v>15556.96</v>
      </c>
      <c r="Z3259">
        <v>16370.37</v>
      </c>
      <c r="AA3259">
        <v>17164.48</v>
      </c>
      <c r="AB3259">
        <v>17998.11</v>
      </c>
      <c r="AC3259">
        <v>17800.47</v>
      </c>
      <c r="AD3259">
        <v>17285.37</v>
      </c>
      <c r="AE3259">
        <v>15410.59</v>
      </c>
      <c r="AF3259">
        <v>11587.83</v>
      </c>
      <c r="AG3259">
        <v>9596.9809999999998</v>
      </c>
      <c r="AH3259">
        <v>75.530240000000006</v>
      </c>
      <c r="AI3259">
        <v>74.125</v>
      </c>
      <c r="AJ3259">
        <v>72.514110000000002</v>
      </c>
      <c r="AK3259">
        <v>71.350809999999996</v>
      </c>
      <c r="AL3259">
        <v>69.87097</v>
      </c>
      <c r="AM3259">
        <v>69.44153</v>
      </c>
      <c r="AN3259">
        <v>69.163309999999996</v>
      </c>
      <c r="AO3259">
        <v>72.836699999999993</v>
      </c>
      <c r="AP3259">
        <v>78.227819999999994</v>
      </c>
      <c r="AQ3259">
        <v>83.635080000000002</v>
      </c>
      <c r="AR3259">
        <v>88.574600000000004</v>
      </c>
      <c r="AS3259">
        <v>92.19556</v>
      </c>
      <c r="AT3259">
        <v>95.354839999999996</v>
      </c>
      <c r="AU3259">
        <v>97.721779999999995</v>
      </c>
      <c r="AV3259">
        <v>99.739919999999998</v>
      </c>
      <c r="AW3259">
        <v>100.8407</v>
      </c>
      <c r="AX3259">
        <v>101.32859999999999</v>
      </c>
      <c r="AY3259">
        <v>100.7419</v>
      </c>
      <c r="AZ3259">
        <v>98.352819999999994</v>
      </c>
      <c r="BA3259">
        <v>92.06653</v>
      </c>
      <c r="BB3259">
        <v>85.006039999999999</v>
      </c>
      <c r="BC3259">
        <v>81.112899999999996</v>
      </c>
      <c r="BD3259">
        <v>78.368949999999998</v>
      </c>
      <c r="BE3259">
        <v>76.897180000000006</v>
      </c>
      <c r="BF3259">
        <v>-2044.74</v>
      </c>
      <c r="BG3259">
        <v>1876</v>
      </c>
      <c r="BH3259">
        <v>0</v>
      </c>
      <c r="BI3259">
        <v>0</v>
      </c>
      <c r="BJ3259">
        <v>0</v>
      </c>
    </row>
    <row r="3260" spans="1:62" x14ac:dyDescent="0.25">
      <c r="A3260" t="s">
        <v>37</v>
      </c>
      <c r="B3260" t="s">
        <v>15</v>
      </c>
      <c r="C3260" t="s">
        <v>3</v>
      </c>
      <c r="D3260" t="s">
        <v>126</v>
      </c>
      <c r="E3260" t="s">
        <v>100</v>
      </c>
      <c r="F3260" t="s">
        <v>33</v>
      </c>
      <c r="G3260">
        <v>2020</v>
      </c>
      <c r="H3260">
        <v>9</v>
      </c>
      <c r="I3260">
        <v>92.551100000000005</v>
      </c>
      <c r="J3260">
        <v>7186.0529999999999</v>
      </c>
      <c r="K3260">
        <v>7049.7250000000004</v>
      </c>
      <c r="L3260">
        <v>6978.5240000000003</v>
      </c>
      <c r="M3260">
        <v>7022.5169999999998</v>
      </c>
      <c r="N3260">
        <v>7210.4939999999997</v>
      </c>
      <c r="O3260">
        <v>7625.9669999999996</v>
      </c>
      <c r="P3260">
        <v>8607.1460000000006</v>
      </c>
      <c r="Q3260">
        <v>8381.8310000000001</v>
      </c>
      <c r="R3260">
        <v>8852.3490000000002</v>
      </c>
      <c r="S3260">
        <v>8797.8880000000008</v>
      </c>
      <c r="T3260">
        <v>9277.26</v>
      </c>
      <c r="U3260">
        <v>9917.4889999999996</v>
      </c>
      <c r="V3260">
        <v>10497.75</v>
      </c>
      <c r="W3260">
        <v>11016.05</v>
      </c>
      <c r="X3260">
        <v>11584.35</v>
      </c>
      <c r="Y3260">
        <v>12135.23</v>
      </c>
      <c r="Z3260">
        <v>12767.75</v>
      </c>
      <c r="AA3260">
        <v>13438.97</v>
      </c>
      <c r="AB3260">
        <v>14015</v>
      </c>
      <c r="AC3260">
        <v>14026.6</v>
      </c>
      <c r="AD3260">
        <v>13134.86</v>
      </c>
      <c r="AE3260">
        <v>11947.66</v>
      </c>
      <c r="AF3260">
        <v>9046.5740000000005</v>
      </c>
      <c r="AG3260">
        <v>7570.8310000000001</v>
      </c>
      <c r="AH3260">
        <v>68.784270000000006</v>
      </c>
      <c r="AI3260">
        <v>67.55444</v>
      </c>
      <c r="AJ3260">
        <v>66.122990000000001</v>
      </c>
      <c r="AK3260">
        <v>64.897180000000006</v>
      </c>
      <c r="AL3260">
        <v>64.600809999999996</v>
      </c>
      <c r="AM3260">
        <v>63.939520000000002</v>
      </c>
      <c r="AN3260">
        <v>63.30847</v>
      </c>
      <c r="AO3260">
        <v>65.262100000000004</v>
      </c>
      <c r="AP3260">
        <v>71.399190000000004</v>
      </c>
      <c r="AQ3260">
        <v>78.239919999999998</v>
      </c>
      <c r="AR3260">
        <v>84.038309999999996</v>
      </c>
      <c r="AS3260">
        <v>87.985889999999998</v>
      </c>
      <c r="AT3260">
        <v>90.798389999999998</v>
      </c>
      <c r="AU3260">
        <v>92.987899999999996</v>
      </c>
      <c r="AV3260">
        <v>94.469759999999994</v>
      </c>
      <c r="AW3260">
        <v>95.32056</v>
      </c>
      <c r="AX3260">
        <v>95.427419999999998</v>
      </c>
      <c r="AY3260">
        <v>94.292339999999996</v>
      </c>
      <c r="AZ3260">
        <v>90.169349999999994</v>
      </c>
      <c r="BA3260">
        <v>82.794359999999998</v>
      </c>
      <c r="BB3260">
        <v>77.659270000000006</v>
      </c>
      <c r="BC3260">
        <v>74.655240000000006</v>
      </c>
      <c r="BD3260">
        <v>72.576610000000002</v>
      </c>
      <c r="BE3260">
        <v>71.203630000000004</v>
      </c>
      <c r="BF3260">
        <v>-1760.748</v>
      </c>
      <c r="BG3260">
        <v>1391.077</v>
      </c>
      <c r="BH3260">
        <v>0</v>
      </c>
      <c r="BI3260">
        <v>0</v>
      </c>
      <c r="BJ3260">
        <v>0</v>
      </c>
    </row>
    <row r="3261" spans="1:62" x14ac:dyDescent="0.25">
      <c r="A3261" t="s">
        <v>37</v>
      </c>
      <c r="B3261" t="s">
        <v>15</v>
      </c>
      <c r="C3261" t="s">
        <v>3</v>
      </c>
      <c r="D3261" t="s">
        <v>126</v>
      </c>
      <c r="E3261" t="s">
        <v>100</v>
      </c>
      <c r="F3261" t="s">
        <v>33</v>
      </c>
      <c r="G3261">
        <v>2020</v>
      </c>
      <c r="H3261">
        <v>10</v>
      </c>
      <c r="I3261">
        <v>83.594539999999995</v>
      </c>
      <c r="J3261">
        <v>6293.4679999999998</v>
      </c>
      <c r="K3261">
        <v>6210.8</v>
      </c>
      <c r="L3261">
        <v>6167.3620000000001</v>
      </c>
      <c r="M3261">
        <v>6229.9629999999997</v>
      </c>
      <c r="N3261">
        <v>6439.1459999999997</v>
      </c>
      <c r="O3261">
        <v>6834.8559999999998</v>
      </c>
      <c r="P3261">
        <v>7592.23</v>
      </c>
      <c r="Q3261">
        <v>7760.4620000000004</v>
      </c>
      <c r="R3261">
        <v>8049.5839999999998</v>
      </c>
      <c r="S3261">
        <v>7900.1959999999999</v>
      </c>
      <c r="T3261">
        <v>8024.308</v>
      </c>
      <c r="U3261">
        <v>8463.3809999999994</v>
      </c>
      <c r="V3261">
        <v>8874.1090000000004</v>
      </c>
      <c r="W3261">
        <v>9250.6929999999993</v>
      </c>
      <c r="X3261">
        <v>9711.3680000000004</v>
      </c>
      <c r="Y3261">
        <v>10268.620000000001</v>
      </c>
      <c r="Z3261">
        <v>10942.52</v>
      </c>
      <c r="AA3261">
        <v>11518.97</v>
      </c>
      <c r="AB3261">
        <v>12003.19</v>
      </c>
      <c r="AC3261">
        <v>11634.62</v>
      </c>
      <c r="AD3261">
        <v>10906.4</v>
      </c>
      <c r="AE3261">
        <v>9899.1779999999999</v>
      </c>
      <c r="AF3261">
        <v>7717.5010000000002</v>
      </c>
      <c r="AG3261">
        <v>6506.2860000000001</v>
      </c>
      <c r="AH3261">
        <v>67.447580000000002</v>
      </c>
      <c r="AI3261">
        <v>65.717740000000006</v>
      </c>
      <c r="AJ3261">
        <v>65.131050000000002</v>
      </c>
      <c r="AK3261">
        <v>64.44153</v>
      </c>
      <c r="AL3261">
        <v>63.739919999999998</v>
      </c>
      <c r="AM3261">
        <v>62.993949999999998</v>
      </c>
      <c r="AN3261">
        <v>62.042340000000003</v>
      </c>
      <c r="AO3261">
        <v>62.731850000000001</v>
      </c>
      <c r="AP3261">
        <v>67.578630000000004</v>
      </c>
      <c r="AQ3261">
        <v>74.30847</v>
      </c>
      <c r="AR3261">
        <v>79.943550000000002</v>
      </c>
      <c r="AS3261">
        <v>84.044359999999998</v>
      </c>
      <c r="AT3261">
        <v>86.957660000000004</v>
      </c>
      <c r="AU3261">
        <v>88.977829999999997</v>
      </c>
      <c r="AV3261">
        <v>90.681449999999998</v>
      </c>
      <c r="AW3261">
        <v>91.524190000000004</v>
      </c>
      <c r="AX3261">
        <v>91.586690000000004</v>
      </c>
      <c r="AY3261">
        <v>89.790319999999994</v>
      </c>
      <c r="AZ3261">
        <v>84.435479999999998</v>
      </c>
      <c r="BA3261">
        <v>78.278220000000005</v>
      </c>
      <c r="BB3261">
        <v>74.612899999999996</v>
      </c>
      <c r="BC3261">
        <v>71.834680000000006</v>
      </c>
      <c r="BD3261">
        <v>69.778220000000005</v>
      </c>
      <c r="BE3261">
        <v>67.969759999999994</v>
      </c>
      <c r="BF3261">
        <v>-1590.354</v>
      </c>
      <c r="BG3261">
        <v>1134.864</v>
      </c>
      <c r="BH3261">
        <v>0</v>
      </c>
      <c r="BI3261">
        <v>0</v>
      </c>
      <c r="BJ3261">
        <v>0</v>
      </c>
    </row>
    <row r="3262" spans="1:62" x14ac:dyDescent="0.25">
      <c r="A3262" t="s">
        <v>37</v>
      </c>
      <c r="B3262" t="s">
        <v>15</v>
      </c>
      <c r="C3262" t="s">
        <v>3</v>
      </c>
      <c r="D3262" t="s">
        <v>126</v>
      </c>
      <c r="E3262" t="s">
        <v>100</v>
      </c>
      <c r="F3262" t="s">
        <v>33</v>
      </c>
      <c r="G3262">
        <v>2021</v>
      </c>
      <c r="H3262">
        <v>5</v>
      </c>
      <c r="I3262">
        <v>59.710380000000001</v>
      </c>
      <c r="J3262">
        <v>4681.2489999999998</v>
      </c>
      <c r="K3262">
        <v>4562.5370000000003</v>
      </c>
      <c r="L3262">
        <v>4568.4059999999999</v>
      </c>
      <c r="M3262">
        <v>4609.2719999999999</v>
      </c>
      <c r="N3262">
        <v>4725.027</v>
      </c>
      <c r="O3262">
        <v>5054.4390000000003</v>
      </c>
      <c r="P3262">
        <v>5390.6909999999998</v>
      </c>
      <c r="Q3262">
        <v>5306.32</v>
      </c>
      <c r="R3262">
        <v>5627.6670000000004</v>
      </c>
      <c r="S3262">
        <v>5699.0330000000004</v>
      </c>
      <c r="T3262">
        <v>5942.5950000000003</v>
      </c>
      <c r="U3262">
        <v>6214.2209999999995</v>
      </c>
      <c r="V3262">
        <v>6496.3509999999997</v>
      </c>
      <c r="W3262">
        <v>6772.1530000000002</v>
      </c>
      <c r="X3262">
        <v>7086.5969999999998</v>
      </c>
      <c r="Y3262">
        <v>7327.9560000000001</v>
      </c>
      <c r="Z3262">
        <v>7641.2619999999997</v>
      </c>
      <c r="AA3262">
        <v>7955.9489999999996</v>
      </c>
      <c r="AB3262">
        <v>8399.4699999999993</v>
      </c>
      <c r="AC3262">
        <v>8371.94</v>
      </c>
      <c r="AD3262">
        <v>8453.5439999999999</v>
      </c>
      <c r="AE3262">
        <v>7765.3919999999998</v>
      </c>
      <c r="AF3262">
        <v>5927.5150000000003</v>
      </c>
      <c r="AG3262">
        <v>4977.8230000000003</v>
      </c>
      <c r="AH3262">
        <v>68.584670000000003</v>
      </c>
      <c r="AI3262">
        <v>67.060479999999998</v>
      </c>
      <c r="AJ3262">
        <v>65.671369999999996</v>
      </c>
      <c r="AK3262">
        <v>63.655239999999999</v>
      </c>
      <c r="AL3262">
        <v>62.953629999999997</v>
      </c>
      <c r="AM3262">
        <v>61.739919999999998</v>
      </c>
      <c r="AN3262">
        <v>62.229840000000003</v>
      </c>
      <c r="AO3262">
        <v>67.090720000000005</v>
      </c>
      <c r="AP3262">
        <v>73.322580000000002</v>
      </c>
      <c r="AQ3262">
        <v>78.197580000000002</v>
      </c>
      <c r="AR3262">
        <v>82.247979999999998</v>
      </c>
      <c r="AS3262">
        <v>85.25403</v>
      </c>
      <c r="AT3262">
        <v>87.87097</v>
      </c>
      <c r="AU3262">
        <v>90.068550000000002</v>
      </c>
      <c r="AV3262">
        <v>91.703630000000004</v>
      </c>
      <c r="AW3262">
        <v>92.643140000000002</v>
      </c>
      <c r="AX3262">
        <v>92.963710000000006</v>
      </c>
      <c r="AY3262">
        <v>92.614919999999998</v>
      </c>
      <c r="AZ3262">
        <v>90.544349999999994</v>
      </c>
      <c r="BA3262">
        <v>84.411289999999994</v>
      </c>
      <c r="BB3262">
        <v>78.491929999999996</v>
      </c>
      <c r="BC3262">
        <v>74.522180000000006</v>
      </c>
      <c r="BD3262">
        <v>72.080650000000006</v>
      </c>
      <c r="BE3262">
        <v>70.056449999999998</v>
      </c>
      <c r="BF3262">
        <v>-1135.9670000000001</v>
      </c>
      <c r="BG3262">
        <v>579.01220000000001</v>
      </c>
      <c r="BH3262">
        <v>0</v>
      </c>
      <c r="BI3262">
        <v>0</v>
      </c>
      <c r="BJ3262">
        <v>0</v>
      </c>
    </row>
    <row r="3263" spans="1:62" x14ac:dyDescent="0.25">
      <c r="A3263" t="s">
        <v>37</v>
      </c>
      <c r="B3263" t="s">
        <v>15</v>
      </c>
      <c r="C3263" t="s">
        <v>3</v>
      </c>
      <c r="D3263" t="s">
        <v>126</v>
      </c>
      <c r="E3263" t="s">
        <v>100</v>
      </c>
      <c r="F3263" t="s">
        <v>33</v>
      </c>
      <c r="G3263">
        <v>2021</v>
      </c>
      <c r="H3263">
        <v>6</v>
      </c>
      <c r="I3263">
        <v>77.623500000000007</v>
      </c>
      <c r="J3263">
        <v>6305.6729999999998</v>
      </c>
      <c r="K3263">
        <v>6092.8190000000004</v>
      </c>
      <c r="L3263">
        <v>6090.585</v>
      </c>
      <c r="M3263">
        <v>6057.3540000000003</v>
      </c>
      <c r="N3263">
        <v>6182.884</v>
      </c>
      <c r="O3263">
        <v>6482.9369999999999</v>
      </c>
      <c r="P3263">
        <v>6991.0140000000001</v>
      </c>
      <c r="Q3263">
        <v>6986.3209999999999</v>
      </c>
      <c r="R3263">
        <v>7394.3459999999995</v>
      </c>
      <c r="S3263">
        <v>7520.723</v>
      </c>
      <c r="T3263">
        <v>8018.7820000000002</v>
      </c>
      <c r="U3263">
        <v>8574.7270000000008</v>
      </c>
      <c r="V3263">
        <v>9038.4330000000009</v>
      </c>
      <c r="W3263">
        <v>9531.0290000000005</v>
      </c>
      <c r="X3263">
        <v>9987.9709999999995</v>
      </c>
      <c r="Y3263">
        <v>10412.11</v>
      </c>
      <c r="Z3263">
        <v>10836.54</v>
      </c>
      <c r="AA3263">
        <v>11283.94</v>
      </c>
      <c r="AB3263">
        <v>11939.92</v>
      </c>
      <c r="AC3263">
        <v>11911.05</v>
      </c>
      <c r="AD3263">
        <v>11712.37</v>
      </c>
      <c r="AE3263">
        <v>10818.69</v>
      </c>
      <c r="AF3263">
        <v>8091.683</v>
      </c>
      <c r="AG3263">
        <v>6738.2950000000001</v>
      </c>
      <c r="AH3263">
        <v>70.63306</v>
      </c>
      <c r="AI3263">
        <v>69.719759999999994</v>
      </c>
      <c r="AJ3263">
        <v>68.701610000000002</v>
      </c>
      <c r="AK3263">
        <v>67.610889999999998</v>
      </c>
      <c r="AL3263">
        <v>67.161289999999994</v>
      </c>
      <c r="AM3263">
        <v>66.294349999999994</v>
      </c>
      <c r="AN3263">
        <v>66.840720000000005</v>
      </c>
      <c r="AO3263">
        <v>71.310479999999998</v>
      </c>
      <c r="AP3263">
        <v>76.778220000000005</v>
      </c>
      <c r="AQ3263">
        <v>81.510080000000002</v>
      </c>
      <c r="AR3263">
        <v>85.550399999999996</v>
      </c>
      <c r="AS3263">
        <v>88.885080000000002</v>
      </c>
      <c r="AT3263">
        <v>91.409270000000006</v>
      </c>
      <c r="AU3263">
        <v>93.425399999999996</v>
      </c>
      <c r="AV3263">
        <v>95.19556</v>
      </c>
      <c r="AW3263">
        <v>96.552419999999998</v>
      </c>
      <c r="AX3263">
        <v>96.614919999999998</v>
      </c>
      <c r="AY3263">
        <v>96.25806</v>
      </c>
      <c r="AZ3263">
        <v>94.931449999999998</v>
      </c>
      <c r="BA3263">
        <v>90.725809999999996</v>
      </c>
      <c r="BB3263">
        <v>83.790319999999994</v>
      </c>
      <c r="BC3263">
        <v>79.175399999999996</v>
      </c>
      <c r="BD3263">
        <v>76.078630000000004</v>
      </c>
      <c r="BE3263">
        <v>73.715720000000005</v>
      </c>
      <c r="BF3263">
        <v>-1476.7570000000001</v>
      </c>
      <c r="BG3263">
        <v>978.53070000000002</v>
      </c>
      <c r="BH3263">
        <v>0</v>
      </c>
      <c r="BI3263">
        <v>0</v>
      </c>
      <c r="BJ3263">
        <v>0</v>
      </c>
    </row>
    <row r="3264" spans="1:62" x14ac:dyDescent="0.25">
      <c r="A3264" t="s">
        <v>37</v>
      </c>
      <c r="B3264" t="s">
        <v>15</v>
      </c>
      <c r="C3264" t="s">
        <v>3</v>
      </c>
      <c r="D3264" t="s">
        <v>126</v>
      </c>
      <c r="E3264" t="s">
        <v>100</v>
      </c>
      <c r="F3264" t="s">
        <v>33</v>
      </c>
      <c r="G3264">
        <v>2021</v>
      </c>
      <c r="H3264">
        <v>7</v>
      </c>
      <c r="I3264">
        <v>107.4787</v>
      </c>
      <c r="J3264">
        <v>8725.5859999999993</v>
      </c>
      <c r="K3264">
        <v>8407.57</v>
      </c>
      <c r="L3264">
        <v>8398.7440000000006</v>
      </c>
      <c r="M3264">
        <v>8314.0370000000003</v>
      </c>
      <c r="N3264">
        <v>8439.7540000000008</v>
      </c>
      <c r="O3264">
        <v>8877.259</v>
      </c>
      <c r="P3264">
        <v>9509.65</v>
      </c>
      <c r="Q3264">
        <v>10000.24</v>
      </c>
      <c r="R3264">
        <v>10498.14</v>
      </c>
      <c r="S3264">
        <v>10713.11</v>
      </c>
      <c r="T3264">
        <v>11513.41</v>
      </c>
      <c r="U3264">
        <v>12405.37</v>
      </c>
      <c r="V3264">
        <v>13195.92</v>
      </c>
      <c r="W3264">
        <v>13981.51</v>
      </c>
      <c r="X3264">
        <v>14732.26</v>
      </c>
      <c r="Y3264">
        <v>15366.25</v>
      </c>
      <c r="Z3264">
        <v>16110.18</v>
      </c>
      <c r="AA3264">
        <v>16807.62</v>
      </c>
      <c r="AB3264">
        <v>17799.54</v>
      </c>
      <c r="AC3264">
        <v>17689.72</v>
      </c>
      <c r="AD3264">
        <v>17406.669999999998</v>
      </c>
      <c r="AE3264">
        <v>15642.91</v>
      </c>
      <c r="AF3264">
        <v>11690.55</v>
      </c>
      <c r="AG3264">
        <v>9835.07</v>
      </c>
      <c r="AH3264">
        <v>76.979839999999996</v>
      </c>
      <c r="AI3264">
        <v>74.256050000000002</v>
      </c>
      <c r="AJ3264">
        <v>72.62097</v>
      </c>
      <c r="AK3264">
        <v>71.731849999999994</v>
      </c>
      <c r="AL3264">
        <v>70.727819999999994</v>
      </c>
      <c r="AM3264">
        <v>70.106849999999994</v>
      </c>
      <c r="AN3264">
        <v>71.094750000000005</v>
      </c>
      <c r="AO3264">
        <v>75.43347</v>
      </c>
      <c r="AP3264">
        <v>79.897180000000006</v>
      </c>
      <c r="AQ3264">
        <v>84.37097</v>
      </c>
      <c r="AR3264">
        <v>89.334680000000006</v>
      </c>
      <c r="AS3264">
        <v>92.955640000000002</v>
      </c>
      <c r="AT3264">
        <v>95.927419999999998</v>
      </c>
      <c r="AU3264">
        <v>98.199600000000004</v>
      </c>
      <c r="AV3264">
        <v>99.963710000000006</v>
      </c>
      <c r="AW3264">
        <v>100.7621</v>
      </c>
      <c r="AX3264">
        <v>101.42740000000001</v>
      </c>
      <c r="AY3264">
        <v>101.22580000000001</v>
      </c>
      <c r="AZ3264">
        <v>100.34480000000001</v>
      </c>
      <c r="BA3264">
        <v>95.931449999999998</v>
      </c>
      <c r="BB3264">
        <v>88.641130000000004</v>
      </c>
      <c r="BC3264">
        <v>83.675399999999996</v>
      </c>
      <c r="BD3264">
        <v>80.943550000000002</v>
      </c>
      <c r="BE3264">
        <v>78.931449999999998</v>
      </c>
      <c r="BF3264">
        <v>-2044.74</v>
      </c>
      <c r="BG3264">
        <v>1876</v>
      </c>
      <c r="BH3264">
        <v>0</v>
      </c>
      <c r="BI3264">
        <v>0</v>
      </c>
      <c r="BJ3264">
        <v>0</v>
      </c>
    </row>
    <row r="3265" spans="1:62" x14ac:dyDescent="0.25">
      <c r="A3265" t="s">
        <v>37</v>
      </c>
      <c r="B3265" t="s">
        <v>15</v>
      </c>
      <c r="C3265" t="s">
        <v>3</v>
      </c>
      <c r="D3265" t="s">
        <v>126</v>
      </c>
      <c r="E3265" t="s">
        <v>100</v>
      </c>
      <c r="F3265" t="s">
        <v>33</v>
      </c>
      <c r="G3265">
        <v>2021</v>
      </c>
      <c r="H3265">
        <v>8</v>
      </c>
      <c r="I3265">
        <v>113.44970000000001</v>
      </c>
      <c r="J3265">
        <v>8999.0580000000009</v>
      </c>
      <c r="K3265">
        <v>8665.5779999999995</v>
      </c>
      <c r="L3265">
        <v>8582.3250000000007</v>
      </c>
      <c r="M3265">
        <v>8673.607</v>
      </c>
      <c r="N3265">
        <v>8716.2579999999998</v>
      </c>
      <c r="O3265">
        <v>9313.5149999999994</v>
      </c>
      <c r="P3265">
        <v>10368.51</v>
      </c>
      <c r="Q3265">
        <v>10534.16</v>
      </c>
      <c r="R3265">
        <v>11111.39</v>
      </c>
      <c r="S3265">
        <v>11225.4</v>
      </c>
      <c r="T3265">
        <v>12147.35</v>
      </c>
      <c r="U3265">
        <v>13277.49</v>
      </c>
      <c r="V3265">
        <v>14021.41</v>
      </c>
      <c r="W3265">
        <v>14782.92</v>
      </c>
      <c r="X3265">
        <v>15664.56</v>
      </c>
      <c r="Y3265">
        <v>16421.23</v>
      </c>
      <c r="Z3265">
        <v>17279.830000000002</v>
      </c>
      <c r="AA3265">
        <v>18118.07</v>
      </c>
      <c r="AB3265">
        <v>18998.009999999998</v>
      </c>
      <c r="AC3265">
        <v>18789.39</v>
      </c>
      <c r="AD3265">
        <v>18245.669999999998</v>
      </c>
      <c r="AE3265">
        <v>16266.73</v>
      </c>
      <c r="AF3265">
        <v>12231.6</v>
      </c>
      <c r="AG3265">
        <v>10130.15</v>
      </c>
      <c r="AH3265">
        <v>75.530249999999995</v>
      </c>
      <c r="AI3265">
        <v>74.125</v>
      </c>
      <c r="AJ3265">
        <v>72.514110000000002</v>
      </c>
      <c r="AK3265">
        <v>71.350809999999996</v>
      </c>
      <c r="AL3265">
        <v>69.87097</v>
      </c>
      <c r="AM3265">
        <v>69.44153</v>
      </c>
      <c r="AN3265">
        <v>69.163300000000007</v>
      </c>
      <c r="AO3265">
        <v>72.836690000000004</v>
      </c>
      <c r="AP3265">
        <v>78.227829999999997</v>
      </c>
      <c r="AQ3265">
        <v>83.635080000000002</v>
      </c>
      <c r="AR3265">
        <v>88.574600000000004</v>
      </c>
      <c r="AS3265">
        <v>92.19556</v>
      </c>
      <c r="AT3265">
        <v>95.354839999999996</v>
      </c>
      <c r="AU3265">
        <v>97.721779999999995</v>
      </c>
      <c r="AV3265">
        <v>99.739919999999998</v>
      </c>
      <c r="AW3265">
        <v>100.8407</v>
      </c>
      <c r="AX3265">
        <v>101.32859999999999</v>
      </c>
      <c r="AY3265">
        <v>100.7419</v>
      </c>
      <c r="AZ3265">
        <v>98.352819999999994</v>
      </c>
      <c r="BA3265">
        <v>92.06653</v>
      </c>
      <c r="BB3265">
        <v>85.006050000000002</v>
      </c>
      <c r="BC3265">
        <v>81.112899999999996</v>
      </c>
      <c r="BD3265">
        <v>78.368949999999998</v>
      </c>
      <c r="BE3265">
        <v>76.897180000000006</v>
      </c>
      <c r="BF3265">
        <v>-2158.337</v>
      </c>
      <c r="BG3265">
        <v>2090.2339999999999</v>
      </c>
      <c r="BH3265">
        <v>0</v>
      </c>
      <c r="BI3265">
        <v>0</v>
      </c>
      <c r="BJ3265">
        <v>0</v>
      </c>
    </row>
    <row r="3266" spans="1:62" x14ac:dyDescent="0.25">
      <c r="A3266" t="s">
        <v>37</v>
      </c>
      <c r="B3266" t="s">
        <v>15</v>
      </c>
      <c r="C3266" t="s">
        <v>3</v>
      </c>
      <c r="D3266" t="s">
        <v>126</v>
      </c>
      <c r="E3266" t="s">
        <v>100</v>
      </c>
      <c r="F3266" t="s">
        <v>33</v>
      </c>
      <c r="G3266">
        <v>2021</v>
      </c>
      <c r="H3266">
        <v>9</v>
      </c>
      <c r="I3266">
        <v>98.522130000000004</v>
      </c>
      <c r="J3266">
        <v>7649.6689999999999</v>
      </c>
      <c r="K3266">
        <v>7504.5460000000003</v>
      </c>
      <c r="L3266">
        <v>7428.7510000000002</v>
      </c>
      <c r="M3266">
        <v>7475.5820000000003</v>
      </c>
      <c r="N3266">
        <v>7675.6869999999999</v>
      </c>
      <c r="O3266">
        <v>8117.9650000000001</v>
      </c>
      <c r="P3266">
        <v>9162.4449999999997</v>
      </c>
      <c r="Q3266">
        <v>8922.5939999999991</v>
      </c>
      <c r="R3266">
        <v>9423.4680000000008</v>
      </c>
      <c r="S3266">
        <v>9365.4930000000004</v>
      </c>
      <c r="T3266">
        <v>9875.7929999999997</v>
      </c>
      <c r="U3266">
        <v>10557.33</v>
      </c>
      <c r="V3266">
        <v>11175.02</v>
      </c>
      <c r="W3266">
        <v>11726.77</v>
      </c>
      <c r="X3266">
        <v>12331.73</v>
      </c>
      <c r="Y3266">
        <v>12918.15</v>
      </c>
      <c r="Z3266">
        <v>13591.47</v>
      </c>
      <c r="AA3266">
        <v>14306</v>
      </c>
      <c r="AB3266">
        <v>14919.2</v>
      </c>
      <c r="AC3266">
        <v>14931.54</v>
      </c>
      <c r="AD3266">
        <v>13982.27</v>
      </c>
      <c r="AE3266">
        <v>12718.47</v>
      </c>
      <c r="AF3266">
        <v>9630.2240000000002</v>
      </c>
      <c r="AG3266">
        <v>8059.2709999999997</v>
      </c>
      <c r="AH3266">
        <v>68.784270000000006</v>
      </c>
      <c r="AI3266">
        <v>67.55444</v>
      </c>
      <c r="AJ3266">
        <v>66.122990000000001</v>
      </c>
      <c r="AK3266">
        <v>64.897180000000006</v>
      </c>
      <c r="AL3266">
        <v>64.600809999999996</v>
      </c>
      <c r="AM3266">
        <v>63.939520000000002</v>
      </c>
      <c r="AN3266">
        <v>63.30847</v>
      </c>
      <c r="AO3266">
        <v>65.262090000000001</v>
      </c>
      <c r="AP3266">
        <v>71.399190000000004</v>
      </c>
      <c r="AQ3266">
        <v>78.239919999999998</v>
      </c>
      <c r="AR3266">
        <v>84.038309999999996</v>
      </c>
      <c r="AS3266">
        <v>87.985889999999998</v>
      </c>
      <c r="AT3266">
        <v>90.798389999999998</v>
      </c>
      <c r="AU3266">
        <v>92.987909999999999</v>
      </c>
      <c r="AV3266">
        <v>94.469759999999994</v>
      </c>
      <c r="AW3266">
        <v>95.320570000000004</v>
      </c>
      <c r="AX3266">
        <v>95.427419999999998</v>
      </c>
      <c r="AY3266">
        <v>94.292339999999996</v>
      </c>
      <c r="AZ3266">
        <v>90.169359999999998</v>
      </c>
      <c r="BA3266">
        <v>82.794349999999994</v>
      </c>
      <c r="BB3266">
        <v>77.659270000000006</v>
      </c>
      <c r="BC3266">
        <v>74.655249999999995</v>
      </c>
      <c r="BD3266">
        <v>72.576610000000002</v>
      </c>
      <c r="BE3266">
        <v>71.203630000000004</v>
      </c>
      <c r="BF3266">
        <v>-1874.345</v>
      </c>
      <c r="BG3266">
        <v>1576.3610000000001</v>
      </c>
      <c r="BH3266">
        <v>0</v>
      </c>
      <c r="BI3266">
        <v>0</v>
      </c>
      <c r="BJ3266">
        <v>0</v>
      </c>
    </row>
    <row r="3267" spans="1:62" x14ac:dyDescent="0.25">
      <c r="A3267" t="s">
        <v>37</v>
      </c>
      <c r="B3267" t="s">
        <v>15</v>
      </c>
      <c r="C3267" t="s">
        <v>3</v>
      </c>
      <c r="D3267" t="s">
        <v>126</v>
      </c>
      <c r="E3267" t="s">
        <v>100</v>
      </c>
      <c r="F3267" t="s">
        <v>33</v>
      </c>
      <c r="G3267">
        <v>2021</v>
      </c>
      <c r="H3267">
        <v>10</v>
      </c>
      <c r="I3267">
        <v>89.565579999999997</v>
      </c>
      <c r="J3267">
        <v>6743.0010000000002</v>
      </c>
      <c r="K3267">
        <v>6654.4290000000001</v>
      </c>
      <c r="L3267">
        <v>6607.8879999999999</v>
      </c>
      <c r="M3267">
        <v>6674.96</v>
      </c>
      <c r="N3267">
        <v>6899.0839999999998</v>
      </c>
      <c r="O3267">
        <v>7323.06</v>
      </c>
      <c r="P3267">
        <v>8134.5309999999999</v>
      </c>
      <c r="Q3267">
        <v>8314.7800000000007</v>
      </c>
      <c r="R3267">
        <v>8624.5529999999999</v>
      </c>
      <c r="S3267">
        <v>8464.4950000000008</v>
      </c>
      <c r="T3267">
        <v>8597.4719999999998</v>
      </c>
      <c r="U3267">
        <v>9067.9069999999992</v>
      </c>
      <c r="V3267">
        <v>9507.973</v>
      </c>
      <c r="W3267">
        <v>9911.4570000000003</v>
      </c>
      <c r="X3267">
        <v>10405.040000000001</v>
      </c>
      <c r="Y3267">
        <v>11002.09</v>
      </c>
      <c r="Z3267">
        <v>11724.13</v>
      </c>
      <c r="AA3267">
        <v>12341.75</v>
      </c>
      <c r="AB3267">
        <v>12860.56</v>
      </c>
      <c r="AC3267">
        <v>12465.67</v>
      </c>
      <c r="AD3267">
        <v>11685.42</v>
      </c>
      <c r="AE3267">
        <v>10606.26</v>
      </c>
      <c r="AF3267">
        <v>8268.75</v>
      </c>
      <c r="AG3267">
        <v>6971.02</v>
      </c>
      <c r="AH3267">
        <v>67.447580000000002</v>
      </c>
      <c r="AI3267">
        <v>65.717740000000006</v>
      </c>
      <c r="AJ3267">
        <v>65.131050000000002</v>
      </c>
      <c r="AK3267">
        <v>64.44153</v>
      </c>
      <c r="AL3267">
        <v>63.739919999999998</v>
      </c>
      <c r="AM3267">
        <v>62.993949999999998</v>
      </c>
      <c r="AN3267">
        <v>62.042340000000003</v>
      </c>
      <c r="AO3267">
        <v>62.731850000000001</v>
      </c>
      <c r="AP3267">
        <v>67.578630000000004</v>
      </c>
      <c r="AQ3267">
        <v>74.30847</v>
      </c>
      <c r="AR3267">
        <v>79.943550000000002</v>
      </c>
      <c r="AS3267">
        <v>84.044349999999994</v>
      </c>
      <c r="AT3267">
        <v>86.957660000000004</v>
      </c>
      <c r="AU3267">
        <v>88.977829999999997</v>
      </c>
      <c r="AV3267">
        <v>90.681449999999998</v>
      </c>
      <c r="AW3267">
        <v>91.524199999999993</v>
      </c>
      <c r="AX3267">
        <v>91.586699999999993</v>
      </c>
      <c r="AY3267">
        <v>89.790319999999994</v>
      </c>
      <c r="AZ3267">
        <v>84.435479999999998</v>
      </c>
      <c r="BA3267">
        <v>78.278229999999994</v>
      </c>
      <c r="BB3267">
        <v>74.612899999999996</v>
      </c>
      <c r="BC3267">
        <v>71.834680000000006</v>
      </c>
      <c r="BD3267">
        <v>69.778220000000005</v>
      </c>
      <c r="BE3267">
        <v>67.969759999999994</v>
      </c>
      <c r="BF3267">
        <v>-1703.95</v>
      </c>
      <c r="BG3267">
        <v>1302.778</v>
      </c>
      <c r="BH3267">
        <v>0</v>
      </c>
      <c r="BI3267">
        <v>0</v>
      </c>
      <c r="BJ3267">
        <v>0</v>
      </c>
    </row>
    <row r="3268" spans="1:62" x14ac:dyDescent="0.25">
      <c r="A3268" t="s">
        <v>37</v>
      </c>
      <c r="B3268" t="s">
        <v>15</v>
      </c>
      <c r="C3268" t="s">
        <v>3</v>
      </c>
      <c r="D3268" t="s">
        <v>126</v>
      </c>
      <c r="E3268" t="s">
        <v>100</v>
      </c>
      <c r="F3268" t="s">
        <v>33</v>
      </c>
      <c r="G3268">
        <v>2022</v>
      </c>
      <c r="H3268">
        <v>5</v>
      </c>
      <c r="I3268">
        <v>62.695900000000002</v>
      </c>
      <c r="J3268">
        <v>4915.3109999999997</v>
      </c>
      <c r="K3268">
        <v>4790.6639999999998</v>
      </c>
      <c r="L3268">
        <v>4796.826</v>
      </c>
      <c r="M3268">
        <v>4839.7359999999999</v>
      </c>
      <c r="N3268">
        <v>4961.2780000000002</v>
      </c>
      <c r="O3268">
        <v>5307.1610000000001</v>
      </c>
      <c r="P3268">
        <v>5660.2259999999997</v>
      </c>
      <c r="Q3268">
        <v>5571.6369999999997</v>
      </c>
      <c r="R3268">
        <v>5909.0510000000004</v>
      </c>
      <c r="S3268">
        <v>5983.9859999999999</v>
      </c>
      <c r="T3268">
        <v>6239.7250000000004</v>
      </c>
      <c r="U3268">
        <v>6524.9319999999998</v>
      </c>
      <c r="V3268">
        <v>6821.1679999999997</v>
      </c>
      <c r="W3268">
        <v>7110.7610000000004</v>
      </c>
      <c r="X3268">
        <v>7440.9279999999999</v>
      </c>
      <c r="Y3268">
        <v>7694.3530000000001</v>
      </c>
      <c r="Z3268">
        <v>8023.326</v>
      </c>
      <c r="AA3268">
        <v>8353.7459999999992</v>
      </c>
      <c r="AB3268">
        <v>8819.4429999999993</v>
      </c>
      <c r="AC3268">
        <v>8790.5370000000003</v>
      </c>
      <c r="AD3268">
        <v>8876.2209999999995</v>
      </c>
      <c r="AE3268">
        <v>8153.6620000000003</v>
      </c>
      <c r="AF3268">
        <v>6223.8909999999996</v>
      </c>
      <c r="AG3268">
        <v>5226.7150000000001</v>
      </c>
      <c r="AH3268">
        <v>68.584680000000006</v>
      </c>
      <c r="AI3268">
        <v>67.060479999999998</v>
      </c>
      <c r="AJ3268">
        <v>65.671379999999999</v>
      </c>
      <c r="AK3268">
        <v>63.655239999999999</v>
      </c>
      <c r="AL3268">
        <v>62.953629999999997</v>
      </c>
      <c r="AM3268">
        <v>61.739919999999998</v>
      </c>
      <c r="AN3268">
        <v>62.229840000000003</v>
      </c>
      <c r="AO3268">
        <v>67.090720000000005</v>
      </c>
      <c r="AP3268">
        <v>73.322580000000002</v>
      </c>
      <c r="AQ3268">
        <v>78.197580000000002</v>
      </c>
      <c r="AR3268">
        <v>82.247979999999998</v>
      </c>
      <c r="AS3268">
        <v>85.25403</v>
      </c>
      <c r="AT3268">
        <v>87.87097</v>
      </c>
      <c r="AU3268">
        <v>90.068550000000002</v>
      </c>
      <c r="AV3268">
        <v>91.703630000000004</v>
      </c>
      <c r="AW3268">
        <v>92.643140000000002</v>
      </c>
      <c r="AX3268">
        <v>92.963710000000006</v>
      </c>
      <c r="AY3268">
        <v>92.614919999999998</v>
      </c>
      <c r="AZ3268">
        <v>90.544349999999994</v>
      </c>
      <c r="BA3268">
        <v>84.411289999999994</v>
      </c>
      <c r="BB3268">
        <v>78.49194</v>
      </c>
      <c r="BC3268">
        <v>74.522180000000006</v>
      </c>
      <c r="BD3268">
        <v>72.080640000000002</v>
      </c>
      <c r="BE3268">
        <v>70.056449999999998</v>
      </c>
      <c r="BF3268">
        <v>-1192.7650000000001</v>
      </c>
      <c r="BG3268">
        <v>638.36099999999999</v>
      </c>
      <c r="BH3268">
        <v>0</v>
      </c>
      <c r="BI3268">
        <v>0</v>
      </c>
      <c r="BJ3268">
        <v>0</v>
      </c>
    </row>
    <row r="3269" spans="1:62" x14ac:dyDescent="0.25">
      <c r="A3269" t="s">
        <v>37</v>
      </c>
      <c r="B3269" t="s">
        <v>15</v>
      </c>
      <c r="C3269" t="s">
        <v>3</v>
      </c>
      <c r="D3269" t="s">
        <v>126</v>
      </c>
      <c r="E3269" t="s">
        <v>100</v>
      </c>
      <c r="F3269" t="s">
        <v>33</v>
      </c>
      <c r="G3269">
        <v>2022</v>
      </c>
      <c r="H3269">
        <v>6</v>
      </c>
      <c r="I3269">
        <v>83.594539999999995</v>
      </c>
      <c r="J3269">
        <v>6790.7250000000004</v>
      </c>
      <c r="K3269">
        <v>6561.4979999999996</v>
      </c>
      <c r="L3269">
        <v>6559.0919999999996</v>
      </c>
      <c r="M3269">
        <v>6523.3050000000003</v>
      </c>
      <c r="N3269">
        <v>6658.491</v>
      </c>
      <c r="O3269">
        <v>6981.625</v>
      </c>
      <c r="P3269">
        <v>7528.7849999999999</v>
      </c>
      <c r="Q3269">
        <v>7523.73</v>
      </c>
      <c r="R3269">
        <v>7963.143</v>
      </c>
      <c r="S3269">
        <v>8099.241</v>
      </c>
      <c r="T3269">
        <v>8635.6119999999992</v>
      </c>
      <c r="U3269">
        <v>9234.3220000000001</v>
      </c>
      <c r="V3269">
        <v>9733.6980000000003</v>
      </c>
      <c r="W3269">
        <v>10264.19</v>
      </c>
      <c r="X3269">
        <v>10756.28</v>
      </c>
      <c r="Y3269">
        <v>11213.04</v>
      </c>
      <c r="Z3269">
        <v>11670.13</v>
      </c>
      <c r="AA3269">
        <v>12151.93</v>
      </c>
      <c r="AB3269">
        <v>12858.38</v>
      </c>
      <c r="AC3269">
        <v>12827.28</v>
      </c>
      <c r="AD3269">
        <v>12613.33</v>
      </c>
      <c r="AE3269">
        <v>11650.9</v>
      </c>
      <c r="AF3269">
        <v>8714.1200000000008</v>
      </c>
      <c r="AG3269">
        <v>7256.6270000000004</v>
      </c>
      <c r="AH3269">
        <v>70.63306</v>
      </c>
      <c r="AI3269">
        <v>69.719750000000005</v>
      </c>
      <c r="AJ3269">
        <v>68.701610000000002</v>
      </c>
      <c r="AK3269">
        <v>67.610889999999998</v>
      </c>
      <c r="AL3269">
        <v>67.161289999999994</v>
      </c>
      <c r="AM3269">
        <v>66.294359999999998</v>
      </c>
      <c r="AN3269">
        <v>66.840720000000005</v>
      </c>
      <c r="AO3269">
        <v>71.310479999999998</v>
      </c>
      <c r="AP3269">
        <v>76.778220000000005</v>
      </c>
      <c r="AQ3269">
        <v>81.510080000000002</v>
      </c>
      <c r="AR3269">
        <v>85.550399999999996</v>
      </c>
      <c r="AS3269">
        <v>88.885080000000002</v>
      </c>
      <c r="AT3269">
        <v>91.409279999999995</v>
      </c>
      <c r="AU3269">
        <v>93.425409999999999</v>
      </c>
      <c r="AV3269">
        <v>95.195570000000004</v>
      </c>
      <c r="AW3269">
        <v>96.552419999999998</v>
      </c>
      <c r="AX3269">
        <v>96.614909999999995</v>
      </c>
      <c r="AY3269">
        <v>96.25806</v>
      </c>
      <c r="AZ3269">
        <v>94.931449999999998</v>
      </c>
      <c r="BA3269">
        <v>90.725809999999996</v>
      </c>
      <c r="BB3269">
        <v>83.790319999999994</v>
      </c>
      <c r="BC3269">
        <v>79.175399999999996</v>
      </c>
      <c r="BD3269">
        <v>76.078630000000004</v>
      </c>
      <c r="BE3269">
        <v>73.715720000000005</v>
      </c>
      <c r="BF3269">
        <v>-1590.354</v>
      </c>
      <c r="BG3269">
        <v>1134.864</v>
      </c>
      <c r="BH3269">
        <v>0</v>
      </c>
      <c r="BI3269">
        <v>0</v>
      </c>
      <c r="BJ3269">
        <v>0</v>
      </c>
    </row>
    <row r="3270" spans="1:62" x14ac:dyDescent="0.25">
      <c r="A3270" t="s">
        <v>37</v>
      </c>
      <c r="B3270" t="s">
        <v>15</v>
      </c>
      <c r="C3270" t="s">
        <v>3</v>
      </c>
      <c r="D3270" t="s">
        <v>126</v>
      </c>
      <c r="E3270" t="s">
        <v>100</v>
      </c>
      <c r="F3270" t="s">
        <v>33</v>
      </c>
      <c r="G3270">
        <v>2022</v>
      </c>
      <c r="H3270">
        <v>7</v>
      </c>
      <c r="I3270">
        <v>113.44970000000001</v>
      </c>
      <c r="J3270">
        <v>9210.34</v>
      </c>
      <c r="K3270">
        <v>8874.6579999999994</v>
      </c>
      <c r="L3270">
        <v>8865.3410000000003</v>
      </c>
      <c r="M3270">
        <v>8775.9290000000001</v>
      </c>
      <c r="N3270">
        <v>8908.6290000000008</v>
      </c>
      <c r="O3270">
        <v>9370.44</v>
      </c>
      <c r="P3270">
        <v>10037.959999999999</v>
      </c>
      <c r="Q3270">
        <v>10555.81</v>
      </c>
      <c r="R3270">
        <v>11081.37</v>
      </c>
      <c r="S3270">
        <v>11308.28</v>
      </c>
      <c r="T3270">
        <v>12153.04</v>
      </c>
      <c r="U3270">
        <v>13094.56</v>
      </c>
      <c r="V3270">
        <v>13929.03</v>
      </c>
      <c r="W3270">
        <v>14758.26</v>
      </c>
      <c r="X3270">
        <v>15550.71</v>
      </c>
      <c r="Y3270">
        <v>16219.93</v>
      </c>
      <c r="Z3270">
        <v>17005.189999999999</v>
      </c>
      <c r="AA3270">
        <v>17741.38</v>
      </c>
      <c r="AB3270">
        <v>18788.400000000001</v>
      </c>
      <c r="AC3270">
        <v>18672.48</v>
      </c>
      <c r="AD3270">
        <v>18373.71</v>
      </c>
      <c r="AE3270">
        <v>16511.96</v>
      </c>
      <c r="AF3270">
        <v>12340.03</v>
      </c>
      <c r="AG3270">
        <v>10381.459999999999</v>
      </c>
      <c r="AH3270">
        <v>76.979839999999996</v>
      </c>
      <c r="AI3270">
        <v>74.256050000000002</v>
      </c>
      <c r="AJ3270">
        <v>72.62097</v>
      </c>
      <c r="AK3270">
        <v>71.731849999999994</v>
      </c>
      <c r="AL3270">
        <v>70.727819999999994</v>
      </c>
      <c r="AM3270">
        <v>70.106859999999998</v>
      </c>
      <c r="AN3270">
        <v>71.094759999999994</v>
      </c>
      <c r="AO3270">
        <v>75.43347</v>
      </c>
      <c r="AP3270">
        <v>79.897170000000003</v>
      </c>
      <c r="AQ3270">
        <v>84.37097</v>
      </c>
      <c r="AR3270">
        <v>89.334680000000006</v>
      </c>
      <c r="AS3270">
        <v>92.955640000000002</v>
      </c>
      <c r="AT3270">
        <v>95.927419999999998</v>
      </c>
      <c r="AU3270">
        <v>98.199590000000001</v>
      </c>
      <c r="AV3270">
        <v>99.963710000000006</v>
      </c>
      <c r="AW3270">
        <v>100.7621</v>
      </c>
      <c r="AX3270">
        <v>101.42740000000001</v>
      </c>
      <c r="AY3270">
        <v>101.22580000000001</v>
      </c>
      <c r="AZ3270">
        <v>100.34480000000001</v>
      </c>
      <c r="BA3270">
        <v>95.931449999999998</v>
      </c>
      <c r="BB3270">
        <v>88.641120000000001</v>
      </c>
      <c r="BC3270">
        <v>83.675399999999996</v>
      </c>
      <c r="BD3270">
        <v>80.943550000000002</v>
      </c>
      <c r="BE3270">
        <v>78.931449999999998</v>
      </c>
      <c r="BF3270">
        <v>-2158.337</v>
      </c>
      <c r="BG3270">
        <v>2090.2339999999999</v>
      </c>
      <c r="BH3270">
        <v>0</v>
      </c>
      <c r="BI3270">
        <v>0</v>
      </c>
      <c r="BJ3270">
        <v>0</v>
      </c>
    </row>
    <row r="3271" spans="1:62" x14ac:dyDescent="0.25">
      <c r="A3271" t="s">
        <v>37</v>
      </c>
      <c r="B3271" t="s">
        <v>15</v>
      </c>
      <c r="C3271" t="s">
        <v>3</v>
      </c>
      <c r="D3271" t="s">
        <v>126</v>
      </c>
      <c r="E3271" t="s">
        <v>100</v>
      </c>
      <c r="F3271" t="s">
        <v>33</v>
      </c>
      <c r="G3271">
        <v>2022</v>
      </c>
      <c r="H3271">
        <v>8</v>
      </c>
      <c r="I3271">
        <v>119.4208</v>
      </c>
      <c r="J3271">
        <v>9472.6919999999991</v>
      </c>
      <c r="K3271">
        <v>9121.66</v>
      </c>
      <c r="L3271">
        <v>9034.0259999999998</v>
      </c>
      <c r="M3271">
        <v>9130.1110000000008</v>
      </c>
      <c r="N3271">
        <v>9175.0069999999996</v>
      </c>
      <c r="O3271">
        <v>9803.6990000000005</v>
      </c>
      <c r="P3271">
        <v>10914.22</v>
      </c>
      <c r="Q3271">
        <v>11088.59</v>
      </c>
      <c r="R3271">
        <v>11696.2</v>
      </c>
      <c r="S3271">
        <v>11816.21</v>
      </c>
      <c r="T3271">
        <v>12786.68</v>
      </c>
      <c r="U3271">
        <v>13976.31</v>
      </c>
      <c r="V3271">
        <v>14759.38</v>
      </c>
      <c r="W3271">
        <v>15560.97</v>
      </c>
      <c r="X3271">
        <v>16489.009999999998</v>
      </c>
      <c r="Y3271">
        <v>17285.509999999998</v>
      </c>
      <c r="Z3271">
        <v>18189.3</v>
      </c>
      <c r="AA3271">
        <v>19071.650000000001</v>
      </c>
      <c r="AB3271">
        <v>19997.900000000001</v>
      </c>
      <c r="AC3271">
        <v>19778.3</v>
      </c>
      <c r="AD3271">
        <v>19205.97</v>
      </c>
      <c r="AE3271">
        <v>17122.87</v>
      </c>
      <c r="AF3271">
        <v>12875.37</v>
      </c>
      <c r="AG3271">
        <v>10663.31</v>
      </c>
      <c r="AH3271">
        <v>75.530240000000006</v>
      </c>
      <c r="AI3271">
        <v>74.125</v>
      </c>
      <c r="AJ3271">
        <v>72.514110000000002</v>
      </c>
      <c r="AK3271">
        <v>71.350809999999996</v>
      </c>
      <c r="AL3271">
        <v>69.87097</v>
      </c>
      <c r="AM3271">
        <v>69.44153</v>
      </c>
      <c r="AN3271">
        <v>69.163300000000007</v>
      </c>
      <c r="AO3271">
        <v>72.836699999999993</v>
      </c>
      <c r="AP3271">
        <v>78.227819999999994</v>
      </c>
      <c r="AQ3271">
        <v>83.635080000000002</v>
      </c>
      <c r="AR3271">
        <v>88.574600000000004</v>
      </c>
      <c r="AS3271">
        <v>92.19556</v>
      </c>
      <c r="AT3271">
        <v>95.354839999999996</v>
      </c>
      <c r="AU3271">
        <v>97.721779999999995</v>
      </c>
      <c r="AV3271">
        <v>99.739919999999998</v>
      </c>
      <c r="AW3271">
        <v>100.8407</v>
      </c>
      <c r="AX3271">
        <v>101.32859999999999</v>
      </c>
      <c r="AY3271">
        <v>100.7419</v>
      </c>
      <c r="AZ3271">
        <v>98.352819999999994</v>
      </c>
      <c r="BA3271">
        <v>92.06653</v>
      </c>
      <c r="BB3271">
        <v>85.006050000000002</v>
      </c>
      <c r="BC3271">
        <v>81.112899999999996</v>
      </c>
      <c r="BD3271">
        <v>78.368949999999998</v>
      </c>
      <c r="BE3271">
        <v>76.897180000000006</v>
      </c>
      <c r="BF3271">
        <v>-2271.933</v>
      </c>
      <c r="BG3271">
        <v>2316.049</v>
      </c>
      <c r="BH3271">
        <v>0</v>
      </c>
      <c r="BI3271">
        <v>0</v>
      </c>
      <c r="BJ3271">
        <v>0</v>
      </c>
    </row>
    <row r="3272" spans="1:62" x14ac:dyDescent="0.25">
      <c r="A3272" t="s">
        <v>37</v>
      </c>
      <c r="B3272" t="s">
        <v>15</v>
      </c>
      <c r="C3272" t="s">
        <v>3</v>
      </c>
      <c r="D3272" t="s">
        <v>126</v>
      </c>
      <c r="E3272" t="s">
        <v>100</v>
      </c>
      <c r="F3272" t="s">
        <v>33</v>
      </c>
      <c r="G3272">
        <v>2022</v>
      </c>
      <c r="H3272">
        <v>9</v>
      </c>
      <c r="I3272">
        <v>101.5077</v>
      </c>
      <c r="J3272">
        <v>7881.4769999999999</v>
      </c>
      <c r="K3272">
        <v>7731.9570000000003</v>
      </c>
      <c r="L3272">
        <v>7653.866</v>
      </c>
      <c r="M3272">
        <v>7702.1149999999998</v>
      </c>
      <c r="N3272">
        <v>7908.2839999999997</v>
      </c>
      <c r="O3272">
        <v>8363.9650000000001</v>
      </c>
      <c r="P3272">
        <v>9440.0959999999995</v>
      </c>
      <c r="Q3272">
        <v>9192.9770000000008</v>
      </c>
      <c r="R3272">
        <v>9709.0280000000002</v>
      </c>
      <c r="S3272">
        <v>9649.2960000000003</v>
      </c>
      <c r="T3272">
        <v>10175.06</v>
      </c>
      <c r="U3272">
        <v>10877.25</v>
      </c>
      <c r="V3272">
        <v>11513.66</v>
      </c>
      <c r="W3272">
        <v>12082.12</v>
      </c>
      <c r="X3272">
        <v>12705.42</v>
      </c>
      <c r="Y3272">
        <v>13309.61</v>
      </c>
      <c r="Z3272">
        <v>14003.34</v>
      </c>
      <c r="AA3272">
        <v>14739.52</v>
      </c>
      <c r="AB3272">
        <v>15371.3</v>
      </c>
      <c r="AC3272">
        <v>15384.01</v>
      </c>
      <c r="AD3272">
        <v>14405.97</v>
      </c>
      <c r="AE3272">
        <v>13103.88</v>
      </c>
      <c r="AF3272">
        <v>9922.0490000000009</v>
      </c>
      <c r="AG3272">
        <v>8303.4920000000002</v>
      </c>
      <c r="AH3272">
        <v>68.784270000000006</v>
      </c>
      <c r="AI3272">
        <v>67.55444</v>
      </c>
      <c r="AJ3272">
        <v>66.122990000000001</v>
      </c>
      <c r="AK3272">
        <v>64.897180000000006</v>
      </c>
      <c r="AL3272">
        <v>64.600809999999996</v>
      </c>
      <c r="AM3272">
        <v>63.939520000000002</v>
      </c>
      <c r="AN3272">
        <v>63.30847</v>
      </c>
      <c r="AO3272">
        <v>65.262100000000004</v>
      </c>
      <c r="AP3272">
        <v>71.399199999999993</v>
      </c>
      <c r="AQ3272">
        <v>78.239919999999998</v>
      </c>
      <c r="AR3272">
        <v>84.038309999999996</v>
      </c>
      <c r="AS3272">
        <v>87.985889999999998</v>
      </c>
      <c r="AT3272">
        <v>90.798389999999998</v>
      </c>
      <c r="AU3272">
        <v>92.987899999999996</v>
      </c>
      <c r="AV3272">
        <v>94.469759999999994</v>
      </c>
      <c r="AW3272">
        <v>95.32056</v>
      </c>
      <c r="AX3272">
        <v>95.427419999999998</v>
      </c>
      <c r="AY3272">
        <v>94.292339999999996</v>
      </c>
      <c r="AZ3272">
        <v>90.169359999999998</v>
      </c>
      <c r="BA3272">
        <v>82.794359999999998</v>
      </c>
      <c r="BB3272">
        <v>77.659270000000006</v>
      </c>
      <c r="BC3272">
        <v>74.655240000000006</v>
      </c>
      <c r="BD3272">
        <v>72.576610000000002</v>
      </c>
      <c r="BE3272">
        <v>71.203620000000001</v>
      </c>
      <c r="BF3272">
        <v>-1931.143</v>
      </c>
      <c r="BG3272">
        <v>1673.346</v>
      </c>
      <c r="BH3272">
        <v>0</v>
      </c>
      <c r="BI3272">
        <v>0</v>
      </c>
      <c r="BJ3272">
        <v>0</v>
      </c>
    </row>
    <row r="3273" spans="1:62" x14ac:dyDescent="0.25">
      <c r="A3273" t="s">
        <v>37</v>
      </c>
      <c r="B3273" t="s">
        <v>15</v>
      </c>
      <c r="C3273" t="s">
        <v>3</v>
      </c>
      <c r="D3273" t="s">
        <v>126</v>
      </c>
      <c r="E3273" t="s">
        <v>100</v>
      </c>
      <c r="F3273" t="s">
        <v>33</v>
      </c>
      <c r="G3273">
        <v>2022</v>
      </c>
      <c r="H3273">
        <v>10</v>
      </c>
      <c r="I3273">
        <v>92.551100000000005</v>
      </c>
      <c r="J3273">
        <v>6967.768</v>
      </c>
      <c r="K3273">
        <v>6876.2430000000004</v>
      </c>
      <c r="L3273">
        <v>6828.1509999999998</v>
      </c>
      <c r="M3273">
        <v>6897.4589999999998</v>
      </c>
      <c r="N3273">
        <v>7129.0540000000001</v>
      </c>
      <c r="O3273">
        <v>7567.1620000000003</v>
      </c>
      <c r="P3273">
        <v>8405.6830000000009</v>
      </c>
      <c r="Q3273">
        <v>8591.94</v>
      </c>
      <c r="R3273">
        <v>8912.0390000000007</v>
      </c>
      <c r="S3273">
        <v>8746.6450000000004</v>
      </c>
      <c r="T3273">
        <v>8884.0540000000001</v>
      </c>
      <c r="U3273">
        <v>9370.1710000000003</v>
      </c>
      <c r="V3273">
        <v>9824.9050000000007</v>
      </c>
      <c r="W3273">
        <v>10241.84</v>
      </c>
      <c r="X3273">
        <v>10751.87</v>
      </c>
      <c r="Y3273">
        <v>11368.83</v>
      </c>
      <c r="Z3273">
        <v>12114.93</v>
      </c>
      <c r="AA3273">
        <v>12753.14</v>
      </c>
      <c r="AB3273">
        <v>13289.25</v>
      </c>
      <c r="AC3273">
        <v>12881.19</v>
      </c>
      <c r="AD3273">
        <v>12074.94</v>
      </c>
      <c r="AE3273">
        <v>10959.8</v>
      </c>
      <c r="AF3273">
        <v>8544.375</v>
      </c>
      <c r="AG3273">
        <v>7203.3879999999999</v>
      </c>
      <c r="AH3273">
        <v>67.447580000000002</v>
      </c>
      <c r="AI3273">
        <v>65.717740000000006</v>
      </c>
      <c r="AJ3273">
        <v>65.131050000000002</v>
      </c>
      <c r="AK3273">
        <v>64.44153</v>
      </c>
      <c r="AL3273">
        <v>63.739919999999998</v>
      </c>
      <c r="AM3273">
        <v>62.993949999999998</v>
      </c>
      <c r="AN3273">
        <v>62.042340000000003</v>
      </c>
      <c r="AO3273">
        <v>62.731850000000001</v>
      </c>
      <c r="AP3273">
        <v>67.578630000000004</v>
      </c>
      <c r="AQ3273">
        <v>74.30847</v>
      </c>
      <c r="AR3273">
        <v>79.943550000000002</v>
      </c>
      <c r="AS3273">
        <v>84.044359999999998</v>
      </c>
      <c r="AT3273">
        <v>86.957660000000004</v>
      </c>
      <c r="AU3273">
        <v>88.977829999999997</v>
      </c>
      <c r="AV3273">
        <v>90.681449999999998</v>
      </c>
      <c r="AW3273">
        <v>91.524190000000004</v>
      </c>
      <c r="AX3273">
        <v>91.586690000000004</v>
      </c>
      <c r="AY3273">
        <v>89.790319999999994</v>
      </c>
      <c r="AZ3273">
        <v>84.435479999999998</v>
      </c>
      <c r="BA3273">
        <v>78.278220000000005</v>
      </c>
      <c r="BB3273">
        <v>74.612899999999996</v>
      </c>
      <c r="BC3273">
        <v>71.834680000000006</v>
      </c>
      <c r="BD3273">
        <v>69.778229999999994</v>
      </c>
      <c r="BE3273">
        <v>67.969759999999994</v>
      </c>
      <c r="BF3273">
        <v>-1760.748</v>
      </c>
      <c r="BG3273">
        <v>1391.077</v>
      </c>
      <c r="BH3273">
        <v>0</v>
      </c>
      <c r="BI3273">
        <v>0</v>
      </c>
      <c r="BJ3273">
        <v>0</v>
      </c>
    </row>
    <row r="3274" spans="1:62" x14ac:dyDescent="0.25">
      <c r="A3274" t="s">
        <v>37</v>
      </c>
      <c r="B3274" t="s">
        <v>15</v>
      </c>
      <c r="C3274" t="s">
        <v>3</v>
      </c>
      <c r="D3274" t="s">
        <v>126</v>
      </c>
      <c r="E3274" t="s">
        <v>100</v>
      </c>
      <c r="F3274" t="s">
        <v>31</v>
      </c>
      <c r="G3274">
        <v>2019</v>
      </c>
      <c r="H3274">
        <v>8</v>
      </c>
      <c r="I3274">
        <v>62</v>
      </c>
      <c r="J3274">
        <v>4959.2950000000001</v>
      </c>
      <c r="K3274">
        <v>4770.9430000000002</v>
      </c>
      <c r="L3274">
        <v>4741.5349999999999</v>
      </c>
      <c r="M3274">
        <v>4739.88</v>
      </c>
      <c r="N3274">
        <v>4787.8270000000002</v>
      </c>
      <c r="O3274">
        <v>5112.9120000000003</v>
      </c>
      <c r="P3274">
        <v>5679.7730000000001</v>
      </c>
      <c r="Q3274">
        <v>5674.4350000000004</v>
      </c>
      <c r="R3274">
        <v>6016.6540000000005</v>
      </c>
      <c r="S3274">
        <v>6089.6930000000002</v>
      </c>
      <c r="T3274">
        <v>6542.8419999999996</v>
      </c>
      <c r="U3274">
        <v>7109.1019999999999</v>
      </c>
      <c r="V3274">
        <v>7495.9669999999996</v>
      </c>
      <c r="W3274">
        <v>7893.5320000000002</v>
      </c>
      <c r="X3274">
        <v>8348.9500000000007</v>
      </c>
      <c r="Y3274">
        <v>8737.1200000000008</v>
      </c>
      <c r="Z3274">
        <v>9187.8449999999993</v>
      </c>
      <c r="AA3274">
        <v>9637.7289999999994</v>
      </c>
      <c r="AB3274">
        <v>10113.42</v>
      </c>
      <c r="AC3274">
        <v>10023.790000000001</v>
      </c>
      <c r="AD3274">
        <v>9767.6260000000002</v>
      </c>
      <c r="AE3274">
        <v>8760.1440000000002</v>
      </c>
      <c r="AF3274">
        <v>6587.2719999999999</v>
      </c>
      <c r="AG3274">
        <v>5476.732</v>
      </c>
      <c r="AH3274">
        <v>72.981849999999994</v>
      </c>
      <c r="AI3274">
        <v>71.413809999999998</v>
      </c>
      <c r="AJ3274">
        <v>69.989919999999998</v>
      </c>
      <c r="AK3274">
        <v>68.897679999999994</v>
      </c>
      <c r="AL3274">
        <v>68.090220000000002</v>
      </c>
      <c r="AM3274">
        <v>67.44556</v>
      </c>
      <c r="AN3274">
        <v>67.60181</v>
      </c>
      <c r="AO3274">
        <v>71.21069</v>
      </c>
      <c r="AP3274">
        <v>76.575599999999994</v>
      </c>
      <c r="AQ3274">
        <v>81.939009999999996</v>
      </c>
      <c r="AR3274">
        <v>86.874499999999998</v>
      </c>
      <c r="AS3274">
        <v>90.505539999999996</v>
      </c>
      <c r="AT3274">
        <v>93.372479999999996</v>
      </c>
      <c r="AU3274">
        <v>95.583669999999998</v>
      </c>
      <c r="AV3274">
        <v>97.342240000000004</v>
      </c>
      <c r="AW3274">
        <v>98.368960000000001</v>
      </c>
      <c r="AX3274">
        <v>98.699619999999996</v>
      </c>
      <c r="AY3274">
        <v>98.129559999999998</v>
      </c>
      <c r="AZ3274">
        <v>95.949600000000004</v>
      </c>
      <c r="BA3274">
        <v>90.379540000000006</v>
      </c>
      <c r="BB3274">
        <v>83.774199999999993</v>
      </c>
      <c r="BC3274">
        <v>79.654740000000004</v>
      </c>
      <c r="BD3274">
        <v>76.99194</v>
      </c>
      <c r="BE3274">
        <v>75.186999999999998</v>
      </c>
      <c r="BF3274">
        <v>-1179.5260000000001</v>
      </c>
      <c r="BG3274">
        <v>624.26850000000002</v>
      </c>
      <c r="BH3274">
        <v>0</v>
      </c>
      <c r="BI3274">
        <v>0</v>
      </c>
      <c r="BJ3274">
        <v>0</v>
      </c>
    </row>
    <row r="3275" spans="1:62" x14ac:dyDescent="0.25">
      <c r="A3275" t="s">
        <v>37</v>
      </c>
      <c r="B3275" t="s">
        <v>15</v>
      </c>
      <c r="C3275" t="s">
        <v>3</v>
      </c>
      <c r="D3275" t="s">
        <v>126</v>
      </c>
      <c r="E3275" t="s">
        <v>100</v>
      </c>
      <c r="F3275" t="s">
        <v>31</v>
      </c>
      <c r="G3275">
        <v>2020</v>
      </c>
      <c r="H3275">
        <v>8</v>
      </c>
      <c r="I3275">
        <v>107.4787</v>
      </c>
      <c r="J3275">
        <v>8597.0730000000003</v>
      </c>
      <c r="K3275">
        <v>8270.56</v>
      </c>
      <c r="L3275">
        <v>8219.5810000000001</v>
      </c>
      <c r="M3275">
        <v>8216.7119999999995</v>
      </c>
      <c r="N3275">
        <v>8299.8279999999995</v>
      </c>
      <c r="O3275">
        <v>8863.3719999999994</v>
      </c>
      <c r="P3275">
        <v>9846.0419999999995</v>
      </c>
      <c r="Q3275">
        <v>9836.7870000000003</v>
      </c>
      <c r="R3275">
        <v>10430.030000000001</v>
      </c>
      <c r="S3275">
        <v>10556.65</v>
      </c>
      <c r="T3275">
        <v>11342.2</v>
      </c>
      <c r="U3275">
        <v>12323.82</v>
      </c>
      <c r="V3275">
        <v>12994.46</v>
      </c>
      <c r="W3275">
        <v>13683.65</v>
      </c>
      <c r="X3275">
        <v>14473.13</v>
      </c>
      <c r="Y3275">
        <v>15146.04</v>
      </c>
      <c r="Z3275">
        <v>15927.38</v>
      </c>
      <c r="AA3275">
        <v>16707.259999999998</v>
      </c>
      <c r="AB3275">
        <v>17531.89</v>
      </c>
      <c r="AC3275">
        <v>17376.509999999998</v>
      </c>
      <c r="AD3275">
        <v>16932.45</v>
      </c>
      <c r="AE3275">
        <v>15185.95</v>
      </c>
      <c r="AF3275">
        <v>11419.22</v>
      </c>
      <c r="AG3275">
        <v>9494.0640000000003</v>
      </c>
      <c r="AH3275">
        <v>72.981849999999994</v>
      </c>
      <c r="AI3275">
        <v>71.413809999999998</v>
      </c>
      <c r="AJ3275">
        <v>69.989919999999998</v>
      </c>
      <c r="AK3275">
        <v>68.897679999999994</v>
      </c>
      <c r="AL3275">
        <v>68.090230000000005</v>
      </c>
      <c r="AM3275">
        <v>67.445570000000004</v>
      </c>
      <c r="AN3275">
        <v>67.601820000000004</v>
      </c>
      <c r="AO3275">
        <v>71.210679999999996</v>
      </c>
      <c r="AP3275">
        <v>76.575599999999994</v>
      </c>
      <c r="AQ3275">
        <v>81.939009999999996</v>
      </c>
      <c r="AR3275">
        <v>86.874499999999998</v>
      </c>
      <c r="AS3275">
        <v>90.505549999999999</v>
      </c>
      <c r="AT3275">
        <v>93.372479999999996</v>
      </c>
      <c r="AU3275">
        <v>95.583669999999998</v>
      </c>
      <c r="AV3275">
        <v>97.342240000000004</v>
      </c>
      <c r="AW3275">
        <v>98.368960000000001</v>
      </c>
      <c r="AX3275">
        <v>98.699619999999996</v>
      </c>
      <c r="AY3275">
        <v>98.129559999999998</v>
      </c>
      <c r="AZ3275">
        <v>95.949590000000001</v>
      </c>
      <c r="BA3275">
        <v>90.379540000000006</v>
      </c>
      <c r="BB3275">
        <v>83.774199999999993</v>
      </c>
      <c r="BC3275">
        <v>79.654740000000004</v>
      </c>
      <c r="BD3275">
        <v>76.991929999999996</v>
      </c>
      <c r="BE3275">
        <v>75.186999999999998</v>
      </c>
      <c r="BF3275">
        <v>-2044.74</v>
      </c>
      <c r="BG3275">
        <v>1876</v>
      </c>
      <c r="BH3275">
        <v>0</v>
      </c>
      <c r="BI3275">
        <v>0</v>
      </c>
      <c r="BJ3275">
        <v>0</v>
      </c>
    </row>
    <row r="3276" spans="1:62" x14ac:dyDescent="0.25">
      <c r="A3276" t="s">
        <v>37</v>
      </c>
      <c r="B3276" t="s">
        <v>15</v>
      </c>
      <c r="C3276" t="s">
        <v>3</v>
      </c>
      <c r="D3276" t="s">
        <v>126</v>
      </c>
      <c r="E3276" t="s">
        <v>100</v>
      </c>
      <c r="F3276" t="s">
        <v>31</v>
      </c>
      <c r="G3276">
        <v>2021</v>
      </c>
      <c r="H3276">
        <v>8</v>
      </c>
      <c r="I3276">
        <v>113.44970000000001</v>
      </c>
      <c r="J3276">
        <v>9074.6880000000001</v>
      </c>
      <c r="K3276">
        <v>8730.0360000000001</v>
      </c>
      <c r="L3276">
        <v>8676.2240000000002</v>
      </c>
      <c r="M3276">
        <v>8673.1959999999999</v>
      </c>
      <c r="N3276">
        <v>8760.93</v>
      </c>
      <c r="O3276">
        <v>9355.7810000000009</v>
      </c>
      <c r="P3276">
        <v>10393.040000000001</v>
      </c>
      <c r="Q3276">
        <v>10383.280000000001</v>
      </c>
      <c r="R3276">
        <v>11009.48</v>
      </c>
      <c r="S3276">
        <v>11143.13</v>
      </c>
      <c r="T3276">
        <v>11972.32</v>
      </c>
      <c r="U3276">
        <v>13008.48</v>
      </c>
      <c r="V3276">
        <v>13716.38</v>
      </c>
      <c r="W3276">
        <v>14443.86</v>
      </c>
      <c r="X3276">
        <v>15277.2</v>
      </c>
      <c r="Y3276">
        <v>15987.48</v>
      </c>
      <c r="Z3276">
        <v>16812.23</v>
      </c>
      <c r="AA3276">
        <v>17635.45</v>
      </c>
      <c r="AB3276">
        <v>18505.89</v>
      </c>
      <c r="AC3276">
        <v>18341.87</v>
      </c>
      <c r="AD3276">
        <v>17873.14</v>
      </c>
      <c r="AE3276">
        <v>16029.61</v>
      </c>
      <c r="AF3276">
        <v>12053.62</v>
      </c>
      <c r="AG3276">
        <v>10021.51</v>
      </c>
      <c r="AH3276">
        <v>72.981849999999994</v>
      </c>
      <c r="AI3276">
        <v>71.413809999999998</v>
      </c>
      <c r="AJ3276">
        <v>69.989919999999998</v>
      </c>
      <c r="AK3276">
        <v>68.897689999999997</v>
      </c>
      <c r="AL3276">
        <v>68.090230000000005</v>
      </c>
      <c r="AM3276">
        <v>67.445570000000004</v>
      </c>
      <c r="AN3276">
        <v>67.601820000000004</v>
      </c>
      <c r="AO3276">
        <v>71.21069</v>
      </c>
      <c r="AP3276">
        <v>76.575599999999994</v>
      </c>
      <c r="AQ3276">
        <v>81.939009999999996</v>
      </c>
      <c r="AR3276">
        <v>86.874499999999998</v>
      </c>
      <c r="AS3276">
        <v>90.505549999999999</v>
      </c>
      <c r="AT3276">
        <v>93.372479999999996</v>
      </c>
      <c r="AU3276">
        <v>95.583669999999998</v>
      </c>
      <c r="AV3276">
        <v>97.342240000000004</v>
      </c>
      <c r="AW3276">
        <v>98.368960000000001</v>
      </c>
      <c r="AX3276">
        <v>98.699619999999996</v>
      </c>
      <c r="AY3276">
        <v>98.129559999999998</v>
      </c>
      <c r="AZ3276">
        <v>95.949590000000001</v>
      </c>
      <c r="BA3276">
        <v>90.379540000000006</v>
      </c>
      <c r="BB3276">
        <v>83.774199999999993</v>
      </c>
      <c r="BC3276">
        <v>79.654740000000004</v>
      </c>
      <c r="BD3276">
        <v>76.991929999999996</v>
      </c>
      <c r="BE3276">
        <v>75.186999999999998</v>
      </c>
      <c r="BF3276">
        <v>-2158.337</v>
      </c>
      <c r="BG3276">
        <v>2090.2339999999999</v>
      </c>
      <c r="BH3276">
        <v>0</v>
      </c>
      <c r="BI3276">
        <v>0</v>
      </c>
      <c r="BJ3276">
        <v>0</v>
      </c>
    </row>
    <row r="3277" spans="1:62" x14ac:dyDescent="0.25">
      <c r="A3277" t="s">
        <v>37</v>
      </c>
      <c r="B3277" t="s">
        <v>15</v>
      </c>
      <c r="C3277" t="s">
        <v>3</v>
      </c>
      <c r="D3277" t="s">
        <v>126</v>
      </c>
      <c r="E3277" t="s">
        <v>100</v>
      </c>
      <c r="F3277" t="s">
        <v>31</v>
      </c>
      <c r="G3277">
        <v>2022</v>
      </c>
      <c r="H3277">
        <v>8</v>
      </c>
      <c r="I3277">
        <v>119.4208</v>
      </c>
      <c r="J3277">
        <v>9552.3019999999997</v>
      </c>
      <c r="K3277">
        <v>9189.51</v>
      </c>
      <c r="L3277">
        <v>9132.8670000000002</v>
      </c>
      <c r="M3277">
        <v>9129.6790000000001</v>
      </c>
      <c r="N3277">
        <v>9222.0310000000009</v>
      </c>
      <c r="O3277">
        <v>9848.19</v>
      </c>
      <c r="P3277">
        <v>10940.05</v>
      </c>
      <c r="Q3277">
        <v>10929.76</v>
      </c>
      <c r="R3277">
        <v>11588.93</v>
      </c>
      <c r="S3277">
        <v>11729.61</v>
      </c>
      <c r="T3277">
        <v>12602.44</v>
      </c>
      <c r="U3277">
        <v>13693.13</v>
      </c>
      <c r="V3277">
        <v>14438.29</v>
      </c>
      <c r="W3277">
        <v>15204.06</v>
      </c>
      <c r="X3277">
        <v>16081.26</v>
      </c>
      <c r="Y3277">
        <v>16828.93</v>
      </c>
      <c r="Z3277">
        <v>17697.09</v>
      </c>
      <c r="AA3277">
        <v>18563.63</v>
      </c>
      <c r="AB3277">
        <v>19479.88</v>
      </c>
      <c r="AC3277">
        <v>19307.23</v>
      </c>
      <c r="AD3277">
        <v>18813.830000000002</v>
      </c>
      <c r="AE3277">
        <v>16873.27</v>
      </c>
      <c r="AF3277">
        <v>12688.02</v>
      </c>
      <c r="AG3277">
        <v>10548.96</v>
      </c>
      <c r="AH3277">
        <v>72.981849999999994</v>
      </c>
      <c r="AI3277">
        <v>71.413809999999998</v>
      </c>
      <c r="AJ3277">
        <v>69.989919999999998</v>
      </c>
      <c r="AK3277">
        <v>68.897679999999994</v>
      </c>
      <c r="AL3277">
        <v>68.090220000000002</v>
      </c>
      <c r="AM3277">
        <v>67.445570000000004</v>
      </c>
      <c r="AN3277">
        <v>67.601820000000004</v>
      </c>
      <c r="AO3277">
        <v>71.21069</v>
      </c>
      <c r="AP3277">
        <v>76.575599999999994</v>
      </c>
      <c r="AQ3277">
        <v>81.939009999999996</v>
      </c>
      <c r="AR3277">
        <v>86.874499999999998</v>
      </c>
      <c r="AS3277">
        <v>90.505549999999999</v>
      </c>
      <c r="AT3277">
        <v>93.372479999999996</v>
      </c>
      <c r="AU3277">
        <v>95.583669999999998</v>
      </c>
      <c r="AV3277">
        <v>97.342240000000004</v>
      </c>
      <c r="AW3277">
        <v>98.368960000000001</v>
      </c>
      <c r="AX3277">
        <v>98.699619999999996</v>
      </c>
      <c r="AY3277">
        <v>98.129559999999998</v>
      </c>
      <c r="AZ3277">
        <v>95.949590000000001</v>
      </c>
      <c r="BA3277">
        <v>90.379540000000006</v>
      </c>
      <c r="BB3277">
        <v>83.774199999999993</v>
      </c>
      <c r="BC3277">
        <v>79.654740000000004</v>
      </c>
      <c r="BD3277">
        <v>76.991929999999996</v>
      </c>
      <c r="BE3277">
        <v>75.186999999999998</v>
      </c>
      <c r="BF3277">
        <v>-2271.933</v>
      </c>
      <c r="BG3277">
        <v>2316.049</v>
      </c>
      <c r="BH3277">
        <v>0</v>
      </c>
      <c r="BI3277">
        <v>0</v>
      </c>
      <c r="BJ3277">
        <v>0</v>
      </c>
    </row>
    <row r="3278" spans="1:62" x14ac:dyDescent="0.25">
      <c r="A3278" t="s">
        <v>37</v>
      </c>
      <c r="B3278" t="s">
        <v>15</v>
      </c>
      <c r="C3278" t="s">
        <v>3</v>
      </c>
      <c r="D3278" t="s">
        <v>126</v>
      </c>
      <c r="E3278" t="s">
        <v>127</v>
      </c>
      <c r="F3278" t="s">
        <v>33</v>
      </c>
      <c r="G3278">
        <v>2019</v>
      </c>
      <c r="H3278">
        <v>5</v>
      </c>
      <c r="I3278">
        <v>62</v>
      </c>
      <c r="J3278">
        <v>4844.7250000000004</v>
      </c>
      <c r="K3278">
        <v>4751.1180000000004</v>
      </c>
      <c r="L3278">
        <v>4751.6710000000003</v>
      </c>
      <c r="M3278">
        <v>4793.7780000000002</v>
      </c>
      <c r="N3278">
        <v>4918.0169999999998</v>
      </c>
      <c r="O3278">
        <v>5264.9369999999999</v>
      </c>
      <c r="P3278">
        <v>5618.0709999999999</v>
      </c>
      <c r="Q3278">
        <v>5510.1769999999997</v>
      </c>
      <c r="R3278">
        <v>5815.6170000000002</v>
      </c>
      <c r="S3278">
        <v>5879.49</v>
      </c>
      <c r="T3278">
        <v>6061.4930000000004</v>
      </c>
      <c r="U3278">
        <v>6325.348</v>
      </c>
      <c r="V3278">
        <v>6602.4709999999995</v>
      </c>
      <c r="W3278">
        <v>6866.027</v>
      </c>
      <c r="X3278">
        <v>7181.4309999999996</v>
      </c>
      <c r="Y3278">
        <v>7427.7179999999998</v>
      </c>
      <c r="Z3278">
        <v>7740.6670000000004</v>
      </c>
      <c r="AA3278">
        <v>8048.9459999999999</v>
      </c>
      <c r="AB3278">
        <v>8476.143</v>
      </c>
      <c r="AC3278">
        <v>8488.2780000000002</v>
      </c>
      <c r="AD3278">
        <v>8673.3649999999998</v>
      </c>
      <c r="AE3278">
        <v>7980.7240000000002</v>
      </c>
      <c r="AF3278">
        <v>6094.3950000000004</v>
      </c>
      <c r="AG3278">
        <v>5092.4920000000002</v>
      </c>
      <c r="AH3278">
        <v>66.55847</v>
      </c>
      <c r="AI3278">
        <v>65.453630000000004</v>
      </c>
      <c r="AJ3278">
        <v>64.415319999999994</v>
      </c>
      <c r="AK3278">
        <v>63.294350000000001</v>
      </c>
      <c r="AL3278">
        <v>62.655239999999999</v>
      </c>
      <c r="AM3278">
        <v>61.30847</v>
      </c>
      <c r="AN3278">
        <v>62.108870000000003</v>
      </c>
      <c r="AO3278">
        <v>66.524190000000004</v>
      </c>
      <c r="AP3278">
        <v>70.997979999999998</v>
      </c>
      <c r="AQ3278">
        <v>75.739919999999998</v>
      </c>
      <c r="AR3278">
        <v>79.584680000000006</v>
      </c>
      <c r="AS3278">
        <v>82.221770000000006</v>
      </c>
      <c r="AT3278">
        <v>84.75</v>
      </c>
      <c r="AU3278">
        <v>87.010080000000002</v>
      </c>
      <c r="AV3278">
        <v>88.810479999999998</v>
      </c>
      <c r="AW3278">
        <v>89.889110000000002</v>
      </c>
      <c r="AX3278">
        <v>90.020160000000004</v>
      </c>
      <c r="AY3278">
        <v>89.165319999999994</v>
      </c>
      <c r="AZ3278">
        <v>87.449600000000004</v>
      </c>
      <c r="BA3278">
        <v>83.485889999999998</v>
      </c>
      <c r="BB3278">
        <v>77.276210000000006</v>
      </c>
      <c r="BC3278">
        <v>73.756050000000002</v>
      </c>
      <c r="BD3278">
        <v>71.082660000000004</v>
      </c>
      <c r="BE3278">
        <v>68.838710000000006</v>
      </c>
      <c r="BF3278">
        <v>-1179.5260000000001</v>
      </c>
      <c r="BG3278">
        <v>624.26850000000002</v>
      </c>
      <c r="BH3278">
        <v>0</v>
      </c>
      <c r="BI3278">
        <v>0</v>
      </c>
      <c r="BJ3278">
        <v>0</v>
      </c>
    </row>
    <row r="3279" spans="1:62" x14ac:dyDescent="0.25">
      <c r="A3279" t="s">
        <v>37</v>
      </c>
      <c r="B3279" t="s">
        <v>15</v>
      </c>
      <c r="C3279" t="s">
        <v>3</v>
      </c>
      <c r="D3279" t="s">
        <v>126</v>
      </c>
      <c r="E3279" t="s">
        <v>127</v>
      </c>
      <c r="F3279" t="s">
        <v>33</v>
      </c>
      <c r="G3279">
        <v>2019</v>
      </c>
      <c r="H3279">
        <v>6</v>
      </c>
      <c r="I3279">
        <v>62</v>
      </c>
      <c r="J3279">
        <v>5061.2160000000003</v>
      </c>
      <c r="K3279">
        <v>4863.6790000000001</v>
      </c>
      <c r="L3279">
        <v>4861.3980000000001</v>
      </c>
      <c r="M3279">
        <v>4833.2879999999996</v>
      </c>
      <c r="N3279">
        <v>4930.9110000000001</v>
      </c>
      <c r="O3279">
        <v>5166.3689999999997</v>
      </c>
      <c r="P3279">
        <v>5574.8270000000002</v>
      </c>
      <c r="Q3279">
        <v>5603.71</v>
      </c>
      <c r="R3279">
        <v>5943.4170000000004</v>
      </c>
      <c r="S3279">
        <v>6023.9080000000004</v>
      </c>
      <c r="T3279">
        <v>6460.808</v>
      </c>
      <c r="U3279">
        <v>6930.3789999999999</v>
      </c>
      <c r="V3279">
        <v>7305.2420000000002</v>
      </c>
      <c r="W3279">
        <v>7702.027</v>
      </c>
      <c r="X3279">
        <v>8076.8239999999996</v>
      </c>
      <c r="Y3279">
        <v>8430.5820000000003</v>
      </c>
      <c r="Z3279">
        <v>8783.018</v>
      </c>
      <c r="AA3279">
        <v>9145.2549999999992</v>
      </c>
      <c r="AB3279">
        <v>9687.4879999999994</v>
      </c>
      <c r="AC3279">
        <v>9665.2070000000003</v>
      </c>
      <c r="AD3279">
        <v>9497.8889999999992</v>
      </c>
      <c r="AE3279">
        <v>8763.1620000000003</v>
      </c>
      <c r="AF3279">
        <v>6526.1170000000002</v>
      </c>
      <c r="AG3279">
        <v>5446.2550000000001</v>
      </c>
      <c r="AH3279">
        <v>72.165329999999997</v>
      </c>
      <c r="AI3279">
        <v>70.040319999999994</v>
      </c>
      <c r="AJ3279">
        <v>68.711690000000004</v>
      </c>
      <c r="AK3279">
        <v>67.850809999999996</v>
      </c>
      <c r="AL3279">
        <v>66.800409999999999</v>
      </c>
      <c r="AM3279">
        <v>65.768150000000006</v>
      </c>
      <c r="AN3279">
        <v>66.564520000000002</v>
      </c>
      <c r="AO3279">
        <v>71.868949999999998</v>
      </c>
      <c r="AP3279">
        <v>77.977819999999994</v>
      </c>
      <c r="AQ3279">
        <v>82.75403</v>
      </c>
      <c r="AR3279">
        <v>86.614919999999998</v>
      </c>
      <c r="AS3279">
        <v>89.778229999999994</v>
      </c>
      <c r="AT3279">
        <v>92.060479999999998</v>
      </c>
      <c r="AU3279">
        <v>94.193550000000002</v>
      </c>
      <c r="AV3279">
        <v>96.040319999999994</v>
      </c>
      <c r="AW3279">
        <v>97.237899999999996</v>
      </c>
      <c r="AX3279">
        <v>97.939520000000002</v>
      </c>
      <c r="AY3279">
        <v>97.846779999999995</v>
      </c>
      <c r="AZ3279">
        <v>96.502020000000002</v>
      </c>
      <c r="BA3279">
        <v>91.923389999999998</v>
      </c>
      <c r="BB3279">
        <v>85.084680000000006</v>
      </c>
      <c r="BC3279">
        <v>79.713710000000006</v>
      </c>
      <c r="BD3279">
        <v>76.969759999999994</v>
      </c>
      <c r="BE3279">
        <v>74.743949999999998</v>
      </c>
      <c r="BF3279">
        <v>-1179.5260000000001</v>
      </c>
      <c r="BG3279">
        <v>624.26850000000002</v>
      </c>
      <c r="BH3279">
        <v>0</v>
      </c>
      <c r="BI3279">
        <v>0</v>
      </c>
      <c r="BJ3279">
        <v>0</v>
      </c>
    </row>
    <row r="3280" spans="1:62" x14ac:dyDescent="0.25">
      <c r="A3280" t="s">
        <v>37</v>
      </c>
      <c r="B3280" t="s">
        <v>15</v>
      </c>
      <c r="C3280" t="s">
        <v>3</v>
      </c>
      <c r="D3280" t="s">
        <v>126</v>
      </c>
      <c r="E3280" t="s">
        <v>127</v>
      </c>
      <c r="F3280" t="s">
        <v>33</v>
      </c>
      <c r="G3280">
        <v>2019</v>
      </c>
      <c r="H3280">
        <v>7</v>
      </c>
      <c r="I3280">
        <v>62</v>
      </c>
      <c r="J3280">
        <v>5010.1880000000001</v>
      </c>
      <c r="K3280">
        <v>4884.4480000000003</v>
      </c>
      <c r="L3280">
        <v>4854.5190000000002</v>
      </c>
      <c r="M3280">
        <v>4814.7659999999996</v>
      </c>
      <c r="N3280">
        <v>4918.2520000000004</v>
      </c>
      <c r="O3280">
        <v>5173.6289999999999</v>
      </c>
      <c r="P3280">
        <v>5549.3490000000002</v>
      </c>
      <c r="Q3280">
        <v>5684.5039999999999</v>
      </c>
      <c r="R3280">
        <v>5975.8019999999997</v>
      </c>
      <c r="S3280">
        <v>6073.3760000000002</v>
      </c>
      <c r="T3280">
        <v>6394.5919999999996</v>
      </c>
      <c r="U3280">
        <v>6857.6040000000003</v>
      </c>
      <c r="V3280">
        <v>7291.2969999999996</v>
      </c>
      <c r="W3280">
        <v>7711.2370000000001</v>
      </c>
      <c r="X3280">
        <v>8103.442</v>
      </c>
      <c r="Y3280">
        <v>8418.8870000000006</v>
      </c>
      <c r="Z3280">
        <v>8783.1970000000001</v>
      </c>
      <c r="AA3280">
        <v>9166.4869999999992</v>
      </c>
      <c r="AB3280">
        <v>9666.2070000000003</v>
      </c>
      <c r="AC3280">
        <v>9580.5939999999991</v>
      </c>
      <c r="AD3280">
        <v>9461.5920000000006</v>
      </c>
      <c r="AE3280">
        <v>8612.1209999999992</v>
      </c>
      <c r="AF3280">
        <v>6490.8580000000002</v>
      </c>
      <c r="AG3280">
        <v>5456.2110000000002</v>
      </c>
      <c r="AH3280">
        <v>73.645160000000004</v>
      </c>
      <c r="AI3280">
        <v>72.5</v>
      </c>
      <c r="AJ3280">
        <v>71.298389999999998</v>
      </c>
      <c r="AK3280">
        <v>70.143150000000006</v>
      </c>
      <c r="AL3280">
        <v>69.086690000000004</v>
      </c>
      <c r="AM3280">
        <v>68.479839999999996</v>
      </c>
      <c r="AN3280">
        <v>68.814520000000002</v>
      </c>
      <c r="AO3280">
        <v>72.179429999999996</v>
      </c>
      <c r="AP3280">
        <v>76.645160000000004</v>
      </c>
      <c r="AQ3280">
        <v>80.877020000000002</v>
      </c>
      <c r="AR3280">
        <v>84.901210000000006</v>
      </c>
      <c r="AS3280">
        <v>88.207660000000004</v>
      </c>
      <c r="AT3280">
        <v>90.786289999999994</v>
      </c>
      <c r="AU3280">
        <v>93.389110000000002</v>
      </c>
      <c r="AV3280">
        <v>94.526210000000006</v>
      </c>
      <c r="AW3280">
        <v>95.413309999999996</v>
      </c>
      <c r="AX3280">
        <v>95.606859999999998</v>
      </c>
      <c r="AY3280">
        <v>94.94153</v>
      </c>
      <c r="AZ3280">
        <v>92.969759999999994</v>
      </c>
      <c r="BA3280">
        <v>88.463710000000006</v>
      </c>
      <c r="BB3280">
        <v>82.479839999999996</v>
      </c>
      <c r="BC3280">
        <v>78.524199999999993</v>
      </c>
      <c r="BD3280">
        <v>75.768150000000006</v>
      </c>
      <c r="BE3280">
        <v>73.951610000000002</v>
      </c>
      <c r="BF3280">
        <v>-1179.5260000000001</v>
      </c>
      <c r="BG3280">
        <v>624.26850000000002</v>
      </c>
      <c r="BH3280">
        <v>0</v>
      </c>
      <c r="BI3280">
        <v>0</v>
      </c>
      <c r="BJ3280">
        <v>0</v>
      </c>
    </row>
    <row r="3281" spans="1:62" x14ac:dyDescent="0.25">
      <c r="A3281" t="s">
        <v>37</v>
      </c>
      <c r="B3281" t="s">
        <v>15</v>
      </c>
      <c r="C3281" t="s">
        <v>3</v>
      </c>
      <c r="D3281" t="s">
        <v>126</v>
      </c>
      <c r="E3281" t="s">
        <v>127</v>
      </c>
      <c r="F3281" t="s">
        <v>33</v>
      </c>
      <c r="G3281">
        <v>2019</v>
      </c>
      <c r="H3281">
        <v>8</v>
      </c>
      <c r="I3281">
        <v>62</v>
      </c>
      <c r="J3281">
        <v>4923.1040000000003</v>
      </c>
      <c r="K3281">
        <v>4779.4949999999999</v>
      </c>
      <c r="L3281">
        <v>4748.6949999999997</v>
      </c>
      <c r="M3281">
        <v>4767.3310000000001</v>
      </c>
      <c r="N3281">
        <v>4834.0290000000005</v>
      </c>
      <c r="O3281">
        <v>5162.79</v>
      </c>
      <c r="P3281">
        <v>5732.8620000000001</v>
      </c>
      <c r="Q3281">
        <v>5614.3069999999998</v>
      </c>
      <c r="R3281">
        <v>5919.357</v>
      </c>
      <c r="S3281">
        <v>5947.7550000000001</v>
      </c>
      <c r="T3281">
        <v>6261.9129999999996</v>
      </c>
      <c r="U3281">
        <v>6751.152</v>
      </c>
      <c r="V3281">
        <v>7105.1670000000004</v>
      </c>
      <c r="W3281">
        <v>7458.0209999999997</v>
      </c>
      <c r="X3281">
        <v>7866.3509999999997</v>
      </c>
      <c r="Y3281">
        <v>8220.2900000000009</v>
      </c>
      <c r="Z3281">
        <v>8617.2019999999993</v>
      </c>
      <c r="AA3281">
        <v>9041.2620000000006</v>
      </c>
      <c r="AB3281">
        <v>9489.4709999999995</v>
      </c>
      <c r="AC3281">
        <v>9427.7990000000009</v>
      </c>
      <c r="AD3281">
        <v>9209.0769999999993</v>
      </c>
      <c r="AE3281">
        <v>8350.4</v>
      </c>
      <c r="AF3281">
        <v>6342.5950000000003</v>
      </c>
      <c r="AG3281">
        <v>5278.1289999999999</v>
      </c>
      <c r="AH3281">
        <v>67.18347</v>
      </c>
      <c r="AI3281">
        <v>66.110889999999998</v>
      </c>
      <c r="AJ3281">
        <v>64.364919999999998</v>
      </c>
      <c r="AK3281">
        <v>63.965730000000001</v>
      </c>
      <c r="AL3281">
        <v>62.87097</v>
      </c>
      <c r="AM3281">
        <v>61.782260000000001</v>
      </c>
      <c r="AN3281">
        <v>61.215730000000001</v>
      </c>
      <c r="AO3281">
        <v>63.987900000000003</v>
      </c>
      <c r="AP3281">
        <v>69.631050000000002</v>
      </c>
      <c r="AQ3281">
        <v>75.546369999999996</v>
      </c>
      <c r="AR3281">
        <v>81.453630000000004</v>
      </c>
      <c r="AS3281">
        <v>84.971770000000006</v>
      </c>
      <c r="AT3281">
        <v>88.00806</v>
      </c>
      <c r="AU3281">
        <v>90.411289999999994</v>
      </c>
      <c r="AV3281">
        <v>92.556449999999998</v>
      </c>
      <c r="AW3281">
        <v>93.477819999999994</v>
      </c>
      <c r="AX3281">
        <v>93.625</v>
      </c>
      <c r="AY3281">
        <v>92.899190000000004</v>
      </c>
      <c r="AZ3281">
        <v>90.705650000000006</v>
      </c>
      <c r="BA3281">
        <v>84.657250000000005</v>
      </c>
      <c r="BB3281">
        <v>78.74597</v>
      </c>
      <c r="BC3281">
        <v>75.100809999999996</v>
      </c>
      <c r="BD3281">
        <v>72.743949999999998</v>
      </c>
      <c r="BE3281">
        <v>70.784279999999995</v>
      </c>
      <c r="BF3281">
        <v>-1179.5260000000001</v>
      </c>
      <c r="BG3281">
        <v>624.26850000000002</v>
      </c>
      <c r="BH3281">
        <v>0</v>
      </c>
      <c r="BI3281">
        <v>0</v>
      </c>
      <c r="BJ3281">
        <v>0</v>
      </c>
    </row>
    <row r="3282" spans="1:62" x14ac:dyDescent="0.25">
      <c r="A3282" t="s">
        <v>37</v>
      </c>
      <c r="B3282" t="s">
        <v>15</v>
      </c>
      <c r="C3282" t="s">
        <v>3</v>
      </c>
      <c r="D3282" t="s">
        <v>126</v>
      </c>
      <c r="E3282" t="s">
        <v>127</v>
      </c>
      <c r="F3282" t="s">
        <v>33</v>
      </c>
      <c r="G3282">
        <v>2019</v>
      </c>
      <c r="H3282">
        <v>9</v>
      </c>
      <c r="I3282">
        <v>62</v>
      </c>
      <c r="J3282">
        <v>4811.2969999999996</v>
      </c>
      <c r="K3282">
        <v>4733.741</v>
      </c>
      <c r="L3282">
        <v>4680.7280000000001</v>
      </c>
      <c r="M3282">
        <v>4716.1819999999998</v>
      </c>
      <c r="N3282">
        <v>4847.0609999999997</v>
      </c>
      <c r="O3282">
        <v>5132.2640000000001</v>
      </c>
      <c r="P3282">
        <v>5792.3090000000002</v>
      </c>
      <c r="Q3282">
        <v>5615.7960000000003</v>
      </c>
      <c r="R3282">
        <v>5905.1530000000002</v>
      </c>
      <c r="S3282">
        <v>5842.7969999999996</v>
      </c>
      <c r="T3282">
        <v>6087.8429999999998</v>
      </c>
      <c r="U3282">
        <v>6459.125</v>
      </c>
      <c r="V3282">
        <v>6796.1360000000004</v>
      </c>
      <c r="W3282">
        <v>7134.7569999999996</v>
      </c>
      <c r="X3282">
        <v>7474.9520000000002</v>
      </c>
      <c r="Y3282">
        <v>7858.5110000000004</v>
      </c>
      <c r="Z3282">
        <v>8268.9089999999997</v>
      </c>
      <c r="AA3282">
        <v>8701.8790000000008</v>
      </c>
      <c r="AB3282">
        <v>9107.3119999999999</v>
      </c>
      <c r="AC3282">
        <v>9170.0249999999996</v>
      </c>
      <c r="AD3282">
        <v>8628.5869999999995</v>
      </c>
      <c r="AE3282">
        <v>7870.8230000000003</v>
      </c>
      <c r="AF3282">
        <v>5986.9210000000003</v>
      </c>
      <c r="AG3282">
        <v>5010.0990000000002</v>
      </c>
      <c r="AH3282">
        <v>67.411289999999994</v>
      </c>
      <c r="AI3282">
        <v>66.278229999999994</v>
      </c>
      <c r="AJ3282">
        <v>64.877020000000002</v>
      </c>
      <c r="AK3282">
        <v>63.81653</v>
      </c>
      <c r="AL3282">
        <v>63.227820000000001</v>
      </c>
      <c r="AM3282">
        <v>62.421370000000003</v>
      </c>
      <c r="AN3282">
        <v>62</v>
      </c>
      <c r="AO3282">
        <v>63.74597</v>
      </c>
      <c r="AP3282">
        <v>69.55847</v>
      </c>
      <c r="AQ3282">
        <v>75.24597</v>
      </c>
      <c r="AR3282">
        <v>79.987899999999996</v>
      </c>
      <c r="AS3282">
        <v>83.570570000000004</v>
      </c>
      <c r="AT3282">
        <v>85.872979999999998</v>
      </c>
      <c r="AU3282">
        <v>88.139110000000002</v>
      </c>
      <c r="AV3282">
        <v>90.161289999999994</v>
      </c>
      <c r="AW3282">
        <v>91.326610000000002</v>
      </c>
      <c r="AX3282">
        <v>91.893150000000006</v>
      </c>
      <c r="AY3282">
        <v>91.028229999999994</v>
      </c>
      <c r="AZ3282">
        <v>87.810479999999998</v>
      </c>
      <c r="BA3282">
        <v>81.252020000000002</v>
      </c>
      <c r="BB3282">
        <v>76.381050000000002</v>
      </c>
      <c r="BC3282">
        <v>73.223789999999994</v>
      </c>
      <c r="BD3282">
        <v>70.794359999999998</v>
      </c>
      <c r="BE3282">
        <v>69.127020000000002</v>
      </c>
      <c r="BF3282">
        <v>-1179.5260000000001</v>
      </c>
      <c r="BG3282">
        <v>624.26850000000002</v>
      </c>
      <c r="BH3282">
        <v>0</v>
      </c>
      <c r="BI3282">
        <v>0</v>
      </c>
      <c r="BJ3282">
        <v>0</v>
      </c>
    </row>
    <row r="3283" spans="1:62" x14ac:dyDescent="0.25">
      <c r="A3283" t="s">
        <v>37</v>
      </c>
      <c r="B3283" t="s">
        <v>15</v>
      </c>
      <c r="C3283" t="s">
        <v>3</v>
      </c>
      <c r="D3283" t="s">
        <v>126</v>
      </c>
      <c r="E3283" t="s">
        <v>127</v>
      </c>
      <c r="F3283" t="s">
        <v>33</v>
      </c>
      <c r="G3283">
        <v>2019</v>
      </c>
      <c r="H3283">
        <v>10</v>
      </c>
      <c r="I3283">
        <v>62</v>
      </c>
      <c r="J3283">
        <v>4681.6959999999999</v>
      </c>
      <c r="K3283">
        <v>4629.683</v>
      </c>
      <c r="L3283">
        <v>4597.0050000000001</v>
      </c>
      <c r="M3283">
        <v>4644.902</v>
      </c>
      <c r="N3283">
        <v>4810.3819999999996</v>
      </c>
      <c r="O3283">
        <v>5119.5450000000001</v>
      </c>
      <c r="P3283">
        <v>5687.3729999999996</v>
      </c>
      <c r="Q3283">
        <v>5759.96</v>
      </c>
      <c r="R3283">
        <v>5929.799</v>
      </c>
      <c r="S3283">
        <v>5735.9930000000004</v>
      </c>
      <c r="T3283">
        <v>5676.72</v>
      </c>
      <c r="U3283">
        <v>5914.5910000000003</v>
      </c>
      <c r="V3283">
        <v>6195.7030000000004</v>
      </c>
      <c r="W3283">
        <v>6427.0249999999996</v>
      </c>
      <c r="X3283">
        <v>6707.3050000000003</v>
      </c>
      <c r="Y3283">
        <v>7080.55</v>
      </c>
      <c r="Z3283">
        <v>7534.4849999999997</v>
      </c>
      <c r="AA3283">
        <v>7941.9210000000003</v>
      </c>
      <c r="AB3283">
        <v>8279.2630000000008</v>
      </c>
      <c r="AC3283">
        <v>8021.2370000000001</v>
      </c>
      <c r="AD3283">
        <v>7582.1019999999999</v>
      </c>
      <c r="AE3283">
        <v>6976.4989999999998</v>
      </c>
      <c r="AF3283">
        <v>5547.7089999999998</v>
      </c>
      <c r="AG3283">
        <v>4737.7839999999997</v>
      </c>
      <c r="AH3283">
        <v>61.25403</v>
      </c>
      <c r="AI3283">
        <v>59.893149999999999</v>
      </c>
      <c r="AJ3283">
        <v>58.969760000000001</v>
      </c>
      <c r="AK3283">
        <v>58.151209999999999</v>
      </c>
      <c r="AL3283">
        <v>57.590730000000001</v>
      </c>
      <c r="AM3283">
        <v>56.885080000000002</v>
      </c>
      <c r="AN3283">
        <v>56.407260000000001</v>
      </c>
      <c r="AO3283">
        <v>56.689520000000002</v>
      </c>
      <c r="AP3283">
        <v>62.014110000000002</v>
      </c>
      <c r="AQ3283">
        <v>69.832660000000004</v>
      </c>
      <c r="AR3283">
        <v>75.443550000000002</v>
      </c>
      <c r="AS3283">
        <v>79.717740000000006</v>
      </c>
      <c r="AT3283">
        <v>82.802419999999998</v>
      </c>
      <c r="AU3283">
        <v>84.314520000000002</v>
      </c>
      <c r="AV3283">
        <v>85.296369999999996</v>
      </c>
      <c r="AW3283">
        <v>86.260080000000002</v>
      </c>
      <c r="AX3283">
        <v>86.167339999999996</v>
      </c>
      <c r="AY3283">
        <v>84.477819999999994</v>
      </c>
      <c r="AZ3283">
        <v>77.639110000000002</v>
      </c>
      <c r="BA3283">
        <v>71.155240000000006</v>
      </c>
      <c r="BB3283">
        <v>67.483869999999996</v>
      </c>
      <c r="BC3283">
        <v>65.090729999999994</v>
      </c>
      <c r="BD3283">
        <v>64.032259999999994</v>
      </c>
      <c r="BE3283">
        <v>62.431449999999998</v>
      </c>
      <c r="BF3283">
        <v>-1179.5260000000001</v>
      </c>
      <c r="BG3283">
        <v>624.26850000000002</v>
      </c>
      <c r="BH3283">
        <v>0</v>
      </c>
      <c r="BI3283">
        <v>0</v>
      </c>
      <c r="BJ3283">
        <v>0</v>
      </c>
    </row>
    <row r="3284" spans="1:62" x14ac:dyDescent="0.25">
      <c r="A3284" t="s">
        <v>37</v>
      </c>
      <c r="B3284" t="s">
        <v>15</v>
      </c>
      <c r="C3284" t="s">
        <v>3</v>
      </c>
      <c r="D3284" t="s">
        <v>126</v>
      </c>
      <c r="E3284" t="s">
        <v>127</v>
      </c>
      <c r="F3284" t="s">
        <v>33</v>
      </c>
      <c r="G3284">
        <v>2020</v>
      </c>
      <c r="H3284">
        <v>5</v>
      </c>
      <c r="I3284">
        <v>56.724870000000003</v>
      </c>
      <c r="J3284">
        <v>4432.5219999999999</v>
      </c>
      <c r="K3284">
        <v>4346.88</v>
      </c>
      <c r="L3284">
        <v>4347.3850000000002</v>
      </c>
      <c r="M3284">
        <v>4385.91</v>
      </c>
      <c r="N3284">
        <v>4499.5780000000004</v>
      </c>
      <c r="O3284">
        <v>4816.9809999999998</v>
      </c>
      <c r="P3284">
        <v>5140.07</v>
      </c>
      <c r="Q3284">
        <v>5041.3559999999998</v>
      </c>
      <c r="R3284">
        <v>5320.808</v>
      </c>
      <c r="S3284">
        <v>5379.2460000000001</v>
      </c>
      <c r="T3284">
        <v>5545.7640000000001</v>
      </c>
      <c r="U3284">
        <v>5787.17</v>
      </c>
      <c r="V3284">
        <v>6040.7139999999999</v>
      </c>
      <c r="W3284">
        <v>6281.8469999999998</v>
      </c>
      <c r="X3284">
        <v>6570.4139999999998</v>
      </c>
      <c r="Y3284">
        <v>6795.7470000000003</v>
      </c>
      <c r="Z3284">
        <v>7082.0690000000004</v>
      </c>
      <c r="AA3284">
        <v>7364.1189999999997</v>
      </c>
      <c r="AB3284">
        <v>7754.9679999999998</v>
      </c>
      <c r="AC3284">
        <v>7766.0709999999999</v>
      </c>
      <c r="AD3284">
        <v>7935.4110000000001</v>
      </c>
      <c r="AE3284">
        <v>7301.701</v>
      </c>
      <c r="AF3284">
        <v>5575.8670000000002</v>
      </c>
      <c r="AG3284">
        <v>4659.2079999999996</v>
      </c>
      <c r="AH3284">
        <v>66.55847</v>
      </c>
      <c r="AI3284">
        <v>65.453630000000004</v>
      </c>
      <c r="AJ3284">
        <v>64.415319999999994</v>
      </c>
      <c r="AK3284">
        <v>63.294359999999998</v>
      </c>
      <c r="AL3284">
        <v>62.655239999999999</v>
      </c>
      <c r="AM3284">
        <v>61.30847</v>
      </c>
      <c r="AN3284">
        <v>62.108870000000003</v>
      </c>
      <c r="AO3284">
        <v>66.524190000000004</v>
      </c>
      <c r="AP3284">
        <v>70.997979999999998</v>
      </c>
      <c r="AQ3284">
        <v>75.739919999999998</v>
      </c>
      <c r="AR3284">
        <v>79.584680000000006</v>
      </c>
      <c r="AS3284">
        <v>82.221770000000006</v>
      </c>
      <c r="AT3284">
        <v>84.75</v>
      </c>
      <c r="AU3284">
        <v>87.010080000000002</v>
      </c>
      <c r="AV3284">
        <v>88.810490000000001</v>
      </c>
      <c r="AW3284">
        <v>89.889110000000002</v>
      </c>
      <c r="AX3284">
        <v>90.020160000000004</v>
      </c>
      <c r="AY3284">
        <v>89.165329999999997</v>
      </c>
      <c r="AZ3284">
        <v>87.449600000000004</v>
      </c>
      <c r="BA3284">
        <v>83.485889999999998</v>
      </c>
      <c r="BB3284">
        <v>77.276210000000006</v>
      </c>
      <c r="BC3284">
        <v>73.756050000000002</v>
      </c>
      <c r="BD3284">
        <v>71.082660000000004</v>
      </c>
      <c r="BE3284">
        <v>68.838710000000006</v>
      </c>
      <c r="BF3284">
        <v>-1079.1679999999999</v>
      </c>
      <c r="BG3284">
        <v>522.55859999999996</v>
      </c>
      <c r="BH3284">
        <v>0</v>
      </c>
      <c r="BI3284">
        <v>0</v>
      </c>
      <c r="BJ3284">
        <v>0</v>
      </c>
    </row>
    <row r="3285" spans="1:62" x14ac:dyDescent="0.25">
      <c r="A3285" t="s">
        <v>37</v>
      </c>
      <c r="B3285" t="s">
        <v>15</v>
      </c>
      <c r="C3285" t="s">
        <v>3</v>
      </c>
      <c r="D3285" t="s">
        <v>126</v>
      </c>
      <c r="E3285" t="s">
        <v>127</v>
      </c>
      <c r="F3285" t="s">
        <v>33</v>
      </c>
      <c r="G3285">
        <v>2020</v>
      </c>
      <c r="H3285">
        <v>6</v>
      </c>
      <c r="I3285">
        <v>74.637979999999999</v>
      </c>
      <c r="J3285">
        <v>6092.8869999999997</v>
      </c>
      <c r="K3285">
        <v>5855.0829999999996</v>
      </c>
      <c r="L3285">
        <v>5852.3370000000004</v>
      </c>
      <c r="M3285">
        <v>5818.4970000000003</v>
      </c>
      <c r="N3285">
        <v>5936.02</v>
      </c>
      <c r="O3285">
        <v>6219.473</v>
      </c>
      <c r="P3285">
        <v>6711.19</v>
      </c>
      <c r="Q3285">
        <v>6745.96</v>
      </c>
      <c r="R3285">
        <v>7154.9139999999998</v>
      </c>
      <c r="S3285">
        <v>7251.8119999999999</v>
      </c>
      <c r="T3285">
        <v>7777.768</v>
      </c>
      <c r="U3285">
        <v>8343.0560000000005</v>
      </c>
      <c r="V3285">
        <v>8794.3310000000001</v>
      </c>
      <c r="W3285">
        <v>9271.9959999999992</v>
      </c>
      <c r="X3285">
        <v>9723.19</v>
      </c>
      <c r="Y3285">
        <v>10149.06</v>
      </c>
      <c r="Z3285">
        <v>10573.33</v>
      </c>
      <c r="AA3285">
        <v>11009.41</v>
      </c>
      <c r="AB3285">
        <v>11662.17</v>
      </c>
      <c r="AC3285">
        <v>11635.35</v>
      </c>
      <c r="AD3285">
        <v>11433.92</v>
      </c>
      <c r="AE3285">
        <v>10549.43</v>
      </c>
      <c r="AF3285">
        <v>7856.3909999999996</v>
      </c>
      <c r="AG3285">
        <v>6556.4110000000001</v>
      </c>
      <c r="AH3285">
        <v>72.165319999999994</v>
      </c>
      <c r="AI3285">
        <v>70.040319999999994</v>
      </c>
      <c r="AJ3285">
        <v>68.711690000000004</v>
      </c>
      <c r="AK3285">
        <v>67.850809999999996</v>
      </c>
      <c r="AL3285">
        <v>66.800409999999999</v>
      </c>
      <c r="AM3285">
        <v>65.768150000000006</v>
      </c>
      <c r="AN3285">
        <v>66.564509999999999</v>
      </c>
      <c r="AO3285">
        <v>71.868949999999998</v>
      </c>
      <c r="AP3285">
        <v>77.977819999999994</v>
      </c>
      <c r="AQ3285">
        <v>82.75403</v>
      </c>
      <c r="AR3285">
        <v>86.614919999999998</v>
      </c>
      <c r="AS3285">
        <v>89.778229999999994</v>
      </c>
      <c r="AT3285">
        <v>92.060479999999998</v>
      </c>
      <c r="AU3285">
        <v>94.193550000000002</v>
      </c>
      <c r="AV3285">
        <v>96.040319999999994</v>
      </c>
      <c r="AW3285">
        <v>97.237899999999996</v>
      </c>
      <c r="AX3285">
        <v>97.939509999999999</v>
      </c>
      <c r="AY3285">
        <v>97.846770000000006</v>
      </c>
      <c r="AZ3285">
        <v>96.502009999999999</v>
      </c>
      <c r="BA3285">
        <v>91.923379999999995</v>
      </c>
      <c r="BB3285">
        <v>85.084680000000006</v>
      </c>
      <c r="BC3285">
        <v>79.713710000000006</v>
      </c>
      <c r="BD3285">
        <v>76.969759999999994</v>
      </c>
      <c r="BE3285">
        <v>74.743949999999998</v>
      </c>
      <c r="BF3285">
        <v>-1419.9580000000001</v>
      </c>
      <c r="BG3285">
        <v>904.70669999999996</v>
      </c>
      <c r="BH3285">
        <v>0</v>
      </c>
      <c r="BI3285">
        <v>0</v>
      </c>
      <c r="BJ3285">
        <v>0</v>
      </c>
    </row>
    <row r="3286" spans="1:62" x14ac:dyDescent="0.25">
      <c r="A3286" t="s">
        <v>37</v>
      </c>
      <c r="B3286" t="s">
        <v>15</v>
      </c>
      <c r="C3286" t="s">
        <v>3</v>
      </c>
      <c r="D3286" t="s">
        <v>126</v>
      </c>
      <c r="E3286" t="s">
        <v>127</v>
      </c>
      <c r="F3286" t="s">
        <v>33</v>
      </c>
      <c r="G3286">
        <v>2020</v>
      </c>
      <c r="H3286">
        <v>7</v>
      </c>
      <c r="I3286">
        <v>101.5077</v>
      </c>
      <c r="J3286">
        <v>8202.7819999999992</v>
      </c>
      <c r="K3286">
        <v>7996.9170000000004</v>
      </c>
      <c r="L3286">
        <v>7947.9160000000002</v>
      </c>
      <c r="M3286">
        <v>7882.8329999999996</v>
      </c>
      <c r="N3286">
        <v>8052.2619999999997</v>
      </c>
      <c r="O3286">
        <v>8470.3690000000006</v>
      </c>
      <c r="P3286">
        <v>9085.5049999999992</v>
      </c>
      <c r="Q3286">
        <v>9306.7849999999999</v>
      </c>
      <c r="R3286">
        <v>9783.7039999999997</v>
      </c>
      <c r="S3286">
        <v>9943.4539999999997</v>
      </c>
      <c r="T3286">
        <v>10469.36</v>
      </c>
      <c r="U3286">
        <v>11227.41</v>
      </c>
      <c r="V3286">
        <v>11937.46</v>
      </c>
      <c r="W3286">
        <v>12624.99</v>
      </c>
      <c r="X3286">
        <v>13267.12</v>
      </c>
      <c r="Y3286">
        <v>13783.57</v>
      </c>
      <c r="Z3286">
        <v>14380.03</v>
      </c>
      <c r="AA3286">
        <v>15007.56</v>
      </c>
      <c r="AB3286">
        <v>15825.71</v>
      </c>
      <c r="AC3286">
        <v>15685.54</v>
      </c>
      <c r="AD3286">
        <v>15490.71</v>
      </c>
      <c r="AE3286">
        <v>14099.94</v>
      </c>
      <c r="AF3286">
        <v>10626.96</v>
      </c>
      <c r="AG3286">
        <v>8933.02</v>
      </c>
      <c r="AH3286">
        <v>73.645160000000004</v>
      </c>
      <c r="AI3286">
        <v>72.5</v>
      </c>
      <c r="AJ3286">
        <v>71.298389999999998</v>
      </c>
      <c r="AK3286">
        <v>70.143150000000006</v>
      </c>
      <c r="AL3286">
        <v>69.086690000000004</v>
      </c>
      <c r="AM3286">
        <v>68.479839999999996</v>
      </c>
      <c r="AN3286">
        <v>68.814520000000002</v>
      </c>
      <c r="AO3286">
        <v>72.179429999999996</v>
      </c>
      <c r="AP3286">
        <v>76.645160000000004</v>
      </c>
      <c r="AQ3286">
        <v>80.877020000000002</v>
      </c>
      <c r="AR3286">
        <v>84.901210000000006</v>
      </c>
      <c r="AS3286">
        <v>88.207660000000004</v>
      </c>
      <c r="AT3286">
        <v>90.786289999999994</v>
      </c>
      <c r="AU3286">
        <v>93.389110000000002</v>
      </c>
      <c r="AV3286">
        <v>94.526210000000006</v>
      </c>
      <c r="AW3286">
        <v>95.413309999999996</v>
      </c>
      <c r="AX3286">
        <v>95.606859999999998</v>
      </c>
      <c r="AY3286">
        <v>94.94153</v>
      </c>
      <c r="AZ3286">
        <v>92.969759999999994</v>
      </c>
      <c r="BA3286">
        <v>88.463710000000006</v>
      </c>
      <c r="BB3286">
        <v>82.479839999999996</v>
      </c>
      <c r="BC3286">
        <v>78.524199999999993</v>
      </c>
      <c r="BD3286">
        <v>75.768150000000006</v>
      </c>
      <c r="BE3286">
        <v>73.951620000000005</v>
      </c>
      <c r="BF3286">
        <v>-1931.143</v>
      </c>
      <c r="BG3286">
        <v>1673.346</v>
      </c>
      <c r="BH3286">
        <v>0</v>
      </c>
      <c r="BI3286">
        <v>0</v>
      </c>
      <c r="BJ3286">
        <v>0</v>
      </c>
    </row>
    <row r="3287" spans="1:62" x14ac:dyDescent="0.25">
      <c r="A3287" t="s">
        <v>37</v>
      </c>
      <c r="B3287" t="s">
        <v>15</v>
      </c>
      <c r="C3287" t="s">
        <v>3</v>
      </c>
      <c r="D3287" t="s">
        <v>126</v>
      </c>
      <c r="E3287" t="s">
        <v>127</v>
      </c>
      <c r="F3287" t="s">
        <v>33</v>
      </c>
      <c r="G3287">
        <v>2020</v>
      </c>
      <c r="H3287">
        <v>8</v>
      </c>
      <c r="I3287">
        <v>107.4787</v>
      </c>
      <c r="J3287">
        <v>8534.3340000000007</v>
      </c>
      <c r="K3287">
        <v>8285.384</v>
      </c>
      <c r="L3287">
        <v>8231.991</v>
      </c>
      <c r="M3287">
        <v>8264.2990000000009</v>
      </c>
      <c r="N3287">
        <v>8379.9220000000005</v>
      </c>
      <c r="O3287">
        <v>8949.8369999999995</v>
      </c>
      <c r="P3287">
        <v>9938.0720000000001</v>
      </c>
      <c r="Q3287">
        <v>9732.5550000000003</v>
      </c>
      <c r="R3287">
        <v>10261.370000000001</v>
      </c>
      <c r="S3287">
        <v>10310.59</v>
      </c>
      <c r="T3287">
        <v>10855.2</v>
      </c>
      <c r="U3287">
        <v>11703.31</v>
      </c>
      <c r="V3287">
        <v>12317</v>
      </c>
      <c r="W3287">
        <v>12928.68</v>
      </c>
      <c r="X3287">
        <v>13636.53</v>
      </c>
      <c r="Y3287">
        <v>14250.1</v>
      </c>
      <c r="Z3287">
        <v>14938.15</v>
      </c>
      <c r="AA3287">
        <v>15673.27</v>
      </c>
      <c r="AB3287">
        <v>16450.259999999998</v>
      </c>
      <c r="AC3287">
        <v>16343.35</v>
      </c>
      <c r="AD3287">
        <v>15964.19</v>
      </c>
      <c r="AE3287">
        <v>14475.65</v>
      </c>
      <c r="AF3287">
        <v>10995.06</v>
      </c>
      <c r="AG3287">
        <v>9149.7810000000009</v>
      </c>
      <c r="AH3287">
        <v>67.18347</v>
      </c>
      <c r="AI3287">
        <v>66.110889999999998</v>
      </c>
      <c r="AJ3287">
        <v>64.364919999999998</v>
      </c>
      <c r="AK3287">
        <v>63.965730000000001</v>
      </c>
      <c r="AL3287">
        <v>62.87097</v>
      </c>
      <c r="AM3287">
        <v>61.782260000000001</v>
      </c>
      <c r="AN3287">
        <v>61.215730000000001</v>
      </c>
      <c r="AO3287">
        <v>63.987900000000003</v>
      </c>
      <c r="AP3287">
        <v>69.631050000000002</v>
      </c>
      <c r="AQ3287">
        <v>75.546369999999996</v>
      </c>
      <c r="AR3287">
        <v>81.453630000000004</v>
      </c>
      <c r="AS3287">
        <v>84.971770000000006</v>
      </c>
      <c r="AT3287">
        <v>88.008070000000004</v>
      </c>
      <c r="AU3287">
        <v>90.411289999999994</v>
      </c>
      <c r="AV3287">
        <v>92.556449999999998</v>
      </c>
      <c r="AW3287">
        <v>93.477829999999997</v>
      </c>
      <c r="AX3287">
        <v>93.625</v>
      </c>
      <c r="AY3287">
        <v>92.899190000000004</v>
      </c>
      <c r="AZ3287">
        <v>90.705650000000006</v>
      </c>
      <c r="BA3287">
        <v>84.657250000000005</v>
      </c>
      <c r="BB3287">
        <v>78.74597</v>
      </c>
      <c r="BC3287">
        <v>75.100809999999996</v>
      </c>
      <c r="BD3287">
        <v>72.743949999999998</v>
      </c>
      <c r="BE3287">
        <v>70.784270000000006</v>
      </c>
      <c r="BF3287">
        <v>-2044.74</v>
      </c>
      <c r="BG3287">
        <v>1876</v>
      </c>
      <c r="BH3287">
        <v>0</v>
      </c>
      <c r="BI3287">
        <v>0</v>
      </c>
      <c r="BJ3287">
        <v>0</v>
      </c>
    </row>
    <row r="3288" spans="1:62" x14ac:dyDescent="0.25">
      <c r="A3288" t="s">
        <v>37</v>
      </c>
      <c r="B3288" t="s">
        <v>15</v>
      </c>
      <c r="C3288" t="s">
        <v>3</v>
      </c>
      <c r="D3288" t="s">
        <v>126</v>
      </c>
      <c r="E3288" t="s">
        <v>127</v>
      </c>
      <c r="F3288" t="s">
        <v>33</v>
      </c>
      <c r="G3288">
        <v>2020</v>
      </c>
      <c r="H3288">
        <v>9</v>
      </c>
      <c r="I3288">
        <v>92.551100000000005</v>
      </c>
      <c r="J3288">
        <v>7182.11</v>
      </c>
      <c r="K3288">
        <v>7066.3370000000004</v>
      </c>
      <c r="L3288">
        <v>6987.2020000000002</v>
      </c>
      <c r="M3288">
        <v>7040.1260000000002</v>
      </c>
      <c r="N3288">
        <v>7235.4970000000003</v>
      </c>
      <c r="O3288">
        <v>7661.2359999999999</v>
      </c>
      <c r="P3288">
        <v>8646.5249999999996</v>
      </c>
      <c r="Q3288">
        <v>8383.0329999999994</v>
      </c>
      <c r="R3288">
        <v>8814.9740000000002</v>
      </c>
      <c r="S3288">
        <v>8721.8919999999998</v>
      </c>
      <c r="T3288">
        <v>9087.6859999999997</v>
      </c>
      <c r="U3288">
        <v>9641.9210000000003</v>
      </c>
      <c r="V3288">
        <v>10145</v>
      </c>
      <c r="W3288">
        <v>10650.48</v>
      </c>
      <c r="X3288">
        <v>11158.31</v>
      </c>
      <c r="Y3288">
        <v>11730.87</v>
      </c>
      <c r="Z3288">
        <v>12343.49</v>
      </c>
      <c r="AA3288">
        <v>12989.81</v>
      </c>
      <c r="AB3288">
        <v>13595.03</v>
      </c>
      <c r="AC3288">
        <v>13688.64</v>
      </c>
      <c r="AD3288">
        <v>12880.41</v>
      </c>
      <c r="AE3288">
        <v>11749.25</v>
      </c>
      <c r="AF3288">
        <v>8937.0339999999997</v>
      </c>
      <c r="AG3288">
        <v>7478.8739999999998</v>
      </c>
      <c r="AH3288">
        <v>67.411289999999994</v>
      </c>
      <c r="AI3288">
        <v>66.278229999999994</v>
      </c>
      <c r="AJ3288">
        <v>64.877020000000002</v>
      </c>
      <c r="AK3288">
        <v>63.81653</v>
      </c>
      <c r="AL3288">
        <v>63.227820000000001</v>
      </c>
      <c r="AM3288">
        <v>62.421370000000003</v>
      </c>
      <c r="AN3288">
        <v>62</v>
      </c>
      <c r="AO3288">
        <v>63.74597</v>
      </c>
      <c r="AP3288">
        <v>69.55847</v>
      </c>
      <c r="AQ3288">
        <v>75.24597</v>
      </c>
      <c r="AR3288">
        <v>79.987899999999996</v>
      </c>
      <c r="AS3288">
        <v>83.570570000000004</v>
      </c>
      <c r="AT3288">
        <v>85.872979999999998</v>
      </c>
      <c r="AU3288">
        <v>88.139110000000002</v>
      </c>
      <c r="AV3288">
        <v>90.161289999999994</v>
      </c>
      <c r="AW3288">
        <v>91.326610000000002</v>
      </c>
      <c r="AX3288">
        <v>91.893140000000002</v>
      </c>
      <c r="AY3288">
        <v>91.028229999999994</v>
      </c>
      <c r="AZ3288">
        <v>87.810479999999998</v>
      </c>
      <c r="BA3288">
        <v>81.252020000000002</v>
      </c>
      <c r="BB3288">
        <v>76.381050000000002</v>
      </c>
      <c r="BC3288">
        <v>73.223789999999994</v>
      </c>
      <c r="BD3288">
        <v>70.794359999999998</v>
      </c>
      <c r="BE3288">
        <v>69.127009999999999</v>
      </c>
      <c r="BF3288">
        <v>-1760.748</v>
      </c>
      <c r="BG3288">
        <v>1391.077</v>
      </c>
      <c r="BH3288">
        <v>0</v>
      </c>
      <c r="BI3288">
        <v>0</v>
      </c>
      <c r="BJ3288">
        <v>0</v>
      </c>
    </row>
    <row r="3289" spans="1:62" x14ac:dyDescent="0.25">
      <c r="A3289" t="s">
        <v>37</v>
      </c>
      <c r="B3289" t="s">
        <v>15</v>
      </c>
      <c r="C3289" t="s">
        <v>3</v>
      </c>
      <c r="D3289" t="s">
        <v>126</v>
      </c>
      <c r="E3289" t="s">
        <v>127</v>
      </c>
      <c r="F3289" t="s">
        <v>33</v>
      </c>
      <c r="G3289">
        <v>2020</v>
      </c>
      <c r="H3289">
        <v>10</v>
      </c>
      <c r="I3289">
        <v>83.594539999999995</v>
      </c>
      <c r="J3289">
        <v>6312.3270000000002</v>
      </c>
      <c r="K3289">
        <v>6242.1970000000001</v>
      </c>
      <c r="L3289">
        <v>6198.1379999999999</v>
      </c>
      <c r="M3289">
        <v>6262.7169999999996</v>
      </c>
      <c r="N3289">
        <v>6485.8329999999996</v>
      </c>
      <c r="O3289">
        <v>6902.6779999999999</v>
      </c>
      <c r="P3289">
        <v>7668.28</v>
      </c>
      <c r="Q3289">
        <v>7766.1480000000001</v>
      </c>
      <c r="R3289">
        <v>7995.143</v>
      </c>
      <c r="S3289">
        <v>7733.8339999999998</v>
      </c>
      <c r="T3289">
        <v>7653.9160000000002</v>
      </c>
      <c r="U3289">
        <v>7974.6369999999997</v>
      </c>
      <c r="V3289">
        <v>8353.6610000000001</v>
      </c>
      <c r="W3289">
        <v>8665.5509999999995</v>
      </c>
      <c r="X3289">
        <v>9043.4539999999997</v>
      </c>
      <c r="Y3289">
        <v>9546.6990000000005</v>
      </c>
      <c r="Z3289">
        <v>10158.74</v>
      </c>
      <c r="AA3289">
        <v>10708.08</v>
      </c>
      <c r="AB3289">
        <v>11162.92</v>
      </c>
      <c r="AC3289">
        <v>10815.03</v>
      </c>
      <c r="AD3289">
        <v>10222.94</v>
      </c>
      <c r="AE3289">
        <v>9406.4069999999992</v>
      </c>
      <c r="AF3289">
        <v>7479.9709999999995</v>
      </c>
      <c r="AG3289">
        <v>6387.9489999999996</v>
      </c>
      <c r="AH3289">
        <v>61.25403</v>
      </c>
      <c r="AI3289">
        <v>59.893149999999999</v>
      </c>
      <c r="AJ3289">
        <v>58.969760000000001</v>
      </c>
      <c r="AK3289">
        <v>58.151209999999999</v>
      </c>
      <c r="AL3289">
        <v>57.590730000000001</v>
      </c>
      <c r="AM3289">
        <v>56.885080000000002</v>
      </c>
      <c r="AN3289">
        <v>56.407260000000001</v>
      </c>
      <c r="AO3289">
        <v>56.689520000000002</v>
      </c>
      <c r="AP3289">
        <v>62.014110000000002</v>
      </c>
      <c r="AQ3289">
        <v>69.832660000000004</v>
      </c>
      <c r="AR3289">
        <v>75.443550000000002</v>
      </c>
      <c r="AS3289">
        <v>79.717740000000006</v>
      </c>
      <c r="AT3289">
        <v>82.802419999999998</v>
      </c>
      <c r="AU3289">
        <v>84.314520000000002</v>
      </c>
      <c r="AV3289">
        <v>85.296369999999996</v>
      </c>
      <c r="AW3289">
        <v>86.260080000000002</v>
      </c>
      <c r="AX3289">
        <v>86.167339999999996</v>
      </c>
      <c r="AY3289">
        <v>84.477819999999994</v>
      </c>
      <c r="AZ3289">
        <v>77.639110000000002</v>
      </c>
      <c r="BA3289">
        <v>71.155240000000006</v>
      </c>
      <c r="BB3289">
        <v>67.483869999999996</v>
      </c>
      <c r="BC3289">
        <v>65.090729999999994</v>
      </c>
      <c r="BD3289">
        <v>64.032259999999994</v>
      </c>
      <c r="BE3289">
        <v>62.431449999999998</v>
      </c>
      <c r="BF3289">
        <v>-1590.354</v>
      </c>
      <c r="BG3289">
        <v>1134.864</v>
      </c>
      <c r="BH3289">
        <v>0</v>
      </c>
      <c r="BI3289">
        <v>0</v>
      </c>
      <c r="BJ3289">
        <v>0</v>
      </c>
    </row>
    <row r="3290" spans="1:62" x14ac:dyDescent="0.25">
      <c r="A3290" t="s">
        <v>37</v>
      </c>
      <c r="B3290" t="s">
        <v>15</v>
      </c>
      <c r="C3290" t="s">
        <v>3</v>
      </c>
      <c r="D3290" t="s">
        <v>126</v>
      </c>
      <c r="E3290" t="s">
        <v>127</v>
      </c>
      <c r="F3290" t="s">
        <v>33</v>
      </c>
      <c r="G3290">
        <v>2021</v>
      </c>
      <c r="H3290">
        <v>5</v>
      </c>
      <c r="I3290">
        <v>59.710380000000001</v>
      </c>
      <c r="J3290">
        <v>4665.8119999999999</v>
      </c>
      <c r="K3290">
        <v>4575.6629999999996</v>
      </c>
      <c r="L3290">
        <v>4576.1949999999997</v>
      </c>
      <c r="M3290">
        <v>4616.7470000000003</v>
      </c>
      <c r="N3290">
        <v>4736.3980000000001</v>
      </c>
      <c r="O3290">
        <v>5070.5060000000003</v>
      </c>
      <c r="P3290">
        <v>5410.5990000000002</v>
      </c>
      <c r="Q3290">
        <v>5306.69</v>
      </c>
      <c r="R3290">
        <v>5600.85</v>
      </c>
      <c r="S3290">
        <v>5662.3639999999996</v>
      </c>
      <c r="T3290">
        <v>5837.6459999999997</v>
      </c>
      <c r="U3290">
        <v>6091.7569999999996</v>
      </c>
      <c r="V3290">
        <v>6358.6459999999997</v>
      </c>
      <c r="W3290">
        <v>6612.47</v>
      </c>
      <c r="X3290">
        <v>6916.2250000000004</v>
      </c>
      <c r="Y3290">
        <v>7153.4170000000004</v>
      </c>
      <c r="Z3290">
        <v>7454.81</v>
      </c>
      <c r="AA3290">
        <v>7751.7039999999997</v>
      </c>
      <c r="AB3290">
        <v>8163.1239999999998</v>
      </c>
      <c r="AC3290">
        <v>8174.8119999999999</v>
      </c>
      <c r="AD3290">
        <v>8353.0640000000003</v>
      </c>
      <c r="AE3290">
        <v>7686.0010000000002</v>
      </c>
      <c r="AF3290">
        <v>5869.3329999999996</v>
      </c>
      <c r="AG3290">
        <v>4904.4290000000001</v>
      </c>
      <c r="AH3290">
        <v>66.55847</v>
      </c>
      <c r="AI3290">
        <v>65.453630000000004</v>
      </c>
      <c r="AJ3290">
        <v>64.415319999999994</v>
      </c>
      <c r="AK3290">
        <v>63.294359999999998</v>
      </c>
      <c r="AL3290">
        <v>62.655239999999999</v>
      </c>
      <c r="AM3290">
        <v>61.30847</v>
      </c>
      <c r="AN3290">
        <v>62.108870000000003</v>
      </c>
      <c r="AO3290">
        <v>66.524190000000004</v>
      </c>
      <c r="AP3290">
        <v>70.997979999999998</v>
      </c>
      <c r="AQ3290">
        <v>75.739919999999998</v>
      </c>
      <c r="AR3290">
        <v>79.584680000000006</v>
      </c>
      <c r="AS3290">
        <v>82.221779999999995</v>
      </c>
      <c r="AT3290">
        <v>84.75</v>
      </c>
      <c r="AU3290">
        <v>87.010080000000002</v>
      </c>
      <c r="AV3290">
        <v>88.810490000000001</v>
      </c>
      <c r="AW3290">
        <v>89.889110000000002</v>
      </c>
      <c r="AX3290">
        <v>90.020160000000004</v>
      </c>
      <c r="AY3290">
        <v>89.165319999999994</v>
      </c>
      <c r="AZ3290">
        <v>87.449600000000004</v>
      </c>
      <c r="BA3290">
        <v>83.485889999999998</v>
      </c>
      <c r="BB3290">
        <v>77.276210000000006</v>
      </c>
      <c r="BC3290">
        <v>73.756050000000002</v>
      </c>
      <c r="BD3290">
        <v>71.082660000000004</v>
      </c>
      <c r="BE3290">
        <v>68.838710000000006</v>
      </c>
      <c r="BF3290">
        <v>-1135.9670000000001</v>
      </c>
      <c r="BG3290">
        <v>579.01220000000001</v>
      </c>
      <c r="BH3290">
        <v>0</v>
      </c>
      <c r="BI3290">
        <v>0</v>
      </c>
      <c r="BJ3290">
        <v>0</v>
      </c>
    </row>
    <row r="3291" spans="1:62" x14ac:dyDescent="0.25">
      <c r="A3291" t="s">
        <v>37</v>
      </c>
      <c r="B3291" t="s">
        <v>15</v>
      </c>
      <c r="C3291" t="s">
        <v>3</v>
      </c>
      <c r="D3291" t="s">
        <v>126</v>
      </c>
      <c r="E3291" t="s">
        <v>127</v>
      </c>
      <c r="F3291" t="s">
        <v>33</v>
      </c>
      <c r="G3291">
        <v>2021</v>
      </c>
      <c r="H3291">
        <v>6</v>
      </c>
      <c r="I3291">
        <v>77.623500000000007</v>
      </c>
      <c r="J3291">
        <v>6336.6009999999997</v>
      </c>
      <c r="K3291">
        <v>6089.2870000000003</v>
      </c>
      <c r="L3291">
        <v>6086.4309999999996</v>
      </c>
      <c r="M3291">
        <v>6051.2370000000001</v>
      </c>
      <c r="N3291">
        <v>6173.4610000000002</v>
      </c>
      <c r="O3291">
        <v>6468.2520000000004</v>
      </c>
      <c r="P3291">
        <v>6979.6369999999997</v>
      </c>
      <c r="Q3291">
        <v>7015.7979999999998</v>
      </c>
      <c r="R3291">
        <v>7441.11</v>
      </c>
      <c r="S3291">
        <v>7541.884</v>
      </c>
      <c r="T3291">
        <v>8088.8789999999999</v>
      </c>
      <c r="U3291">
        <v>8676.7780000000002</v>
      </c>
      <c r="V3291">
        <v>9146.1039999999994</v>
      </c>
      <c r="W3291">
        <v>9642.875</v>
      </c>
      <c r="X3291">
        <v>10112.120000000001</v>
      </c>
      <c r="Y3291">
        <v>10555.02</v>
      </c>
      <c r="Z3291">
        <v>10996.27</v>
      </c>
      <c r="AA3291">
        <v>11449.79</v>
      </c>
      <c r="AB3291">
        <v>12128.66</v>
      </c>
      <c r="AC3291">
        <v>12100.76</v>
      </c>
      <c r="AD3291">
        <v>11891.28</v>
      </c>
      <c r="AE3291">
        <v>10971.41</v>
      </c>
      <c r="AF3291">
        <v>8170.6459999999997</v>
      </c>
      <c r="AG3291">
        <v>6818.6670000000004</v>
      </c>
      <c r="AH3291">
        <v>72.165329999999997</v>
      </c>
      <c r="AI3291">
        <v>70.040329999999997</v>
      </c>
      <c r="AJ3291">
        <v>68.711699999999993</v>
      </c>
      <c r="AK3291">
        <v>67.850809999999996</v>
      </c>
      <c r="AL3291">
        <v>66.800399999999996</v>
      </c>
      <c r="AM3291">
        <v>65.768150000000006</v>
      </c>
      <c r="AN3291">
        <v>66.564509999999999</v>
      </c>
      <c r="AO3291">
        <v>71.868949999999998</v>
      </c>
      <c r="AP3291">
        <v>77.977819999999994</v>
      </c>
      <c r="AQ3291">
        <v>82.75403</v>
      </c>
      <c r="AR3291">
        <v>86.614919999999998</v>
      </c>
      <c r="AS3291">
        <v>89.778229999999994</v>
      </c>
      <c r="AT3291">
        <v>92.060490000000001</v>
      </c>
      <c r="AU3291">
        <v>94.193550000000002</v>
      </c>
      <c r="AV3291">
        <v>96.040319999999994</v>
      </c>
      <c r="AW3291">
        <v>97.237899999999996</v>
      </c>
      <c r="AX3291">
        <v>97.939520000000002</v>
      </c>
      <c r="AY3291">
        <v>97.846779999999995</v>
      </c>
      <c r="AZ3291">
        <v>96.502020000000002</v>
      </c>
      <c r="BA3291">
        <v>91.923379999999995</v>
      </c>
      <c r="BB3291">
        <v>85.084680000000006</v>
      </c>
      <c r="BC3291">
        <v>79.713710000000006</v>
      </c>
      <c r="BD3291">
        <v>76.969759999999994</v>
      </c>
      <c r="BE3291">
        <v>74.743949999999998</v>
      </c>
      <c r="BF3291">
        <v>-1476.7570000000001</v>
      </c>
      <c r="BG3291">
        <v>978.53070000000002</v>
      </c>
      <c r="BH3291">
        <v>0</v>
      </c>
      <c r="BI3291">
        <v>0</v>
      </c>
      <c r="BJ3291">
        <v>0</v>
      </c>
    </row>
    <row r="3292" spans="1:62" x14ac:dyDescent="0.25">
      <c r="A3292" t="s">
        <v>37</v>
      </c>
      <c r="B3292" t="s">
        <v>15</v>
      </c>
      <c r="C3292" t="s">
        <v>3</v>
      </c>
      <c r="D3292" t="s">
        <v>126</v>
      </c>
      <c r="E3292" t="s">
        <v>127</v>
      </c>
      <c r="F3292" t="s">
        <v>33</v>
      </c>
      <c r="G3292">
        <v>2021</v>
      </c>
      <c r="H3292">
        <v>7</v>
      </c>
      <c r="I3292">
        <v>107.4787</v>
      </c>
      <c r="J3292">
        <v>8685.2980000000007</v>
      </c>
      <c r="K3292">
        <v>8467.3240000000005</v>
      </c>
      <c r="L3292">
        <v>8415.4410000000007</v>
      </c>
      <c r="M3292">
        <v>8346.5280000000002</v>
      </c>
      <c r="N3292">
        <v>8525.9230000000007</v>
      </c>
      <c r="O3292">
        <v>8968.6260000000002</v>
      </c>
      <c r="P3292">
        <v>9619.9470000000001</v>
      </c>
      <c r="Q3292">
        <v>9854.2430000000004</v>
      </c>
      <c r="R3292">
        <v>10359.209999999999</v>
      </c>
      <c r="S3292">
        <v>10528.36</v>
      </c>
      <c r="T3292">
        <v>11085.2</v>
      </c>
      <c r="U3292">
        <v>11887.84</v>
      </c>
      <c r="V3292">
        <v>12639.66</v>
      </c>
      <c r="W3292">
        <v>13367.64</v>
      </c>
      <c r="X3292">
        <v>14047.54</v>
      </c>
      <c r="Y3292">
        <v>14594.37</v>
      </c>
      <c r="Z3292">
        <v>15225.91</v>
      </c>
      <c r="AA3292">
        <v>15890.36</v>
      </c>
      <c r="AB3292">
        <v>16756.63</v>
      </c>
      <c r="AC3292">
        <v>16608.22</v>
      </c>
      <c r="AD3292">
        <v>16401.93</v>
      </c>
      <c r="AE3292">
        <v>14929.35</v>
      </c>
      <c r="AF3292">
        <v>11252.08</v>
      </c>
      <c r="AG3292">
        <v>9458.491</v>
      </c>
      <c r="AH3292">
        <v>73.645160000000004</v>
      </c>
      <c r="AI3292">
        <v>72.5</v>
      </c>
      <c r="AJ3292">
        <v>71.298389999999998</v>
      </c>
      <c r="AK3292">
        <v>70.143150000000006</v>
      </c>
      <c r="AL3292">
        <v>69.086690000000004</v>
      </c>
      <c r="AM3292">
        <v>68.479839999999996</v>
      </c>
      <c r="AN3292">
        <v>68.814520000000002</v>
      </c>
      <c r="AO3292">
        <v>72.17944</v>
      </c>
      <c r="AP3292">
        <v>76.645160000000004</v>
      </c>
      <c r="AQ3292">
        <v>80.877020000000002</v>
      </c>
      <c r="AR3292">
        <v>84.901210000000006</v>
      </c>
      <c r="AS3292">
        <v>88.207660000000004</v>
      </c>
      <c r="AT3292">
        <v>90.786289999999994</v>
      </c>
      <c r="AU3292">
        <v>93.389110000000002</v>
      </c>
      <c r="AV3292">
        <v>94.526210000000006</v>
      </c>
      <c r="AW3292">
        <v>95.413300000000007</v>
      </c>
      <c r="AX3292">
        <v>95.606859999999998</v>
      </c>
      <c r="AY3292">
        <v>94.94153</v>
      </c>
      <c r="AZ3292">
        <v>92.969750000000005</v>
      </c>
      <c r="BA3292">
        <v>88.463710000000006</v>
      </c>
      <c r="BB3292">
        <v>82.479839999999996</v>
      </c>
      <c r="BC3292">
        <v>78.524199999999993</v>
      </c>
      <c r="BD3292">
        <v>75.768150000000006</v>
      </c>
      <c r="BE3292">
        <v>73.951610000000002</v>
      </c>
      <c r="BF3292">
        <v>-2044.74</v>
      </c>
      <c r="BG3292">
        <v>1876</v>
      </c>
      <c r="BH3292">
        <v>0</v>
      </c>
      <c r="BI3292">
        <v>0</v>
      </c>
      <c r="BJ3292">
        <v>0</v>
      </c>
    </row>
    <row r="3293" spans="1:62" x14ac:dyDescent="0.25">
      <c r="A3293" t="s">
        <v>37</v>
      </c>
      <c r="B3293" t="s">
        <v>15</v>
      </c>
      <c r="C3293" t="s">
        <v>3</v>
      </c>
      <c r="D3293" t="s">
        <v>126</v>
      </c>
      <c r="E3293" t="s">
        <v>127</v>
      </c>
      <c r="F3293" t="s">
        <v>33</v>
      </c>
      <c r="G3293">
        <v>2021</v>
      </c>
      <c r="H3293">
        <v>8</v>
      </c>
      <c r="I3293">
        <v>113.44970000000001</v>
      </c>
      <c r="J3293">
        <v>9008.4639999999999</v>
      </c>
      <c r="K3293">
        <v>8745.6839999999993</v>
      </c>
      <c r="L3293">
        <v>8689.3240000000005</v>
      </c>
      <c r="M3293">
        <v>8723.4269999999997</v>
      </c>
      <c r="N3293">
        <v>8845.473</v>
      </c>
      <c r="O3293">
        <v>9447.0509999999995</v>
      </c>
      <c r="P3293">
        <v>10490.19</v>
      </c>
      <c r="Q3293">
        <v>10273.25</v>
      </c>
      <c r="R3293">
        <v>10831.44</v>
      </c>
      <c r="S3293">
        <v>10883.41</v>
      </c>
      <c r="T3293">
        <v>11458.26</v>
      </c>
      <c r="U3293">
        <v>12353.49</v>
      </c>
      <c r="V3293">
        <v>13001.28</v>
      </c>
      <c r="W3293">
        <v>13646.94</v>
      </c>
      <c r="X3293">
        <v>14394.12</v>
      </c>
      <c r="Y3293">
        <v>15041.77</v>
      </c>
      <c r="Z3293">
        <v>15768.05</v>
      </c>
      <c r="AA3293">
        <v>16544.009999999998</v>
      </c>
      <c r="AB3293">
        <v>17364.16</v>
      </c>
      <c r="AC3293">
        <v>17251.310000000001</v>
      </c>
      <c r="AD3293">
        <v>16851.09</v>
      </c>
      <c r="AE3293">
        <v>15279.85</v>
      </c>
      <c r="AF3293">
        <v>11605.9</v>
      </c>
      <c r="AG3293">
        <v>9658.1020000000008</v>
      </c>
      <c r="AH3293">
        <v>67.18347</v>
      </c>
      <c r="AI3293">
        <v>66.110889999999998</v>
      </c>
      <c r="AJ3293">
        <v>64.364919999999998</v>
      </c>
      <c r="AK3293">
        <v>63.965730000000001</v>
      </c>
      <c r="AL3293">
        <v>62.87097</v>
      </c>
      <c r="AM3293">
        <v>61.782260000000001</v>
      </c>
      <c r="AN3293">
        <v>61.215730000000001</v>
      </c>
      <c r="AO3293">
        <v>63.987900000000003</v>
      </c>
      <c r="AP3293">
        <v>69.631050000000002</v>
      </c>
      <c r="AQ3293">
        <v>75.546369999999996</v>
      </c>
      <c r="AR3293">
        <v>81.453630000000004</v>
      </c>
      <c r="AS3293">
        <v>84.971770000000006</v>
      </c>
      <c r="AT3293">
        <v>88.00806</v>
      </c>
      <c r="AU3293">
        <v>90.411289999999994</v>
      </c>
      <c r="AV3293">
        <v>92.556449999999998</v>
      </c>
      <c r="AW3293">
        <v>93.477819999999994</v>
      </c>
      <c r="AX3293">
        <v>93.625</v>
      </c>
      <c r="AY3293">
        <v>92.899190000000004</v>
      </c>
      <c r="AZ3293">
        <v>90.705650000000006</v>
      </c>
      <c r="BA3293">
        <v>84.657259999999994</v>
      </c>
      <c r="BB3293">
        <v>78.74597</v>
      </c>
      <c r="BC3293">
        <v>75.100809999999996</v>
      </c>
      <c r="BD3293">
        <v>72.743949999999998</v>
      </c>
      <c r="BE3293">
        <v>70.784279999999995</v>
      </c>
      <c r="BF3293">
        <v>-2158.337</v>
      </c>
      <c r="BG3293">
        <v>2090.2339999999999</v>
      </c>
      <c r="BH3293">
        <v>0</v>
      </c>
      <c r="BI3293">
        <v>0</v>
      </c>
      <c r="BJ3293">
        <v>0</v>
      </c>
    </row>
    <row r="3294" spans="1:62" x14ac:dyDescent="0.25">
      <c r="A3294" t="s">
        <v>37</v>
      </c>
      <c r="B3294" t="s">
        <v>15</v>
      </c>
      <c r="C3294" t="s">
        <v>3</v>
      </c>
      <c r="D3294" t="s">
        <v>126</v>
      </c>
      <c r="E3294" t="s">
        <v>127</v>
      </c>
      <c r="F3294" t="s">
        <v>33</v>
      </c>
      <c r="G3294">
        <v>2021</v>
      </c>
      <c r="H3294">
        <v>9</v>
      </c>
      <c r="I3294">
        <v>98.522130000000004</v>
      </c>
      <c r="J3294">
        <v>7645.4719999999998</v>
      </c>
      <c r="K3294">
        <v>7522.23</v>
      </c>
      <c r="L3294">
        <v>7437.9889999999996</v>
      </c>
      <c r="M3294">
        <v>7494.3280000000004</v>
      </c>
      <c r="N3294">
        <v>7702.3029999999999</v>
      </c>
      <c r="O3294">
        <v>8155.509</v>
      </c>
      <c r="P3294">
        <v>9204.3649999999998</v>
      </c>
      <c r="Q3294">
        <v>8923.8729999999996</v>
      </c>
      <c r="R3294">
        <v>9383.6820000000007</v>
      </c>
      <c r="S3294">
        <v>9284.5939999999991</v>
      </c>
      <c r="T3294">
        <v>9673.9879999999994</v>
      </c>
      <c r="U3294">
        <v>10263.98</v>
      </c>
      <c r="V3294">
        <v>10799.51</v>
      </c>
      <c r="W3294">
        <v>11337.6</v>
      </c>
      <c r="X3294">
        <v>11878.2</v>
      </c>
      <c r="Y3294">
        <v>12487.7</v>
      </c>
      <c r="Z3294">
        <v>13139.85</v>
      </c>
      <c r="AA3294">
        <v>13827.87</v>
      </c>
      <c r="AB3294">
        <v>14472.13</v>
      </c>
      <c r="AC3294">
        <v>14571.78</v>
      </c>
      <c r="AD3294">
        <v>13711.4</v>
      </c>
      <c r="AE3294">
        <v>12507.26</v>
      </c>
      <c r="AF3294">
        <v>9513.6170000000002</v>
      </c>
      <c r="AG3294">
        <v>7961.3810000000003</v>
      </c>
      <c r="AH3294">
        <v>67.411289999999994</v>
      </c>
      <c r="AI3294">
        <v>66.278229999999994</v>
      </c>
      <c r="AJ3294">
        <v>64.877020000000002</v>
      </c>
      <c r="AK3294">
        <v>63.81653</v>
      </c>
      <c r="AL3294">
        <v>63.227820000000001</v>
      </c>
      <c r="AM3294">
        <v>62.421370000000003</v>
      </c>
      <c r="AN3294">
        <v>62</v>
      </c>
      <c r="AO3294">
        <v>63.74597</v>
      </c>
      <c r="AP3294">
        <v>69.55847</v>
      </c>
      <c r="AQ3294">
        <v>75.24597</v>
      </c>
      <c r="AR3294">
        <v>79.987899999999996</v>
      </c>
      <c r="AS3294">
        <v>83.570570000000004</v>
      </c>
      <c r="AT3294">
        <v>85.872990000000001</v>
      </c>
      <c r="AU3294">
        <v>88.139120000000005</v>
      </c>
      <c r="AV3294">
        <v>90.161289999999994</v>
      </c>
      <c r="AW3294">
        <v>91.326610000000002</v>
      </c>
      <c r="AX3294">
        <v>91.893150000000006</v>
      </c>
      <c r="AY3294">
        <v>91.028220000000005</v>
      </c>
      <c r="AZ3294">
        <v>87.810479999999998</v>
      </c>
      <c r="BA3294">
        <v>81.252020000000002</v>
      </c>
      <c r="BB3294">
        <v>76.381050000000002</v>
      </c>
      <c r="BC3294">
        <v>73.223789999999994</v>
      </c>
      <c r="BD3294">
        <v>70.794359999999998</v>
      </c>
      <c r="BE3294">
        <v>69.127009999999999</v>
      </c>
      <c r="BF3294">
        <v>-1874.345</v>
      </c>
      <c r="BG3294">
        <v>1576.3610000000001</v>
      </c>
      <c r="BH3294">
        <v>0</v>
      </c>
      <c r="BI3294">
        <v>0</v>
      </c>
      <c r="BJ3294">
        <v>0</v>
      </c>
    </row>
    <row r="3295" spans="1:62" x14ac:dyDescent="0.25">
      <c r="A3295" t="s">
        <v>37</v>
      </c>
      <c r="B3295" t="s">
        <v>15</v>
      </c>
      <c r="C3295" t="s">
        <v>3</v>
      </c>
      <c r="D3295" t="s">
        <v>126</v>
      </c>
      <c r="E3295" t="s">
        <v>127</v>
      </c>
      <c r="F3295" t="s">
        <v>33</v>
      </c>
      <c r="G3295">
        <v>2021</v>
      </c>
      <c r="H3295">
        <v>10</v>
      </c>
      <c r="I3295">
        <v>89.565579999999997</v>
      </c>
      <c r="J3295">
        <v>6763.2060000000001</v>
      </c>
      <c r="K3295">
        <v>6688.0680000000002</v>
      </c>
      <c r="L3295">
        <v>6640.8609999999999</v>
      </c>
      <c r="M3295">
        <v>6710.0529999999999</v>
      </c>
      <c r="N3295">
        <v>6949.1059999999998</v>
      </c>
      <c r="O3295">
        <v>7395.7250000000004</v>
      </c>
      <c r="P3295">
        <v>8216.0139999999992</v>
      </c>
      <c r="Q3295">
        <v>8320.8719999999994</v>
      </c>
      <c r="R3295">
        <v>8566.223</v>
      </c>
      <c r="S3295">
        <v>8286.25</v>
      </c>
      <c r="T3295">
        <v>8200.6229999999996</v>
      </c>
      <c r="U3295">
        <v>8544.2530000000006</v>
      </c>
      <c r="V3295">
        <v>8950.35</v>
      </c>
      <c r="W3295">
        <v>9284.5190000000002</v>
      </c>
      <c r="X3295">
        <v>9689.4140000000007</v>
      </c>
      <c r="Y3295">
        <v>10228.61</v>
      </c>
      <c r="Z3295">
        <v>10884.36</v>
      </c>
      <c r="AA3295">
        <v>11472.95</v>
      </c>
      <c r="AB3295">
        <v>11960.27</v>
      </c>
      <c r="AC3295">
        <v>11587.53</v>
      </c>
      <c r="AD3295">
        <v>10953.15</v>
      </c>
      <c r="AE3295">
        <v>10078.290000000001</v>
      </c>
      <c r="AF3295">
        <v>8014.2539999999999</v>
      </c>
      <c r="AG3295">
        <v>6844.2309999999998</v>
      </c>
      <c r="AH3295">
        <v>61.25403</v>
      </c>
      <c r="AI3295">
        <v>59.893140000000002</v>
      </c>
      <c r="AJ3295">
        <v>58.969760000000001</v>
      </c>
      <c r="AK3295">
        <v>58.151209999999999</v>
      </c>
      <c r="AL3295">
        <v>57.590719999999997</v>
      </c>
      <c r="AM3295">
        <v>56.885080000000002</v>
      </c>
      <c r="AN3295">
        <v>56.407260000000001</v>
      </c>
      <c r="AO3295">
        <v>56.689520000000002</v>
      </c>
      <c r="AP3295">
        <v>62.014110000000002</v>
      </c>
      <c r="AQ3295">
        <v>69.832660000000004</v>
      </c>
      <c r="AR3295">
        <v>75.443550000000002</v>
      </c>
      <c r="AS3295">
        <v>79.717740000000006</v>
      </c>
      <c r="AT3295">
        <v>82.802419999999998</v>
      </c>
      <c r="AU3295">
        <v>84.314520000000002</v>
      </c>
      <c r="AV3295">
        <v>85.296369999999996</v>
      </c>
      <c r="AW3295">
        <v>86.260080000000002</v>
      </c>
      <c r="AX3295">
        <v>86.167339999999996</v>
      </c>
      <c r="AY3295">
        <v>84.477829999999997</v>
      </c>
      <c r="AZ3295">
        <v>77.639110000000002</v>
      </c>
      <c r="BA3295">
        <v>71.155240000000006</v>
      </c>
      <c r="BB3295">
        <v>67.483869999999996</v>
      </c>
      <c r="BC3295">
        <v>65.090729999999994</v>
      </c>
      <c r="BD3295">
        <v>64.032259999999994</v>
      </c>
      <c r="BE3295">
        <v>62.431449999999998</v>
      </c>
      <c r="BF3295">
        <v>-1703.95</v>
      </c>
      <c r="BG3295">
        <v>1302.778</v>
      </c>
      <c r="BH3295">
        <v>0</v>
      </c>
      <c r="BI3295">
        <v>0</v>
      </c>
      <c r="BJ3295">
        <v>0</v>
      </c>
    </row>
    <row r="3296" spans="1:62" x14ac:dyDescent="0.25">
      <c r="A3296" t="s">
        <v>37</v>
      </c>
      <c r="B3296" t="s">
        <v>15</v>
      </c>
      <c r="C3296" t="s">
        <v>3</v>
      </c>
      <c r="D3296" t="s">
        <v>126</v>
      </c>
      <c r="E3296" t="s">
        <v>127</v>
      </c>
      <c r="F3296" t="s">
        <v>33</v>
      </c>
      <c r="G3296">
        <v>2022</v>
      </c>
      <c r="H3296">
        <v>5</v>
      </c>
      <c r="I3296">
        <v>62.695900000000002</v>
      </c>
      <c r="J3296">
        <v>4899.1030000000001</v>
      </c>
      <c r="K3296">
        <v>4804.4459999999999</v>
      </c>
      <c r="L3296">
        <v>4805.0050000000001</v>
      </c>
      <c r="M3296">
        <v>4847.5839999999998</v>
      </c>
      <c r="N3296">
        <v>4973.2179999999998</v>
      </c>
      <c r="O3296">
        <v>5324.0320000000002</v>
      </c>
      <c r="P3296">
        <v>5681.13</v>
      </c>
      <c r="Q3296">
        <v>5572.0240000000003</v>
      </c>
      <c r="R3296">
        <v>5880.893</v>
      </c>
      <c r="S3296">
        <v>5945.482</v>
      </c>
      <c r="T3296">
        <v>6129.5280000000002</v>
      </c>
      <c r="U3296">
        <v>6396.3450000000003</v>
      </c>
      <c r="V3296">
        <v>6676.5789999999997</v>
      </c>
      <c r="W3296">
        <v>6943.0929999999998</v>
      </c>
      <c r="X3296">
        <v>7262.0360000000001</v>
      </c>
      <c r="Y3296">
        <v>7511.0889999999999</v>
      </c>
      <c r="Z3296">
        <v>7827.55</v>
      </c>
      <c r="AA3296">
        <v>8139.2889999999998</v>
      </c>
      <c r="AB3296">
        <v>8571.2810000000009</v>
      </c>
      <c r="AC3296">
        <v>8583.5519999999997</v>
      </c>
      <c r="AD3296">
        <v>8770.7170000000006</v>
      </c>
      <c r="AE3296">
        <v>8070.3010000000004</v>
      </c>
      <c r="AF3296">
        <v>6162.8</v>
      </c>
      <c r="AG3296">
        <v>5149.6509999999998</v>
      </c>
      <c r="AH3296">
        <v>66.55847</v>
      </c>
      <c r="AI3296">
        <v>65.453630000000004</v>
      </c>
      <c r="AJ3296">
        <v>64.415319999999994</v>
      </c>
      <c r="AK3296">
        <v>63.294359999999998</v>
      </c>
      <c r="AL3296">
        <v>62.655239999999999</v>
      </c>
      <c r="AM3296">
        <v>61.30847</v>
      </c>
      <c r="AN3296">
        <v>62.108870000000003</v>
      </c>
      <c r="AO3296">
        <v>66.524190000000004</v>
      </c>
      <c r="AP3296">
        <v>70.997979999999998</v>
      </c>
      <c r="AQ3296">
        <v>75.739919999999998</v>
      </c>
      <c r="AR3296">
        <v>79.584680000000006</v>
      </c>
      <c r="AS3296">
        <v>82.221779999999995</v>
      </c>
      <c r="AT3296">
        <v>84.75</v>
      </c>
      <c r="AU3296">
        <v>87.010080000000002</v>
      </c>
      <c r="AV3296">
        <v>88.810479999999998</v>
      </c>
      <c r="AW3296">
        <v>89.889110000000002</v>
      </c>
      <c r="AX3296">
        <v>90.020160000000004</v>
      </c>
      <c r="AY3296">
        <v>89.165319999999994</v>
      </c>
      <c r="AZ3296">
        <v>87.449600000000004</v>
      </c>
      <c r="BA3296">
        <v>83.485889999999998</v>
      </c>
      <c r="BB3296">
        <v>77.276210000000006</v>
      </c>
      <c r="BC3296">
        <v>73.756050000000002</v>
      </c>
      <c r="BD3296">
        <v>71.082660000000004</v>
      </c>
      <c r="BE3296">
        <v>68.838710000000006</v>
      </c>
      <c r="BF3296">
        <v>-1192.7650000000001</v>
      </c>
      <c r="BG3296">
        <v>638.36099999999999</v>
      </c>
      <c r="BH3296">
        <v>0</v>
      </c>
      <c r="BI3296">
        <v>0</v>
      </c>
      <c r="BJ3296">
        <v>0</v>
      </c>
    </row>
    <row r="3297" spans="1:62" x14ac:dyDescent="0.25">
      <c r="A3297" t="s">
        <v>37</v>
      </c>
      <c r="B3297" t="s">
        <v>15</v>
      </c>
      <c r="C3297" t="s">
        <v>3</v>
      </c>
      <c r="D3297" t="s">
        <v>126</v>
      </c>
      <c r="E3297" t="s">
        <v>127</v>
      </c>
      <c r="F3297" t="s">
        <v>33</v>
      </c>
      <c r="G3297">
        <v>2022</v>
      </c>
      <c r="H3297">
        <v>6</v>
      </c>
      <c r="I3297">
        <v>83.594539999999995</v>
      </c>
      <c r="J3297">
        <v>6824.0330000000004</v>
      </c>
      <c r="K3297">
        <v>6557.6940000000004</v>
      </c>
      <c r="L3297">
        <v>6554.6180000000004</v>
      </c>
      <c r="M3297">
        <v>6516.7179999999998</v>
      </c>
      <c r="N3297">
        <v>6648.3429999999998</v>
      </c>
      <c r="O3297">
        <v>6965.81</v>
      </c>
      <c r="P3297">
        <v>7516.5330000000004</v>
      </c>
      <c r="Q3297">
        <v>7555.4759999999997</v>
      </c>
      <c r="R3297">
        <v>8013.5039999999999</v>
      </c>
      <c r="S3297">
        <v>8122.03</v>
      </c>
      <c r="T3297">
        <v>8711.1</v>
      </c>
      <c r="U3297">
        <v>9344.2240000000002</v>
      </c>
      <c r="V3297">
        <v>9849.6509999999998</v>
      </c>
      <c r="W3297">
        <v>10384.64</v>
      </c>
      <c r="X3297">
        <v>10889.97</v>
      </c>
      <c r="Y3297">
        <v>11366.95</v>
      </c>
      <c r="Z3297">
        <v>11842.14</v>
      </c>
      <c r="AA3297">
        <v>12330.54</v>
      </c>
      <c r="AB3297">
        <v>13061.63</v>
      </c>
      <c r="AC3297">
        <v>13031.59</v>
      </c>
      <c r="AD3297">
        <v>12805.99</v>
      </c>
      <c r="AE3297">
        <v>11815.36</v>
      </c>
      <c r="AF3297">
        <v>8799.1579999999994</v>
      </c>
      <c r="AG3297">
        <v>7343.1809999999996</v>
      </c>
      <c r="AH3297">
        <v>72.165319999999994</v>
      </c>
      <c r="AI3297">
        <v>70.040329999999997</v>
      </c>
      <c r="AJ3297">
        <v>68.711690000000004</v>
      </c>
      <c r="AK3297">
        <v>67.850809999999996</v>
      </c>
      <c r="AL3297">
        <v>66.800409999999999</v>
      </c>
      <c r="AM3297">
        <v>65.768150000000006</v>
      </c>
      <c r="AN3297">
        <v>66.564509999999999</v>
      </c>
      <c r="AO3297">
        <v>71.868949999999998</v>
      </c>
      <c r="AP3297">
        <v>77.977819999999994</v>
      </c>
      <c r="AQ3297">
        <v>82.75403</v>
      </c>
      <c r="AR3297">
        <v>86.614919999999998</v>
      </c>
      <c r="AS3297">
        <v>89.778229999999994</v>
      </c>
      <c r="AT3297">
        <v>92.060479999999998</v>
      </c>
      <c r="AU3297">
        <v>94.193550000000002</v>
      </c>
      <c r="AV3297">
        <v>96.040319999999994</v>
      </c>
      <c r="AW3297">
        <v>97.237899999999996</v>
      </c>
      <c r="AX3297">
        <v>97.939509999999999</v>
      </c>
      <c r="AY3297">
        <v>97.846779999999995</v>
      </c>
      <c r="AZ3297">
        <v>96.502009999999999</v>
      </c>
      <c r="BA3297">
        <v>91.923379999999995</v>
      </c>
      <c r="BB3297">
        <v>85.084680000000006</v>
      </c>
      <c r="BC3297">
        <v>79.713710000000006</v>
      </c>
      <c r="BD3297">
        <v>76.969759999999994</v>
      </c>
      <c r="BE3297">
        <v>74.743949999999998</v>
      </c>
      <c r="BF3297">
        <v>-1590.354</v>
      </c>
      <c r="BG3297">
        <v>1134.864</v>
      </c>
      <c r="BH3297">
        <v>0</v>
      </c>
      <c r="BI3297">
        <v>0</v>
      </c>
      <c r="BJ3297">
        <v>0</v>
      </c>
    </row>
    <row r="3298" spans="1:62" x14ac:dyDescent="0.25">
      <c r="A3298" t="s">
        <v>37</v>
      </c>
      <c r="B3298" t="s">
        <v>15</v>
      </c>
      <c r="C3298" t="s">
        <v>3</v>
      </c>
      <c r="D3298" t="s">
        <v>126</v>
      </c>
      <c r="E3298" t="s">
        <v>127</v>
      </c>
      <c r="F3298" t="s">
        <v>33</v>
      </c>
      <c r="G3298">
        <v>2022</v>
      </c>
      <c r="H3298">
        <v>7</v>
      </c>
      <c r="I3298">
        <v>113.44970000000001</v>
      </c>
      <c r="J3298">
        <v>9167.8150000000005</v>
      </c>
      <c r="K3298">
        <v>8937.7309999999998</v>
      </c>
      <c r="L3298">
        <v>8882.9650000000001</v>
      </c>
      <c r="M3298">
        <v>8810.2250000000004</v>
      </c>
      <c r="N3298">
        <v>8999.5859999999993</v>
      </c>
      <c r="O3298">
        <v>9466.8829999999998</v>
      </c>
      <c r="P3298">
        <v>10154.39</v>
      </c>
      <c r="Q3298">
        <v>10401.700000000001</v>
      </c>
      <c r="R3298">
        <v>10934.73</v>
      </c>
      <c r="S3298">
        <v>11113.27</v>
      </c>
      <c r="T3298">
        <v>11701.04</v>
      </c>
      <c r="U3298">
        <v>12548.28</v>
      </c>
      <c r="V3298">
        <v>13341.87</v>
      </c>
      <c r="W3298">
        <v>14110.29</v>
      </c>
      <c r="X3298">
        <v>14827.96</v>
      </c>
      <c r="Y3298">
        <v>15405.17</v>
      </c>
      <c r="Z3298">
        <v>16071.8</v>
      </c>
      <c r="AA3298">
        <v>16773.150000000001</v>
      </c>
      <c r="AB3298">
        <v>17687.560000000001</v>
      </c>
      <c r="AC3298">
        <v>17530.900000000001</v>
      </c>
      <c r="AD3298">
        <v>17313.150000000001</v>
      </c>
      <c r="AE3298">
        <v>15758.75</v>
      </c>
      <c r="AF3298">
        <v>11877.19</v>
      </c>
      <c r="AG3298">
        <v>9983.9629999999997</v>
      </c>
      <c r="AH3298">
        <v>73.645160000000004</v>
      </c>
      <c r="AI3298">
        <v>72.5</v>
      </c>
      <c r="AJ3298">
        <v>71.298389999999998</v>
      </c>
      <c r="AK3298">
        <v>70.143150000000006</v>
      </c>
      <c r="AL3298">
        <v>69.086690000000004</v>
      </c>
      <c r="AM3298">
        <v>68.479839999999996</v>
      </c>
      <c r="AN3298">
        <v>68.814520000000002</v>
      </c>
      <c r="AO3298">
        <v>72.179429999999996</v>
      </c>
      <c r="AP3298">
        <v>76.645160000000004</v>
      </c>
      <c r="AQ3298">
        <v>80.877020000000002</v>
      </c>
      <c r="AR3298">
        <v>84.901210000000006</v>
      </c>
      <c r="AS3298">
        <v>88.207660000000004</v>
      </c>
      <c r="AT3298">
        <v>90.786289999999994</v>
      </c>
      <c r="AU3298">
        <v>93.389110000000002</v>
      </c>
      <c r="AV3298">
        <v>94.526210000000006</v>
      </c>
      <c r="AW3298">
        <v>95.413309999999996</v>
      </c>
      <c r="AX3298">
        <v>95.606859999999998</v>
      </c>
      <c r="AY3298">
        <v>94.94153</v>
      </c>
      <c r="AZ3298">
        <v>92.969759999999994</v>
      </c>
      <c r="BA3298">
        <v>88.463710000000006</v>
      </c>
      <c r="BB3298">
        <v>82.479839999999996</v>
      </c>
      <c r="BC3298">
        <v>78.524199999999993</v>
      </c>
      <c r="BD3298">
        <v>75.768150000000006</v>
      </c>
      <c r="BE3298">
        <v>73.951610000000002</v>
      </c>
      <c r="BF3298">
        <v>-2158.337</v>
      </c>
      <c r="BG3298">
        <v>2090.2339999999999</v>
      </c>
      <c r="BH3298">
        <v>0</v>
      </c>
      <c r="BI3298">
        <v>0</v>
      </c>
      <c r="BJ3298">
        <v>0</v>
      </c>
    </row>
    <row r="3299" spans="1:62" x14ac:dyDescent="0.25">
      <c r="A3299" t="s">
        <v>37</v>
      </c>
      <c r="B3299" t="s">
        <v>15</v>
      </c>
      <c r="C3299" t="s">
        <v>3</v>
      </c>
      <c r="D3299" t="s">
        <v>126</v>
      </c>
      <c r="E3299" t="s">
        <v>127</v>
      </c>
      <c r="F3299" t="s">
        <v>33</v>
      </c>
      <c r="G3299">
        <v>2022</v>
      </c>
      <c r="H3299">
        <v>8</v>
      </c>
      <c r="I3299">
        <v>119.4208</v>
      </c>
      <c r="J3299">
        <v>9482.5930000000008</v>
      </c>
      <c r="K3299">
        <v>9205.982</v>
      </c>
      <c r="L3299">
        <v>9146.6569999999992</v>
      </c>
      <c r="M3299">
        <v>9182.5540000000001</v>
      </c>
      <c r="N3299">
        <v>9311.0229999999992</v>
      </c>
      <c r="O3299">
        <v>9944.2639999999992</v>
      </c>
      <c r="P3299">
        <v>11042.3</v>
      </c>
      <c r="Q3299">
        <v>10813.95</v>
      </c>
      <c r="R3299">
        <v>11401.52</v>
      </c>
      <c r="S3299">
        <v>11456.22</v>
      </c>
      <c r="T3299">
        <v>12061.33</v>
      </c>
      <c r="U3299">
        <v>13003.67</v>
      </c>
      <c r="V3299">
        <v>13685.56</v>
      </c>
      <c r="W3299">
        <v>14365.2</v>
      </c>
      <c r="X3299">
        <v>15151.7</v>
      </c>
      <c r="Y3299">
        <v>15833.44</v>
      </c>
      <c r="Z3299">
        <v>16597.95</v>
      </c>
      <c r="AA3299">
        <v>17414.75</v>
      </c>
      <c r="AB3299">
        <v>18278.060000000001</v>
      </c>
      <c r="AC3299">
        <v>18159.27</v>
      </c>
      <c r="AD3299">
        <v>17737.98</v>
      </c>
      <c r="AE3299">
        <v>16084.05</v>
      </c>
      <c r="AF3299">
        <v>12216.73</v>
      </c>
      <c r="AG3299">
        <v>10166.42</v>
      </c>
      <c r="AH3299">
        <v>67.18347</v>
      </c>
      <c r="AI3299">
        <v>66.110889999999998</v>
      </c>
      <c r="AJ3299">
        <v>64.364919999999998</v>
      </c>
      <c r="AK3299">
        <v>63.965719999999997</v>
      </c>
      <c r="AL3299">
        <v>62.87097</v>
      </c>
      <c r="AM3299">
        <v>61.782260000000001</v>
      </c>
      <c r="AN3299">
        <v>61.215730000000001</v>
      </c>
      <c r="AO3299">
        <v>63.987900000000003</v>
      </c>
      <c r="AP3299">
        <v>69.631050000000002</v>
      </c>
      <c r="AQ3299">
        <v>75.546369999999996</v>
      </c>
      <c r="AR3299">
        <v>81.453630000000004</v>
      </c>
      <c r="AS3299">
        <v>84.971770000000006</v>
      </c>
      <c r="AT3299">
        <v>88.00806</v>
      </c>
      <c r="AU3299">
        <v>90.411289999999994</v>
      </c>
      <c r="AV3299">
        <v>92.556449999999998</v>
      </c>
      <c r="AW3299">
        <v>93.477829999999997</v>
      </c>
      <c r="AX3299">
        <v>93.625</v>
      </c>
      <c r="AY3299">
        <v>92.899199999999993</v>
      </c>
      <c r="AZ3299">
        <v>90.705650000000006</v>
      </c>
      <c r="BA3299">
        <v>84.657259999999994</v>
      </c>
      <c r="BB3299">
        <v>78.74597</v>
      </c>
      <c r="BC3299">
        <v>75.100809999999996</v>
      </c>
      <c r="BD3299">
        <v>72.743949999999998</v>
      </c>
      <c r="BE3299">
        <v>70.784279999999995</v>
      </c>
      <c r="BF3299">
        <v>-2271.933</v>
      </c>
      <c r="BG3299">
        <v>2316.049</v>
      </c>
      <c r="BH3299">
        <v>0</v>
      </c>
      <c r="BI3299">
        <v>0</v>
      </c>
      <c r="BJ3299">
        <v>0</v>
      </c>
    </row>
    <row r="3300" spans="1:62" x14ac:dyDescent="0.25">
      <c r="A3300" t="s">
        <v>37</v>
      </c>
      <c r="B3300" t="s">
        <v>15</v>
      </c>
      <c r="C3300" t="s">
        <v>3</v>
      </c>
      <c r="D3300" t="s">
        <v>126</v>
      </c>
      <c r="E3300" t="s">
        <v>127</v>
      </c>
      <c r="F3300" t="s">
        <v>33</v>
      </c>
      <c r="G3300">
        <v>2022</v>
      </c>
      <c r="H3300">
        <v>9</v>
      </c>
      <c r="I3300">
        <v>101.5077</v>
      </c>
      <c r="J3300">
        <v>7877.1540000000005</v>
      </c>
      <c r="K3300">
        <v>7750.1769999999997</v>
      </c>
      <c r="L3300">
        <v>7663.3829999999998</v>
      </c>
      <c r="M3300">
        <v>7721.4290000000001</v>
      </c>
      <c r="N3300">
        <v>7935.7070000000003</v>
      </c>
      <c r="O3300">
        <v>8402.6460000000006</v>
      </c>
      <c r="P3300">
        <v>9483.2870000000003</v>
      </c>
      <c r="Q3300">
        <v>9194.2939999999999</v>
      </c>
      <c r="R3300">
        <v>9668.0360000000001</v>
      </c>
      <c r="S3300">
        <v>9565.9459999999999</v>
      </c>
      <c r="T3300">
        <v>9967.1389999999992</v>
      </c>
      <c r="U3300">
        <v>10575.01</v>
      </c>
      <c r="V3300">
        <v>11126.77</v>
      </c>
      <c r="W3300">
        <v>11681.17</v>
      </c>
      <c r="X3300">
        <v>12238.14</v>
      </c>
      <c r="Y3300">
        <v>12866.11</v>
      </c>
      <c r="Z3300">
        <v>13538.03</v>
      </c>
      <c r="AA3300">
        <v>14246.89</v>
      </c>
      <c r="AB3300">
        <v>14910.68</v>
      </c>
      <c r="AC3300">
        <v>15013.35</v>
      </c>
      <c r="AD3300">
        <v>14126.9</v>
      </c>
      <c r="AE3300">
        <v>12886.27</v>
      </c>
      <c r="AF3300">
        <v>9801.9089999999997</v>
      </c>
      <c r="AG3300">
        <v>8202.6360000000004</v>
      </c>
      <c r="AH3300">
        <v>67.411289999999994</v>
      </c>
      <c r="AI3300">
        <v>66.278229999999994</v>
      </c>
      <c r="AJ3300">
        <v>64.877020000000002</v>
      </c>
      <c r="AK3300">
        <v>63.81653</v>
      </c>
      <c r="AL3300">
        <v>63.227820000000001</v>
      </c>
      <c r="AM3300">
        <v>62.421370000000003</v>
      </c>
      <c r="AN3300">
        <v>62</v>
      </c>
      <c r="AO3300">
        <v>63.74597</v>
      </c>
      <c r="AP3300">
        <v>69.55847</v>
      </c>
      <c r="AQ3300">
        <v>75.24597</v>
      </c>
      <c r="AR3300">
        <v>79.987899999999996</v>
      </c>
      <c r="AS3300">
        <v>83.570570000000004</v>
      </c>
      <c r="AT3300">
        <v>85.872990000000001</v>
      </c>
      <c r="AU3300">
        <v>88.139120000000005</v>
      </c>
      <c r="AV3300">
        <v>90.161289999999994</v>
      </c>
      <c r="AW3300">
        <v>91.326610000000002</v>
      </c>
      <c r="AX3300">
        <v>91.893140000000002</v>
      </c>
      <c r="AY3300">
        <v>91.028229999999994</v>
      </c>
      <c r="AZ3300">
        <v>87.810479999999998</v>
      </c>
      <c r="BA3300">
        <v>81.252020000000002</v>
      </c>
      <c r="BB3300">
        <v>76.381050000000002</v>
      </c>
      <c r="BC3300">
        <v>73.223789999999994</v>
      </c>
      <c r="BD3300">
        <v>70.794359999999998</v>
      </c>
      <c r="BE3300">
        <v>69.127009999999999</v>
      </c>
      <c r="BF3300">
        <v>-1931.143</v>
      </c>
      <c r="BG3300">
        <v>1673.346</v>
      </c>
      <c r="BH3300">
        <v>0</v>
      </c>
      <c r="BI3300">
        <v>0</v>
      </c>
      <c r="BJ3300">
        <v>0</v>
      </c>
    </row>
    <row r="3301" spans="1:62" x14ac:dyDescent="0.25">
      <c r="A3301" t="s">
        <v>37</v>
      </c>
      <c r="B3301" t="s">
        <v>15</v>
      </c>
      <c r="C3301" t="s">
        <v>3</v>
      </c>
      <c r="D3301" t="s">
        <v>126</v>
      </c>
      <c r="E3301" t="s">
        <v>127</v>
      </c>
      <c r="F3301" t="s">
        <v>33</v>
      </c>
      <c r="G3301">
        <v>2022</v>
      </c>
      <c r="H3301">
        <v>10</v>
      </c>
      <c r="I3301">
        <v>92.551100000000005</v>
      </c>
      <c r="J3301">
        <v>6988.6469999999999</v>
      </c>
      <c r="K3301">
        <v>6911.0029999999997</v>
      </c>
      <c r="L3301">
        <v>6862.223</v>
      </c>
      <c r="M3301">
        <v>6933.7209999999995</v>
      </c>
      <c r="N3301">
        <v>7180.7439999999997</v>
      </c>
      <c r="O3301">
        <v>7642.25</v>
      </c>
      <c r="P3301">
        <v>8489.8809999999994</v>
      </c>
      <c r="Q3301">
        <v>8598.2350000000006</v>
      </c>
      <c r="R3301">
        <v>8851.7649999999994</v>
      </c>
      <c r="S3301">
        <v>8562.4590000000007</v>
      </c>
      <c r="T3301">
        <v>8473.9770000000008</v>
      </c>
      <c r="U3301">
        <v>8829.0619999999999</v>
      </c>
      <c r="V3301">
        <v>9248.6949999999997</v>
      </c>
      <c r="W3301">
        <v>9594.0030000000006</v>
      </c>
      <c r="X3301">
        <v>10012.39</v>
      </c>
      <c r="Y3301">
        <v>10569.56</v>
      </c>
      <c r="Z3301">
        <v>11247.17</v>
      </c>
      <c r="AA3301">
        <v>11855.38</v>
      </c>
      <c r="AB3301">
        <v>12358.95</v>
      </c>
      <c r="AC3301">
        <v>11973.78</v>
      </c>
      <c r="AD3301">
        <v>11318.26</v>
      </c>
      <c r="AE3301">
        <v>10414.24</v>
      </c>
      <c r="AF3301">
        <v>8281.3960000000006</v>
      </c>
      <c r="AG3301">
        <v>7072.3720000000003</v>
      </c>
      <c r="AH3301">
        <v>61.25403</v>
      </c>
      <c r="AI3301">
        <v>59.893140000000002</v>
      </c>
      <c r="AJ3301">
        <v>58.969760000000001</v>
      </c>
      <c r="AK3301">
        <v>58.151209999999999</v>
      </c>
      <c r="AL3301">
        <v>57.590730000000001</v>
      </c>
      <c r="AM3301">
        <v>56.885080000000002</v>
      </c>
      <c r="AN3301">
        <v>56.407260000000001</v>
      </c>
      <c r="AO3301">
        <v>56.689520000000002</v>
      </c>
      <c r="AP3301">
        <v>62.014110000000002</v>
      </c>
      <c r="AQ3301">
        <v>69.832660000000004</v>
      </c>
      <c r="AR3301">
        <v>75.443550000000002</v>
      </c>
      <c r="AS3301">
        <v>79.717740000000006</v>
      </c>
      <c r="AT3301">
        <v>82.802419999999998</v>
      </c>
      <c r="AU3301">
        <v>84.314509999999999</v>
      </c>
      <c r="AV3301">
        <v>85.296369999999996</v>
      </c>
      <c r="AW3301">
        <v>86.260080000000002</v>
      </c>
      <c r="AX3301">
        <v>86.167339999999996</v>
      </c>
      <c r="AY3301">
        <v>84.477819999999994</v>
      </c>
      <c r="AZ3301">
        <v>77.639110000000002</v>
      </c>
      <c r="BA3301">
        <v>71.155240000000006</v>
      </c>
      <c r="BB3301">
        <v>67.483869999999996</v>
      </c>
      <c r="BC3301">
        <v>65.090729999999994</v>
      </c>
      <c r="BD3301">
        <v>64.032259999999994</v>
      </c>
      <c r="BE3301">
        <v>62.431449999999998</v>
      </c>
      <c r="BF3301">
        <v>-1760.748</v>
      </c>
      <c r="BG3301">
        <v>1391.077</v>
      </c>
      <c r="BH3301">
        <v>0</v>
      </c>
      <c r="BI3301">
        <v>0</v>
      </c>
      <c r="BJ3301">
        <v>0</v>
      </c>
    </row>
    <row r="3302" spans="1:62" x14ac:dyDescent="0.25">
      <c r="A3302" t="s">
        <v>37</v>
      </c>
      <c r="B3302" t="s">
        <v>15</v>
      </c>
      <c r="C3302" t="s">
        <v>3</v>
      </c>
      <c r="D3302" t="s">
        <v>126</v>
      </c>
      <c r="E3302" t="s">
        <v>127</v>
      </c>
      <c r="F3302" t="s">
        <v>31</v>
      </c>
      <c r="G3302">
        <v>2019</v>
      </c>
      <c r="H3302">
        <v>8</v>
      </c>
      <c r="I3302">
        <v>62</v>
      </c>
      <c r="J3302">
        <v>4942.4359999999997</v>
      </c>
      <c r="K3302">
        <v>4766.4549999999999</v>
      </c>
      <c r="L3302">
        <v>4752.5069999999996</v>
      </c>
      <c r="M3302">
        <v>4757.8890000000001</v>
      </c>
      <c r="N3302">
        <v>4817.4629999999997</v>
      </c>
      <c r="O3302">
        <v>5138.6469999999999</v>
      </c>
      <c r="P3302">
        <v>5713.7669999999998</v>
      </c>
      <c r="Q3302">
        <v>5617.0510000000004</v>
      </c>
      <c r="R3302">
        <v>5963.4070000000002</v>
      </c>
      <c r="S3302">
        <v>6004.8090000000002</v>
      </c>
      <c r="T3302">
        <v>6369.1679999999997</v>
      </c>
      <c r="U3302">
        <v>6882.4530000000004</v>
      </c>
      <c r="V3302">
        <v>7238.7950000000001</v>
      </c>
      <c r="W3302">
        <v>7610.91</v>
      </c>
      <c r="X3302">
        <v>8030.0680000000002</v>
      </c>
      <c r="Y3302">
        <v>8398.152</v>
      </c>
      <c r="Z3302">
        <v>8814.6139999999996</v>
      </c>
      <c r="AA3302">
        <v>9248.2170000000006</v>
      </c>
      <c r="AB3302">
        <v>9707.1730000000007</v>
      </c>
      <c r="AC3302">
        <v>9639.1090000000004</v>
      </c>
      <c r="AD3302">
        <v>9425.3029999999999</v>
      </c>
      <c r="AE3302">
        <v>8520.5550000000003</v>
      </c>
      <c r="AF3302">
        <v>6433.7610000000004</v>
      </c>
      <c r="AG3302">
        <v>5351.143</v>
      </c>
      <c r="AH3302">
        <v>70.101309999999998</v>
      </c>
      <c r="AI3302">
        <v>68.73236</v>
      </c>
      <c r="AJ3302">
        <v>67.313000000000002</v>
      </c>
      <c r="AK3302">
        <v>66.444059999999993</v>
      </c>
      <c r="AL3302">
        <v>65.496470000000002</v>
      </c>
      <c r="AM3302">
        <v>64.612899999999996</v>
      </c>
      <c r="AN3302">
        <v>64.648690000000002</v>
      </c>
      <c r="AO3302">
        <v>67.94556</v>
      </c>
      <c r="AP3302">
        <v>73.453130000000002</v>
      </c>
      <c r="AQ3302">
        <v>78.605850000000004</v>
      </c>
      <c r="AR3302">
        <v>83.239419999999996</v>
      </c>
      <c r="AS3302">
        <v>86.632059999999996</v>
      </c>
      <c r="AT3302">
        <v>89.181950000000001</v>
      </c>
      <c r="AU3302">
        <v>91.533270000000002</v>
      </c>
      <c r="AV3302">
        <v>93.321070000000006</v>
      </c>
      <c r="AW3302">
        <v>94.363910000000004</v>
      </c>
      <c r="AX3302">
        <v>94.766130000000004</v>
      </c>
      <c r="AY3302">
        <v>94.178929999999994</v>
      </c>
      <c r="AZ3302">
        <v>91.996979999999994</v>
      </c>
      <c r="BA3302">
        <v>86.574089999999998</v>
      </c>
      <c r="BB3302">
        <v>80.672880000000006</v>
      </c>
      <c r="BC3302">
        <v>76.640630000000002</v>
      </c>
      <c r="BD3302">
        <v>74.069050000000004</v>
      </c>
      <c r="BE3302">
        <v>72.151709999999994</v>
      </c>
      <c r="BF3302">
        <v>-1179.5260000000001</v>
      </c>
      <c r="BG3302">
        <v>624.26850000000002</v>
      </c>
      <c r="BH3302">
        <v>0</v>
      </c>
      <c r="BI3302">
        <v>0</v>
      </c>
      <c r="BJ3302">
        <v>0</v>
      </c>
    </row>
    <row r="3303" spans="1:62" x14ac:dyDescent="0.25">
      <c r="A3303" t="s">
        <v>37</v>
      </c>
      <c r="B3303" t="s">
        <v>15</v>
      </c>
      <c r="C3303" t="s">
        <v>3</v>
      </c>
      <c r="D3303" t="s">
        <v>126</v>
      </c>
      <c r="E3303" t="s">
        <v>127</v>
      </c>
      <c r="F3303" t="s">
        <v>31</v>
      </c>
      <c r="G3303">
        <v>2020</v>
      </c>
      <c r="H3303">
        <v>8</v>
      </c>
      <c r="I3303">
        <v>107.4787</v>
      </c>
      <c r="J3303">
        <v>8567.8469999999998</v>
      </c>
      <c r="K3303">
        <v>8262.7800000000007</v>
      </c>
      <c r="L3303">
        <v>8238.6010000000006</v>
      </c>
      <c r="M3303">
        <v>8247.93</v>
      </c>
      <c r="N3303">
        <v>8351.2029999999995</v>
      </c>
      <c r="O3303">
        <v>8907.9840000000004</v>
      </c>
      <c r="P3303">
        <v>9904.9699999999993</v>
      </c>
      <c r="Q3303">
        <v>9737.3109999999997</v>
      </c>
      <c r="R3303">
        <v>10337.73</v>
      </c>
      <c r="S3303">
        <v>10409.5</v>
      </c>
      <c r="T3303">
        <v>11041.13</v>
      </c>
      <c r="U3303">
        <v>11930.92</v>
      </c>
      <c r="V3303">
        <v>12548.65</v>
      </c>
      <c r="W3303">
        <v>13193.72</v>
      </c>
      <c r="X3303">
        <v>13920.34</v>
      </c>
      <c r="Y3303">
        <v>14558.42</v>
      </c>
      <c r="Z3303">
        <v>15280.37</v>
      </c>
      <c r="AA3303">
        <v>16032.04</v>
      </c>
      <c r="AB3303">
        <v>16827.650000000001</v>
      </c>
      <c r="AC3303">
        <v>16709.66</v>
      </c>
      <c r="AD3303">
        <v>16339.02</v>
      </c>
      <c r="AE3303">
        <v>14770.62</v>
      </c>
      <c r="AF3303">
        <v>11153.1</v>
      </c>
      <c r="AG3303">
        <v>9276.3510000000006</v>
      </c>
      <c r="AH3303">
        <v>70.101309999999998</v>
      </c>
      <c r="AI3303">
        <v>68.73236</v>
      </c>
      <c r="AJ3303">
        <v>67.313010000000006</v>
      </c>
      <c r="AK3303">
        <v>66.444050000000004</v>
      </c>
      <c r="AL3303">
        <v>65.496470000000002</v>
      </c>
      <c r="AM3303">
        <v>64.612899999999996</v>
      </c>
      <c r="AN3303">
        <v>64.648690000000002</v>
      </c>
      <c r="AO3303">
        <v>67.94556</v>
      </c>
      <c r="AP3303">
        <v>73.453130000000002</v>
      </c>
      <c r="AQ3303">
        <v>78.605850000000004</v>
      </c>
      <c r="AR3303">
        <v>83.239419999999996</v>
      </c>
      <c r="AS3303">
        <v>86.632050000000007</v>
      </c>
      <c r="AT3303">
        <v>89.181950000000001</v>
      </c>
      <c r="AU3303">
        <v>91.533270000000002</v>
      </c>
      <c r="AV3303">
        <v>93.321070000000006</v>
      </c>
      <c r="AW3303">
        <v>94.363910000000004</v>
      </c>
      <c r="AX3303">
        <v>94.766130000000004</v>
      </c>
      <c r="AY3303">
        <v>94.178929999999994</v>
      </c>
      <c r="AZ3303">
        <v>91.996979999999994</v>
      </c>
      <c r="BA3303">
        <v>86.574089999999998</v>
      </c>
      <c r="BB3303">
        <v>80.672880000000006</v>
      </c>
      <c r="BC3303">
        <v>76.640630000000002</v>
      </c>
      <c r="BD3303">
        <v>74.069050000000004</v>
      </c>
      <c r="BE3303">
        <v>72.151709999999994</v>
      </c>
      <c r="BF3303">
        <v>-2044.74</v>
      </c>
      <c r="BG3303">
        <v>1876</v>
      </c>
      <c r="BH3303">
        <v>0</v>
      </c>
      <c r="BI3303">
        <v>0</v>
      </c>
      <c r="BJ3303">
        <v>0</v>
      </c>
    </row>
    <row r="3304" spans="1:62" x14ac:dyDescent="0.25">
      <c r="A3304" t="s">
        <v>37</v>
      </c>
      <c r="B3304" t="s">
        <v>15</v>
      </c>
      <c r="C3304" t="s">
        <v>3</v>
      </c>
      <c r="D3304" t="s">
        <v>126</v>
      </c>
      <c r="E3304" t="s">
        <v>127</v>
      </c>
      <c r="F3304" t="s">
        <v>31</v>
      </c>
      <c r="G3304">
        <v>2021</v>
      </c>
      <c r="H3304">
        <v>8</v>
      </c>
      <c r="I3304">
        <v>113.44970000000001</v>
      </c>
      <c r="J3304">
        <v>9043.8379999999997</v>
      </c>
      <c r="K3304">
        <v>8721.8240000000005</v>
      </c>
      <c r="L3304">
        <v>8696.3009999999995</v>
      </c>
      <c r="M3304">
        <v>8706.1479999999992</v>
      </c>
      <c r="N3304">
        <v>8815.1589999999997</v>
      </c>
      <c r="O3304">
        <v>9402.8719999999994</v>
      </c>
      <c r="P3304">
        <v>10455.25</v>
      </c>
      <c r="Q3304">
        <v>10278.27</v>
      </c>
      <c r="R3304">
        <v>10912.05</v>
      </c>
      <c r="S3304">
        <v>10987.81</v>
      </c>
      <c r="T3304">
        <v>11654.52</v>
      </c>
      <c r="U3304">
        <v>12593.75</v>
      </c>
      <c r="V3304">
        <v>13245.79</v>
      </c>
      <c r="W3304">
        <v>13926.7</v>
      </c>
      <c r="X3304">
        <v>14693.69</v>
      </c>
      <c r="Y3304">
        <v>15367.23</v>
      </c>
      <c r="Z3304">
        <v>16129.28</v>
      </c>
      <c r="AA3304">
        <v>16922.71</v>
      </c>
      <c r="AB3304">
        <v>17762.52</v>
      </c>
      <c r="AC3304">
        <v>17637.97</v>
      </c>
      <c r="AD3304">
        <v>17246.740000000002</v>
      </c>
      <c r="AE3304">
        <v>15591.21</v>
      </c>
      <c r="AF3304">
        <v>11772.72</v>
      </c>
      <c r="AG3304">
        <v>9791.7049999999999</v>
      </c>
      <c r="AH3304">
        <v>70.101309999999998</v>
      </c>
      <c r="AI3304">
        <v>68.73236</v>
      </c>
      <c r="AJ3304">
        <v>67.313000000000002</v>
      </c>
      <c r="AK3304">
        <v>66.444059999999993</v>
      </c>
      <c r="AL3304">
        <v>65.496470000000002</v>
      </c>
      <c r="AM3304">
        <v>64.612899999999996</v>
      </c>
      <c r="AN3304">
        <v>64.648690000000002</v>
      </c>
      <c r="AO3304">
        <v>67.94556</v>
      </c>
      <c r="AP3304">
        <v>73.453130000000002</v>
      </c>
      <c r="AQ3304">
        <v>78.605850000000004</v>
      </c>
      <c r="AR3304">
        <v>83.239410000000007</v>
      </c>
      <c r="AS3304">
        <v>86.632050000000007</v>
      </c>
      <c r="AT3304">
        <v>89.181960000000004</v>
      </c>
      <c r="AU3304">
        <v>91.533270000000002</v>
      </c>
      <c r="AV3304">
        <v>93.321070000000006</v>
      </c>
      <c r="AW3304">
        <v>94.363910000000004</v>
      </c>
      <c r="AX3304">
        <v>94.766130000000004</v>
      </c>
      <c r="AY3304">
        <v>94.178929999999994</v>
      </c>
      <c r="AZ3304">
        <v>91.996979999999994</v>
      </c>
      <c r="BA3304">
        <v>86.574089999999998</v>
      </c>
      <c r="BB3304">
        <v>80.672880000000006</v>
      </c>
      <c r="BC3304">
        <v>76.640630000000002</v>
      </c>
      <c r="BD3304">
        <v>74.069050000000004</v>
      </c>
      <c r="BE3304">
        <v>72.151709999999994</v>
      </c>
      <c r="BF3304">
        <v>-2158.337</v>
      </c>
      <c r="BG3304">
        <v>2090.2339999999999</v>
      </c>
      <c r="BH3304">
        <v>0</v>
      </c>
      <c r="BI3304">
        <v>0</v>
      </c>
      <c r="BJ3304">
        <v>0</v>
      </c>
    </row>
    <row r="3305" spans="1:62" x14ac:dyDescent="0.25">
      <c r="A3305" t="s">
        <v>37</v>
      </c>
      <c r="B3305" t="s">
        <v>15</v>
      </c>
      <c r="C3305" t="s">
        <v>3</v>
      </c>
      <c r="D3305" t="s">
        <v>126</v>
      </c>
      <c r="E3305" t="s">
        <v>127</v>
      </c>
      <c r="F3305" t="s">
        <v>31</v>
      </c>
      <c r="G3305">
        <v>2022</v>
      </c>
      <c r="H3305">
        <v>8</v>
      </c>
      <c r="I3305">
        <v>119.4208</v>
      </c>
      <c r="J3305">
        <v>9519.8289999999997</v>
      </c>
      <c r="K3305">
        <v>9180.8670000000002</v>
      </c>
      <c r="L3305">
        <v>9154</v>
      </c>
      <c r="M3305">
        <v>9164.366</v>
      </c>
      <c r="N3305">
        <v>9279.1149999999998</v>
      </c>
      <c r="O3305">
        <v>9897.759</v>
      </c>
      <c r="P3305">
        <v>11005.52</v>
      </c>
      <c r="Q3305">
        <v>10819.23</v>
      </c>
      <c r="R3305">
        <v>11486.36</v>
      </c>
      <c r="S3305">
        <v>11566.11</v>
      </c>
      <c r="T3305">
        <v>12267.92</v>
      </c>
      <c r="U3305">
        <v>13256.58</v>
      </c>
      <c r="V3305">
        <v>13942.94</v>
      </c>
      <c r="W3305">
        <v>14659.69</v>
      </c>
      <c r="X3305">
        <v>15467.05</v>
      </c>
      <c r="Y3305">
        <v>16176.03</v>
      </c>
      <c r="Z3305">
        <v>16978.189999999999</v>
      </c>
      <c r="AA3305">
        <v>17813.37</v>
      </c>
      <c r="AB3305">
        <v>18697.39</v>
      </c>
      <c r="AC3305">
        <v>18566.29</v>
      </c>
      <c r="AD3305">
        <v>18154.47</v>
      </c>
      <c r="AE3305">
        <v>16411.79</v>
      </c>
      <c r="AF3305">
        <v>12392.33</v>
      </c>
      <c r="AG3305">
        <v>10307.06</v>
      </c>
      <c r="AH3305">
        <v>70.101309999999998</v>
      </c>
      <c r="AI3305">
        <v>68.73236</v>
      </c>
      <c r="AJ3305">
        <v>67.313010000000006</v>
      </c>
      <c r="AK3305">
        <v>66.444050000000004</v>
      </c>
      <c r="AL3305">
        <v>65.496470000000002</v>
      </c>
      <c r="AM3305">
        <v>64.612899999999996</v>
      </c>
      <c r="AN3305">
        <v>64.648690000000002</v>
      </c>
      <c r="AO3305">
        <v>67.94556</v>
      </c>
      <c r="AP3305">
        <v>73.453119999999998</v>
      </c>
      <c r="AQ3305">
        <v>78.605850000000004</v>
      </c>
      <c r="AR3305">
        <v>83.239410000000007</v>
      </c>
      <c r="AS3305">
        <v>86.632059999999996</v>
      </c>
      <c r="AT3305">
        <v>89.181950000000001</v>
      </c>
      <c r="AU3305">
        <v>91.533270000000002</v>
      </c>
      <c r="AV3305">
        <v>93.321070000000006</v>
      </c>
      <c r="AW3305">
        <v>94.363910000000004</v>
      </c>
      <c r="AX3305">
        <v>94.766130000000004</v>
      </c>
      <c r="AY3305">
        <v>94.178929999999994</v>
      </c>
      <c r="AZ3305">
        <v>91.996970000000005</v>
      </c>
      <c r="BA3305">
        <v>86.574089999999998</v>
      </c>
      <c r="BB3305">
        <v>80.672880000000006</v>
      </c>
      <c r="BC3305">
        <v>76.640630000000002</v>
      </c>
      <c r="BD3305">
        <v>74.069050000000004</v>
      </c>
      <c r="BE3305">
        <v>72.151709999999994</v>
      </c>
      <c r="BF3305">
        <v>-2271.933</v>
      </c>
      <c r="BG3305">
        <v>2316.049</v>
      </c>
      <c r="BH3305">
        <v>0</v>
      </c>
      <c r="BI3305">
        <v>0</v>
      </c>
      <c r="BJ3305">
        <v>0</v>
      </c>
    </row>
    <row r="3306" spans="1:62" x14ac:dyDescent="0.25">
      <c r="A3306" t="s">
        <v>37</v>
      </c>
      <c r="B3306" t="s">
        <v>15</v>
      </c>
      <c r="C3306" t="s">
        <v>3</v>
      </c>
      <c r="D3306" t="s">
        <v>101</v>
      </c>
      <c r="E3306" t="s">
        <v>100</v>
      </c>
      <c r="F3306" t="s">
        <v>33</v>
      </c>
      <c r="G3306">
        <v>2019</v>
      </c>
      <c r="H3306">
        <v>5</v>
      </c>
      <c r="I3306">
        <v>62</v>
      </c>
      <c r="J3306">
        <v>4861.7</v>
      </c>
      <c r="K3306">
        <v>4747.9160000000002</v>
      </c>
      <c r="L3306">
        <v>4737.2460000000001</v>
      </c>
      <c r="M3306">
        <v>4766.2510000000002</v>
      </c>
      <c r="N3306">
        <v>4860.9390000000003</v>
      </c>
      <c r="O3306">
        <v>5219.2110000000002</v>
      </c>
      <c r="P3306">
        <v>5551.3119999999999</v>
      </c>
      <c r="Q3306">
        <v>5546.14</v>
      </c>
      <c r="R3306">
        <v>5938.0389999999998</v>
      </c>
      <c r="S3306">
        <v>6032.9920000000002</v>
      </c>
      <c r="T3306">
        <v>6405.5119999999997</v>
      </c>
      <c r="U3306">
        <v>6756.3519999999999</v>
      </c>
      <c r="V3306">
        <v>7032.6850000000004</v>
      </c>
      <c r="W3306">
        <v>7359.2330000000002</v>
      </c>
      <c r="X3306">
        <v>7704.7470000000003</v>
      </c>
      <c r="Y3306">
        <v>7950.5889999999999</v>
      </c>
      <c r="Z3306">
        <v>8308.8690000000006</v>
      </c>
      <c r="AA3306">
        <v>8647.098</v>
      </c>
      <c r="AB3306">
        <v>9117.0779999999995</v>
      </c>
      <c r="AC3306">
        <v>9083.25</v>
      </c>
      <c r="AD3306">
        <v>9143.2440000000006</v>
      </c>
      <c r="AE3306">
        <v>8362.5079999999998</v>
      </c>
      <c r="AF3306">
        <v>6340.7259999999997</v>
      </c>
      <c r="AG3306">
        <v>5315.6930000000002</v>
      </c>
      <c r="AH3306">
        <v>72.764110000000002</v>
      </c>
      <c r="AI3306">
        <v>71.211690000000004</v>
      </c>
      <c r="AJ3306">
        <v>69.925399999999996</v>
      </c>
      <c r="AK3306">
        <v>68.622979999999998</v>
      </c>
      <c r="AL3306">
        <v>67.63306</v>
      </c>
      <c r="AM3306">
        <v>66.544349999999994</v>
      </c>
      <c r="AN3306">
        <v>66.905249999999995</v>
      </c>
      <c r="AO3306">
        <v>71.826610000000002</v>
      </c>
      <c r="AP3306">
        <v>77.887100000000004</v>
      </c>
      <c r="AQ3306">
        <v>82.715729999999994</v>
      </c>
      <c r="AR3306">
        <v>86.506050000000002</v>
      </c>
      <c r="AS3306">
        <v>89.572580000000002</v>
      </c>
      <c r="AT3306">
        <v>91.87097</v>
      </c>
      <c r="AU3306">
        <v>93.584680000000006</v>
      </c>
      <c r="AV3306">
        <v>94.925399999999996</v>
      </c>
      <c r="AW3306">
        <v>95.528229999999994</v>
      </c>
      <c r="AX3306">
        <v>95.735889999999998</v>
      </c>
      <c r="AY3306">
        <v>95.701610000000002</v>
      </c>
      <c r="AZ3306">
        <v>94.163309999999996</v>
      </c>
      <c r="BA3306">
        <v>88.294349999999994</v>
      </c>
      <c r="BB3306">
        <v>82.451610000000002</v>
      </c>
      <c r="BC3306">
        <v>78.534279999999995</v>
      </c>
      <c r="BD3306">
        <v>76.050399999999996</v>
      </c>
      <c r="BE3306">
        <v>73.502020000000002</v>
      </c>
      <c r="BF3306">
        <v>-1179.5260000000001</v>
      </c>
      <c r="BG3306">
        <v>624.26850000000002</v>
      </c>
      <c r="BH3306">
        <v>0</v>
      </c>
      <c r="BI3306">
        <v>0</v>
      </c>
      <c r="BJ3306">
        <v>0</v>
      </c>
    </row>
    <row r="3307" spans="1:62" x14ac:dyDescent="0.25">
      <c r="A3307" t="s">
        <v>37</v>
      </c>
      <c r="B3307" t="s">
        <v>15</v>
      </c>
      <c r="C3307" t="s">
        <v>3</v>
      </c>
      <c r="D3307" t="s">
        <v>101</v>
      </c>
      <c r="E3307" t="s">
        <v>100</v>
      </c>
      <c r="F3307" t="s">
        <v>33</v>
      </c>
      <c r="G3307">
        <v>2019</v>
      </c>
      <c r="H3307">
        <v>6</v>
      </c>
      <c r="I3307">
        <v>62</v>
      </c>
      <c r="J3307">
        <v>5084.982</v>
      </c>
      <c r="K3307">
        <v>4856.3050000000003</v>
      </c>
      <c r="L3307">
        <v>4845.2619999999997</v>
      </c>
      <c r="M3307">
        <v>4820.5730000000003</v>
      </c>
      <c r="N3307">
        <v>4914.7730000000001</v>
      </c>
      <c r="O3307">
        <v>5166.701</v>
      </c>
      <c r="P3307">
        <v>5555.6819999999998</v>
      </c>
      <c r="Q3307">
        <v>5612.2910000000002</v>
      </c>
      <c r="R3307">
        <v>5952.6620000000003</v>
      </c>
      <c r="S3307">
        <v>6068.6930000000002</v>
      </c>
      <c r="T3307">
        <v>6537.1440000000002</v>
      </c>
      <c r="U3307">
        <v>7009.3339999999998</v>
      </c>
      <c r="V3307">
        <v>7382.6819999999998</v>
      </c>
      <c r="W3307">
        <v>7798.6940000000004</v>
      </c>
      <c r="X3307">
        <v>8179.7659999999996</v>
      </c>
      <c r="Y3307">
        <v>8531.6170000000002</v>
      </c>
      <c r="Z3307">
        <v>8906.0660000000007</v>
      </c>
      <c r="AA3307">
        <v>9272.5779999999995</v>
      </c>
      <c r="AB3307">
        <v>9835.6650000000009</v>
      </c>
      <c r="AC3307">
        <v>9814.4470000000001</v>
      </c>
      <c r="AD3307">
        <v>9618.6049999999996</v>
      </c>
      <c r="AE3307">
        <v>8851.0460000000003</v>
      </c>
      <c r="AF3307">
        <v>6603.5550000000003</v>
      </c>
      <c r="AG3307">
        <v>5510.19</v>
      </c>
      <c r="AH3307">
        <v>72.17944</v>
      </c>
      <c r="AI3307">
        <v>70.514110000000002</v>
      </c>
      <c r="AJ3307">
        <v>69.334680000000006</v>
      </c>
      <c r="AK3307">
        <v>68.143150000000006</v>
      </c>
      <c r="AL3307">
        <v>67.556460000000001</v>
      </c>
      <c r="AM3307">
        <v>66.931449999999998</v>
      </c>
      <c r="AN3307">
        <v>67.780240000000006</v>
      </c>
      <c r="AO3307">
        <v>72.923389999999998</v>
      </c>
      <c r="AP3307">
        <v>79.243949999999998</v>
      </c>
      <c r="AQ3307">
        <v>84.449600000000004</v>
      </c>
      <c r="AR3307">
        <v>88.397180000000006</v>
      </c>
      <c r="AS3307">
        <v>91.558459999999997</v>
      </c>
      <c r="AT3307">
        <v>94.050399999999996</v>
      </c>
      <c r="AU3307">
        <v>96.147180000000006</v>
      </c>
      <c r="AV3307">
        <v>97.927419999999998</v>
      </c>
      <c r="AW3307">
        <v>99.334680000000006</v>
      </c>
      <c r="AX3307">
        <v>99.622979999999998</v>
      </c>
      <c r="AY3307">
        <v>99.717740000000006</v>
      </c>
      <c r="AZ3307">
        <v>98.875</v>
      </c>
      <c r="BA3307">
        <v>94.189520000000002</v>
      </c>
      <c r="BB3307">
        <v>87.350809999999996</v>
      </c>
      <c r="BC3307">
        <v>82.368949999999998</v>
      </c>
      <c r="BD3307">
        <v>79.233869999999996</v>
      </c>
      <c r="BE3307">
        <v>77.036289999999994</v>
      </c>
      <c r="BF3307">
        <v>-1179.5260000000001</v>
      </c>
      <c r="BG3307">
        <v>624.26850000000002</v>
      </c>
      <c r="BH3307">
        <v>0</v>
      </c>
      <c r="BI3307">
        <v>0</v>
      </c>
      <c r="BJ3307">
        <v>0</v>
      </c>
    </row>
    <row r="3308" spans="1:62" x14ac:dyDescent="0.25">
      <c r="A3308" t="s">
        <v>37</v>
      </c>
      <c r="B3308" t="s">
        <v>15</v>
      </c>
      <c r="C3308" t="s">
        <v>3</v>
      </c>
      <c r="D3308" t="s">
        <v>101</v>
      </c>
      <c r="E3308" t="s">
        <v>100</v>
      </c>
      <c r="F3308" t="s">
        <v>33</v>
      </c>
      <c r="G3308">
        <v>2019</v>
      </c>
      <c r="H3308">
        <v>7</v>
      </c>
      <c r="I3308">
        <v>62</v>
      </c>
      <c r="J3308">
        <v>5010.0910000000003</v>
      </c>
      <c r="K3308">
        <v>4862.9809999999998</v>
      </c>
      <c r="L3308">
        <v>4811.8419999999996</v>
      </c>
      <c r="M3308">
        <v>4806.5110000000004</v>
      </c>
      <c r="N3308">
        <v>4856.6959999999999</v>
      </c>
      <c r="O3308">
        <v>5103.7060000000001</v>
      </c>
      <c r="P3308">
        <v>5453.3109999999997</v>
      </c>
      <c r="Q3308">
        <v>5766.1549999999997</v>
      </c>
      <c r="R3308">
        <v>6081.13</v>
      </c>
      <c r="S3308">
        <v>6214.317</v>
      </c>
      <c r="T3308">
        <v>6707.1279999999997</v>
      </c>
      <c r="U3308">
        <v>7223.3389999999999</v>
      </c>
      <c r="V3308">
        <v>7703.3280000000004</v>
      </c>
      <c r="W3308">
        <v>8160.098</v>
      </c>
      <c r="X3308">
        <v>8602.634</v>
      </c>
      <c r="Y3308">
        <v>8974.2360000000008</v>
      </c>
      <c r="Z3308">
        <v>9399.2360000000008</v>
      </c>
      <c r="AA3308">
        <v>9812.7459999999992</v>
      </c>
      <c r="AB3308">
        <v>10362.299999999999</v>
      </c>
      <c r="AC3308">
        <v>10261.969999999999</v>
      </c>
      <c r="AD3308">
        <v>10076.52</v>
      </c>
      <c r="AE3308">
        <v>9075.3870000000006</v>
      </c>
      <c r="AF3308">
        <v>6804.4359999999997</v>
      </c>
      <c r="AG3308">
        <v>5690.3779999999997</v>
      </c>
      <c r="AH3308">
        <v>77.967740000000006</v>
      </c>
      <c r="AI3308">
        <v>76.846770000000006</v>
      </c>
      <c r="AJ3308">
        <v>75.612899999999996</v>
      </c>
      <c r="AK3308">
        <v>74.31653</v>
      </c>
      <c r="AL3308">
        <v>73.247979999999998</v>
      </c>
      <c r="AM3308">
        <v>72.294349999999994</v>
      </c>
      <c r="AN3308">
        <v>72.979839999999996</v>
      </c>
      <c r="AO3308">
        <v>76.61694</v>
      </c>
      <c r="AP3308">
        <v>81.286289999999994</v>
      </c>
      <c r="AQ3308">
        <v>85.856849999999994</v>
      </c>
      <c r="AR3308">
        <v>90.344759999999994</v>
      </c>
      <c r="AS3308">
        <v>93.786289999999994</v>
      </c>
      <c r="AT3308">
        <v>96.840729999999994</v>
      </c>
      <c r="AU3308">
        <v>99.32056</v>
      </c>
      <c r="AV3308">
        <v>101.2863</v>
      </c>
      <c r="AW3308">
        <v>102.1169</v>
      </c>
      <c r="AX3308">
        <v>102.752</v>
      </c>
      <c r="AY3308">
        <v>102.3327</v>
      </c>
      <c r="AZ3308">
        <v>100.8569</v>
      </c>
      <c r="BA3308">
        <v>96.372979999999998</v>
      </c>
      <c r="BB3308">
        <v>89.727819999999994</v>
      </c>
      <c r="BC3308">
        <v>85.143150000000006</v>
      </c>
      <c r="BD3308">
        <v>81.651210000000006</v>
      </c>
      <c r="BE3308">
        <v>79.87903</v>
      </c>
      <c r="BF3308">
        <v>-1179.5260000000001</v>
      </c>
      <c r="BG3308">
        <v>624.26850000000002</v>
      </c>
      <c r="BH3308">
        <v>0</v>
      </c>
      <c r="BI3308">
        <v>0</v>
      </c>
      <c r="BJ3308">
        <v>0</v>
      </c>
    </row>
    <row r="3309" spans="1:62" x14ac:dyDescent="0.25">
      <c r="A3309" t="s">
        <v>37</v>
      </c>
      <c r="B3309" t="s">
        <v>15</v>
      </c>
      <c r="C3309" t="s">
        <v>3</v>
      </c>
      <c r="D3309" t="s">
        <v>101</v>
      </c>
      <c r="E3309" t="s">
        <v>100</v>
      </c>
      <c r="F3309" t="s">
        <v>33</v>
      </c>
      <c r="G3309">
        <v>2019</v>
      </c>
      <c r="H3309">
        <v>8</v>
      </c>
      <c r="I3309">
        <v>62</v>
      </c>
      <c r="J3309">
        <v>4945.28</v>
      </c>
      <c r="K3309">
        <v>4766.7439999999997</v>
      </c>
      <c r="L3309">
        <v>4721.9089999999997</v>
      </c>
      <c r="M3309">
        <v>4737.4470000000001</v>
      </c>
      <c r="N3309">
        <v>4759.2740000000003</v>
      </c>
      <c r="O3309">
        <v>5101.1360000000004</v>
      </c>
      <c r="P3309">
        <v>5647.8519999999999</v>
      </c>
      <c r="Q3309">
        <v>5722.4840000000004</v>
      </c>
      <c r="R3309">
        <v>6079.7749999999996</v>
      </c>
      <c r="S3309">
        <v>6163.085</v>
      </c>
      <c r="T3309">
        <v>6699.7309999999998</v>
      </c>
      <c r="U3309">
        <v>7325.1120000000001</v>
      </c>
      <c r="V3309">
        <v>7678.0320000000002</v>
      </c>
      <c r="W3309">
        <v>8075.5810000000001</v>
      </c>
      <c r="X3309">
        <v>8549.9689999999991</v>
      </c>
      <c r="Y3309">
        <v>8995.8389999999999</v>
      </c>
      <c r="Z3309">
        <v>9494.5769999999993</v>
      </c>
      <c r="AA3309">
        <v>9959.3870000000006</v>
      </c>
      <c r="AB3309">
        <v>10446.48</v>
      </c>
      <c r="AC3309">
        <v>10335.049999999999</v>
      </c>
      <c r="AD3309">
        <v>10033.06</v>
      </c>
      <c r="AE3309">
        <v>8973.6839999999993</v>
      </c>
      <c r="AF3309">
        <v>6730.8249999999998</v>
      </c>
      <c r="AG3309">
        <v>5611.51</v>
      </c>
      <c r="AH3309">
        <v>75.981849999999994</v>
      </c>
      <c r="AI3309">
        <v>74.483869999999996</v>
      </c>
      <c r="AJ3309">
        <v>73.443550000000002</v>
      </c>
      <c r="AK3309">
        <v>72.840729999999994</v>
      </c>
      <c r="AL3309">
        <v>72.046369999999996</v>
      </c>
      <c r="AM3309">
        <v>70.973789999999994</v>
      </c>
      <c r="AN3309">
        <v>70.514110000000002</v>
      </c>
      <c r="AO3309">
        <v>72.92944</v>
      </c>
      <c r="AP3309">
        <v>79.12903</v>
      </c>
      <c r="AQ3309">
        <v>84.639110000000002</v>
      </c>
      <c r="AR3309">
        <v>89.760080000000002</v>
      </c>
      <c r="AS3309">
        <v>93.078630000000004</v>
      </c>
      <c r="AT3309">
        <v>94.645160000000004</v>
      </c>
      <c r="AU3309">
        <v>96.830650000000006</v>
      </c>
      <c r="AV3309">
        <v>99.211690000000004</v>
      </c>
      <c r="AW3309">
        <v>100.9778</v>
      </c>
      <c r="AX3309">
        <v>101.51009999999999</v>
      </c>
      <c r="AY3309">
        <v>101.3831</v>
      </c>
      <c r="AZ3309">
        <v>99.203630000000004</v>
      </c>
      <c r="BA3309">
        <v>92.993949999999998</v>
      </c>
      <c r="BB3309">
        <v>86.588710000000006</v>
      </c>
      <c r="BC3309">
        <v>82.302419999999998</v>
      </c>
      <c r="BD3309">
        <v>80.141130000000004</v>
      </c>
      <c r="BE3309">
        <v>78.032259999999994</v>
      </c>
      <c r="BF3309">
        <v>-1179.5260000000001</v>
      </c>
      <c r="BG3309">
        <v>624.26850000000002</v>
      </c>
      <c r="BH3309">
        <v>0</v>
      </c>
      <c r="BI3309">
        <v>0</v>
      </c>
      <c r="BJ3309">
        <v>0</v>
      </c>
    </row>
    <row r="3310" spans="1:62" x14ac:dyDescent="0.25">
      <c r="A3310" t="s">
        <v>37</v>
      </c>
      <c r="B3310" t="s">
        <v>15</v>
      </c>
      <c r="C3310" t="s">
        <v>3</v>
      </c>
      <c r="D3310" t="s">
        <v>101</v>
      </c>
      <c r="E3310" t="s">
        <v>100</v>
      </c>
      <c r="F3310" t="s">
        <v>33</v>
      </c>
      <c r="G3310">
        <v>2019</v>
      </c>
      <c r="H3310">
        <v>9</v>
      </c>
      <c r="I3310">
        <v>62</v>
      </c>
      <c r="J3310">
        <v>4854.1880000000001</v>
      </c>
      <c r="K3310">
        <v>4715.0940000000001</v>
      </c>
      <c r="L3310">
        <v>4667.7709999999997</v>
      </c>
      <c r="M3310">
        <v>4691.55</v>
      </c>
      <c r="N3310">
        <v>4813.0550000000003</v>
      </c>
      <c r="O3310">
        <v>5089.9279999999999</v>
      </c>
      <c r="P3310">
        <v>5742.9470000000001</v>
      </c>
      <c r="Q3310">
        <v>5616.3190000000004</v>
      </c>
      <c r="R3310">
        <v>5968.6620000000003</v>
      </c>
      <c r="S3310">
        <v>5944.9309999999996</v>
      </c>
      <c r="T3310">
        <v>6338.6009999999997</v>
      </c>
      <c r="U3310">
        <v>6784.4989999999998</v>
      </c>
      <c r="V3310">
        <v>7167.7439999999997</v>
      </c>
      <c r="W3310">
        <v>7520.9430000000002</v>
      </c>
      <c r="X3310">
        <v>7896.1679999999997</v>
      </c>
      <c r="Y3310">
        <v>8292.3780000000006</v>
      </c>
      <c r="Z3310">
        <v>8744.0720000000001</v>
      </c>
      <c r="AA3310">
        <v>9192.8220000000001</v>
      </c>
      <c r="AB3310">
        <v>9611.8760000000002</v>
      </c>
      <c r="AC3310">
        <v>9609.92</v>
      </c>
      <c r="AD3310">
        <v>8993.7099999999991</v>
      </c>
      <c r="AE3310">
        <v>8181.4129999999996</v>
      </c>
      <c r="AF3310">
        <v>6182.8549999999996</v>
      </c>
      <c r="AG3310">
        <v>5186.3130000000001</v>
      </c>
      <c r="AH3310">
        <v>71.520160000000004</v>
      </c>
      <c r="AI3310">
        <v>70.12097</v>
      </c>
      <c r="AJ3310">
        <v>68.804429999999996</v>
      </c>
      <c r="AK3310">
        <v>68.078630000000004</v>
      </c>
      <c r="AL3310">
        <v>67.332669999999993</v>
      </c>
      <c r="AM3310">
        <v>66.677419999999998</v>
      </c>
      <c r="AN3310">
        <v>65.643150000000006</v>
      </c>
      <c r="AO3310">
        <v>67.25</v>
      </c>
      <c r="AP3310">
        <v>73.30444</v>
      </c>
      <c r="AQ3310">
        <v>80.032259999999994</v>
      </c>
      <c r="AR3310">
        <v>84.822580000000002</v>
      </c>
      <c r="AS3310">
        <v>88.701610000000002</v>
      </c>
      <c r="AT3310">
        <v>91.67944</v>
      </c>
      <c r="AU3310">
        <v>93.637100000000004</v>
      </c>
      <c r="AV3310">
        <v>95.389110000000002</v>
      </c>
      <c r="AW3310">
        <v>96.328630000000004</v>
      </c>
      <c r="AX3310">
        <v>96.538309999999996</v>
      </c>
      <c r="AY3310">
        <v>96.155249999999995</v>
      </c>
      <c r="AZ3310">
        <v>91.961690000000004</v>
      </c>
      <c r="BA3310">
        <v>85.026210000000006</v>
      </c>
      <c r="BB3310">
        <v>80.582660000000004</v>
      </c>
      <c r="BC3310">
        <v>77.423389999999998</v>
      </c>
      <c r="BD3310">
        <v>75.108869999999996</v>
      </c>
      <c r="BE3310">
        <v>73.36694</v>
      </c>
      <c r="BF3310">
        <v>-1179.5260000000001</v>
      </c>
      <c r="BG3310">
        <v>624.26850000000002</v>
      </c>
      <c r="BH3310">
        <v>0</v>
      </c>
      <c r="BI3310">
        <v>0</v>
      </c>
      <c r="BJ3310">
        <v>0</v>
      </c>
    </row>
    <row r="3311" spans="1:62" x14ac:dyDescent="0.25">
      <c r="A3311" t="s">
        <v>37</v>
      </c>
      <c r="B3311" t="s">
        <v>15</v>
      </c>
      <c r="C3311" t="s">
        <v>3</v>
      </c>
      <c r="D3311" t="s">
        <v>101</v>
      </c>
      <c r="E3311" t="s">
        <v>100</v>
      </c>
      <c r="F3311" t="s">
        <v>33</v>
      </c>
      <c r="G3311">
        <v>2019</v>
      </c>
      <c r="H3311">
        <v>10</v>
      </c>
      <c r="I3311">
        <v>62</v>
      </c>
      <c r="J3311">
        <v>4666.3829999999998</v>
      </c>
      <c r="K3311">
        <v>4601.6629999999996</v>
      </c>
      <c r="L3311">
        <v>4570.3140000000003</v>
      </c>
      <c r="M3311">
        <v>4615.4480000000003</v>
      </c>
      <c r="N3311">
        <v>4769.1310000000003</v>
      </c>
      <c r="O3311">
        <v>5060.5529999999999</v>
      </c>
      <c r="P3311">
        <v>5622.5020000000004</v>
      </c>
      <c r="Q3311">
        <v>5756.9390000000003</v>
      </c>
      <c r="R3311">
        <v>5973.0630000000001</v>
      </c>
      <c r="S3311">
        <v>5868.241</v>
      </c>
      <c r="T3311">
        <v>6020.165</v>
      </c>
      <c r="U3311">
        <v>6355.2849999999999</v>
      </c>
      <c r="V3311">
        <v>6663.5</v>
      </c>
      <c r="W3311">
        <v>6949.79</v>
      </c>
      <c r="X3311">
        <v>7300.12</v>
      </c>
      <c r="Y3311">
        <v>7739.7280000000001</v>
      </c>
      <c r="Z3311">
        <v>8274.7039999999997</v>
      </c>
      <c r="AA3311">
        <v>8715.1360000000004</v>
      </c>
      <c r="AB3311">
        <v>9076.65</v>
      </c>
      <c r="AC3311">
        <v>8731.7720000000008</v>
      </c>
      <c r="AD3311">
        <v>8140.24</v>
      </c>
      <c r="AE3311">
        <v>7339.3959999999997</v>
      </c>
      <c r="AF3311">
        <v>5743.9229999999998</v>
      </c>
      <c r="AG3311">
        <v>4858.5720000000001</v>
      </c>
      <c r="AH3311">
        <v>66.762100000000004</v>
      </c>
      <c r="AI3311">
        <v>65.385080000000002</v>
      </c>
      <c r="AJ3311">
        <v>64.443550000000002</v>
      </c>
      <c r="AK3311">
        <v>63.725810000000003</v>
      </c>
      <c r="AL3311">
        <v>62.925400000000003</v>
      </c>
      <c r="AM3311">
        <v>61.979840000000003</v>
      </c>
      <c r="AN3311">
        <v>61.217739999999999</v>
      </c>
      <c r="AO3311">
        <v>61.818550000000002</v>
      </c>
      <c r="AP3311">
        <v>68.020160000000004</v>
      </c>
      <c r="AQ3311">
        <v>75.375</v>
      </c>
      <c r="AR3311">
        <v>82.020160000000004</v>
      </c>
      <c r="AS3311">
        <v>86.510080000000002</v>
      </c>
      <c r="AT3311">
        <v>89.356849999999994</v>
      </c>
      <c r="AU3311">
        <v>91.25403</v>
      </c>
      <c r="AV3311">
        <v>92.69153</v>
      </c>
      <c r="AW3311">
        <v>94.060479999999998</v>
      </c>
      <c r="AX3311">
        <v>94.352819999999994</v>
      </c>
      <c r="AY3311">
        <v>92.925399999999996</v>
      </c>
      <c r="AZ3311">
        <v>85.99597</v>
      </c>
      <c r="BA3311">
        <v>78.627020000000002</v>
      </c>
      <c r="BB3311">
        <v>74.31653</v>
      </c>
      <c r="BC3311">
        <v>71.814509999999999</v>
      </c>
      <c r="BD3311">
        <v>69.909270000000006</v>
      </c>
      <c r="BE3311">
        <v>67.953630000000004</v>
      </c>
      <c r="BF3311">
        <v>-1179.5260000000001</v>
      </c>
      <c r="BG3311">
        <v>624.26850000000002</v>
      </c>
      <c r="BH3311">
        <v>0</v>
      </c>
      <c r="BI3311">
        <v>0</v>
      </c>
      <c r="BJ3311">
        <v>0</v>
      </c>
    </row>
    <row r="3312" spans="1:62" x14ac:dyDescent="0.25">
      <c r="A3312" t="s">
        <v>37</v>
      </c>
      <c r="B3312" t="s">
        <v>15</v>
      </c>
      <c r="C3312" t="s">
        <v>3</v>
      </c>
      <c r="D3312" t="s">
        <v>101</v>
      </c>
      <c r="E3312" t="s">
        <v>100</v>
      </c>
      <c r="F3312" t="s">
        <v>33</v>
      </c>
      <c r="G3312">
        <v>2020</v>
      </c>
      <c r="H3312">
        <v>5</v>
      </c>
      <c r="I3312">
        <v>56.724870000000003</v>
      </c>
      <c r="J3312">
        <v>4448.0529999999999</v>
      </c>
      <c r="K3312">
        <v>4343.95</v>
      </c>
      <c r="L3312">
        <v>4334.1869999999999</v>
      </c>
      <c r="M3312">
        <v>4360.7250000000004</v>
      </c>
      <c r="N3312">
        <v>4447.357</v>
      </c>
      <c r="O3312">
        <v>4775.1459999999997</v>
      </c>
      <c r="P3312">
        <v>5078.991</v>
      </c>
      <c r="Q3312">
        <v>5074.2579999999998</v>
      </c>
      <c r="R3312">
        <v>5432.8140000000003</v>
      </c>
      <c r="S3312">
        <v>5519.6880000000001</v>
      </c>
      <c r="T3312">
        <v>5860.5140000000001</v>
      </c>
      <c r="U3312">
        <v>6181.5020000000004</v>
      </c>
      <c r="V3312">
        <v>6434.3249999999998</v>
      </c>
      <c r="W3312">
        <v>6733.0879999999997</v>
      </c>
      <c r="X3312">
        <v>7049.2060000000001</v>
      </c>
      <c r="Y3312">
        <v>7274.1310000000003</v>
      </c>
      <c r="Z3312">
        <v>7601.9269999999997</v>
      </c>
      <c r="AA3312">
        <v>7911.3789999999999</v>
      </c>
      <c r="AB3312">
        <v>8341.3719999999994</v>
      </c>
      <c r="AC3312">
        <v>8310.4210000000003</v>
      </c>
      <c r="AD3312">
        <v>8365.3109999999997</v>
      </c>
      <c r="AE3312">
        <v>7651.0020000000004</v>
      </c>
      <c r="AF3312">
        <v>5801.2389999999996</v>
      </c>
      <c r="AG3312">
        <v>4863.4189999999999</v>
      </c>
      <c r="AH3312">
        <v>72.764110000000002</v>
      </c>
      <c r="AI3312">
        <v>71.211690000000004</v>
      </c>
      <c r="AJ3312">
        <v>69.925399999999996</v>
      </c>
      <c r="AK3312">
        <v>68.622979999999998</v>
      </c>
      <c r="AL3312">
        <v>67.63306</v>
      </c>
      <c r="AM3312">
        <v>66.544359999999998</v>
      </c>
      <c r="AN3312">
        <v>66.905240000000006</v>
      </c>
      <c r="AO3312">
        <v>71.826610000000002</v>
      </c>
      <c r="AP3312">
        <v>77.887100000000004</v>
      </c>
      <c r="AQ3312">
        <v>82.715729999999994</v>
      </c>
      <c r="AR3312">
        <v>86.506050000000002</v>
      </c>
      <c r="AS3312">
        <v>89.572580000000002</v>
      </c>
      <c r="AT3312">
        <v>91.87097</v>
      </c>
      <c r="AU3312">
        <v>93.584680000000006</v>
      </c>
      <c r="AV3312">
        <v>94.925399999999996</v>
      </c>
      <c r="AW3312">
        <v>95.528229999999994</v>
      </c>
      <c r="AX3312">
        <v>95.735889999999998</v>
      </c>
      <c r="AY3312">
        <v>95.701610000000002</v>
      </c>
      <c r="AZ3312">
        <v>94.163309999999996</v>
      </c>
      <c r="BA3312">
        <v>88.294349999999994</v>
      </c>
      <c r="BB3312">
        <v>82.451610000000002</v>
      </c>
      <c r="BC3312">
        <v>78.534279999999995</v>
      </c>
      <c r="BD3312">
        <v>76.050399999999996</v>
      </c>
      <c r="BE3312">
        <v>73.502020000000002</v>
      </c>
      <c r="BF3312">
        <v>-1079.1679999999999</v>
      </c>
      <c r="BG3312">
        <v>522.55859999999996</v>
      </c>
      <c r="BH3312">
        <v>0</v>
      </c>
      <c r="BI3312">
        <v>0</v>
      </c>
      <c r="BJ3312">
        <v>0</v>
      </c>
    </row>
    <row r="3313" spans="1:62" x14ac:dyDescent="0.25">
      <c r="A3313" t="s">
        <v>37</v>
      </c>
      <c r="B3313" t="s">
        <v>15</v>
      </c>
      <c r="C3313" t="s">
        <v>3</v>
      </c>
      <c r="D3313" t="s">
        <v>101</v>
      </c>
      <c r="E3313" t="s">
        <v>100</v>
      </c>
      <c r="F3313" t="s">
        <v>33</v>
      </c>
      <c r="G3313">
        <v>2020</v>
      </c>
      <c r="H3313">
        <v>6</v>
      </c>
      <c r="I3313">
        <v>74.637979999999999</v>
      </c>
      <c r="J3313">
        <v>6121.4970000000003</v>
      </c>
      <c r="K3313">
        <v>5846.2060000000001</v>
      </c>
      <c r="L3313">
        <v>5832.9120000000003</v>
      </c>
      <c r="M3313">
        <v>5803.1909999999998</v>
      </c>
      <c r="N3313">
        <v>5916.5919999999996</v>
      </c>
      <c r="O3313">
        <v>6219.8729999999996</v>
      </c>
      <c r="P3313">
        <v>6688.143</v>
      </c>
      <c r="Q3313">
        <v>6756.2910000000002</v>
      </c>
      <c r="R3313">
        <v>7166.0429999999997</v>
      </c>
      <c r="S3313">
        <v>7305.7250000000004</v>
      </c>
      <c r="T3313">
        <v>7869.6639999999998</v>
      </c>
      <c r="U3313">
        <v>8438.1059999999998</v>
      </c>
      <c r="V3313">
        <v>8887.5550000000003</v>
      </c>
      <c r="W3313">
        <v>9388.3670000000002</v>
      </c>
      <c r="X3313">
        <v>9847.1170000000002</v>
      </c>
      <c r="Y3313">
        <v>10270.69</v>
      </c>
      <c r="Z3313">
        <v>10721.46</v>
      </c>
      <c r="AA3313">
        <v>11162.69</v>
      </c>
      <c r="AB3313">
        <v>11840.55</v>
      </c>
      <c r="AC3313">
        <v>11815.01</v>
      </c>
      <c r="AD3313">
        <v>11579.25</v>
      </c>
      <c r="AE3313">
        <v>10655.23</v>
      </c>
      <c r="AF3313">
        <v>7949.6130000000003</v>
      </c>
      <c r="AG3313">
        <v>6633.3779999999997</v>
      </c>
      <c r="AH3313">
        <v>72.17944</v>
      </c>
      <c r="AI3313">
        <v>70.514110000000002</v>
      </c>
      <c r="AJ3313">
        <v>69.334680000000006</v>
      </c>
      <c r="AK3313">
        <v>68.143140000000002</v>
      </c>
      <c r="AL3313">
        <v>67.556460000000001</v>
      </c>
      <c r="AM3313">
        <v>66.931449999999998</v>
      </c>
      <c r="AN3313">
        <v>67.780240000000006</v>
      </c>
      <c r="AO3313">
        <v>72.923389999999998</v>
      </c>
      <c r="AP3313">
        <v>79.243949999999998</v>
      </c>
      <c r="AQ3313">
        <v>84.449600000000004</v>
      </c>
      <c r="AR3313">
        <v>88.397170000000003</v>
      </c>
      <c r="AS3313">
        <v>91.558459999999997</v>
      </c>
      <c r="AT3313">
        <v>94.050399999999996</v>
      </c>
      <c r="AU3313">
        <v>96.147180000000006</v>
      </c>
      <c r="AV3313">
        <v>97.927419999999998</v>
      </c>
      <c r="AW3313">
        <v>99.334680000000006</v>
      </c>
      <c r="AX3313">
        <v>99.622990000000001</v>
      </c>
      <c r="AY3313">
        <v>99.717740000000006</v>
      </c>
      <c r="AZ3313">
        <v>98.875</v>
      </c>
      <c r="BA3313">
        <v>94.189520000000002</v>
      </c>
      <c r="BB3313">
        <v>87.350809999999996</v>
      </c>
      <c r="BC3313">
        <v>82.368949999999998</v>
      </c>
      <c r="BD3313">
        <v>79.233869999999996</v>
      </c>
      <c r="BE3313">
        <v>77.036289999999994</v>
      </c>
      <c r="BF3313">
        <v>-1419.9580000000001</v>
      </c>
      <c r="BG3313">
        <v>904.70669999999996</v>
      </c>
      <c r="BH3313">
        <v>0</v>
      </c>
      <c r="BI3313">
        <v>0</v>
      </c>
      <c r="BJ3313">
        <v>0</v>
      </c>
    </row>
    <row r="3314" spans="1:62" x14ac:dyDescent="0.25">
      <c r="A3314" t="s">
        <v>37</v>
      </c>
      <c r="B3314" t="s">
        <v>15</v>
      </c>
      <c r="C3314" t="s">
        <v>3</v>
      </c>
      <c r="D3314" t="s">
        <v>101</v>
      </c>
      <c r="E3314" t="s">
        <v>100</v>
      </c>
      <c r="F3314" t="s">
        <v>33</v>
      </c>
      <c r="G3314">
        <v>2020</v>
      </c>
      <c r="H3314">
        <v>7</v>
      </c>
      <c r="I3314">
        <v>101.5077</v>
      </c>
      <c r="J3314">
        <v>8202.6229999999996</v>
      </c>
      <c r="K3314">
        <v>7961.7709999999997</v>
      </c>
      <c r="L3314">
        <v>7878.0450000000001</v>
      </c>
      <c r="M3314">
        <v>7869.3180000000002</v>
      </c>
      <c r="N3314">
        <v>7951.4809999999998</v>
      </c>
      <c r="O3314">
        <v>8355.8909999999996</v>
      </c>
      <c r="P3314">
        <v>8928.2710000000006</v>
      </c>
      <c r="Q3314">
        <v>9440.4660000000003</v>
      </c>
      <c r="R3314">
        <v>9956.15</v>
      </c>
      <c r="S3314">
        <v>10174.209999999999</v>
      </c>
      <c r="T3314">
        <v>10981.05</v>
      </c>
      <c r="U3314">
        <v>11826.2</v>
      </c>
      <c r="V3314">
        <v>12612.05</v>
      </c>
      <c r="W3314">
        <v>13359.88</v>
      </c>
      <c r="X3314">
        <v>14084.41</v>
      </c>
      <c r="Y3314">
        <v>14692.8</v>
      </c>
      <c r="Z3314">
        <v>15388.62</v>
      </c>
      <c r="AA3314">
        <v>16065.63</v>
      </c>
      <c r="AB3314">
        <v>16965.37</v>
      </c>
      <c r="AC3314">
        <v>16801.11</v>
      </c>
      <c r="AD3314">
        <v>16497.48</v>
      </c>
      <c r="AE3314">
        <v>14858.41</v>
      </c>
      <c r="AF3314">
        <v>11140.36</v>
      </c>
      <c r="AG3314">
        <v>9316.4030000000002</v>
      </c>
      <c r="AH3314">
        <v>77.967740000000006</v>
      </c>
      <c r="AI3314">
        <v>76.846770000000006</v>
      </c>
      <c r="AJ3314">
        <v>75.612899999999996</v>
      </c>
      <c r="AK3314">
        <v>74.31653</v>
      </c>
      <c r="AL3314">
        <v>73.247979999999998</v>
      </c>
      <c r="AM3314">
        <v>72.294349999999994</v>
      </c>
      <c r="AN3314">
        <v>72.979839999999996</v>
      </c>
      <c r="AO3314">
        <v>76.61694</v>
      </c>
      <c r="AP3314">
        <v>81.286289999999994</v>
      </c>
      <c r="AQ3314">
        <v>85.856859999999998</v>
      </c>
      <c r="AR3314">
        <v>90.344759999999994</v>
      </c>
      <c r="AS3314">
        <v>93.786289999999994</v>
      </c>
      <c r="AT3314">
        <v>96.840729999999994</v>
      </c>
      <c r="AU3314">
        <v>99.32056</v>
      </c>
      <c r="AV3314">
        <v>101.2863</v>
      </c>
      <c r="AW3314">
        <v>102.1169</v>
      </c>
      <c r="AX3314">
        <v>102.752</v>
      </c>
      <c r="AY3314">
        <v>102.3327</v>
      </c>
      <c r="AZ3314">
        <v>100.8569</v>
      </c>
      <c r="BA3314">
        <v>96.372979999999998</v>
      </c>
      <c r="BB3314">
        <v>89.727819999999994</v>
      </c>
      <c r="BC3314">
        <v>85.143140000000002</v>
      </c>
      <c r="BD3314">
        <v>81.651210000000006</v>
      </c>
      <c r="BE3314">
        <v>79.87903</v>
      </c>
      <c r="BF3314">
        <v>-1931.143</v>
      </c>
      <c r="BG3314">
        <v>1673.346</v>
      </c>
      <c r="BH3314">
        <v>0</v>
      </c>
      <c r="BI3314">
        <v>0</v>
      </c>
      <c r="BJ3314">
        <v>0</v>
      </c>
    </row>
    <row r="3315" spans="1:62" x14ac:dyDescent="0.25">
      <c r="A3315" t="s">
        <v>37</v>
      </c>
      <c r="B3315" t="s">
        <v>15</v>
      </c>
      <c r="C3315" t="s">
        <v>3</v>
      </c>
      <c r="D3315" t="s">
        <v>101</v>
      </c>
      <c r="E3315" t="s">
        <v>100</v>
      </c>
      <c r="F3315" t="s">
        <v>33</v>
      </c>
      <c r="G3315">
        <v>2020</v>
      </c>
      <c r="H3315">
        <v>8</v>
      </c>
      <c r="I3315">
        <v>107.4787</v>
      </c>
      <c r="J3315">
        <v>8572.777</v>
      </c>
      <c r="K3315">
        <v>8263.2800000000007</v>
      </c>
      <c r="L3315">
        <v>8185.558</v>
      </c>
      <c r="M3315">
        <v>8212.4940000000006</v>
      </c>
      <c r="N3315">
        <v>8250.3310000000001</v>
      </c>
      <c r="O3315">
        <v>8842.9590000000007</v>
      </c>
      <c r="P3315">
        <v>9790.7049999999999</v>
      </c>
      <c r="Q3315">
        <v>9920.0820000000003</v>
      </c>
      <c r="R3315">
        <v>10539.46</v>
      </c>
      <c r="S3315">
        <v>10683.87</v>
      </c>
      <c r="T3315">
        <v>11614.17</v>
      </c>
      <c r="U3315">
        <v>12698.28</v>
      </c>
      <c r="V3315">
        <v>13310.08</v>
      </c>
      <c r="W3315">
        <v>13999.24</v>
      </c>
      <c r="X3315">
        <v>14821.6</v>
      </c>
      <c r="Y3315">
        <v>15594.53</v>
      </c>
      <c r="Z3315">
        <v>16459.11</v>
      </c>
      <c r="AA3315">
        <v>17264.87</v>
      </c>
      <c r="AB3315">
        <v>18109.25</v>
      </c>
      <c r="AC3315">
        <v>17916.080000000002</v>
      </c>
      <c r="AD3315">
        <v>17392.580000000002</v>
      </c>
      <c r="AE3315">
        <v>15556.13</v>
      </c>
      <c r="AF3315">
        <v>11668.07</v>
      </c>
      <c r="AG3315">
        <v>9727.7060000000001</v>
      </c>
      <c r="AH3315">
        <v>75.981849999999994</v>
      </c>
      <c r="AI3315">
        <v>74.483869999999996</v>
      </c>
      <c r="AJ3315">
        <v>73.443550000000002</v>
      </c>
      <c r="AK3315">
        <v>72.840729999999994</v>
      </c>
      <c r="AL3315">
        <v>72.046369999999996</v>
      </c>
      <c r="AM3315">
        <v>70.973789999999994</v>
      </c>
      <c r="AN3315">
        <v>70.514120000000005</v>
      </c>
      <c r="AO3315">
        <v>72.92944</v>
      </c>
      <c r="AP3315">
        <v>79.12903</v>
      </c>
      <c r="AQ3315">
        <v>84.639110000000002</v>
      </c>
      <c r="AR3315">
        <v>89.760080000000002</v>
      </c>
      <c r="AS3315">
        <v>93.078630000000004</v>
      </c>
      <c r="AT3315">
        <v>94.645160000000004</v>
      </c>
      <c r="AU3315">
        <v>96.830650000000006</v>
      </c>
      <c r="AV3315">
        <v>99.211690000000004</v>
      </c>
      <c r="AW3315">
        <v>100.9778</v>
      </c>
      <c r="AX3315">
        <v>101.51009999999999</v>
      </c>
      <c r="AY3315">
        <v>101.3831</v>
      </c>
      <c r="AZ3315">
        <v>99.203630000000004</v>
      </c>
      <c r="BA3315">
        <v>92.993949999999998</v>
      </c>
      <c r="BB3315">
        <v>86.588710000000006</v>
      </c>
      <c r="BC3315">
        <v>82.302419999999998</v>
      </c>
      <c r="BD3315">
        <v>80.141130000000004</v>
      </c>
      <c r="BE3315">
        <v>78.032259999999994</v>
      </c>
      <c r="BF3315">
        <v>-2044.74</v>
      </c>
      <c r="BG3315">
        <v>1876</v>
      </c>
      <c r="BH3315">
        <v>0</v>
      </c>
      <c r="BI3315">
        <v>0</v>
      </c>
      <c r="BJ3315">
        <v>0</v>
      </c>
    </row>
    <row r="3316" spans="1:62" x14ac:dyDescent="0.25">
      <c r="A3316" t="s">
        <v>37</v>
      </c>
      <c r="B3316" t="s">
        <v>15</v>
      </c>
      <c r="C3316" t="s">
        <v>3</v>
      </c>
      <c r="D3316" t="s">
        <v>101</v>
      </c>
      <c r="E3316" t="s">
        <v>100</v>
      </c>
      <c r="F3316" t="s">
        <v>33</v>
      </c>
      <c r="G3316">
        <v>2020</v>
      </c>
      <c r="H3316">
        <v>9</v>
      </c>
      <c r="I3316">
        <v>92.551100000000005</v>
      </c>
      <c r="J3316">
        <v>7246.1369999999997</v>
      </c>
      <c r="K3316">
        <v>7038.5020000000004</v>
      </c>
      <c r="L3316">
        <v>6967.86</v>
      </c>
      <c r="M3316">
        <v>7003.3559999999998</v>
      </c>
      <c r="N3316">
        <v>7184.7340000000004</v>
      </c>
      <c r="O3316">
        <v>7598.0389999999998</v>
      </c>
      <c r="P3316">
        <v>8572.84</v>
      </c>
      <c r="Q3316">
        <v>8383.8140000000003</v>
      </c>
      <c r="R3316">
        <v>8909.7780000000002</v>
      </c>
      <c r="S3316">
        <v>8874.3529999999992</v>
      </c>
      <c r="T3316">
        <v>9462.0069999999996</v>
      </c>
      <c r="U3316">
        <v>10127.629999999999</v>
      </c>
      <c r="V3316">
        <v>10699.72</v>
      </c>
      <c r="W3316">
        <v>11226.96</v>
      </c>
      <c r="X3316">
        <v>11787.08</v>
      </c>
      <c r="Y3316">
        <v>12378.53</v>
      </c>
      <c r="Z3316">
        <v>13052.8</v>
      </c>
      <c r="AA3316">
        <v>13722.67</v>
      </c>
      <c r="AB3316">
        <v>14348.22</v>
      </c>
      <c r="AC3316">
        <v>14345.3</v>
      </c>
      <c r="AD3316">
        <v>13425.45</v>
      </c>
      <c r="AE3316">
        <v>12212.88</v>
      </c>
      <c r="AF3316">
        <v>9229.5169999999998</v>
      </c>
      <c r="AG3316">
        <v>7741.9179999999997</v>
      </c>
      <c r="AH3316">
        <v>71.520160000000004</v>
      </c>
      <c r="AI3316">
        <v>70.12097</v>
      </c>
      <c r="AJ3316">
        <v>68.804429999999996</v>
      </c>
      <c r="AK3316">
        <v>68.078630000000004</v>
      </c>
      <c r="AL3316">
        <v>67.332660000000004</v>
      </c>
      <c r="AM3316">
        <v>66.677419999999998</v>
      </c>
      <c r="AN3316">
        <v>65.643150000000006</v>
      </c>
      <c r="AO3316">
        <v>67.25</v>
      </c>
      <c r="AP3316">
        <v>73.304429999999996</v>
      </c>
      <c r="AQ3316">
        <v>80.032250000000005</v>
      </c>
      <c r="AR3316">
        <v>84.822580000000002</v>
      </c>
      <c r="AS3316">
        <v>88.701610000000002</v>
      </c>
      <c r="AT3316">
        <v>91.67944</v>
      </c>
      <c r="AU3316">
        <v>93.637090000000001</v>
      </c>
      <c r="AV3316">
        <v>95.389120000000005</v>
      </c>
      <c r="AW3316">
        <v>96.328630000000004</v>
      </c>
      <c r="AX3316">
        <v>96.538309999999996</v>
      </c>
      <c r="AY3316">
        <v>96.155240000000006</v>
      </c>
      <c r="AZ3316">
        <v>91.961690000000004</v>
      </c>
      <c r="BA3316">
        <v>85.026210000000006</v>
      </c>
      <c r="BB3316">
        <v>80.582660000000004</v>
      </c>
      <c r="BC3316">
        <v>77.423389999999998</v>
      </c>
      <c r="BD3316">
        <v>75.108869999999996</v>
      </c>
      <c r="BE3316">
        <v>73.36694</v>
      </c>
      <c r="BF3316">
        <v>-1760.748</v>
      </c>
      <c r="BG3316">
        <v>1391.077</v>
      </c>
      <c r="BH3316">
        <v>0</v>
      </c>
      <c r="BI3316">
        <v>0</v>
      </c>
      <c r="BJ3316">
        <v>0</v>
      </c>
    </row>
    <row r="3317" spans="1:62" x14ac:dyDescent="0.25">
      <c r="A3317" t="s">
        <v>37</v>
      </c>
      <c r="B3317" t="s">
        <v>15</v>
      </c>
      <c r="C3317" t="s">
        <v>3</v>
      </c>
      <c r="D3317" t="s">
        <v>101</v>
      </c>
      <c r="E3317" t="s">
        <v>100</v>
      </c>
      <c r="F3317" t="s">
        <v>33</v>
      </c>
      <c r="G3317">
        <v>2020</v>
      </c>
      <c r="H3317">
        <v>10</v>
      </c>
      <c r="I3317">
        <v>83.594539999999995</v>
      </c>
      <c r="J3317">
        <v>6291.6790000000001</v>
      </c>
      <c r="K3317">
        <v>6204.4179999999997</v>
      </c>
      <c r="L3317">
        <v>6162.15</v>
      </c>
      <c r="M3317">
        <v>6223.0050000000001</v>
      </c>
      <c r="N3317">
        <v>6430.2150000000001</v>
      </c>
      <c r="O3317">
        <v>6823.1390000000001</v>
      </c>
      <c r="P3317">
        <v>7580.8149999999996</v>
      </c>
      <c r="Q3317">
        <v>7762.076</v>
      </c>
      <c r="R3317">
        <v>8053.4750000000004</v>
      </c>
      <c r="S3317">
        <v>7912.143</v>
      </c>
      <c r="T3317">
        <v>8116.9830000000002</v>
      </c>
      <c r="U3317">
        <v>8568.8250000000007</v>
      </c>
      <c r="V3317">
        <v>8984.3909999999996</v>
      </c>
      <c r="W3317">
        <v>9370.3950000000004</v>
      </c>
      <c r="X3317">
        <v>9842.7450000000008</v>
      </c>
      <c r="Y3317">
        <v>10435.469999999999</v>
      </c>
      <c r="Z3317">
        <v>11156.78</v>
      </c>
      <c r="AA3317">
        <v>11750.61</v>
      </c>
      <c r="AB3317">
        <v>12238.04</v>
      </c>
      <c r="AC3317">
        <v>11773.04</v>
      </c>
      <c r="AD3317">
        <v>10975.48</v>
      </c>
      <c r="AE3317">
        <v>9895.7009999999991</v>
      </c>
      <c r="AF3317">
        <v>7744.5259999999998</v>
      </c>
      <c r="AG3317">
        <v>6550.808</v>
      </c>
      <c r="AH3317">
        <v>66.762100000000004</v>
      </c>
      <c r="AI3317">
        <v>65.385080000000002</v>
      </c>
      <c r="AJ3317">
        <v>64.443550000000002</v>
      </c>
      <c r="AK3317">
        <v>63.725810000000003</v>
      </c>
      <c r="AL3317">
        <v>62.925400000000003</v>
      </c>
      <c r="AM3317">
        <v>61.979840000000003</v>
      </c>
      <c r="AN3317">
        <v>61.217739999999999</v>
      </c>
      <c r="AO3317">
        <v>61.818550000000002</v>
      </c>
      <c r="AP3317">
        <v>68.020160000000004</v>
      </c>
      <c r="AQ3317">
        <v>75.375</v>
      </c>
      <c r="AR3317">
        <v>82.020160000000004</v>
      </c>
      <c r="AS3317">
        <v>86.510080000000002</v>
      </c>
      <c r="AT3317">
        <v>89.356849999999994</v>
      </c>
      <c r="AU3317">
        <v>91.25403</v>
      </c>
      <c r="AV3317">
        <v>92.69153</v>
      </c>
      <c r="AW3317">
        <v>94.060479999999998</v>
      </c>
      <c r="AX3317">
        <v>94.352819999999994</v>
      </c>
      <c r="AY3317">
        <v>92.925399999999996</v>
      </c>
      <c r="AZ3317">
        <v>85.99597</v>
      </c>
      <c r="BA3317">
        <v>78.627020000000002</v>
      </c>
      <c r="BB3317">
        <v>74.31653</v>
      </c>
      <c r="BC3317">
        <v>71.814509999999999</v>
      </c>
      <c r="BD3317">
        <v>69.909270000000006</v>
      </c>
      <c r="BE3317">
        <v>67.953630000000004</v>
      </c>
      <c r="BF3317">
        <v>-1590.354</v>
      </c>
      <c r="BG3317">
        <v>1134.864</v>
      </c>
      <c r="BH3317">
        <v>0</v>
      </c>
      <c r="BI3317">
        <v>0</v>
      </c>
      <c r="BJ3317">
        <v>0</v>
      </c>
    </row>
    <row r="3318" spans="1:62" x14ac:dyDescent="0.25">
      <c r="A3318" t="s">
        <v>37</v>
      </c>
      <c r="B3318" t="s">
        <v>15</v>
      </c>
      <c r="C3318" t="s">
        <v>3</v>
      </c>
      <c r="D3318" t="s">
        <v>101</v>
      </c>
      <c r="E3318" t="s">
        <v>100</v>
      </c>
      <c r="F3318" t="s">
        <v>33</v>
      </c>
      <c r="G3318">
        <v>2021</v>
      </c>
      <c r="H3318">
        <v>5</v>
      </c>
      <c r="I3318">
        <v>59.710380000000001</v>
      </c>
      <c r="J3318">
        <v>4682.1610000000001</v>
      </c>
      <c r="K3318">
        <v>4572.5789999999997</v>
      </c>
      <c r="L3318">
        <v>4562.3019999999997</v>
      </c>
      <c r="M3318">
        <v>4590.2359999999999</v>
      </c>
      <c r="N3318">
        <v>4681.4279999999999</v>
      </c>
      <c r="O3318">
        <v>5026.4690000000001</v>
      </c>
      <c r="P3318">
        <v>5346.3059999999996</v>
      </c>
      <c r="Q3318">
        <v>5341.3239999999996</v>
      </c>
      <c r="R3318">
        <v>5718.7510000000002</v>
      </c>
      <c r="S3318">
        <v>5810.1970000000001</v>
      </c>
      <c r="T3318">
        <v>6168.9610000000002</v>
      </c>
      <c r="U3318">
        <v>6506.8450000000003</v>
      </c>
      <c r="V3318">
        <v>6772.973</v>
      </c>
      <c r="W3318">
        <v>7087.4610000000002</v>
      </c>
      <c r="X3318">
        <v>7420.2160000000003</v>
      </c>
      <c r="Y3318">
        <v>7656.9790000000003</v>
      </c>
      <c r="Z3318">
        <v>8002.0280000000002</v>
      </c>
      <c r="AA3318">
        <v>8327.7659999999996</v>
      </c>
      <c r="AB3318">
        <v>8780.3909999999996</v>
      </c>
      <c r="AC3318">
        <v>8747.8109999999997</v>
      </c>
      <c r="AD3318">
        <v>8805.59</v>
      </c>
      <c r="AE3318">
        <v>8053.6859999999997</v>
      </c>
      <c r="AF3318">
        <v>6106.567</v>
      </c>
      <c r="AG3318">
        <v>5119.3879999999999</v>
      </c>
      <c r="AH3318">
        <v>72.764110000000002</v>
      </c>
      <c r="AI3318">
        <v>71.211690000000004</v>
      </c>
      <c r="AJ3318">
        <v>69.925399999999996</v>
      </c>
      <c r="AK3318">
        <v>68.622990000000001</v>
      </c>
      <c r="AL3318">
        <v>67.633070000000004</v>
      </c>
      <c r="AM3318">
        <v>66.544349999999994</v>
      </c>
      <c r="AN3318">
        <v>66.905240000000006</v>
      </c>
      <c r="AO3318">
        <v>71.826610000000002</v>
      </c>
      <c r="AP3318">
        <v>77.887100000000004</v>
      </c>
      <c r="AQ3318">
        <v>82.715729999999994</v>
      </c>
      <c r="AR3318">
        <v>86.506050000000002</v>
      </c>
      <c r="AS3318">
        <v>89.572580000000002</v>
      </c>
      <c r="AT3318">
        <v>91.87097</v>
      </c>
      <c r="AU3318">
        <v>93.584680000000006</v>
      </c>
      <c r="AV3318">
        <v>94.925399999999996</v>
      </c>
      <c r="AW3318">
        <v>95.528229999999994</v>
      </c>
      <c r="AX3318">
        <v>95.735889999999998</v>
      </c>
      <c r="AY3318">
        <v>95.701610000000002</v>
      </c>
      <c r="AZ3318">
        <v>94.163309999999996</v>
      </c>
      <c r="BA3318">
        <v>88.294349999999994</v>
      </c>
      <c r="BB3318">
        <v>82.451620000000005</v>
      </c>
      <c r="BC3318">
        <v>78.534270000000006</v>
      </c>
      <c r="BD3318">
        <v>76.050399999999996</v>
      </c>
      <c r="BE3318">
        <v>73.502020000000002</v>
      </c>
      <c r="BF3318">
        <v>-1135.9670000000001</v>
      </c>
      <c r="BG3318">
        <v>579.01220000000001</v>
      </c>
      <c r="BH3318">
        <v>0</v>
      </c>
      <c r="BI3318">
        <v>0</v>
      </c>
      <c r="BJ3318">
        <v>0</v>
      </c>
    </row>
    <row r="3319" spans="1:62" x14ac:dyDescent="0.25">
      <c r="A3319" t="s">
        <v>37</v>
      </c>
      <c r="B3319" t="s">
        <v>15</v>
      </c>
      <c r="C3319" t="s">
        <v>3</v>
      </c>
      <c r="D3319" t="s">
        <v>101</v>
      </c>
      <c r="E3319" t="s">
        <v>100</v>
      </c>
      <c r="F3319" t="s">
        <v>33</v>
      </c>
      <c r="G3319">
        <v>2021</v>
      </c>
      <c r="H3319">
        <v>6</v>
      </c>
      <c r="I3319">
        <v>77.623500000000007</v>
      </c>
      <c r="J3319">
        <v>6366.3559999999998</v>
      </c>
      <c r="K3319">
        <v>6080.0550000000003</v>
      </c>
      <c r="L3319">
        <v>6066.2280000000001</v>
      </c>
      <c r="M3319">
        <v>6035.3180000000002</v>
      </c>
      <c r="N3319">
        <v>6153.2550000000001</v>
      </c>
      <c r="O3319">
        <v>6468.6679999999997</v>
      </c>
      <c r="P3319">
        <v>6955.6689999999999</v>
      </c>
      <c r="Q3319">
        <v>7026.5429999999997</v>
      </c>
      <c r="R3319">
        <v>7452.6840000000002</v>
      </c>
      <c r="S3319">
        <v>7597.9539999999997</v>
      </c>
      <c r="T3319">
        <v>8184.451</v>
      </c>
      <c r="U3319">
        <v>8775.6299999999992</v>
      </c>
      <c r="V3319">
        <v>9243.0570000000007</v>
      </c>
      <c r="W3319">
        <v>9763.9009999999998</v>
      </c>
      <c r="X3319">
        <v>10241</v>
      </c>
      <c r="Y3319">
        <v>10681.52</v>
      </c>
      <c r="Z3319">
        <v>11150.32</v>
      </c>
      <c r="AA3319">
        <v>11609.19</v>
      </c>
      <c r="AB3319">
        <v>12314.17</v>
      </c>
      <c r="AC3319">
        <v>12287.61</v>
      </c>
      <c r="AD3319">
        <v>12042.41</v>
      </c>
      <c r="AE3319">
        <v>11081.44</v>
      </c>
      <c r="AF3319">
        <v>8267.5969999999998</v>
      </c>
      <c r="AG3319">
        <v>6898.7129999999997</v>
      </c>
      <c r="AH3319">
        <v>72.17944</v>
      </c>
      <c r="AI3319">
        <v>70.514110000000002</v>
      </c>
      <c r="AJ3319">
        <v>69.334680000000006</v>
      </c>
      <c r="AK3319">
        <v>68.143140000000002</v>
      </c>
      <c r="AL3319">
        <v>67.556449999999998</v>
      </c>
      <c r="AM3319">
        <v>66.931449999999998</v>
      </c>
      <c r="AN3319">
        <v>67.780240000000006</v>
      </c>
      <c r="AO3319">
        <v>72.923389999999998</v>
      </c>
      <c r="AP3319">
        <v>79.243949999999998</v>
      </c>
      <c r="AQ3319">
        <v>84.449590000000001</v>
      </c>
      <c r="AR3319">
        <v>88.397180000000006</v>
      </c>
      <c r="AS3319">
        <v>91.55847</v>
      </c>
      <c r="AT3319">
        <v>94.050409999999999</v>
      </c>
      <c r="AU3319">
        <v>96.147180000000006</v>
      </c>
      <c r="AV3319">
        <v>97.927419999999998</v>
      </c>
      <c r="AW3319">
        <v>99.334680000000006</v>
      </c>
      <c r="AX3319">
        <v>99.622979999999998</v>
      </c>
      <c r="AY3319">
        <v>99.717740000000006</v>
      </c>
      <c r="AZ3319">
        <v>98.875</v>
      </c>
      <c r="BA3319">
        <v>94.189520000000002</v>
      </c>
      <c r="BB3319">
        <v>87.350809999999996</v>
      </c>
      <c r="BC3319">
        <v>82.368949999999998</v>
      </c>
      <c r="BD3319">
        <v>79.233869999999996</v>
      </c>
      <c r="BE3319">
        <v>77.036289999999994</v>
      </c>
      <c r="BF3319">
        <v>-1476.7570000000001</v>
      </c>
      <c r="BG3319">
        <v>978.53070000000002</v>
      </c>
      <c r="BH3319">
        <v>0</v>
      </c>
      <c r="BI3319">
        <v>0</v>
      </c>
      <c r="BJ3319">
        <v>0</v>
      </c>
    </row>
    <row r="3320" spans="1:62" x14ac:dyDescent="0.25">
      <c r="A3320" t="s">
        <v>37</v>
      </c>
      <c r="B3320" t="s">
        <v>15</v>
      </c>
      <c r="C3320" t="s">
        <v>3</v>
      </c>
      <c r="D3320" t="s">
        <v>101</v>
      </c>
      <c r="E3320" t="s">
        <v>100</v>
      </c>
      <c r="F3320" t="s">
        <v>33</v>
      </c>
      <c r="G3320">
        <v>2021</v>
      </c>
      <c r="H3320">
        <v>7</v>
      </c>
      <c r="I3320">
        <v>107.4787</v>
      </c>
      <c r="J3320">
        <v>8685.1299999999992</v>
      </c>
      <c r="K3320">
        <v>8430.11</v>
      </c>
      <c r="L3320">
        <v>8341.4590000000007</v>
      </c>
      <c r="M3320">
        <v>8332.2180000000008</v>
      </c>
      <c r="N3320">
        <v>8419.2139999999999</v>
      </c>
      <c r="O3320">
        <v>8847.4130000000005</v>
      </c>
      <c r="P3320">
        <v>9453.4619999999995</v>
      </c>
      <c r="Q3320">
        <v>9995.7880000000005</v>
      </c>
      <c r="R3320">
        <v>10541.8</v>
      </c>
      <c r="S3320">
        <v>10772.69</v>
      </c>
      <c r="T3320">
        <v>11626.99</v>
      </c>
      <c r="U3320">
        <v>12521.86</v>
      </c>
      <c r="V3320">
        <v>13353.93</v>
      </c>
      <c r="W3320">
        <v>14145.75</v>
      </c>
      <c r="X3320">
        <v>14912.9</v>
      </c>
      <c r="Y3320">
        <v>15557.08</v>
      </c>
      <c r="Z3320">
        <v>16293.83</v>
      </c>
      <c r="AA3320">
        <v>17010.66</v>
      </c>
      <c r="AB3320">
        <v>17963.330000000002</v>
      </c>
      <c r="AC3320">
        <v>17789.41</v>
      </c>
      <c r="AD3320">
        <v>17467.919999999998</v>
      </c>
      <c r="AE3320">
        <v>15732.43</v>
      </c>
      <c r="AF3320">
        <v>11795.67</v>
      </c>
      <c r="AG3320">
        <v>9864.4259999999995</v>
      </c>
      <c r="AH3320">
        <v>77.967740000000006</v>
      </c>
      <c r="AI3320">
        <v>76.846770000000006</v>
      </c>
      <c r="AJ3320">
        <v>75.612899999999996</v>
      </c>
      <c r="AK3320">
        <v>74.31653</v>
      </c>
      <c r="AL3320">
        <v>73.247979999999998</v>
      </c>
      <c r="AM3320">
        <v>72.294349999999994</v>
      </c>
      <c r="AN3320">
        <v>72.979839999999996</v>
      </c>
      <c r="AO3320">
        <v>76.616929999999996</v>
      </c>
      <c r="AP3320">
        <v>81.286289999999994</v>
      </c>
      <c r="AQ3320">
        <v>85.856849999999994</v>
      </c>
      <c r="AR3320">
        <v>90.344759999999994</v>
      </c>
      <c r="AS3320">
        <v>93.786289999999994</v>
      </c>
      <c r="AT3320">
        <v>96.840729999999994</v>
      </c>
      <c r="AU3320">
        <v>99.32056</v>
      </c>
      <c r="AV3320">
        <v>101.2863</v>
      </c>
      <c r="AW3320">
        <v>102.1169</v>
      </c>
      <c r="AX3320">
        <v>102.752</v>
      </c>
      <c r="AY3320">
        <v>102.3327</v>
      </c>
      <c r="AZ3320">
        <v>100.8569</v>
      </c>
      <c r="BA3320">
        <v>96.372979999999998</v>
      </c>
      <c r="BB3320">
        <v>89.727819999999994</v>
      </c>
      <c r="BC3320">
        <v>85.143140000000002</v>
      </c>
      <c r="BD3320">
        <v>81.651210000000006</v>
      </c>
      <c r="BE3320">
        <v>79.87903</v>
      </c>
      <c r="BF3320">
        <v>-2044.74</v>
      </c>
      <c r="BG3320">
        <v>1876</v>
      </c>
      <c r="BH3320">
        <v>0</v>
      </c>
      <c r="BI3320">
        <v>0</v>
      </c>
      <c r="BJ3320">
        <v>0</v>
      </c>
    </row>
    <row r="3321" spans="1:62" x14ac:dyDescent="0.25">
      <c r="A3321" t="s">
        <v>37</v>
      </c>
      <c r="B3321" t="s">
        <v>15</v>
      </c>
      <c r="C3321" t="s">
        <v>3</v>
      </c>
      <c r="D3321" t="s">
        <v>101</v>
      </c>
      <c r="E3321" t="s">
        <v>100</v>
      </c>
      <c r="F3321" t="s">
        <v>33</v>
      </c>
      <c r="G3321">
        <v>2021</v>
      </c>
      <c r="H3321">
        <v>8</v>
      </c>
      <c r="I3321">
        <v>113.44970000000001</v>
      </c>
      <c r="J3321">
        <v>9049.0429999999997</v>
      </c>
      <c r="K3321">
        <v>8722.3520000000008</v>
      </c>
      <c r="L3321">
        <v>8640.3119999999999</v>
      </c>
      <c r="M3321">
        <v>8668.7440000000006</v>
      </c>
      <c r="N3321">
        <v>8708.6830000000009</v>
      </c>
      <c r="O3321">
        <v>9334.2350000000006</v>
      </c>
      <c r="P3321">
        <v>10334.629999999999</v>
      </c>
      <c r="Q3321">
        <v>10471.200000000001</v>
      </c>
      <c r="R3321">
        <v>11124.98</v>
      </c>
      <c r="S3321">
        <v>11277.42</v>
      </c>
      <c r="T3321">
        <v>12259.4</v>
      </c>
      <c r="U3321">
        <v>13403.74</v>
      </c>
      <c r="V3321">
        <v>14049.53</v>
      </c>
      <c r="W3321">
        <v>14776.97</v>
      </c>
      <c r="X3321">
        <v>15645.03</v>
      </c>
      <c r="Y3321">
        <v>16460.89</v>
      </c>
      <c r="Z3321">
        <v>17373.5</v>
      </c>
      <c r="AA3321">
        <v>18224.03</v>
      </c>
      <c r="AB3321">
        <v>19115.32</v>
      </c>
      <c r="AC3321">
        <v>18911.419999999998</v>
      </c>
      <c r="AD3321">
        <v>18358.830000000002</v>
      </c>
      <c r="AE3321">
        <v>16420.36</v>
      </c>
      <c r="AF3321">
        <v>12316.29</v>
      </c>
      <c r="AG3321">
        <v>10268.129999999999</v>
      </c>
      <c r="AH3321">
        <v>75.981849999999994</v>
      </c>
      <c r="AI3321">
        <v>74.483869999999996</v>
      </c>
      <c r="AJ3321">
        <v>73.443550000000002</v>
      </c>
      <c r="AK3321">
        <v>72.840729999999994</v>
      </c>
      <c r="AL3321">
        <v>72.046369999999996</v>
      </c>
      <c r="AM3321">
        <v>70.973789999999994</v>
      </c>
      <c r="AN3321">
        <v>70.514120000000005</v>
      </c>
      <c r="AO3321">
        <v>72.92944</v>
      </c>
      <c r="AP3321">
        <v>79.12903</v>
      </c>
      <c r="AQ3321">
        <v>84.639110000000002</v>
      </c>
      <c r="AR3321">
        <v>89.760080000000002</v>
      </c>
      <c r="AS3321">
        <v>93.078630000000004</v>
      </c>
      <c r="AT3321">
        <v>94.645160000000004</v>
      </c>
      <c r="AU3321">
        <v>96.830640000000002</v>
      </c>
      <c r="AV3321">
        <v>99.211690000000004</v>
      </c>
      <c r="AW3321">
        <v>100.9778</v>
      </c>
      <c r="AX3321">
        <v>101.51009999999999</v>
      </c>
      <c r="AY3321">
        <v>101.3831</v>
      </c>
      <c r="AZ3321">
        <v>99.203630000000004</v>
      </c>
      <c r="BA3321">
        <v>92.993949999999998</v>
      </c>
      <c r="BB3321">
        <v>86.588710000000006</v>
      </c>
      <c r="BC3321">
        <v>82.302419999999998</v>
      </c>
      <c r="BD3321">
        <v>80.141130000000004</v>
      </c>
      <c r="BE3321">
        <v>78.032259999999994</v>
      </c>
      <c r="BF3321">
        <v>-2158.337</v>
      </c>
      <c r="BG3321">
        <v>2090.2339999999999</v>
      </c>
      <c r="BH3321">
        <v>0</v>
      </c>
      <c r="BI3321">
        <v>0</v>
      </c>
      <c r="BJ3321">
        <v>0</v>
      </c>
    </row>
    <row r="3322" spans="1:62" x14ac:dyDescent="0.25">
      <c r="A3322" t="s">
        <v>37</v>
      </c>
      <c r="B3322" t="s">
        <v>15</v>
      </c>
      <c r="C3322" t="s">
        <v>3</v>
      </c>
      <c r="D3322" t="s">
        <v>101</v>
      </c>
      <c r="E3322" t="s">
        <v>100</v>
      </c>
      <c r="F3322" t="s">
        <v>33</v>
      </c>
      <c r="G3322">
        <v>2021</v>
      </c>
      <c r="H3322">
        <v>9</v>
      </c>
      <c r="I3322">
        <v>98.522130000000004</v>
      </c>
      <c r="J3322">
        <v>7713.6289999999999</v>
      </c>
      <c r="K3322">
        <v>7492.5990000000002</v>
      </c>
      <c r="L3322">
        <v>7417.4</v>
      </c>
      <c r="M3322">
        <v>7455.1859999999997</v>
      </c>
      <c r="N3322">
        <v>7648.2650000000003</v>
      </c>
      <c r="O3322">
        <v>8088.2349999999997</v>
      </c>
      <c r="P3322">
        <v>9125.9259999999995</v>
      </c>
      <c r="Q3322">
        <v>8924.7049999999999</v>
      </c>
      <c r="R3322">
        <v>9484.6020000000008</v>
      </c>
      <c r="S3322">
        <v>9446.8919999999998</v>
      </c>
      <c r="T3322">
        <v>10072.459999999999</v>
      </c>
      <c r="U3322">
        <v>10781.02</v>
      </c>
      <c r="V3322">
        <v>11390.02</v>
      </c>
      <c r="W3322">
        <v>11951.28</v>
      </c>
      <c r="X3322">
        <v>12547.54</v>
      </c>
      <c r="Y3322">
        <v>13177.14</v>
      </c>
      <c r="Z3322">
        <v>13894.91</v>
      </c>
      <c r="AA3322">
        <v>14608.01</v>
      </c>
      <c r="AB3322">
        <v>15273.91</v>
      </c>
      <c r="AC3322">
        <v>15270.8</v>
      </c>
      <c r="AD3322">
        <v>14291.6</v>
      </c>
      <c r="AE3322">
        <v>13000.81</v>
      </c>
      <c r="AF3322">
        <v>9824.9689999999991</v>
      </c>
      <c r="AG3322">
        <v>8241.3970000000008</v>
      </c>
      <c r="AH3322">
        <v>71.520160000000004</v>
      </c>
      <c r="AI3322">
        <v>70.12097</v>
      </c>
      <c r="AJ3322">
        <v>68.804429999999996</v>
      </c>
      <c r="AK3322">
        <v>68.078630000000004</v>
      </c>
      <c r="AL3322">
        <v>67.332660000000004</v>
      </c>
      <c r="AM3322">
        <v>66.677419999999998</v>
      </c>
      <c r="AN3322">
        <v>65.643140000000002</v>
      </c>
      <c r="AO3322">
        <v>67.25</v>
      </c>
      <c r="AP3322">
        <v>73.304429999999996</v>
      </c>
      <c r="AQ3322">
        <v>80.032250000000005</v>
      </c>
      <c r="AR3322">
        <v>84.822580000000002</v>
      </c>
      <c r="AS3322">
        <v>88.701610000000002</v>
      </c>
      <c r="AT3322">
        <v>91.67944</v>
      </c>
      <c r="AU3322">
        <v>93.637100000000004</v>
      </c>
      <c r="AV3322">
        <v>95.389110000000002</v>
      </c>
      <c r="AW3322">
        <v>96.328630000000004</v>
      </c>
      <c r="AX3322">
        <v>96.538309999999996</v>
      </c>
      <c r="AY3322">
        <v>96.155240000000006</v>
      </c>
      <c r="AZ3322">
        <v>91.961690000000004</v>
      </c>
      <c r="BA3322">
        <v>85.026210000000006</v>
      </c>
      <c r="BB3322">
        <v>80.582660000000004</v>
      </c>
      <c r="BC3322">
        <v>77.423389999999998</v>
      </c>
      <c r="BD3322">
        <v>75.108869999999996</v>
      </c>
      <c r="BE3322">
        <v>73.36694</v>
      </c>
      <c r="BF3322">
        <v>-1874.345</v>
      </c>
      <c r="BG3322">
        <v>1576.3610000000001</v>
      </c>
      <c r="BH3322">
        <v>0</v>
      </c>
      <c r="BI3322">
        <v>0</v>
      </c>
      <c r="BJ3322">
        <v>0</v>
      </c>
    </row>
    <row r="3323" spans="1:62" x14ac:dyDescent="0.25">
      <c r="A3323" t="s">
        <v>37</v>
      </c>
      <c r="B3323" t="s">
        <v>15</v>
      </c>
      <c r="C3323" t="s">
        <v>3</v>
      </c>
      <c r="D3323" t="s">
        <v>101</v>
      </c>
      <c r="E3323" t="s">
        <v>100</v>
      </c>
      <c r="F3323" t="s">
        <v>33</v>
      </c>
      <c r="G3323">
        <v>2021</v>
      </c>
      <c r="H3323">
        <v>10</v>
      </c>
      <c r="I3323">
        <v>89.565579999999997</v>
      </c>
      <c r="J3323">
        <v>6741.0839999999998</v>
      </c>
      <c r="K3323">
        <v>6647.59</v>
      </c>
      <c r="L3323">
        <v>6602.3029999999999</v>
      </c>
      <c r="M3323">
        <v>6667.5039999999999</v>
      </c>
      <c r="N3323">
        <v>6889.5150000000003</v>
      </c>
      <c r="O3323">
        <v>7310.5060000000003</v>
      </c>
      <c r="P3323">
        <v>8122.3010000000004</v>
      </c>
      <c r="Q3323">
        <v>8316.509</v>
      </c>
      <c r="R3323">
        <v>8628.7219999999998</v>
      </c>
      <c r="S3323">
        <v>8477.2960000000003</v>
      </c>
      <c r="T3323">
        <v>8696.7669999999998</v>
      </c>
      <c r="U3323">
        <v>9180.8829999999998</v>
      </c>
      <c r="V3323">
        <v>9626.1319999999996</v>
      </c>
      <c r="W3323">
        <v>10039.709999999999</v>
      </c>
      <c r="X3323">
        <v>10545.8</v>
      </c>
      <c r="Y3323">
        <v>11180.86</v>
      </c>
      <c r="Z3323">
        <v>11953.69</v>
      </c>
      <c r="AA3323">
        <v>12589.94</v>
      </c>
      <c r="AB3323">
        <v>13112.18</v>
      </c>
      <c r="AC3323">
        <v>12613.97</v>
      </c>
      <c r="AD3323">
        <v>11759.44</v>
      </c>
      <c r="AE3323">
        <v>10602.54</v>
      </c>
      <c r="AF3323">
        <v>8297.7060000000001</v>
      </c>
      <c r="AG3323">
        <v>7018.7219999999998</v>
      </c>
      <c r="AH3323">
        <v>66.762090000000001</v>
      </c>
      <c r="AI3323">
        <v>65.385080000000002</v>
      </c>
      <c r="AJ3323">
        <v>64.443550000000002</v>
      </c>
      <c r="AK3323">
        <v>63.725810000000003</v>
      </c>
      <c r="AL3323">
        <v>62.925400000000003</v>
      </c>
      <c r="AM3323">
        <v>61.979840000000003</v>
      </c>
      <c r="AN3323">
        <v>61.217739999999999</v>
      </c>
      <c r="AO3323">
        <v>61.818550000000002</v>
      </c>
      <c r="AP3323">
        <v>68.020160000000004</v>
      </c>
      <c r="AQ3323">
        <v>75.375</v>
      </c>
      <c r="AR3323">
        <v>82.020160000000004</v>
      </c>
      <c r="AS3323">
        <v>86.510080000000002</v>
      </c>
      <c r="AT3323">
        <v>89.356849999999994</v>
      </c>
      <c r="AU3323">
        <v>91.25403</v>
      </c>
      <c r="AV3323">
        <v>92.69153</v>
      </c>
      <c r="AW3323">
        <v>94.060479999999998</v>
      </c>
      <c r="AX3323">
        <v>94.352819999999994</v>
      </c>
      <c r="AY3323">
        <v>92.925399999999996</v>
      </c>
      <c r="AZ3323">
        <v>85.99597</v>
      </c>
      <c r="BA3323">
        <v>78.627009999999999</v>
      </c>
      <c r="BB3323">
        <v>74.31653</v>
      </c>
      <c r="BC3323">
        <v>71.814509999999999</v>
      </c>
      <c r="BD3323">
        <v>69.909270000000006</v>
      </c>
      <c r="BE3323">
        <v>67.953630000000004</v>
      </c>
      <c r="BF3323">
        <v>-1703.95</v>
      </c>
      <c r="BG3323">
        <v>1302.778</v>
      </c>
      <c r="BH3323">
        <v>0</v>
      </c>
      <c r="BI3323">
        <v>0</v>
      </c>
      <c r="BJ3323">
        <v>0</v>
      </c>
    </row>
    <row r="3324" spans="1:62" x14ac:dyDescent="0.25">
      <c r="A3324" t="s">
        <v>37</v>
      </c>
      <c r="B3324" t="s">
        <v>15</v>
      </c>
      <c r="C3324" t="s">
        <v>3</v>
      </c>
      <c r="D3324" t="s">
        <v>101</v>
      </c>
      <c r="E3324" t="s">
        <v>100</v>
      </c>
      <c r="F3324" t="s">
        <v>33</v>
      </c>
      <c r="G3324">
        <v>2022</v>
      </c>
      <c r="H3324">
        <v>5</v>
      </c>
      <c r="I3324">
        <v>62.695900000000002</v>
      </c>
      <c r="J3324">
        <v>4916.2690000000002</v>
      </c>
      <c r="K3324">
        <v>4801.2079999999996</v>
      </c>
      <c r="L3324">
        <v>4790.4179999999997</v>
      </c>
      <c r="M3324">
        <v>4819.7479999999996</v>
      </c>
      <c r="N3324">
        <v>4915.4989999999998</v>
      </c>
      <c r="O3324">
        <v>5277.7920000000004</v>
      </c>
      <c r="P3324">
        <v>5613.6210000000001</v>
      </c>
      <c r="Q3324">
        <v>5608.3909999999996</v>
      </c>
      <c r="R3324">
        <v>6004.6890000000003</v>
      </c>
      <c r="S3324">
        <v>6100.7070000000003</v>
      </c>
      <c r="T3324">
        <v>6477.41</v>
      </c>
      <c r="U3324">
        <v>6832.1869999999999</v>
      </c>
      <c r="V3324">
        <v>7111.6220000000003</v>
      </c>
      <c r="W3324">
        <v>7441.8339999999998</v>
      </c>
      <c r="X3324">
        <v>7791.2269999999999</v>
      </c>
      <c r="Y3324">
        <v>8039.8280000000004</v>
      </c>
      <c r="Z3324">
        <v>8402.1299999999992</v>
      </c>
      <c r="AA3324">
        <v>8744.1550000000007</v>
      </c>
      <c r="AB3324">
        <v>9219.41</v>
      </c>
      <c r="AC3324">
        <v>9185.2019999999993</v>
      </c>
      <c r="AD3324">
        <v>9245.8690000000006</v>
      </c>
      <c r="AE3324">
        <v>8456.3709999999992</v>
      </c>
      <c r="AF3324">
        <v>6411.8950000000004</v>
      </c>
      <c r="AG3324">
        <v>5375.357</v>
      </c>
      <c r="AH3324">
        <v>72.764110000000002</v>
      </c>
      <c r="AI3324">
        <v>71.211690000000004</v>
      </c>
      <c r="AJ3324">
        <v>69.925409999999999</v>
      </c>
      <c r="AK3324">
        <v>68.622979999999998</v>
      </c>
      <c r="AL3324">
        <v>67.63306</v>
      </c>
      <c r="AM3324">
        <v>66.544359999999998</v>
      </c>
      <c r="AN3324">
        <v>66.905240000000006</v>
      </c>
      <c r="AO3324">
        <v>71.826610000000002</v>
      </c>
      <c r="AP3324">
        <v>77.887100000000004</v>
      </c>
      <c r="AQ3324">
        <v>82.715729999999994</v>
      </c>
      <c r="AR3324">
        <v>86.506050000000002</v>
      </c>
      <c r="AS3324">
        <v>89.572580000000002</v>
      </c>
      <c r="AT3324">
        <v>91.87097</v>
      </c>
      <c r="AU3324">
        <v>93.584680000000006</v>
      </c>
      <c r="AV3324">
        <v>94.925399999999996</v>
      </c>
      <c r="AW3324">
        <v>95.528229999999994</v>
      </c>
      <c r="AX3324">
        <v>95.735889999999998</v>
      </c>
      <c r="AY3324">
        <v>95.701610000000002</v>
      </c>
      <c r="AZ3324">
        <v>94.163309999999996</v>
      </c>
      <c r="BA3324">
        <v>88.294349999999994</v>
      </c>
      <c r="BB3324">
        <v>82.451610000000002</v>
      </c>
      <c r="BC3324">
        <v>78.534279999999995</v>
      </c>
      <c r="BD3324">
        <v>76.050399999999996</v>
      </c>
      <c r="BE3324">
        <v>73.502020000000002</v>
      </c>
      <c r="BF3324">
        <v>-1192.7650000000001</v>
      </c>
      <c r="BG3324">
        <v>638.36099999999999</v>
      </c>
      <c r="BH3324">
        <v>0</v>
      </c>
      <c r="BI3324">
        <v>0</v>
      </c>
      <c r="BJ3324">
        <v>0</v>
      </c>
    </row>
    <row r="3325" spans="1:62" x14ac:dyDescent="0.25">
      <c r="A3325" t="s">
        <v>37</v>
      </c>
      <c r="B3325" t="s">
        <v>15</v>
      </c>
      <c r="C3325" t="s">
        <v>3</v>
      </c>
      <c r="D3325" t="s">
        <v>101</v>
      </c>
      <c r="E3325" t="s">
        <v>100</v>
      </c>
      <c r="F3325" t="s">
        <v>33</v>
      </c>
      <c r="G3325">
        <v>2022</v>
      </c>
      <c r="H3325">
        <v>6</v>
      </c>
      <c r="I3325">
        <v>83.594539999999995</v>
      </c>
      <c r="J3325">
        <v>6856.076</v>
      </c>
      <c r="K3325">
        <v>6547.7520000000004</v>
      </c>
      <c r="L3325">
        <v>6532.8620000000001</v>
      </c>
      <c r="M3325">
        <v>6499.5739999999996</v>
      </c>
      <c r="N3325">
        <v>6626.5829999999996</v>
      </c>
      <c r="O3325">
        <v>6966.2579999999998</v>
      </c>
      <c r="P3325">
        <v>7490.7209999999995</v>
      </c>
      <c r="Q3325">
        <v>7567.0460000000003</v>
      </c>
      <c r="R3325">
        <v>8025.9690000000001</v>
      </c>
      <c r="S3325">
        <v>8182.4120000000003</v>
      </c>
      <c r="T3325">
        <v>8814.0249999999996</v>
      </c>
      <c r="U3325">
        <v>9450.6790000000001</v>
      </c>
      <c r="V3325">
        <v>9954.0630000000001</v>
      </c>
      <c r="W3325">
        <v>10514.97</v>
      </c>
      <c r="X3325">
        <v>11028.77</v>
      </c>
      <c r="Y3325">
        <v>11503.17</v>
      </c>
      <c r="Z3325">
        <v>12008.04</v>
      </c>
      <c r="AA3325">
        <v>12502.21</v>
      </c>
      <c r="AB3325">
        <v>13261.42</v>
      </c>
      <c r="AC3325">
        <v>13232.81</v>
      </c>
      <c r="AD3325">
        <v>12968.76</v>
      </c>
      <c r="AE3325">
        <v>11933.86</v>
      </c>
      <c r="AF3325">
        <v>8903.5669999999991</v>
      </c>
      <c r="AG3325">
        <v>7429.384</v>
      </c>
      <c r="AH3325">
        <v>72.17944</v>
      </c>
      <c r="AI3325">
        <v>70.514110000000002</v>
      </c>
      <c r="AJ3325">
        <v>69.334670000000003</v>
      </c>
      <c r="AK3325">
        <v>68.143140000000002</v>
      </c>
      <c r="AL3325">
        <v>67.556449999999998</v>
      </c>
      <c r="AM3325">
        <v>66.931449999999998</v>
      </c>
      <c r="AN3325">
        <v>67.780240000000006</v>
      </c>
      <c r="AO3325">
        <v>72.923389999999998</v>
      </c>
      <c r="AP3325">
        <v>79.243949999999998</v>
      </c>
      <c r="AQ3325">
        <v>84.449590000000001</v>
      </c>
      <c r="AR3325">
        <v>88.397170000000003</v>
      </c>
      <c r="AS3325">
        <v>91.55847</v>
      </c>
      <c r="AT3325">
        <v>94.050399999999996</v>
      </c>
      <c r="AU3325">
        <v>96.147180000000006</v>
      </c>
      <c r="AV3325">
        <v>97.927419999999998</v>
      </c>
      <c r="AW3325">
        <v>99.334680000000006</v>
      </c>
      <c r="AX3325">
        <v>99.622979999999998</v>
      </c>
      <c r="AY3325">
        <v>99.717740000000006</v>
      </c>
      <c r="AZ3325">
        <v>98.875</v>
      </c>
      <c r="BA3325">
        <v>94.189509999999999</v>
      </c>
      <c r="BB3325">
        <v>87.350800000000007</v>
      </c>
      <c r="BC3325">
        <v>82.368949999999998</v>
      </c>
      <c r="BD3325">
        <v>79.233869999999996</v>
      </c>
      <c r="BE3325">
        <v>77.036289999999994</v>
      </c>
      <c r="BF3325">
        <v>-1590.354</v>
      </c>
      <c r="BG3325">
        <v>1134.864</v>
      </c>
      <c r="BH3325">
        <v>0</v>
      </c>
      <c r="BI3325">
        <v>0</v>
      </c>
      <c r="BJ3325">
        <v>0</v>
      </c>
    </row>
    <row r="3326" spans="1:62" x14ac:dyDescent="0.25">
      <c r="A3326" t="s">
        <v>37</v>
      </c>
      <c r="B3326" t="s">
        <v>15</v>
      </c>
      <c r="C3326" t="s">
        <v>3</v>
      </c>
      <c r="D3326" t="s">
        <v>101</v>
      </c>
      <c r="E3326" t="s">
        <v>100</v>
      </c>
      <c r="F3326" t="s">
        <v>33</v>
      </c>
      <c r="G3326">
        <v>2022</v>
      </c>
      <c r="H3326">
        <v>7</v>
      </c>
      <c r="I3326">
        <v>113.44970000000001</v>
      </c>
      <c r="J3326">
        <v>9167.6370000000006</v>
      </c>
      <c r="K3326">
        <v>8898.4490000000005</v>
      </c>
      <c r="L3326">
        <v>8804.8739999999998</v>
      </c>
      <c r="M3326">
        <v>8795.1190000000006</v>
      </c>
      <c r="N3326">
        <v>8886.9490000000005</v>
      </c>
      <c r="O3326">
        <v>9338.9359999999997</v>
      </c>
      <c r="P3326">
        <v>9978.6540000000005</v>
      </c>
      <c r="Q3326">
        <v>10551.11</v>
      </c>
      <c r="R3326">
        <v>11127.46</v>
      </c>
      <c r="S3326">
        <v>11371.17</v>
      </c>
      <c r="T3326">
        <v>12272.93</v>
      </c>
      <c r="U3326">
        <v>13217.51</v>
      </c>
      <c r="V3326">
        <v>14095.81</v>
      </c>
      <c r="W3326">
        <v>14931.63</v>
      </c>
      <c r="X3326">
        <v>15741.39</v>
      </c>
      <c r="Y3326">
        <v>16421.36</v>
      </c>
      <c r="Z3326">
        <v>17199.04</v>
      </c>
      <c r="AA3326">
        <v>17955.7</v>
      </c>
      <c r="AB3326">
        <v>18961.29</v>
      </c>
      <c r="AC3326">
        <v>18777.71</v>
      </c>
      <c r="AD3326">
        <v>18438.36</v>
      </c>
      <c r="AE3326">
        <v>16606.45</v>
      </c>
      <c r="AF3326">
        <v>12450.99</v>
      </c>
      <c r="AG3326">
        <v>10412.450000000001</v>
      </c>
      <c r="AH3326">
        <v>77.967740000000006</v>
      </c>
      <c r="AI3326">
        <v>76.846770000000006</v>
      </c>
      <c r="AJ3326">
        <v>75.612899999999996</v>
      </c>
      <c r="AK3326">
        <v>74.31653</v>
      </c>
      <c r="AL3326">
        <v>73.247990000000001</v>
      </c>
      <c r="AM3326">
        <v>72.294349999999994</v>
      </c>
      <c r="AN3326">
        <v>72.979839999999996</v>
      </c>
      <c r="AO3326">
        <v>76.616929999999996</v>
      </c>
      <c r="AP3326">
        <v>81.286289999999994</v>
      </c>
      <c r="AQ3326">
        <v>85.856859999999998</v>
      </c>
      <c r="AR3326">
        <v>90.344759999999994</v>
      </c>
      <c r="AS3326">
        <v>93.786289999999994</v>
      </c>
      <c r="AT3326">
        <v>96.840729999999994</v>
      </c>
      <c r="AU3326">
        <v>99.32056</v>
      </c>
      <c r="AV3326">
        <v>101.2863</v>
      </c>
      <c r="AW3326">
        <v>102.1169</v>
      </c>
      <c r="AX3326">
        <v>102.752</v>
      </c>
      <c r="AY3326">
        <v>102.3327</v>
      </c>
      <c r="AZ3326">
        <v>100.8569</v>
      </c>
      <c r="BA3326">
        <v>96.372990000000001</v>
      </c>
      <c r="BB3326">
        <v>89.727819999999994</v>
      </c>
      <c r="BC3326">
        <v>85.143140000000002</v>
      </c>
      <c r="BD3326">
        <v>81.651210000000006</v>
      </c>
      <c r="BE3326">
        <v>79.87903</v>
      </c>
      <c r="BF3326">
        <v>-2158.337</v>
      </c>
      <c r="BG3326">
        <v>2090.2339999999999</v>
      </c>
      <c r="BH3326">
        <v>0</v>
      </c>
      <c r="BI3326">
        <v>0</v>
      </c>
      <c r="BJ3326">
        <v>0</v>
      </c>
    </row>
    <row r="3327" spans="1:62" x14ac:dyDescent="0.25">
      <c r="A3327" t="s">
        <v>37</v>
      </c>
      <c r="B3327" t="s">
        <v>15</v>
      </c>
      <c r="C3327" t="s">
        <v>3</v>
      </c>
      <c r="D3327" t="s">
        <v>101</v>
      </c>
      <c r="E3327" t="s">
        <v>100</v>
      </c>
      <c r="F3327" t="s">
        <v>33</v>
      </c>
      <c r="G3327">
        <v>2022</v>
      </c>
      <c r="H3327">
        <v>8</v>
      </c>
      <c r="I3327">
        <v>119.4208</v>
      </c>
      <c r="J3327">
        <v>9525.3080000000009</v>
      </c>
      <c r="K3327">
        <v>9181.4220000000005</v>
      </c>
      <c r="L3327">
        <v>9095.0650000000005</v>
      </c>
      <c r="M3327">
        <v>9124.9930000000004</v>
      </c>
      <c r="N3327">
        <v>9167.0339999999997</v>
      </c>
      <c r="O3327">
        <v>9825.51</v>
      </c>
      <c r="P3327">
        <v>10878.56</v>
      </c>
      <c r="Q3327">
        <v>11022.31</v>
      </c>
      <c r="R3327">
        <v>11710.5</v>
      </c>
      <c r="S3327">
        <v>11870.97</v>
      </c>
      <c r="T3327">
        <v>12904.63</v>
      </c>
      <c r="U3327">
        <v>14109.2</v>
      </c>
      <c r="V3327">
        <v>14788.97</v>
      </c>
      <c r="W3327">
        <v>15554.71</v>
      </c>
      <c r="X3327">
        <v>16468.45</v>
      </c>
      <c r="Y3327">
        <v>17327.259999999998</v>
      </c>
      <c r="Z3327">
        <v>18287.900000000001</v>
      </c>
      <c r="AA3327">
        <v>19183.189999999999</v>
      </c>
      <c r="AB3327">
        <v>20121.39</v>
      </c>
      <c r="AC3327">
        <v>19906.759999999998</v>
      </c>
      <c r="AD3327">
        <v>19325.09</v>
      </c>
      <c r="AE3327">
        <v>17284.580000000002</v>
      </c>
      <c r="AF3327">
        <v>12964.52</v>
      </c>
      <c r="AG3327">
        <v>10808.56</v>
      </c>
      <c r="AH3327">
        <v>75.981849999999994</v>
      </c>
      <c r="AI3327">
        <v>74.483869999999996</v>
      </c>
      <c r="AJ3327">
        <v>73.443550000000002</v>
      </c>
      <c r="AK3327">
        <v>72.840729999999994</v>
      </c>
      <c r="AL3327">
        <v>72.046369999999996</v>
      </c>
      <c r="AM3327">
        <v>70.973789999999994</v>
      </c>
      <c r="AN3327">
        <v>70.514120000000005</v>
      </c>
      <c r="AO3327">
        <v>72.92944</v>
      </c>
      <c r="AP3327">
        <v>79.12903</v>
      </c>
      <c r="AQ3327">
        <v>84.639120000000005</v>
      </c>
      <c r="AR3327">
        <v>89.760080000000002</v>
      </c>
      <c r="AS3327">
        <v>93.078630000000004</v>
      </c>
      <c r="AT3327">
        <v>94.645160000000004</v>
      </c>
      <c r="AU3327">
        <v>96.830650000000006</v>
      </c>
      <c r="AV3327">
        <v>99.211699999999993</v>
      </c>
      <c r="AW3327">
        <v>100.9778</v>
      </c>
      <c r="AX3327">
        <v>101.51009999999999</v>
      </c>
      <c r="AY3327">
        <v>101.3831</v>
      </c>
      <c r="AZ3327">
        <v>99.203620000000001</v>
      </c>
      <c r="BA3327">
        <v>92.993949999999998</v>
      </c>
      <c r="BB3327">
        <v>86.588710000000006</v>
      </c>
      <c r="BC3327">
        <v>82.302419999999998</v>
      </c>
      <c r="BD3327">
        <v>80.141130000000004</v>
      </c>
      <c r="BE3327">
        <v>78.032259999999994</v>
      </c>
      <c r="BF3327">
        <v>-2271.933</v>
      </c>
      <c r="BG3327">
        <v>2316.049</v>
      </c>
      <c r="BH3327">
        <v>0</v>
      </c>
      <c r="BI3327">
        <v>0</v>
      </c>
      <c r="BJ3327">
        <v>0</v>
      </c>
    </row>
    <row r="3328" spans="1:62" x14ac:dyDescent="0.25">
      <c r="A3328" t="s">
        <v>37</v>
      </c>
      <c r="B3328" t="s">
        <v>15</v>
      </c>
      <c r="C3328" t="s">
        <v>3</v>
      </c>
      <c r="D3328" t="s">
        <v>101</v>
      </c>
      <c r="E3328" t="s">
        <v>100</v>
      </c>
      <c r="F3328" t="s">
        <v>33</v>
      </c>
      <c r="G3328">
        <v>2022</v>
      </c>
      <c r="H3328">
        <v>9</v>
      </c>
      <c r="I3328">
        <v>101.5077</v>
      </c>
      <c r="J3328">
        <v>7947.3760000000002</v>
      </c>
      <c r="K3328">
        <v>7719.6480000000001</v>
      </c>
      <c r="L3328">
        <v>7642.17</v>
      </c>
      <c r="M3328">
        <v>7681.1009999999997</v>
      </c>
      <c r="N3328">
        <v>7880.0309999999999</v>
      </c>
      <c r="O3328">
        <v>8333.3340000000007</v>
      </c>
      <c r="P3328">
        <v>9402.4689999999991</v>
      </c>
      <c r="Q3328">
        <v>9195.152</v>
      </c>
      <c r="R3328">
        <v>9772.0139999999992</v>
      </c>
      <c r="S3328">
        <v>9733.1620000000003</v>
      </c>
      <c r="T3328">
        <v>10377.68</v>
      </c>
      <c r="U3328">
        <v>11107.72</v>
      </c>
      <c r="V3328">
        <v>11735.18</v>
      </c>
      <c r="W3328">
        <v>12313.44</v>
      </c>
      <c r="X3328">
        <v>12927.77</v>
      </c>
      <c r="Y3328">
        <v>13576.45</v>
      </c>
      <c r="Z3328">
        <v>14315.97</v>
      </c>
      <c r="AA3328">
        <v>15050.67</v>
      </c>
      <c r="AB3328">
        <v>15736.76</v>
      </c>
      <c r="AC3328">
        <v>15733.56</v>
      </c>
      <c r="AD3328">
        <v>14724.68</v>
      </c>
      <c r="AE3328">
        <v>13394.78</v>
      </c>
      <c r="AF3328">
        <v>10122.700000000001</v>
      </c>
      <c r="AG3328">
        <v>8491.1370000000006</v>
      </c>
      <c r="AH3328">
        <v>71.520160000000004</v>
      </c>
      <c r="AI3328">
        <v>70.12097</v>
      </c>
      <c r="AJ3328">
        <v>68.804429999999996</v>
      </c>
      <c r="AK3328">
        <v>68.078630000000004</v>
      </c>
      <c r="AL3328">
        <v>67.332669999999993</v>
      </c>
      <c r="AM3328">
        <v>66.677419999999998</v>
      </c>
      <c r="AN3328">
        <v>65.643150000000006</v>
      </c>
      <c r="AO3328">
        <v>67.25</v>
      </c>
      <c r="AP3328">
        <v>73.30444</v>
      </c>
      <c r="AQ3328">
        <v>80.032259999999994</v>
      </c>
      <c r="AR3328">
        <v>84.822580000000002</v>
      </c>
      <c r="AS3328">
        <v>88.701610000000002</v>
      </c>
      <c r="AT3328">
        <v>91.67944</v>
      </c>
      <c r="AU3328">
        <v>93.637100000000004</v>
      </c>
      <c r="AV3328">
        <v>95.389110000000002</v>
      </c>
      <c r="AW3328">
        <v>96.328630000000004</v>
      </c>
      <c r="AX3328">
        <v>96.538309999999996</v>
      </c>
      <c r="AY3328">
        <v>96.155240000000006</v>
      </c>
      <c r="AZ3328">
        <v>91.961690000000004</v>
      </c>
      <c r="BA3328">
        <v>85.026210000000006</v>
      </c>
      <c r="BB3328">
        <v>80.582660000000004</v>
      </c>
      <c r="BC3328">
        <v>77.423389999999998</v>
      </c>
      <c r="BD3328">
        <v>75.108869999999996</v>
      </c>
      <c r="BE3328">
        <v>73.36694</v>
      </c>
      <c r="BF3328">
        <v>-1931.143</v>
      </c>
      <c r="BG3328">
        <v>1673.346</v>
      </c>
      <c r="BH3328">
        <v>0</v>
      </c>
      <c r="BI3328">
        <v>0</v>
      </c>
      <c r="BJ3328">
        <v>0</v>
      </c>
    </row>
    <row r="3329" spans="1:62" x14ac:dyDescent="0.25">
      <c r="A3329" t="s">
        <v>37</v>
      </c>
      <c r="B3329" t="s">
        <v>15</v>
      </c>
      <c r="C3329" t="s">
        <v>3</v>
      </c>
      <c r="D3329" t="s">
        <v>101</v>
      </c>
      <c r="E3329" t="s">
        <v>100</v>
      </c>
      <c r="F3329" t="s">
        <v>33</v>
      </c>
      <c r="G3329">
        <v>2022</v>
      </c>
      <c r="H3329">
        <v>10</v>
      </c>
      <c r="I3329">
        <v>92.551100000000005</v>
      </c>
      <c r="J3329">
        <v>6965.7879999999996</v>
      </c>
      <c r="K3329">
        <v>6869.1760000000004</v>
      </c>
      <c r="L3329">
        <v>6822.38</v>
      </c>
      <c r="M3329">
        <v>6889.7550000000001</v>
      </c>
      <c r="N3329">
        <v>7119.1660000000002</v>
      </c>
      <c r="O3329">
        <v>7554.19</v>
      </c>
      <c r="P3329">
        <v>8393.0450000000001</v>
      </c>
      <c r="Q3329">
        <v>8593.7270000000008</v>
      </c>
      <c r="R3329">
        <v>8916.3469999999998</v>
      </c>
      <c r="S3329">
        <v>8759.8729999999996</v>
      </c>
      <c r="T3329">
        <v>8986.6589999999997</v>
      </c>
      <c r="U3329">
        <v>9486.9130000000005</v>
      </c>
      <c r="V3329">
        <v>9947.0040000000008</v>
      </c>
      <c r="W3329">
        <v>10374.370000000001</v>
      </c>
      <c r="X3329">
        <v>10897.32</v>
      </c>
      <c r="Y3329">
        <v>11553.55</v>
      </c>
      <c r="Z3329">
        <v>12352.14</v>
      </c>
      <c r="AA3329">
        <v>13009.6</v>
      </c>
      <c r="AB3329">
        <v>13549.26</v>
      </c>
      <c r="AC3329">
        <v>13034.44</v>
      </c>
      <c r="AD3329">
        <v>12151.42</v>
      </c>
      <c r="AE3329">
        <v>10955.96</v>
      </c>
      <c r="AF3329">
        <v>8574.2970000000005</v>
      </c>
      <c r="AG3329">
        <v>7252.68</v>
      </c>
      <c r="AH3329">
        <v>66.762090000000001</v>
      </c>
      <c r="AI3329">
        <v>65.385080000000002</v>
      </c>
      <c r="AJ3329">
        <v>64.443550000000002</v>
      </c>
      <c r="AK3329">
        <v>63.725810000000003</v>
      </c>
      <c r="AL3329">
        <v>62.925400000000003</v>
      </c>
      <c r="AM3329">
        <v>61.979840000000003</v>
      </c>
      <c r="AN3329">
        <v>61.217739999999999</v>
      </c>
      <c r="AO3329">
        <v>61.818550000000002</v>
      </c>
      <c r="AP3329">
        <v>68.020160000000004</v>
      </c>
      <c r="AQ3329">
        <v>75.375</v>
      </c>
      <c r="AR3329">
        <v>82.020160000000004</v>
      </c>
      <c r="AS3329">
        <v>86.510080000000002</v>
      </c>
      <c r="AT3329">
        <v>89.356849999999994</v>
      </c>
      <c r="AU3329">
        <v>91.25403</v>
      </c>
      <c r="AV3329">
        <v>92.691540000000003</v>
      </c>
      <c r="AW3329">
        <v>94.060490000000001</v>
      </c>
      <c r="AX3329">
        <v>94.352819999999994</v>
      </c>
      <c r="AY3329">
        <v>92.925399999999996</v>
      </c>
      <c r="AZ3329">
        <v>85.99597</v>
      </c>
      <c r="BA3329">
        <v>78.627009999999999</v>
      </c>
      <c r="BB3329">
        <v>74.31653</v>
      </c>
      <c r="BC3329">
        <v>71.814509999999999</v>
      </c>
      <c r="BD3329">
        <v>69.909270000000006</v>
      </c>
      <c r="BE3329">
        <v>67.953630000000004</v>
      </c>
      <c r="BF3329">
        <v>-1760.748</v>
      </c>
      <c r="BG3329">
        <v>1391.077</v>
      </c>
      <c r="BH3329">
        <v>0</v>
      </c>
      <c r="BI3329">
        <v>0</v>
      </c>
      <c r="BJ3329">
        <v>0</v>
      </c>
    </row>
    <row r="3330" spans="1:62" x14ac:dyDescent="0.25">
      <c r="A3330" t="s">
        <v>37</v>
      </c>
      <c r="B3330" t="s">
        <v>15</v>
      </c>
      <c r="C3330" t="s">
        <v>3</v>
      </c>
      <c r="D3330" t="s">
        <v>101</v>
      </c>
      <c r="E3330" t="s">
        <v>100</v>
      </c>
      <c r="F3330" t="s">
        <v>31</v>
      </c>
      <c r="G3330">
        <v>2019</v>
      </c>
      <c r="H3330">
        <v>8</v>
      </c>
      <c r="I3330">
        <v>62</v>
      </c>
      <c r="J3330">
        <v>4980.2780000000002</v>
      </c>
      <c r="K3330">
        <v>4782.5609999999997</v>
      </c>
      <c r="L3330">
        <v>4736.0060000000003</v>
      </c>
      <c r="M3330">
        <v>4738.1400000000003</v>
      </c>
      <c r="N3330">
        <v>4780.4790000000003</v>
      </c>
      <c r="O3330">
        <v>5092.433</v>
      </c>
      <c r="P3330">
        <v>5658.7020000000002</v>
      </c>
      <c r="Q3330">
        <v>5682.5249999999996</v>
      </c>
      <c r="R3330">
        <v>6053.7809999999999</v>
      </c>
      <c r="S3330">
        <v>6132.8230000000003</v>
      </c>
      <c r="T3330">
        <v>6638.326</v>
      </c>
      <c r="U3330">
        <v>7218.5240000000003</v>
      </c>
      <c r="V3330">
        <v>7597.2809999999999</v>
      </c>
      <c r="W3330">
        <v>7998.2290000000003</v>
      </c>
      <c r="X3330">
        <v>8456.81</v>
      </c>
      <c r="Y3330">
        <v>8864.6020000000008</v>
      </c>
      <c r="Z3330">
        <v>9337.5210000000006</v>
      </c>
      <c r="AA3330">
        <v>9793.902</v>
      </c>
      <c r="AB3330">
        <v>10283.64</v>
      </c>
      <c r="AC3330">
        <v>10183.370000000001</v>
      </c>
      <c r="AD3330">
        <v>9906.4740000000002</v>
      </c>
      <c r="AE3330">
        <v>8890.5480000000007</v>
      </c>
      <c r="AF3330">
        <v>6682.174</v>
      </c>
      <c r="AG3330">
        <v>5560.9189999999999</v>
      </c>
      <c r="AH3330">
        <v>74.412300000000002</v>
      </c>
      <c r="AI3330">
        <v>72.991429999999994</v>
      </c>
      <c r="AJ3330">
        <v>71.79889</v>
      </c>
      <c r="AK3330">
        <v>70.844759999999994</v>
      </c>
      <c r="AL3330">
        <v>70.045869999999994</v>
      </c>
      <c r="AM3330">
        <v>69.219250000000002</v>
      </c>
      <c r="AN3330">
        <v>69.229330000000004</v>
      </c>
      <c r="AO3330">
        <v>72.429940000000002</v>
      </c>
      <c r="AP3330">
        <v>78.240930000000006</v>
      </c>
      <c r="AQ3330">
        <v>83.744460000000004</v>
      </c>
      <c r="AR3330">
        <v>88.331149999999994</v>
      </c>
      <c r="AS3330">
        <v>91.78125</v>
      </c>
      <c r="AT3330">
        <v>94.303929999999994</v>
      </c>
      <c r="AU3330">
        <v>96.483869999999996</v>
      </c>
      <c r="AV3330">
        <v>98.453649999999996</v>
      </c>
      <c r="AW3330">
        <v>99.689530000000005</v>
      </c>
      <c r="AX3330">
        <v>100.1058</v>
      </c>
      <c r="AY3330">
        <v>99.897180000000006</v>
      </c>
      <c r="AZ3330">
        <v>97.724299999999999</v>
      </c>
      <c r="BA3330">
        <v>92.145669999999996</v>
      </c>
      <c r="BB3330">
        <v>86.0625</v>
      </c>
      <c r="BC3330">
        <v>81.809470000000005</v>
      </c>
      <c r="BD3330">
        <v>79.033770000000004</v>
      </c>
      <c r="BE3330">
        <v>77.078630000000004</v>
      </c>
      <c r="BF3330">
        <v>-1179.5260000000001</v>
      </c>
      <c r="BG3330">
        <v>624.26850000000002</v>
      </c>
      <c r="BH3330">
        <v>0</v>
      </c>
      <c r="BI3330">
        <v>0</v>
      </c>
      <c r="BJ3330">
        <v>0</v>
      </c>
    </row>
    <row r="3331" spans="1:62" x14ac:dyDescent="0.25">
      <c r="A3331" t="s">
        <v>37</v>
      </c>
      <c r="B3331" t="s">
        <v>15</v>
      </c>
      <c r="C3331" t="s">
        <v>3</v>
      </c>
      <c r="D3331" t="s">
        <v>101</v>
      </c>
      <c r="E3331" t="s">
        <v>100</v>
      </c>
      <c r="F3331" t="s">
        <v>31</v>
      </c>
      <c r="G3331">
        <v>2020</v>
      </c>
      <c r="H3331">
        <v>8</v>
      </c>
      <c r="I3331">
        <v>107.4787</v>
      </c>
      <c r="J3331">
        <v>8633.4480000000003</v>
      </c>
      <c r="K3331">
        <v>8290.6990000000005</v>
      </c>
      <c r="L3331">
        <v>8209.9959999999992</v>
      </c>
      <c r="M3331">
        <v>8213.6949999999997</v>
      </c>
      <c r="N3331">
        <v>8287.09</v>
      </c>
      <c r="O3331">
        <v>8827.8700000000008</v>
      </c>
      <c r="P3331">
        <v>9809.5139999999992</v>
      </c>
      <c r="Q3331">
        <v>9850.8130000000001</v>
      </c>
      <c r="R3331">
        <v>10494.4</v>
      </c>
      <c r="S3331">
        <v>10631.42</v>
      </c>
      <c r="T3331">
        <v>11507.72</v>
      </c>
      <c r="U3331">
        <v>12513.51</v>
      </c>
      <c r="V3331">
        <v>13170.09</v>
      </c>
      <c r="W3331">
        <v>13865.15</v>
      </c>
      <c r="X3331">
        <v>14660.11</v>
      </c>
      <c r="Y3331">
        <v>15367.03</v>
      </c>
      <c r="Z3331">
        <v>16186.85</v>
      </c>
      <c r="AA3331">
        <v>16978</v>
      </c>
      <c r="AB3331">
        <v>17826.97</v>
      </c>
      <c r="AC3331">
        <v>17653.150000000001</v>
      </c>
      <c r="AD3331">
        <v>17173.14</v>
      </c>
      <c r="AE3331">
        <v>15412.01</v>
      </c>
      <c r="AF3331">
        <v>11583.73</v>
      </c>
      <c r="AG3331">
        <v>9640.0049999999992</v>
      </c>
      <c r="AH3331">
        <v>74.412300000000002</v>
      </c>
      <c r="AI3331">
        <v>72.991429999999994</v>
      </c>
      <c r="AJ3331">
        <v>71.79889</v>
      </c>
      <c r="AK3331">
        <v>70.844759999999994</v>
      </c>
      <c r="AL3331">
        <v>70.045869999999994</v>
      </c>
      <c r="AM3331">
        <v>69.219250000000002</v>
      </c>
      <c r="AN3331">
        <v>69.229330000000004</v>
      </c>
      <c r="AO3331">
        <v>72.429940000000002</v>
      </c>
      <c r="AP3331">
        <v>78.240930000000006</v>
      </c>
      <c r="AQ3331">
        <v>83.744460000000004</v>
      </c>
      <c r="AR3331">
        <v>88.331149999999994</v>
      </c>
      <c r="AS3331">
        <v>91.78125</v>
      </c>
      <c r="AT3331">
        <v>94.303929999999994</v>
      </c>
      <c r="AU3331">
        <v>96.483869999999996</v>
      </c>
      <c r="AV3331">
        <v>98.453649999999996</v>
      </c>
      <c r="AW3331">
        <v>99.689520000000002</v>
      </c>
      <c r="AX3331">
        <v>100.1058</v>
      </c>
      <c r="AY3331">
        <v>99.897180000000006</v>
      </c>
      <c r="AZ3331">
        <v>97.724289999999996</v>
      </c>
      <c r="BA3331">
        <v>92.145660000000007</v>
      </c>
      <c r="BB3331">
        <v>86.0625</v>
      </c>
      <c r="BC3331">
        <v>81.809479999999994</v>
      </c>
      <c r="BD3331">
        <v>79.033770000000004</v>
      </c>
      <c r="BE3331">
        <v>77.078630000000004</v>
      </c>
      <c r="BF3331">
        <v>-2044.74</v>
      </c>
      <c r="BG3331">
        <v>1876</v>
      </c>
      <c r="BH3331">
        <v>0</v>
      </c>
      <c r="BI3331">
        <v>0</v>
      </c>
      <c r="BJ3331">
        <v>0</v>
      </c>
    </row>
    <row r="3332" spans="1:62" x14ac:dyDescent="0.25">
      <c r="A3332" t="s">
        <v>37</v>
      </c>
      <c r="B3332" t="s">
        <v>15</v>
      </c>
      <c r="C3332" t="s">
        <v>3</v>
      </c>
      <c r="D3332" t="s">
        <v>101</v>
      </c>
      <c r="E3332" t="s">
        <v>100</v>
      </c>
      <c r="F3332" t="s">
        <v>31</v>
      </c>
      <c r="G3332">
        <v>2021</v>
      </c>
      <c r="H3332">
        <v>8</v>
      </c>
      <c r="I3332">
        <v>113.44970000000001</v>
      </c>
      <c r="J3332">
        <v>9113.0840000000007</v>
      </c>
      <c r="K3332">
        <v>8751.2939999999999</v>
      </c>
      <c r="L3332">
        <v>8666.107</v>
      </c>
      <c r="M3332">
        <v>8670.0120000000006</v>
      </c>
      <c r="N3332">
        <v>8747.4840000000004</v>
      </c>
      <c r="O3332">
        <v>9318.3080000000009</v>
      </c>
      <c r="P3332">
        <v>10354.49</v>
      </c>
      <c r="Q3332">
        <v>10398.08</v>
      </c>
      <c r="R3332">
        <v>11077.42</v>
      </c>
      <c r="S3332">
        <v>11222.05</v>
      </c>
      <c r="T3332">
        <v>12147.04</v>
      </c>
      <c r="U3332">
        <v>13208.7</v>
      </c>
      <c r="V3332">
        <v>13901.76</v>
      </c>
      <c r="W3332">
        <v>14635.43</v>
      </c>
      <c r="X3332">
        <v>15474.56</v>
      </c>
      <c r="Y3332">
        <v>16220.75</v>
      </c>
      <c r="Z3332">
        <v>17086.12</v>
      </c>
      <c r="AA3332">
        <v>17921.22</v>
      </c>
      <c r="AB3332">
        <v>18817.36</v>
      </c>
      <c r="AC3332">
        <v>18633.88</v>
      </c>
      <c r="AD3332">
        <v>18127.21</v>
      </c>
      <c r="AE3332">
        <v>16268.23</v>
      </c>
      <c r="AF3332">
        <v>12227.27</v>
      </c>
      <c r="AG3332">
        <v>10175.56</v>
      </c>
      <c r="AH3332">
        <v>74.412300000000002</v>
      </c>
      <c r="AI3332">
        <v>72.991429999999994</v>
      </c>
      <c r="AJ3332">
        <v>71.79889</v>
      </c>
      <c r="AK3332">
        <v>70.844759999999994</v>
      </c>
      <c r="AL3332">
        <v>70.045869999999994</v>
      </c>
      <c r="AM3332">
        <v>69.219250000000002</v>
      </c>
      <c r="AN3332">
        <v>69.229330000000004</v>
      </c>
      <c r="AO3332">
        <v>72.429940000000002</v>
      </c>
      <c r="AP3332">
        <v>78.240930000000006</v>
      </c>
      <c r="AQ3332">
        <v>83.744460000000004</v>
      </c>
      <c r="AR3332">
        <v>88.331149999999994</v>
      </c>
      <c r="AS3332">
        <v>91.78125</v>
      </c>
      <c r="AT3332">
        <v>94.303929999999994</v>
      </c>
      <c r="AU3332">
        <v>96.483869999999996</v>
      </c>
      <c r="AV3332">
        <v>98.453659999999999</v>
      </c>
      <c r="AW3332">
        <v>99.689530000000005</v>
      </c>
      <c r="AX3332">
        <v>100.1058</v>
      </c>
      <c r="AY3332">
        <v>99.897180000000006</v>
      </c>
      <c r="AZ3332">
        <v>97.724299999999999</v>
      </c>
      <c r="BA3332">
        <v>92.145669999999996</v>
      </c>
      <c r="BB3332">
        <v>86.0625</v>
      </c>
      <c r="BC3332">
        <v>81.809479999999994</v>
      </c>
      <c r="BD3332">
        <v>79.033770000000004</v>
      </c>
      <c r="BE3332">
        <v>77.078630000000004</v>
      </c>
      <c r="BF3332">
        <v>-2158.337</v>
      </c>
      <c r="BG3332">
        <v>2090.2339999999999</v>
      </c>
      <c r="BH3332">
        <v>0</v>
      </c>
      <c r="BI3332">
        <v>0</v>
      </c>
      <c r="BJ3332">
        <v>0</v>
      </c>
    </row>
    <row r="3333" spans="1:62" x14ac:dyDescent="0.25">
      <c r="A3333" t="s">
        <v>37</v>
      </c>
      <c r="B3333" t="s">
        <v>15</v>
      </c>
      <c r="C3333" t="s">
        <v>3</v>
      </c>
      <c r="D3333" t="s">
        <v>101</v>
      </c>
      <c r="E3333" t="s">
        <v>100</v>
      </c>
      <c r="F3333" t="s">
        <v>31</v>
      </c>
      <c r="G3333">
        <v>2022</v>
      </c>
      <c r="H3333">
        <v>8</v>
      </c>
      <c r="I3333">
        <v>119.4208</v>
      </c>
      <c r="J3333">
        <v>9592.7189999999991</v>
      </c>
      <c r="K3333">
        <v>9211.8880000000008</v>
      </c>
      <c r="L3333">
        <v>9122.2180000000008</v>
      </c>
      <c r="M3333">
        <v>9126.3279999999995</v>
      </c>
      <c r="N3333">
        <v>9207.8780000000006</v>
      </c>
      <c r="O3333">
        <v>9808.7440000000006</v>
      </c>
      <c r="P3333">
        <v>10899.46</v>
      </c>
      <c r="Q3333">
        <v>10945.35</v>
      </c>
      <c r="R3333">
        <v>11660.44</v>
      </c>
      <c r="S3333">
        <v>11812.68</v>
      </c>
      <c r="T3333">
        <v>12786.35</v>
      </c>
      <c r="U3333">
        <v>13903.9</v>
      </c>
      <c r="V3333">
        <v>14633.44</v>
      </c>
      <c r="W3333">
        <v>15405.72</v>
      </c>
      <c r="X3333">
        <v>16289.01</v>
      </c>
      <c r="Y3333">
        <v>17074.48</v>
      </c>
      <c r="Z3333">
        <v>17985.38</v>
      </c>
      <c r="AA3333">
        <v>18864.439999999999</v>
      </c>
      <c r="AB3333">
        <v>19807.740000000002</v>
      </c>
      <c r="AC3333">
        <v>19614.61</v>
      </c>
      <c r="AD3333">
        <v>19081.27</v>
      </c>
      <c r="AE3333">
        <v>17124.45</v>
      </c>
      <c r="AF3333">
        <v>12870.81</v>
      </c>
      <c r="AG3333">
        <v>10711.12</v>
      </c>
      <c r="AH3333">
        <v>74.412300000000002</v>
      </c>
      <c r="AI3333">
        <v>72.991429999999994</v>
      </c>
      <c r="AJ3333">
        <v>71.79889</v>
      </c>
      <c r="AK3333">
        <v>70.844759999999994</v>
      </c>
      <c r="AL3333">
        <v>70.045869999999994</v>
      </c>
      <c r="AM3333">
        <v>69.219250000000002</v>
      </c>
      <c r="AN3333">
        <v>69.229330000000004</v>
      </c>
      <c r="AO3333">
        <v>72.429940000000002</v>
      </c>
      <c r="AP3333">
        <v>78.240930000000006</v>
      </c>
      <c r="AQ3333">
        <v>83.744450000000001</v>
      </c>
      <c r="AR3333">
        <v>88.331149999999994</v>
      </c>
      <c r="AS3333">
        <v>91.78125</v>
      </c>
      <c r="AT3333">
        <v>94.303929999999994</v>
      </c>
      <c r="AU3333">
        <v>96.483869999999996</v>
      </c>
      <c r="AV3333">
        <v>98.453649999999996</v>
      </c>
      <c r="AW3333">
        <v>99.689530000000005</v>
      </c>
      <c r="AX3333">
        <v>100.1058</v>
      </c>
      <c r="AY3333">
        <v>99.897180000000006</v>
      </c>
      <c r="AZ3333">
        <v>97.724289999999996</v>
      </c>
      <c r="BA3333">
        <v>92.145660000000007</v>
      </c>
      <c r="BB3333">
        <v>86.0625</v>
      </c>
      <c r="BC3333">
        <v>81.809479999999994</v>
      </c>
      <c r="BD3333">
        <v>79.033770000000004</v>
      </c>
      <c r="BE3333">
        <v>77.078630000000004</v>
      </c>
      <c r="BF3333">
        <v>-2271.933</v>
      </c>
      <c r="BG3333">
        <v>2316.049</v>
      </c>
      <c r="BH3333">
        <v>0</v>
      </c>
      <c r="BI3333">
        <v>0</v>
      </c>
      <c r="BJ3333">
        <v>0</v>
      </c>
    </row>
    <row r="3334" spans="1:62" x14ac:dyDescent="0.25">
      <c r="A3334" t="s">
        <v>37</v>
      </c>
      <c r="B3334" t="s">
        <v>15</v>
      </c>
      <c r="C3334" t="s">
        <v>3</v>
      </c>
      <c r="D3334" t="s">
        <v>101</v>
      </c>
      <c r="E3334" t="s">
        <v>127</v>
      </c>
      <c r="F3334" t="s">
        <v>33</v>
      </c>
      <c r="G3334">
        <v>2019</v>
      </c>
      <c r="H3334">
        <v>5</v>
      </c>
      <c r="I3334">
        <v>62</v>
      </c>
      <c r="J3334">
        <v>4822.9650000000001</v>
      </c>
      <c r="K3334">
        <v>4749.9340000000002</v>
      </c>
      <c r="L3334">
        <v>4752.2079999999996</v>
      </c>
      <c r="M3334">
        <v>4796.8909999999996</v>
      </c>
      <c r="N3334">
        <v>4922.3389999999999</v>
      </c>
      <c r="O3334">
        <v>5270.8760000000002</v>
      </c>
      <c r="P3334">
        <v>5622.0240000000003</v>
      </c>
      <c r="Q3334">
        <v>5510.0079999999998</v>
      </c>
      <c r="R3334">
        <v>5805.1229999999996</v>
      </c>
      <c r="S3334">
        <v>5856.6559999999999</v>
      </c>
      <c r="T3334">
        <v>6051.152</v>
      </c>
      <c r="U3334">
        <v>6287.8339999999998</v>
      </c>
      <c r="V3334">
        <v>6547.9579999999996</v>
      </c>
      <c r="W3334">
        <v>6810.933</v>
      </c>
      <c r="X3334">
        <v>7115.3069999999998</v>
      </c>
      <c r="Y3334">
        <v>7344.1859999999997</v>
      </c>
      <c r="Z3334">
        <v>7668.6180000000004</v>
      </c>
      <c r="AA3334">
        <v>7989.835</v>
      </c>
      <c r="AB3334">
        <v>8470.9609999999993</v>
      </c>
      <c r="AC3334">
        <v>8478.6869999999999</v>
      </c>
      <c r="AD3334">
        <v>8614.8009999999995</v>
      </c>
      <c r="AE3334">
        <v>7943.1710000000003</v>
      </c>
      <c r="AF3334">
        <v>6090.0569999999998</v>
      </c>
      <c r="AG3334">
        <v>5068.6769999999997</v>
      </c>
      <c r="AH3334">
        <v>64.943550000000002</v>
      </c>
      <c r="AI3334">
        <v>63.760080000000002</v>
      </c>
      <c r="AJ3334">
        <v>62.556449999999998</v>
      </c>
      <c r="AK3334">
        <v>61.461689999999997</v>
      </c>
      <c r="AL3334">
        <v>60.50403</v>
      </c>
      <c r="AM3334">
        <v>59.67944</v>
      </c>
      <c r="AN3334">
        <v>60.697580000000002</v>
      </c>
      <c r="AO3334">
        <v>65.360889999999998</v>
      </c>
      <c r="AP3334">
        <v>71.052419999999998</v>
      </c>
      <c r="AQ3334">
        <v>75.899190000000004</v>
      </c>
      <c r="AR3334">
        <v>79.379040000000003</v>
      </c>
      <c r="AS3334">
        <v>81.985889999999998</v>
      </c>
      <c r="AT3334">
        <v>84.74194</v>
      </c>
      <c r="AU3334">
        <v>86.862899999999996</v>
      </c>
      <c r="AV3334">
        <v>88.362899999999996</v>
      </c>
      <c r="AW3334">
        <v>89.389110000000002</v>
      </c>
      <c r="AX3334">
        <v>90.272180000000006</v>
      </c>
      <c r="AY3334">
        <v>90.239919999999998</v>
      </c>
      <c r="AZ3334">
        <v>88.780240000000006</v>
      </c>
      <c r="BA3334">
        <v>83.510080000000002</v>
      </c>
      <c r="BB3334">
        <v>77.417339999999996</v>
      </c>
      <c r="BC3334">
        <v>73.239919999999998</v>
      </c>
      <c r="BD3334">
        <v>70.161289999999994</v>
      </c>
      <c r="BE3334">
        <v>68.07056</v>
      </c>
      <c r="BF3334">
        <v>-1179.5260000000001</v>
      </c>
      <c r="BG3334">
        <v>624.26850000000002</v>
      </c>
      <c r="BH3334">
        <v>0</v>
      </c>
      <c r="BI3334">
        <v>0</v>
      </c>
      <c r="BJ3334">
        <v>0</v>
      </c>
    </row>
    <row r="3335" spans="1:62" x14ac:dyDescent="0.25">
      <c r="A3335" t="s">
        <v>37</v>
      </c>
      <c r="B3335" t="s">
        <v>15</v>
      </c>
      <c r="C3335" t="s">
        <v>3</v>
      </c>
      <c r="D3335" t="s">
        <v>101</v>
      </c>
      <c r="E3335" t="s">
        <v>127</v>
      </c>
      <c r="F3335" t="s">
        <v>33</v>
      </c>
      <c r="G3335">
        <v>2019</v>
      </c>
      <c r="H3335">
        <v>6</v>
      </c>
      <c r="I3335">
        <v>62</v>
      </c>
      <c r="J3335">
        <v>5025.5839999999998</v>
      </c>
      <c r="K3335">
        <v>4879.5929999999998</v>
      </c>
      <c r="L3335">
        <v>4856.5479999999998</v>
      </c>
      <c r="M3335">
        <v>4832.7039999999997</v>
      </c>
      <c r="N3335">
        <v>4905.6360000000004</v>
      </c>
      <c r="O3335">
        <v>5168.79</v>
      </c>
      <c r="P3335">
        <v>5547.6909999999998</v>
      </c>
      <c r="Q3335">
        <v>5659.4390000000003</v>
      </c>
      <c r="R3335">
        <v>5979.2190000000001</v>
      </c>
      <c r="S3335">
        <v>6061.7740000000003</v>
      </c>
      <c r="T3335">
        <v>6537.2889999999998</v>
      </c>
      <c r="U3335">
        <v>7034.1080000000002</v>
      </c>
      <c r="V3335">
        <v>7409.71</v>
      </c>
      <c r="W3335">
        <v>7818.4750000000004</v>
      </c>
      <c r="X3335">
        <v>8210.9879999999994</v>
      </c>
      <c r="Y3335">
        <v>8585.4390000000003</v>
      </c>
      <c r="Z3335">
        <v>8945.3790000000008</v>
      </c>
      <c r="AA3335">
        <v>9308.527</v>
      </c>
      <c r="AB3335">
        <v>9848.36</v>
      </c>
      <c r="AC3335">
        <v>9803.6530000000002</v>
      </c>
      <c r="AD3335">
        <v>9600.9279999999999</v>
      </c>
      <c r="AE3335">
        <v>8841.1540000000005</v>
      </c>
      <c r="AF3335">
        <v>6576.8590000000004</v>
      </c>
      <c r="AG3335">
        <v>5460.0529999999999</v>
      </c>
      <c r="AH3335">
        <v>74.217740000000006</v>
      </c>
      <c r="AI3335">
        <v>73.064520000000002</v>
      </c>
      <c r="AJ3335">
        <v>71.49597</v>
      </c>
      <c r="AK3335">
        <v>70.475809999999996</v>
      </c>
      <c r="AL3335">
        <v>69.37903</v>
      </c>
      <c r="AM3335">
        <v>68.25806</v>
      </c>
      <c r="AN3335">
        <v>69.189520000000002</v>
      </c>
      <c r="AO3335">
        <v>73.721770000000006</v>
      </c>
      <c r="AP3335">
        <v>78.951610000000002</v>
      </c>
      <c r="AQ3335">
        <v>83.562510000000003</v>
      </c>
      <c r="AR3335">
        <v>87.479839999999996</v>
      </c>
      <c r="AS3335">
        <v>90.516130000000004</v>
      </c>
      <c r="AT3335">
        <v>93.125</v>
      </c>
      <c r="AU3335">
        <v>95.425399999999996</v>
      </c>
      <c r="AV3335">
        <v>97.395160000000004</v>
      </c>
      <c r="AW3335">
        <v>98.50806</v>
      </c>
      <c r="AX3335">
        <v>98.889110000000002</v>
      </c>
      <c r="AY3335">
        <v>98.574600000000004</v>
      </c>
      <c r="AZ3335">
        <v>97.002020000000002</v>
      </c>
      <c r="BA3335">
        <v>92.11694</v>
      </c>
      <c r="BB3335">
        <v>85.205650000000006</v>
      </c>
      <c r="BC3335">
        <v>80.086690000000004</v>
      </c>
      <c r="BD3335">
        <v>77.05847</v>
      </c>
      <c r="BE3335">
        <v>74.963710000000006</v>
      </c>
      <c r="BF3335">
        <v>-1179.5260000000001</v>
      </c>
      <c r="BG3335">
        <v>624.26850000000002</v>
      </c>
      <c r="BH3335">
        <v>0</v>
      </c>
      <c r="BI3335">
        <v>0</v>
      </c>
      <c r="BJ3335">
        <v>0</v>
      </c>
    </row>
    <row r="3336" spans="1:62" x14ac:dyDescent="0.25">
      <c r="A3336" t="s">
        <v>37</v>
      </c>
      <c r="B3336" t="s">
        <v>15</v>
      </c>
      <c r="C3336" t="s">
        <v>3</v>
      </c>
      <c r="D3336" t="s">
        <v>101</v>
      </c>
      <c r="E3336" t="s">
        <v>127</v>
      </c>
      <c r="F3336" t="s">
        <v>33</v>
      </c>
      <c r="G3336">
        <v>2019</v>
      </c>
      <c r="H3336">
        <v>7</v>
      </c>
      <c r="I3336">
        <v>62</v>
      </c>
      <c r="J3336">
        <v>5062.9880000000003</v>
      </c>
      <c r="K3336">
        <v>4860.3519999999999</v>
      </c>
      <c r="L3336">
        <v>4845.5820000000003</v>
      </c>
      <c r="M3336">
        <v>4800.4989999999998</v>
      </c>
      <c r="N3336">
        <v>4887.46</v>
      </c>
      <c r="O3336">
        <v>5156.7160000000003</v>
      </c>
      <c r="P3336">
        <v>5522.4780000000001</v>
      </c>
      <c r="Q3336">
        <v>5667.4269999999997</v>
      </c>
      <c r="R3336">
        <v>6017.8680000000004</v>
      </c>
      <c r="S3336">
        <v>6126.5029999999997</v>
      </c>
      <c r="T3336">
        <v>6550.6469999999999</v>
      </c>
      <c r="U3336">
        <v>7063.8519999999999</v>
      </c>
      <c r="V3336">
        <v>7475.652</v>
      </c>
      <c r="W3336">
        <v>7918.9579999999996</v>
      </c>
      <c r="X3336">
        <v>8346.3909999999996</v>
      </c>
      <c r="Y3336">
        <v>8699.9449999999997</v>
      </c>
      <c r="Z3336">
        <v>9105.8289999999997</v>
      </c>
      <c r="AA3336">
        <v>9516.0210000000006</v>
      </c>
      <c r="AB3336">
        <v>10098.17</v>
      </c>
      <c r="AC3336">
        <v>10040.719999999999</v>
      </c>
      <c r="AD3336">
        <v>9870.1180000000004</v>
      </c>
      <c r="AE3336">
        <v>8904.9140000000007</v>
      </c>
      <c r="AF3336">
        <v>6653.826</v>
      </c>
      <c r="AG3336">
        <v>5559.84</v>
      </c>
      <c r="AH3336">
        <v>71.721770000000006</v>
      </c>
      <c r="AI3336">
        <v>70.911289999999994</v>
      </c>
      <c r="AJ3336">
        <v>69.243949999999998</v>
      </c>
      <c r="AK3336">
        <v>68.153220000000005</v>
      </c>
      <c r="AL3336">
        <v>67.30444</v>
      </c>
      <c r="AM3336">
        <v>66.590729999999994</v>
      </c>
      <c r="AN3336">
        <v>67.473789999999994</v>
      </c>
      <c r="AO3336">
        <v>72.13306</v>
      </c>
      <c r="AP3336">
        <v>78.469759999999994</v>
      </c>
      <c r="AQ3336">
        <v>84.12903</v>
      </c>
      <c r="AR3336">
        <v>88.697580000000002</v>
      </c>
      <c r="AS3336">
        <v>91.800399999999996</v>
      </c>
      <c r="AT3336">
        <v>94.550399999999996</v>
      </c>
      <c r="AU3336">
        <v>97.096770000000006</v>
      </c>
      <c r="AV3336">
        <v>98.762100000000004</v>
      </c>
      <c r="AW3336">
        <v>99.975809999999996</v>
      </c>
      <c r="AX3336">
        <v>100.6109</v>
      </c>
      <c r="AY3336">
        <v>100.70359999999999</v>
      </c>
      <c r="AZ3336">
        <v>99.49194</v>
      </c>
      <c r="BA3336">
        <v>94.6875</v>
      </c>
      <c r="BB3336">
        <v>87.689520000000002</v>
      </c>
      <c r="BC3336">
        <v>82.19556</v>
      </c>
      <c r="BD3336">
        <v>78.377020000000002</v>
      </c>
      <c r="BE3336">
        <v>76.080650000000006</v>
      </c>
      <c r="BF3336">
        <v>-1179.5260000000001</v>
      </c>
      <c r="BG3336">
        <v>624.26850000000002</v>
      </c>
      <c r="BH3336">
        <v>0</v>
      </c>
      <c r="BI3336">
        <v>0</v>
      </c>
      <c r="BJ3336">
        <v>0</v>
      </c>
    </row>
    <row r="3337" spans="1:62" x14ac:dyDescent="0.25">
      <c r="A3337" t="s">
        <v>37</v>
      </c>
      <c r="B3337" t="s">
        <v>15</v>
      </c>
      <c r="C3337" t="s">
        <v>3</v>
      </c>
      <c r="D3337" t="s">
        <v>101</v>
      </c>
      <c r="E3337" t="s">
        <v>127</v>
      </c>
      <c r="F3337" t="s">
        <v>33</v>
      </c>
      <c r="G3337">
        <v>2019</v>
      </c>
      <c r="H3337">
        <v>8</v>
      </c>
      <c r="I3337">
        <v>62</v>
      </c>
      <c r="J3337">
        <v>4940.009</v>
      </c>
      <c r="K3337">
        <v>4757.1850000000004</v>
      </c>
      <c r="L3337">
        <v>4712.7020000000002</v>
      </c>
      <c r="M3337">
        <v>4742.2150000000001</v>
      </c>
      <c r="N3337">
        <v>4782.8289999999997</v>
      </c>
      <c r="O3337">
        <v>5119.3620000000001</v>
      </c>
      <c r="P3337">
        <v>5676.07</v>
      </c>
      <c r="Q3337">
        <v>5665.9459999999999</v>
      </c>
      <c r="R3337">
        <v>6028.12</v>
      </c>
      <c r="S3337">
        <v>6093.7759999999998</v>
      </c>
      <c r="T3337">
        <v>6558.8940000000002</v>
      </c>
      <c r="U3337">
        <v>7112.7489999999998</v>
      </c>
      <c r="V3337">
        <v>7509.5619999999999</v>
      </c>
      <c r="W3337">
        <v>7887.0569999999998</v>
      </c>
      <c r="X3337">
        <v>8324.0329999999994</v>
      </c>
      <c r="Y3337">
        <v>8692.44</v>
      </c>
      <c r="Z3337">
        <v>9141.4869999999992</v>
      </c>
      <c r="AA3337">
        <v>9615.0920000000006</v>
      </c>
      <c r="AB3337">
        <v>10126.77</v>
      </c>
      <c r="AC3337">
        <v>10047.49</v>
      </c>
      <c r="AD3337">
        <v>9793.3359999999993</v>
      </c>
      <c r="AE3337">
        <v>8801.7309999999998</v>
      </c>
      <c r="AF3337">
        <v>6648.5529999999999</v>
      </c>
      <c r="AG3337">
        <v>5507.7120000000004</v>
      </c>
      <c r="AH3337">
        <v>73.852819999999994</v>
      </c>
      <c r="AI3337">
        <v>72.602819999999994</v>
      </c>
      <c r="AJ3337">
        <v>71.042339999999996</v>
      </c>
      <c r="AK3337">
        <v>69.739919999999998</v>
      </c>
      <c r="AL3337">
        <v>68.393150000000006</v>
      </c>
      <c r="AM3337">
        <v>67.421369999999996</v>
      </c>
      <c r="AN3337">
        <v>67.326610000000002</v>
      </c>
      <c r="AO3337">
        <v>70.866929999999996</v>
      </c>
      <c r="AP3337">
        <v>76.375</v>
      </c>
      <c r="AQ3337">
        <v>81.528229999999994</v>
      </c>
      <c r="AR3337">
        <v>86.272180000000006</v>
      </c>
      <c r="AS3337">
        <v>89.862899999999996</v>
      </c>
      <c r="AT3337">
        <v>92.641130000000004</v>
      </c>
      <c r="AU3337">
        <v>94.463710000000006</v>
      </c>
      <c r="AV3337">
        <v>96.076610000000002</v>
      </c>
      <c r="AW3337">
        <v>97.50806</v>
      </c>
      <c r="AX3337">
        <v>98.512100000000004</v>
      </c>
      <c r="AY3337">
        <v>98.409270000000006</v>
      </c>
      <c r="AZ3337">
        <v>96.338710000000006</v>
      </c>
      <c r="BA3337">
        <v>90.951610000000002</v>
      </c>
      <c r="BB3337">
        <v>85.032259999999994</v>
      </c>
      <c r="BC3337">
        <v>81.25403</v>
      </c>
      <c r="BD3337">
        <v>78.193539999999999</v>
      </c>
      <c r="BE3337">
        <v>76.161289999999994</v>
      </c>
      <c r="BF3337">
        <v>-1179.5260000000001</v>
      </c>
      <c r="BG3337">
        <v>624.26850000000002</v>
      </c>
      <c r="BH3337">
        <v>0</v>
      </c>
      <c r="BI3337">
        <v>0</v>
      </c>
      <c r="BJ3337">
        <v>0</v>
      </c>
    </row>
    <row r="3338" spans="1:62" x14ac:dyDescent="0.25">
      <c r="A3338" t="s">
        <v>37</v>
      </c>
      <c r="B3338" t="s">
        <v>15</v>
      </c>
      <c r="C3338" t="s">
        <v>3</v>
      </c>
      <c r="D3338" t="s">
        <v>101</v>
      </c>
      <c r="E3338" t="s">
        <v>127</v>
      </c>
      <c r="F3338" t="s">
        <v>33</v>
      </c>
      <c r="G3338">
        <v>2019</v>
      </c>
      <c r="H3338">
        <v>9</v>
      </c>
      <c r="I3338">
        <v>62</v>
      </c>
      <c r="J3338">
        <v>4847.5870000000004</v>
      </c>
      <c r="K3338">
        <v>4712.1419999999998</v>
      </c>
      <c r="L3338">
        <v>4668.4059999999999</v>
      </c>
      <c r="M3338">
        <v>4691.067</v>
      </c>
      <c r="N3338">
        <v>4812.8220000000001</v>
      </c>
      <c r="O3338">
        <v>5088.5379999999996</v>
      </c>
      <c r="P3338">
        <v>5748.277</v>
      </c>
      <c r="Q3338">
        <v>5616.6779999999999</v>
      </c>
      <c r="R3338">
        <v>5968.3220000000001</v>
      </c>
      <c r="S3338">
        <v>5942.5839999999998</v>
      </c>
      <c r="T3338">
        <v>6309.4409999999998</v>
      </c>
      <c r="U3338">
        <v>6761.9679999999998</v>
      </c>
      <c r="V3338">
        <v>7152.2759999999998</v>
      </c>
      <c r="W3338">
        <v>7501.5619999999999</v>
      </c>
      <c r="X3338">
        <v>7902.2330000000002</v>
      </c>
      <c r="Y3338">
        <v>8309.9650000000001</v>
      </c>
      <c r="Z3338">
        <v>8764.7240000000002</v>
      </c>
      <c r="AA3338">
        <v>9220.8279999999995</v>
      </c>
      <c r="AB3338">
        <v>9629.7009999999991</v>
      </c>
      <c r="AC3338">
        <v>9640.2139999999999</v>
      </c>
      <c r="AD3338">
        <v>8994.8880000000008</v>
      </c>
      <c r="AE3338">
        <v>8142.07</v>
      </c>
      <c r="AF3338">
        <v>6159.8720000000003</v>
      </c>
      <c r="AG3338">
        <v>5165.5870000000004</v>
      </c>
      <c r="AH3338">
        <v>70.987899999999996</v>
      </c>
      <c r="AI3338">
        <v>69.975809999999996</v>
      </c>
      <c r="AJ3338">
        <v>68.647180000000006</v>
      </c>
      <c r="AK3338">
        <v>67.524190000000004</v>
      </c>
      <c r="AL3338">
        <v>66.368949999999998</v>
      </c>
      <c r="AM3338">
        <v>65.681460000000001</v>
      </c>
      <c r="AN3338">
        <v>65.147180000000006</v>
      </c>
      <c r="AO3338">
        <v>67.342740000000006</v>
      </c>
      <c r="AP3338">
        <v>73.262090000000001</v>
      </c>
      <c r="AQ3338">
        <v>79.143150000000006</v>
      </c>
      <c r="AR3338">
        <v>84.717740000000006</v>
      </c>
      <c r="AS3338">
        <v>88.502020000000002</v>
      </c>
      <c r="AT3338">
        <v>91.028229999999994</v>
      </c>
      <c r="AU3338">
        <v>93.643140000000002</v>
      </c>
      <c r="AV3338">
        <v>95.622979999999998</v>
      </c>
      <c r="AW3338">
        <v>96.596770000000006</v>
      </c>
      <c r="AX3338">
        <v>96.971770000000006</v>
      </c>
      <c r="AY3338">
        <v>96.122979999999998</v>
      </c>
      <c r="AZ3338">
        <v>92.55847</v>
      </c>
      <c r="BA3338">
        <v>84.854830000000007</v>
      </c>
      <c r="BB3338">
        <v>79.544349999999994</v>
      </c>
      <c r="BC3338">
        <v>76.25806</v>
      </c>
      <c r="BD3338">
        <v>74.18347</v>
      </c>
      <c r="BE3338">
        <v>72.417339999999996</v>
      </c>
      <c r="BF3338">
        <v>-1179.5260000000001</v>
      </c>
      <c r="BG3338">
        <v>624.26850000000002</v>
      </c>
      <c r="BH3338">
        <v>0</v>
      </c>
      <c r="BI3338">
        <v>0</v>
      </c>
      <c r="BJ3338">
        <v>0</v>
      </c>
    </row>
    <row r="3339" spans="1:62" x14ac:dyDescent="0.25">
      <c r="A3339" t="s">
        <v>37</v>
      </c>
      <c r="B3339" t="s">
        <v>15</v>
      </c>
      <c r="C3339" t="s">
        <v>3</v>
      </c>
      <c r="D3339" t="s">
        <v>101</v>
      </c>
      <c r="E3339" t="s">
        <v>127</v>
      </c>
      <c r="F3339" t="s">
        <v>33</v>
      </c>
      <c r="G3339">
        <v>2019</v>
      </c>
      <c r="H3339">
        <v>10</v>
      </c>
      <c r="I3339">
        <v>62</v>
      </c>
      <c r="J3339">
        <v>4680.2969999999996</v>
      </c>
      <c r="K3339">
        <v>4628.2</v>
      </c>
      <c r="L3339">
        <v>4595.8450000000003</v>
      </c>
      <c r="M3339">
        <v>4643.04</v>
      </c>
      <c r="N3339">
        <v>4809.4520000000002</v>
      </c>
      <c r="O3339">
        <v>5119.2060000000001</v>
      </c>
      <c r="P3339">
        <v>5692.0309999999999</v>
      </c>
      <c r="Q3339">
        <v>5761.0950000000003</v>
      </c>
      <c r="R3339">
        <v>5928.6130000000003</v>
      </c>
      <c r="S3339">
        <v>5730.3950000000004</v>
      </c>
      <c r="T3339">
        <v>5698.7169999999996</v>
      </c>
      <c r="U3339">
        <v>5884.5810000000001</v>
      </c>
      <c r="V3339">
        <v>6143.8320000000003</v>
      </c>
      <c r="W3339">
        <v>6363.1390000000001</v>
      </c>
      <c r="X3339">
        <v>6656.9989999999998</v>
      </c>
      <c r="Y3339">
        <v>7028.2569999999996</v>
      </c>
      <c r="Z3339">
        <v>7449.7879999999996</v>
      </c>
      <c r="AA3339">
        <v>7839.9949999999999</v>
      </c>
      <c r="AB3339">
        <v>8142.3140000000003</v>
      </c>
      <c r="AC3339">
        <v>7949.366</v>
      </c>
      <c r="AD3339">
        <v>7576.2889999999998</v>
      </c>
      <c r="AE3339">
        <v>6953.0929999999998</v>
      </c>
      <c r="AF3339">
        <v>5535.268</v>
      </c>
      <c r="AG3339">
        <v>4734.7280000000001</v>
      </c>
      <c r="AH3339">
        <v>64.199600000000004</v>
      </c>
      <c r="AI3339">
        <v>63.381050000000002</v>
      </c>
      <c r="AJ3339">
        <v>62.12903</v>
      </c>
      <c r="AK3339">
        <v>60.411290000000001</v>
      </c>
      <c r="AL3339">
        <v>59.24597</v>
      </c>
      <c r="AM3339">
        <v>58.387099999999997</v>
      </c>
      <c r="AN3339">
        <v>57.802419999999998</v>
      </c>
      <c r="AO3339">
        <v>57.935479999999998</v>
      </c>
      <c r="AP3339">
        <v>62.37903</v>
      </c>
      <c r="AQ3339">
        <v>68.368949999999998</v>
      </c>
      <c r="AR3339">
        <v>73.510080000000002</v>
      </c>
      <c r="AS3339">
        <v>77.153229999999994</v>
      </c>
      <c r="AT3339">
        <v>80.237899999999996</v>
      </c>
      <c r="AU3339">
        <v>82.268150000000006</v>
      </c>
      <c r="AV3339">
        <v>83.582660000000004</v>
      </c>
      <c r="AW3339">
        <v>83.842749999999995</v>
      </c>
      <c r="AX3339">
        <v>83.092740000000006</v>
      </c>
      <c r="AY3339">
        <v>80.826610000000002</v>
      </c>
      <c r="AZ3339">
        <v>75.673379999999995</v>
      </c>
      <c r="BA3339">
        <v>70.921369999999996</v>
      </c>
      <c r="BB3339">
        <v>67.572580000000002</v>
      </c>
      <c r="BC3339">
        <v>65.425399999999996</v>
      </c>
      <c r="BD3339">
        <v>64.104839999999996</v>
      </c>
      <c r="BE3339">
        <v>62.961689999999997</v>
      </c>
      <c r="BF3339">
        <v>-1179.5260000000001</v>
      </c>
      <c r="BG3339">
        <v>624.26850000000002</v>
      </c>
      <c r="BH3339">
        <v>0</v>
      </c>
      <c r="BI3339">
        <v>0</v>
      </c>
      <c r="BJ3339">
        <v>0</v>
      </c>
    </row>
    <row r="3340" spans="1:62" x14ac:dyDescent="0.25">
      <c r="A3340" t="s">
        <v>37</v>
      </c>
      <c r="B3340" t="s">
        <v>15</v>
      </c>
      <c r="C3340" t="s">
        <v>3</v>
      </c>
      <c r="D3340" t="s">
        <v>101</v>
      </c>
      <c r="E3340" t="s">
        <v>127</v>
      </c>
      <c r="F3340" t="s">
        <v>33</v>
      </c>
      <c r="G3340">
        <v>2020</v>
      </c>
      <c r="H3340">
        <v>5</v>
      </c>
      <c r="I3340">
        <v>56.724870000000003</v>
      </c>
      <c r="J3340">
        <v>4412.6130000000003</v>
      </c>
      <c r="K3340">
        <v>4345.7960000000003</v>
      </c>
      <c r="L3340">
        <v>4347.8760000000002</v>
      </c>
      <c r="M3340">
        <v>4388.7579999999998</v>
      </c>
      <c r="N3340">
        <v>4503.5330000000004</v>
      </c>
      <c r="O3340">
        <v>4822.415</v>
      </c>
      <c r="P3340">
        <v>5143.6859999999997</v>
      </c>
      <c r="Q3340">
        <v>5041.201</v>
      </c>
      <c r="R3340">
        <v>5311.2060000000001</v>
      </c>
      <c r="S3340">
        <v>5358.3549999999996</v>
      </c>
      <c r="T3340">
        <v>5536.3029999999999</v>
      </c>
      <c r="U3340">
        <v>5752.848</v>
      </c>
      <c r="V3340">
        <v>5990.8389999999999</v>
      </c>
      <c r="W3340">
        <v>6231.4390000000003</v>
      </c>
      <c r="X3340">
        <v>6509.9170000000004</v>
      </c>
      <c r="Y3340">
        <v>6719.3220000000001</v>
      </c>
      <c r="Z3340">
        <v>7016.1509999999998</v>
      </c>
      <c r="AA3340">
        <v>7310.0370000000003</v>
      </c>
      <c r="AB3340">
        <v>7750.2280000000001</v>
      </c>
      <c r="AC3340">
        <v>7757.2969999999996</v>
      </c>
      <c r="AD3340">
        <v>7881.83</v>
      </c>
      <c r="AE3340">
        <v>7267.3440000000001</v>
      </c>
      <c r="AF3340">
        <v>5571.8980000000001</v>
      </c>
      <c r="AG3340">
        <v>4637.42</v>
      </c>
      <c r="AH3340">
        <v>64.943550000000002</v>
      </c>
      <c r="AI3340">
        <v>63.760080000000002</v>
      </c>
      <c r="AJ3340">
        <v>62.556449999999998</v>
      </c>
      <c r="AK3340">
        <v>61.461689999999997</v>
      </c>
      <c r="AL3340">
        <v>60.50403</v>
      </c>
      <c r="AM3340">
        <v>59.679430000000004</v>
      </c>
      <c r="AN3340">
        <v>60.697580000000002</v>
      </c>
      <c r="AO3340">
        <v>65.360879999999995</v>
      </c>
      <c r="AP3340">
        <v>71.052419999999998</v>
      </c>
      <c r="AQ3340">
        <v>75.899190000000004</v>
      </c>
      <c r="AR3340">
        <v>79.37903</v>
      </c>
      <c r="AS3340">
        <v>81.985889999999998</v>
      </c>
      <c r="AT3340">
        <v>84.74194</v>
      </c>
      <c r="AU3340">
        <v>86.862899999999996</v>
      </c>
      <c r="AV3340">
        <v>88.362899999999996</v>
      </c>
      <c r="AW3340">
        <v>89.389110000000002</v>
      </c>
      <c r="AX3340">
        <v>90.272180000000006</v>
      </c>
      <c r="AY3340">
        <v>90.239919999999998</v>
      </c>
      <c r="AZ3340">
        <v>88.780240000000006</v>
      </c>
      <c r="BA3340">
        <v>83.510080000000002</v>
      </c>
      <c r="BB3340">
        <v>77.417339999999996</v>
      </c>
      <c r="BC3340">
        <v>73.239919999999998</v>
      </c>
      <c r="BD3340">
        <v>70.161289999999994</v>
      </c>
      <c r="BE3340">
        <v>68.070570000000004</v>
      </c>
      <c r="BF3340">
        <v>-1079.1679999999999</v>
      </c>
      <c r="BG3340">
        <v>522.55859999999996</v>
      </c>
      <c r="BH3340">
        <v>0</v>
      </c>
      <c r="BI3340">
        <v>0</v>
      </c>
      <c r="BJ3340">
        <v>0</v>
      </c>
    </row>
    <row r="3341" spans="1:62" x14ac:dyDescent="0.25">
      <c r="A3341" t="s">
        <v>37</v>
      </c>
      <c r="B3341" t="s">
        <v>15</v>
      </c>
      <c r="C3341" t="s">
        <v>3</v>
      </c>
      <c r="D3341" t="s">
        <v>101</v>
      </c>
      <c r="E3341" t="s">
        <v>127</v>
      </c>
      <c r="F3341" t="s">
        <v>33</v>
      </c>
      <c r="G3341">
        <v>2020</v>
      </c>
      <c r="H3341">
        <v>6</v>
      </c>
      <c r="I3341">
        <v>74.637979999999999</v>
      </c>
      <c r="J3341">
        <v>6049.99</v>
      </c>
      <c r="K3341">
        <v>5874.2420000000002</v>
      </c>
      <c r="L3341">
        <v>5846.4989999999998</v>
      </c>
      <c r="M3341">
        <v>5817.7950000000001</v>
      </c>
      <c r="N3341">
        <v>5905.5919999999996</v>
      </c>
      <c r="O3341">
        <v>6222.3879999999999</v>
      </c>
      <c r="P3341">
        <v>6678.5230000000001</v>
      </c>
      <c r="Q3341">
        <v>6813.05</v>
      </c>
      <c r="R3341">
        <v>7198.0129999999999</v>
      </c>
      <c r="S3341">
        <v>7297.3950000000004</v>
      </c>
      <c r="T3341">
        <v>7869.8389999999999</v>
      </c>
      <c r="U3341">
        <v>8467.93</v>
      </c>
      <c r="V3341">
        <v>8920.0930000000008</v>
      </c>
      <c r="W3341">
        <v>9412.18</v>
      </c>
      <c r="X3341">
        <v>9884.7019999999993</v>
      </c>
      <c r="Y3341">
        <v>10335.48</v>
      </c>
      <c r="Z3341">
        <v>10768.79</v>
      </c>
      <c r="AA3341">
        <v>11205.96</v>
      </c>
      <c r="AB3341">
        <v>11855.83</v>
      </c>
      <c r="AC3341">
        <v>11802.01</v>
      </c>
      <c r="AD3341">
        <v>11557.97</v>
      </c>
      <c r="AE3341">
        <v>10643.32</v>
      </c>
      <c r="AF3341">
        <v>7917.4750000000004</v>
      </c>
      <c r="AG3341">
        <v>6573.0209999999997</v>
      </c>
      <c r="AH3341">
        <v>74.217740000000006</v>
      </c>
      <c r="AI3341">
        <v>73.064520000000002</v>
      </c>
      <c r="AJ3341">
        <v>71.49597</v>
      </c>
      <c r="AK3341">
        <v>70.475800000000007</v>
      </c>
      <c r="AL3341">
        <v>69.37903</v>
      </c>
      <c r="AM3341">
        <v>68.25806</v>
      </c>
      <c r="AN3341">
        <v>69.189509999999999</v>
      </c>
      <c r="AO3341">
        <v>73.721770000000006</v>
      </c>
      <c r="AP3341">
        <v>78.951610000000002</v>
      </c>
      <c r="AQ3341">
        <v>83.562510000000003</v>
      </c>
      <c r="AR3341">
        <v>87.479839999999996</v>
      </c>
      <c r="AS3341">
        <v>90.516130000000004</v>
      </c>
      <c r="AT3341">
        <v>93.125</v>
      </c>
      <c r="AU3341">
        <v>95.425399999999996</v>
      </c>
      <c r="AV3341">
        <v>97.395160000000004</v>
      </c>
      <c r="AW3341">
        <v>98.508070000000004</v>
      </c>
      <c r="AX3341">
        <v>98.889110000000002</v>
      </c>
      <c r="AY3341">
        <v>98.574600000000004</v>
      </c>
      <c r="AZ3341">
        <v>97.002020000000002</v>
      </c>
      <c r="BA3341">
        <v>92.11694</v>
      </c>
      <c r="BB3341">
        <v>85.205640000000002</v>
      </c>
      <c r="BC3341">
        <v>80.086699999999993</v>
      </c>
      <c r="BD3341">
        <v>77.05847</v>
      </c>
      <c r="BE3341">
        <v>74.963710000000006</v>
      </c>
      <c r="BF3341">
        <v>-1419.9580000000001</v>
      </c>
      <c r="BG3341">
        <v>904.70669999999996</v>
      </c>
      <c r="BH3341">
        <v>0</v>
      </c>
      <c r="BI3341">
        <v>0</v>
      </c>
      <c r="BJ3341">
        <v>0</v>
      </c>
    </row>
    <row r="3342" spans="1:62" x14ac:dyDescent="0.25">
      <c r="A3342" t="s">
        <v>37</v>
      </c>
      <c r="B3342" t="s">
        <v>15</v>
      </c>
      <c r="C3342" t="s">
        <v>3</v>
      </c>
      <c r="D3342" t="s">
        <v>101</v>
      </c>
      <c r="E3342" t="s">
        <v>127</v>
      </c>
      <c r="F3342" t="s">
        <v>33</v>
      </c>
      <c r="G3342">
        <v>2020</v>
      </c>
      <c r="H3342">
        <v>7</v>
      </c>
      <c r="I3342">
        <v>101.5077</v>
      </c>
      <c r="J3342">
        <v>8289.2260000000006</v>
      </c>
      <c r="K3342">
        <v>7957.4660000000003</v>
      </c>
      <c r="L3342">
        <v>7933.2849999999999</v>
      </c>
      <c r="M3342">
        <v>7859.4750000000004</v>
      </c>
      <c r="N3342">
        <v>8001.8490000000002</v>
      </c>
      <c r="O3342">
        <v>8442.68</v>
      </c>
      <c r="P3342">
        <v>9041.5130000000008</v>
      </c>
      <c r="Q3342">
        <v>9278.8259999999991</v>
      </c>
      <c r="R3342">
        <v>9852.5740000000005</v>
      </c>
      <c r="S3342">
        <v>10030.44</v>
      </c>
      <c r="T3342">
        <v>10724.85</v>
      </c>
      <c r="U3342">
        <v>11565.08</v>
      </c>
      <c r="V3342">
        <v>12239.29</v>
      </c>
      <c r="W3342">
        <v>12965.08</v>
      </c>
      <c r="X3342">
        <v>13664.88</v>
      </c>
      <c r="Y3342">
        <v>14243.73</v>
      </c>
      <c r="Z3342">
        <v>14908.25</v>
      </c>
      <c r="AA3342">
        <v>15579.82</v>
      </c>
      <c r="AB3342">
        <v>16532.93</v>
      </c>
      <c r="AC3342">
        <v>16438.87</v>
      </c>
      <c r="AD3342">
        <v>16159.56</v>
      </c>
      <c r="AE3342">
        <v>14579.31</v>
      </c>
      <c r="AF3342">
        <v>10893.78</v>
      </c>
      <c r="AG3342">
        <v>9102.6830000000009</v>
      </c>
      <c r="AH3342">
        <v>71.721770000000006</v>
      </c>
      <c r="AI3342">
        <v>70.911289999999994</v>
      </c>
      <c r="AJ3342">
        <v>69.243949999999998</v>
      </c>
      <c r="AK3342">
        <v>68.153229999999994</v>
      </c>
      <c r="AL3342">
        <v>67.30444</v>
      </c>
      <c r="AM3342">
        <v>66.590720000000005</v>
      </c>
      <c r="AN3342">
        <v>67.473789999999994</v>
      </c>
      <c r="AO3342">
        <v>72.13306</v>
      </c>
      <c r="AP3342">
        <v>78.469759999999994</v>
      </c>
      <c r="AQ3342">
        <v>84.12903</v>
      </c>
      <c r="AR3342">
        <v>88.697580000000002</v>
      </c>
      <c r="AS3342">
        <v>91.800399999999996</v>
      </c>
      <c r="AT3342">
        <v>94.550399999999996</v>
      </c>
      <c r="AU3342">
        <v>97.096770000000006</v>
      </c>
      <c r="AV3342">
        <v>98.762100000000004</v>
      </c>
      <c r="AW3342">
        <v>99.975809999999996</v>
      </c>
      <c r="AX3342">
        <v>100.6109</v>
      </c>
      <c r="AY3342">
        <v>100.70359999999999</v>
      </c>
      <c r="AZ3342">
        <v>99.491929999999996</v>
      </c>
      <c r="BA3342">
        <v>94.6875</v>
      </c>
      <c r="BB3342">
        <v>87.689520000000002</v>
      </c>
      <c r="BC3342">
        <v>82.195570000000004</v>
      </c>
      <c r="BD3342">
        <v>78.377020000000002</v>
      </c>
      <c r="BE3342">
        <v>76.080640000000002</v>
      </c>
      <c r="BF3342">
        <v>-1931.143</v>
      </c>
      <c r="BG3342">
        <v>1673.346</v>
      </c>
      <c r="BH3342">
        <v>0</v>
      </c>
      <c r="BI3342">
        <v>0</v>
      </c>
      <c r="BJ3342">
        <v>0</v>
      </c>
    </row>
    <row r="3343" spans="1:62" x14ac:dyDescent="0.25">
      <c r="A3343" t="s">
        <v>37</v>
      </c>
      <c r="B3343" t="s">
        <v>15</v>
      </c>
      <c r="C3343" t="s">
        <v>3</v>
      </c>
      <c r="D3343" t="s">
        <v>101</v>
      </c>
      <c r="E3343" t="s">
        <v>127</v>
      </c>
      <c r="F3343" t="s">
        <v>33</v>
      </c>
      <c r="G3343">
        <v>2020</v>
      </c>
      <c r="H3343">
        <v>8</v>
      </c>
      <c r="I3343">
        <v>107.4787</v>
      </c>
      <c r="J3343">
        <v>8563.64</v>
      </c>
      <c r="K3343">
        <v>8246.7099999999991</v>
      </c>
      <c r="L3343">
        <v>8169.5969999999998</v>
      </c>
      <c r="M3343">
        <v>8220.7579999999998</v>
      </c>
      <c r="N3343">
        <v>8291.1640000000007</v>
      </c>
      <c r="O3343">
        <v>8874.5540000000001</v>
      </c>
      <c r="P3343">
        <v>9839.6219999999994</v>
      </c>
      <c r="Q3343">
        <v>9822.0720000000001</v>
      </c>
      <c r="R3343">
        <v>10449.91</v>
      </c>
      <c r="S3343">
        <v>10563.73</v>
      </c>
      <c r="T3343">
        <v>11370.02</v>
      </c>
      <c r="U3343">
        <v>12330.14</v>
      </c>
      <c r="V3343">
        <v>13018.03</v>
      </c>
      <c r="W3343">
        <v>13672.43</v>
      </c>
      <c r="X3343">
        <v>14429.94</v>
      </c>
      <c r="Y3343">
        <v>15068.58</v>
      </c>
      <c r="Z3343">
        <v>15847.02</v>
      </c>
      <c r="AA3343">
        <v>16668.02</v>
      </c>
      <c r="AB3343">
        <v>17555.04</v>
      </c>
      <c r="AC3343">
        <v>17417.61</v>
      </c>
      <c r="AD3343">
        <v>16977.009999999998</v>
      </c>
      <c r="AE3343">
        <v>15258.04</v>
      </c>
      <c r="AF3343">
        <v>11525.45</v>
      </c>
      <c r="AG3343">
        <v>9547.7690000000002</v>
      </c>
      <c r="AH3343">
        <v>73.852819999999994</v>
      </c>
      <c r="AI3343">
        <v>72.602819999999994</v>
      </c>
      <c r="AJ3343">
        <v>71.042339999999996</v>
      </c>
      <c r="AK3343">
        <v>69.739919999999998</v>
      </c>
      <c r="AL3343">
        <v>68.393140000000002</v>
      </c>
      <c r="AM3343">
        <v>67.421369999999996</v>
      </c>
      <c r="AN3343">
        <v>67.326610000000002</v>
      </c>
      <c r="AO3343">
        <v>70.866929999999996</v>
      </c>
      <c r="AP3343">
        <v>76.375</v>
      </c>
      <c r="AQ3343">
        <v>81.528220000000005</v>
      </c>
      <c r="AR3343">
        <v>86.272180000000006</v>
      </c>
      <c r="AS3343">
        <v>89.862899999999996</v>
      </c>
      <c r="AT3343">
        <v>92.641130000000004</v>
      </c>
      <c r="AU3343">
        <v>94.463710000000006</v>
      </c>
      <c r="AV3343">
        <v>96.076610000000002</v>
      </c>
      <c r="AW3343">
        <v>97.50806</v>
      </c>
      <c r="AX3343">
        <v>98.512100000000004</v>
      </c>
      <c r="AY3343">
        <v>98.409270000000006</v>
      </c>
      <c r="AZ3343">
        <v>96.338710000000006</v>
      </c>
      <c r="BA3343">
        <v>90.951610000000002</v>
      </c>
      <c r="BB3343">
        <v>85.032259999999994</v>
      </c>
      <c r="BC3343">
        <v>81.25403</v>
      </c>
      <c r="BD3343">
        <v>78.193550000000002</v>
      </c>
      <c r="BE3343">
        <v>76.161289999999994</v>
      </c>
      <c r="BF3343">
        <v>-2044.74</v>
      </c>
      <c r="BG3343">
        <v>1876</v>
      </c>
      <c r="BH3343">
        <v>0</v>
      </c>
      <c r="BI3343">
        <v>0</v>
      </c>
      <c r="BJ3343">
        <v>0</v>
      </c>
    </row>
    <row r="3344" spans="1:62" x14ac:dyDescent="0.25">
      <c r="A3344" t="s">
        <v>37</v>
      </c>
      <c r="B3344" t="s">
        <v>15</v>
      </c>
      <c r="C3344" t="s">
        <v>3</v>
      </c>
      <c r="D3344" t="s">
        <v>101</v>
      </c>
      <c r="E3344" t="s">
        <v>127</v>
      </c>
      <c r="F3344" t="s">
        <v>33</v>
      </c>
      <c r="G3344">
        <v>2020</v>
      </c>
      <c r="H3344">
        <v>9</v>
      </c>
      <c r="I3344">
        <v>92.551100000000005</v>
      </c>
      <c r="J3344">
        <v>7236.2820000000002</v>
      </c>
      <c r="K3344">
        <v>7034.0950000000003</v>
      </c>
      <c r="L3344">
        <v>6968.808</v>
      </c>
      <c r="M3344">
        <v>7002.6350000000002</v>
      </c>
      <c r="N3344">
        <v>7184.3860000000004</v>
      </c>
      <c r="O3344">
        <v>7595.9650000000001</v>
      </c>
      <c r="P3344">
        <v>8580.7960000000003</v>
      </c>
      <c r="Q3344">
        <v>8384.35</v>
      </c>
      <c r="R3344">
        <v>8909.2710000000006</v>
      </c>
      <c r="S3344">
        <v>8870.85</v>
      </c>
      <c r="T3344">
        <v>9418.4779999999992</v>
      </c>
      <c r="U3344">
        <v>10093.99</v>
      </c>
      <c r="V3344">
        <v>10676.63</v>
      </c>
      <c r="W3344">
        <v>11198.03</v>
      </c>
      <c r="X3344">
        <v>11796.13</v>
      </c>
      <c r="Y3344">
        <v>12404.78</v>
      </c>
      <c r="Z3344">
        <v>13083.63</v>
      </c>
      <c r="AA3344">
        <v>13764.48</v>
      </c>
      <c r="AB3344">
        <v>14374.83</v>
      </c>
      <c r="AC3344">
        <v>14390.52</v>
      </c>
      <c r="AD3344">
        <v>13427.21</v>
      </c>
      <c r="AE3344">
        <v>12154.15</v>
      </c>
      <c r="AF3344">
        <v>9195.2090000000007</v>
      </c>
      <c r="AG3344">
        <v>7710.9790000000003</v>
      </c>
      <c r="AH3344">
        <v>70.987899999999996</v>
      </c>
      <c r="AI3344">
        <v>69.975809999999996</v>
      </c>
      <c r="AJ3344">
        <v>68.647180000000006</v>
      </c>
      <c r="AK3344">
        <v>67.524190000000004</v>
      </c>
      <c r="AL3344">
        <v>66.368949999999998</v>
      </c>
      <c r="AM3344">
        <v>65.681449999999998</v>
      </c>
      <c r="AN3344">
        <v>65.147180000000006</v>
      </c>
      <c r="AO3344">
        <v>67.342740000000006</v>
      </c>
      <c r="AP3344">
        <v>73.262100000000004</v>
      </c>
      <c r="AQ3344">
        <v>79.143140000000002</v>
      </c>
      <c r="AR3344">
        <v>84.717740000000006</v>
      </c>
      <c r="AS3344">
        <v>88.502020000000002</v>
      </c>
      <c r="AT3344">
        <v>91.028229999999994</v>
      </c>
      <c r="AU3344">
        <v>93.643140000000002</v>
      </c>
      <c r="AV3344">
        <v>95.622990000000001</v>
      </c>
      <c r="AW3344">
        <v>96.596779999999995</v>
      </c>
      <c r="AX3344">
        <v>96.971770000000006</v>
      </c>
      <c r="AY3344">
        <v>96.122990000000001</v>
      </c>
      <c r="AZ3344">
        <v>92.558459999999997</v>
      </c>
      <c r="BA3344">
        <v>84.854839999999996</v>
      </c>
      <c r="BB3344">
        <v>79.544359999999998</v>
      </c>
      <c r="BC3344">
        <v>76.25806</v>
      </c>
      <c r="BD3344">
        <v>74.18347</v>
      </c>
      <c r="BE3344">
        <v>72.417339999999996</v>
      </c>
      <c r="BF3344">
        <v>-1760.748</v>
      </c>
      <c r="BG3344">
        <v>1391.077</v>
      </c>
      <c r="BH3344">
        <v>0</v>
      </c>
      <c r="BI3344">
        <v>0</v>
      </c>
      <c r="BJ3344">
        <v>0</v>
      </c>
    </row>
    <row r="3345" spans="1:62" x14ac:dyDescent="0.25">
      <c r="A3345" t="s">
        <v>37</v>
      </c>
      <c r="B3345" t="s">
        <v>15</v>
      </c>
      <c r="C3345" t="s">
        <v>3</v>
      </c>
      <c r="D3345" t="s">
        <v>101</v>
      </c>
      <c r="E3345" t="s">
        <v>127</v>
      </c>
      <c r="F3345" t="s">
        <v>33</v>
      </c>
      <c r="G3345">
        <v>2020</v>
      </c>
      <c r="H3345">
        <v>10</v>
      </c>
      <c r="I3345">
        <v>83.594539999999995</v>
      </c>
      <c r="J3345">
        <v>6310.4409999999998</v>
      </c>
      <c r="K3345">
        <v>6240.1980000000003</v>
      </c>
      <c r="L3345">
        <v>6196.5739999999996</v>
      </c>
      <c r="M3345">
        <v>6260.2060000000001</v>
      </c>
      <c r="N3345">
        <v>6484.58</v>
      </c>
      <c r="O3345">
        <v>6902.22</v>
      </c>
      <c r="P3345">
        <v>7674.5609999999997</v>
      </c>
      <c r="Q3345">
        <v>7767.6790000000001</v>
      </c>
      <c r="R3345">
        <v>7993.5429999999997</v>
      </c>
      <c r="S3345">
        <v>7726.2849999999999</v>
      </c>
      <c r="T3345">
        <v>7683.5749999999998</v>
      </c>
      <c r="U3345">
        <v>7934.1750000000002</v>
      </c>
      <c r="V3345">
        <v>8283.723</v>
      </c>
      <c r="W3345">
        <v>8579.4140000000007</v>
      </c>
      <c r="X3345">
        <v>8975.6260000000002</v>
      </c>
      <c r="Y3345">
        <v>9476.1919999999991</v>
      </c>
      <c r="Z3345">
        <v>10044.540000000001</v>
      </c>
      <c r="AA3345">
        <v>10570.66</v>
      </c>
      <c r="AB3345">
        <v>10978.27</v>
      </c>
      <c r="AC3345">
        <v>10718.12</v>
      </c>
      <c r="AD3345">
        <v>10215.1</v>
      </c>
      <c r="AE3345">
        <v>9374.8490000000002</v>
      </c>
      <c r="AF3345">
        <v>7463.1959999999999</v>
      </c>
      <c r="AG3345">
        <v>6383.8289999999997</v>
      </c>
      <c r="AH3345">
        <v>64.199600000000004</v>
      </c>
      <c r="AI3345">
        <v>63.381050000000002</v>
      </c>
      <c r="AJ3345">
        <v>62.12903</v>
      </c>
      <c r="AK3345">
        <v>60.411290000000001</v>
      </c>
      <c r="AL3345">
        <v>59.24597</v>
      </c>
      <c r="AM3345">
        <v>58.387090000000001</v>
      </c>
      <c r="AN3345">
        <v>57.802419999999998</v>
      </c>
      <c r="AO3345">
        <v>57.935479999999998</v>
      </c>
      <c r="AP3345">
        <v>62.37903</v>
      </c>
      <c r="AQ3345">
        <v>68.368949999999998</v>
      </c>
      <c r="AR3345">
        <v>73.510080000000002</v>
      </c>
      <c r="AS3345">
        <v>77.153229999999994</v>
      </c>
      <c r="AT3345">
        <v>80.237909999999999</v>
      </c>
      <c r="AU3345">
        <v>82.268150000000006</v>
      </c>
      <c r="AV3345">
        <v>83.582660000000004</v>
      </c>
      <c r="AW3345">
        <v>83.842749999999995</v>
      </c>
      <c r="AX3345">
        <v>83.092740000000006</v>
      </c>
      <c r="AY3345">
        <v>80.826610000000002</v>
      </c>
      <c r="AZ3345">
        <v>75.673389999999998</v>
      </c>
      <c r="BA3345">
        <v>70.921369999999996</v>
      </c>
      <c r="BB3345">
        <v>67.572580000000002</v>
      </c>
      <c r="BC3345">
        <v>65.425399999999996</v>
      </c>
      <c r="BD3345">
        <v>64.104839999999996</v>
      </c>
      <c r="BE3345">
        <v>62.961689999999997</v>
      </c>
      <c r="BF3345">
        <v>-1590.354</v>
      </c>
      <c r="BG3345">
        <v>1134.864</v>
      </c>
      <c r="BH3345">
        <v>0</v>
      </c>
      <c r="BI3345">
        <v>0</v>
      </c>
      <c r="BJ3345">
        <v>0</v>
      </c>
    </row>
    <row r="3346" spans="1:62" x14ac:dyDescent="0.25">
      <c r="A3346" t="s">
        <v>37</v>
      </c>
      <c r="B3346" t="s">
        <v>15</v>
      </c>
      <c r="C3346" t="s">
        <v>3</v>
      </c>
      <c r="D3346" t="s">
        <v>101</v>
      </c>
      <c r="E3346" t="s">
        <v>127</v>
      </c>
      <c r="F3346" t="s">
        <v>33</v>
      </c>
      <c r="G3346">
        <v>2021</v>
      </c>
      <c r="H3346">
        <v>5</v>
      </c>
      <c r="I3346">
        <v>59.710380000000001</v>
      </c>
      <c r="J3346">
        <v>4644.8559999999998</v>
      </c>
      <c r="K3346">
        <v>4574.5219999999999</v>
      </c>
      <c r="L3346">
        <v>4576.7120000000004</v>
      </c>
      <c r="M3346">
        <v>4619.7449999999999</v>
      </c>
      <c r="N3346">
        <v>4740.5600000000004</v>
      </c>
      <c r="O3346">
        <v>5076.2259999999997</v>
      </c>
      <c r="P3346">
        <v>5414.4059999999999</v>
      </c>
      <c r="Q3346">
        <v>5306.527</v>
      </c>
      <c r="R3346">
        <v>5590.7430000000004</v>
      </c>
      <c r="S3346">
        <v>5640.3739999999998</v>
      </c>
      <c r="T3346">
        <v>5827.6859999999997</v>
      </c>
      <c r="U3346">
        <v>6055.6289999999999</v>
      </c>
      <c r="V3346">
        <v>6306.1459999999997</v>
      </c>
      <c r="W3346">
        <v>6559.4089999999997</v>
      </c>
      <c r="X3346">
        <v>6852.5429999999997</v>
      </c>
      <c r="Y3346">
        <v>7072.97</v>
      </c>
      <c r="Z3346">
        <v>7385.4210000000003</v>
      </c>
      <c r="AA3346">
        <v>7694.7759999999998</v>
      </c>
      <c r="AB3346">
        <v>8158.134</v>
      </c>
      <c r="AC3346">
        <v>8165.5749999999998</v>
      </c>
      <c r="AD3346">
        <v>8296.6630000000005</v>
      </c>
      <c r="AE3346">
        <v>7649.835</v>
      </c>
      <c r="AF3346">
        <v>5865.1549999999997</v>
      </c>
      <c r="AG3346">
        <v>4881.4939999999997</v>
      </c>
      <c r="AH3346">
        <v>64.943550000000002</v>
      </c>
      <c r="AI3346">
        <v>63.760080000000002</v>
      </c>
      <c r="AJ3346">
        <v>62.556449999999998</v>
      </c>
      <c r="AK3346">
        <v>61.461689999999997</v>
      </c>
      <c r="AL3346">
        <v>60.50403</v>
      </c>
      <c r="AM3346">
        <v>59.679430000000004</v>
      </c>
      <c r="AN3346">
        <v>60.697580000000002</v>
      </c>
      <c r="AO3346">
        <v>65.360889999999998</v>
      </c>
      <c r="AP3346">
        <v>71.052419999999998</v>
      </c>
      <c r="AQ3346">
        <v>75.899190000000004</v>
      </c>
      <c r="AR3346">
        <v>79.379040000000003</v>
      </c>
      <c r="AS3346">
        <v>81.985889999999998</v>
      </c>
      <c r="AT3346">
        <v>84.741929999999996</v>
      </c>
      <c r="AU3346">
        <v>86.862899999999996</v>
      </c>
      <c r="AV3346">
        <v>88.362899999999996</v>
      </c>
      <c r="AW3346">
        <v>89.389110000000002</v>
      </c>
      <c r="AX3346">
        <v>90.272180000000006</v>
      </c>
      <c r="AY3346">
        <v>90.239919999999998</v>
      </c>
      <c r="AZ3346">
        <v>88.780240000000006</v>
      </c>
      <c r="BA3346">
        <v>83.510080000000002</v>
      </c>
      <c r="BB3346">
        <v>77.417339999999996</v>
      </c>
      <c r="BC3346">
        <v>73.239919999999998</v>
      </c>
      <c r="BD3346">
        <v>70.161289999999994</v>
      </c>
      <c r="BE3346">
        <v>68.070570000000004</v>
      </c>
      <c r="BF3346">
        <v>-1135.9670000000001</v>
      </c>
      <c r="BG3346">
        <v>579.01220000000001</v>
      </c>
      <c r="BH3346">
        <v>0</v>
      </c>
      <c r="BI3346">
        <v>0</v>
      </c>
      <c r="BJ3346">
        <v>0</v>
      </c>
    </row>
    <row r="3347" spans="1:62" x14ac:dyDescent="0.25">
      <c r="A3347" t="s">
        <v>37</v>
      </c>
      <c r="B3347" t="s">
        <v>15</v>
      </c>
      <c r="C3347" t="s">
        <v>3</v>
      </c>
      <c r="D3347" t="s">
        <v>101</v>
      </c>
      <c r="E3347" t="s">
        <v>127</v>
      </c>
      <c r="F3347" t="s">
        <v>33</v>
      </c>
      <c r="G3347">
        <v>2021</v>
      </c>
      <c r="H3347">
        <v>6</v>
      </c>
      <c r="I3347">
        <v>77.623500000000007</v>
      </c>
      <c r="J3347">
        <v>6291.99</v>
      </c>
      <c r="K3347">
        <v>6109.2110000000002</v>
      </c>
      <c r="L3347">
        <v>6080.3580000000002</v>
      </c>
      <c r="M3347">
        <v>6050.5069999999996</v>
      </c>
      <c r="N3347">
        <v>6141.8159999999998</v>
      </c>
      <c r="O3347">
        <v>6471.2830000000004</v>
      </c>
      <c r="P3347">
        <v>6945.6639999999998</v>
      </c>
      <c r="Q3347">
        <v>7085.5720000000001</v>
      </c>
      <c r="R3347">
        <v>7485.933</v>
      </c>
      <c r="S3347">
        <v>7589.2910000000002</v>
      </c>
      <c r="T3347">
        <v>8184.6319999999996</v>
      </c>
      <c r="U3347">
        <v>8806.6460000000006</v>
      </c>
      <c r="V3347">
        <v>9276.8970000000008</v>
      </c>
      <c r="W3347">
        <v>9788.6659999999993</v>
      </c>
      <c r="X3347">
        <v>10280.09</v>
      </c>
      <c r="Y3347">
        <v>10748.9</v>
      </c>
      <c r="Z3347">
        <v>11199.54</v>
      </c>
      <c r="AA3347">
        <v>11654.2</v>
      </c>
      <c r="AB3347">
        <v>12330.07</v>
      </c>
      <c r="AC3347">
        <v>12274.09</v>
      </c>
      <c r="AD3347">
        <v>12020.28</v>
      </c>
      <c r="AE3347">
        <v>11069.05</v>
      </c>
      <c r="AF3347">
        <v>8234.1740000000009</v>
      </c>
      <c r="AG3347">
        <v>6835.942</v>
      </c>
      <c r="AH3347">
        <v>74.217740000000006</v>
      </c>
      <c r="AI3347">
        <v>73.064520000000002</v>
      </c>
      <c r="AJ3347">
        <v>71.49597</v>
      </c>
      <c r="AK3347">
        <v>70.475809999999996</v>
      </c>
      <c r="AL3347">
        <v>69.37903</v>
      </c>
      <c r="AM3347">
        <v>68.258070000000004</v>
      </c>
      <c r="AN3347">
        <v>69.189509999999999</v>
      </c>
      <c r="AO3347">
        <v>73.721770000000006</v>
      </c>
      <c r="AP3347">
        <v>78.951610000000002</v>
      </c>
      <c r="AQ3347">
        <v>83.562510000000003</v>
      </c>
      <c r="AR3347">
        <v>87.479839999999996</v>
      </c>
      <c r="AS3347">
        <v>90.516130000000004</v>
      </c>
      <c r="AT3347">
        <v>93.125</v>
      </c>
      <c r="AU3347">
        <v>95.425409999999999</v>
      </c>
      <c r="AV3347">
        <v>97.395160000000004</v>
      </c>
      <c r="AW3347">
        <v>98.50806</v>
      </c>
      <c r="AX3347">
        <v>98.889110000000002</v>
      </c>
      <c r="AY3347">
        <v>98.574600000000004</v>
      </c>
      <c r="AZ3347">
        <v>97.002009999999999</v>
      </c>
      <c r="BA3347">
        <v>92.11694</v>
      </c>
      <c r="BB3347">
        <v>85.205640000000002</v>
      </c>
      <c r="BC3347">
        <v>80.086699999999993</v>
      </c>
      <c r="BD3347">
        <v>77.05847</v>
      </c>
      <c r="BE3347">
        <v>74.963710000000006</v>
      </c>
      <c r="BF3347">
        <v>-1476.7570000000001</v>
      </c>
      <c r="BG3347">
        <v>978.53070000000002</v>
      </c>
      <c r="BH3347">
        <v>0</v>
      </c>
      <c r="BI3347">
        <v>0</v>
      </c>
      <c r="BJ3347">
        <v>0</v>
      </c>
    </row>
    <row r="3348" spans="1:62" x14ac:dyDescent="0.25">
      <c r="A3348" t="s">
        <v>37</v>
      </c>
      <c r="B3348" t="s">
        <v>15</v>
      </c>
      <c r="C3348" t="s">
        <v>3</v>
      </c>
      <c r="D3348" t="s">
        <v>101</v>
      </c>
      <c r="E3348" t="s">
        <v>127</v>
      </c>
      <c r="F3348" t="s">
        <v>33</v>
      </c>
      <c r="G3348">
        <v>2021</v>
      </c>
      <c r="H3348">
        <v>7</v>
      </c>
      <c r="I3348">
        <v>107.4787</v>
      </c>
      <c r="J3348">
        <v>8776.8269999999993</v>
      </c>
      <c r="K3348">
        <v>8425.5519999999997</v>
      </c>
      <c r="L3348">
        <v>8399.9480000000003</v>
      </c>
      <c r="M3348">
        <v>8321.7970000000005</v>
      </c>
      <c r="N3348">
        <v>8472.5460000000003</v>
      </c>
      <c r="O3348">
        <v>8939.3080000000009</v>
      </c>
      <c r="P3348">
        <v>9573.366</v>
      </c>
      <c r="Q3348">
        <v>9824.6380000000008</v>
      </c>
      <c r="R3348">
        <v>10432.14</v>
      </c>
      <c r="S3348">
        <v>10620.46</v>
      </c>
      <c r="T3348">
        <v>11355.73</v>
      </c>
      <c r="U3348">
        <v>12245.38</v>
      </c>
      <c r="V3348">
        <v>12959.25</v>
      </c>
      <c r="W3348">
        <v>13727.73</v>
      </c>
      <c r="X3348">
        <v>14468.7</v>
      </c>
      <c r="Y3348">
        <v>15081.59</v>
      </c>
      <c r="Z3348">
        <v>15785.2</v>
      </c>
      <c r="AA3348">
        <v>16496.28</v>
      </c>
      <c r="AB3348">
        <v>17505.46</v>
      </c>
      <c r="AC3348">
        <v>17405.86</v>
      </c>
      <c r="AD3348">
        <v>17110.12</v>
      </c>
      <c r="AE3348">
        <v>15436.91</v>
      </c>
      <c r="AF3348">
        <v>11534.59</v>
      </c>
      <c r="AG3348">
        <v>9638.1329999999998</v>
      </c>
      <c r="AH3348">
        <v>71.721770000000006</v>
      </c>
      <c r="AI3348">
        <v>70.911289999999994</v>
      </c>
      <c r="AJ3348">
        <v>69.243960000000001</v>
      </c>
      <c r="AK3348">
        <v>68.153229999999994</v>
      </c>
      <c r="AL3348">
        <v>67.30444</v>
      </c>
      <c r="AM3348">
        <v>66.590729999999994</v>
      </c>
      <c r="AN3348">
        <v>67.473789999999994</v>
      </c>
      <c r="AO3348">
        <v>72.13306</v>
      </c>
      <c r="AP3348">
        <v>78.469759999999994</v>
      </c>
      <c r="AQ3348">
        <v>84.12903</v>
      </c>
      <c r="AR3348">
        <v>88.697580000000002</v>
      </c>
      <c r="AS3348">
        <v>91.800399999999996</v>
      </c>
      <c r="AT3348">
        <v>94.550399999999996</v>
      </c>
      <c r="AU3348">
        <v>97.096770000000006</v>
      </c>
      <c r="AV3348">
        <v>98.762100000000004</v>
      </c>
      <c r="AW3348">
        <v>99.975809999999996</v>
      </c>
      <c r="AX3348">
        <v>100.6109</v>
      </c>
      <c r="AY3348">
        <v>100.70359999999999</v>
      </c>
      <c r="AZ3348">
        <v>99.49194</v>
      </c>
      <c r="BA3348">
        <v>94.6875</v>
      </c>
      <c r="BB3348">
        <v>87.689520000000002</v>
      </c>
      <c r="BC3348">
        <v>82.195570000000004</v>
      </c>
      <c r="BD3348">
        <v>78.377020000000002</v>
      </c>
      <c r="BE3348">
        <v>76.080650000000006</v>
      </c>
      <c r="BF3348">
        <v>-2044.74</v>
      </c>
      <c r="BG3348">
        <v>1876</v>
      </c>
      <c r="BH3348">
        <v>0</v>
      </c>
      <c r="BI3348">
        <v>0</v>
      </c>
      <c r="BJ3348">
        <v>0</v>
      </c>
    </row>
    <row r="3349" spans="1:62" x14ac:dyDescent="0.25">
      <c r="A3349" t="s">
        <v>37</v>
      </c>
      <c r="B3349" t="s">
        <v>15</v>
      </c>
      <c r="C3349" t="s">
        <v>3</v>
      </c>
      <c r="D3349" t="s">
        <v>101</v>
      </c>
      <c r="E3349" t="s">
        <v>127</v>
      </c>
      <c r="F3349" t="s">
        <v>33</v>
      </c>
      <c r="G3349">
        <v>2021</v>
      </c>
      <c r="H3349">
        <v>8</v>
      </c>
      <c r="I3349">
        <v>113.44970000000001</v>
      </c>
      <c r="J3349">
        <v>9039.3979999999992</v>
      </c>
      <c r="K3349">
        <v>8704.8610000000008</v>
      </c>
      <c r="L3349">
        <v>8623.4629999999997</v>
      </c>
      <c r="M3349">
        <v>8677.4670000000006</v>
      </c>
      <c r="N3349">
        <v>8751.7849999999999</v>
      </c>
      <c r="O3349">
        <v>9367.5849999999991</v>
      </c>
      <c r="P3349">
        <v>10386.27</v>
      </c>
      <c r="Q3349">
        <v>10367.74</v>
      </c>
      <c r="R3349">
        <v>11030.46</v>
      </c>
      <c r="S3349">
        <v>11150.6</v>
      </c>
      <c r="T3349">
        <v>12001.69</v>
      </c>
      <c r="U3349">
        <v>13015.15</v>
      </c>
      <c r="V3349">
        <v>13741.26</v>
      </c>
      <c r="W3349">
        <v>14432.01</v>
      </c>
      <c r="X3349">
        <v>15231.6</v>
      </c>
      <c r="Y3349">
        <v>15905.73</v>
      </c>
      <c r="Z3349">
        <v>16727.41</v>
      </c>
      <c r="AA3349">
        <v>17594.03</v>
      </c>
      <c r="AB3349">
        <v>18530.32</v>
      </c>
      <c r="AC3349">
        <v>18385.25</v>
      </c>
      <c r="AD3349">
        <v>17920.18</v>
      </c>
      <c r="AE3349">
        <v>16105.71</v>
      </c>
      <c r="AF3349">
        <v>12165.75</v>
      </c>
      <c r="AG3349">
        <v>10078.200000000001</v>
      </c>
      <c r="AH3349">
        <v>73.852819999999994</v>
      </c>
      <c r="AI3349">
        <v>72.602819999999994</v>
      </c>
      <c r="AJ3349">
        <v>71.042339999999996</v>
      </c>
      <c r="AK3349">
        <v>69.739919999999998</v>
      </c>
      <c r="AL3349">
        <v>68.393150000000006</v>
      </c>
      <c r="AM3349">
        <v>67.421369999999996</v>
      </c>
      <c r="AN3349">
        <v>67.326610000000002</v>
      </c>
      <c r="AO3349">
        <v>70.86694</v>
      </c>
      <c r="AP3349">
        <v>76.375</v>
      </c>
      <c r="AQ3349">
        <v>81.528229999999994</v>
      </c>
      <c r="AR3349">
        <v>86.272180000000006</v>
      </c>
      <c r="AS3349">
        <v>89.862899999999996</v>
      </c>
      <c r="AT3349">
        <v>92.641130000000004</v>
      </c>
      <c r="AU3349">
        <v>94.463710000000006</v>
      </c>
      <c r="AV3349">
        <v>96.076620000000005</v>
      </c>
      <c r="AW3349">
        <v>97.50806</v>
      </c>
      <c r="AX3349">
        <v>98.512100000000004</v>
      </c>
      <c r="AY3349">
        <v>98.409270000000006</v>
      </c>
      <c r="AZ3349">
        <v>96.338710000000006</v>
      </c>
      <c r="BA3349">
        <v>90.951610000000002</v>
      </c>
      <c r="BB3349">
        <v>85.032259999999994</v>
      </c>
      <c r="BC3349">
        <v>81.25403</v>
      </c>
      <c r="BD3349">
        <v>78.193550000000002</v>
      </c>
      <c r="BE3349">
        <v>76.161289999999994</v>
      </c>
      <c r="BF3349">
        <v>-2158.337</v>
      </c>
      <c r="BG3349">
        <v>2090.2339999999999</v>
      </c>
      <c r="BH3349">
        <v>0</v>
      </c>
      <c r="BI3349">
        <v>0</v>
      </c>
      <c r="BJ3349">
        <v>0</v>
      </c>
    </row>
    <row r="3350" spans="1:62" x14ac:dyDescent="0.25">
      <c r="A3350" t="s">
        <v>37</v>
      </c>
      <c r="B3350" t="s">
        <v>15</v>
      </c>
      <c r="C3350" t="s">
        <v>3</v>
      </c>
      <c r="D3350" t="s">
        <v>101</v>
      </c>
      <c r="E3350" t="s">
        <v>127</v>
      </c>
      <c r="F3350" t="s">
        <v>33</v>
      </c>
      <c r="G3350">
        <v>2021</v>
      </c>
      <c r="H3350">
        <v>9</v>
      </c>
      <c r="I3350">
        <v>98.522130000000004</v>
      </c>
      <c r="J3350">
        <v>7703.1390000000001</v>
      </c>
      <c r="K3350">
        <v>7487.9080000000004</v>
      </c>
      <c r="L3350">
        <v>7418.4080000000004</v>
      </c>
      <c r="M3350">
        <v>7454.4179999999997</v>
      </c>
      <c r="N3350">
        <v>7647.8940000000002</v>
      </c>
      <c r="O3350">
        <v>8086.027</v>
      </c>
      <c r="P3350">
        <v>9134.3950000000004</v>
      </c>
      <c r="Q3350">
        <v>8925.2749999999996</v>
      </c>
      <c r="R3350">
        <v>9484.0619999999999</v>
      </c>
      <c r="S3350">
        <v>9443.1630000000005</v>
      </c>
      <c r="T3350">
        <v>10026.120000000001</v>
      </c>
      <c r="U3350">
        <v>10745.22</v>
      </c>
      <c r="V3350">
        <v>11365.44</v>
      </c>
      <c r="W3350">
        <v>11920.48</v>
      </c>
      <c r="X3350">
        <v>12557.18</v>
      </c>
      <c r="Y3350">
        <v>13205.09</v>
      </c>
      <c r="Z3350">
        <v>13927.73</v>
      </c>
      <c r="AA3350">
        <v>14652.51</v>
      </c>
      <c r="AB3350">
        <v>15302.24</v>
      </c>
      <c r="AC3350">
        <v>15318.94</v>
      </c>
      <c r="AD3350">
        <v>14293.48</v>
      </c>
      <c r="AE3350">
        <v>12938.29</v>
      </c>
      <c r="AF3350">
        <v>9788.4480000000003</v>
      </c>
      <c r="AG3350">
        <v>8208.4609999999993</v>
      </c>
      <c r="AH3350">
        <v>70.987899999999996</v>
      </c>
      <c r="AI3350">
        <v>69.975809999999996</v>
      </c>
      <c r="AJ3350">
        <v>68.647170000000003</v>
      </c>
      <c r="AK3350">
        <v>67.524190000000004</v>
      </c>
      <c r="AL3350">
        <v>66.368949999999998</v>
      </c>
      <c r="AM3350">
        <v>65.681449999999998</v>
      </c>
      <c r="AN3350">
        <v>65.147180000000006</v>
      </c>
      <c r="AO3350">
        <v>67.342740000000006</v>
      </c>
      <c r="AP3350">
        <v>73.262100000000004</v>
      </c>
      <c r="AQ3350">
        <v>79.143140000000002</v>
      </c>
      <c r="AR3350">
        <v>84.717749999999995</v>
      </c>
      <c r="AS3350">
        <v>88.502009999999999</v>
      </c>
      <c r="AT3350">
        <v>91.028220000000005</v>
      </c>
      <c r="AU3350">
        <v>93.643150000000006</v>
      </c>
      <c r="AV3350">
        <v>95.622979999999998</v>
      </c>
      <c r="AW3350">
        <v>96.596770000000006</v>
      </c>
      <c r="AX3350">
        <v>96.971770000000006</v>
      </c>
      <c r="AY3350">
        <v>96.122990000000001</v>
      </c>
      <c r="AZ3350">
        <v>92.55847</v>
      </c>
      <c r="BA3350">
        <v>84.854830000000007</v>
      </c>
      <c r="BB3350">
        <v>79.544349999999994</v>
      </c>
      <c r="BC3350">
        <v>76.258070000000004</v>
      </c>
      <c r="BD3350">
        <v>74.18347</v>
      </c>
      <c r="BE3350">
        <v>72.417339999999996</v>
      </c>
      <c r="BF3350">
        <v>-1874.345</v>
      </c>
      <c r="BG3350">
        <v>1576.3610000000001</v>
      </c>
      <c r="BH3350">
        <v>0</v>
      </c>
      <c r="BI3350">
        <v>0</v>
      </c>
      <c r="BJ3350">
        <v>0</v>
      </c>
    </row>
    <row r="3351" spans="1:62" x14ac:dyDescent="0.25">
      <c r="A3351" t="s">
        <v>37</v>
      </c>
      <c r="B3351" t="s">
        <v>15</v>
      </c>
      <c r="C3351" t="s">
        <v>3</v>
      </c>
      <c r="D3351" t="s">
        <v>101</v>
      </c>
      <c r="E3351" t="s">
        <v>127</v>
      </c>
      <c r="F3351" t="s">
        <v>33</v>
      </c>
      <c r="G3351">
        <v>2021</v>
      </c>
      <c r="H3351">
        <v>10</v>
      </c>
      <c r="I3351">
        <v>89.565579999999997</v>
      </c>
      <c r="J3351">
        <v>6761.1859999999997</v>
      </c>
      <c r="K3351">
        <v>6685.9260000000004</v>
      </c>
      <c r="L3351">
        <v>6639.1859999999997</v>
      </c>
      <c r="M3351">
        <v>6707.3630000000003</v>
      </c>
      <c r="N3351">
        <v>6947.7640000000001</v>
      </c>
      <c r="O3351">
        <v>7395.2349999999997</v>
      </c>
      <c r="P3351">
        <v>8222.7420000000002</v>
      </c>
      <c r="Q3351">
        <v>8322.5120000000006</v>
      </c>
      <c r="R3351">
        <v>8564.51</v>
      </c>
      <c r="S3351">
        <v>8278.1620000000003</v>
      </c>
      <c r="T3351">
        <v>8232.4</v>
      </c>
      <c r="U3351">
        <v>8500.9009999999998</v>
      </c>
      <c r="V3351">
        <v>8875.4169999999995</v>
      </c>
      <c r="W3351">
        <v>9192.2279999999992</v>
      </c>
      <c r="X3351">
        <v>9616.741</v>
      </c>
      <c r="Y3351">
        <v>10153.06</v>
      </c>
      <c r="Z3351">
        <v>10762.01</v>
      </c>
      <c r="AA3351">
        <v>11325.7</v>
      </c>
      <c r="AB3351">
        <v>11762.44</v>
      </c>
      <c r="AC3351">
        <v>11483.7</v>
      </c>
      <c r="AD3351">
        <v>10944.75</v>
      </c>
      <c r="AE3351">
        <v>10044.48</v>
      </c>
      <c r="AF3351">
        <v>7996.2809999999999</v>
      </c>
      <c r="AG3351">
        <v>6839.817</v>
      </c>
      <c r="AH3351">
        <v>64.199600000000004</v>
      </c>
      <c r="AI3351">
        <v>63.381050000000002</v>
      </c>
      <c r="AJ3351">
        <v>62.12903</v>
      </c>
      <c r="AK3351">
        <v>60.411290000000001</v>
      </c>
      <c r="AL3351">
        <v>59.24597</v>
      </c>
      <c r="AM3351">
        <v>58.387090000000001</v>
      </c>
      <c r="AN3351">
        <v>57.802419999999998</v>
      </c>
      <c r="AO3351">
        <v>57.935479999999998</v>
      </c>
      <c r="AP3351">
        <v>62.37903</v>
      </c>
      <c r="AQ3351">
        <v>68.368949999999998</v>
      </c>
      <c r="AR3351">
        <v>73.510080000000002</v>
      </c>
      <c r="AS3351">
        <v>77.153220000000005</v>
      </c>
      <c r="AT3351">
        <v>80.237909999999999</v>
      </c>
      <c r="AU3351">
        <v>82.268150000000006</v>
      </c>
      <c r="AV3351">
        <v>83.582660000000004</v>
      </c>
      <c r="AW3351">
        <v>83.842749999999995</v>
      </c>
      <c r="AX3351">
        <v>83.092740000000006</v>
      </c>
      <c r="AY3351">
        <v>80.826610000000002</v>
      </c>
      <c r="AZ3351">
        <v>75.673389999999998</v>
      </c>
      <c r="BA3351">
        <v>70.921369999999996</v>
      </c>
      <c r="BB3351">
        <v>67.572580000000002</v>
      </c>
      <c r="BC3351">
        <v>65.425399999999996</v>
      </c>
      <c r="BD3351">
        <v>64.104839999999996</v>
      </c>
      <c r="BE3351">
        <v>62.961689999999997</v>
      </c>
      <c r="BF3351">
        <v>-1703.95</v>
      </c>
      <c r="BG3351">
        <v>1302.778</v>
      </c>
      <c r="BH3351">
        <v>0</v>
      </c>
      <c r="BI3351">
        <v>0</v>
      </c>
      <c r="BJ3351">
        <v>0</v>
      </c>
    </row>
    <row r="3352" spans="1:62" x14ac:dyDescent="0.25">
      <c r="A3352" t="s">
        <v>37</v>
      </c>
      <c r="B3352" t="s">
        <v>15</v>
      </c>
      <c r="C3352" t="s">
        <v>3</v>
      </c>
      <c r="D3352" t="s">
        <v>101</v>
      </c>
      <c r="E3352" t="s">
        <v>127</v>
      </c>
      <c r="F3352" t="s">
        <v>33</v>
      </c>
      <c r="G3352">
        <v>2022</v>
      </c>
      <c r="H3352">
        <v>5</v>
      </c>
      <c r="I3352">
        <v>62.695900000000002</v>
      </c>
      <c r="J3352">
        <v>4877.0990000000002</v>
      </c>
      <c r="K3352">
        <v>4803.2479999999996</v>
      </c>
      <c r="L3352">
        <v>4805.5469999999996</v>
      </c>
      <c r="M3352">
        <v>4850.732</v>
      </c>
      <c r="N3352">
        <v>4977.5879999999997</v>
      </c>
      <c r="O3352">
        <v>5330.0379999999996</v>
      </c>
      <c r="P3352">
        <v>5685.1270000000004</v>
      </c>
      <c r="Q3352">
        <v>5571.8540000000003</v>
      </c>
      <c r="R3352">
        <v>5870.2809999999999</v>
      </c>
      <c r="S3352">
        <v>5922.393</v>
      </c>
      <c r="T3352">
        <v>6119.0709999999999</v>
      </c>
      <c r="U3352">
        <v>6358.41</v>
      </c>
      <c r="V3352">
        <v>6621.4539999999997</v>
      </c>
      <c r="W3352">
        <v>6887.38</v>
      </c>
      <c r="X3352">
        <v>7195.17</v>
      </c>
      <c r="Y3352">
        <v>7426.6189999999997</v>
      </c>
      <c r="Z3352">
        <v>7754.692</v>
      </c>
      <c r="AA3352">
        <v>8079.5140000000001</v>
      </c>
      <c r="AB3352">
        <v>8566.0409999999993</v>
      </c>
      <c r="AC3352">
        <v>8573.8539999999994</v>
      </c>
      <c r="AD3352">
        <v>8711.4959999999992</v>
      </c>
      <c r="AE3352">
        <v>8032.3270000000002</v>
      </c>
      <c r="AF3352">
        <v>6158.4129999999996</v>
      </c>
      <c r="AG3352">
        <v>5125.5690000000004</v>
      </c>
      <c r="AH3352">
        <v>64.943550000000002</v>
      </c>
      <c r="AI3352">
        <v>63.760080000000002</v>
      </c>
      <c r="AJ3352">
        <v>62.556449999999998</v>
      </c>
      <c r="AK3352">
        <v>61.4617</v>
      </c>
      <c r="AL3352">
        <v>60.50403</v>
      </c>
      <c r="AM3352">
        <v>59.67944</v>
      </c>
      <c r="AN3352">
        <v>60.697580000000002</v>
      </c>
      <c r="AO3352">
        <v>65.360889999999998</v>
      </c>
      <c r="AP3352">
        <v>71.052419999999998</v>
      </c>
      <c r="AQ3352">
        <v>75.899190000000004</v>
      </c>
      <c r="AR3352">
        <v>79.379040000000003</v>
      </c>
      <c r="AS3352">
        <v>81.985889999999998</v>
      </c>
      <c r="AT3352">
        <v>84.74194</v>
      </c>
      <c r="AU3352">
        <v>86.862899999999996</v>
      </c>
      <c r="AV3352">
        <v>88.362899999999996</v>
      </c>
      <c r="AW3352">
        <v>89.389110000000002</v>
      </c>
      <c r="AX3352">
        <v>90.272180000000006</v>
      </c>
      <c r="AY3352">
        <v>90.239919999999998</v>
      </c>
      <c r="AZ3352">
        <v>88.780240000000006</v>
      </c>
      <c r="BA3352">
        <v>83.510080000000002</v>
      </c>
      <c r="BB3352">
        <v>77.417339999999996</v>
      </c>
      <c r="BC3352">
        <v>73.239919999999998</v>
      </c>
      <c r="BD3352">
        <v>70.161289999999994</v>
      </c>
      <c r="BE3352">
        <v>68.070570000000004</v>
      </c>
      <c r="BF3352">
        <v>-1192.7650000000001</v>
      </c>
      <c r="BG3352">
        <v>638.36099999999999</v>
      </c>
      <c r="BH3352">
        <v>0</v>
      </c>
      <c r="BI3352">
        <v>0</v>
      </c>
      <c r="BJ3352">
        <v>0</v>
      </c>
    </row>
    <row r="3353" spans="1:62" x14ac:dyDescent="0.25">
      <c r="A3353" t="s">
        <v>37</v>
      </c>
      <c r="B3353" t="s">
        <v>15</v>
      </c>
      <c r="C3353" t="s">
        <v>3</v>
      </c>
      <c r="D3353" t="s">
        <v>101</v>
      </c>
      <c r="E3353" t="s">
        <v>127</v>
      </c>
      <c r="F3353" t="s">
        <v>33</v>
      </c>
      <c r="G3353">
        <v>2022</v>
      </c>
      <c r="H3353">
        <v>6</v>
      </c>
      <c r="I3353">
        <v>83.594539999999995</v>
      </c>
      <c r="J3353">
        <v>6775.9889999999996</v>
      </c>
      <c r="K3353">
        <v>6579.1509999999998</v>
      </c>
      <c r="L3353">
        <v>6548.0789999999997</v>
      </c>
      <c r="M3353">
        <v>6515.9309999999996</v>
      </c>
      <c r="N3353">
        <v>6614.2640000000001</v>
      </c>
      <c r="O3353">
        <v>6969.0749999999998</v>
      </c>
      <c r="P3353">
        <v>7479.9459999999999</v>
      </c>
      <c r="Q3353">
        <v>7630.6170000000002</v>
      </c>
      <c r="R3353">
        <v>8061.7749999999996</v>
      </c>
      <c r="S3353">
        <v>8173.0829999999996</v>
      </c>
      <c r="T3353">
        <v>8814.2199999999993</v>
      </c>
      <c r="U3353">
        <v>9484.0820000000003</v>
      </c>
      <c r="V3353">
        <v>9990.5049999999992</v>
      </c>
      <c r="W3353">
        <v>10541.64</v>
      </c>
      <c r="X3353">
        <v>11070.87</v>
      </c>
      <c r="Y3353">
        <v>11575.74</v>
      </c>
      <c r="Z3353">
        <v>12061.05</v>
      </c>
      <c r="AA3353">
        <v>12550.68</v>
      </c>
      <c r="AB3353">
        <v>13278.53</v>
      </c>
      <c r="AC3353">
        <v>13218.26</v>
      </c>
      <c r="AD3353">
        <v>12944.92</v>
      </c>
      <c r="AE3353">
        <v>11920.52</v>
      </c>
      <c r="AF3353">
        <v>8867.5730000000003</v>
      </c>
      <c r="AG3353">
        <v>7361.7839999999997</v>
      </c>
      <c r="AH3353">
        <v>74.217740000000006</v>
      </c>
      <c r="AI3353">
        <v>73.064520000000002</v>
      </c>
      <c r="AJ3353">
        <v>71.49597</v>
      </c>
      <c r="AK3353">
        <v>70.475809999999996</v>
      </c>
      <c r="AL3353">
        <v>69.37903</v>
      </c>
      <c r="AM3353">
        <v>68.25806</v>
      </c>
      <c r="AN3353">
        <v>69.189509999999999</v>
      </c>
      <c r="AO3353">
        <v>73.721770000000006</v>
      </c>
      <c r="AP3353">
        <v>78.951610000000002</v>
      </c>
      <c r="AQ3353">
        <v>83.5625</v>
      </c>
      <c r="AR3353">
        <v>87.479839999999996</v>
      </c>
      <c r="AS3353">
        <v>90.516130000000004</v>
      </c>
      <c r="AT3353">
        <v>93.125</v>
      </c>
      <c r="AU3353">
        <v>95.425399999999996</v>
      </c>
      <c r="AV3353">
        <v>97.395160000000004</v>
      </c>
      <c r="AW3353">
        <v>98.50806</v>
      </c>
      <c r="AX3353">
        <v>98.889110000000002</v>
      </c>
      <c r="AY3353">
        <v>98.574600000000004</v>
      </c>
      <c r="AZ3353">
        <v>97.002009999999999</v>
      </c>
      <c r="BA3353">
        <v>92.11694</v>
      </c>
      <c r="BB3353">
        <v>85.205640000000002</v>
      </c>
      <c r="BC3353">
        <v>80.086699999999993</v>
      </c>
      <c r="BD3353">
        <v>77.05847</v>
      </c>
      <c r="BE3353">
        <v>74.963710000000006</v>
      </c>
      <c r="BF3353">
        <v>-1590.354</v>
      </c>
      <c r="BG3353">
        <v>1134.864</v>
      </c>
      <c r="BH3353">
        <v>0</v>
      </c>
      <c r="BI3353">
        <v>0</v>
      </c>
      <c r="BJ3353">
        <v>0</v>
      </c>
    </row>
    <row r="3354" spans="1:62" x14ac:dyDescent="0.25">
      <c r="A3354" t="s">
        <v>37</v>
      </c>
      <c r="B3354" t="s">
        <v>15</v>
      </c>
      <c r="C3354" t="s">
        <v>3</v>
      </c>
      <c r="D3354" t="s">
        <v>101</v>
      </c>
      <c r="E3354" t="s">
        <v>127</v>
      </c>
      <c r="F3354" t="s">
        <v>33</v>
      </c>
      <c r="G3354">
        <v>2022</v>
      </c>
      <c r="H3354">
        <v>7</v>
      </c>
      <c r="I3354">
        <v>113.44970000000001</v>
      </c>
      <c r="J3354">
        <v>9264.4290000000001</v>
      </c>
      <c r="K3354">
        <v>8893.6380000000008</v>
      </c>
      <c r="L3354">
        <v>8866.6119999999992</v>
      </c>
      <c r="M3354">
        <v>8784.1190000000006</v>
      </c>
      <c r="N3354">
        <v>8943.2430000000004</v>
      </c>
      <c r="O3354">
        <v>9435.9359999999997</v>
      </c>
      <c r="P3354">
        <v>10105.219999999999</v>
      </c>
      <c r="Q3354">
        <v>10370.450000000001</v>
      </c>
      <c r="R3354">
        <v>11011.7</v>
      </c>
      <c r="S3354">
        <v>11210.49</v>
      </c>
      <c r="T3354">
        <v>11986.6</v>
      </c>
      <c r="U3354">
        <v>12925.68</v>
      </c>
      <c r="V3354">
        <v>13679.21</v>
      </c>
      <c r="W3354">
        <v>14490.38</v>
      </c>
      <c r="X3354">
        <v>15272.51</v>
      </c>
      <c r="Y3354">
        <v>15919.46</v>
      </c>
      <c r="Z3354">
        <v>16662.16</v>
      </c>
      <c r="AA3354">
        <v>17412.740000000002</v>
      </c>
      <c r="AB3354">
        <v>18477.98</v>
      </c>
      <c r="AC3354">
        <v>18372.849999999999</v>
      </c>
      <c r="AD3354">
        <v>18060.68</v>
      </c>
      <c r="AE3354">
        <v>16294.52</v>
      </c>
      <c r="AF3354">
        <v>12175.4</v>
      </c>
      <c r="AG3354">
        <v>10173.59</v>
      </c>
      <c r="AH3354">
        <v>71.721770000000006</v>
      </c>
      <c r="AI3354">
        <v>70.911289999999994</v>
      </c>
      <c r="AJ3354">
        <v>69.243949999999998</v>
      </c>
      <c r="AK3354">
        <v>68.153229999999994</v>
      </c>
      <c r="AL3354">
        <v>67.30444</v>
      </c>
      <c r="AM3354">
        <v>66.590729999999994</v>
      </c>
      <c r="AN3354">
        <v>67.473789999999994</v>
      </c>
      <c r="AO3354">
        <v>72.133070000000004</v>
      </c>
      <c r="AP3354">
        <v>78.469759999999994</v>
      </c>
      <c r="AQ3354">
        <v>84.12903</v>
      </c>
      <c r="AR3354">
        <v>88.697580000000002</v>
      </c>
      <c r="AS3354">
        <v>91.800399999999996</v>
      </c>
      <c r="AT3354">
        <v>94.550399999999996</v>
      </c>
      <c r="AU3354">
        <v>97.096770000000006</v>
      </c>
      <c r="AV3354">
        <v>98.762090000000001</v>
      </c>
      <c r="AW3354">
        <v>99.975809999999996</v>
      </c>
      <c r="AX3354">
        <v>100.6109</v>
      </c>
      <c r="AY3354">
        <v>100.70359999999999</v>
      </c>
      <c r="AZ3354">
        <v>99.49194</v>
      </c>
      <c r="BA3354">
        <v>94.6875</v>
      </c>
      <c r="BB3354">
        <v>87.689520000000002</v>
      </c>
      <c r="BC3354">
        <v>82.195570000000004</v>
      </c>
      <c r="BD3354">
        <v>78.377020000000002</v>
      </c>
      <c r="BE3354">
        <v>76.080640000000002</v>
      </c>
      <c r="BF3354">
        <v>-2158.337</v>
      </c>
      <c r="BG3354">
        <v>2090.2339999999999</v>
      </c>
      <c r="BH3354">
        <v>0</v>
      </c>
      <c r="BI3354">
        <v>0</v>
      </c>
      <c r="BJ3354">
        <v>0</v>
      </c>
    </row>
    <row r="3355" spans="1:62" x14ac:dyDescent="0.25">
      <c r="A3355" t="s">
        <v>37</v>
      </c>
      <c r="B3355" t="s">
        <v>15</v>
      </c>
      <c r="C3355" t="s">
        <v>3</v>
      </c>
      <c r="D3355" t="s">
        <v>101</v>
      </c>
      <c r="E3355" t="s">
        <v>127</v>
      </c>
      <c r="F3355" t="s">
        <v>33</v>
      </c>
      <c r="G3355">
        <v>2022</v>
      </c>
      <c r="H3355">
        <v>8</v>
      </c>
      <c r="I3355">
        <v>119.4208</v>
      </c>
      <c r="J3355">
        <v>9515.1550000000007</v>
      </c>
      <c r="K3355">
        <v>9163.0110000000004</v>
      </c>
      <c r="L3355">
        <v>9077.3289999999997</v>
      </c>
      <c r="M3355">
        <v>9134.1749999999993</v>
      </c>
      <c r="N3355">
        <v>9212.4040000000005</v>
      </c>
      <c r="O3355">
        <v>9860.616</v>
      </c>
      <c r="P3355">
        <v>10932.91</v>
      </c>
      <c r="Q3355">
        <v>10913.41</v>
      </c>
      <c r="R3355">
        <v>11611.01</v>
      </c>
      <c r="S3355">
        <v>11737.47</v>
      </c>
      <c r="T3355">
        <v>12633.36</v>
      </c>
      <c r="U3355">
        <v>13700.16</v>
      </c>
      <c r="V3355">
        <v>14464.48</v>
      </c>
      <c r="W3355">
        <v>15191.59</v>
      </c>
      <c r="X3355">
        <v>16033.26</v>
      </c>
      <c r="Y3355">
        <v>16742.87</v>
      </c>
      <c r="Z3355">
        <v>17607.8</v>
      </c>
      <c r="AA3355">
        <v>18520.03</v>
      </c>
      <c r="AB3355">
        <v>19505.599999999999</v>
      </c>
      <c r="AC3355">
        <v>19352.89</v>
      </c>
      <c r="AD3355">
        <v>18863.349999999999</v>
      </c>
      <c r="AE3355">
        <v>16953.38</v>
      </c>
      <c r="AF3355">
        <v>12806.05</v>
      </c>
      <c r="AG3355">
        <v>10608.63</v>
      </c>
      <c r="AH3355">
        <v>73.852819999999994</v>
      </c>
      <c r="AI3355">
        <v>72.602819999999994</v>
      </c>
      <c r="AJ3355">
        <v>71.042339999999996</v>
      </c>
      <c r="AK3355">
        <v>69.739919999999998</v>
      </c>
      <c r="AL3355">
        <v>68.393140000000002</v>
      </c>
      <c r="AM3355">
        <v>67.421369999999996</v>
      </c>
      <c r="AN3355">
        <v>67.326610000000002</v>
      </c>
      <c r="AO3355">
        <v>70.86694</v>
      </c>
      <c r="AP3355">
        <v>76.375</v>
      </c>
      <c r="AQ3355">
        <v>81.528220000000005</v>
      </c>
      <c r="AR3355">
        <v>86.272180000000006</v>
      </c>
      <c r="AS3355">
        <v>89.862899999999996</v>
      </c>
      <c r="AT3355">
        <v>92.641130000000004</v>
      </c>
      <c r="AU3355">
        <v>94.463710000000006</v>
      </c>
      <c r="AV3355">
        <v>96.076610000000002</v>
      </c>
      <c r="AW3355">
        <v>97.508070000000004</v>
      </c>
      <c r="AX3355">
        <v>98.512100000000004</v>
      </c>
      <c r="AY3355">
        <v>98.409270000000006</v>
      </c>
      <c r="AZ3355">
        <v>96.338710000000006</v>
      </c>
      <c r="BA3355">
        <v>90.951610000000002</v>
      </c>
      <c r="BB3355">
        <v>85.032259999999994</v>
      </c>
      <c r="BC3355">
        <v>81.25403</v>
      </c>
      <c r="BD3355">
        <v>78.193550000000002</v>
      </c>
      <c r="BE3355">
        <v>76.161289999999994</v>
      </c>
      <c r="BF3355">
        <v>-2271.933</v>
      </c>
      <c r="BG3355">
        <v>2316.049</v>
      </c>
      <c r="BH3355">
        <v>0</v>
      </c>
      <c r="BI3355">
        <v>0</v>
      </c>
      <c r="BJ3355">
        <v>0</v>
      </c>
    </row>
    <row r="3356" spans="1:62" x14ac:dyDescent="0.25">
      <c r="A3356" t="s">
        <v>37</v>
      </c>
      <c r="B3356" t="s">
        <v>15</v>
      </c>
      <c r="C3356" t="s">
        <v>3</v>
      </c>
      <c r="D3356" t="s">
        <v>101</v>
      </c>
      <c r="E3356" t="s">
        <v>127</v>
      </c>
      <c r="F3356" t="s">
        <v>33</v>
      </c>
      <c r="G3356">
        <v>2022</v>
      </c>
      <c r="H3356">
        <v>9</v>
      </c>
      <c r="I3356">
        <v>101.5077</v>
      </c>
      <c r="J3356">
        <v>7936.5680000000002</v>
      </c>
      <c r="K3356">
        <v>7714.8140000000003</v>
      </c>
      <c r="L3356">
        <v>7643.2079999999996</v>
      </c>
      <c r="M3356">
        <v>7680.31</v>
      </c>
      <c r="N3356">
        <v>7879.6490000000003</v>
      </c>
      <c r="O3356">
        <v>8331.0580000000009</v>
      </c>
      <c r="P3356">
        <v>9411.1959999999999</v>
      </c>
      <c r="Q3356">
        <v>9195.7379999999994</v>
      </c>
      <c r="R3356">
        <v>9771.4590000000007</v>
      </c>
      <c r="S3356">
        <v>9729.32</v>
      </c>
      <c r="T3356">
        <v>10329.94</v>
      </c>
      <c r="U3356">
        <v>11070.83</v>
      </c>
      <c r="V3356">
        <v>11709.85</v>
      </c>
      <c r="W3356">
        <v>12281.71</v>
      </c>
      <c r="X3356">
        <v>12937.7</v>
      </c>
      <c r="Y3356">
        <v>13605.24</v>
      </c>
      <c r="Z3356">
        <v>14349.78</v>
      </c>
      <c r="AA3356">
        <v>15096.53</v>
      </c>
      <c r="AB3356">
        <v>15765.94</v>
      </c>
      <c r="AC3356">
        <v>15783.15</v>
      </c>
      <c r="AD3356">
        <v>14726.61</v>
      </c>
      <c r="AE3356">
        <v>13330.36</v>
      </c>
      <c r="AF3356">
        <v>10085.07</v>
      </c>
      <c r="AG3356">
        <v>8457.2029999999995</v>
      </c>
      <c r="AH3356">
        <v>70.987899999999996</v>
      </c>
      <c r="AI3356">
        <v>69.975809999999996</v>
      </c>
      <c r="AJ3356">
        <v>68.647180000000006</v>
      </c>
      <c r="AK3356">
        <v>67.524199999999993</v>
      </c>
      <c r="AL3356">
        <v>66.368949999999998</v>
      </c>
      <c r="AM3356">
        <v>65.681449999999998</v>
      </c>
      <c r="AN3356">
        <v>65.147180000000006</v>
      </c>
      <c r="AO3356">
        <v>67.342740000000006</v>
      </c>
      <c r="AP3356">
        <v>73.262100000000004</v>
      </c>
      <c r="AQ3356">
        <v>79.143150000000006</v>
      </c>
      <c r="AR3356">
        <v>84.717749999999995</v>
      </c>
      <c r="AS3356">
        <v>88.502020000000002</v>
      </c>
      <c r="AT3356">
        <v>91.028220000000005</v>
      </c>
      <c r="AU3356">
        <v>93.643150000000006</v>
      </c>
      <c r="AV3356">
        <v>95.622979999999998</v>
      </c>
      <c r="AW3356">
        <v>96.596770000000006</v>
      </c>
      <c r="AX3356">
        <v>96.971770000000006</v>
      </c>
      <c r="AY3356">
        <v>96.122979999999998</v>
      </c>
      <c r="AZ3356">
        <v>92.55847</v>
      </c>
      <c r="BA3356">
        <v>84.854830000000007</v>
      </c>
      <c r="BB3356">
        <v>79.544349999999994</v>
      </c>
      <c r="BC3356">
        <v>76.258070000000004</v>
      </c>
      <c r="BD3356">
        <v>74.18347</v>
      </c>
      <c r="BE3356">
        <v>72.417339999999996</v>
      </c>
      <c r="BF3356">
        <v>-1931.143</v>
      </c>
      <c r="BG3356">
        <v>1673.346</v>
      </c>
      <c r="BH3356">
        <v>0</v>
      </c>
      <c r="BI3356">
        <v>0</v>
      </c>
      <c r="BJ3356">
        <v>0</v>
      </c>
    </row>
    <row r="3357" spans="1:62" x14ac:dyDescent="0.25">
      <c r="A3357" t="s">
        <v>37</v>
      </c>
      <c r="B3357" t="s">
        <v>15</v>
      </c>
      <c r="C3357" t="s">
        <v>3</v>
      </c>
      <c r="D3357" t="s">
        <v>101</v>
      </c>
      <c r="E3357" t="s">
        <v>127</v>
      </c>
      <c r="F3357" t="s">
        <v>33</v>
      </c>
      <c r="G3357">
        <v>2022</v>
      </c>
      <c r="H3357">
        <v>10</v>
      </c>
      <c r="I3357">
        <v>92.551100000000005</v>
      </c>
      <c r="J3357">
        <v>6986.5590000000002</v>
      </c>
      <c r="K3357">
        <v>6908.79</v>
      </c>
      <c r="L3357">
        <v>6860.4930000000004</v>
      </c>
      <c r="M3357">
        <v>6930.9430000000002</v>
      </c>
      <c r="N3357">
        <v>7179.3559999999998</v>
      </c>
      <c r="O3357">
        <v>7641.7439999999997</v>
      </c>
      <c r="P3357">
        <v>8496.8340000000007</v>
      </c>
      <c r="Q3357">
        <v>8599.93</v>
      </c>
      <c r="R3357">
        <v>8849.9940000000006</v>
      </c>
      <c r="S3357">
        <v>8554.1010000000006</v>
      </c>
      <c r="T3357">
        <v>8506.8140000000003</v>
      </c>
      <c r="U3357">
        <v>8784.2639999999992</v>
      </c>
      <c r="V3357">
        <v>9171.2639999999992</v>
      </c>
      <c r="W3357">
        <v>9498.6360000000004</v>
      </c>
      <c r="X3357">
        <v>9937.2990000000009</v>
      </c>
      <c r="Y3357">
        <v>10491.5</v>
      </c>
      <c r="Z3357">
        <v>11120.74</v>
      </c>
      <c r="AA3357">
        <v>11703.23</v>
      </c>
      <c r="AB3357">
        <v>12154.52</v>
      </c>
      <c r="AC3357">
        <v>11866.49</v>
      </c>
      <c r="AD3357">
        <v>11309.58</v>
      </c>
      <c r="AE3357">
        <v>10379.299999999999</v>
      </c>
      <c r="AF3357">
        <v>8262.8240000000005</v>
      </c>
      <c r="AG3357">
        <v>7067.8109999999997</v>
      </c>
      <c r="AH3357">
        <v>64.199600000000004</v>
      </c>
      <c r="AI3357">
        <v>63.381050000000002</v>
      </c>
      <c r="AJ3357">
        <v>62.12903</v>
      </c>
      <c r="AK3357">
        <v>60.411290000000001</v>
      </c>
      <c r="AL3357">
        <v>59.24597</v>
      </c>
      <c r="AM3357">
        <v>58.387099999999997</v>
      </c>
      <c r="AN3357">
        <v>57.802419999999998</v>
      </c>
      <c r="AO3357">
        <v>57.935490000000001</v>
      </c>
      <c r="AP3357">
        <v>62.37903</v>
      </c>
      <c r="AQ3357">
        <v>68.368949999999998</v>
      </c>
      <c r="AR3357">
        <v>73.510090000000005</v>
      </c>
      <c r="AS3357">
        <v>77.153229999999994</v>
      </c>
      <c r="AT3357">
        <v>80.237909999999999</v>
      </c>
      <c r="AU3357">
        <v>82.268150000000006</v>
      </c>
      <c r="AV3357">
        <v>83.582660000000004</v>
      </c>
      <c r="AW3357">
        <v>83.842749999999995</v>
      </c>
      <c r="AX3357">
        <v>83.092740000000006</v>
      </c>
      <c r="AY3357">
        <v>80.826610000000002</v>
      </c>
      <c r="AZ3357">
        <v>75.673389999999998</v>
      </c>
      <c r="BA3357">
        <v>70.921369999999996</v>
      </c>
      <c r="BB3357">
        <v>67.572580000000002</v>
      </c>
      <c r="BC3357">
        <v>65.425399999999996</v>
      </c>
      <c r="BD3357">
        <v>64.104839999999996</v>
      </c>
      <c r="BE3357">
        <v>62.961689999999997</v>
      </c>
      <c r="BF3357">
        <v>-1760.748</v>
      </c>
      <c r="BG3357">
        <v>1391.077</v>
      </c>
      <c r="BH3357">
        <v>0</v>
      </c>
      <c r="BI3357">
        <v>0</v>
      </c>
      <c r="BJ3357">
        <v>0</v>
      </c>
    </row>
    <row r="3358" spans="1:62" x14ac:dyDescent="0.25">
      <c r="A3358" t="s">
        <v>37</v>
      </c>
      <c r="B3358" t="s">
        <v>15</v>
      </c>
      <c r="C3358" t="s">
        <v>3</v>
      </c>
      <c r="D3358" t="s">
        <v>101</v>
      </c>
      <c r="E3358" t="s">
        <v>127</v>
      </c>
      <c r="F3358" t="s">
        <v>31</v>
      </c>
      <c r="G3358">
        <v>2019</v>
      </c>
      <c r="H3358">
        <v>8</v>
      </c>
      <c r="I3358">
        <v>62</v>
      </c>
      <c r="J3358">
        <v>4963.933</v>
      </c>
      <c r="K3358">
        <v>4775.97</v>
      </c>
      <c r="L3358">
        <v>4741.03</v>
      </c>
      <c r="M3358">
        <v>4742.3140000000003</v>
      </c>
      <c r="N3358">
        <v>4785.0020000000004</v>
      </c>
      <c r="O3358">
        <v>5115.62</v>
      </c>
      <c r="P3358">
        <v>5676.4840000000004</v>
      </c>
      <c r="Q3358">
        <v>5656.8109999999997</v>
      </c>
      <c r="R3358">
        <v>6028.2709999999997</v>
      </c>
      <c r="S3358">
        <v>6091.4669999999996</v>
      </c>
      <c r="T3358">
        <v>6556.8140000000003</v>
      </c>
      <c r="U3358">
        <v>7126.0609999999997</v>
      </c>
      <c r="V3358">
        <v>7501.1180000000004</v>
      </c>
      <c r="W3358">
        <v>7890.9120000000003</v>
      </c>
      <c r="X3358">
        <v>8345.5869999999995</v>
      </c>
      <c r="Y3358">
        <v>8738.0300000000007</v>
      </c>
      <c r="Z3358">
        <v>9190.9230000000007</v>
      </c>
      <c r="AA3358">
        <v>9649.3709999999992</v>
      </c>
      <c r="AB3358">
        <v>10145.26</v>
      </c>
      <c r="AC3358">
        <v>10061.290000000001</v>
      </c>
      <c r="AD3358">
        <v>9790.8349999999991</v>
      </c>
      <c r="AE3358">
        <v>8792.634</v>
      </c>
      <c r="AF3358">
        <v>6610.348</v>
      </c>
      <c r="AG3358">
        <v>5484.7089999999998</v>
      </c>
      <c r="AH3358">
        <v>72.695059999999998</v>
      </c>
      <c r="AI3358">
        <v>71.63861</v>
      </c>
      <c r="AJ3358">
        <v>70.107349999999997</v>
      </c>
      <c r="AK3358">
        <v>68.973290000000006</v>
      </c>
      <c r="AL3358">
        <v>67.86139</v>
      </c>
      <c r="AM3358">
        <v>66.987899999999996</v>
      </c>
      <c r="AN3358">
        <v>67.284270000000006</v>
      </c>
      <c r="AO3358">
        <v>71.016130000000004</v>
      </c>
      <c r="AP3358">
        <v>76.764619999999994</v>
      </c>
      <c r="AQ3358">
        <v>82.090729999999994</v>
      </c>
      <c r="AR3358">
        <v>86.791839999999993</v>
      </c>
      <c r="AS3358">
        <v>90.170360000000002</v>
      </c>
      <c r="AT3358">
        <v>92.836190000000002</v>
      </c>
      <c r="AU3358">
        <v>95.157259999999994</v>
      </c>
      <c r="AV3358">
        <v>96.964209999999994</v>
      </c>
      <c r="AW3358">
        <v>98.147199999999998</v>
      </c>
      <c r="AX3358">
        <v>98.745990000000006</v>
      </c>
      <c r="AY3358">
        <v>98.452629999999999</v>
      </c>
      <c r="AZ3358">
        <v>96.347800000000007</v>
      </c>
      <c r="BA3358">
        <v>90.652720000000002</v>
      </c>
      <c r="BB3358">
        <v>84.367940000000004</v>
      </c>
      <c r="BC3358">
        <v>79.948580000000007</v>
      </c>
      <c r="BD3358">
        <v>76.953119999999998</v>
      </c>
      <c r="BE3358">
        <v>74.905749999999998</v>
      </c>
      <c r="BF3358">
        <v>-1179.5260000000001</v>
      </c>
      <c r="BG3358">
        <v>624.26850000000002</v>
      </c>
      <c r="BH3358">
        <v>0</v>
      </c>
      <c r="BI3358">
        <v>0</v>
      </c>
      <c r="BJ3358">
        <v>0</v>
      </c>
    </row>
    <row r="3359" spans="1:62" x14ac:dyDescent="0.25">
      <c r="A3359" t="s">
        <v>37</v>
      </c>
      <c r="B3359" t="s">
        <v>15</v>
      </c>
      <c r="C3359" t="s">
        <v>3</v>
      </c>
      <c r="D3359" t="s">
        <v>101</v>
      </c>
      <c r="E3359" t="s">
        <v>127</v>
      </c>
      <c r="F3359" t="s">
        <v>31</v>
      </c>
      <c r="G3359">
        <v>2020</v>
      </c>
      <c r="H3359">
        <v>8</v>
      </c>
      <c r="I3359">
        <v>107.4787</v>
      </c>
      <c r="J3359">
        <v>8605.1139999999996</v>
      </c>
      <c r="K3359">
        <v>8279.2749999999996</v>
      </c>
      <c r="L3359">
        <v>8218.7039999999997</v>
      </c>
      <c r="M3359">
        <v>8220.93</v>
      </c>
      <c r="N3359">
        <v>8294.9320000000007</v>
      </c>
      <c r="O3359">
        <v>8868.0660000000007</v>
      </c>
      <c r="P3359">
        <v>9840.34</v>
      </c>
      <c r="Q3359">
        <v>9806.2360000000008</v>
      </c>
      <c r="R3359">
        <v>10450.17</v>
      </c>
      <c r="S3359">
        <v>10559.72</v>
      </c>
      <c r="T3359">
        <v>11366.42</v>
      </c>
      <c r="U3359">
        <v>12353.22</v>
      </c>
      <c r="V3359">
        <v>13003.39</v>
      </c>
      <c r="W3359">
        <v>13679.11</v>
      </c>
      <c r="X3359">
        <v>14467.3</v>
      </c>
      <c r="Y3359">
        <v>15147.61</v>
      </c>
      <c r="Z3359">
        <v>15932.72</v>
      </c>
      <c r="AA3359">
        <v>16727.45</v>
      </c>
      <c r="AB3359">
        <v>17587.080000000002</v>
      </c>
      <c r="AC3359">
        <v>17441.52</v>
      </c>
      <c r="AD3359">
        <v>16972.68</v>
      </c>
      <c r="AE3359">
        <v>15242.27</v>
      </c>
      <c r="AF3359">
        <v>11459.22</v>
      </c>
      <c r="AG3359">
        <v>9507.893</v>
      </c>
      <c r="AH3359">
        <v>72.695059999999998</v>
      </c>
      <c r="AI3359">
        <v>71.63861</v>
      </c>
      <c r="AJ3359">
        <v>70.107349999999997</v>
      </c>
      <c r="AK3359">
        <v>68.973280000000003</v>
      </c>
      <c r="AL3359">
        <v>67.86139</v>
      </c>
      <c r="AM3359">
        <v>66.987899999999996</v>
      </c>
      <c r="AN3359">
        <v>67.284270000000006</v>
      </c>
      <c r="AO3359">
        <v>71.016130000000004</v>
      </c>
      <c r="AP3359">
        <v>76.764619999999994</v>
      </c>
      <c r="AQ3359">
        <v>82.090729999999994</v>
      </c>
      <c r="AR3359">
        <v>86.791830000000004</v>
      </c>
      <c r="AS3359">
        <v>90.170360000000002</v>
      </c>
      <c r="AT3359">
        <v>92.836190000000002</v>
      </c>
      <c r="AU3359">
        <v>95.157259999999994</v>
      </c>
      <c r="AV3359">
        <v>96.964219999999997</v>
      </c>
      <c r="AW3359">
        <v>98.147199999999998</v>
      </c>
      <c r="AX3359">
        <v>98.745990000000006</v>
      </c>
      <c r="AY3359">
        <v>98.452629999999999</v>
      </c>
      <c r="AZ3359">
        <v>96.347800000000007</v>
      </c>
      <c r="BA3359">
        <v>90.652720000000002</v>
      </c>
      <c r="BB3359">
        <v>84.367940000000004</v>
      </c>
      <c r="BC3359">
        <v>79.948580000000007</v>
      </c>
      <c r="BD3359">
        <v>76.953119999999998</v>
      </c>
      <c r="BE3359">
        <v>74.905739999999994</v>
      </c>
      <c r="BF3359">
        <v>-2044.74</v>
      </c>
      <c r="BG3359">
        <v>1876</v>
      </c>
      <c r="BH3359">
        <v>0</v>
      </c>
      <c r="BI3359">
        <v>0</v>
      </c>
      <c r="BJ3359">
        <v>0</v>
      </c>
    </row>
    <row r="3360" spans="1:62" x14ac:dyDescent="0.25">
      <c r="A3360" t="s">
        <v>37</v>
      </c>
      <c r="B3360" t="s">
        <v>15</v>
      </c>
      <c r="C3360" t="s">
        <v>3</v>
      </c>
      <c r="D3360" t="s">
        <v>101</v>
      </c>
      <c r="E3360" t="s">
        <v>127</v>
      </c>
      <c r="F3360" t="s">
        <v>31</v>
      </c>
      <c r="G3360">
        <v>2021</v>
      </c>
      <c r="H3360">
        <v>8</v>
      </c>
      <c r="I3360">
        <v>113.44970000000001</v>
      </c>
      <c r="J3360">
        <v>9083.1759999999995</v>
      </c>
      <c r="K3360">
        <v>8739.2350000000006</v>
      </c>
      <c r="L3360">
        <v>8675.2990000000009</v>
      </c>
      <c r="M3360">
        <v>8677.6489999999994</v>
      </c>
      <c r="N3360">
        <v>8755.7620000000006</v>
      </c>
      <c r="O3360">
        <v>9360.7369999999992</v>
      </c>
      <c r="P3360">
        <v>10387.030000000001</v>
      </c>
      <c r="Q3360">
        <v>10351.030000000001</v>
      </c>
      <c r="R3360">
        <v>11030.74</v>
      </c>
      <c r="S3360">
        <v>11146.38</v>
      </c>
      <c r="T3360">
        <v>11997.88</v>
      </c>
      <c r="U3360">
        <v>13039.51</v>
      </c>
      <c r="V3360">
        <v>13725.8</v>
      </c>
      <c r="W3360">
        <v>14439.06</v>
      </c>
      <c r="X3360">
        <v>15271.04</v>
      </c>
      <c r="Y3360">
        <v>15989.15</v>
      </c>
      <c r="Z3360">
        <v>16817.87</v>
      </c>
      <c r="AA3360">
        <v>17656.75</v>
      </c>
      <c r="AB3360">
        <v>18564.14</v>
      </c>
      <c r="AC3360">
        <v>18410.490000000002</v>
      </c>
      <c r="AD3360">
        <v>17915.61</v>
      </c>
      <c r="AE3360">
        <v>16089.06</v>
      </c>
      <c r="AF3360">
        <v>12095.84</v>
      </c>
      <c r="AG3360">
        <v>10036.11</v>
      </c>
      <c r="AH3360">
        <v>72.695059999999998</v>
      </c>
      <c r="AI3360">
        <v>71.63861</v>
      </c>
      <c r="AJ3360">
        <v>70.10736</v>
      </c>
      <c r="AK3360">
        <v>68.973280000000003</v>
      </c>
      <c r="AL3360">
        <v>67.86139</v>
      </c>
      <c r="AM3360">
        <v>66.987899999999996</v>
      </c>
      <c r="AN3360">
        <v>67.284270000000006</v>
      </c>
      <c r="AO3360">
        <v>71.016130000000004</v>
      </c>
      <c r="AP3360">
        <v>76.764610000000005</v>
      </c>
      <c r="AQ3360">
        <v>82.090729999999994</v>
      </c>
      <c r="AR3360">
        <v>86.791839999999993</v>
      </c>
      <c r="AS3360">
        <v>90.170360000000002</v>
      </c>
      <c r="AT3360">
        <v>92.836190000000002</v>
      </c>
      <c r="AU3360">
        <v>95.157250000000005</v>
      </c>
      <c r="AV3360">
        <v>96.964209999999994</v>
      </c>
      <c r="AW3360">
        <v>98.147199999999998</v>
      </c>
      <c r="AX3360">
        <v>98.745990000000006</v>
      </c>
      <c r="AY3360">
        <v>98.452629999999999</v>
      </c>
      <c r="AZ3360">
        <v>96.347800000000007</v>
      </c>
      <c r="BA3360">
        <v>90.652720000000002</v>
      </c>
      <c r="BB3360">
        <v>84.367940000000004</v>
      </c>
      <c r="BC3360">
        <v>79.948580000000007</v>
      </c>
      <c r="BD3360">
        <v>76.953119999999998</v>
      </c>
      <c r="BE3360">
        <v>74.905749999999998</v>
      </c>
      <c r="BF3360">
        <v>-2158.337</v>
      </c>
      <c r="BG3360">
        <v>2090.2339999999999</v>
      </c>
      <c r="BH3360">
        <v>0</v>
      </c>
      <c r="BI3360">
        <v>0</v>
      </c>
      <c r="BJ3360">
        <v>0</v>
      </c>
    </row>
    <row r="3361" spans="1:62" x14ac:dyDescent="0.25">
      <c r="A3361" t="s">
        <v>37</v>
      </c>
      <c r="B3361" t="s">
        <v>15</v>
      </c>
      <c r="C3361" t="s">
        <v>3</v>
      </c>
      <c r="D3361" t="s">
        <v>101</v>
      </c>
      <c r="E3361" t="s">
        <v>127</v>
      </c>
      <c r="F3361" t="s">
        <v>31</v>
      </c>
      <c r="G3361">
        <v>2022</v>
      </c>
      <c r="H3361">
        <v>8</v>
      </c>
      <c r="I3361">
        <v>119.4208</v>
      </c>
      <c r="J3361">
        <v>9561.2369999999992</v>
      </c>
      <c r="K3361">
        <v>9199.1939999999995</v>
      </c>
      <c r="L3361">
        <v>9131.893</v>
      </c>
      <c r="M3361">
        <v>9134.3670000000002</v>
      </c>
      <c r="N3361">
        <v>9216.5910000000003</v>
      </c>
      <c r="O3361">
        <v>9853.4060000000009</v>
      </c>
      <c r="P3361">
        <v>10933.71</v>
      </c>
      <c r="Q3361">
        <v>10895.82</v>
      </c>
      <c r="R3361">
        <v>11611.3</v>
      </c>
      <c r="S3361">
        <v>11733.03</v>
      </c>
      <c r="T3361">
        <v>12629.35</v>
      </c>
      <c r="U3361">
        <v>13725.8</v>
      </c>
      <c r="V3361">
        <v>14448.21</v>
      </c>
      <c r="W3361">
        <v>15199.01</v>
      </c>
      <c r="X3361">
        <v>16074.78</v>
      </c>
      <c r="Y3361">
        <v>16830.68</v>
      </c>
      <c r="Z3361">
        <v>17703.02</v>
      </c>
      <c r="AA3361">
        <v>18586.05</v>
      </c>
      <c r="AB3361">
        <v>19541.2</v>
      </c>
      <c r="AC3361">
        <v>19379.47</v>
      </c>
      <c r="AD3361">
        <v>18858.53</v>
      </c>
      <c r="AE3361">
        <v>16935.86</v>
      </c>
      <c r="AF3361">
        <v>12732.46</v>
      </c>
      <c r="AG3361">
        <v>10564.32</v>
      </c>
      <c r="AH3361">
        <v>72.695059999999998</v>
      </c>
      <c r="AI3361">
        <v>71.63861</v>
      </c>
      <c r="AJ3361">
        <v>70.10736</v>
      </c>
      <c r="AK3361">
        <v>68.973280000000003</v>
      </c>
      <c r="AL3361">
        <v>67.86139</v>
      </c>
      <c r="AM3361">
        <v>66.987899999999996</v>
      </c>
      <c r="AN3361">
        <v>67.284270000000006</v>
      </c>
      <c r="AO3361">
        <v>71.016130000000004</v>
      </c>
      <c r="AP3361">
        <v>76.764619999999994</v>
      </c>
      <c r="AQ3361">
        <v>82.090729999999994</v>
      </c>
      <c r="AR3361">
        <v>86.791839999999993</v>
      </c>
      <c r="AS3361">
        <v>90.170370000000005</v>
      </c>
      <c r="AT3361">
        <v>92.836190000000002</v>
      </c>
      <c r="AU3361">
        <v>95.157259999999994</v>
      </c>
      <c r="AV3361">
        <v>96.964219999999997</v>
      </c>
      <c r="AW3361">
        <v>98.147199999999998</v>
      </c>
      <c r="AX3361">
        <v>98.745990000000006</v>
      </c>
      <c r="AY3361">
        <v>98.452640000000002</v>
      </c>
      <c r="AZ3361">
        <v>96.347800000000007</v>
      </c>
      <c r="BA3361">
        <v>90.652720000000002</v>
      </c>
      <c r="BB3361">
        <v>84.367949999999993</v>
      </c>
      <c r="BC3361">
        <v>79.948589999999996</v>
      </c>
      <c r="BD3361">
        <v>76.953119999999998</v>
      </c>
      <c r="BE3361">
        <v>74.905739999999994</v>
      </c>
      <c r="BF3361">
        <v>-2271.933</v>
      </c>
      <c r="BG3361">
        <v>2316.049</v>
      </c>
      <c r="BH3361">
        <v>0</v>
      </c>
      <c r="BI3361">
        <v>0</v>
      </c>
      <c r="BJ3361">
        <v>0</v>
      </c>
    </row>
    <row r="3362" spans="1:62" x14ac:dyDescent="0.25">
      <c r="A3362" t="s">
        <v>37</v>
      </c>
      <c r="B3362" t="s">
        <v>15</v>
      </c>
      <c r="C3362" t="s">
        <v>5</v>
      </c>
      <c r="D3362" t="s">
        <v>126</v>
      </c>
      <c r="E3362" t="s">
        <v>100</v>
      </c>
      <c r="F3362" t="s">
        <v>33</v>
      </c>
      <c r="G3362">
        <v>2019</v>
      </c>
      <c r="H3362">
        <v>5</v>
      </c>
      <c r="I3362">
        <v>49</v>
      </c>
      <c r="J3362">
        <v>2682.4560000000001</v>
      </c>
      <c r="K3362">
        <v>2599.288</v>
      </c>
      <c r="L3362">
        <v>2647.4859999999999</v>
      </c>
      <c r="M3362">
        <v>2593.34</v>
      </c>
      <c r="N3362">
        <v>2542.875</v>
      </c>
      <c r="O3362">
        <v>2792.87</v>
      </c>
      <c r="P3362">
        <v>3076.982</v>
      </c>
      <c r="Q3362">
        <v>3339.902</v>
      </c>
      <c r="R3362">
        <v>3806.308</v>
      </c>
      <c r="S3362">
        <v>3921.0050000000001</v>
      </c>
      <c r="T3362">
        <v>4358.46</v>
      </c>
      <c r="U3362">
        <v>4661.1319999999996</v>
      </c>
      <c r="V3362">
        <v>4805.9129999999996</v>
      </c>
      <c r="W3362">
        <v>4988.7479999999996</v>
      </c>
      <c r="X3362">
        <v>5228.9160000000002</v>
      </c>
      <c r="Y3362">
        <v>5295.692</v>
      </c>
      <c r="Z3362">
        <v>5382.4430000000002</v>
      </c>
      <c r="AA3362">
        <v>5366.9059999999999</v>
      </c>
      <c r="AB3362">
        <v>5419.2759999999998</v>
      </c>
      <c r="AC3362">
        <v>5244.5609999999997</v>
      </c>
      <c r="AD3362">
        <v>5039.3500000000004</v>
      </c>
      <c r="AE3362">
        <v>4355.37</v>
      </c>
      <c r="AF3362">
        <v>3451.7840000000001</v>
      </c>
      <c r="AG3362">
        <v>2943.2139999999999</v>
      </c>
      <c r="AH3362">
        <v>75.969390000000004</v>
      </c>
      <c r="AI3362">
        <v>73.98724</v>
      </c>
      <c r="AJ3362">
        <v>72.505099999999999</v>
      </c>
      <c r="AK3362">
        <v>71.066329999999994</v>
      </c>
      <c r="AL3362">
        <v>69.778059999999996</v>
      </c>
      <c r="AM3362">
        <v>68.295919999999995</v>
      </c>
      <c r="AN3362">
        <v>68.051019999999994</v>
      </c>
      <c r="AO3362">
        <v>71.413269999999997</v>
      </c>
      <c r="AP3362">
        <v>76.071430000000007</v>
      </c>
      <c r="AQ3362">
        <v>80.165819999999997</v>
      </c>
      <c r="AR3362">
        <v>84.270409999999998</v>
      </c>
      <c r="AS3362">
        <v>87.665819999999997</v>
      </c>
      <c r="AT3362">
        <v>90.823980000000006</v>
      </c>
      <c r="AU3362">
        <v>93.614800000000002</v>
      </c>
      <c r="AV3362">
        <v>95.890309999999999</v>
      </c>
      <c r="AW3362">
        <v>97.502549999999999</v>
      </c>
      <c r="AX3362">
        <v>98.099490000000003</v>
      </c>
      <c r="AY3362">
        <v>97.533159999999995</v>
      </c>
      <c r="AZ3362">
        <v>95.380099999999999</v>
      </c>
      <c r="BA3362">
        <v>91.961740000000006</v>
      </c>
      <c r="BB3362">
        <v>87.193879999999993</v>
      </c>
      <c r="BC3362">
        <v>83.329080000000005</v>
      </c>
      <c r="BD3362">
        <v>80.829080000000005</v>
      </c>
      <c r="BE3362">
        <v>78.530609999999996</v>
      </c>
      <c r="BF3362">
        <v>-1107.7619999999999</v>
      </c>
      <c r="BG3362">
        <v>17457.07</v>
      </c>
      <c r="BH3362">
        <v>0</v>
      </c>
      <c r="BI3362">
        <v>0</v>
      </c>
      <c r="BJ3362">
        <v>0</v>
      </c>
    </row>
    <row r="3363" spans="1:62" x14ac:dyDescent="0.25">
      <c r="A3363" t="s">
        <v>37</v>
      </c>
      <c r="B3363" t="s">
        <v>15</v>
      </c>
      <c r="C3363" t="s">
        <v>5</v>
      </c>
      <c r="D3363" t="s">
        <v>126</v>
      </c>
      <c r="E3363" t="s">
        <v>100</v>
      </c>
      <c r="F3363" t="s">
        <v>33</v>
      </c>
      <c r="G3363">
        <v>2019</v>
      </c>
      <c r="H3363">
        <v>6</v>
      </c>
      <c r="I3363">
        <v>49</v>
      </c>
      <c r="J3363">
        <v>2617.3049999999998</v>
      </c>
      <c r="K3363">
        <v>2535.1129999999998</v>
      </c>
      <c r="L3363">
        <v>2545.9059999999999</v>
      </c>
      <c r="M3363">
        <v>2543.2069999999999</v>
      </c>
      <c r="N3363">
        <v>2538.1610000000001</v>
      </c>
      <c r="O3363">
        <v>2802.0839999999998</v>
      </c>
      <c r="P3363">
        <v>3102.9949999999999</v>
      </c>
      <c r="Q3363">
        <v>3411.4609999999998</v>
      </c>
      <c r="R3363">
        <v>3857.511</v>
      </c>
      <c r="S3363">
        <v>4023.6819999999998</v>
      </c>
      <c r="T3363">
        <v>4525.2479999999996</v>
      </c>
      <c r="U3363">
        <v>4893.5039999999999</v>
      </c>
      <c r="V3363">
        <v>5054.4139999999998</v>
      </c>
      <c r="W3363">
        <v>5252.0730000000003</v>
      </c>
      <c r="X3363">
        <v>5492.576</v>
      </c>
      <c r="Y3363">
        <v>5558.0159999999996</v>
      </c>
      <c r="Z3363">
        <v>5641.2520000000004</v>
      </c>
      <c r="AA3363">
        <v>5680.6549999999997</v>
      </c>
      <c r="AB3363">
        <v>5764.8339999999998</v>
      </c>
      <c r="AC3363">
        <v>5517.9589999999998</v>
      </c>
      <c r="AD3363">
        <v>5245.2510000000002</v>
      </c>
      <c r="AE3363">
        <v>4703.0730000000003</v>
      </c>
      <c r="AF3363">
        <v>3637.39</v>
      </c>
      <c r="AG3363">
        <v>3038.8090000000002</v>
      </c>
      <c r="AH3363">
        <v>78.589290000000005</v>
      </c>
      <c r="AI3363">
        <v>77.043369999999996</v>
      </c>
      <c r="AJ3363">
        <v>75.288269999999997</v>
      </c>
      <c r="AK3363">
        <v>73.301019999999994</v>
      </c>
      <c r="AL3363">
        <v>72.150509999999997</v>
      </c>
      <c r="AM3363">
        <v>70.790819999999997</v>
      </c>
      <c r="AN3363">
        <v>70.903059999999996</v>
      </c>
      <c r="AO3363">
        <v>74.109690000000001</v>
      </c>
      <c r="AP3363">
        <v>78.576530000000005</v>
      </c>
      <c r="AQ3363">
        <v>82.660709999999995</v>
      </c>
      <c r="AR3363">
        <v>86.38776</v>
      </c>
      <c r="AS3363">
        <v>90.160719999999998</v>
      </c>
      <c r="AT3363">
        <v>93.433670000000006</v>
      </c>
      <c r="AU3363">
        <v>95.956630000000004</v>
      </c>
      <c r="AV3363">
        <v>98.517859999999999</v>
      </c>
      <c r="AW3363">
        <v>100.3061</v>
      </c>
      <c r="AX3363">
        <v>100.5689</v>
      </c>
      <c r="AY3363">
        <v>100.102</v>
      </c>
      <c r="AZ3363">
        <v>98.140309999999999</v>
      </c>
      <c r="BA3363">
        <v>94.954080000000005</v>
      </c>
      <c r="BB3363">
        <v>90.831630000000004</v>
      </c>
      <c r="BC3363">
        <v>87.040819999999997</v>
      </c>
      <c r="BD3363">
        <v>84.285719999999998</v>
      </c>
      <c r="BE3363">
        <v>81.535709999999995</v>
      </c>
      <c r="BF3363">
        <v>-1107.7619999999999</v>
      </c>
      <c r="BG3363">
        <v>17457.07</v>
      </c>
      <c r="BH3363">
        <v>0</v>
      </c>
      <c r="BI3363">
        <v>0</v>
      </c>
      <c r="BJ3363">
        <v>0</v>
      </c>
    </row>
    <row r="3364" spans="1:62" x14ac:dyDescent="0.25">
      <c r="A3364" t="s">
        <v>37</v>
      </c>
      <c r="B3364" t="s">
        <v>15</v>
      </c>
      <c r="C3364" t="s">
        <v>5</v>
      </c>
      <c r="D3364" t="s">
        <v>126</v>
      </c>
      <c r="E3364" t="s">
        <v>100</v>
      </c>
      <c r="F3364" t="s">
        <v>33</v>
      </c>
      <c r="G3364">
        <v>2019</v>
      </c>
      <c r="H3364">
        <v>7</v>
      </c>
      <c r="I3364">
        <v>49</v>
      </c>
      <c r="J3364">
        <v>2532.5160000000001</v>
      </c>
      <c r="K3364">
        <v>2451.442</v>
      </c>
      <c r="L3364">
        <v>2448.491</v>
      </c>
      <c r="M3364">
        <v>2400.2869999999998</v>
      </c>
      <c r="N3364">
        <v>2356.1849999999999</v>
      </c>
      <c r="O3364">
        <v>2621.1750000000002</v>
      </c>
      <c r="P3364">
        <v>3114.2040000000002</v>
      </c>
      <c r="Q3364">
        <v>3582.3159999999998</v>
      </c>
      <c r="R3364">
        <v>4037.6289999999999</v>
      </c>
      <c r="S3364">
        <v>4230.4260000000004</v>
      </c>
      <c r="T3364">
        <v>4832.848</v>
      </c>
      <c r="U3364">
        <v>5289.482</v>
      </c>
      <c r="V3364">
        <v>5523.8770000000004</v>
      </c>
      <c r="W3364">
        <v>5780.2960000000003</v>
      </c>
      <c r="X3364">
        <v>6037.9859999999999</v>
      </c>
      <c r="Y3364">
        <v>6142.2089999999998</v>
      </c>
      <c r="Z3364">
        <v>6278.8590000000004</v>
      </c>
      <c r="AA3364">
        <v>6146.1809999999996</v>
      </c>
      <c r="AB3364">
        <v>6133.0959999999995</v>
      </c>
      <c r="AC3364">
        <v>5886.6949999999997</v>
      </c>
      <c r="AD3364">
        <v>5538.0879999999997</v>
      </c>
      <c r="AE3364">
        <v>4920.393</v>
      </c>
      <c r="AF3364">
        <v>3726.232</v>
      </c>
      <c r="AG3364">
        <v>3071.4940000000001</v>
      </c>
      <c r="AH3364">
        <v>85.173469999999995</v>
      </c>
      <c r="AI3364">
        <v>82.36224</v>
      </c>
      <c r="AJ3364">
        <v>80.456630000000004</v>
      </c>
      <c r="AK3364">
        <v>79.140309999999999</v>
      </c>
      <c r="AL3364">
        <v>78.073970000000003</v>
      </c>
      <c r="AM3364">
        <v>76.897959999999998</v>
      </c>
      <c r="AN3364">
        <v>76.170919999999995</v>
      </c>
      <c r="AO3364">
        <v>78.693879999999993</v>
      </c>
      <c r="AP3364">
        <v>82.454080000000005</v>
      </c>
      <c r="AQ3364">
        <v>86.451530000000005</v>
      </c>
      <c r="AR3364">
        <v>90.747450000000001</v>
      </c>
      <c r="AS3364">
        <v>94.801019999999994</v>
      </c>
      <c r="AT3364">
        <v>98.119900000000001</v>
      </c>
      <c r="AU3364">
        <v>101.41840000000001</v>
      </c>
      <c r="AV3364">
        <v>103.71429999999999</v>
      </c>
      <c r="AW3364">
        <v>105.227</v>
      </c>
      <c r="AX3364">
        <v>105.83669999999999</v>
      </c>
      <c r="AY3364">
        <v>105.6046</v>
      </c>
      <c r="AZ3364">
        <v>104.27549999999999</v>
      </c>
      <c r="BA3364">
        <v>101.398</v>
      </c>
      <c r="BB3364">
        <v>96.772959999999998</v>
      </c>
      <c r="BC3364">
        <v>92.714290000000005</v>
      </c>
      <c r="BD3364">
        <v>89.334180000000003</v>
      </c>
      <c r="BE3364">
        <v>87.405609999999996</v>
      </c>
      <c r="BF3364">
        <v>-1107.7619999999999</v>
      </c>
      <c r="BG3364">
        <v>17457.07</v>
      </c>
      <c r="BH3364">
        <v>0</v>
      </c>
      <c r="BI3364">
        <v>0</v>
      </c>
      <c r="BJ3364">
        <v>0</v>
      </c>
    </row>
    <row r="3365" spans="1:62" x14ac:dyDescent="0.25">
      <c r="A3365" t="s">
        <v>37</v>
      </c>
      <c r="B3365" t="s">
        <v>15</v>
      </c>
      <c r="C3365" t="s">
        <v>5</v>
      </c>
      <c r="D3365" t="s">
        <v>126</v>
      </c>
      <c r="E3365" t="s">
        <v>100</v>
      </c>
      <c r="F3365" t="s">
        <v>33</v>
      </c>
      <c r="G3365">
        <v>2019</v>
      </c>
      <c r="H3365">
        <v>8</v>
      </c>
      <c r="I3365">
        <v>49</v>
      </c>
      <c r="J3365">
        <v>2581.431</v>
      </c>
      <c r="K3365">
        <v>2493.1619999999998</v>
      </c>
      <c r="L3365">
        <v>2473.248</v>
      </c>
      <c r="M3365">
        <v>2432.875</v>
      </c>
      <c r="N3365">
        <v>2377.663</v>
      </c>
      <c r="O3365">
        <v>2646.7910000000002</v>
      </c>
      <c r="P3365">
        <v>3121.7669999999998</v>
      </c>
      <c r="Q3365">
        <v>3474.2240000000002</v>
      </c>
      <c r="R3365">
        <v>3922.1480000000001</v>
      </c>
      <c r="S3365">
        <v>4118.2479999999996</v>
      </c>
      <c r="T3365">
        <v>4670.9589999999998</v>
      </c>
      <c r="U3365">
        <v>5112.4859999999999</v>
      </c>
      <c r="V3365">
        <v>5350.5290000000005</v>
      </c>
      <c r="W3365">
        <v>5568.9889999999996</v>
      </c>
      <c r="X3365">
        <v>5846.6639999999998</v>
      </c>
      <c r="Y3365">
        <v>5987.2359999999999</v>
      </c>
      <c r="Z3365">
        <v>6197.4660000000003</v>
      </c>
      <c r="AA3365">
        <v>6152.692</v>
      </c>
      <c r="AB3365">
        <v>6112.2060000000001</v>
      </c>
      <c r="AC3365">
        <v>5856.3289999999997</v>
      </c>
      <c r="AD3365">
        <v>5550.4840000000004</v>
      </c>
      <c r="AE3365">
        <v>4807.893</v>
      </c>
      <c r="AF3365">
        <v>3646.3690000000001</v>
      </c>
      <c r="AG3365">
        <v>2996.9920000000002</v>
      </c>
      <c r="AH3365">
        <v>80.989789999999999</v>
      </c>
      <c r="AI3365">
        <v>79.872450000000001</v>
      </c>
      <c r="AJ3365">
        <v>78.581630000000004</v>
      </c>
      <c r="AK3365">
        <v>77.801019999999994</v>
      </c>
      <c r="AL3365">
        <v>76.119900000000001</v>
      </c>
      <c r="AM3365">
        <v>75.288269999999997</v>
      </c>
      <c r="AN3365">
        <v>74.594390000000004</v>
      </c>
      <c r="AO3365">
        <v>76.331630000000004</v>
      </c>
      <c r="AP3365">
        <v>79.964280000000002</v>
      </c>
      <c r="AQ3365">
        <v>84.035719999999998</v>
      </c>
      <c r="AR3365">
        <v>88.229590000000002</v>
      </c>
      <c r="AS3365">
        <v>92.431120000000007</v>
      </c>
      <c r="AT3365">
        <v>95.943879999999993</v>
      </c>
      <c r="AU3365">
        <v>98.987250000000003</v>
      </c>
      <c r="AV3365">
        <v>101.4158</v>
      </c>
      <c r="AW3365">
        <v>103.0791</v>
      </c>
      <c r="AX3365">
        <v>103.8852</v>
      </c>
      <c r="AY3365">
        <v>103.47450000000001</v>
      </c>
      <c r="AZ3365">
        <v>101.2628</v>
      </c>
      <c r="BA3365">
        <v>97.385199999999998</v>
      </c>
      <c r="BB3365">
        <v>92.290819999999997</v>
      </c>
      <c r="BC3365">
        <v>88.665819999999997</v>
      </c>
      <c r="BD3365">
        <v>85.630099999999999</v>
      </c>
      <c r="BE3365">
        <v>83.38776</v>
      </c>
      <c r="BF3365">
        <v>-1107.7619999999999</v>
      </c>
      <c r="BG3365">
        <v>17457.07</v>
      </c>
      <c r="BH3365">
        <v>0</v>
      </c>
      <c r="BI3365">
        <v>0</v>
      </c>
      <c r="BJ3365">
        <v>0</v>
      </c>
    </row>
    <row r="3366" spans="1:62" x14ac:dyDescent="0.25">
      <c r="A3366" t="s">
        <v>37</v>
      </c>
      <c r="B3366" t="s">
        <v>15</v>
      </c>
      <c r="C3366" t="s">
        <v>5</v>
      </c>
      <c r="D3366" t="s">
        <v>126</v>
      </c>
      <c r="E3366" t="s">
        <v>100</v>
      </c>
      <c r="F3366" t="s">
        <v>33</v>
      </c>
      <c r="G3366">
        <v>2019</v>
      </c>
      <c r="H3366">
        <v>9</v>
      </c>
      <c r="I3366">
        <v>49</v>
      </c>
      <c r="J3366">
        <v>2598.8159999999998</v>
      </c>
      <c r="K3366">
        <v>2515.58</v>
      </c>
      <c r="L3366">
        <v>2516.8209999999999</v>
      </c>
      <c r="M3366">
        <v>2508.2649999999999</v>
      </c>
      <c r="N3366">
        <v>2487.19</v>
      </c>
      <c r="O3366">
        <v>2743.1370000000002</v>
      </c>
      <c r="P3366">
        <v>3256.7060000000001</v>
      </c>
      <c r="Q3366">
        <v>3409.2739999999999</v>
      </c>
      <c r="R3366">
        <v>3760.8150000000001</v>
      </c>
      <c r="S3366">
        <v>3969.377</v>
      </c>
      <c r="T3366">
        <v>4397.4189999999999</v>
      </c>
      <c r="U3366">
        <v>4778.1670000000004</v>
      </c>
      <c r="V3366">
        <v>4919.8519999999999</v>
      </c>
      <c r="W3366">
        <v>5111.5829999999996</v>
      </c>
      <c r="X3366">
        <v>5369.9470000000001</v>
      </c>
      <c r="Y3366">
        <v>5511.3810000000003</v>
      </c>
      <c r="Z3366">
        <v>5671.1750000000002</v>
      </c>
      <c r="AA3366">
        <v>5563.1890000000003</v>
      </c>
      <c r="AB3366">
        <v>5511.7759999999998</v>
      </c>
      <c r="AC3366">
        <v>5428.0680000000002</v>
      </c>
      <c r="AD3366">
        <v>5075.6049999999996</v>
      </c>
      <c r="AE3366">
        <v>4401.5919999999996</v>
      </c>
      <c r="AF3366">
        <v>3408.8409999999999</v>
      </c>
      <c r="AG3366">
        <v>2883.3359999999998</v>
      </c>
      <c r="AH3366">
        <v>77.104590000000002</v>
      </c>
      <c r="AI3366">
        <v>75.188779999999994</v>
      </c>
      <c r="AJ3366">
        <v>73.816329999999994</v>
      </c>
      <c r="AK3366">
        <v>72.005099999999999</v>
      </c>
      <c r="AL3366">
        <v>70.86224</v>
      </c>
      <c r="AM3366">
        <v>70.007649999999998</v>
      </c>
      <c r="AN3366">
        <v>69.13776</v>
      </c>
      <c r="AO3366">
        <v>70.170919999999995</v>
      </c>
      <c r="AP3366">
        <v>74.183670000000006</v>
      </c>
      <c r="AQ3366">
        <v>79.683670000000006</v>
      </c>
      <c r="AR3366">
        <v>84.033159999999995</v>
      </c>
      <c r="AS3366">
        <v>87.826530000000005</v>
      </c>
      <c r="AT3366">
        <v>91.362250000000003</v>
      </c>
      <c r="AU3366">
        <v>94.196430000000007</v>
      </c>
      <c r="AV3366">
        <v>96.530609999999996</v>
      </c>
      <c r="AW3366">
        <v>97.752549999999999</v>
      </c>
      <c r="AX3366">
        <v>98.260199999999998</v>
      </c>
      <c r="AY3366">
        <v>97.170919999999995</v>
      </c>
      <c r="AZ3366">
        <v>94.581630000000004</v>
      </c>
      <c r="BA3366">
        <v>89.709180000000003</v>
      </c>
      <c r="BB3366">
        <v>85.102040000000002</v>
      </c>
      <c r="BC3366">
        <v>82.107140000000001</v>
      </c>
      <c r="BD3366">
        <v>79.943879999999993</v>
      </c>
      <c r="BE3366">
        <v>77.816329999999994</v>
      </c>
      <c r="BF3366">
        <v>-1107.7619999999999</v>
      </c>
      <c r="BG3366">
        <v>17457.07</v>
      </c>
      <c r="BH3366">
        <v>0</v>
      </c>
      <c r="BI3366">
        <v>0</v>
      </c>
      <c r="BJ3366">
        <v>0</v>
      </c>
    </row>
    <row r="3367" spans="1:62" x14ac:dyDescent="0.25">
      <c r="A3367" t="s">
        <v>37</v>
      </c>
      <c r="B3367" t="s">
        <v>15</v>
      </c>
      <c r="C3367" t="s">
        <v>5</v>
      </c>
      <c r="D3367" t="s">
        <v>126</v>
      </c>
      <c r="E3367" t="s">
        <v>100</v>
      </c>
      <c r="F3367" t="s">
        <v>33</v>
      </c>
      <c r="G3367">
        <v>2019</v>
      </c>
      <c r="H3367">
        <v>10</v>
      </c>
      <c r="I3367">
        <v>49</v>
      </c>
      <c r="J3367">
        <v>2687.8029999999999</v>
      </c>
      <c r="K3367">
        <v>2650.32</v>
      </c>
      <c r="L3367">
        <v>2651.57</v>
      </c>
      <c r="M3367">
        <v>2607.5279999999998</v>
      </c>
      <c r="N3367">
        <v>2552.6689999999999</v>
      </c>
      <c r="O3367">
        <v>2831.1460000000002</v>
      </c>
      <c r="P3367">
        <v>3111.8389999999999</v>
      </c>
      <c r="Q3367">
        <v>3285.9209999999998</v>
      </c>
      <c r="R3367">
        <v>3666.2939999999999</v>
      </c>
      <c r="S3367">
        <v>3762.0709999999999</v>
      </c>
      <c r="T3367">
        <v>4147.8590000000004</v>
      </c>
      <c r="U3367">
        <v>4440.7719999999999</v>
      </c>
      <c r="V3367">
        <v>4553.826</v>
      </c>
      <c r="W3367">
        <v>4710.12</v>
      </c>
      <c r="X3367">
        <v>4928.1210000000001</v>
      </c>
      <c r="Y3367">
        <v>5049.1090000000004</v>
      </c>
      <c r="Z3367">
        <v>5126.8879999999999</v>
      </c>
      <c r="AA3367">
        <v>5017.09</v>
      </c>
      <c r="AB3367">
        <v>5004.2439999999997</v>
      </c>
      <c r="AC3367">
        <v>4952.9989999999998</v>
      </c>
      <c r="AD3367">
        <v>4617.8019999999997</v>
      </c>
      <c r="AE3367">
        <v>4033.3150000000001</v>
      </c>
      <c r="AF3367">
        <v>3224.0639999999999</v>
      </c>
      <c r="AG3367">
        <v>2814.1709999999998</v>
      </c>
      <c r="AH3367">
        <v>72.831630000000004</v>
      </c>
      <c r="AI3367">
        <v>71.278059999999996</v>
      </c>
      <c r="AJ3367">
        <v>70.275509999999997</v>
      </c>
      <c r="AK3367">
        <v>68.890309999999999</v>
      </c>
      <c r="AL3367">
        <v>67.73724</v>
      </c>
      <c r="AM3367">
        <v>66.875</v>
      </c>
      <c r="AN3367">
        <v>65.867350000000002</v>
      </c>
      <c r="AO3367">
        <v>66.36224</v>
      </c>
      <c r="AP3367">
        <v>70.160709999999995</v>
      </c>
      <c r="AQ3367">
        <v>75.377549999999999</v>
      </c>
      <c r="AR3367">
        <v>79.905609999999996</v>
      </c>
      <c r="AS3367">
        <v>83.619900000000001</v>
      </c>
      <c r="AT3367">
        <v>87.515309999999999</v>
      </c>
      <c r="AU3367">
        <v>90.494900000000001</v>
      </c>
      <c r="AV3367">
        <v>92.755099999999999</v>
      </c>
      <c r="AW3367">
        <v>93.933670000000006</v>
      </c>
      <c r="AX3367">
        <v>93.744900000000001</v>
      </c>
      <c r="AY3367">
        <v>92.071430000000007</v>
      </c>
      <c r="AZ3367">
        <v>89.028059999999996</v>
      </c>
      <c r="BA3367">
        <v>84.933670000000006</v>
      </c>
      <c r="BB3367">
        <v>81.880099999999999</v>
      </c>
      <c r="BC3367">
        <v>79.551019999999994</v>
      </c>
      <c r="BD3367">
        <v>77.191329999999994</v>
      </c>
      <c r="BE3367">
        <v>75.091840000000005</v>
      </c>
      <c r="BF3367">
        <v>-1107.7619999999999</v>
      </c>
      <c r="BG3367">
        <v>17457.07</v>
      </c>
      <c r="BH3367">
        <v>0</v>
      </c>
      <c r="BI3367">
        <v>0</v>
      </c>
      <c r="BJ3367">
        <v>0</v>
      </c>
    </row>
    <row r="3368" spans="1:62" x14ac:dyDescent="0.25">
      <c r="A3368" t="s">
        <v>37</v>
      </c>
      <c r="B3368" t="s">
        <v>15</v>
      </c>
      <c r="C3368" t="s">
        <v>5</v>
      </c>
      <c r="D3368" t="s">
        <v>126</v>
      </c>
      <c r="E3368" t="s">
        <v>100</v>
      </c>
      <c r="F3368" t="s">
        <v>33</v>
      </c>
      <c r="G3368">
        <v>2020</v>
      </c>
      <c r="H3368">
        <v>5</v>
      </c>
      <c r="I3368">
        <v>44.830939999999998</v>
      </c>
      <c r="J3368">
        <v>2454.2249999999999</v>
      </c>
      <c r="K3368">
        <v>2378.1329999999998</v>
      </c>
      <c r="L3368">
        <v>2422.23</v>
      </c>
      <c r="M3368">
        <v>2372.692</v>
      </c>
      <c r="N3368">
        <v>2326.52</v>
      </c>
      <c r="O3368">
        <v>2555.2440000000001</v>
      </c>
      <c r="P3368">
        <v>2815.183</v>
      </c>
      <c r="Q3368">
        <v>3055.7339999999999</v>
      </c>
      <c r="R3368">
        <v>3482.4560000000001</v>
      </c>
      <c r="S3368">
        <v>3587.3939999999998</v>
      </c>
      <c r="T3368">
        <v>3987.63</v>
      </c>
      <c r="U3368">
        <v>4264.549</v>
      </c>
      <c r="V3368">
        <v>4397.0119999999997</v>
      </c>
      <c r="W3368">
        <v>4564.2910000000002</v>
      </c>
      <c r="X3368">
        <v>4784.0249999999996</v>
      </c>
      <c r="Y3368">
        <v>4845.12</v>
      </c>
      <c r="Z3368">
        <v>4924.49</v>
      </c>
      <c r="AA3368">
        <v>4910.2740000000003</v>
      </c>
      <c r="AB3368">
        <v>4958.1890000000003</v>
      </c>
      <c r="AC3368">
        <v>4798.3389999999999</v>
      </c>
      <c r="AD3368">
        <v>4610.5879999999997</v>
      </c>
      <c r="AE3368">
        <v>3984.8020000000001</v>
      </c>
      <c r="AF3368">
        <v>3158.096</v>
      </c>
      <c r="AG3368">
        <v>2692.797</v>
      </c>
      <c r="AH3368">
        <v>75.969380000000001</v>
      </c>
      <c r="AI3368">
        <v>73.98724</v>
      </c>
      <c r="AJ3368">
        <v>72.505099999999999</v>
      </c>
      <c r="AK3368">
        <v>71.066320000000005</v>
      </c>
      <c r="AL3368">
        <v>69.778059999999996</v>
      </c>
      <c r="AM3368">
        <v>68.295919999999995</v>
      </c>
      <c r="AN3368">
        <v>68.051019999999994</v>
      </c>
      <c r="AO3368">
        <v>71.413259999999994</v>
      </c>
      <c r="AP3368">
        <v>76.071430000000007</v>
      </c>
      <c r="AQ3368">
        <v>80.165819999999997</v>
      </c>
      <c r="AR3368">
        <v>84.270409999999998</v>
      </c>
      <c r="AS3368">
        <v>87.665819999999997</v>
      </c>
      <c r="AT3368">
        <v>90.823980000000006</v>
      </c>
      <c r="AU3368">
        <v>93.614800000000002</v>
      </c>
      <c r="AV3368">
        <v>95.890309999999999</v>
      </c>
      <c r="AW3368">
        <v>97.502549999999999</v>
      </c>
      <c r="AX3368">
        <v>98.09948</v>
      </c>
      <c r="AY3368">
        <v>97.533159999999995</v>
      </c>
      <c r="AZ3368">
        <v>95.380099999999999</v>
      </c>
      <c r="BA3368">
        <v>91.961740000000006</v>
      </c>
      <c r="BB3368">
        <v>87.193879999999993</v>
      </c>
      <c r="BC3368">
        <v>83.329080000000005</v>
      </c>
      <c r="BD3368">
        <v>80.829080000000005</v>
      </c>
      <c r="BE3368">
        <v>78.530609999999996</v>
      </c>
      <c r="BF3368">
        <v>-1013.511</v>
      </c>
      <c r="BG3368">
        <v>14612.84</v>
      </c>
      <c r="BH3368">
        <v>0</v>
      </c>
      <c r="BI3368">
        <v>0</v>
      </c>
      <c r="BJ3368">
        <v>0</v>
      </c>
    </row>
    <row r="3369" spans="1:62" x14ac:dyDescent="0.25">
      <c r="A3369" t="s">
        <v>37</v>
      </c>
      <c r="B3369" t="s">
        <v>15</v>
      </c>
      <c r="C3369" t="s">
        <v>5</v>
      </c>
      <c r="D3369" t="s">
        <v>126</v>
      </c>
      <c r="E3369" t="s">
        <v>100</v>
      </c>
      <c r="F3369" t="s">
        <v>33</v>
      </c>
      <c r="G3369">
        <v>2020</v>
      </c>
      <c r="H3369">
        <v>6</v>
      </c>
      <c r="I3369">
        <v>58.988079999999997</v>
      </c>
      <c r="J3369">
        <v>3150.8119999999999</v>
      </c>
      <c r="K3369">
        <v>3051.866</v>
      </c>
      <c r="L3369">
        <v>3064.86</v>
      </c>
      <c r="M3369">
        <v>3061.61</v>
      </c>
      <c r="N3369">
        <v>3055.5349999999999</v>
      </c>
      <c r="O3369">
        <v>3373.2559999999999</v>
      </c>
      <c r="P3369">
        <v>3735.5039999999999</v>
      </c>
      <c r="Q3369">
        <v>4106.848</v>
      </c>
      <c r="R3369">
        <v>4643.8190000000004</v>
      </c>
      <c r="S3369">
        <v>4843.8630000000003</v>
      </c>
      <c r="T3369">
        <v>5447.6670000000004</v>
      </c>
      <c r="U3369">
        <v>5890.9880000000003</v>
      </c>
      <c r="V3369">
        <v>6084.6980000000003</v>
      </c>
      <c r="W3369">
        <v>6322.6469999999999</v>
      </c>
      <c r="X3369">
        <v>6612.174</v>
      </c>
      <c r="Y3369">
        <v>6690.9520000000002</v>
      </c>
      <c r="Z3369">
        <v>6791.1559999999999</v>
      </c>
      <c r="AA3369">
        <v>6838.59</v>
      </c>
      <c r="AB3369">
        <v>6939.9279999999999</v>
      </c>
      <c r="AC3369">
        <v>6642.73</v>
      </c>
      <c r="AD3369">
        <v>6314.4340000000002</v>
      </c>
      <c r="AE3369">
        <v>5661.7389999999996</v>
      </c>
      <c r="AF3369">
        <v>4378.83</v>
      </c>
      <c r="AG3369">
        <v>3658.2350000000001</v>
      </c>
      <c r="AH3369">
        <v>78.589290000000005</v>
      </c>
      <c r="AI3369">
        <v>77.043369999999996</v>
      </c>
      <c r="AJ3369">
        <v>75.288259999999994</v>
      </c>
      <c r="AK3369">
        <v>73.301019999999994</v>
      </c>
      <c r="AL3369">
        <v>72.150509999999997</v>
      </c>
      <c r="AM3369">
        <v>70.790819999999997</v>
      </c>
      <c r="AN3369">
        <v>70.903059999999996</v>
      </c>
      <c r="AO3369">
        <v>74.109690000000001</v>
      </c>
      <c r="AP3369">
        <v>78.576530000000005</v>
      </c>
      <c r="AQ3369">
        <v>82.660719999999998</v>
      </c>
      <c r="AR3369">
        <v>86.38776</v>
      </c>
      <c r="AS3369">
        <v>90.160719999999998</v>
      </c>
      <c r="AT3369">
        <v>93.433679999999995</v>
      </c>
      <c r="AU3369">
        <v>95.956630000000004</v>
      </c>
      <c r="AV3369">
        <v>98.517849999999996</v>
      </c>
      <c r="AW3369">
        <v>100.3061</v>
      </c>
      <c r="AX3369">
        <v>100.5689</v>
      </c>
      <c r="AY3369">
        <v>100.102</v>
      </c>
      <c r="AZ3369">
        <v>98.140309999999999</v>
      </c>
      <c r="BA3369">
        <v>94.954080000000005</v>
      </c>
      <c r="BB3369">
        <v>90.831639999999993</v>
      </c>
      <c r="BC3369">
        <v>87.040809999999993</v>
      </c>
      <c r="BD3369">
        <v>84.285719999999998</v>
      </c>
      <c r="BE3369">
        <v>81.535709999999995</v>
      </c>
      <c r="BF3369">
        <v>-1333.567</v>
      </c>
      <c r="BG3369">
        <v>25299.25</v>
      </c>
      <c r="BH3369">
        <v>0</v>
      </c>
      <c r="BI3369">
        <v>0</v>
      </c>
      <c r="BJ3369">
        <v>0</v>
      </c>
    </row>
    <row r="3370" spans="1:62" x14ac:dyDescent="0.25">
      <c r="A3370" t="s">
        <v>37</v>
      </c>
      <c r="B3370" t="s">
        <v>15</v>
      </c>
      <c r="C3370" t="s">
        <v>5</v>
      </c>
      <c r="D3370" t="s">
        <v>126</v>
      </c>
      <c r="E3370" t="s">
        <v>100</v>
      </c>
      <c r="F3370" t="s">
        <v>33</v>
      </c>
      <c r="G3370">
        <v>2020</v>
      </c>
      <c r="H3370">
        <v>7</v>
      </c>
      <c r="I3370">
        <v>80.223789999999994</v>
      </c>
      <c r="J3370">
        <v>4146.2860000000001</v>
      </c>
      <c r="K3370">
        <v>4013.55</v>
      </c>
      <c r="L3370">
        <v>4008.7190000000001</v>
      </c>
      <c r="M3370">
        <v>3929.7979999999998</v>
      </c>
      <c r="N3370">
        <v>3857.5940000000001</v>
      </c>
      <c r="O3370">
        <v>4291.4399999999996</v>
      </c>
      <c r="P3370">
        <v>5098.6379999999999</v>
      </c>
      <c r="Q3370">
        <v>5865.0410000000002</v>
      </c>
      <c r="R3370">
        <v>6610.4880000000003</v>
      </c>
      <c r="S3370">
        <v>6926.1379999999999</v>
      </c>
      <c r="T3370">
        <v>7912.4359999999997</v>
      </c>
      <c r="U3370">
        <v>8660.0460000000003</v>
      </c>
      <c r="V3370">
        <v>9043.8019999999997</v>
      </c>
      <c r="W3370">
        <v>9463.616</v>
      </c>
      <c r="X3370">
        <v>9885.5120000000006</v>
      </c>
      <c r="Y3370">
        <v>10056.15</v>
      </c>
      <c r="Z3370">
        <v>10279.870000000001</v>
      </c>
      <c r="AA3370">
        <v>10062.65</v>
      </c>
      <c r="AB3370">
        <v>10041.23</v>
      </c>
      <c r="AC3370">
        <v>9637.8150000000005</v>
      </c>
      <c r="AD3370">
        <v>9067.0679999999993</v>
      </c>
      <c r="AE3370">
        <v>8055.7659999999996</v>
      </c>
      <c r="AF3370">
        <v>6100.6620000000003</v>
      </c>
      <c r="AG3370">
        <v>5028.7110000000002</v>
      </c>
      <c r="AH3370">
        <v>85.173469999999995</v>
      </c>
      <c r="AI3370">
        <v>82.362250000000003</v>
      </c>
      <c r="AJ3370">
        <v>80.456630000000004</v>
      </c>
      <c r="AK3370">
        <v>79.140309999999999</v>
      </c>
      <c r="AL3370">
        <v>78.073980000000006</v>
      </c>
      <c r="AM3370">
        <v>76.897959999999998</v>
      </c>
      <c r="AN3370">
        <v>76.170919999999995</v>
      </c>
      <c r="AO3370">
        <v>78.693879999999993</v>
      </c>
      <c r="AP3370">
        <v>82.454080000000005</v>
      </c>
      <c r="AQ3370">
        <v>86.451530000000005</v>
      </c>
      <c r="AR3370">
        <v>90.747450000000001</v>
      </c>
      <c r="AS3370">
        <v>94.801019999999994</v>
      </c>
      <c r="AT3370">
        <v>98.119900000000001</v>
      </c>
      <c r="AU3370">
        <v>101.41840000000001</v>
      </c>
      <c r="AV3370">
        <v>103.71429999999999</v>
      </c>
      <c r="AW3370">
        <v>105.227</v>
      </c>
      <c r="AX3370">
        <v>105.83669999999999</v>
      </c>
      <c r="AY3370">
        <v>105.6046</v>
      </c>
      <c r="AZ3370">
        <v>104.27549999999999</v>
      </c>
      <c r="BA3370">
        <v>101.398</v>
      </c>
      <c r="BB3370">
        <v>96.772959999999998</v>
      </c>
      <c r="BC3370">
        <v>92.714290000000005</v>
      </c>
      <c r="BD3370">
        <v>89.334180000000003</v>
      </c>
      <c r="BE3370">
        <v>87.405609999999996</v>
      </c>
      <c r="BF3370">
        <v>-1813.6510000000001</v>
      </c>
      <c r="BG3370">
        <v>46793.49</v>
      </c>
      <c r="BH3370">
        <v>0</v>
      </c>
      <c r="BI3370">
        <v>0</v>
      </c>
      <c r="BJ3370">
        <v>0</v>
      </c>
    </row>
    <row r="3371" spans="1:62" x14ac:dyDescent="0.25">
      <c r="A3371" t="s">
        <v>37</v>
      </c>
      <c r="B3371" t="s">
        <v>15</v>
      </c>
      <c r="C3371" t="s">
        <v>5</v>
      </c>
      <c r="D3371" t="s">
        <v>126</v>
      </c>
      <c r="E3371" t="s">
        <v>100</v>
      </c>
      <c r="F3371" t="s">
        <v>33</v>
      </c>
      <c r="G3371">
        <v>2020</v>
      </c>
      <c r="H3371">
        <v>8</v>
      </c>
      <c r="I3371">
        <v>84.942840000000004</v>
      </c>
      <c r="J3371">
        <v>4474.9809999999998</v>
      </c>
      <c r="K3371">
        <v>4321.9650000000001</v>
      </c>
      <c r="L3371">
        <v>4287.442</v>
      </c>
      <c r="M3371">
        <v>4217.4560000000001</v>
      </c>
      <c r="N3371">
        <v>4121.7439999999997</v>
      </c>
      <c r="O3371">
        <v>4588.2839999999997</v>
      </c>
      <c r="P3371">
        <v>5411.6679999999997</v>
      </c>
      <c r="Q3371">
        <v>6022.6610000000001</v>
      </c>
      <c r="R3371">
        <v>6799.1509999999998</v>
      </c>
      <c r="S3371">
        <v>7139.0950000000003</v>
      </c>
      <c r="T3371">
        <v>8097.2340000000004</v>
      </c>
      <c r="U3371">
        <v>8862.6329999999998</v>
      </c>
      <c r="V3371">
        <v>9275.2870000000003</v>
      </c>
      <c r="W3371">
        <v>9653.9940000000006</v>
      </c>
      <c r="X3371">
        <v>10135.35</v>
      </c>
      <c r="Y3371">
        <v>10379.040000000001</v>
      </c>
      <c r="Z3371">
        <v>10743.48</v>
      </c>
      <c r="AA3371">
        <v>10665.86</v>
      </c>
      <c r="AB3371">
        <v>10595.68</v>
      </c>
      <c r="AC3371">
        <v>10152.11</v>
      </c>
      <c r="AD3371">
        <v>9621.9159999999993</v>
      </c>
      <c r="AE3371">
        <v>8334.6139999999996</v>
      </c>
      <c r="AF3371">
        <v>6321.08</v>
      </c>
      <c r="AG3371">
        <v>5195.3680000000004</v>
      </c>
      <c r="AH3371">
        <v>80.989789999999999</v>
      </c>
      <c r="AI3371">
        <v>79.872450000000001</v>
      </c>
      <c r="AJ3371">
        <v>78.581630000000004</v>
      </c>
      <c r="AK3371">
        <v>77.801019999999994</v>
      </c>
      <c r="AL3371">
        <v>76.119900000000001</v>
      </c>
      <c r="AM3371">
        <v>75.288269999999997</v>
      </c>
      <c r="AN3371">
        <v>74.594390000000004</v>
      </c>
      <c r="AO3371">
        <v>76.331630000000004</v>
      </c>
      <c r="AP3371">
        <v>79.964280000000002</v>
      </c>
      <c r="AQ3371">
        <v>84.035719999999998</v>
      </c>
      <c r="AR3371">
        <v>88.229590000000002</v>
      </c>
      <c r="AS3371">
        <v>92.431120000000007</v>
      </c>
      <c r="AT3371">
        <v>95.943879999999993</v>
      </c>
      <c r="AU3371">
        <v>98.98724</v>
      </c>
      <c r="AV3371">
        <v>101.4158</v>
      </c>
      <c r="AW3371">
        <v>103.0791</v>
      </c>
      <c r="AX3371">
        <v>103.8852</v>
      </c>
      <c r="AY3371">
        <v>103.47450000000001</v>
      </c>
      <c r="AZ3371">
        <v>101.2628</v>
      </c>
      <c r="BA3371">
        <v>97.385199999999998</v>
      </c>
      <c r="BB3371">
        <v>92.290819999999997</v>
      </c>
      <c r="BC3371">
        <v>88.665819999999997</v>
      </c>
      <c r="BD3371">
        <v>85.630099999999999</v>
      </c>
      <c r="BE3371">
        <v>83.38776</v>
      </c>
      <c r="BF3371">
        <v>-1920.336</v>
      </c>
      <c r="BG3371">
        <v>52460.52</v>
      </c>
      <c r="BH3371">
        <v>0</v>
      </c>
      <c r="BI3371">
        <v>0</v>
      </c>
      <c r="BJ3371">
        <v>0</v>
      </c>
    </row>
    <row r="3372" spans="1:62" x14ac:dyDescent="0.25">
      <c r="A3372" t="s">
        <v>37</v>
      </c>
      <c r="B3372" t="s">
        <v>15</v>
      </c>
      <c r="C3372" t="s">
        <v>5</v>
      </c>
      <c r="D3372" t="s">
        <v>126</v>
      </c>
      <c r="E3372" t="s">
        <v>100</v>
      </c>
      <c r="F3372" t="s">
        <v>33</v>
      </c>
      <c r="G3372">
        <v>2020</v>
      </c>
      <c r="H3372">
        <v>9</v>
      </c>
      <c r="I3372">
        <v>73.145219999999995</v>
      </c>
      <c r="J3372">
        <v>3879.4070000000002</v>
      </c>
      <c r="K3372">
        <v>3755.1559999999999</v>
      </c>
      <c r="L3372">
        <v>3757.009</v>
      </c>
      <c r="M3372">
        <v>3744.2359999999999</v>
      </c>
      <c r="N3372">
        <v>3712.777</v>
      </c>
      <c r="O3372">
        <v>4094.8440000000001</v>
      </c>
      <c r="P3372">
        <v>4861.4780000000001</v>
      </c>
      <c r="Q3372">
        <v>5089.2269999999999</v>
      </c>
      <c r="R3372">
        <v>5613.9920000000002</v>
      </c>
      <c r="S3372">
        <v>5925.3249999999998</v>
      </c>
      <c r="T3372">
        <v>6564.29</v>
      </c>
      <c r="U3372">
        <v>7132.6549999999997</v>
      </c>
      <c r="V3372">
        <v>7344.1559999999999</v>
      </c>
      <c r="W3372">
        <v>7630.3649999999998</v>
      </c>
      <c r="X3372">
        <v>8016.04</v>
      </c>
      <c r="Y3372">
        <v>8227.1659999999993</v>
      </c>
      <c r="Z3372">
        <v>8465.7000000000007</v>
      </c>
      <c r="AA3372">
        <v>8304.5040000000008</v>
      </c>
      <c r="AB3372">
        <v>8227.7569999999996</v>
      </c>
      <c r="AC3372">
        <v>8102.8010000000004</v>
      </c>
      <c r="AD3372">
        <v>7576.6580000000004</v>
      </c>
      <c r="AE3372">
        <v>6570.5190000000002</v>
      </c>
      <c r="AF3372">
        <v>5088.58</v>
      </c>
      <c r="AG3372">
        <v>4304.1270000000004</v>
      </c>
      <c r="AH3372">
        <v>77.104600000000005</v>
      </c>
      <c r="AI3372">
        <v>75.188770000000005</v>
      </c>
      <c r="AJ3372">
        <v>73.816329999999994</v>
      </c>
      <c r="AK3372">
        <v>72.005099999999999</v>
      </c>
      <c r="AL3372">
        <v>70.86224</v>
      </c>
      <c r="AM3372">
        <v>70.007660000000001</v>
      </c>
      <c r="AN3372">
        <v>69.137749999999997</v>
      </c>
      <c r="AO3372">
        <v>70.170919999999995</v>
      </c>
      <c r="AP3372">
        <v>74.183679999999995</v>
      </c>
      <c r="AQ3372">
        <v>79.683670000000006</v>
      </c>
      <c r="AR3372">
        <v>84.033169999999998</v>
      </c>
      <c r="AS3372">
        <v>87.826530000000005</v>
      </c>
      <c r="AT3372">
        <v>91.36224</v>
      </c>
      <c r="AU3372">
        <v>94.196430000000007</v>
      </c>
      <c r="AV3372">
        <v>96.530609999999996</v>
      </c>
      <c r="AW3372">
        <v>97.752549999999999</v>
      </c>
      <c r="AX3372">
        <v>98.260210000000001</v>
      </c>
      <c r="AY3372">
        <v>97.170919999999995</v>
      </c>
      <c r="AZ3372">
        <v>94.581630000000004</v>
      </c>
      <c r="BA3372">
        <v>89.709180000000003</v>
      </c>
      <c r="BB3372">
        <v>85.102040000000002</v>
      </c>
      <c r="BC3372">
        <v>82.107140000000001</v>
      </c>
      <c r="BD3372">
        <v>79.943870000000004</v>
      </c>
      <c r="BE3372">
        <v>77.816320000000005</v>
      </c>
      <c r="BF3372">
        <v>-1653.623</v>
      </c>
      <c r="BG3372">
        <v>38900.129999999997</v>
      </c>
      <c r="BH3372">
        <v>0</v>
      </c>
      <c r="BI3372">
        <v>0</v>
      </c>
      <c r="BJ3372">
        <v>0</v>
      </c>
    </row>
    <row r="3373" spans="1:62" x14ac:dyDescent="0.25">
      <c r="A3373" t="s">
        <v>37</v>
      </c>
      <c r="B3373" t="s">
        <v>15</v>
      </c>
      <c r="C3373" t="s">
        <v>5</v>
      </c>
      <c r="D3373" t="s">
        <v>126</v>
      </c>
      <c r="E3373" t="s">
        <v>100</v>
      </c>
      <c r="F3373" t="s">
        <v>33</v>
      </c>
      <c r="G3373">
        <v>2020</v>
      </c>
      <c r="H3373">
        <v>10</v>
      </c>
      <c r="I3373">
        <v>66.066649999999996</v>
      </c>
      <c r="J3373">
        <v>3623.962</v>
      </c>
      <c r="K3373">
        <v>3573.424</v>
      </c>
      <c r="L3373">
        <v>3575.1080000000002</v>
      </c>
      <c r="M3373">
        <v>3515.7269999999999</v>
      </c>
      <c r="N3373">
        <v>3441.761</v>
      </c>
      <c r="O3373">
        <v>3817.232</v>
      </c>
      <c r="P3373">
        <v>4195.6899999999996</v>
      </c>
      <c r="Q3373">
        <v>4430.4040000000005</v>
      </c>
      <c r="R3373">
        <v>4943.26</v>
      </c>
      <c r="S3373">
        <v>5072.3959999999997</v>
      </c>
      <c r="T3373">
        <v>5592.5529999999999</v>
      </c>
      <c r="U3373">
        <v>5987.4880000000003</v>
      </c>
      <c r="V3373">
        <v>6139.9179999999997</v>
      </c>
      <c r="W3373">
        <v>6350.65</v>
      </c>
      <c r="X3373">
        <v>6644.5810000000001</v>
      </c>
      <c r="Y3373">
        <v>6807.7079999999996</v>
      </c>
      <c r="Z3373">
        <v>6912.5770000000002</v>
      </c>
      <c r="AA3373">
        <v>6764.5370000000003</v>
      </c>
      <c r="AB3373">
        <v>6747.2160000000003</v>
      </c>
      <c r="AC3373">
        <v>6678.1229999999996</v>
      </c>
      <c r="AD3373">
        <v>6226.1779999999999</v>
      </c>
      <c r="AE3373">
        <v>5438.1149999999998</v>
      </c>
      <c r="AF3373">
        <v>4347.0020000000004</v>
      </c>
      <c r="AG3373">
        <v>3794.3440000000001</v>
      </c>
      <c r="AH3373">
        <v>72.831630000000004</v>
      </c>
      <c r="AI3373">
        <v>71.278059999999996</v>
      </c>
      <c r="AJ3373">
        <v>70.275509999999997</v>
      </c>
      <c r="AK3373">
        <v>68.890309999999999</v>
      </c>
      <c r="AL3373">
        <v>67.73724</v>
      </c>
      <c r="AM3373">
        <v>66.875</v>
      </c>
      <c r="AN3373">
        <v>65.867350000000002</v>
      </c>
      <c r="AO3373">
        <v>66.36224</v>
      </c>
      <c r="AP3373">
        <v>70.160709999999995</v>
      </c>
      <c r="AQ3373">
        <v>75.377549999999999</v>
      </c>
      <c r="AR3373">
        <v>79.905609999999996</v>
      </c>
      <c r="AS3373">
        <v>83.619900000000001</v>
      </c>
      <c r="AT3373">
        <v>87.515299999999996</v>
      </c>
      <c r="AU3373">
        <v>90.494900000000001</v>
      </c>
      <c r="AV3373">
        <v>92.755099999999999</v>
      </c>
      <c r="AW3373">
        <v>93.933679999999995</v>
      </c>
      <c r="AX3373">
        <v>93.744900000000001</v>
      </c>
      <c r="AY3373">
        <v>92.071430000000007</v>
      </c>
      <c r="AZ3373">
        <v>89.028059999999996</v>
      </c>
      <c r="BA3373">
        <v>84.933670000000006</v>
      </c>
      <c r="BB3373">
        <v>81.880099999999999</v>
      </c>
      <c r="BC3373">
        <v>79.551019999999994</v>
      </c>
      <c r="BD3373">
        <v>77.191329999999994</v>
      </c>
      <c r="BE3373">
        <v>75.091840000000005</v>
      </c>
      <c r="BF3373">
        <v>-1493.595</v>
      </c>
      <c r="BG3373">
        <v>31735.38</v>
      </c>
      <c r="BH3373">
        <v>0</v>
      </c>
      <c r="BI3373">
        <v>0</v>
      </c>
      <c r="BJ3373">
        <v>0</v>
      </c>
    </row>
    <row r="3374" spans="1:62" x14ac:dyDescent="0.25">
      <c r="A3374" t="s">
        <v>37</v>
      </c>
      <c r="B3374" t="s">
        <v>15</v>
      </c>
      <c r="C3374" t="s">
        <v>5</v>
      </c>
      <c r="D3374" t="s">
        <v>126</v>
      </c>
      <c r="E3374" t="s">
        <v>100</v>
      </c>
      <c r="F3374" t="s">
        <v>33</v>
      </c>
      <c r="G3374">
        <v>2021</v>
      </c>
      <c r="H3374">
        <v>5</v>
      </c>
      <c r="I3374">
        <v>47.190469999999998</v>
      </c>
      <c r="J3374">
        <v>2583.395</v>
      </c>
      <c r="K3374">
        <v>2503.2979999999998</v>
      </c>
      <c r="L3374">
        <v>2549.7159999999999</v>
      </c>
      <c r="M3374">
        <v>2497.5700000000002</v>
      </c>
      <c r="N3374">
        <v>2448.9690000000001</v>
      </c>
      <c r="O3374">
        <v>2689.7310000000002</v>
      </c>
      <c r="P3374">
        <v>2963.3510000000001</v>
      </c>
      <c r="Q3374">
        <v>3216.5619999999999</v>
      </c>
      <c r="R3374">
        <v>3665.7429999999999</v>
      </c>
      <c r="S3374">
        <v>3776.2040000000002</v>
      </c>
      <c r="T3374">
        <v>4197.5050000000001</v>
      </c>
      <c r="U3374">
        <v>4488.9989999999998</v>
      </c>
      <c r="V3374">
        <v>4628.4340000000002</v>
      </c>
      <c r="W3374">
        <v>4804.5169999999998</v>
      </c>
      <c r="X3374">
        <v>5035.8159999999998</v>
      </c>
      <c r="Y3374">
        <v>5100.1260000000002</v>
      </c>
      <c r="Z3374">
        <v>5183.6729999999998</v>
      </c>
      <c r="AA3374">
        <v>5168.71</v>
      </c>
      <c r="AB3374">
        <v>5219.1459999999997</v>
      </c>
      <c r="AC3374">
        <v>5050.8829999999998</v>
      </c>
      <c r="AD3374">
        <v>4853.2510000000002</v>
      </c>
      <c r="AE3374">
        <v>4194.5290000000005</v>
      </c>
      <c r="AF3374">
        <v>3324.3119999999999</v>
      </c>
      <c r="AG3374">
        <v>2834.5230000000001</v>
      </c>
      <c r="AH3374">
        <v>75.969390000000004</v>
      </c>
      <c r="AI3374">
        <v>73.987250000000003</v>
      </c>
      <c r="AJ3374">
        <v>72.505099999999999</v>
      </c>
      <c r="AK3374">
        <v>71.066329999999994</v>
      </c>
      <c r="AL3374">
        <v>69.778059999999996</v>
      </c>
      <c r="AM3374">
        <v>68.295919999999995</v>
      </c>
      <c r="AN3374">
        <v>68.051019999999994</v>
      </c>
      <c r="AO3374">
        <v>71.413269999999997</v>
      </c>
      <c r="AP3374">
        <v>76.071430000000007</v>
      </c>
      <c r="AQ3374">
        <v>80.165819999999997</v>
      </c>
      <c r="AR3374">
        <v>84.270409999999998</v>
      </c>
      <c r="AS3374">
        <v>87.665819999999997</v>
      </c>
      <c r="AT3374">
        <v>90.823980000000006</v>
      </c>
      <c r="AU3374">
        <v>93.614800000000002</v>
      </c>
      <c r="AV3374">
        <v>95.890299999999996</v>
      </c>
      <c r="AW3374">
        <v>97.502549999999999</v>
      </c>
      <c r="AX3374">
        <v>98.099490000000003</v>
      </c>
      <c r="AY3374">
        <v>97.533159999999995</v>
      </c>
      <c r="AZ3374">
        <v>95.380099999999999</v>
      </c>
      <c r="BA3374">
        <v>91.961740000000006</v>
      </c>
      <c r="BB3374">
        <v>87.193879999999993</v>
      </c>
      <c r="BC3374">
        <v>83.329080000000005</v>
      </c>
      <c r="BD3374">
        <v>80.829080000000005</v>
      </c>
      <c r="BE3374">
        <v>78.530609999999996</v>
      </c>
      <c r="BF3374">
        <v>-1066.8530000000001</v>
      </c>
      <c r="BG3374">
        <v>16191.52</v>
      </c>
      <c r="BH3374">
        <v>0</v>
      </c>
      <c r="BI3374">
        <v>0</v>
      </c>
      <c r="BJ3374">
        <v>0</v>
      </c>
    </row>
    <row r="3375" spans="1:62" x14ac:dyDescent="0.25">
      <c r="A3375" t="s">
        <v>37</v>
      </c>
      <c r="B3375" t="s">
        <v>15</v>
      </c>
      <c r="C3375" t="s">
        <v>5</v>
      </c>
      <c r="D3375" t="s">
        <v>126</v>
      </c>
      <c r="E3375" t="s">
        <v>100</v>
      </c>
      <c r="F3375" t="s">
        <v>33</v>
      </c>
      <c r="G3375">
        <v>2021</v>
      </c>
      <c r="H3375">
        <v>6</v>
      </c>
      <c r="I3375">
        <v>61.347610000000003</v>
      </c>
      <c r="J3375">
        <v>3276.8449999999998</v>
      </c>
      <c r="K3375">
        <v>3173.9409999999998</v>
      </c>
      <c r="L3375">
        <v>3187.4540000000002</v>
      </c>
      <c r="M3375">
        <v>3184.0740000000001</v>
      </c>
      <c r="N3375">
        <v>3177.7570000000001</v>
      </c>
      <c r="O3375">
        <v>3508.1869999999999</v>
      </c>
      <c r="P3375">
        <v>3884.924</v>
      </c>
      <c r="Q3375">
        <v>4271.1220000000003</v>
      </c>
      <c r="R3375">
        <v>4829.5720000000001</v>
      </c>
      <c r="S3375">
        <v>5037.6170000000002</v>
      </c>
      <c r="T3375">
        <v>5665.5739999999996</v>
      </c>
      <c r="U3375">
        <v>6126.6279999999997</v>
      </c>
      <c r="V3375">
        <v>6328.0860000000002</v>
      </c>
      <c r="W3375">
        <v>6575.5529999999999</v>
      </c>
      <c r="X3375">
        <v>6876.6610000000001</v>
      </c>
      <c r="Y3375">
        <v>6958.5910000000003</v>
      </c>
      <c r="Z3375">
        <v>7062.8019999999997</v>
      </c>
      <c r="AA3375">
        <v>7112.134</v>
      </c>
      <c r="AB3375">
        <v>7217.5249999999996</v>
      </c>
      <c r="AC3375">
        <v>6908.44</v>
      </c>
      <c r="AD3375">
        <v>6567.0110000000004</v>
      </c>
      <c r="AE3375">
        <v>5888.2089999999998</v>
      </c>
      <c r="AF3375">
        <v>4553.9830000000002</v>
      </c>
      <c r="AG3375">
        <v>3804.5650000000001</v>
      </c>
      <c r="AH3375">
        <v>78.589290000000005</v>
      </c>
      <c r="AI3375">
        <v>77.043369999999996</v>
      </c>
      <c r="AJ3375">
        <v>75.288259999999994</v>
      </c>
      <c r="AK3375">
        <v>73.301019999999994</v>
      </c>
      <c r="AL3375">
        <v>72.150509999999997</v>
      </c>
      <c r="AM3375">
        <v>70.790819999999997</v>
      </c>
      <c r="AN3375">
        <v>70.903059999999996</v>
      </c>
      <c r="AO3375">
        <v>74.109690000000001</v>
      </c>
      <c r="AP3375">
        <v>78.576530000000005</v>
      </c>
      <c r="AQ3375">
        <v>82.660719999999998</v>
      </c>
      <c r="AR3375">
        <v>86.38776</v>
      </c>
      <c r="AS3375">
        <v>90.160709999999995</v>
      </c>
      <c r="AT3375">
        <v>93.433670000000006</v>
      </c>
      <c r="AU3375">
        <v>95.956630000000004</v>
      </c>
      <c r="AV3375">
        <v>98.517859999999999</v>
      </c>
      <c r="AW3375">
        <v>100.3061</v>
      </c>
      <c r="AX3375">
        <v>100.5689</v>
      </c>
      <c r="AY3375">
        <v>100.102</v>
      </c>
      <c r="AZ3375">
        <v>98.140299999999996</v>
      </c>
      <c r="BA3375">
        <v>94.954080000000005</v>
      </c>
      <c r="BB3375">
        <v>90.831639999999993</v>
      </c>
      <c r="BC3375">
        <v>87.040819999999997</v>
      </c>
      <c r="BD3375">
        <v>84.285719999999998</v>
      </c>
      <c r="BE3375">
        <v>81.535709999999995</v>
      </c>
      <c r="BF3375">
        <v>-1386.91</v>
      </c>
      <c r="BG3375">
        <v>27363.67</v>
      </c>
      <c r="BH3375">
        <v>0</v>
      </c>
      <c r="BI3375">
        <v>0</v>
      </c>
      <c r="BJ3375">
        <v>0</v>
      </c>
    </row>
    <row r="3376" spans="1:62" x14ac:dyDescent="0.25">
      <c r="A3376" t="s">
        <v>37</v>
      </c>
      <c r="B3376" t="s">
        <v>15</v>
      </c>
      <c r="C3376" t="s">
        <v>5</v>
      </c>
      <c r="D3376" t="s">
        <v>126</v>
      </c>
      <c r="E3376" t="s">
        <v>100</v>
      </c>
      <c r="F3376" t="s">
        <v>33</v>
      </c>
      <c r="G3376">
        <v>2021</v>
      </c>
      <c r="H3376">
        <v>7</v>
      </c>
      <c r="I3376">
        <v>84.942840000000004</v>
      </c>
      <c r="J3376">
        <v>4390.1859999999997</v>
      </c>
      <c r="K3376">
        <v>4249.6409999999996</v>
      </c>
      <c r="L3376">
        <v>4244.5259999999998</v>
      </c>
      <c r="M3376">
        <v>4160.9629999999997</v>
      </c>
      <c r="N3376">
        <v>4084.511</v>
      </c>
      <c r="O3376">
        <v>4543.8770000000004</v>
      </c>
      <c r="P3376">
        <v>5398.558</v>
      </c>
      <c r="Q3376">
        <v>6210.0429999999997</v>
      </c>
      <c r="R3376">
        <v>6999.3410000000003</v>
      </c>
      <c r="S3376">
        <v>7333.558</v>
      </c>
      <c r="T3376">
        <v>8377.8729999999996</v>
      </c>
      <c r="U3376">
        <v>9169.4609999999993</v>
      </c>
      <c r="V3376">
        <v>9575.7909999999993</v>
      </c>
      <c r="W3376">
        <v>10020.299999999999</v>
      </c>
      <c r="X3376">
        <v>10467.01</v>
      </c>
      <c r="Y3376">
        <v>10647.69</v>
      </c>
      <c r="Z3376">
        <v>10884.57</v>
      </c>
      <c r="AA3376">
        <v>10654.57</v>
      </c>
      <c r="AB3376">
        <v>10631.89</v>
      </c>
      <c r="AC3376">
        <v>10204.75</v>
      </c>
      <c r="AD3376">
        <v>9600.4259999999995</v>
      </c>
      <c r="AE3376">
        <v>8529.6350000000002</v>
      </c>
      <c r="AF3376">
        <v>6459.5249999999996</v>
      </c>
      <c r="AG3376">
        <v>5324.518</v>
      </c>
      <c r="AH3376">
        <v>85.173469999999995</v>
      </c>
      <c r="AI3376">
        <v>82.36224</v>
      </c>
      <c r="AJ3376">
        <v>80.456630000000004</v>
      </c>
      <c r="AK3376">
        <v>79.140309999999999</v>
      </c>
      <c r="AL3376">
        <v>78.073980000000006</v>
      </c>
      <c r="AM3376">
        <v>76.897959999999998</v>
      </c>
      <c r="AN3376">
        <v>76.170919999999995</v>
      </c>
      <c r="AO3376">
        <v>78.693879999999993</v>
      </c>
      <c r="AP3376">
        <v>82.454080000000005</v>
      </c>
      <c r="AQ3376">
        <v>86.451530000000005</v>
      </c>
      <c r="AR3376">
        <v>90.747450000000001</v>
      </c>
      <c r="AS3376">
        <v>94.801019999999994</v>
      </c>
      <c r="AT3376">
        <v>98.119900000000001</v>
      </c>
      <c r="AU3376">
        <v>101.41840000000001</v>
      </c>
      <c r="AV3376">
        <v>103.71429999999999</v>
      </c>
      <c r="AW3376">
        <v>105.227</v>
      </c>
      <c r="AX3376">
        <v>105.83669999999999</v>
      </c>
      <c r="AY3376">
        <v>105.6046</v>
      </c>
      <c r="AZ3376">
        <v>104.27549999999999</v>
      </c>
      <c r="BA3376">
        <v>101.398</v>
      </c>
      <c r="BB3376">
        <v>96.772959999999998</v>
      </c>
      <c r="BC3376">
        <v>92.714290000000005</v>
      </c>
      <c r="BD3376">
        <v>89.334180000000003</v>
      </c>
      <c r="BE3376">
        <v>87.405609999999996</v>
      </c>
      <c r="BF3376">
        <v>-1920.336</v>
      </c>
      <c r="BG3376">
        <v>52460.52</v>
      </c>
      <c r="BH3376">
        <v>0</v>
      </c>
      <c r="BI3376">
        <v>0</v>
      </c>
      <c r="BJ3376">
        <v>0</v>
      </c>
    </row>
    <row r="3377" spans="1:62" x14ac:dyDescent="0.25">
      <c r="A3377" t="s">
        <v>37</v>
      </c>
      <c r="B3377" t="s">
        <v>15</v>
      </c>
      <c r="C3377" t="s">
        <v>5</v>
      </c>
      <c r="D3377" t="s">
        <v>126</v>
      </c>
      <c r="E3377" t="s">
        <v>100</v>
      </c>
      <c r="F3377" t="s">
        <v>33</v>
      </c>
      <c r="G3377">
        <v>2021</v>
      </c>
      <c r="H3377">
        <v>8</v>
      </c>
      <c r="I3377">
        <v>89.661879999999996</v>
      </c>
      <c r="J3377">
        <v>4723.5910000000003</v>
      </c>
      <c r="K3377">
        <v>4562.0739999999996</v>
      </c>
      <c r="L3377">
        <v>4525.6329999999998</v>
      </c>
      <c r="M3377">
        <v>4451.759</v>
      </c>
      <c r="N3377">
        <v>4350.7299999999996</v>
      </c>
      <c r="O3377">
        <v>4843.1890000000003</v>
      </c>
      <c r="P3377">
        <v>5712.3159999999998</v>
      </c>
      <c r="Q3377">
        <v>6357.2539999999999</v>
      </c>
      <c r="R3377">
        <v>7176.8810000000003</v>
      </c>
      <c r="S3377">
        <v>7535.7110000000002</v>
      </c>
      <c r="T3377">
        <v>8547.0810000000001</v>
      </c>
      <c r="U3377">
        <v>9355.0010000000002</v>
      </c>
      <c r="V3377">
        <v>9790.58</v>
      </c>
      <c r="W3377">
        <v>10190.33</v>
      </c>
      <c r="X3377">
        <v>10698.43</v>
      </c>
      <c r="Y3377">
        <v>10955.65</v>
      </c>
      <c r="Z3377">
        <v>11340.33</v>
      </c>
      <c r="AA3377">
        <v>11258.41</v>
      </c>
      <c r="AB3377">
        <v>11184.32</v>
      </c>
      <c r="AC3377">
        <v>10716.11</v>
      </c>
      <c r="AD3377">
        <v>10156.469999999999</v>
      </c>
      <c r="AE3377">
        <v>8797.6470000000008</v>
      </c>
      <c r="AF3377">
        <v>6672.2510000000002</v>
      </c>
      <c r="AG3377">
        <v>5483.9989999999998</v>
      </c>
      <c r="AH3377">
        <v>80.989789999999999</v>
      </c>
      <c r="AI3377">
        <v>79.872450000000001</v>
      </c>
      <c r="AJ3377">
        <v>78.581630000000004</v>
      </c>
      <c r="AK3377">
        <v>77.801019999999994</v>
      </c>
      <c r="AL3377">
        <v>76.119900000000001</v>
      </c>
      <c r="AM3377">
        <v>75.288259999999994</v>
      </c>
      <c r="AN3377">
        <v>74.594390000000004</v>
      </c>
      <c r="AO3377">
        <v>76.331630000000004</v>
      </c>
      <c r="AP3377">
        <v>79.964290000000005</v>
      </c>
      <c r="AQ3377">
        <v>84.035719999999998</v>
      </c>
      <c r="AR3377">
        <v>88.229590000000002</v>
      </c>
      <c r="AS3377">
        <v>92.431120000000007</v>
      </c>
      <c r="AT3377">
        <v>95.943879999999993</v>
      </c>
      <c r="AU3377">
        <v>98.98724</v>
      </c>
      <c r="AV3377">
        <v>101.4158</v>
      </c>
      <c r="AW3377">
        <v>103.0791</v>
      </c>
      <c r="AX3377">
        <v>103.8852</v>
      </c>
      <c r="AY3377">
        <v>103.47450000000001</v>
      </c>
      <c r="AZ3377">
        <v>101.2628</v>
      </c>
      <c r="BA3377">
        <v>97.385199999999998</v>
      </c>
      <c r="BB3377">
        <v>92.290819999999997</v>
      </c>
      <c r="BC3377">
        <v>88.665819999999997</v>
      </c>
      <c r="BD3377">
        <v>85.630099999999999</v>
      </c>
      <c r="BE3377">
        <v>83.387749999999997</v>
      </c>
      <c r="BF3377">
        <v>-2027.021</v>
      </c>
      <c r="BG3377">
        <v>58451.38</v>
      </c>
      <c r="BH3377">
        <v>0</v>
      </c>
      <c r="BI3377">
        <v>0</v>
      </c>
      <c r="BJ3377">
        <v>0</v>
      </c>
    </row>
    <row r="3378" spans="1:62" x14ac:dyDescent="0.25">
      <c r="A3378" t="s">
        <v>37</v>
      </c>
      <c r="B3378" t="s">
        <v>15</v>
      </c>
      <c r="C3378" t="s">
        <v>5</v>
      </c>
      <c r="D3378" t="s">
        <v>126</v>
      </c>
      <c r="E3378" t="s">
        <v>100</v>
      </c>
      <c r="F3378" t="s">
        <v>33</v>
      </c>
      <c r="G3378">
        <v>2021</v>
      </c>
      <c r="H3378">
        <v>9</v>
      </c>
      <c r="I3378">
        <v>77.864270000000005</v>
      </c>
      <c r="J3378">
        <v>4129.692</v>
      </c>
      <c r="K3378">
        <v>3997.424</v>
      </c>
      <c r="L3378">
        <v>3999.3969999999999</v>
      </c>
      <c r="M3378">
        <v>3985.8</v>
      </c>
      <c r="N3378">
        <v>3952.3110000000001</v>
      </c>
      <c r="O3378">
        <v>4359.027</v>
      </c>
      <c r="P3378">
        <v>5175.1220000000003</v>
      </c>
      <c r="Q3378">
        <v>5417.5640000000003</v>
      </c>
      <c r="R3378">
        <v>5976.1850000000004</v>
      </c>
      <c r="S3378">
        <v>6307.6040000000003</v>
      </c>
      <c r="T3378">
        <v>6987.7920000000004</v>
      </c>
      <c r="U3378">
        <v>7592.8270000000002</v>
      </c>
      <c r="V3378">
        <v>7817.973</v>
      </c>
      <c r="W3378">
        <v>8122.6459999999997</v>
      </c>
      <c r="X3378">
        <v>8533.2039999999997</v>
      </c>
      <c r="Y3378">
        <v>8757.9519999999993</v>
      </c>
      <c r="Z3378">
        <v>9011.875</v>
      </c>
      <c r="AA3378">
        <v>8840.2790000000005</v>
      </c>
      <c r="AB3378">
        <v>8758.58</v>
      </c>
      <c r="AC3378">
        <v>8625.5630000000001</v>
      </c>
      <c r="AD3378">
        <v>8065.4750000000004</v>
      </c>
      <c r="AE3378">
        <v>6994.4229999999998</v>
      </c>
      <c r="AF3378">
        <v>5416.8760000000002</v>
      </c>
      <c r="AG3378">
        <v>4581.8130000000001</v>
      </c>
      <c r="AH3378">
        <v>77.104590000000002</v>
      </c>
      <c r="AI3378">
        <v>75.188770000000005</v>
      </c>
      <c r="AJ3378">
        <v>73.816329999999994</v>
      </c>
      <c r="AK3378">
        <v>72.005099999999999</v>
      </c>
      <c r="AL3378">
        <v>70.862250000000003</v>
      </c>
      <c r="AM3378">
        <v>70.007660000000001</v>
      </c>
      <c r="AN3378">
        <v>69.137749999999997</v>
      </c>
      <c r="AO3378">
        <v>70.170919999999995</v>
      </c>
      <c r="AP3378">
        <v>74.183670000000006</v>
      </c>
      <c r="AQ3378">
        <v>79.683670000000006</v>
      </c>
      <c r="AR3378">
        <v>84.033169999999998</v>
      </c>
      <c r="AS3378">
        <v>87.826530000000005</v>
      </c>
      <c r="AT3378">
        <v>91.362250000000003</v>
      </c>
      <c r="AU3378">
        <v>94.196430000000007</v>
      </c>
      <c r="AV3378">
        <v>96.530609999999996</v>
      </c>
      <c r="AW3378">
        <v>97.752549999999999</v>
      </c>
      <c r="AX3378">
        <v>98.260199999999998</v>
      </c>
      <c r="AY3378">
        <v>97.170919999999995</v>
      </c>
      <c r="AZ3378">
        <v>94.581630000000004</v>
      </c>
      <c r="BA3378">
        <v>89.709190000000007</v>
      </c>
      <c r="BB3378">
        <v>85.102040000000002</v>
      </c>
      <c r="BC3378">
        <v>82.107140000000001</v>
      </c>
      <c r="BD3378">
        <v>79.943870000000004</v>
      </c>
      <c r="BE3378">
        <v>77.816320000000005</v>
      </c>
      <c r="BF3378">
        <v>-1760.308</v>
      </c>
      <c r="BG3378">
        <v>44081.42</v>
      </c>
      <c r="BH3378">
        <v>0</v>
      </c>
      <c r="BI3378">
        <v>0</v>
      </c>
      <c r="BJ3378">
        <v>0</v>
      </c>
    </row>
    <row r="3379" spans="1:62" x14ac:dyDescent="0.25">
      <c r="A3379" t="s">
        <v>37</v>
      </c>
      <c r="B3379" t="s">
        <v>15</v>
      </c>
      <c r="C3379" t="s">
        <v>5</v>
      </c>
      <c r="D3379" t="s">
        <v>126</v>
      </c>
      <c r="E3379" t="s">
        <v>100</v>
      </c>
      <c r="F3379" t="s">
        <v>33</v>
      </c>
      <c r="G3379">
        <v>2021</v>
      </c>
      <c r="H3379">
        <v>10</v>
      </c>
      <c r="I3379">
        <v>70.785700000000006</v>
      </c>
      <c r="J3379">
        <v>3882.8159999999998</v>
      </c>
      <c r="K3379">
        <v>3828.6680000000001</v>
      </c>
      <c r="L3379">
        <v>3830.473</v>
      </c>
      <c r="M3379">
        <v>3766.85</v>
      </c>
      <c r="N3379">
        <v>3687.6019999999999</v>
      </c>
      <c r="O3379">
        <v>4089.8910000000001</v>
      </c>
      <c r="P3379">
        <v>4495.3819999999996</v>
      </c>
      <c r="Q3379">
        <v>4746.8609999999999</v>
      </c>
      <c r="R3379">
        <v>5296.35</v>
      </c>
      <c r="S3379">
        <v>5434.71</v>
      </c>
      <c r="T3379">
        <v>5992.0219999999999</v>
      </c>
      <c r="U3379">
        <v>6415.1660000000002</v>
      </c>
      <c r="V3379">
        <v>6578.4840000000004</v>
      </c>
      <c r="W3379">
        <v>6804.2690000000002</v>
      </c>
      <c r="X3379">
        <v>7119.1930000000002</v>
      </c>
      <c r="Y3379">
        <v>7293.9740000000002</v>
      </c>
      <c r="Z3379">
        <v>7406.3329999999996</v>
      </c>
      <c r="AA3379">
        <v>7247.7190000000001</v>
      </c>
      <c r="AB3379">
        <v>7229.16</v>
      </c>
      <c r="AC3379">
        <v>7155.1319999999996</v>
      </c>
      <c r="AD3379">
        <v>6670.9049999999997</v>
      </c>
      <c r="AE3379">
        <v>5826.5519999999997</v>
      </c>
      <c r="AF3379">
        <v>4657.5020000000004</v>
      </c>
      <c r="AG3379">
        <v>4065.3679999999999</v>
      </c>
      <c r="AH3379">
        <v>72.831630000000004</v>
      </c>
      <c r="AI3379">
        <v>71.278059999999996</v>
      </c>
      <c r="AJ3379">
        <v>70.275509999999997</v>
      </c>
      <c r="AK3379">
        <v>68.890309999999999</v>
      </c>
      <c r="AL3379">
        <v>67.73724</v>
      </c>
      <c r="AM3379">
        <v>66.875</v>
      </c>
      <c r="AN3379">
        <v>65.867350000000002</v>
      </c>
      <c r="AO3379">
        <v>66.36224</v>
      </c>
      <c r="AP3379">
        <v>70.160709999999995</v>
      </c>
      <c r="AQ3379">
        <v>75.377549999999999</v>
      </c>
      <c r="AR3379">
        <v>79.905609999999996</v>
      </c>
      <c r="AS3379">
        <v>83.619900000000001</v>
      </c>
      <c r="AT3379">
        <v>87.515299999999996</v>
      </c>
      <c r="AU3379">
        <v>90.494900000000001</v>
      </c>
      <c r="AV3379">
        <v>92.755099999999999</v>
      </c>
      <c r="AW3379">
        <v>93.933670000000006</v>
      </c>
      <c r="AX3379">
        <v>93.744900000000001</v>
      </c>
      <c r="AY3379">
        <v>92.071430000000007</v>
      </c>
      <c r="AZ3379">
        <v>89.028059999999996</v>
      </c>
      <c r="BA3379">
        <v>84.933679999999995</v>
      </c>
      <c r="BB3379">
        <v>81.880099999999999</v>
      </c>
      <c r="BC3379">
        <v>79.551019999999994</v>
      </c>
      <c r="BD3379">
        <v>77.191329999999994</v>
      </c>
      <c r="BE3379">
        <v>75.091840000000005</v>
      </c>
      <c r="BF3379">
        <v>-1600.28</v>
      </c>
      <c r="BG3379">
        <v>36430.92</v>
      </c>
      <c r="BH3379">
        <v>0</v>
      </c>
      <c r="BI3379">
        <v>0</v>
      </c>
      <c r="BJ3379">
        <v>0</v>
      </c>
    </row>
    <row r="3380" spans="1:62" x14ac:dyDescent="0.25">
      <c r="A3380" t="s">
        <v>37</v>
      </c>
      <c r="B3380" t="s">
        <v>15</v>
      </c>
      <c r="C3380" t="s">
        <v>5</v>
      </c>
      <c r="D3380" t="s">
        <v>126</v>
      </c>
      <c r="E3380" t="s">
        <v>100</v>
      </c>
      <c r="F3380" t="s">
        <v>33</v>
      </c>
      <c r="G3380">
        <v>2022</v>
      </c>
      <c r="H3380">
        <v>5</v>
      </c>
      <c r="I3380">
        <v>49.549990000000001</v>
      </c>
      <c r="J3380">
        <v>2712.5650000000001</v>
      </c>
      <c r="K3380">
        <v>2628.4630000000002</v>
      </c>
      <c r="L3380">
        <v>2677.2020000000002</v>
      </c>
      <c r="M3380">
        <v>2622.4490000000001</v>
      </c>
      <c r="N3380">
        <v>2571.4169999999999</v>
      </c>
      <c r="O3380">
        <v>2824.2179999999998</v>
      </c>
      <c r="P3380">
        <v>3111.5189999999998</v>
      </c>
      <c r="Q3380">
        <v>3377.39</v>
      </c>
      <c r="R3380">
        <v>3849.0309999999999</v>
      </c>
      <c r="S3380">
        <v>3965.0149999999999</v>
      </c>
      <c r="T3380">
        <v>4407.3810000000003</v>
      </c>
      <c r="U3380">
        <v>4713.45</v>
      </c>
      <c r="V3380">
        <v>4859.8559999999998</v>
      </c>
      <c r="W3380">
        <v>5044.7439999999997</v>
      </c>
      <c r="X3380">
        <v>5287.607</v>
      </c>
      <c r="Y3380">
        <v>5355.1329999999998</v>
      </c>
      <c r="Z3380">
        <v>5442.857</v>
      </c>
      <c r="AA3380">
        <v>5427.1459999999997</v>
      </c>
      <c r="AB3380">
        <v>5480.1040000000003</v>
      </c>
      <c r="AC3380">
        <v>5303.4279999999999</v>
      </c>
      <c r="AD3380">
        <v>5095.9139999999998</v>
      </c>
      <c r="AE3380">
        <v>4404.2560000000003</v>
      </c>
      <c r="AF3380">
        <v>3490.527</v>
      </c>
      <c r="AG3380">
        <v>2976.2489999999998</v>
      </c>
      <c r="AH3380">
        <v>75.969380000000001</v>
      </c>
      <c r="AI3380">
        <v>73.98724</v>
      </c>
      <c r="AJ3380">
        <v>72.505099999999999</v>
      </c>
      <c r="AK3380">
        <v>71.066329999999994</v>
      </c>
      <c r="AL3380">
        <v>69.778059999999996</v>
      </c>
      <c r="AM3380">
        <v>68.295919999999995</v>
      </c>
      <c r="AN3380">
        <v>68.051019999999994</v>
      </c>
      <c r="AO3380">
        <v>71.413259999999994</v>
      </c>
      <c r="AP3380">
        <v>76.071430000000007</v>
      </c>
      <c r="AQ3380">
        <v>80.165809999999993</v>
      </c>
      <c r="AR3380">
        <v>84.270399999999995</v>
      </c>
      <c r="AS3380">
        <v>87.665819999999997</v>
      </c>
      <c r="AT3380">
        <v>90.823980000000006</v>
      </c>
      <c r="AU3380">
        <v>93.614800000000002</v>
      </c>
      <c r="AV3380">
        <v>95.890299999999996</v>
      </c>
      <c r="AW3380">
        <v>97.502549999999999</v>
      </c>
      <c r="AX3380">
        <v>98.099490000000003</v>
      </c>
      <c r="AY3380">
        <v>97.533169999999998</v>
      </c>
      <c r="AZ3380">
        <v>95.380099999999999</v>
      </c>
      <c r="BA3380">
        <v>91.961740000000006</v>
      </c>
      <c r="BB3380">
        <v>87.193879999999993</v>
      </c>
      <c r="BC3380">
        <v>83.329080000000005</v>
      </c>
      <c r="BD3380">
        <v>80.829080000000005</v>
      </c>
      <c r="BE3380">
        <v>78.530609999999996</v>
      </c>
      <c r="BF3380">
        <v>-1120.1959999999999</v>
      </c>
      <c r="BG3380">
        <v>17851.150000000001</v>
      </c>
      <c r="BH3380">
        <v>0</v>
      </c>
      <c r="BI3380">
        <v>0</v>
      </c>
      <c r="BJ3380">
        <v>0</v>
      </c>
    </row>
    <row r="3381" spans="1:62" x14ac:dyDescent="0.25">
      <c r="A3381" t="s">
        <v>37</v>
      </c>
      <c r="B3381" t="s">
        <v>15</v>
      </c>
      <c r="C3381" t="s">
        <v>5</v>
      </c>
      <c r="D3381" t="s">
        <v>126</v>
      </c>
      <c r="E3381" t="s">
        <v>100</v>
      </c>
      <c r="F3381" t="s">
        <v>33</v>
      </c>
      <c r="G3381">
        <v>2022</v>
      </c>
      <c r="H3381">
        <v>6</v>
      </c>
      <c r="I3381">
        <v>66.066649999999996</v>
      </c>
      <c r="J3381">
        <v>3528.91</v>
      </c>
      <c r="K3381">
        <v>3418.09</v>
      </c>
      <c r="L3381">
        <v>3432.643</v>
      </c>
      <c r="M3381">
        <v>3429.0030000000002</v>
      </c>
      <c r="N3381">
        <v>3422.1990000000001</v>
      </c>
      <c r="O3381">
        <v>3778.047</v>
      </c>
      <c r="P3381">
        <v>4183.7640000000001</v>
      </c>
      <c r="Q3381">
        <v>4599.67</v>
      </c>
      <c r="R3381">
        <v>5201.0780000000004</v>
      </c>
      <c r="S3381">
        <v>5425.1260000000002</v>
      </c>
      <c r="T3381">
        <v>6101.3869999999997</v>
      </c>
      <c r="U3381">
        <v>6597.9070000000002</v>
      </c>
      <c r="V3381">
        <v>6814.8620000000001</v>
      </c>
      <c r="W3381">
        <v>7081.3649999999998</v>
      </c>
      <c r="X3381">
        <v>7405.6350000000002</v>
      </c>
      <c r="Y3381">
        <v>7493.866</v>
      </c>
      <c r="Z3381">
        <v>7606.0940000000001</v>
      </c>
      <c r="AA3381">
        <v>7659.22</v>
      </c>
      <c r="AB3381">
        <v>7772.7190000000001</v>
      </c>
      <c r="AC3381">
        <v>7439.8580000000002</v>
      </c>
      <c r="AD3381">
        <v>7072.1660000000002</v>
      </c>
      <c r="AE3381">
        <v>6341.1480000000001</v>
      </c>
      <c r="AF3381">
        <v>4904.29</v>
      </c>
      <c r="AG3381">
        <v>4097.223</v>
      </c>
      <c r="AH3381">
        <v>78.589290000000005</v>
      </c>
      <c r="AI3381">
        <v>77.043369999999996</v>
      </c>
      <c r="AJ3381">
        <v>75.288259999999994</v>
      </c>
      <c r="AK3381">
        <v>73.301019999999994</v>
      </c>
      <c r="AL3381">
        <v>72.150509999999997</v>
      </c>
      <c r="AM3381">
        <v>70.790819999999997</v>
      </c>
      <c r="AN3381">
        <v>70.903059999999996</v>
      </c>
      <c r="AO3381">
        <v>74.109700000000004</v>
      </c>
      <c r="AP3381">
        <v>78.576530000000005</v>
      </c>
      <c r="AQ3381">
        <v>82.660709999999995</v>
      </c>
      <c r="AR3381">
        <v>86.387749999999997</v>
      </c>
      <c r="AS3381">
        <v>90.160719999999998</v>
      </c>
      <c r="AT3381">
        <v>93.433670000000006</v>
      </c>
      <c r="AU3381">
        <v>95.956630000000004</v>
      </c>
      <c r="AV3381">
        <v>98.517859999999999</v>
      </c>
      <c r="AW3381">
        <v>100.3061</v>
      </c>
      <c r="AX3381">
        <v>100.5689</v>
      </c>
      <c r="AY3381">
        <v>100.102</v>
      </c>
      <c r="AZ3381">
        <v>98.140299999999996</v>
      </c>
      <c r="BA3381">
        <v>94.954080000000005</v>
      </c>
      <c r="BB3381">
        <v>90.831630000000004</v>
      </c>
      <c r="BC3381">
        <v>87.040819999999997</v>
      </c>
      <c r="BD3381">
        <v>84.285709999999995</v>
      </c>
      <c r="BE3381">
        <v>81.535709999999995</v>
      </c>
      <c r="BF3381">
        <v>-1493.595</v>
      </c>
      <c r="BG3381">
        <v>31735.38</v>
      </c>
      <c r="BH3381">
        <v>0</v>
      </c>
      <c r="BI3381">
        <v>0</v>
      </c>
      <c r="BJ3381">
        <v>0</v>
      </c>
    </row>
    <row r="3382" spans="1:62" x14ac:dyDescent="0.25">
      <c r="A3382" t="s">
        <v>37</v>
      </c>
      <c r="B3382" t="s">
        <v>15</v>
      </c>
      <c r="C3382" t="s">
        <v>5</v>
      </c>
      <c r="D3382" t="s">
        <v>126</v>
      </c>
      <c r="E3382" t="s">
        <v>100</v>
      </c>
      <c r="F3382" t="s">
        <v>33</v>
      </c>
      <c r="G3382">
        <v>2022</v>
      </c>
      <c r="H3382">
        <v>7</v>
      </c>
      <c r="I3382">
        <v>89.661879999999996</v>
      </c>
      <c r="J3382">
        <v>4634.085</v>
      </c>
      <c r="K3382">
        <v>4485.732</v>
      </c>
      <c r="L3382">
        <v>4480.3320000000003</v>
      </c>
      <c r="M3382">
        <v>4392.1270000000004</v>
      </c>
      <c r="N3382">
        <v>4311.4279999999999</v>
      </c>
      <c r="O3382">
        <v>4796.3149999999996</v>
      </c>
      <c r="P3382">
        <v>5698.4769999999999</v>
      </c>
      <c r="Q3382">
        <v>6555.0450000000001</v>
      </c>
      <c r="R3382">
        <v>7388.192</v>
      </c>
      <c r="S3382">
        <v>7740.9780000000001</v>
      </c>
      <c r="T3382">
        <v>8843.3109999999997</v>
      </c>
      <c r="U3382">
        <v>9678.8739999999998</v>
      </c>
      <c r="V3382">
        <v>10107.780000000001</v>
      </c>
      <c r="W3382">
        <v>10576.98</v>
      </c>
      <c r="X3382">
        <v>11048.51</v>
      </c>
      <c r="Y3382">
        <v>11239.22</v>
      </c>
      <c r="Z3382">
        <v>11489.27</v>
      </c>
      <c r="AA3382">
        <v>11246.49</v>
      </c>
      <c r="AB3382">
        <v>11222.55</v>
      </c>
      <c r="AC3382">
        <v>10771.68</v>
      </c>
      <c r="AD3382">
        <v>10133.780000000001</v>
      </c>
      <c r="AE3382">
        <v>9003.5030000000006</v>
      </c>
      <c r="AF3382">
        <v>6818.3869999999997</v>
      </c>
      <c r="AG3382">
        <v>5620.3239999999996</v>
      </c>
      <c r="AH3382">
        <v>85.173469999999995</v>
      </c>
      <c r="AI3382">
        <v>82.362250000000003</v>
      </c>
      <c r="AJ3382">
        <v>80.456630000000004</v>
      </c>
      <c r="AK3382">
        <v>79.140299999999996</v>
      </c>
      <c r="AL3382">
        <v>78.073980000000006</v>
      </c>
      <c r="AM3382">
        <v>76.897959999999998</v>
      </c>
      <c r="AN3382">
        <v>76.170919999999995</v>
      </c>
      <c r="AO3382">
        <v>78.693870000000004</v>
      </c>
      <c r="AP3382">
        <v>82.454080000000005</v>
      </c>
      <c r="AQ3382">
        <v>86.451530000000005</v>
      </c>
      <c r="AR3382">
        <v>90.747450000000001</v>
      </c>
      <c r="AS3382">
        <v>94.801019999999994</v>
      </c>
      <c r="AT3382">
        <v>98.119889999999998</v>
      </c>
      <c r="AU3382">
        <v>101.41840000000001</v>
      </c>
      <c r="AV3382">
        <v>103.71429999999999</v>
      </c>
      <c r="AW3382">
        <v>105.227</v>
      </c>
      <c r="AX3382">
        <v>105.83669999999999</v>
      </c>
      <c r="AY3382">
        <v>105.6046</v>
      </c>
      <c r="AZ3382">
        <v>104.27549999999999</v>
      </c>
      <c r="BA3382">
        <v>101.398</v>
      </c>
      <c r="BB3382">
        <v>96.772959999999998</v>
      </c>
      <c r="BC3382">
        <v>92.714290000000005</v>
      </c>
      <c r="BD3382">
        <v>89.334180000000003</v>
      </c>
      <c r="BE3382">
        <v>87.405609999999996</v>
      </c>
      <c r="BF3382">
        <v>-2027.021</v>
      </c>
      <c r="BG3382">
        <v>58451.38</v>
      </c>
      <c r="BH3382">
        <v>0</v>
      </c>
      <c r="BI3382">
        <v>0</v>
      </c>
      <c r="BJ3382">
        <v>0</v>
      </c>
    </row>
    <row r="3383" spans="1:62" x14ac:dyDescent="0.25">
      <c r="A3383" t="s">
        <v>37</v>
      </c>
      <c r="B3383" t="s">
        <v>15</v>
      </c>
      <c r="C3383" t="s">
        <v>5</v>
      </c>
      <c r="D3383" t="s">
        <v>126</v>
      </c>
      <c r="E3383" t="s">
        <v>100</v>
      </c>
      <c r="F3383" t="s">
        <v>33</v>
      </c>
      <c r="G3383">
        <v>2022</v>
      </c>
      <c r="H3383">
        <v>8</v>
      </c>
      <c r="I3383">
        <v>94.380930000000006</v>
      </c>
      <c r="J3383">
        <v>4972.201</v>
      </c>
      <c r="K3383">
        <v>4802.183</v>
      </c>
      <c r="L3383">
        <v>4763.8249999999998</v>
      </c>
      <c r="M3383">
        <v>4686.0619999999999</v>
      </c>
      <c r="N3383">
        <v>4579.7160000000003</v>
      </c>
      <c r="O3383">
        <v>5098.0940000000001</v>
      </c>
      <c r="P3383">
        <v>6012.9639999999999</v>
      </c>
      <c r="Q3383">
        <v>6691.8459999999995</v>
      </c>
      <c r="R3383">
        <v>7554.6120000000001</v>
      </c>
      <c r="S3383">
        <v>7932.3270000000002</v>
      </c>
      <c r="T3383">
        <v>8996.9269999999997</v>
      </c>
      <c r="U3383">
        <v>9847.3700000000008</v>
      </c>
      <c r="V3383">
        <v>10305.870000000001</v>
      </c>
      <c r="W3383">
        <v>10726.66</v>
      </c>
      <c r="X3383">
        <v>11261.5</v>
      </c>
      <c r="Y3383">
        <v>11532.26</v>
      </c>
      <c r="Z3383">
        <v>11937.2</v>
      </c>
      <c r="AA3383">
        <v>11850.96</v>
      </c>
      <c r="AB3383">
        <v>11772.97</v>
      </c>
      <c r="AC3383">
        <v>11280.12</v>
      </c>
      <c r="AD3383">
        <v>10691.02</v>
      </c>
      <c r="AE3383">
        <v>9260.6820000000007</v>
      </c>
      <c r="AF3383">
        <v>7023.4219999999996</v>
      </c>
      <c r="AG3383">
        <v>5772.6310000000003</v>
      </c>
      <c r="AH3383">
        <v>80.989789999999999</v>
      </c>
      <c r="AI3383">
        <v>79.872450000000001</v>
      </c>
      <c r="AJ3383">
        <v>78.581630000000004</v>
      </c>
      <c r="AK3383">
        <v>77.801019999999994</v>
      </c>
      <c r="AL3383">
        <v>76.119900000000001</v>
      </c>
      <c r="AM3383">
        <v>75.288259999999994</v>
      </c>
      <c r="AN3383">
        <v>74.594390000000004</v>
      </c>
      <c r="AO3383">
        <v>76.331630000000004</v>
      </c>
      <c r="AP3383">
        <v>79.964280000000002</v>
      </c>
      <c r="AQ3383">
        <v>84.035709999999995</v>
      </c>
      <c r="AR3383">
        <v>88.229590000000002</v>
      </c>
      <c r="AS3383">
        <v>92.431129999999996</v>
      </c>
      <c r="AT3383">
        <v>95.943879999999993</v>
      </c>
      <c r="AU3383">
        <v>98.987250000000003</v>
      </c>
      <c r="AV3383">
        <v>101.4158</v>
      </c>
      <c r="AW3383">
        <v>103.0791</v>
      </c>
      <c r="AX3383">
        <v>103.8852</v>
      </c>
      <c r="AY3383">
        <v>103.47450000000001</v>
      </c>
      <c r="AZ3383">
        <v>101.2628</v>
      </c>
      <c r="BA3383">
        <v>97.385199999999998</v>
      </c>
      <c r="BB3383">
        <v>92.290819999999997</v>
      </c>
      <c r="BC3383">
        <v>88.665819999999997</v>
      </c>
      <c r="BD3383">
        <v>85.630110000000002</v>
      </c>
      <c r="BE3383">
        <v>83.38776</v>
      </c>
      <c r="BF3383">
        <v>-2133.7069999999999</v>
      </c>
      <c r="BG3383">
        <v>64766.07</v>
      </c>
      <c r="BH3383">
        <v>0</v>
      </c>
      <c r="BI3383">
        <v>0</v>
      </c>
      <c r="BJ3383">
        <v>0</v>
      </c>
    </row>
    <row r="3384" spans="1:62" x14ac:dyDescent="0.25">
      <c r="A3384" t="s">
        <v>37</v>
      </c>
      <c r="B3384" t="s">
        <v>15</v>
      </c>
      <c r="C3384" t="s">
        <v>5</v>
      </c>
      <c r="D3384" t="s">
        <v>126</v>
      </c>
      <c r="E3384" t="s">
        <v>100</v>
      </c>
      <c r="F3384" t="s">
        <v>33</v>
      </c>
      <c r="G3384">
        <v>2022</v>
      </c>
      <c r="H3384">
        <v>9</v>
      </c>
      <c r="I3384">
        <v>80.223789999999994</v>
      </c>
      <c r="J3384">
        <v>4254.8339999999998</v>
      </c>
      <c r="K3384">
        <v>4118.558</v>
      </c>
      <c r="L3384">
        <v>4120.5910000000003</v>
      </c>
      <c r="M3384">
        <v>4106.5820000000003</v>
      </c>
      <c r="N3384">
        <v>4072.078</v>
      </c>
      <c r="O3384">
        <v>4491.1189999999997</v>
      </c>
      <c r="P3384">
        <v>5331.9440000000004</v>
      </c>
      <c r="Q3384">
        <v>5581.732</v>
      </c>
      <c r="R3384">
        <v>6157.2809999999999</v>
      </c>
      <c r="S3384">
        <v>6498.7439999999997</v>
      </c>
      <c r="T3384">
        <v>7199.5429999999997</v>
      </c>
      <c r="U3384">
        <v>7822.9110000000001</v>
      </c>
      <c r="V3384">
        <v>8054.8810000000003</v>
      </c>
      <c r="W3384">
        <v>8368.7870000000003</v>
      </c>
      <c r="X3384">
        <v>8791.7849999999999</v>
      </c>
      <c r="Y3384">
        <v>9023.3439999999991</v>
      </c>
      <c r="Z3384">
        <v>9284.9609999999993</v>
      </c>
      <c r="AA3384">
        <v>9108.1650000000009</v>
      </c>
      <c r="AB3384">
        <v>9023.99</v>
      </c>
      <c r="AC3384">
        <v>8886.9419999999991</v>
      </c>
      <c r="AD3384">
        <v>8309.8829999999998</v>
      </c>
      <c r="AE3384">
        <v>7206.375</v>
      </c>
      <c r="AF3384">
        <v>5581.0230000000001</v>
      </c>
      <c r="AG3384">
        <v>4720.6559999999999</v>
      </c>
      <c r="AH3384">
        <v>77.104590000000002</v>
      </c>
      <c r="AI3384">
        <v>75.188770000000005</v>
      </c>
      <c r="AJ3384">
        <v>73.816329999999994</v>
      </c>
      <c r="AK3384">
        <v>72.005099999999999</v>
      </c>
      <c r="AL3384">
        <v>70.862250000000003</v>
      </c>
      <c r="AM3384">
        <v>70.007660000000001</v>
      </c>
      <c r="AN3384">
        <v>69.137749999999997</v>
      </c>
      <c r="AO3384">
        <v>70.170919999999995</v>
      </c>
      <c r="AP3384">
        <v>74.183679999999995</v>
      </c>
      <c r="AQ3384">
        <v>79.683670000000006</v>
      </c>
      <c r="AR3384">
        <v>84.033169999999998</v>
      </c>
      <c r="AS3384">
        <v>87.826530000000005</v>
      </c>
      <c r="AT3384">
        <v>91.36224</v>
      </c>
      <c r="AU3384">
        <v>94.196420000000003</v>
      </c>
      <c r="AV3384">
        <v>96.530609999999996</v>
      </c>
      <c r="AW3384">
        <v>97.752549999999999</v>
      </c>
      <c r="AX3384">
        <v>98.260199999999998</v>
      </c>
      <c r="AY3384">
        <v>97.170919999999995</v>
      </c>
      <c r="AZ3384">
        <v>94.581630000000004</v>
      </c>
      <c r="BA3384">
        <v>89.709180000000003</v>
      </c>
      <c r="BB3384">
        <v>85.102040000000002</v>
      </c>
      <c r="BC3384">
        <v>82.107140000000001</v>
      </c>
      <c r="BD3384">
        <v>79.943879999999993</v>
      </c>
      <c r="BE3384">
        <v>77.816329999999994</v>
      </c>
      <c r="BF3384">
        <v>-1813.6510000000001</v>
      </c>
      <c r="BG3384">
        <v>46793.49</v>
      </c>
      <c r="BH3384">
        <v>0</v>
      </c>
      <c r="BI3384">
        <v>0</v>
      </c>
      <c r="BJ3384">
        <v>0</v>
      </c>
    </row>
    <row r="3385" spans="1:62" x14ac:dyDescent="0.25">
      <c r="A3385" t="s">
        <v>37</v>
      </c>
      <c r="B3385" t="s">
        <v>15</v>
      </c>
      <c r="C3385" t="s">
        <v>5</v>
      </c>
      <c r="D3385" t="s">
        <v>126</v>
      </c>
      <c r="E3385" t="s">
        <v>100</v>
      </c>
      <c r="F3385" t="s">
        <v>33</v>
      </c>
      <c r="G3385">
        <v>2022</v>
      </c>
      <c r="H3385">
        <v>10</v>
      </c>
      <c r="I3385">
        <v>73.145219999999995</v>
      </c>
      <c r="J3385">
        <v>4012.2429999999999</v>
      </c>
      <c r="K3385">
        <v>3956.2910000000002</v>
      </c>
      <c r="L3385">
        <v>3958.1559999999999</v>
      </c>
      <c r="M3385">
        <v>3892.4119999999998</v>
      </c>
      <c r="N3385">
        <v>3810.5219999999999</v>
      </c>
      <c r="O3385">
        <v>4226.2209999999995</v>
      </c>
      <c r="P3385">
        <v>4645.2280000000001</v>
      </c>
      <c r="Q3385">
        <v>4905.09</v>
      </c>
      <c r="R3385">
        <v>5472.8959999999997</v>
      </c>
      <c r="S3385">
        <v>5615.8670000000002</v>
      </c>
      <c r="T3385">
        <v>6191.7560000000003</v>
      </c>
      <c r="U3385">
        <v>6629.0050000000001</v>
      </c>
      <c r="V3385">
        <v>6797.7669999999998</v>
      </c>
      <c r="W3385">
        <v>7031.0770000000002</v>
      </c>
      <c r="X3385">
        <v>7356.5</v>
      </c>
      <c r="Y3385">
        <v>7537.1059999999998</v>
      </c>
      <c r="Z3385">
        <v>7653.2110000000002</v>
      </c>
      <c r="AA3385">
        <v>7489.3090000000002</v>
      </c>
      <c r="AB3385">
        <v>7470.1329999999998</v>
      </c>
      <c r="AC3385">
        <v>7393.6360000000004</v>
      </c>
      <c r="AD3385">
        <v>6893.2690000000002</v>
      </c>
      <c r="AE3385">
        <v>6020.7709999999997</v>
      </c>
      <c r="AF3385">
        <v>4812.7520000000004</v>
      </c>
      <c r="AG3385">
        <v>4200.8810000000003</v>
      </c>
      <c r="AH3385">
        <v>72.831630000000004</v>
      </c>
      <c r="AI3385">
        <v>71.278059999999996</v>
      </c>
      <c r="AJ3385">
        <v>70.275509999999997</v>
      </c>
      <c r="AK3385">
        <v>68.890309999999999</v>
      </c>
      <c r="AL3385">
        <v>67.73724</v>
      </c>
      <c r="AM3385">
        <v>66.875</v>
      </c>
      <c r="AN3385">
        <v>65.867350000000002</v>
      </c>
      <c r="AO3385">
        <v>66.36224</v>
      </c>
      <c r="AP3385">
        <v>70.160709999999995</v>
      </c>
      <c r="AQ3385">
        <v>75.377549999999999</v>
      </c>
      <c r="AR3385">
        <v>79.905609999999996</v>
      </c>
      <c r="AS3385">
        <v>83.619900000000001</v>
      </c>
      <c r="AT3385">
        <v>87.515299999999996</v>
      </c>
      <c r="AU3385">
        <v>90.494900000000001</v>
      </c>
      <c r="AV3385">
        <v>92.755099999999999</v>
      </c>
      <c r="AW3385">
        <v>93.933670000000006</v>
      </c>
      <c r="AX3385">
        <v>93.744900000000001</v>
      </c>
      <c r="AY3385">
        <v>92.071430000000007</v>
      </c>
      <c r="AZ3385">
        <v>89.028059999999996</v>
      </c>
      <c r="BA3385">
        <v>84.933670000000006</v>
      </c>
      <c r="BB3385">
        <v>81.880099999999999</v>
      </c>
      <c r="BC3385">
        <v>79.551019999999994</v>
      </c>
      <c r="BD3385">
        <v>77.191329999999994</v>
      </c>
      <c r="BE3385">
        <v>75.091840000000005</v>
      </c>
      <c r="BF3385">
        <v>-1653.623</v>
      </c>
      <c r="BG3385">
        <v>38900.129999999997</v>
      </c>
      <c r="BH3385">
        <v>0</v>
      </c>
      <c r="BI3385">
        <v>0</v>
      </c>
      <c r="BJ3385">
        <v>0</v>
      </c>
    </row>
    <row r="3386" spans="1:62" x14ac:dyDescent="0.25">
      <c r="A3386" t="s">
        <v>37</v>
      </c>
      <c r="B3386" t="s">
        <v>15</v>
      </c>
      <c r="C3386" t="s">
        <v>5</v>
      </c>
      <c r="D3386" t="s">
        <v>126</v>
      </c>
      <c r="E3386" t="s">
        <v>100</v>
      </c>
      <c r="F3386" t="s">
        <v>31</v>
      </c>
      <c r="G3386">
        <v>2019</v>
      </c>
      <c r="H3386">
        <v>8</v>
      </c>
      <c r="I3386">
        <v>49</v>
      </c>
      <c r="J3386">
        <v>2579.5459999999998</v>
      </c>
      <c r="K3386">
        <v>2503.308</v>
      </c>
      <c r="L3386">
        <v>2495.0210000000002</v>
      </c>
      <c r="M3386">
        <v>2453.6759999999999</v>
      </c>
      <c r="N3386">
        <v>2414.6370000000002</v>
      </c>
      <c r="O3386">
        <v>2673.444</v>
      </c>
      <c r="P3386">
        <v>3132.0740000000001</v>
      </c>
      <c r="Q3386">
        <v>3475.6410000000001</v>
      </c>
      <c r="R3386">
        <v>3898.9450000000002</v>
      </c>
      <c r="S3386">
        <v>4099.5159999999996</v>
      </c>
      <c r="T3386">
        <v>4635.768</v>
      </c>
      <c r="U3386">
        <v>5055.7089999999998</v>
      </c>
      <c r="V3386">
        <v>5288.0860000000002</v>
      </c>
      <c r="W3386">
        <v>5500.37</v>
      </c>
      <c r="X3386">
        <v>5773.3410000000003</v>
      </c>
      <c r="Y3386">
        <v>5893.0240000000003</v>
      </c>
      <c r="Z3386">
        <v>6089.8050000000003</v>
      </c>
      <c r="AA3386">
        <v>6051.8639999999996</v>
      </c>
      <c r="AB3386">
        <v>6024.1009999999997</v>
      </c>
      <c r="AC3386">
        <v>5775.8339999999998</v>
      </c>
      <c r="AD3386">
        <v>5479.3869999999997</v>
      </c>
      <c r="AE3386">
        <v>4761.0860000000002</v>
      </c>
      <c r="AF3386">
        <v>3617.5680000000002</v>
      </c>
      <c r="AG3386">
        <v>2978.931</v>
      </c>
      <c r="AH3386">
        <v>80.464290000000005</v>
      </c>
      <c r="AI3386">
        <v>78.616699999999994</v>
      </c>
      <c r="AJ3386">
        <v>77.035709999999995</v>
      </c>
      <c r="AK3386">
        <v>75.561859999999996</v>
      </c>
      <c r="AL3386">
        <v>74.301659999999998</v>
      </c>
      <c r="AM3386">
        <v>73.246170000000006</v>
      </c>
      <c r="AN3386">
        <v>72.701530000000005</v>
      </c>
      <c r="AO3386">
        <v>74.826530000000005</v>
      </c>
      <c r="AP3386">
        <v>78.794640000000001</v>
      </c>
      <c r="AQ3386">
        <v>83.207909999999998</v>
      </c>
      <c r="AR3386">
        <v>87.349490000000003</v>
      </c>
      <c r="AS3386">
        <v>91.304850000000002</v>
      </c>
      <c r="AT3386">
        <v>94.714920000000006</v>
      </c>
      <c r="AU3386">
        <v>97.639679999999998</v>
      </c>
      <c r="AV3386">
        <v>100.04470000000001</v>
      </c>
      <c r="AW3386">
        <v>101.5912</v>
      </c>
      <c r="AX3386">
        <v>102.1378</v>
      </c>
      <c r="AY3386">
        <v>101.58799999999999</v>
      </c>
      <c r="AZ3386">
        <v>99.565070000000006</v>
      </c>
      <c r="BA3386">
        <v>95.861620000000002</v>
      </c>
      <c r="BB3386">
        <v>91.249359999999996</v>
      </c>
      <c r="BC3386">
        <v>87.632019999999997</v>
      </c>
      <c r="BD3386">
        <v>84.798469999999995</v>
      </c>
      <c r="BE3386">
        <v>82.536349999999999</v>
      </c>
      <c r="BF3386">
        <v>-1107.7619999999999</v>
      </c>
      <c r="BG3386">
        <v>17457.07</v>
      </c>
      <c r="BH3386">
        <v>0</v>
      </c>
      <c r="BI3386">
        <v>0</v>
      </c>
      <c r="BJ3386">
        <v>0</v>
      </c>
    </row>
    <row r="3387" spans="1:62" x14ac:dyDescent="0.25">
      <c r="A3387" t="s">
        <v>37</v>
      </c>
      <c r="B3387" t="s">
        <v>15</v>
      </c>
      <c r="C3387" t="s">
        <v>5</v>
      </c>
      <c r="D3387" t="s">
        <v>126</v>
      </c>
      <c r="E3387" t="s">
        <v>100</v>
      </c>
      <c r="F3387" t="s">
        <v>31</v>
      </c>
      <c r="G3387">
        <v>2020</v>
      </c>
      <c r="H3387">
        <v>8</v>
      </c>
      <c r="I3387">
        <v>84.942840000000004</v>
      </c>
      <c r="J3387">
        <v>4471.7129999999997</v>
      </c>
      <c r="K3387">
        <v>4339.5519999999997</v>
      </c>
      <c r="L3387">
        <v>4325.1869999999999</v>
      </c>
      <c r="M3387">
        <v>4253.5140000000001</v>
      </c>
      <c r="N3387">
        <v>4185.8389999999999</v>
      </c>
      <c r="O3387">
        <v>4634.4889999999996</v>
      </c>
      <c r="P3387">
        <v>5429.5349999999999</v>
      </c>
      <c r="Q3387">
        <v>6025.1189999999997</v>
      </c>
      <c r="R3387">
        <v>6758.9279999999999</v>
      </c>
      <c r="S3387">
        <v>7106.6239999999998</v>
      </c>
      <c r="T3387">
        <v>8036.23</v>
      </c>
      <c r="U3387">
        <v>8764.2090000000007</v>
      </c>
      <c r="V3387">
        <v>9167.0419999999995</v>
      </c>
      <c r="W3387">
        <v>9535.0409999999993</v>
      </c>
      <c r="X3387">
        <v>10008.24</v>
      </c>
      <c r="Y3387">
        <v>10215.719999999999</v>
      </c>
      <c r="Z3387">
        <v>10556.84</v>
      </c>
      <c r="AA3387">
        <v>10491.07</v>
      </c>
      <c r="AB3387">
        <v>10442.94</v>
      </c>
      <c r="AC3387">
        <v>10012.57</v>
      </c>
      <c r="AD3387">
        <v>9498.6659999999993</v>
      </c>
      <c r="AE3387">
        <v>8253.4719999999998</v>
      </c>
      <c r="AF3387">
        <v>6271.1530000000002</v>
      </c>
      <c r="AG3387">
        <v>5164.058</v>
      </c>
      <c r="AH3387">
        <v>80.464290000000005</v>
      </c>
      <c r="AI3387">
        <v>78.616709999999998</v>
      </c>
      <c r="AJ3387">
        <v>77.035709999999995</v>
      </c>
      <c r="AK3387">
        <v>75.561859999999996</v>
      </c>
      <c r="AL3387">
        <v>74.301659999999998</v>
      </c>
      <c r="AM3387">
        <v>73.246170000000006</v>
      </c>
      <c r="AN3387">
        <v>72.701530000000005</v>
      </c>
      <c r="AO3387">
        <v>74.826530000000005</v>
      </c>
      <c r="AP3387">
        <v>78.794640000000001</v>
      </c>
      <c r="AQ3387">
        <v>83.207909999999998</v>
      </c>
      <c r="AR3387">
        <v>87.349490000000003</v>
      </c>
      <c r="AS3387">
        <v>91.304850000000002</v>
      </c>
      <c r="AT3387">
        <v>94.714920000000006</v>
      </c>
      <c r="AU3387">
        <v>97.639679999999998</v>
      </c>
      <c r="AV3387">
        <v>100.04470000000001</v>
      </c>
      <c r="AW3387">
        <v>101.5912</v>
      </c>
      <c r="AX3387">
        <v>102.1378</v>
      </c>
      <c r="AY3387">
        <v>101.58799999999999</v>
      </c>
      <c r="AZ3387">
        <v>99.565070000000006</v>
      </c>
      <c r="BA3387">
        <v>95.861609999999999</v>
      </c>
      <c r="BB3387">
        <v>91.249359999999996</v>
      </c>
      <c r="BC3387">
        <v>87.632019999999997</v>
      </c>
      <c r="BD3387">
        <v>84.798469999999995</v>
      </c>
      <c r="BE3387">
        <v>82.536349999999999</v>
      </c>
      <c r="BF3387">
        <v>-1920.336</v>
      </c>
      <c r="BG3387">
        <v>52460.52</v>
      </c>
      <c r="BH3387">
        <v>0</v>
      </c>
      <c r="BI3387">
        <v>0</v>
      </c>
      <c r="BJ3387">
        <v>0</v>
      </c>
    </row>
    <row r="3388" spans="1:62" x14ac:dyDescent="0.25">
      <c r="A3388" t="s">
        <v>37</v>
      </c>
      <c r="B3388" t="s">
        <v>15</v>
      </c>
      <c r="C3388" t="s">
        <v>5</v>
      </c>
      <c r="D3388" t="s">
        <v>126</v>
      </c>
      <c r="E3388" t="s">
        <v>100</v>
      </c>
      <c r="F3388" t="s">
        <v>31</v>
      </c>
      <c r="G3388">
        <v>2021</v>
      </c>
      <c r="H3388">
        <v>8</v>
      </c>
      <c r="I3388">
        <v>89.661879999999996</v>
      </c>
      <c r="J3388">
        <v>4720.1409999999996</v>
      </c>
      <c r="K3388">
        <v>4580.6379999999999</v>
      </c>
      <c r="L3388">
        <v>4565.4750000000004</v>
      </c>
      <c r="M3388">
        <v>4489.82</v>
      </c>
      <c r="N3388">
        <v>4418.3850000000002</v>
      </c>
      <c r="O3388">
        <v>4891.96</v>
      </c>
      <c r="P3388">
        <v>5731.1750000000002</v>
      </c>
      <c r="Q3388">
        <v>6359.848</v>
      </c>
      <c r="R3388">
        <v>7134.424</v>
      </c>
      <c r="S3388">
        <v>7501.4359999999997</v>
      </c>
      <c r="T3388">
        <v>8482.6869999999999</v>
      </c>
      <c r="U3388">
        <v>9251.1090000000004</v>
      </c>
      <c r="V3388">
        <v>9676.3209999999999</v>
      </c>
      <c r="W3388">
        <v>10064.76</v>
      </c>
      <c r="X3388">
        <v>10564.26</v>
      </c>
      <c r="Y3388">
        <v>10783.26</v>
      </c>
      <c r="Z3388">
        <v>11143.33</v>
      </c>
      <c r="AA3388">
        <v>11073.91</v>
      </c>
      <c r="AB3388">
        <v>11023.11</v>
      </c>
      <c r="AC3388">
        <v>10568.82</v>
      </c>
      <c r="AD3388">
        <v>10026.370000000001</v>
      </c>
      <c r="AE3388">
        <v>8711.9979999999996</v>
      </c>
      <c r="AF3388">
        <v>6619.55</v>
      </c>
      <c r="AG3388">
        <v>5450.951</v>
      </c>
      <c r="AH3388">
        <v>80.464290000000005</v>
      </c>
      <c r="AI3388">
        <v>78.616709999999998</v>
      </c>
      <c r="AJ3388">
        <v>77.035709999999995</v>
      </c>
      <c r="AK3388">
        <v>75.561859999999996</v>
      </c>
      <c r="AL3388">
        <v>74.301659999999998</v>
      </c>
      <c r="AM3388">
        <v>73.246170000000006</v>
      </c>
      <c r="AN3388">
        <v>72.701530000000005</v>
      </c>
      <c r="AO3388">
        <v>74.826530000000005</v>
      </c>
      <c r="AP3388">
        <v>78.794640000000001</v>
      </c>
      <c r="AQ3388">
        <v>83.207909999999998</v>
      </c>
      <c r="AR3388">
        <v>87.349490000000003</v>
      </c>
      <c r="AS3388">
        <v>91.304839999999999</v>
      </c>
      <c r="AT3388">
        <v>94.714920000000006</v>
      </c>
      <c r="AU3388">
        <v>97.639679999999998</v>
      </c>
      <c r="AV3388">
        <v>100.04470000000001</v>
      </c>
      <c r="AW3388">
        <v>101.5912</v>
      </c>
      <c r="AX3388">
        <v>102.1378</v>
      </c>
      <c r="AY3388">
        <v>101.58799999999999</v>
      </c>
      <c r="AZ3388">
        <v>99.565070000000006</v>
      </c>
      <c r="BA3388">
        <v>95.861609999999999</v>
      </c>
      <c r="BB3388">
        <v>91.249359999999996</v>
      </c>
      <c r="BC3388">
        <v>87.632019999999997</v>
      </c>
      <c r="BD3388">
        <v>84.798469999999995</v>
      </c>
      <c r="BE3388">
        <v>82.536349999999999</v>
      </c>
      <c r="BF3388">
        <v>-2027.021</v>
      </c>
      <c r="BG3388">
        <v>58451.38</v>
      </c>
      <c r="BH3388">
        <v>0</v>
      </c>
      <c r="BI3388">
        <v>0</v>
      </c>
      <c r="BJ3388">
        <v>0</v>
      </c>
    </row>
    <row r="3389" spans="1:62" x14ac:dyDescent="0.25">
      <c r="A3389" t="s">
        <v>37</v>
      </c>
      <c r="B3389" t="s">
        <v>15</v>
      </c>
      <c r="C3389" t="s">
        <v>5</v>
      </c>
      <c r="D3389" t="s">
        <v>126</v>
      </c>
      <c r="E3389" t="s">
        <v>100</v>
      </c>
      <c r="F3389" t="s">
        <v>31</v>
      </c>
      <c r="G3389">
        <v>2022</v>
      </c>
      <c r="H3389">
        <v>8</v>
      </c>
      <c r="I3389">
        <v>94.380930000000006</v>
      </c>
      <c r="J3389">
        <v>4968.57</v>
      </c>
      <c r="K3389">
        <v>4821.7240000000002</v>
      </c>
      <c r="L3389">
        <v>4805.7629999999999</v>
      </c>
      <c r="M3389">
        <v>4726.1270000000004</v>
      </c>
      <c r="N3389">
        <v>4650.9319999999998</v>
      </c>
      <c r="O3389">
        <v>5149.4319999999998</v>
      </c>
      <c r="P3389">
        <v>6032.817</v>
      </c>
      <c r="Q3389">
        <v>6694.5770000000002</v>
      </c>
      <c r="R3389">
        <v>7509.92</v>
      </c>
      <c r="S3389">
        <v>7896.2479999999996</v>
      </c>
      <c r="T3389">
        <v>8929.1440000000002</v>
      </c>
      <c r="U3389">
        <v>9738.01</v>
      </c>
      <c r="V3389">
        <v>10185.6</v>
      </c>
      <c r="W3389">
        <v>10594.49</v>
      </c>
      <c r="X3389">
        <v>11120.27</v>
      </c>
      <c r="Y3389">
        <v>11350.8</v>
      </c>
      <c r="Z3389">
        <v>11729.83</v>
      </c>
      <c r="AA3389">
        <v>11656.74</v>
      </c>
      <c r="AB3389">
        <v>11603.27</v>
      </c>
      <c r="AC3389">
        <v>11125.07</v>
      </c>
      <c r="AD3389">
        <v>10554.07</v>
      </c>
      <c r="AE3389">
        <v>9170.5239999999994</v>
      </c>
      <c r="AF3389">
        <v>6967.9470000000001</v>
      </c>
      <c r="AG3389">
        <v>5737.8429999999998</v>
      </c>
      <c r="AH3389">
        <v>80.464290000000005</v>
      </c>
      <c r="AI3389">
        <v>78.616699999999994</v>
      </c>
      <c r="AJ3389">
        <v>77.035709999999995</v>
      </c>
      <c r="AK3389">
        <v>75.561859999999996</v>
      </c>
      <c r="AL3389">
        <v>74.301659999999998</v>
      </c>
      <c r="AM3389">
        <v>73.246170000000006</v>
      </c>
      <c r="AN3389">
        <v>72.701530000000005</v>
      </c>
      <c r="AO3389">
        <v>74.826530000000005</v>
      </c>
      <c r="AP3389">
        <v>78.794640000000001</v>
      </c>
      <c r="AQ3389">
        <v>83.207909999999998</v>
      </c>
      <c r="AR3389">
        <v>87.349490000000003</v>
      </c>
      <c r="AS3389">
        <v>91.304850000000002</v>
      </c>
      <c r="AT3389">
        <v>94.714929999999995</v>
      </c>
      <c r="AU3389">
        <v>97.639669999999995</v>
      </c>
      <c r="AV3389">
        <v>100.04470000000001</v>
      </c>
      <c r="AW3389">
        <v>101.5912</v>
      </c>
      <c r="AX3389">
        <v>102.1378</v>
      </c>
      <c r="AY3389">
        <v>101.58799999999999</v>
      </c>
      <c r="AZ3389">
        <v>99.565079999999995</v>
      </c>
      <c r="BA3389">
        <v>95.861609999999999</v>
      </c>
      <c r="BB3389">
        <v>91.249369999999999</v>
      </c>
      <c r="BC3389">
        <v>87.632019999999997</v>
      </c>
      <c r="BD3389">
        <v>84.798469999999995</v>
      </c>
      <c r="BE3389">
        <v>82.536349999999999</v>
      </c>
      <c r="BF3389">
        <v>-2133.7069999999999</v>
      </c>
      <c r="BG3389">
        <v>64766.07</v>
      </c>
      <c r="BH3389">
        <v>0</v>
      </c>
      <c r="BI3389">
        <v>0</v>
      </c>
      <c r="BJ3389">
        <v>0</v>
      </c>
    </row>
    <row r="3390" spans="1:62" x14ac:dyDescent="0.25">
      <c r="A3390" t="s">
        <v>37</v>
      </c>
      <c r="B3390" t="s">
        <v>15</v>
      </c>
      <c r="C3390" t="s">
        <v>5</v>
      </c>
      <c r="D3390" t="s">
        <v>126</v>
      </c>
      <c r="E3390" t="s">
        <v>127</v>
      </c>
      <c r="F3390" t="s">
        <v>33</v>
      </c>
      <c r="G3390">
        <v>2019</v>
      </c>
      <c r="H3390">
        <v>5</v>
      </c>
      <c r="I3390">
        <v>49</v>
      </c>
      <c r="J3390">
        <v>2680.2649999999999</v>
      </c>
      <c r="K3390">
        <v>2619.0720000000001</v>
      </c>
      <c r="L3390">
        <v>2684.5129999999999</v>
      </c>
      <c r="M3390">
        <v>2617.674</v>
      </c>
      <c r="N3390">
        <v>2587.761</v>
      </c>
      <c r="O3390">
        <v>2823.9659999999999</v>
      </c>
      <c r="P3390">
        <v>3079.33</v>
      </c>
      <c r="Q3390">
        <v>3325.9879999999998</v>
      </c>
      <c r="R3390">
        <v>3746.1179999999999</v>
      </c>
      <c r="S3390">
        <v>3820.86</v>
      </c>
      <c r="T3390">
        <v>4188.0739999999996</v>
      </c>
      <c r="U3390">
        <v>4451.0230000000001</v>
      </c>
      <c r="V3390">
        <v>4592.8450000000003</v>
      </c>
      <c r="W3390">
        <v>4765.3680000000004</v>
      </c>
      <c r="X3390">
        <v>4944.6049999999996</v>
      </c>
      <c r="Y3390">
        <v>4976.8490000000002</v>
      </c>
      <c r="Z3390">
        <v>5041.8580000000002</v>
      </c>
      <c r="AA3390">
        <v>5032.4009999999998</v>
      </c>
      <c r="AB3390">
        <v>5089.6620000000003</v>
      </c>
      <c r="AC3390">
        <v>4972.9549999999999</v>
      </c>
      <c r="AD3390">
        <v>4844.067</v>
      </c>
      <c r="AE3390">
        <v>4229.8549999999996</v>
      </c>
      <c r="AF3390">
        <v>3383.5830000000001</v>
      </c>
      <c r="AG3390">
        <v>2924.2620000000002</v>
      </c>
      <c r="AH3390">
        <v>74.035709999999995</v>
      </c>
      <c r="AI3390">
        <v>71.311220000000006</v>
      </c>
      <c r="AJ3390">
        <v>69.821420000000003</v>
      </c>
      <c r="AK3390">
        <v>68.336730000000003</v>
      </c>
      <c r="AL3390">
        <v>67.316329999999994</v>
      </c>
      <c r="AM3390">
        <v>66.176019999999994</v>
      </c>
      <c r="AN3390">
        <v>66.01276</v>
      </c>
      <c r="AO3390">
        <v>68.655609999999996</v>
      </c>
      <c r="AP3390">
        <v>72.352040000000002</v>
      </c>
      <c r="AQ3390">
        <v>75.867350000000002</v>
      </c>
      <c r="AR3390">
        <v>79.627549999999999</v>
      </c>
      <c r="AS3390">
        <v>83.36224</v>
      </c>
      <c r="AT3390">
        <v>86.885199999999998</v>
      </c>
      <c r="AU3390">
        <v>89.454080000000005</v>
      </c>
      <c r="AV3390">
        <v>91.048469999999995</v>
      </c>
      <c r="AW3390">
        <v>91.650509999999997</v>
      </c>
      <c r="AX3390">
        <v>91.910709999999995</v>
      </c>
      <c r="AY3390">
        <v>91.329080000000005</v>
      </c>
      <c r="AZ3390">
        <v>89.395409999999998</v>
      </c>
      <c r="BA3390">
        <v>87.168369999999996</v>
      </c>
      <c r="BB3390">
        <v>84.040819999999997</v>
      </c>
      <c r="BC3390">
        <v>79.961730000000003</v>
      </c>
      <c r="BD3390">
        <v>77.265309999999999</v>
      </c>
      <c r="BE3390">
        <v>74.933670000000006</v>
      </c>
      <c r="BF3390">
        <v>-1107.7619999999999</v>
      </c>
      <c r="BG3390">
        <v>17457.07</v>
      </c>
      <c r="BH3390">
        <v>0</v>
      </c>
      <c r="BI3390">
        <v>0</v>
      </c>
      <c r="BJ3390">
        <v>0</v>
      </c>
    </row>
    <row r="3391" spans="1:62" x14ac:dyDescent="0.25">
      <c r="A3391" t="s">
        <v>37</v>
      </c>
      <c r="B3391" t="s">
        <v>15</v>
      </c>
      <c r="C3391" t="s">
        <v>5</v>
      </c>
      <c r="D3391" t="s">
        <v>126</v>
      </c>
      <c r="E3391" t="s">
        <v>127</v>
      </c>
      <c r="F3391" t="s">
        <v>33</v>
      </c>
      <c r="G3391">
        <v>2019</v>
      </c>
      <c r="H3391">
        <v>6</v>
      </c>
      <c r="I3391">
        <v>49</v>
      </c>
      <c r="J3391">
        <v>2596.328</v>
      </c>
      <c r="K3391">
        <v>2514.1410000000001</v>
      </c>
      <c r="L3391">
        <v>2543.5079999999998</v>
      </c>
      <c r="M3391">
        <v>2544.5320000000002</v>
      </c>
      <c r="N3391">
        <v>2507.3670000000002</v>
      </c>
      <c r="O3391">
        <v>2795.9520000000002</v>
      </c>
      <c r="P3391">
        <v>3105.8580000000002</v>
      </c>
      <c r="Q3391">
        <v>3409.058</v>
      </c>
      <c r="R3391">
        <v>3867.4639999999999</v>
      </c>
      <c r="S3391">
        <v>4033.752</v>
      </c>
      <c r="T3391">
        <v>4579.6469999999999</v>
      </c>
      <c r="U3391">
        <v>4971.5929999999998</v>
      </c>
      <c r="V3391">
        <v>5151.6750000000002</v>
      </c>
      <c r="W3391">
        <v>5370.2160000000003</v>
      </c>
      <c r="X3391">
        <v>5564.7340000000004</v>
      </c>
      <c r="Y3391">
        <v>5638.1629999999996</v>
      </c>
      <c r="Z3391">
        <v>5743.3789999999999</v>
      </c>
      <c r="AA3391">
        <v>5776.11</v>
      </c>
      <c r="AB3391">
        <v>5849.6130000000003</v>
      </c>
      <c r="AC3391">
        <v>5610.3149999999996</v>
      </c>
      <c r="AD3391">
        <v>5299.7089999999998</v>
      </c>
      <c r="AE3391">
        <v>4737.4979999999996</v>
      </c>
      <c r="AF3391">
        <v>3642.9229999999998</v>
      </c>
      <c r="AG3391">
        <v>3028.2890000000002</v>
      </c>
      <c r="AH3391">
        <v>80.395409999999998</v>
      </c>
      <c r="AI3391">
        <v>77.553569999999993</v>
      </c>
      <c r="AJ3391">
        <v>75.788269999999997</v>
      </c>
      <c r="AK3391">
        <v>73.971940000000004</v>
      </c>
      <c r="AL3391">
        <v>72.336730000000003</v>
      </c>
      <c r="AM3391">
        <v>71.326530000000005</v>
      </c>
      <c r="AN3391">
        <v>71.543360000000007</v>
      </c>
      <c r="AO3391">
        <v>74.918369999999996</v>
      </c>
      <c r="AP3391">
        <v>78.673469999999995</v>
      </c>
      <c r="AQ3391">
        <v>82.864800000000002</v>
      </c>
      <c r="AR3391">
        <v>87.354590000000002</v>
      </c>
      <c r="AS3391">
        <v>91.015309999999999</v>
      </c>
      <c r="AT3391">
        <v>94.471940000000004</v>
      </c>
      <c r="AU3391">
        <v>97.553569999999993</v>
      </c>
      <c r="AV3391">
        <v>99.443879999999993</v>
      </c>
      <c r="AW3391">
        <v>101.03060000000001</v>
      </c>
      <c r="AX3391">
        <v>101.574</v>
      </c>
      <c r="AY3391">
        <v>100.9286</v>
      </c>
      <c r="AZ3391">
        <v>99.627549999999999</v>
      </c>
      <c r="BA3391">
        <v>96.913269999999997</v>
      </c>
      <c r="BB3391">
        <v>92.553569999999993</v>
      </c>
      <c r="BC3391">
        <v>88.487250000000003</v>
      </c>
      <c r="BD3391">
        <v>85.775509999999997</v>
      </c>
      <c r="BE3391">
        <v>82.903059999999996</v>
      </c>
      <c r="BF3391">
        <v>-1107.7619999999999</v>
      </c>
      <c r="BG3391">
        <v>17457.07</v>
      </c>
      <c r="BH3391">
        <v>0</v>
      </c>
      <c r="BI3391">
        <v>0</v>
      </c>
      <c r="BJ3391">
        <v>0</v>
      </c>
    </row>
    <row r="3392" spans="1:62" x14ac:dyDescent="0.25">
      <c r="A3392" t="s">
        <v>37</v>
      </c>
      <c r="B3392" t="s">
        <v>15</v>
      </c>
      <c r="C3392" t="s">
        <v>5</v>
      </c>
      <c r="D3392" t="s">
        <v>126</v>
      </c>
      <c r="E3392" t="s">
        <v>127</v>
      </c>
      <c r="F3392" t="s">
        <v>33</v>
      </c>
      <c r="G3392">
        <v>2019</v>
      </c>
      <c r="H3392">
        <v>7</v>
      </c>
      <c r="I3392">
        <v>49</v>
      </c>
      <c r="J3392">
        <v>2569.5419999999999</v>
      </c>
      <c r="K3392">
        <v>2546.2449999999999</v>
      </c>
      <c r="L3392">
        <v>2527.4940000000001</v>
      </c>
      <c r="M3392">
        <v>2458.3119999999999</v>
      </c>
      <c r="N3392">
        <v>2442.9169999999999</v>
      </c>
      <c r="O3392">
        <v>2692.0520000000001</v>
      </c>
      <c r="P3392">
        <v>3122.6880000000001</v>
      </c>
      <c r="Q3392">
        <v>3561.26</v>
      </c>
      <c r="R3392">
        <v>3977.3069999999998</v>
      </c>
      <c r="S3392">
        <v>4160.9179999999997</v>
      </c>
      <c r="T3392">
        <v>4653.174</v>
      </c>
      <c r="U3392">
        <v>5014.6329999999998</v>
      </c>
      <c r="V3392">
        <v>5224.8040000000001</v>
      </c>
      <c r="W3392">
        <v>5434.9440000000004</v>
      </c>
      <c r="X3392">
        <v>5632.0519999999997</v>
      </c>
      <c r="Y3392">
        <v>5707.8410000000003</v>
      </c>
      <c r="Z3392">
        <v>5796.1440000000002</v>
      </c>
      <c r="AA3392">
        <v>5724.6239999999998</v>
      </c>
      <c r="AB3392">
        <v>5677.7550000000001</v>
      </c>
      <c r="AC3392">
        <v>5493.5969999999998</v>
      </c>
      <c r="AD3392">
        <v>5238.0169999999998</v>
      </c>
      <c r="AE3392">
        <v>4697.4920000000002</v>
      </c>
      <c r="AF3392">
        <v>3629.279</v>
      </c>
      <c r="AG3392">
        <v>3040.7109999999998</v>
      </c>
      <c r="AH3392">
        <v>80.553569999999993</v>
      </c>
      <c r="AI3392">
        <v>79.247450000000001</v>
      </c>
      <c r="AJ3392">
        <v>77.813779999999994</v>
      </c>
      <c r="AK3392">
        <v>76.614800000000002</v>
      </c>
      <c r="AL3392">
        <v>75.676019999999994</v>
      </c>
      <c r="AM3392">
        <v>74.831630000000004</v>
      </c>
      <c r="AN3392">
        <v>74.224490000000003</v>
      </c>
      <c r="AO3392">
        <v>76.079080000000005</v>
      </c>
      <c r="AP3392">
        <v>79.551019999999994</v>
      </c>
      <c r="AQ3392">
        <v>82.890309999999999</v>
      </c>
      <c r="AR3392">
        <v>86.033159999999995</v>
      </c>
      <c r="AS3392">
        <v>89.369900000000001</v>
      </c>
      <c r="AT3392">
        <v>93.053569999999993</v>
      </c>
      <c r="AU3392">
        <v>95.446430000000007</v>
      </c>
      <c r="AV3392">
        <v>97.265309999999999</v>
      </c>
      <c r="AW3392">
        <v>98.073980000000006</v>
      </c>
      <c r="AX3392">
        <v>98.341830000000002</v>
      </c>
      <c r="AY3392">
        <v>97.403059999999996</v>
      </c>
      <c r="AZ3392">
        <v>95.553569999999993</v>
      </c>
      <c r="BA3392">
        <v>93.242350000000002</v>
      </c>
      <c r="BB3392">
        <v>89.785719999999998</v>
      </c>
      <c r="BC3392">
        <v>86.510210000000001</v>
      </c>
      <c r="BD3392">
        <v>84.076530000000005</v>
      </c>
      <c r="BE3392">
        <v>82.158159999999995</v>
      </c>
      <c r="BF3392">
        <v>-1107.7619999999999</v>
      </c>
      <c r="BG3392">
        <v>17457.07</v>
      </c>
      <c r="BH3392">
        <v>0</v>
      </c>
      <c r="BI3392">
        <v>0</v>
      </c>
      <c r="BJ3392">
        <v>0</v>
      </c>
    </row>
    <row r="3393" spans="1:62" x14ac:dyDescent="0.25">
      <c r="A3393" t="s">
        <v>37</v>
      </c>
      <c r="B3393" t="s">
        <v>15</v>
      </c>
      <c r="C3393" t="s">
        <v>5</v>
      </c>
      <c r="D3393" t="s">
        <v>126</v>
      </c>
      <c r="E3393" t="s">
        <v>127</v>
      </c>
      <c r="F3393" t="s">
        <v>33</v>
      </c>
      <c r="G3393">
        <v>2019</v>
      </c>
      <c r="H3393">
        <v>8</v>
      </c>
      <c r="I3393">
        <v>49</v>
      </c>
      <c r="J3393">
        <v>2602.84</v>
      </c>
      <c r="K3393">
        <v>2573.1680000000001</v>
      </c>
      <c r="L3393">
        <v>2579.9079999999999</v>
      </c>
      <c r="M3393">
        <v>2511.7040000000002</v>
      </c>
      <c r="N3393">
        <v>2486.0859999999998</v>
      </c>
      <c r="O3393">
        <v>2762.087</v>
      </c>
      <c r="P3393">
        <v>3156.5279999999998</v>
      </c>
      <c r="Q3393">
        <v>3408.8690000000001</v>
      </c>
      <c r="R3393">
        <v>3797.1819999999998</v>
      </c>
      <c r="S3393">
        <v>3943.9850000000001</v>
      </c>
      <c r="T3393">
        <v>4401.5889999999999</v>
      </c>
      <c r="U3393">
        <v>4773.7520000000004</v>
      </c>
      <c r="V3393">
        <v>4989.9799999999996</v>
      </c>
      <c r="W3393">
        <v>5191.2569999999996</v>
      </c>
      <c r="X3393">
        <v>5449.759</v>
      </c>
      <c r="Y3393">
        <v>5571.3980000000001</v>
      </c>
      <c r="Z3393">
        <v>5739.2790000000005</v>
      </c>
      <c r="AA3393">
        <v>5743.2759999999998</v>
      </c>
      <c r="AB3393">
        <v>5708.2820000000002</v>
      </c>
      <c r="AC3393">
        <v>5505.4480000000003</v>
      </c>
      <c r="AD3393">
        <v>5259.6869999999999</v>
      </c>
      <c r="AE3393">
        <v>4588.3059999999996</v>
      </c>
      <c r="AF3393">
        <v>3514.6590000000001</v>
      </c>
      <c r="AG3393">
        <v>2926.1260000000002</v>
      </c>
      <c r="AH3393">
        <v>76.030609999999996</v>
      </c>
      <c r="AI3393">
        <v>73.762749999999997</v>
      </c>
      <c r="AJ3393">
        <v>72.076530000000005</v>
      </c>
      <c r="AK3393">
        <v>70.568879999999993</v>
      </c>
      <c r="AL3393">
        <v>69.214290000000005</v>
      </c>
      <c r="AM3393">
        <v>68.155619999999999</v>
      </c>
      <c r="AN3393">
        <v>67.135199999999998</v>
      </c>
      <c r="AO3393">
        <v>68.127549999999999</v>
      </c>
      <c r="AP3393">
        <v>71.216840000000005</v>
      </c>
      <c r="AQ3393">
        <v>75.502549999999999</v>
      </c>
      <c r="AR3393">
        <v>80.418360000000007</v>
      </c>
      <c r="AS3393">
        <v>85.020399999999995</v>
      </c>
      <c r="AT3393">
        <v>88.977040000000002</v>
      </c>
      <c r="AU3393">
        <v>91.770409999999998</v>
      </c>
      <c r="AV3393">
        <v>94.413269999999997</v>
      </c>
      <c r="AW3393">
        <v>96.318879999999993</v>
      </c>
      <c r="AX3393">
        <v>96.994900000000001</v>
      </c>
      <c r="AY3393">
        <v>96.721940000000004</v>
      </c>
      <c r="AZ3393">
        <v>94.670919999999995</v>
      </c>
      <c r="BA3393">
        <v>91.079080000000005</v>
      </c>
      <c r="BB3393">
        <v>87.275509999999997</v>
      </c>
      <c r="BC3393">
        <v>83.673469999999995</v>
      </c>
      <c r="BD3393">
        <v>81.160709999999995</v>
      </c>
      <c r="BE3393">
        <v>78.994900000000001</v>
      </c>
      <c r="BF3393">
        <v>-1107.7619999999999</v>
      </c>
      <c r="BG3393">
        <v>17457.07</v>
      </c>
      <c r="BH3393">
        <v>0</v>
      </c>
      <c r="BI3393">
        <v>0</v>
      </c>
      <c r="BJ3393">
        <v>0</v>
      </c>
    </row>
    <row r="3394" spans="1:62" x14ac:dyDescent="0.25">
      <c r="A3394" t="s">
        <v>37</v>
      </c>
      <c r="B3394" t="s">
        <v>15</v>
      </c>
      <c r="C3394" t="s">
        <v>5</v>
      </c>
      <c r="D3394" t="s">
        <v>126</v>
      </c>
      <c r="E3394" t="s">
        <v>127</v>
      </c>
      <c r="F3394" t="s">
        <v>33</v>
      </c>
      <c r="G3394">
        <v>2019</v>
      </c>
      <c r="H3394">
        <v>9</v>
      </c>
      <c r="I3394">
        <v>49</v>
      </c>
      <c r="J3394">
        <v>2597.491</v>
      </c>
      <c r="K3394">
        <v>2551.3960000000002</v>
      </c>
      <c r="L3394">
        <v>2554.02</v>
      </c>
      <c r="M3394">
        <v>2523.442</v>
      </c>
      <c r="N3394">
        <v>2503.3739999999998</v>
      </c>
      <c r="O3394">
        <v>2782.1770000000001</v>
      </c>
      <c r="P3394">
        <v>3266.212</v>
      </c>
      <c r="Q3394">
        <v>3385.78</v>
      </c>
      <c r="R3394">
        <v>3709.9079999999999</v>
      </c>
      <c r="S3394">
        <v>3841.6039999999998</v>
      </c>
      <c r="T3394">
        <v>4231.7049999999999</v>
      </c>
      <c r="U3394">
        <v>4576.0659999999998</v>
      </c>
      <c r="V3394">
        <v>4713.7160000000003</v>
      </c>
      <c r="W3394">
        <v>4910.7860000000001</v>
      </c>
      <c r="X3394">
        <v>5154.2</v>
      </c>
      <c r="Y3394">
        <v>5308.9920000000002</v>
      </c>
      <c r="Z3394">
        <v>5443.5510000000004</v>
      </c>
      <c r="AA3394">
        <v>5349.7560000000003</v>
      </c>
      <c r="AB3394">
        <v>5312.915</v>
      </c>
      <c r="AC3394">
        <v>5278.0929999999998</v>
      </c>
      <c r="AD3394">
        <v>4979.9219999999996</v>
      </c>
      <c r="AE3394">
        <v>4338.8710000000001</v>
      </c>
      <c r="AF3394">
        <v>3366.5770000000002</v>
      </c>
      <c r="AG3394">
        <v>2879.1860000000001</v>
      </c>
      <c r="AH3394">
        <v>74.23724</v>
      </c>
      <c r="AI3394">
        <v>72.844380000000001</v>
      </c>
      <c r="AJ3394">
        <v>71.367350000000002</v>
      </c>
      <c r="AK3394">
        <v>69.829080000000005</v>
      </c>
      <c r="AL3394">
        <v>68.36224</v>
      </c>
      <c r="AM3394">
        <v>67.558670000000006</v>
      </c>
      <c r="AN3394">
        <v>67.058670000000006</v>
      </c>
      <c r="AO3394">
        <v>67.390309999999999</v>
      </c>
      <c r="AP3394">
        <v>69.933670000000006</v>
      </c>
      <c r="AQ3394">
        <v>74.461730000000003</v>
      </c>
      <c r="AR3394">
        <v>78.849490000000003</v>
      </c>
      <c r="AS3394">
        <v>82.971940000000004</v>
      </c>
      <c r="AT3394">
        <v>86.892859999999999</v>
      </c>
      <c r="AU3394">
        <v>90.035719999999998</v>
      </c>
      <c r="AV3394">
        <v>92.604590000000002</v>
      </c>
      <c r="AW3394">
        <v>94.349490000000003</v>
      </c>
      <c r="AX3394">
        <v>94.76276</v>
      </c>
      <c r="AY3394">
        <v>94.022959999999998</v>
      </c>
      <c r="AZ3394">
        <v>92</v>
      </c>
      <c r="BA3394">
        <v>87.961740000000006</v>
      </c>
      <c r="BB3394">
        <v>84.211740000000006</v>
      </c>
      <c r="BC3394">
        <v>80.961730000000003</v>
      </c>
      <c r="BD3394">
        <v>78.293369999999996</v>
      </c>
      <c r="BE3394">
        <v>75.686220000000006</v>
      </c>
      <c r="BF3394">
        <v>-1107.7619999999999</v>
      </c>
      <c r="BG3394">
        <v>17457.07</v>
      </c>
      <c r="BH3394">
        <v>0</v>
      </c>
      <c r="BI3394">
        <v>0</v>
      </c>
      <c r="BJ3394">
        <v>0</v>
      </c>
    </row>
    <row r="3395" spans="1:62" x14ac:dyDescent="0.25">
      <c r="A3395" t="s">
        <v>37</v>
      </c>
      <c r="B3395" t="s">
        <v>15</v>
      </c>
      <c r="C3395" t="s">
        <v>5</v>
      </c>
      <c r="D3395" t="s">
        <v>126</v>
      </c>
      <c r="E3395" t="s">
        <v>127</v>
      </c>
      <c r="F3395" t="s">
        <v>33</v>
      </c>
      <c r="G3395">
        <v>2019</v>
      </c>
      <c r="H3395">
        <v>10</v>
      </c>
      <c r="I3395">
        <v>49</v>
      </c>
      <c r="J3395">
        <v>2715.4360000000001</v>
      </c>
      <c r="K3395">
        <v>2704.873</v>
      </c>
      <c r="L3395">
        <v>2695.915</v>
      </c>
      <c r="M3395">
        <v>2668.9029999999998</v>
      </c>
      <c r="N3395">
        <v>2632.5129999999999</v>
      </c>
      <c r="O3395">
        <v>2874.0509999999999</v>
      </c>
      <c r="P3395">
        <v>3115.95</v>
      </c>
      <c r="Q3395">
        <v>3271.9780000000001</v>
      </c>
      <c r="R3395">
        <v>3611.3040000000001</v>
      </c>
      <c r="S3395">
        <v>3634.6350000000002</v>
      </c>
      <c r="T3395">
        <v>3967.8310000000001</v>
      </c>
      <c r="U3395">
        <v>4244.6409999999996</v>
      </c>
      <c r="V3395">
        <v>4336.4560000000001</v>
      </c>
      <c r="W3395">
        <v>4493.6959999999999</v>
      </c>
      <c r="X3395">
        <v>4669.97</v>
      </c>
      <c r="Y3395">
        <v>4786.9459999999999</v>
      </c>
      <c r="Z3395">
        <v>4856.5140000000001</v>
      </c>
      <c r="AA3395">
        <v>4783.32</v>
      </c>
      <c r="AB3395">
        <v>4771.4889999999996</v>
      </c>
      <c r="AC3395">
        <v>4736.8019999999997</v>
      </c>
      <c r="AD3395">
        <v>4439.9830000000002</v>
      </c>
      <c r="AE3395">
        <v>3855.297</v>
      </c>
      <c r="AF3395">
        <v>3086.636</v>
      </c>
      <c r="AG3395">
        <v>2726.3240000000001</v>
      </c>
      <c r="AH3395">
        <v>66.596940000000004</v>
      </c>
      <c r="AI3395">
        <v>64.775509999999997</v>
      </c>
      <c r="AJ3395">
        <v>63.5</v>
      </c>
      <c r="AK3395">
        <v>62.191330000000001</v>
      </c>
      <c r="AL3395">
        <v>61.413269999999997</v>
      </c>
      <c r="AM3395">
        <v>60.538269999999997</v>
      </c>
      <c r="AN3395">
        <v>59.678570000000001</v>
      </c>
      <c r="AO3395">
        <v>59.464289999999998</v>
      </c>
      <c r="AP3395">
        <v>64.221940000000004</v>
      </c>
      <c r="AQ3395">
        <v>69.948980000000006</v>
      </c>
      <c r="AR3395">
        <v>75.602040000000002</v>
      </c>
      <c r="AS3395">
        <v>79.897959999999998</v>
      </c>
      <c r="AT3395">
        <v>83.431120000000007</v>
      </c>
      <c r="AU3395">
        <v>86.520409999999998</v>
      </c>
      <c r="AV3395">
        <v>88.354590000000002</v>
      </c>
      <c r="AW3395">
        <v>89.813779999999994</v>
      </c>
      <c r="AX3395">
        <v>90.040819999999997</v>
      </c>
      <c r="AY3395">
        <v>88.785719999999998</v>
      </c>
      <c r="AZ3395">
        <v>85.073980000000006</v>
      </c>
      <c r="BA3395">
        <v>80.170919999999995</v>
      </c>
      <c r="BB3395">
        <v>76.706630000000004</v>
      </c>
      <c r="BC3395">
        <v>73.77807</v>
      </c>
      <c r="BD3395">
        <v>71.448980000000006</v>
      </c>
      <c r="BE3395">
        <v>69.369900000000001</v>
      </c>
      <c r="BF3395">
        <v>-1107.7619999999999</v>
      </c>
      <c r="BG3395">
        <v>17457.07</v>
      </c>
      <c r="BH3395">
        <v>0</v>
      </c>
      <c r="BI3395">
        <v>0</v>
      </c>
      <c r="BJ3395">
        <v>0</v>
      </c>
    </row>
    <row r="3396" spans="1:62" x14ac:dyDescent="0.25">
      <c r="A3396" t="s">
        <v>37</v>
      </c>
      <c r="B3396" t="s">
        <v>15</v>
      </c>
      <c r="C3396" t="s">
        <v>5</v>
      </c>
      <c r="D3396" t="s">
        <v>126</v>
      </c>
      <c r="E3396" t="s">
        <v>127</v>
      </c>
      <c r="F3396" t="s">
        <v>33</v>
      </c>
      <c r="G3396">
        <v>2020</v>
      </c>
      <c r="H3396">
        <v>5</v>
      </c>
      <c r="I3396">
        <v>44.830939999999998</v>
      </c>
      <c r="J3396">
        <v>2452.2199999999998</v>
      </c>
      <c r="K3396">
        <v>2396.2339999999999</v>
      </c>
      <c r="L3396">
        <v>2456.107</v>
      </c>
      <c r="M3396">
        <v>2394.9549999999999</v>
      </c>
      <c r="N3396">
        <v>2367.587</v>
      </c>
      <c r="O3396">
        <v>2583.6950000000002</v>
      </c>
      <c r="P3396">
        <v>2817.3319999999999</v>
      </c>
      <c r="Q3396">
        <v>3043.0030000000002</v>
      </c>
      <c r="R3396">
        <v>3427.3879999999999</v>
      </c>
      <c r="S3396">
        <v>3495.77</v>
      </c>
      <c r="T3396">
        <v>3831.741</v>
      </c>
      <c r="U3396">
        <v>4072.3180000000002</v>
      </c>
      <c r="V3396">
        <v>4202.0720000000001</v>
      </c>
      <c r="W3396">
        <v>4359.9160000000002</v>
      </c>
      <c r="X3396">
        <v>4523.9040000000005</v>
      </c>
      <c r="Y3396">
        <v>4553.4040000000005</v>
      </c>
      <c r="Z3396">
        <v>4612.8819999999996</v>
      </c>
      <c r="AA3396">
        <v>4604.2299999999996</v>
      </c>
      <c r="AB3396">
        <v>4656.6189999999997</v>
      </c>
      <c r="AC3396">
        <v>4549.8410000000003</v>
      </c>
      <c r="AD3396">
        <v>4431.9189999999999</v>
      </c>
      <c r="AE3396">
        <v>3869.9659999999999</v>
      </c>
      <c r="AF3396">
        <v>3095.6979999999999</v>
      </c>
      <c r="AG3396">
        <v>2675.4580000000001</v>
      </c>
      <c r="AH3396">
        <v>74.035709999999995</v>
      </c>
      <c r="AI3396">
        <v>71.311220000000006</v>
      </c>
      <c r="AJ3396">
        <v>69.821430000000007</v>
      </c>
      <c r="AK3396">
        <v>68.336730000000003</v>
      </c>
      <c r="AL3396">
        <v>67.316329999999994</v>
      </c>
      <c r="AM3396">
        <v>66.176019999999994</v>
      </c>
      <c r="AN3396">
        <v>66.01276</v>
      </c>
      <c r="AO3396">
        <v>68.655609999999996</v>
      </c>
      <c r="AP3396">
        <v>72.352050000000006</v>
      </c>
      <c r="AQ3396">
        <v>75.867350000000002</v>
      </c>
      <c r="AR3396">
        <v>79.627549999999999</v>
      </c>
      <c r="AS3396">
        <v>83.36224</v>
      </c>
      <c r="AT3396">
        <v>86.885210000000001</v>
      </c>
      <c r="AU3396">
        <v>89.454080000000005</v>
      </c>
      <c r="AV3396">
        <v>91.048469999999995</v>
      </c>
      <c r="AW3396">
        <v>91.650509999999997</v>
      </c>
      <c r="AX3396">
        <v>91.910709999999995</v>
      </c>
      <c r="AY3396">
        <v>91.329080000000005</v>
      </c>
      <c r="AZ3396">
        <v>89.395409999999998</v>
      </c>
      <c r="BA3396">
        <v>87.168369999999996</v>
      </c>
      <c r="BB3396">
        <v>84.040819999999997</v>
      </c>
      <c r="BC3396">
        <v>79.961730000000003</v>
      </c>
      <c r="BD3396">
        <v>77.265309999999999</v>
      </c>
      <c r="BE3396">
        <v>74.933670000000006</v>
      </c>
      <c r="BF3396">
        <v>-1013.511</v>
      </c>
      <c r="BG3396">
        <v>14612.84</v>
      </c>
      <c r="BH3396">
        <v>0</v>
      </c>
      <c r="BI3396">
        <v>0</v>
      </c>
      <c r="BJ3396">
        <v>0</v>
      </c>
    </row>
    <row r="3397" spans="1:62" x14ac:dyDescent="0.25">
      <c r="A3397" t="s">
        <v>37</v>
      </c>
      <c r="B3397" t="s">
        <v>15</v>
      </c>
      <c r="C3397" t="s">
        <v>5</v>
      </c>
      <c r="D3397" t="s">
        <v>126</v>
      </c>
      <c r="E3397" t="s">
        <v>127</v>
      </c>
      <c r="F3397" t="s">
        <v>33</v>
      </c>
      <c r="G3397">
        <v>2020</v>
      </c>
      <c r="H3397">
        <v>6</v>
      </c>
      <c r="I3397">
        <v>58.988079999999997</v>
      </c>
      <c r="J3397">
        <v>3125.5590000000002</v>
      </c>
      <c r="K3397">
        <v>3026.6190000000001</v>
      </c>
      <c r="L3397">
        <v>3061.973</v>
      </c>
      <c r="M3397">
        <v>3063.2049999999999</v>
      </c>
      <c r="N3397">
        <v>3018.4639999999999</v>
      </c>
      <c r="O3397">
        <v>3365.8739999999998</v>
      </c>
      <c r="P3397">
        <v>3738.951</v>
      </c>
      <c r="Q3397">
        <v>4103.9549999999999</v>
      </c>
      <c r="R3397">
        <v>4655.8019999999997</v>
      </c>
      <c r="S3397">
        <v>4855.9849999999997</v>
      </c>
      <c r="T3397">
        <v>5513.1549999999997</v>
      </c>
      <c r="U3397">
        <v>5984.9939999999997</v>
      </c>
      <c r="V3397">
        <v>6201.7839999999997</v>
      </c>
      <c r="W3397">
        <v>6464.8720000000003</v>
      </c>
      <c r="X3397">
        <v>6699.0410000000002</v>
      </c>
      <c r="Y3397">
        <v>6787.4369999999999</v>
      </c>
      <c r="Z3397">
        <v>6914.1</v>
      </c>
      <c r="AA3397">
        <v>6953.5029999999997</v>
      </c>
      <c r="AB3397">
        <v>7041.9889999999996</v>
      </c>
      <c r="AC3397">
        <v>6753.9120000000003</v>
      </c>
      <c r="AD3397">
        <v>6379.9930000000004</v>
      </c>
      <c r="AE3397">
        <v>5703.1819999999998</v>
      </c>
      <c r="AF3397">
        <v>4385.49</v>
      </c>
      <c r="AG3397">
        <v>3645.5709999999999</v>
      </c>
      <c r="AH3397">
        <v>80.395409999999998</v>
      </c>
      <c r="AI3397">
        <v>77.553569999999993</v>
      </c>
      <c r="AJ3397">
        <v>75.788269999999997</v>
      </c>
      <c r="AK3397">
        <v>73.971940000000004</v>
      </c>
      <c r="AL3397">
        <v>72.336730000000003</v>
      </c>
      <c r="AM3397">
        <v>71.326530000000005</v>
      </c>
      <c r="AN3397">
        <v>71.543369999999996</v>
      </c>
      <c r="AO3397">
        <v>74.918360000000007</v>
      </c>
      <c r="AP3397">
        <v>78.673469999999995</v>
      </c>
      <c r="AQ3397">
        <v>82.864800000000002</v>
      </c>
      <c r="AR3397">
        <v>87.354590000000002</v>
      </c>
      <c r="AS3397">
        <v>91.015299999999996</v>
      </c>
      <c r="AT3397">
        <v>94.471940000000004</v>
      </c>
      <c r="AU3397">
        <v>97.553569999999993</v>
      </c>
      <c r="AV3397">
        <v>99.443879999999993</v>
      </c>
      <c r="AW3397">
        <v>101.03060000000001</v>
      </c>
      <c r="AX3397">
        <v>101.574</v>
      </c>
      <c r="AY3397">
        <v>100.9286</v>
      </c>
      <c r="AZ3397">
        <v>99.627549999999999</v>
      </c>
      <c r="BA3397">
        <v>96.913259999999994</v>
      </c>
      <c r="BB3397">
        <v>92.553569999999993</v>
      </c>
      <c r="BC3397">
        <v>88.48724</v>
      </c>
      <c r="BD3397">
        <v>85.775509999999997</v>
      </c>
      <c r="BE3397">
        <v>82.903059999999996</v>
      </c>
      <c r="BF3397">
        <v>-1333.567</v>
      </c>
      <c r="BG3397">
        <v>25299.25</v>
      </c>
      <c r="BH3397">
        <v>0</v>
      </c>
      <c r="BI3397">
        <v>0</v>
      </c>
      <c r="BJ3397">
        <v>0</v>
      </c>
    </row>
    <row r="3398" spans="1:62" x14ac:dyDescent="0.25">
      <c r="A3398" t="s">
        <v>37</v>
      </c>
      <c r="B3398" t="s">
        <v>15</v>
      </c>
      <c r="C3398" t="s">
        <v>5</v>
      </c>
      <c r="D3398" t="s">
        <v>126</v>
      </c>
      <c r="E3398" t="s">
        <v>127</v>
      </c>
      <c r="F3398" t="s">
        <v>33</v>
      </c>
      <c r="G3398">
        <v>2020</v>
      </c>
      <c r="H3398">
        <v>7</v>
      </c>
      <c r="I3398">
        <v>80.223789999999994</v>
      </c>
      <c r="J3398">
        <v>4206.9059999999999</v>
      </c>
      <c r="K3398">
        <v>4168.7629999999999</v>
      </c>
      <c r="L3398">
        <v>4138.0640000000003</v>
      </c>
      <c r="M3398">
        <v>4024.797</v>
      </c>
      <c r="N3398">
        <v>3999.5920000000001</v>
      </c>
      <c r="O3398">
        <v>4407.4809999999998</v>
      </c>
      <c r="P3398">
        <v>5112.527</v>
      </c>
      <c r="Q3398">
        <v>5830.5659999999998</v>
      </c>
      <c r="R3398">
        <v>6511.7259999999997</v>
      </c>
      <c r="S3398">
        <v>6812.3379999999997</v>
      </c>
      <c r="T3398">
        <v>7618.27</v>
      </c>
      <c r="U3398">
        <v>8210.0589999999993</v>
      </c>
      <c r="V3398">
        <v>8554.1550000000007</v>
      </c>
      <c r="W3398">
        <v>8898.2000000000007</v>
      </c>
      <c r="X3398">
        <v>9220.91</v>
      </c>
      <c r="Y3398">
        <v>9344.991</v>
      </c>
      <c r="Z3398">
        <v>9489.5640000000003</v>
      </c>
      <c r="AA3398">
        <v>9372.4689999999991</v>
      </c>
      <c r="AB3398">
        <v>9295.7350000000006</v>
      </c>
      <c r="AC3398">
        <v>8994.2270000000008</v>
      </c>
      <c r="AD3398">
        <v>8575.7870000000003</v>
      </c>
      <c r="AE3398">
        <v>7690.8280000000004</v>
      </c>
      <c r="AF3398">
        <v>5941.9290000000001</v>
      </c>
      <c r="AG3398">
        <v>4978.3140000000003</v>
      </c>
      <c r="AH3398">
        <v>80.553569999999993</v>
      </c>
      <c r="AI3398">
        <v>79.247450000000001</v>
      </c>
      <c r="AJ3398">
        <v>77.813770000000005</v>
      </c>
      <c r="AK3398">
        <v>76.614789999999999</v>
      </c>
      <c r="AL3398">
        <v>75.676019999999994</v>
      </c>
      <c r="AM3398">
        <v>74.831630000000004</v>
      </c>
      <c r="AN3398">
        <v>74.224490000000003</v>
      </c>
      <c r="AO3398">
        <v>76.079080000000005</v>
      </c>
      <c r="AP3398">
        <v>79.551019999999994</v>
      </c>
      <c r="AQ3398">
        <v>82.890309999999999</v>
      </c>
      <c r="AR3398">
        <v>86.033159999999995</v>
      </c>
      <c r="AS3398">
        <v>89.369900000000001</v>
      </c>
      <c r="AT3398">
        <v>93.053569999999993</v>
      </c>
      <c r="AU3398">
        <v>95.446430000000007</v>
      </c>
      <c r="AV3398">
        <v>97.265309999999999</v>
      </c>
      <c r="AW3398">
        <v>98.073980000000006</v>
      </c>
      <c r="AX3398">
        <v>98.341840000000005</v>
      </c>
      <c r="AY3398">
        <v>97.403059999999996</v>
      </c>
      <c r="AZ3398">
        <v>95.553569999999993</v>
      </c>
      <c r="BA3398">
        <v>93.242350000000002</v>
      </c>
      <c r="BB3398">
        <v>89.785709999999995</v>
      </c>
      <c r="BC3398">
        <v>86.510210000000001</v>
      </c>
      <c r="BD3398">
        <v>84.076530000000005</v>
      </c>
      <c r="BE3398">
        <v>82.158169999999998</v>
      </c>
      <c r="BF3398">
        <v>-1813.6510000000001</v>
      </c>
      <c r="BG3398">
        <v>46793.49</v>
      </c>
      <c r="BH3398">
        <v>0</v>
      </c>
      <c r="BI3398">
        <v>0</v>
      </c>
      <c r="BJ3398">
        <v>0</v>
      </c>
    </row>
    <row r="3399" spans="1:62" x14ac:dyDescent="0.25">
      <c r="A3399" t="s">
        <v>37</v>
      </c>
      <c r="B3399" t="s">
        <v>15</v>
      </c>
      <c r="C3399" t="s">
        <v>5</v>
      </c>
      <c r="D3399" t="s">
        <v>126</v>
      </c>
      <c r="E3399" t="s">
        <v>127</v>
      </c>
      <c r="F3399" t="s">
        <v>33</v>
      </c>
      <c r="G3399">
        <v>2020</v>
      </c>
      <c r="H3399">
        <v>8</v>
      </c>
      <c r="I3399">
        <v>84.942840000000004</v>
      </c>
      <c r="J3399">
        <v>4512.0940000000001</v>
      </c>
      <c r="K3399">
        <v>4460.6570000000002</v>
      </c>
      <c r="L3399">
        <v>4472.3410000000003</v>
      </c>
      <c r="M3399">
        <v>4354.107</v>
      </c>
      <c r="N3399">
        <v>4309.6970000000001</v>
      </c>
      <c r="O3399">
        <v>4788.1530000000002</v>
      </c>
      <c r="P3399">
        <v>5471.9269999999997</v>
      </c>
      <c r="Q3399">
        <v>5909.3670000000002</v>
      </c>
      <c r="R3399">
        <v>6582.5190000000002</v>
      </c>
      <c r="S3399">
        <v>6837.0050000000001</v>
      </c>
      <c r="T3399">
        <v>7630.2730000000001</v>
      </c>
      <c r="U3399">
        <v>8275.4290000000001</v>
      </c>
      <c r="V3399">
        <v>8650.2659999999996</v>
      </c>
      <c r="W3399">
        <v>8999.1849999999995</v>
      </c>
      <c r="X3399">
        <v>9447.3060000000005</v>
      </c>
      <c r="Y3399">
        <v>9658.1689999999999</v>
      </c>
      <c r="Z3399">
        <v>9949.1959999999999</v>
      </c>
      <c r="AA3399">
        <v>9956.1260000000002</v>
      </c>
      <c r="AB3399">
        <v>9895.4629999999997</v>
      </c>
      <c r="AC3399">
        <v>9543.8439999999991</v>
      </c>
      <c r="AD3399">
        <v>9117.8109999999997</v>
      </c>
      <c r="AE3399">
        <v>7953.9530000000004</v>
      </c>
      <c r="AF3399">
        <v>6092.7579999999998</v>
      </c>
      <c r="AG3399">
        <v>5072.518</v>
      </c>
      <c r="AH3399">
        <v>76.030609999999996</v>
      </c>
      <c r="AI3399">
        <v>73.76276</v>
      </c>
      <c r="AJ3399">
        <v>72.076530000000005</v>
      </c>
      <c r="AK3399">
        <v>70.568879999999993</v>
      </c>
      <c r="AL3399">
        <v>69.214290000000005</v>
      </c>
      <c r="AM3399">
        <v>68.155609999999996</v>
      </c>
      <c r="AN3399">
        <v>67.135210000000001</v>
      </c>
      <c r="AO3399">
        <v>68.127549999999999</v>
      </c>
      <c r="AP3399">
        <v>71.216840000000005</v>
      </c>
      <c r="AQ3399">
        <v>75.502549999999999</v>
      </c>
      <c r="AR3399">
        <v>80.418369999999996</v>
      </c>
      <c r="AS3399">
        <v>85.020409999999998</v>
      </c>
      <c r="AT3399">
        <v>88.977040000000002</v>
      </c>
      <c r="AU3399">
        <v>91.770409999999998</v>
      </c>
      <c r="AV3399">
        <v>94.413269999999997</v>
      </c>
      <c r="AW3399">
        <v>96.318879999999993</v>
      </c>
      <c r="AX3399">
        <v>96.994900000000001</v>
      </c>
      <c r="AY3399">
        <v>96.721940000000004</v>
      </c>
      <c r="AZ3399">
        <v>94.670919999999995</v>
      </c>
      <c r="BA3399">
        <v>91.079080000000005</v>
      </c>
      <c r="BB3399">
        <v>87.275509999999997</v>
      </c>
      <c r="BC3399">
        <v>83.673469999999995</v>
      </c>
      <c r="BD3399">
        <v>81.160719999999998</v>
      </c>
      <c r="BE3399">
        <v>78.994900000000001</v>
      </c>
      <c r="BF3399">
        <v>-1920.336</v>
      </c>
      <c r="BG3399">
        <v>52460.52</v>
      </c>
      <c r="BH3399">
        <v>0</v>
      </c>
      <c r="BI3399">
        <v>0</v>
      </c>
      <c r="BJ3399">
        <v>0</v>
      </c>
    </row>
    <row r="3400" spans="1:62" x14ac:dyDescent="0.25">
      <c r="A3400" t="s">
        <v>37</v>
      </c>
      <c r="B3400" t="s">
        <v>15</v>
      </c>
      <c r="C3400" t="s">
        <v>5</v>
      </c>
      <c r="D3400" t="s">
        <v>126</v>
      </c>
      <c r="E3400" t="s">
        <v>127</v>
      </c>
      <c r="F3400" t="s">
        <v>33</v>
      </c>
      <c r="G3400">
        <v>2020</v>
      </c>
      <c r="H3400">
        <v>9</v>
      </c>
      <c r="I3400">
        <v>73.145219999999995</v>
      </c>
      <c r="J3400">
        <v>3877.43</v>
      </c>
      <c r="K3400">
        <v>3808.6210000000001</v>
      </c>
      <c r="L3400">
        <v>3812.538</v>
      </c>
      <c r="M3400">
        <v>3766.8919999999998</v>
      </c>
      <c r="N3400">
        <v>3736.9360000000001</v>
      </c>
      <c r="O3400">
        <v>4153.1210000000001</v>
      </c>
      <c r="P3400">
        <v>4875.6679999999997</v>
      </c>
      <c r="Q3400">
        <v>5054.1559999999999</v>
      </c>
      <c r="R3400">
        <v>5538</v>
      </c>
      <c r="S3400">
        <v>5734.5910000000003</v>
      </c>
      <c r="T3400">
        <v>6316.9189999999999</v>
      </c>
      <c r="U3400">
        <v>6830.9650000000001</v>
      </c>
      <c r="V3400">
        <v>7036.4459999999999</v>
      </c>
      <c r="W3400">
        <v>7330.6229999999996</v>
      </c>
      <c r="X3400">
        <v>7693.9809999999998</v>
      </c>
      <c r="Y3400">
        <v>7925.049</v>
      </c>
      <c r="Z3400">
        <v>8125.9139999999998</v>
      </c>
      <c r="AA3400">
        <v>7985.8980000000001</v>
      </c>
      <c r="AB3400">
        <v>7930.9049999999997</v>
      </c>
      <c r="AC3400">
        <v>7878.9250000000002</v>
      </c>
      <c r="AD3400">
        <v>7433.826</v>
      </c>
      <c r="AE3400">
        <v>6476.8909999999996</v>
      </c>
      <c r="AF3400">
        <v>5025.4889999999996</v>
      </c>
      <c r="AG3400">
        <v>4297.933</v>
      </c>
      <c r="AH3400">
        <v>74.23724</v>
      </c>
      <c r="AI3400">
        <v>72.844390000000004</v>
      </c>
      <c r="AJ3400">
        <v>71.367350000000002</v>
      </c>
      <c r="AK3400">
        <v>69.829080000000005</v>
      </c>
      <c r="AL3400">
        <v>68.36224</v>
      </c>
      <c r="AM3400">
        <v>67.558670000000006</v>
      </c>
      <c r="AN3400">
        <v>67.058670000000006</v>
      </c>
      <c r="AO3400">
        <v>67.390309999999999</v>
      </c>
      <c r="AP3400">
        <v>69.933670000000006</v>
      </c>
      <c r="AQ3400">
        <v>74.461730000000003</v>
      </c>
      <c r="AR3400">
        <v>78.849490000000003</v>
      </c>
      <c r="AS3400">
        <v>82.971940000000004</v>
      </c>
      <c r="AT3400">
        <v>86.892859999999999</v>
      </c>
      <c r="AU3400">
        <v>90.035709999999995</v>
      </c>
      <c r="AV3400">
        <v>92.604590000000002</v>
      </c>
      <c r="AW3400">
        <v>94.349490000000003</v>
      </c>
      <c r="AX3400">
        <v>94.76276</v>
      </c>
      <c r="AY3400">
        <v>94.022959999999998</v>
      </c>
      <c r="AZ3400">
        <v>92</v>
      </c>
      <c r="BA3400">
        <v>87.961730000000003</v>
      </c>
      <c r="BB3400">
        <v>84.211740000000006</v>
      </c>
      <c r="BC3400">
        <v>80.961730000000003</v>
      </c>
      <c r="BD3400">
        <v>78.293369999999996</v>
      </c>
      <c r="BE3400">
        <v>75.686220000000006</v>
      </c>
      <c r="BF3400">
        <v>-1653.623</v>
      </c>
      <c r="BG3400">
        <v>38900.129999999997</v>
      </c>
      <c r="BH3400">
        <v>0</v>
      </c>
      <c r="BI3400">
        <v>0</v>
      </c>
      <c r="BJ3400">
        <v>0</v>
      </c>
    </row>
    <row r="3401" spans="1:62" x14ac:dyDescent="0.25">
      <c r="A3401" t="s">
        <v>37</v>
      </c>
      <c r="B3401" t="s">
        <v>15</v>
      </c>
      <c r="C3401" t="s">
        <v>5</v>
      </c>
      <c r="D3401" t="s">
        <v>126</v>
      </c>
      <c r="E3401" t="s">
        <v>127</v>
      </c>
      <c r="F3401" t="s">
        <v>33</v>
      </c>
      <c r="G3401">
        <v>2020</v>
      </c>
      <c r="H3401">
        <v>10</v>
      </c>
      <c r="I3401">
        <v>66.066649999999996</v>
      </c>
      <c r="J3401">
        <v>3661.2190000000001</v>
      </c>
      <c r="K3401">
        <v>3646.9769999999999</v>
      </c>
      <c r="L3401">
        <v>3634.8989999999999</v>
      </c>
      <c r="M3401">
        <v>3598.4789999999998</v>
      </c>
      <c r="N3401">
        <v>3549.415</v>
      </c>
      <c r="O3401">
        <v>3875.0790000000002</v>
      </c>
      <c r="P3401">
        <v>4201.232</v>
      </c>
      <c r="Q3401">
        <v>4411.6049999999996</v>
      </c>
      <c r="R3401">
        <v>4869.1170000000002</v>
      </c>
      <c r="S3401">
        <v>4900.5739999999996</v>
      </c>
      <c r="T3401">
        <v>5349.8220000000001</v>
      </c>
      <c r="U3401">
        <v>5723.0450000000001</v>
      </c>
      <c r="V3401">
        <v>5846.8389999999999</v>
      </c>
      <c r="W3401">
        <v>6058.8459999999995</v>
      </c>
      <c r="X3401">
        <v>6296.5159999999996</v>
      </c>
      <c r="Y3401">
        <v>6454.2340000000004</v>
      </c>
      <c r="Z3401">
        <v>6548.0330000000004</v>
      </c>
      <c r="AA3401">
        <v>6449.3450000000003</v>
      </c>
      <c r="AB3401">
        <v>6433.393</v>
      </c>
      <c r="AC3401">
        <v>6386.625</v>
      </c>
      <c r="AD3401">
        <v>5986.424</v>
      </c>
      <c r="AE3401">
        <v>5198.0940000000001</v>
      </c>
      <c r="AF3401">
        <v>4161.7079999999996</v>
      </c>
      <c r="AG3401">
        <v>3675.9</v>
      </c>
      <c r="AH3401">
        <v>66.596940000000004</v>
      </c>
      <c r="AI3401">
        <v>64.775509999999997</v>
      </c>
      <c r="AJ3401">
        <v>63.5</v>
      </c>
      <c r="AK3401">
        <v>62.191330000000001</v>
      </c>
      <c r="AL3401">
        <v>61.413269999999997</v>
      </c>
      <c r="AM3401">
        <v>60.538260000000001</v>
      </c>
      <c r="AN3401">
        <v>59.678570000000001</v>
      </c>
      <c r="AO3401">
        <v>59.464289999999998</v>
      </c>
      <c r="AP3401">
        <v>64.221940000000004</v>
      </c>
      <c r="AQ3401">
        <v>69.948980000000006</v>
      </c>
      <c r="AR3401">
        <v>75.602040000000002</v>
      </c>
      <c r="AS3401">
        <v>79.897959999999998</v>
      </c>
      <c r="AT3401">
        <v>83.431120000000007</v>
      </c>
      <c r="AU3401">
        <v>86.520409999999998</v>
      </c>
      <c r="AV3401">
        <v>88.354590000000002</v>
      </c>
      <c r="AW3401">
        <v>89.813770000000005</v>
      </c>
      <c r="AX3401">
        <v>90.040809999999993</v>
      </c>
      <c r="AY3401">
        <v>88.785719999999998</v>
      </c>
      <c r="AZ3401">
        <v>85.073980000000006</v>
      </c>
      <c r="BA3401">
        <v>80.170919999999995</v>
      </c>
      <c r="BB3401">
        <v>76.706630000000004</v>
      </c>
      <c r="BC3401">
        <v>73.778059999999996</v>
      </c>
      <c r="BD3401">
        <v>71.448980000000006</v>
      </c>
      <c r="BE3401">
        <v>69.369900000000001</v>
      </c>
      <c r="BF3401">
        <v>-1493.595</v>
      </c>
      <c r="BG3401">
        <v>31735.38</v>
      </c>
      <c r="BH3401">
        <v>0</v>
      </c>
      <c r="BI3401">
        <v>0</v>
      </c>
      <c r="BJ3401">
        <v>0</v>
      </c>
    </row>
    <row r="3402" spans="1:62" x14ac:dyDescent="0.25">
      <c r="A3402" t="s">
        <v>37</v>
      </c>
      <c r="B3402" t="s">
        <v>15</v>
      </c>
      <c r="C3402" t="s">
        <v>5</v>
      </c>
      <c r="D3402" t="s">
        <v>126</v>
      </c>
      <c r="E3402" t="s">
        <v>127</v>
      </c>
      <c r="F3402" t="s">
        <v>33</v>
      </c>
      <c r="G3402">
        <v>2021</v>
      </c>
      <c r="H3402">
        <v>5</v>
      </c>
      <c r="I3402">
        <v>47.190469999999998</v>
      </c>
      <c r="J3402">
        <v>2581.2849999999999</v>
      </c>
      <c r="K3402">
        <v>2522.3519999999999</v>
      </c>
      <c r="L3402">
        <v>2585.3760000000002</v>
      </c>
      <c r="M3402">
        <v>2521.0050000000001</v>
      </c>
      <c r="N3402">
        <v>2492.1959999999999</v>
      </c>
      <c r="O3402">
        <v>2719.6790000000001</v>
      </c>
      <c r="P3402">
        <v>2965.6129999999998</v>
      </c>
      <c r="Q3402">
        <v>3203.1619999999998</v>
      </c>
      <c r="R3402">
        <v>3607.777</v>
      </c>
      <c r="S3402">
        <v>3679.7579999999998</v>
      </c>
      <c r="T3402">
        <v>4033.4110000000001</v>
      </c>
      <c r="U3402">
        <v>4286.6499999999996</v>
      </c>
      <c r="V3402">
        <v>4423.2340000000004</v>
      </c>
      <c r="W3402">
        <v>4589.3860000000004</v>
      </c>
      <c r="X3402">
        <v>4762.0039999999999</v>
      </c>
      <c r="Y3402">
        <v>4793.0569999999998</v>
      </c>
      <c r="Z3402">
        <v>4855.6660000000002</v>
      </c>
      <c r="AA3402">
        <v>4846.558</v>
      </c>
      <c r="AB3402">
        <v>4901.7049999999999</v>
      </c>
      <c r="AC3402">
        <v>4789.3069999999998</v>
      </c>
      <c r="AD3402">
        <v>4665.1779999999999</v>
      </c>
      <c r="AE3402">
        <v>4073.6489999999999</v>
      </c>
      <c r="AF3402">
        <v>3258.6289999999999</v>
      </c>
      <c r="AG3402">
        <v>2816.2710000000002</v>
      </c>
      <c r="AH3402">
        <v>74.035709999999995</v>
      </c>
      <c r="AI3402">
        <v>71.311220000000006</v>
      </c>
      <c r="AJ3402">
        <v>69.821430000000007</v>
      </c>
      <c r="AK3402">
        <v>68.336730000000003</v>
      </c>
      <c r="AL3402">
        <v>67.316329999999994</v>
      </c>
      <c r="AM3402">
        <v>66.176019999999994</v>
      </c>
      <c r="AN3402">
        <v>66.01276</v>
      </c>
      <c r="AO3402">
        <v>68.655609999999996</v>
      </c>
      <c r="AP3402">
        <v>72.352040000000002</v>
      </c>
      <c r="AQ3402">
        <v>75.867339999999999</v>
      </c>
      <c r="AR3402">
        <v>79.627549999999999</v>
      </c>
      <c r="AS3402">
        <v>83.362250000000003</v>
      </c>
      <c r="AT3402">
        <v>86.885199999999998</v>
      </c>
      <c r="AU3402">
        <v>89.454080000000005</v>
      </c>
      <c r="AV3402">
        <v>91.048469999999995</v>
      </c>
      <c r="AW3402">
        <v>91.650509999999997</v>
      </c>
      <c r="AX3402">
        <v>91.910709999999995</v>
      </c>
      <c r="AY3402">
        <v>91.329080000000005</v>
      </c>
      <c r="AZ3402">
        <v>89.395409999999998</v>
      </c>
      <c r="BA3402">
        <v>87.168369999999996</v>
      </c>
      <c r="BB3402">
        <v>84.040819999999997</v>
      </c>
      <c r="BC3402">
        <v>79.961740000000006</v>
      </c>
      <c r="BD3402">
        <v>77.265309999999999</v>
      </c>
      <c r="BE3402">
        <v>74.933670000000006</v>
      </c>
      <c r="BF3402">
        <v>-1066.8530000000001</v>
      </c>
      <c r="BG3402">
        <v>16191.52</v>
      </c>
      <c r="BH3402">
        <v>0</v>
      </c>
      <c r="BI3402">
        <v>0</v>
      </c>
      <c r="BJ3402">
        <v>0</v>
      </c>
    </row>
    <row r="3403" spans="1:62" x14ac:dyDescent="0.25">
      <c r="A3403" t="s">
        <v>37</v>
      </c>
      <c r="B3403" t="s">
        <v>15</v>
      </c>
      <c r="C3403" t="s">
        <v>5</v>
      </c>
      <c r="D3403" t="s">
        <v>126</v>
      </c>
      <c r="E3403" t="s">
        <v>127</v>
      </c>
      <c r="F3403" t="s">
        <v>33</v>
      </c>
      <c r="G3403">
        <v>2021</v>
      </c>
      <c r="H3403">
        <v>6</v>
      </c>
      <c r="I3403">
        <v>61.347610000000003</v>
      </c>
      <c r="J3403">
        <v>3250.5810000000001</v>
      </c>
      <c r="K3403">
        <v>3147.6840000000002</v>
      </c>
      <c r="L3403">
        <v>3184.4520000000002</v>
      </c>
      <c r="M3403">
        <v>3185.7330000000002</v>
      </c>
      <c r="N3403">
        <v>3139.203</v>
      </c>
      <c r="O3403">
        <v>3500.509</v>
      </c>
      <c r="P3403">
        <v>3888.51</v>
      </c>
      <c r="Q3403">
        <v>4268.1139999999996</v>
      </c>
      <c r="R3403">
        <v>4842.0339999999997</v>
      </c>
      <c r="S3403">
        <v>5050.2250000000004</v>
      </c>
      <c r="T3403">
        <v>5733.6809999999996</v>
      </c>
      <c r="U3403">
        <v>6224.3940000000002</v>
      </c>
      <c r="V3403">
        <v>6449.8549999999996</v>
      </c>
      <c r="W3403">
        <v>6723.4679999999998</v>
      </c>
      <c r="X3403">
        <v>6967.0029999999997</v>
      </c>
      <c r="Y3403">
        <v>7058.9340000000002</v>
      </c>
      <c r="Z3403">
        <v>7190.6639999999998</v>
      </c>
      <c r="AA3403">
        <v>7231.6440000000002</v>
      </c>
      <c r="AB3403">
        <v>7323.6679999999997</v>
      </c>
      <c r="AC3403">
        <v>7024.0690000000004</v>
      </c>
      <c r="AD3403">
        <v>6635.1930000000002</v>
      </c>
      <c r="AE3403">
        <v>5931.3090000000002</v>
      </c>
      <c r="AF3403">
        <v>4560.91</v>
      </c>
      <c r="AG3403">
        <v>3791.3939999999998</v>
      </c>
      <c r="AH3403">
        <v>80.395409999999998</v>
      </c>
      <c r="AI3403">
        <v>77.553579999999997</v>
      </c>
      <c r="AJ3403">
        <v>75.788259999999994</v>
      </c>
      <c r="AK3403">
        <v>73.971940000000004</v>
      </c>
      <c r="AL3403">
        <v>72.336730000000003</v>
      </c>
      <c r="AM3403">
        <v>71.326530000000005</v>
      </c>
      <c r="AN3403">
        <v>71.543360000000007</v>
      </c>
      <c r="AO3403">
        <v>74.918369999999996</v>
      </c>
      <c r="AP3403">
        <v>78.673469999999995</v>
      </c>
      <c r="AQ3403">
        <v>82.864800000000002</v>
      </c>
      <c r="AR3403">
        <v>87.354590000000002</v>
      </c>
      <c r="AS3403">
        <v>91.015309999999999</v>
      </c>
      <c r="AT3403">
        <v>94.471940000000004</v>
      </c>
      <c r="AU3403">
        <v>97.553569999999993</v>
      </c>
      <c r="AV3403">
        <v>99.443870000000004</v>
      </c>
      <c r="AW3403">
        <v>101.03060000000001</v>
      </c>
      <c r="AX3403">
        <v>101.574</v>
      </c>
      <c r="AY3403">
        <v>100.9286</v>
      </c>
      <c r="AZ3403">
        <v>99.627549999999999</v>
      </c>
      <c r="BA3403">
        <v>96.913259999999994</v>
      </c>
      <c r="BB3403">
        <v>92.553569999999993</v>
      </c>
      <c r="BC3403">
        <v>88.48724</v>
      </c>
      <c r="BD3403">
        <v>85.775509999999997</v>
      </c>
      <c r="BE3403">
        <v>82.903059999999996</v>
      </c>
      <c r="BF3403">
        <v>-1386.91</v>
      </c>
      <c r="BG3403">
        <v>27363.67</v>
      </c>
      <c r="BH3403">
        <v>0</v>
      </c>
      <c r="BI3403">
        <v>0</v>
      </c>
      <c r="BJ3403">
        <v>0</v>
      </c>
    </row>
    <row r="3404" spans="1:62" x14ac:dyDescent="0.25">
      <c r="A3404" t="s">
        <v>37</v>
      </c>
      <c r="B3404" t="s">
        <v>15</v>
      </c>
      <c r="C3404" t="s">
        <v>5</v>
      </c>
      <c r="D3404" t="s">
        <v>126</v>
      </c>
      <c r="E3404" t="s">
        <v>127</v>
      </c>
      <c r="F3404" t="s">
        <v>33</v>
      </c>
      <c r="G3404">
        <v>2021</v>
      </c>
      <c r="H3404">
        <v>7</v>
      </c>
      <c r="I3404">
        <v>84.942840000000004</v>
      </c>
      <c r="J3404">
        <v>4454.3710000000001</v>
      </c>
      <c r="K3404">
        <v>4413.9849999999997</v>
      </c>
      <c r="L3404">
        <v>4381.4790000000003</v>
      </c>
      <c r="M3404">
        <v>4261.55</v>
      </c>
      <c r="N3404">
        <v>4234.8620000000001</v>
      </c>
      <c r="O3404">
        <v>4666.7449999999999</v>
      </c>
      <c r="P3404">
        <v>5413.2640000000001</v>
      </c>
      <c r="Q3404">
        <v>6173.54</v>
      </c>
      <c r="R3404">
        <v>6894.7690000000002</v>
      </c>
      <c r="S3404">
        <v>7213.0640000000003</v>
      </c>
      <c r="T3404">
        <v>8066.4040000000005</v>
      </c>
      <c r="U3404">
        <v>8693.0030000000006</v>
      </c>
      <c r="V3404">
        <v>9057.3410000000003</v>
      </c>
      <c r="W3404">
        <v>9421.6239999999998</v>
      </c>
      <c r="X3404">
        <v>9763.3160000000007</v>
      </c>
      <c r="Y3404">
        <v>9894.6970000000001</v>
      </c>
      <c r="Z3404">
        <v>10047.77</v>
      </c>
      <c r="AA3404">
        <v>9923.7909999999993</v>
      </c>
      <c r="AB3404">
        <v>9842.5419999999995</v>
      </c>
      <c r="AC3404">
        <v>9523.2999999999993</v>
      </c>
      <c r="AD3404">
        <v>9080.2450000000008</v>
      </c>
      <c r="AE3404">
        <v>8143.23</v>
      </c>
      <c r="AF3404">
        <v>6291.4539999999997</v>
      </c>
      <c r="AG3404">
        <v>5271.1559999999999</v>
      </c>
      <c r="AH3404">
        <v>80.553569999999993</v>
      </c>
      <c r="AI3404">
        <v>79.247439999999997</v>
      </c>
      <c r="AJ3404">
        <v>77.813770000000005</v>
      </c>
      <c r="AK3404">
        <v>76.614789999999999</v>
      </c>
      <c r="AL3404">
        <v>75.676019999999994</v>
      </c>
      <c r="AM3404">
        <v>74.831630000000004</v>
      </c>
      <c r="AN3404">
        <v>74.224490000000003</v>
      </c>
      <c r="AO3404">
        <v>76.079080000000005</v>
      </c>
      <c r="AP3404">
        <v>79.551019999999994</v>
      </c>
      <c r="AQ3404">
        <v>82.890309999999999</v>
      </c>
      <c r="AR3404">
        <v>86.033159999999995</v>
      </c>
      <c r="AS3404">
        <v>89.369900000000001</v>
      </c>
      <c r="AT3404">
        <v>93.053569999999993</v>
      </c>
      <c r="AU3404">
        <v>95.446430000000007</v>
      </c>
      <c r="AV3404">
        <v>97.265309999999999</v>
      </c>
      <c r="AW3404">
        <v>98.073980000000006</v>
      </c>
      <c r="AX3404">
        <v>98.341830000000002</v>
      </c>
      <c r="AY3404">
        <v>97.403059999999996</v>
      </c>
      <c r="AZ3404">
        <v>95.553569999999993</v>
      </c>
      <c r="BA3404">
        <v>93.242350000000002</v>
      </c>
      <c r="BB3404">
        <v>89.785709999999995</v>
      </c>
      <c r="BC3404">
        <v>86.510210000000001</v>
      </c>
      <c r="BD3404">
        <v>84.076530000000005</v>
      </c>
      <c r="BE3404">
        <v>82.158169999999998</v>
      </c>
      <c r="BF3404">
        <v>-1920.336</v>
      </c>
      <c r="BG3404">
        <v>52460.52</v>
      </c>
      <c r="BH3404">
        <v>0</v>
      </c>
      <c r="BI3404">
        <v>0</v>
      </c>
      <c r="BJ3404">
        <v>0</v>
      </c>
    </row>
    <row r="3405" spans="1:62" x14ac:dyDescent="0.25">
      <c r="A3405" t="s">
        <v>37</v>
      </c>
      <c r="B3405" t="s">
        <v>15</v>
      </c>
      <c r="C3405" t="s">
        <v>5</v>
      </c>
      <c r="D3405" t="s">
        <v>126</v>
      </c>
      <c r="E3405" t="s">
        <v>127</v>
      </c>
      <c r="F3405" t="s">
        <v>33</v>
      </c>
      <c r="G3405">
        <v>2021</v>
      </c>
      <c r="H3405">
        <v>8</v>
      </c>
      <c r="I3405">
        <v>89.661879999999996</v>
      </c>
      <c r="J3405">
        <v>4762.7659999999996</v>
      </c>
      <c r="K3405">
        <v>4708.4709999999995</v>
      </c>
      <c r="L3405">
        <v>4720.8040000000001</v>
      </c>
      <c r="M3405">
        <v>4596.0010000000002</v>
      </c>
      <c r="N3405">
        <v>4549.1239999999998</v>
      </c>
      <c r="O3405">
        <v>5054.1610000000001</v>
      </c>
      <c r="P3405">
        <v>5775.9229999999998</v>
      </c>
      <c r="Q3405">
        <v>6237.665</v>
      </c>
      <c r="R3405">
        <v>6948.2139999999999</v>
      </c>
      <c r="S3405">
        <v>7216.8379999999997</v>
      </c>
      <c r="T3405">
        <v>8054.1769999999997</v>
      </c>
      <c r="U3405">
        <v>8735.1749999999993</v>
      </c>
      <c r="V3405">
        <v>9130.8359999999993</v>
      </c>
      <c r="W3405">
        <v>9499.14</v>
      </c>
      <c r="X3405">
        <v>9972.1560000000009</v>
      </c>
      <c r="Y3405">
        <v>10194.73</v>
      </c>
      <c r="Z3405">
        <v>10501.93</v>
      </c>
      <c r="AA3405">
        <v>10509.24</v>
      </c>
      <c r="AB3405">
        <v>10445.209999999999</v>
      </c>
      <c r="AC3405">
        <v>10074.06</v>
      </c>
      <c r="AD3405">
        <v>9624.3559999999998</v>
      </c>
      <c r="AE3405">
        <v>8395.8389999999999</v>
      </c>
      <c r="AF3405">
        <v>6431.2439999999997</v>
      </c>
      <c r="AG3405">
        <v>5354.3249999999998</v>
      </c>
      <c r="AH3405">
        <v>76.030609999999996</v>
      </c>
      <c r="AI3405">
        <v>73.76276</v>
      </c>
      <c r="AJ3405">
        <v>72.076530000000005</v>
      </c>
      <c r="AK3405">
        <v>70.568879999999993</v>
      </c>
      <c r="AL3405">
        <v>69.214290000000005</v>
      </c>
      <c r="AM3405">
        <v>68.155619999999999</v>
      </c>
      <c r="AN3405">
        <v>67.135199999999998</v>
      </c>
      <c r="AO3405">
        <v>68.127549999999999</v>
      </c>
      <c r="AP3405">
        <v>71.216840000000005</v>
      </c>
      <c r="AQ3405">
        <v>75.502549999999999</v>
      </c>
      <c r="AR3405">
        <v>80.418360000000007</v>
      </c>
      <c r="AS3405">
        <v>85.020399999999995</v>
      </c>
      <c r="AT3405">
        <v>88.977040000000002</v>
      </c>
      <c r="AU3405">
        <v>91.770399999999995</v>
      </c>
      <c r="AV3405">
        <v>94.413259999999994</v>
      </c>
      <c r="AW3405">
        <v>96.318879999999993</v>
      </c>
      <c r="AX3405">
        <v>96.994900000000001</v>
      </c>
      <c r="AY3405">
        <v>96.721940000000004</v>
      </c>
      <c r="AZ3405">
        <v>94.670910000000006</v>
      </c>
      <c r="BA3405">
        <v>91.079080000000005</v>
      </c>
      <c r="BB3405">
        <v>87.275509999999997</v>
      </c>
      <c r="BC3405">
        <v>83.673469999999995</v>
      </c>
      <c r="BD3405">
        <v>81.160719999999998</v>
      </c>
      <c r="BE3405">
        <v>78.994900000000001</v>
      </c>
      <c r="BF3405">
        <v>-2027.021</v>
      </c>
      <c r="BG3405">
        <v>58451.38</v>
      </c>
      <c r="BH3405">
        <v>0</v>
      </c>
      <c r="BI3405">
        <v>0</v>
      </c>
      <c r="BJ3405">
        <v>0</v>
      </c>
    </row>
    <row r="3406" spans="1:62" x14ac:dyDescent="0.25">
      <c r="A3406" t="s">
        <v>37</v>
      </c>
      <c r="B3406" t="s">
        <v>15</v>
      </c>
      <c r="C3406" t="s">
        <v>5</v>
      </c>
      <c r="D3406" t="s">
        <v>126</v>
      </c>
      <c r="E3406" t="s">
        <v>127</v>
      </c>
      <c r="F3406" t="s">
        <v>33</v>
      </c>
      <c r="G3406">
        <v>2021</v>
      </c>
      <c r="H3406">
        <v>9</v>
      </c>
      <c r="I3406">
        <v>77.864270000000005</v>
      </c>
      <c r="J3406">
        <v>4127.5870000000004</v>
      </c>
      <c r="K3406">
        <v>4054.3380000000002</v>
      </c>
      <c r="L3406">
        <v>4058.5079999999998</v>
      </c>
      <c r="M3406">
        <v>4009.9169999999999</v>
      </c>
      <c r="N3406">
        <v>3978.029</v>
      </c>
      <c r="O3406">
        <v>4421.0640000000003</v>
      </c>
      <c r="P3406">
        <v>5190.2280000000001</v>
      </c>
      <c r="Q3406">
        <v>5380.23</v>
      </c>
      <c r="R3406">
        <v>5895.2910000000002</v>
      </c>
      <c r="S3406">
        <v>6104.5649999999996</v>
      </c>
      <c r="T3406">
        <v>6724.4620000000004</v>
      </c>
      <c r="U3406">
        <v>7271.6729999999998</v>
      </c>
      <c r="V3406">
        <v>7490.41</v>
      </c>
      <c r="W3406">
        <v>7803.567</v>
      </c>
      <c r="X3406">
        <v>8190.3670000000002</v>
      </c>
      <c r="Y3406">
        <v>8436.3430000000008</v>
      </c>
      <c r="Z3406">
        <v>8650.1659999999993</v>
      </c>
      <c r="AA3406">
        <v>8501.1180000000004</v>
      </c>
      <c r="AB3406">
        <v>8442.5769999999993</v>
      </c>
      <c r="AC3406">
        <v>8387.2420000000002</v>
      </c>
      <c r="AD3406">
        <v>7913.4279999999999</v>
      </c>
      <c r="AE3406">
        <v>6894.7550000000001</v>
      </c>
      <c r="AF3406">
        <v>5349.7139999999999</v>
      </c>
      <c r="AG3406">
        <v>4575.2190000000001</v>
      </c>
      <c r="AH3406">
        <v>74.23724</v>
      </c>
      <c r="AI3406">
        <v>72.844390000000004</v>
      </c>
      <c r="AJ3406">
        <v>71.367350000000002</v>
      </c>
      <c r="AK3406">
        <v>69.829080000000005</v>
      </c>
      <c r="AL3406">
        <v>68.36224</v>
      </c>
      <c r="AM3406">
        <v>67.558670000000006</v>
      </c>
      <c r="AN3406">
        <v>67.058670000000006</v>
      </c>
      <c r="AO3406">
        <v>67.390309999999999</v>
      </c>
      <c r="AP3406">
        <v>69.933670000000006</v>
      </c>
      <c r="AQ3406">
        <v>74.461730000000003</v>
      </c>
      <c r="AR3406">
        <v>78.849490000000003</v>
      </c>
      <c r="AS3406">
        <v>82.971940000000004</v>
      </c>
      <c r="AT3406">
        <v>86.892859999999999</v>
      </c>
      <c r="AU3406">
        <v>90.035719999999998</v>
      </c>
      <c r="AV3406">
        <v>92.604590000000002</v>
      </c>
      <c r="AW3406">
        <v>94.349490000000003</v>
      </c>
      <c r="AX3406">
        <v>94.76276</v>
      </c>
      <c r="AY3406">
        <v>94.022959999999998</v>
      </c>
      <c r="AZ3406">
        <v>92</v>
      </c>
      <c r="BA3406">
        <v>87.961740000000006</v>
      </c>
      <c r="BB3406">
        <v>84.211740000000006</v>
      </c>
      <c r="BC3406">
        <v>80.961740000000006</v>
      </c>
      <c r="BD3406">
        <v>78.293369999999996</v>
      </c>
      <c r="BE3406">
        <v>75.686220000000006</v>
      </c>
      <c r="BF3406">
        <v>-1760.308</v>
      </c>
      <c r="BG3406">
        <v>44081.42</v>
      </c>
      <c r="BH3406">
        <v>0</v>
      </c>
      <c r="BI3406">
        <v>0</v>
      </c>
      <c r="BJ3406">
        <v>0</v>
      </c>
    </row>
    <row r="3407" spans="1:62" x14ac:dyDescent="0.25">
      <c r="A3407" t="s">
        <v>37</v>
      </c>
      <c r="B3407" t="s">
        <v>15</v>
      </c>
      <c r="C3407" t="s">
        <v>5</v>
      </c>
      <c r="D3407" t="s">
        <v>126</v>
      </c>
      <c r="E3407" t="s">
        <v>127</v>
      </c>
      <c r="F3407" t="s">
        <v>33</v>
      </c>
      <c r="G3407">
        <v>2021</v>
      </c>
      <c r="H3407">
        <v>10</v>
      </c>
      <c r="I3407">
        <v>70.785700000000006</v>
      </c>
      <c r="J3407">
        <v>3922.7350000000001</v>
      </c>
      <c r="K3407">
        <v>3907.4760000000001</v>
      </c>
      <c r="L3407">
        <v>3894.5349999999999</v>
      </c>
      <c r="M3407">
        <v>3855.5140000000001</v>
      </c>
      <c r="N3407">
        <v>3802.944</v>
      </c>
      <c r="O3407">
        <v>4151.8710000000001</v>
      </c>
      <c r="P3407">
        <v>4501.32</v>
      </c>
      <c r="Q3407">
        <v>4726.7190000000001</v>
      </c>
      <c r="R3407">
        <v>5216.9120000000003</v>
      </c>
      <c r="S3407">
        <v>5250.6149999999998</v>
      </c>
      <c r="T3407">
        <v>5731.9530000000004</v>
      </c>
      <c r="U3407">
        <v>6131.8339999999998</v>
      </c>
      <c r="V3407">
        <v>6264.47</v>
      </c>
      <c r="W3407">
        <v>6491.6210000000001</v>
      </c>
      <c r="X3407">
        <v>6746.268</v>
      </c>
      <c r="Y3407">
        <v>6915.2510000000002</v>
      </c>
      <c r="Z3407">
        <v>7015.75</v>
      </c>
      <c r="AA3407">
        <v>6910.0129999999999</v>
      </c>
      <c r="AB3407">
        <v>6892.9210000000003</v>
      </c>
      <c r="AC3407">
        <v>6842.8130000000001</v>
      </c>
      <c r="AD3407">
        <v>6414.0259999999998</v>
      </c>
      <c r="AE3407">
        <v>5569.3860000000004</v>
      </c>
      <c r="AF3407">
        <v>4458.973</v>
      </c>
      <c r="AG3407">
        <v>3938.4650000000001</v>
      </c>
      <c r="AH3407">
        <v>66.596940000000004</v>
      </c>
      <c r="AI3407">
        <v>64.775509999999997</v>
      </c>
      <c r="AJ3407">
        <v>63.5</v>
      </c>
      <c r="AK3407">
        <v>62.191330000000001</v>
      </c>
      <c r="AL3407">
        <v>61.413260000000001</v>
      </c>
      <c r="AM3407">
        <v>60.538260000000001</v>
      </c>
      <c r="AN3407">
        <v>59.678570000000001</v>
      </c>
      <c r="AO3407">
        <v>59.464289999999998</v>
      </c>
      <c r="AP3407">
        <v>64.221940000000004</v>
      </c>
      <c r="AQ3407">
        <v>69.948980000000006</v>
      </c>
      <c r="AR3407">
        <v>75.602040000000002</v>
      </c>
      <c r="AS3407">
        <v>79.897959999999998</v>
      </c>
      <c r="AT3407">
        <v>83.431120000000007</v>
      </c>
      <c r="AU3407">
        <v>86.520409999999998</v>
      </c>
      <c r="AV3407">
        <v>88.354590000000002</v>
      </c>
      <c r="AW3407">
        <v>89.813770000000005</v>
      </c>
      <c r="AX3407">
        <v>90.040809999999993</v>
      </c>
      <c r="AY3407">
        <v>88.785709999999995</v>
      </c>
      <c r="AZ3407">
        <v>85.073980000000006</v>
      </c>
      <c r="BA3407">
        <v>80.170919999999995</v>
      </c>
      <c r="BB3407">
        <v>76.706630000000004</v>
      </c>
      <c r="BC3407">
        <v>73.778059999999996</v>
      </c>
      <c r="BD3407">
        <v>71.448980000000006</v>
      </c>
      <c r="BE3407">
        <v>69.369900000000001</v>
      </c>
      <c r="BF3407">
        <v>-1600.28</v>
      </c>
      <c r="BG3407">
        <v>36430.92</v>
      </c>
      <c r="BH3407">
        <v>0</v>
      </c>
      <c r="BI3407">
        <v>0</v>
      </c>
      <c r="BJ3407">
        <v>0</v>
      </c>
    </row>
    <row r="3408" spans="1:62" x14ac:dyDescent="0.25">
      <c r="A3408" t="s">
        <v>37</v>
      </c>
      <c r="B3408" t="s">
        <v>15</v>
      </c>
      <c r="C3408" t="s">
        <v>5</v>
      </c>
      <c r="D3408" t="s">
        <v>126</v>
      </c>
      <c r="E3408" t="s">
        <v>127</v>
      </c>
      <c r="F3408" t="s">
        <v>33</v>
      </c>
      <c r="G3408">
        <v>2022</v>
      </c>
      <c r="H3408">
        <v>5</v>
      </c>
      <c r="I3408">
        <v>49.549990000000001</v>
      </c>
      <c r="J3408">
        <v>2710.3490000000002</v>
      </c>
      <c r="K3408">
        <v>2648.4690000000001</v>
      </c>
      <c r="L3408">
        <v>2714.645</v>
      </c>
      <c r="M3408">
        <v>2647.056</v>
      </c>
      <c r="N3408">
        <v>2616.8069999999998</v>
      </c>
      <c r="O3408">
        <v>2855.663</v>
      </c>
      <c r="P3408">
        <v>3113.893</v>
      </c>
      <c r="Q3408">
        <v>3363.32</v>
      </c>
      <c r="R3408">
        <v>3788.1660000000002</v>
      </c>
      <c r="S3408">
        <v>3863.7460000000001</v>
      </c>
      <c r="T3408">
        <v>4235.0820000000003</v>
      </c>
      <c r="U3408">
        <v>4500.9830000000002</v>
      </c>
      <c r="V3408">
        <v>4644.3959999999997</v>
      </c>
      <c r="W3408">
        <v>4818.8549999999996</v>
      </c>
      <c r="X3408">
        <v>5000.1049999999996</v>
      </c>
      <c r="Y3408">
        <v>5032.71</v>
      </c>
      <c r="Z3408">
        <v>5098.4489999999996</v>
      </c>
      <c r="AA3408">
        <v>5088.8860000000004</v>
      </c>
      <c r="AB3408">
        <v>5146.79</v>
      </c>
      <c r="AC3408">
        <v>5028.7730000000001</v>
      </c>
      <c r="AD3408">
        <v>4898.4380000000001</v>
      </c>
      <c r="AE3408">
        <v>4277.3320000000003</v>
      </c>
      <c r="AF3408">
        <v>3421.5610000000001</v>
      </c>
      <c r="AG3408">
        <v>2957.085</v>
      </c>
      <c r="AH3408">
        <v>74.035719999999998</v>
      </c>
      <c r="AI3408">
        <v>71.311220000000006</v>
      </c>
      <c r="AJ3408">
        <v>69.821430000000007</v>
      </c>
      <c r="AK3408">
        <v>68.336740000000006</v>
      </c>
      <c r="AL3408">
        <v>67.316329999999994</v>
      </c>
      <c r="AM3408">
        <v>66.176019999999994</v>
      </c>
      <c r="AN3408">
        <v>66.01276</v>
      </c>
      <c r="AO3408">
        <v>68.655609999999996</v>
      </c>
      <c r="AP3408">
        <v>72.352040000000002</v>
      </c>
      <c r="AQ3408">
        <v>75.867350000000002</v>
      </c>
      <c r="AR3408">
        <v>79.627549999999999</v>
      </c>
      <c r="AS3408">
        <v>83.36224</v>
      </c>
      <c r="AT3408">
        <v>86.885210000000001</v>
      </c>
      <c r="AU3408">
        <v>89.454080000000005</v>
      </c>
      <c r="AV3408">
        <v>91.048469999999995</v>
      </c>
      <c r="AW3408">
        <v>91.650509999999997</v>
      </c>
      <c r="AX3408">
        <v>91.910709999999995</v>
      </c>
      <c r="AY3408">
        <v>91.329080000000005</v>
      </c>
      <c r="AZ3408">
        <v>89.395409999999998</v>
      </c>
      <c r="BA3408">
        <v>87.168369999999996</v>
      </c>
      <c r="BB3408">
        <v>84.040809999999993</v>
      </c>
      <c r="BC3408">
        <v>79.961740000000006</v>
      </c>
      <c r="BD3408">
        <v>77.265309999999999</v>
      </c>
      <c r="BE3408">
        <v>74.933670000000006</v>
      </c>
      <c r="BF3408">
        <v>-1120.1959999999999</v>
      </c>
      <c r="BG3408">
        <v>17851.150000000001</v>
      </c>
      <c r="BH3408">
        <v>0</v>
      </c>
      <c r="BI3408">
        <v>0</v>
      </c>
      <c r="BJ3408">
        <v>0</v>
      </c>
    </row>
    <row r="3409" spans="1:62" x14ac:dyDescent="0.25">
      <c r="A3409" t="s">
        <v>37</v>
      </c>
      <c r="B3409" t="s">
        <v>15</v>
      </c>
      <c r="C3409" t="s">
        <v>5</v>
      </c>
      <c r="D3409" t="s">
        <v>126</v>
      </c>
      <c r="E3409" t="s">
        <v>127</v>
      </c>
      <c r="F3409" t="s">
        <v>33</v>
      </c>
      <c r="G3409">
        <v>2022</v>
      </c>
      <c r="H3409">
        <v>6</v>
      </c>
      <c r="I3409">
        <v>66.066649999999996</v>
      </c>
      <c r="J3409">
        <v>3500.6260000000002</v>
      </c>
      <c r="K3409">
        <v>3389.8130000000001</v>
      </c>
      <c r="L3409">
        <v>3429.4090000000001</v>
      </c>
      <c r="M3409">
        <v>3430.7890000000002</v>
      </c>
      <c r="N3409">
        <v>3380.68</v>
      </c>
      <c r="O3409">
        <v>3769.779</v>
      </c>
      <c r="P3409">
        <v>4187.625</v>
      </c>
      <c r="Q3409">
        <v>4596.43</v>
      </c>
      <c r="R3409">
        <v>5214.4979999999996</v>
      </c>
      <c r="S3409">
        <v>5438.7030000000004</v>
      </c>
      <c r="T3409">
        <v>6174.7330000000002</v>
      </c>
      <c r="U3409">
        <v>6703.1940000000004</v>
      </c>
      <c r="V3409">
        <v>6945.9979999999996</v>
      </c>
      <c r="W3409">
        <v>7240.6570000000002</v>
      </c>
      <c r="X3409">
        <v>7502.9260000000004</v>
      </c>
      <c r="Y3409">
        <v>7601.9279999999999</v>
      </c>
      <c r="Z3409">
        <v>7743.7920000000004</v>
      </c>
      <c r="AA3409">
        <v>7787.924</v>
      </c>
      <c r="AB3409">
        <v>7887.027</v>
      </c>
      <c r="AC3409">
        <v>7564.3819999999996</v>
      </c>
      <c r="AD3409">
        <v>7145.5919999999996</v>
      </c>
      <c r="AE3409">
        <v>6387.5640000000003</v>
      </c>
      <c r="AF3409">
        <v>4911.7489999999998</v>
      </c>
      <c r="AG3409">
        <v>4083.0390000000002</v>
      </c>
      <c r="AH3409">
        <v>80.395409999999998</v>
      </c>
      <c r="AI3409">
        <v>77.553569999999993</v>
      </c>
      <c r="AJ3409">
        <v>75.788269999999997</v>
      </c>
      <c r="AK3409">
        <v>73.971940000000004</v>
      </c>
      <c r="AL3409">
        <v>72.336730000000003</v>
      </c>
      <c r="AM3409">
        <v>71.326530000000005</v>
      </c>
      <c r="AN3409">
        <v>71.543369999999996</v>
      </c>
      <c r="AO3409">
        <v>74.918369999999996</v>
      </c>
      <c r="AP3409">
        <v>78.673469999999995</v>
      </c>
      <c r="AQ3409">
        <v>82.864800000000002</v>
      </c>
      <c r="AR3409">
        <v>87.354590000000002</v>
      </c>
      <c r="AS3409">
        <v>91.015299999999996</v>
      </c>
      <c r="AT3409">
        <v>94.471940000000004</v>
      </c>
      <c r="AU3409">
        <v>97.553569999999993</v>
      </c>
      <c r="AV3409">
        <v>99.443870000000004</v>
      </c>
      <c r="AW3409">
        <v>101.03060000000001</v>
      </c>
      <c r="AX3409">
        <v>101.574</v>
      </c>
      <c r="AY3409">
        <v>100.9286</v>
      </c>
      <c r="AZ3409">
        <v>99.627549999999999</v>
      </c>
      <c r="BA3409">
        <v>96.913269999999997</v>
      </c>
      <c r="BB3409">
        <v>92.553569999999993</v>
      </c>
      <c r="BC3409">
        <v>88.48724</v>
      </c>
      <c r="BD3409">
        <v>85.775499999999994</v>
      </c>
      <c r="BE3409">
        <v>82.903059999999996</v>
      </c>
      <c r="BF3409">
        <v>-1493.595</v>
      </c>
      <c r="BG3409">
        <v>31735.38</v>
      </c>
      <c r="BH3409">
        <v>0</v>
      </c>
      <c r="BI3409">
        <v>0</v>
      </c>
      <c r="BJ3409">
        <v>0</v>
      </c>
    </row>
    <row r="3410" spans="1:62" x14ac:dyDescent="0.25">
      <c r="A3410" t="s">
        <v>37</v>
      </c>
      <c r="B3410" t="s">
        <v>15</v>
      </c>
      <c r="C3410" t="s">
        <v>5</v>
      </c>
      <c r="D3410" t="s">
        <v>126</v>
      </c>
      <c r="E3410" t="s">
        <v>127</v>
      </c>
      <c r="F3410" t="s">
        <v>33</v>
      </c>
      <c r="G3410">
        <v>2022</v>
      </c>
      <c r="H3410">
        <v>7</v>
      </c>
      <c r="I3410">
        <v>89.661879999999996</v>
      </c>
      <c r="J3410">
        <v>4701.835</v>
      </c>
      <c r="K3410">
        <v>4659.2060000000001</v>
      </c>
      <c r="L3410">
        <v>4624.8950000000004</v>
      </c>
      <c r="M3410">
        <v>4498.3029999999999</v>
      </c>
      <c r="N3410">
        <v>4470.1319999999996</v>
      </c>
      <c r="O3410">
        <v>4926.0079999999998</v>
      </c>
      <c r="P3410">
        <v>5714.0010000000002</v>
      </c>
      <c r="Q3410">
        <v>6516.5140000000001</v>
      </c>
      <c r="R3410">
        <v>7277.8119999999999</v>
      </c>
      <c r="S3410">
        <v>7613.7889999999998</v>
      </c>
      <c r="T3410">
        <v>8514.5370000000003</v>
      </c>
      <c r="U3410">
        <v>9175.9480000000003</v>
      </c>
      <c r="V3410">
        <v>9560.5259999999998</v>
      </c>
      <c r="W3410">
        <v>9945.0470000000005</v>
      </c>
      <c r="X3410">
        <v>10305.719999999999</v>
      </c>
      <c r="Y3410">
        <v>10444.4</v>
      </c>
      <c r="Z3410">
        <v>10605.98</v>
      </c>
      <c r="AA3410">
        <v>10475.11</v>
      </c>
      <c r="AB3410">
        <v>10389.35</v>
      </c>
      <c r="AC3410">
        <v>10052.370000000001</v>
      </c>
      <c r="AD3410">
        <v>9584.7029999999995</v>
      </c>
      <c r="AE3410">
        <v>8595.6309999999994</v>
      </c>
      <c r="AF3410">
        <v>6640.9790000000003</v>
      </c>
      <c r="AG3410">
        <v>5563.9979999999996</v>
      </c>
      <c r="AH3410">
        <v>80.553569999999993</v>
      </c>
      <c r="AI3410">
        <v>79.247450000000001</v>
      </c>
      <c r="AJ3410">
        <v>77.813779999999994</v>
      </c>
      <c r="AK3410">
        <v>76.614789999999999</v>
      </c>
      <c r="AL3410">
        <v>75.676019999999994</v>
      </c>
      <c r="AM3410">
        <v>74.831630000000004</v>
      </c>
      <c r="AN3410">
        <v>74.224490000000003</v>
      </c>
      <c r="AO3410">
        <v>76.079080000000005</v>
      </c>
      <c r="AP3410">
        <v>79.551019999999994</v>
      </c>
      <c r="AQ3410">
        <v>82.890309999999999</v>
      </c>
      <c r="AR3410">
        <v>86.033169999999998</v>
      </c>
      <c r="AS3410">
        <v>89.369900000000001</v>
      </c>
      <c r="AT3410">
        <v>93.053579999999997</v>
      </c>
      <c r="AU3410">
        <v>95.446430000000007</v>
      </c>
      <c r="AV3410">
        <v>97.265309999999999</v>
      </c>
      <c r="AW3410">
        <v>98.073980000000006</v>
      </c>
      <c r="AX3410">
        <v>98.341830000000002</v>
      </c>
      <c r="AY3410">
        <v>97.403059999999996</v>
      </c>
      <c r="AZ3410">
        <v>95.553569999999993</v>
      </c>
      <c r="BA3410">
        <v>93.242350000000002</v>
      </c>
      <c r="BB3410">
        <v>89.785709999999995</v>
      </c>
      <c r="BC3410">
        <v>86.510199999999998</v>
      </c>
      <c r="BD3410">
        <v>84.076530000000005</v>
      </c>
      <c r="BE3410">
        <v>82.158169999999998</v>
      </c>
      <c r="BF3410">
        <v>-2027.021</v>
      </c>
      <c r="BG3410">
        <v>58451.38</v>
      </c>
      <c r="BH3410">
        <v>0</v>
      </c>
      <c r="BI3410">
        <v>0</v>
      </c>
      <c r="BJ3410">
        <v>0</v>
      </c>
    </row>
    <row r="3411" spans="1:62" x14ac:dyDescent="0.25">
      <c r="A3411" t="s">
        <v>37</v>
      </c>
      <c r="B3411" t="s">
        <v>15</v>
      </c>
      <c r="C3411" t="s">
        <v>5</v>
      </c>
      <c r="D3411" t="s">
        <v>126</v>
      </c>
      <c r="E3411" t="s">
        <v>127</v>
      </c>
      <c r="F3411" t="s">
        <v>33</v>
      </c>
      <c r="G3411">
        <v>2022</v>
      </c>
      <c r="H3411">
        <v>8</v>
      </c>
      <c r="I3411">
        <v>94.380930000000006</v>
      </c>
      <c r="J3411">
        <v>5013.4380000000001</v>
      </c>
      <c r="K3411">
        <v>4956.2860000000001</v>
      </c>
      <c r="L3411">
        <v>4969.2669999999998</v>
      </c>
      <c r="M3411">
        <v>4837.8959999999997</v>
      </c>
      <c r="N3411">
        <v>4788.5519999999997</v>
      </c>
      <c r="O3411">
        <v>5320.17</v>
      </c>
      <c r="P3411">
        <v>6079.9189999999999</v>
      </c>
      <c r="Q3411">
        <v>6565.9629999999997</v>
      </c>
      <c r="R3411">
        <v>7313.91</v>
      </c>
      <c r="S3411">
        <v>7596.6719999999996</v>
      </c>
      <c r="T3411">
        <v>8478.0820000000003</v>
      </c>
      <c r="U3411">
        <v>9194.9210000000003</v>
      </c>
      <c r="V3411">
        <v>9611.4060000000009</v>
      </c>
      <c r="W3411">
        <v>9999.0939999999991</v>
      </c>
      <c r="X3411">
        <v>10497.01</v>
      </c>
      <c r="Y3411">
        <v>10731.3</v>
      </c>
      <c r="Z3411">
        <v>11054.66</v>
      </c>
      <c r="AA3411">
        <v>11062.36</v>
      </c>
      <c r="AB3411">
        <v>10994.96</v>
      </c>
      <c r="AC3411">
        <v>10604.27</v>
      </c>
      <c r="AD3411">
        <v>10130.9</v>
      </c>
      <c r="AE3411">
        <v>8837.7250000000004</v>
      </c>
      <c r="AF3411">
        <v>6769.73</v>
      </c>
      <c r="AG3411">
        <v>5636.1310000000003</v>
      </c>
      <c r="AH3411">
        <v>76.030609999999996</v>
      </c>
      <c r="AI3411">
        <v>73.76276</v>
      </c>
      <c r="AJ3411">
        <v>72.076530000000005</v>
      </c>
      <c r="AK3411">
        <v>70.568879999999993</v>
      </c>
      <c r="AL3411">
        <v>69.214290000000005</v>
      </c>
      <c r="AM3411">
        <v>68.155619999999999</v>
      </c>
      <c r="AN3411">
        <v>67.135199999999998</v>
      </c>
      <c r="AO3411">
        <v>68.127549999999999</v>
      </c>
      <c r="AP3411">
        <v>71.216840000000005</v>
      </c>
      <c r="AQ3411">
        <v>75.502549999999999</v>
      </c>
      <c r="AR3411">
        <v>80.418360000000007</v>
      </c>
      <c r="AS3411">
        <v>85.020399999999995</v>
      </c>
      <c r="AT3411">
        <v>88.977040000000002</v>
      </c>
      <c r="AU3411">
        <v>91.770409999999998</v>
      </c>
      <c r="AV3411">
        <v>94.413259999999994</v>
      </c>
      <c r="AW3411">
        <v>96.318879999999993</v>
      </c>
      <c r="AX3411">
        <v>96.994900000000001</v>
      </c>
      <c r="AY3411">
        <v>96.721940000000004</v>
      </c>
      <c r="AZ3411">
        <v>94.670919999999995</v>
      </c>
      <c r="BA3411">
        <v>91.079080000000005</v>
      </c>
      <c r="BB3411">
        <v>87.275509999999997</v>
      </c>
      <c r="BC3411">
        <v>83.673469999999995</v>
      </c>
      <c r="BD3411">
        <v>81.160719999999998</v>
      </c>
      <c r="BE3411">
        <v>78.994900000000001</v>
      </c>
      <c r="BF3411">
        <v>-2133.7069999999999</v>
      </c>
      <c r="BG3411">
        <v>64766.07</v>
      </c>
      <c r="BH3411">
        <v>0</v>
      </c>
      <c r="BI3411">
        <v>0</v>
      </c>
      <c r="BJ3411">
        <v>0</v>
      </c>
    </row>
    <row r="3412" spans="1:62" x14ac:dyDescent="0.25">
      <c r="A3412" t="s">
        <v>37</v>
      </c>
      <c r="B3412" t="s">
        <v>15</v>
      </c>
      <c r="C3412" t="s">
        <v>5</v>
      </c>
      <c r="D3412" t="s">
        <v>126</v>
      </c>
      <c r="E3412" t="s">
        <v>127</v>
      </c>
      <c r="F3412" t="s">
        <v>33</v>
      </c>
      <c r="G3412">
        <v>2022</v>
      </c>
      <c r="H3412">
        <v>9</v>
      </c>
      <c r="I3412">
        <v>80.223789999999994</v>
      </c>
      <c r="J3412">
        <v>4252.665</v>
      </c>
      <c r="K3412">
        <v>4177.1970000000001</v>
      </c>
      <c r="L3412">
        <v>4181.4930000000004</v>
      </c>
      <c r="M3412">
        <v>4131.43</v>
      </c>
      <c r="N3412">
        <v>4098.5749999999998</v>
      </c>
      <c r="O3412">
        <v>4555.0360000000001</v>
      </c>
      <c r="P3412">
        <v>5347.5069999999996</v>
      </c>
      <c r="Q3412">
        <v>5543.2669999999998</v>
      </c>
      <c r="R3412">
        <v>6073.9350000000004</v>
      </c>
      <c r="S3412">
        <v>6289.5519999999997</v>
      </c>
      <c r="T3412">
        <v>6928.2330000000002</v>
      </c>
      <c r="U3412">
        <v>7492.027</v>
      </c>
      <c r="V3412">
        <v>7717.3909999999996</v>
      </c>
      <c r="W3412">
        <v>8040.0379999999996</v>
      </c>
      <c r="X3412">
        <v>8438.56</v>
      </c>
      <c r="Y3412">
        <v>8691.9889999999996</v>
      </c>
      <c r="Z3412">
        <v>8912.2919999999995</v>
      </c>
      <c r="AA3412">
        <v>8758.7279999999992</v>
      </c>
      <c r="AB3412">
        <v>8698.4120000000003</v>
      </c>
      <c r="AC3412">
        <v>8641.4009999999998</v>
      </c>
      <c r="AD3412">
        <v>8153.2290000000003</v>
      </c>
      <c r="AE3412">
        <v>7103.6869999999999</v>
      </c>
      <c r="AF3412">
        <v>5511.8270000000002</v>
      </c>
      <c r="AG3412">
        <v>4713.8609999999999</v>
      </c>
      <c r="AH3412">
        <v>74.23724</v>
      </c>
      <c r="AI3412">
        <v>72.844380000000001</v>
      </c>
      <c r="AJ3412">
        <v>71.367350000000002</v>
      </c>
      <c r="AK3412">
        <v>69.829080000000005</v>
      </c>
      <c r="AL3412">
        <v>68.36224</v>
      </c>
      <c r="AM3412">
        <v>67.558670000000006</v>
      </c>
      <c r="AN3412">
        <v>67.058670000000006</v>
      </c>
      <c r="AO3412">
        <v>67.390309999999999</v>
      </c>
      <c r="AP3412">
        <v>69.933670000000006</v>
      </c>
      <c r="AQ3412">
        <v>74.461730000000003</v>
      </c>
      <c r="AR3412">
        <v>78.84948</v>
      </c>
      <c r="AS3412">
        <v>82.971940000000004</v>
      </c>
      <c r="AT3412">
        <v>86.892859999999999</v>
      </c>
      <c r="AU3412">
        <v>90.035709999999995</v>
      </c>
      <c r="AV3412">
        <v>92.604590000000002</v>
      </c>
      <c r="AW3412">
        <v>94.349490000000003</v>
      </c>
      <c r="AX3412">
        <v>94.76276</v>
      </c>
      <c r="AY3412">
        <v>94.022959999999998</v>
      </c>
      <c r="AZ3412">
        <v>92</v>
      </c>
      <c r="BA3412">
        <v>87.961740000000006</v>
      </c>
      <c r="BB3412">
        <v>84.211740000000006</v>
      </c>
      <c r="BC3412">
        <v>80.961730000000003</v>
      </c>
      <c r="BD3412">
        <v>78.293369999999996</v>
      </c>
      <c r="BE3412">
        <v>75.686220000000006</v>
      </c>
      <c r="BF3412">
        <v>-1813.6510000000001</v>
      </c>
      <c r="BG3412">
        <v>46793.49</v>
      </c>
      <c r="BH3412">
        <v>0</v>
      </c>
      <c r="BI3412">
        <v>0</v>
      </c>
      <c r="BJ3412">
        <v>0</v>
      </c>
    </row>
    <row r="3413" spans="1:62" x14ac:dyDescent="0.25">
      <c r="A3413" t="s">
        <v>37</v>
      </c>
      <c r="B3413" t="s">
        <v>15</v>
      </c>
      <c r="C3413" t="s">
        <v>5</v>
      </c>
      <c r="D3413" t="s">
        <v>126</v>
      </c>
      <c r="E3413" t="s">
        <v>127</v>
      </c>
      <c r="F3413" t="s">
        <v>33</v>
      </c>
      <c r="G3413">
        <v>2022</v>
      </c>
      <c r="H3413">
        <v>10</v>
      </c>
      <c r="I3413">
        <v>73.145219999999995</v>
      </c>
      <c r="J3413">
        <v>4053.4929999999999</v>
      </c>
      <c r="K3413">
        <v>4037.7249999999999</v>
      </c>
      <c r="L3413">
        <v>4024.3530000000001</v>
      </c>
      <c r="M3413">
        <v>3984.0309999999999</v>
      </c>
      <c r="N3413">
        <v>3929.7089999999998</v>
      </c>
      <c r="O3413">
        <v>4290.2659999999996</v>
      </c>
      <c r="P3413">
        <v>4651.3639999999996</v>
      </c>
      <c r="Q3413">
        <v>4884.277</v>
      </c>
      <c r="R3413">
        <v>5390.8090000000002</v>
      </c>
      <c r="S3413">
        <v>5425.6360000000004</v>
      </c>
      <c r="T3413">
        <v>5923.018</v>
      </c>
      <c r="U3413">
        <v>6336.2280000000001</v>
      </c>
      <c r="V3413">
        <v>6473.2860000000001</v>
      </c>
      <c r="W3413">
        <v>6708.0079999999998</v>
      </c>
      <c r="X3413">
        <v>6971.143</v>
      </c>
      <c r="Y3413">
        <v>7145.76</v>
      </c>
      <c r="Z3413">
        <v>7249.6080000000002</v>
      </c>
      <c r="AA3413">
        <v>7140.3469999999998</v>
      </c>
      <c r="AB3413">
        <v>7122.6850000000004</v>
      </c>
      <c r="AC3413">
        <v>7070.9059999999999</v>
      </c>
      <c r="AD3413">
        <v>6627.8270000000002</v>
      </c>
      <c r="AE3413">
        <v>5755.0320000000002</v>
      </c>
      <c r="AF3413">
        <v>4607.6049999999996</v>
      </c>
      <c r="AG3413">
        <v>4069.7469999999998</v>
      </c>
      <c r="AH3413">
        <v>66.596940000000004</v>
      </c>
      <c r="AI3413">
        <v>64.775509999999997</v>
      </c>
      <c r="AJ3413">
        <v>63.5</v>
      </c>
      <c r="AK3413">
        <v>62.191330000000001</v>
      </c>
      <c r="AL3413">
        <v>61.413269999999997</v>
      </c>
      <c r="AM3413">
        <v>60.538260000000001</v>
      </c>
      <c r="AN3413">
        <v>59.678570000000001</v>
      </c>
      <c r="AO3413">
        <v>59.464280000000002</v>
      </c>
      <c r="AP3413">
        <v>64.221940000000004</v>
      </c>
      <c r="AQ3413">
        <v>69.948980000000006</v>
      </c>
      <c r="AR3413">
        <v>75.602040000000002</v>
      </c>
      <c r="AS3413">
        <v>79.897959999999998</v>
      </c>
      <c r="AT3413">
        <v>83.431120000000007</v>
      </c>
      <c r="AU3413">
        <v>86.520409999999998</v>
      </c>
      <c r="AV3413">
        <v>88.354590000000002</v>
      </c>
      <c r="AW3413">
        <v>89.813770000000005</v>
      </c>
      <c r="AX3413">
        <v>90.040819999999997</v>
      </c>
      <c r="AY3413">
        <v>88.785709999999995</v>
      </c>
      <c r="AZ3413">
        <v>85.073980000000006</v>
      </c>
      <c r="BA3413">
        <v>80.170919999999995</v>
      </c>
      <c r="BB3413">
        <v>76.706630000000004</v>
      </c>
      <c r="BC3413">
        <v>73.778059999999996</v>
      </c>
      <c r="BD3413">
        <v>71.448980000000006</v>
      </c>
      <c r="BE3413">
        <v>69.369900000000001</v>
      </c>
      <c r="BF3413">
        <v>-1653.623</v>
      </c>
      <c r="BG3413">
        <v>38900.129999999997</v>
      </c>
      <c r="BH3413">
        <v>0</v>
      </c>
      <c r="BI3413">
        <v>0</v>
      </c>
      <c r="BJ3413">
        <v>0</v>
      </c>
    </row>
    <row r="3414" spans="1:62" x14ac:dyDescent="0.25">
      <c r="A3414" t="s">
        <v>37</v>
      </c>
      <c r="B3414" t="s">
        <v>15</v>
      </c>
      <c r="C3414" t="s">
        <v>5</v>
      </c>
      <c r="D3414" t="s">
        <v>126</v>
      </c>
      <c r="E3414" t="s">
        <v>127</v>
      </c>
      <c r="F3414" t="s">
        <v>31</v>
      </c>
      <c r="G3414">
        <v>2019</v>
      </c>
      <c r="H3414">
        <v>8</v>
      </c>
      <c r="I3414">
        <v>49</v>
      </c>
      <c r="J3414">
        <v>2588.1669999999999</v>
      </c>
      <c r="K3414">
        <v>2553.9630000000002</v>
      </c>
      <c r="L3414">
        <v>2557.973</v>
      </c>
      <c r="M3414">
        <v>2489.0410000000002</v>
      </c>
      <c r="N3414">
        <v>2457.9409999999998</v>
      </c>
      <c r="O3414">
        <v>2732.866</v>
      </c>
      <c r="P3414">
        <v>3147.4319999999998</v>
      </c>
      <c r="Q3414">
        <v>3442.1840000000002</v>
      </c>
      <c r="R3414">
        <v>3835.058</v>
      </c>
      <c r="S3414">
        <v>4019.9029999999998</v>
      </c>
      <c r="T3414">
        <v>4495.6779999999999</v>
      </c>
      <c r="U3414">
        <v>4871.3100000000004</v>
      </c>
      <c r="V3414">
        <v>5095.9629999999997</v>
      </c>
      <c r="W3414">
        <v>5298.9350000000004</v>
      </c>
      <c r="X3414">
        <v>5536.7349999999997</v>
      </c>
      <c r="Y3414">
        <v>5649.9110000000001</v>
      </c>
      <c r="Z3414">
        <v>5823.2049999999999</v>
      </c>
      <c r="AA3414">
        <v>5814.625</v>
      </c>
      <c r="AB3414">
        <v>5780.7640000000001</v>
      </c>
      <c r="AC3414">
        <v>5575.4340000000002</v>
      </c>
      <c r="AD3414">
        <v>5321.3630000000003</v>
      </c>
      <c r="AE3414">
        <v>4643.3909999999996</v>
      </c>
      <c r="AF3414">
        <v>3551.0630000000001</v>
      </c>
      <c r="AG3414">
        <v>2946.6039999999998</v>
      </c>
      <c r="AH3414">
        <v>77.804209999999998</v>
      </c>
      <c r="AI3414">
        <v>75.852040000000002</v>
      </c>
      <c r="AJ3414">
        <v>74.261480000000006</v>
      </c>
      <c r="AK3414">
        <v>72.746170000000006</v>
      </c>
      <c r="AL3414">
        <v>71.397319999999993</v>
      </c>
      <c r="AM3414">
        <v>70.468109999999996</v>
      </c>
      <c r="AN3414">
        <v>69.990430000000003</v>
      </c>
      <c r="AO3414">
        <v>71.628829999999994</v>
      </c>
      <c r="AP3414">
        <v>74.84375</v>
      </c>
      <c r="AQ3414">
        <v>78.929850000000002</v>
      </c>
      <c r="AR3414">
        <v>83.163899999999998</v>
      </c>
      <c r="AS3414">
        <v>87.094390000000004</v>
      </c>
      <c r="AT3414">
        <v>90.848849999999999</v>
      </c>
      <c r="AU3414">
        <v>93.701530000000005</v>
      </c>
      <c r="AV3414">
        <v>95.93177</v>
      </c>
      <c r="AW3414">
        <v>97.443240000000003</v>
      </c>
      <c r="AX3414">
        <v>97.918369999999996</v>
      </c>
      <c r="AY3414">
        <v>97.269149999999996</v>
      </c>
      <c r="AZ3414">
        <v>95.463009999999997</v>
      </c>
      <c r="BA3414">
        <v>92.299099999999996</v>
      </c>
      <c r="BB3414">
        <v>88.456630000000004</v>
      </c>
      <c r="BC3414">
        <v>84.908159999999995</v>
      </c>
      <c r="BD3414">
        <v>82.326530000000005</v>
      </c>
      <c r="BE3414">
        <v>79.935590000000005</v>
      </c>
      <c r="BF3414">
        <v>-1107.7619999999999</v>
      </c>
      <c r="BG3414">
        <v>17457.07</v>
      </c>
      <c r="BH3414">
        <v>0</v>
      </c>
      <c r="BI3414">
        <v>0</v>
      </c>
      <c r="BJ3414">
        <v>0</v>
      </c>
    </row>
    <row r="3415" spans="1:62" x14ac:dyDescent="0.25">
      <c r="A3415" t="s">
        <v>37</v>
      </c>
      <c r="B3415" t="s">
        <v>15</v>
      </c>
      <c r="C3415" t="s">
        <v>5</v>
      </c>
      <c r="D3415" t="s">
        <v>126</v>
      </c>
      <c r="E3415" t="s">
        <v>127</v>
      </c>
      <c r="F3415" t="s">
        <v>31</v>
      </c>
      <c r="G3415">
        <v>2020</v>
      </c>
      <c r="H3415">
        <v>8</v>
      </c>
      <c r="I3415">
        <v>84.942840000000004</v>
      </c>
      <c r="J3415">
        <v>4486.6580000000004</v>
      </c>
      <c r="K3415">
        <v>4427.3639999999996</v>
      </c>
      <c r="L3415">
        <v>4434.3159999999998</v>
      </c>
      <c r="M3415">
        <v>4314.82</v>
      </c>
      <c r="N3415">
        <v>4260.9080000000004</v>
      </c>
      <c r="O3415">
        <v>4737.4970000000003</v>
      </c>
      <c r="P3415">
        <v>5456.1589999999997</v>
      </c>
      <c r="Q3415">
        <v>5967.1189999999997</v>
      </c>
      <c r="R3415">
        <v>6648.1769999999997</v>
      </c>
      <c r="S3415">
        <v>6968.6120000000001</v>
      </c>
      <c r="T3415">
        <v>7793.38</v>
      </c>
      <c r="U3415">
        <v>8444.5490000000009</v>
      </c>
      <c r="V3415">
        <v>8833.99</v>
      </c>
      <c r="W3415">
        <v>9185.848</v>
      </c>
      <c r="X3415">
        <v>9598.0810000000001</v>
      </c>
      <c r="Y3415">
        <v>9794.2739999999994</v>
      </c>
      <c r="Z3415">
        <v>10094.68</v>
      </c>
      <c r="AA3415">
        <v>10079.81</v>
      </c>
      <c r="AB3415">
        <v>10021.11</v>
      </c>
      <c r="AC3415">
        <v>9665.1659999999993</v>
      </c>
      <c r="AD3415">
        <v>9224.7279999999992</v>
      </c>
      <c r="AE3415">
        <v>8049.4440000000004</v>
      </c>
      <c r="AF3415">
        <v>6155.8639999999996</v>
      </c>
      <c r="AG3415">
        <v>5108.0190000000002</v>
      </c>
      <c r="AH3415">
        <v>77.804209999999998</v>
      </c>
      <c r="AI3415">
        <v>75.852040000000002</v>
      </c>
      <c r="AJ3415">
        <v>74.261480000000006</v>
      </c>
      <c r="AK3415">
        <v>72.746170000000006</v>
      </c>
      <c r="AL3415">
        <v>71.397319999999993</v>
      </c>
      <c r="AM3415">
        <v>70.468109999999996</v>
      </c>
      <c r="AN3415">
        <v>69.990430000000003</v>
      </c>
      <c r="AO3415">
        <v>71.628829999999994</v>
      </c>
      <c r="AP3415">
        <v>74.84375</v>
      </c>
      <c r="AQ3415">
        <v>78.929850000000002</v>
      </c>
      <c r="AR3415">
        <v>83.163899999999998</v>
      </c>
      <c r="AS3415">
        <v>87.094390000000004</v>
      </c>
      <c r="AT3415">
        <v>90.848860000000002</v>
      </c>
      <c r="AU3415">
        <v>93.701530000000005</v>
      </c>
      <c r="AV3415">
        <v>95.93177</v>
      </c>
      <c r="AW3415">
        <v>97.443240000000003</v>
      </c>
      <c r="AX3415">
        <v>97.918360000000007</v>
      </c>
      <c r="AY3415">
        <v>97.269149999999996</v>
      </c>
      <c r="AZ3415">
        <v>95.463009999999997</v>
      </c>
      <c r="BA3415">
        <v>92.299109999999999</v>
      </c>
      <c r="BB3415">
        <v>88.456630000000004</v>
      </c>
      <c r="BC3415">
        <v>84.908159999999995</v>
      </c>
      <c r="BD3415">
        <v>82.326530000000005</v>
      </c>
      <c r="BE3415">
        <v>79.935590000000005</v>
      </c>
      <c r="BF3415">
        <v>-1920.336</v>
      </c>
      <c r="BG3415">
        <v>52460.52</v>
      </c>
      <c r="BH3415">
        <v>0</v>
      </c>
      <c r="BI3415">
        <v>0</v>
      </c>
      <c r="BJ3415">
        <v>0</v>
      </c>
    </row>
    <row r="3416" spans="1:62" x14ac:dyDescent="0.25">
      <c r="A3416" t="s">
        <v>37</v>
      </c>
      <c r="B3416" t="s">
        <v>15</v>
      </c>
      <c r="C3416" t="s">
        <v>5</v>
      </c>
      <c r="D3416" t="s">
        <v>126</v>
      </c>
      <c r="E3416" t="s">
        <v>127</v>
      </c>
      <c r="F3416" t="s">
        <v>31</v>
      </c>
      <c r="G3416">
        <v>2021</v>
      </c>
      <c r="H3416">
        <v>8</v>
      </c>
      <c r="I3416">
        <v>89.661879999999996</v>
      </c>
      <c r="J3416">
        <v>4735.9160000000002</v>
      </c>
      <c r="K3416">
        <v>4673.3289999999997</v>
      </c>
      <c r="L3416">
        <v>4680.6670000000004</v>
      </c>
      <c r="M3416">
        <v>4554.5320000000002</v>
      </c>
      <c r="N3416">
        <v>4497.625</v>
      </c>
      <c r="O3416">
        <v>5000.6909999999998</v>
      </c>
      <c r="P3416">
        <v>5759.2780000000002</v>
      </c>
      <c r="Q3416">
        <v>6298.625</v>
      </c>
      <c r="R3416">
        <v>7017.52</v>
      </c>
      <c r="S3416">
        <v>7355.7560000000003</v>
      </c>
      <c r="T3416">
        <v>8226.3459999999995</v>
      </c>
      <c r="U3416">
        <v>8913.69</v>
      </c>
      <c r="V3416">
        <v>9324.7669999999998</v>
      </c>
      <c r="W3416">
        <v>9696.1730000000007</v>
      </c>
      <c r="X3416">
        <v>10131.31</v>
      </c>
      <c r="Y3416">
        <v>10338.4</v>
      </c>
      <c r="Z3416">
        <v>10655.5</v>
      </c>
      <c r="AA3416">
        <v>10639.8</v>
      </c>
      <c r="AB3416">
        <v>10577.84</v>
      </c>
      <c r="AC3416">
        <v>10202.120000000001</v>
      </c>
      <c r="AD3416">
        <v>9737.2119999999995</v>
      </c>
      <c r="AE3416">
        <v>8496.6350000000002</v>
      </c>
      <c r="AF3416">
        <v>6497.857</v>
      </c>
      <c r="AG3416">
        <v>5391.7969999999996</v>
      </c>
      <c r="AH3416">
        <v>77.804209999999998</v>
      </c>
      <c r="AI3416">
        <v>75.852040000000002</v>
      </c>
      <c r="AJ3416">
        <v>74.261480000000006</v>
      </c>
      <c r="AK3416">
        <v>72.746170000000006</v>
      </c>
      <c r="AL3416">
        <v>71.397319999999993</v>
      </c>
      <c r="AM3416">
        <v>70.468109999999996</v>
      </c>
      <c r="AN3416">
        <v>69.990430000000003</v>
      </c>
      <c r="AO3416">
        <v>71.628829999999994</v>
      </c>
      <c r="AP3416">
        <v>74.84375</v>
      </c>
      <c r="AQ3416">
        <v>78.929850000000002</v>
      </c>
      <c r="AR3416">
        <v>83.163899999999998</v>
      </c>
      <c r="AS3416">
        <v>87.094390000000004</v>
      </c>
      <c r="AT3416">
        <v>90.848860000000002</v>
      </c>
      <c r="AU3416">
        <v>93.701530000000005</v>
      </c>
      <c r="AV3416">
        <v>95.93177</v>
      </c>
      <c r="AW3416">
        <v>97.443240000000003</v>
      </c>
      <c r="AX3416">
        <v>97.918369999999996</v>
      </c>
      <c r="AY3416">
        <v>97.269139999999993</v>
      </c>
      <c r="AZ3416">
        <v>95.463009999999997</v>
      </c>
      <c r="BA3416">
        <v>92.299109999999999</v>
      </c>
      <c r="BB3416">
        <v>88.456630000000004</v>
      </c>
      <c r="BC3416">
        <v>84.908159999999995</v>
      </c>
      <c r="BD3416">
        <v>82.326530000000005</v>
      </c>
      <c r="BE3416">
        <v>79.935590000000005</v>
      </c>
      <c r="BF3416">
        <v>-2027.021</v>
      </c>
      <c r="BG3416">
        <v>58451.38</v>
      </c>
      <c r="BH3416">
        <v>0</v>
      </c>
      <c r="BI3416">
        <v>0</v>
      </c>
      <c r="BJ3416">
        <v>0</v>
      </c>
    </row>
    <row r="3417" spans="1:62" x14ac:dyDescent="0.25">
      <c r="A3417" t="s">
        <v>37</v>
      </c>
      <c r="B3417" t="s">
        <v>15</v>
      </c>
      <c r="C3417" t="s">
        <v>5</v>
      </c>
      <c r="D3417" t="s">
        <v>126</v>
      </c>
      <c r="E3417" t="s">
        <v>127</v>
      </c>
      <c r="F3417" t="s">
        <v>31</v>
      </c>
      <c r="G3417">
        <v>2022</v>
      </c>
      <c r="H3417">
        <v>8</v>
      </c>
      <c r="I3417">
        <v>94.380930000000006</v>
      </c>
      <c r="J3417">
        <v>4985.1750000000002</v>
      </c>
      <c r="K3417">
        <v>4919.2939999999999</v>
      </c>
      <c r="L3417">
        <v>4927.018</v>
      </c>
      <c r="M3417">
        <v>4794.2449999999999</v>
      </c>
      <c r="N3417">
        <v>4734.3429999999998</v>
      </c>
      <c r="O3417">
        <v>5263.8850000000002</v>
      </c>
      <c r="P3417">
        <v>6062.3980000000001</v>
      </c>
      <c r="Q3417">
        <v>6630.1319999999996</v>
      </c>
      <c r="R3417">
        <v>7386.8630000000003</v>
      </c>
      <c r="S3417">
        <v>7742.9009999999998</v>
      </c>
      <c r="T3417">
        <v>8659.3119999999999</v>
      </c>
      <c r="U3417">
        <v>9382.8320000000003</v>
      </c>
      <c r="V3417">
        <v>9815.5439999999999</v>
      </c>
      <c r="W3417">
        <v>10206.5</v>
      </c>
      <c r="X3417">
        <v>10664.53</v>
      </c>
      <c r="Y3417">
        <v>10882.53</v>
      </c>
      <c r="Z3417">
        <v>11216.32</v>
      </c>
      <c r="AA3417">
        <v>11199.79</v>
      </c>
      <c r="AB3417">
        <v>11134.57</v>
      </c>
      <c r="AC3417">
        <v>10739.07</v>
      </c>
      <c r="AD3417">
        <v>10249.700000000001</v>
      </c>
      <c r="AE3417">
        <v>8943.8259999999991</v>
      </c>
      <c r="AF3417">
        <v>6839.8490000000002</v>
      </c>
      <c r="AG3417">
        <v>5675.576</v>
      </c>
      <c r="AH3417">
        <v>77.804209999999998</v>
      </c>
      <c r="AI3417">
        <v>75.852040000000002</v>
      </c>
      <c r="AJ3417">
        <v>74.261480000000006</v>
      </c>
      <c r="AK3417">
        <v>72.746179999999995</v>
      </c>
      <c r="AL3417">
        <v>71.397319999999993</v>
      </c>
      <c r="AM3417">
        <v>70.468109999999996</v>
      </c>
      <c r="AN3417">
        <v>69.990430000000003</v>
      </c>
      <c r="AO3417">
        <v>71.628829999999994</v>
      </c>
      <c r="AP3417">
        <v>74.84375</v>
      </c>
      <c r="AQ3417">
        <v>78.929839999999999</v>
      </c>
      <c r="AR3417">
        <v>83.163899999999998</v>
      </c>
      <c r="AS3417">
        <v>87.094390000000004</v>
      </c>
      <c r="AT3417">
        <v>90.848849999999999</v>
      </c>
      <c r="AU3417">
        <v>93.701530000000005</v>
      </c>
      <c r="AV3417">
        <v>95.93177</v>
      </c>
      <c r="AW3417">
        <v>97.443240000000003</v>
      </c>
      <c r="AX3417">
        <v>97.918369999999996</v>
      </c>
      <c r="AY3417">
        <v>97.269149999999996</v>
      </c>
      <c r="AZ3417">
        <v>95.463009999999997</v>
      </c>
      <c r="BA3417">
        <v>92.299099999999996</v>
      </c>
      <c r="BB3417">
        <v>88.456630000000004</v>
      </c>
      <c r="BC3417">
        <v>84.908169999999998</v>
      </c>
      <c r="BD3417">
        <v>82.326530000000005</v>
      </c>
      <c r="BE3417">
        <v>79.935590000000005</v>
      </c>
      <c r="BF3417">
        <v>-2133.7069999999999</v>
      </c>
      <c r="BG3417">
        <v>64766.07</v>
      </c>
      <c r="BH3417">
        <v>0</v>
      </c>
      <c r="BI3417">
        <v>0</v>
      </c>
      <c r="BJ3417">
        <v>0</v>
      </c>
    </row>
    <row r="3418" spans="1:62" x14ac:dyDescent="0.25">
      <c r="A3418" t="s">
        <v>37</v>
      </c>
      <c r="B3418" t="s">
        <v>15</v>
      </c>
      <c r="C3418" t="s">
        <v>5</v>
      </c>
      <c r="D3418" t="s">
        <v>101</v>
      </c>
      <c r="E3418" t="s">
        <v>100</v>
      </c>
      <c r="F3418" t="s">
        <v>33</v>
      </c>
      <c r="G3418">
        <v>2019</v>
      </c>
      <c r="H3418">
        <v>5</v>
      </c>
      <c r="I3418">
        <v>49</v>
      </c>
      <c r="J3418">
        <v>2635.982</v>
      </c>
      <c r="K3418">
        <v>2531.2240000000002</v>
      </c>
      <c r="L3418">
        <v>2578.9349999999999</v>
      </c>
      <c r="M3418">
        <v>2530.62</v>
      </c>
      <c r="N3418">
        <v>2501.7510000000002</v>
      </c>
      <c r="O3418">
        <v>2705.739</v>
      </c>
      <c r="P3418">
        <v>3062.797</v>
      </c>
      <c r="Q3418">
        <v>3366.3240000000001</v>
      </c>
      <c r="R3418">
        <v>3848.5360000000001</v>
      </c>
      <c r="S3418">
        <v>3995.377</v>
      </c>
      <c r="T3418">
        <v>4510.7489999999998</v>
      </c>
      <c r="U3418">
        <v>4872.7969999999996</v>
      </c>
      <c r="V3418">
        <v>5040.0860000000002</v>
      </c>
      <c r="W3418">
        <v>5211.3969999999999</v>
      </c>
      <c r="X3418">
        <v>5435.1679999999997</v>
      </c>
      <c r="Y3418">
        <v>5524.9279999999999</v>
      </c>
      <c r="Z3418">
        <v>5616.9059999999999</v>
      </c>
      <c r="AA3418">
        <v>5604.3019999999997</v>
      </c>
      <c r="AB3418">
        <v>5628.41</v>
      </c>
      <c r="AC3418">
        <v>5399.1980000000003</v>
      </c>
      <c r="AD3418">
        <v>5172.1580000000004</v>
      </c>
      <c r="AE3418">
        <v>4469.4629999999997</v>
      </c>
      <c r="AF3418">
        <v>3512.3409999999999</v>
      </c>
      <c r="AG3418">
        <v>2951.3580000000002</v>
      </c>
      <c r="AH3418">
        <v>79.780609999999996</v>
      </c>
      <c r="AI3418">
        <v>78.308670000000006</v>
      </c>
      <c r="AJ3418">
        <v>76.591840000000005</v>
      </c>
      <c r="AK3418">
        <v>74.770409999999998</v>
      </c>
      <c r="AL3418">
        <v>73.257649999999998</v>
      </c>
      <c r="AM3418">
        <v>71.510199999999998</v>
      </c>
      <c r="AN3418">
        <v>71.910709999999995</v>
      </c>
      <c r="AO3418">
        <v>75.655609999999996</v>
      </c>
      <c r="AP3418">
        <v>80.505099999999999</v>
      </c>
      <c r="AQ3418">
        <v>84.535719999999998</v>
      </c>
      <c r="AR3418">
        <v>88.114800000000002</v>
      </c>
      <c r="AS3418">
        <v>91.765309999999999</v>
      </c>
      <c r="AT3418">
        <v>95.025509999999997</v>
      </c>
      <c r="AU3418">
        <v>97.459180000000003</v>
      </c>
      <c r="AV3418">
        <v>99.165809999999993</v>
      </c>
      <c r="AW3418">
        <v>100.2602</v>
      </c>
      <c r="AX3418">
        <v>100.53319999999999</v>
      </c>
      <c r="AY3418">
        <v>99.525509999999997</v>
      </c>
      <c r="AZ3418">
        <v>97.211740000000006</v>
      </c>
      <c r="BA3418">
        <v>93.908169999999998</v>
      </c>
      <c r="BB3418">
        <v>89.642859999999999</v>
      </c>
      <c r="BC3418">
        <v>86.403059999999996</v>
      </c>
      <c r="BD3418">
        <v>83.974490000000003</v>
      </c>
      <c r="BE3418">
        <v>81.433670000000006</v>
      </c>
      <c r="BF3418">
        <v>-1107.7619999999999</v>
      </c>
      <c r="BG3418">
        <v>17457.07</v>
      </c>
      <c r="BH3418">
        <v>0</v>
      </c>
      <c r="BI3418">
        <v>0</v>
      </c>
      <c r="BJ3418">
        <v>0</v>
      </c>
    </row>
    <row r="3419" spans="1:62" x14ac:dyDescent="0.25">
      <c r="A3419" t="s">
        <v>37</v>
      </c>
      <c r="B3419" t="s">
        <v>15</v>
      </c>
      <c r="C3419" t="s">
        <v>5</v>
      </c>
      <c r="D3419" t="s">
        <v>101</v>
      </c>
      <c r="E3419" t="s">
        <v>100</v>
      </c>
      <c r="F3419" t="s">
        <v>33</v>
      </c>
      <c r="G3419">
        <v>2019</v>
      </c>
      <c r="H3419">
        <v>6</v>
      </c>
      <c r="I3419">
        <v>49</v>
      </c>
      <c r="J3419">
        <v>2579.3629999999998</v>
      </c>
      <c r="K3419">
        <v>2492.6999999999998</v>
      </c>
      <c r="L3419">
        <v>2516.3649999999998</v>
      </c>
      <c r="M3419">
        <v>2518.5929999999998</v>
      </c>
      <c r="N3419">
        <v>2485.8330000000001</v>
      </c>
      <c r="O3419">
        <v>2762.44</v>
      </c>
      <c r="P3419">
        <v>3092.9969999999998</v>
      </c>
      <c r="Q3419">
        <v>3420.6889999999999</v>
      </c>
      <c r="R3419">
        <v>3870.0140000000001</v>
      </c>
      <c r="S3419">
        <v>4057.8649999999998</v>
      </c>
      <c r="T3419">
        <v>4630.6639999999998</v>
      </c>
      <c r="U3419">
        <v>5035.7560000000003</v>
      </c>
      <c r="V3419">
        <v>5224.4650000000001</v>
      </c>
      <c r="W3419">
        <v>5425.9530000000004</v>
      </c>
      <c r="X3419">
        <v>5677.058</v>
      </c>
      <c r="Y3419">
        <v>5759.451</v>
      </c>
      <c r="Z3419">
        <v>5867.0780000000004</v>
      </c>
      <c r="AA3419">
        <v>5909.6049999999996</v>
      </c>
      <c r="AB3419">
        <v>5983.549</v>
      </c>
      <c r="AC3419">
        <v>5729.4459999999999</v>
      </c>
      <c r="AD3419">
        <v>5422.6769999999997</v>
      </c>
      <c r="AE3419">
        <v>4858.1310000000003</v>
      </c>
      <c r="AF3419">
        <v>3708.8389999999999</v>
      </c>
      <c r="AG3419">
        <v>3056.8319999999999</v>
      </c>
      <c r="AH3419">
        <v>80.73724</v>
      </c>
      <c r="AI3419">
        <v>78.806120000000007</v>
      </c>
      <c r="AJ3419">
        <v>77.058670000000006</v>
      </c>
      <c r="AK3419">
        <v>75.382649999999998</v>
      </c>
      <c r="AL3419">
        <v>73.997450000000001</v>
      </c>
      <c r="AM3419">
        <v>72.86224</v>
      </c>
      <c r="AN3419">
        <v>73.609690000000001</v>
      </c>
      <c r="AO3419">
        <v>77.477040000000002</v>
      </c>
      <c r="AP3419">
        <v>81.928569999999993</v>
      </c>
      <c r="AQ3419">
        <v>85.591840000000005</v>
      </c>
      <c r="AR3419">
        <v>89.26276</v>
      </c>
      <c r="AS3419">
        <v>92.798469999999995</v>
      </c>
      <c r="AT3419">
        <v>96.201530000000005</v>
      </c>
      <c r="AU3419">
        <v>98.673469999999995</v>
      </c>
      <c r="AV3419">
        <v>101.1173</v>
      </c>
      <c r="AW3419">
        <v>102.7372</v>
      </c>
      <c r="AX3419">
        <v>103.5102</v>
      </c>
      <c r="AY3419">
        <v>103.5408</v>
      </c>
      <c r="AZ3419">
        <v>102.28060000000001</v>
      </c>
      <c r="BA3419">
        <v>100.0102</v>
      </c>
      <c r="BB3419">
        <v>96.150509999999997</v>
      </c>
      <c r="BC3419">
        <v>92.150509999999997</v>
      </c>
      <c r="BD3419">
        <v>89.538269999999997</v>
      </c>
      <c r="BE3419">
        <v>87.040809999999993</v>
      </c>
      <c r="BF3419">
        <v>-1107.7619999999999</v>
      </c>
      <c r="BG3419">
        <v>17457.07</v>
      </c>
      <c r="BH3419">
        <v>0</v>
      </c>
      <c r="BI3419">
        <v>0</v>
      </c>
      <c r="BJ3419">
        <v>0</v>
      </c>
    </row>
    <row r="3420" spans="1:62" x14ac:dyDescent="0.25">
      <c r="A3420" t="s">
        <v>37</v>
      </c>
      <c r="B3420" t="s">
        <v>15</v>
      </c>
      <c r="C3420" t="s">
        <v>5</v>
      </c>
      <c r="D3420" t="s">
        <v>101</v>
      </c>
      <c r="E3420" t="s">
        <v>100</v>
      </c>
      <c r="F3420" t="s">
        <v>33</v>
      </c>
      <c r="G3420">
        <v>2019</v>
      </c>
      <c r="H3420">
        <v>7</v>
      </c>
      <c r="I3420">
        <v>49</v>
      </c>
      <c r="J3420">
        <v>2519.2530000000002</v>
      </c>
      <c r="K3420">
        <v>2439.9140000000002</v>
      </c>
      <c r="L3420">
        <v>2416.9430000000002</v>
      </c>
      <c r="M3420">
        <v>2357.6379999999999</v>
      </c>
      <c r="N3420">
        <v>2326.614</v>
      </c>
      <c r="O3420">
        <v>2556.0189999999998</v>
      </c>
      <c r="P3420">
        <v>3094.261</v>
      </c>
      <c r="Q3420">
        <v>3581.02</v>
      </c>
      <c r="R3420">
        <v>4048.6509999999998</v>
      </c>
      <c r="S3420">
        <v>4267.7489999999998</v>
      </c>
      <c r="T3420">
        <v>4890.2430000000004</v>
      </c>
      <c r="U3420">
        <v>5361.0510000000004</v>
      </c>
      <c r="V3420">
        <v>5606.165</v>
      </c>
      <c r="W3420">
        <v>5836.1260000000002</v>
      </c>
      <c r="X3420">
        <v>6074.4690000000001</v>
      </c>
      <c r="Y3420">
        <v>6182.8770000000004</v>
      </c>
      <c r="Z3420">
        <v>6319.0820000000003</v>
      </c>
      <c r="AA3420">
        <v>6218.1549999999997</v>
      </c>
      <c r="AB3420">
        <v>6165.4229999999998</v>
      </c>
      <c r="AC3420">
        <v>5909.1480000000001</v>
      </c>
      <c r="AD3420">
        <v>5569.5330000000004</v>
      </c>
      <c r="AE3420">
        <v>4963.7030000000004</v>
      </c>
      <c r="AF3420">
        <v>3757.9250000000002</v>
      </c>
      <c r="AG3420">
        <v>3093.8119999999999</v>
      </c>
      <c r="AH3420">
        <v>86.466840000000005</v>
      </c>
      <c r="AI3420">
        <v>84.864800000000002</v>
      </c>
      <c r="AJ3420">
        <v>83.331630000000004</v>
      </c>
      <c r="AK3420">
        <v>81.660709999999995</v>
      </c>
      <c r="AL3420">
        <v>80.826530000000005</v>
      </c>
      <c r="AM3420">
        <v>79.719390000000004</v>
      </c>
      <c r="AN3420">
        <v>78.903059999999996</v>
      </c>
      <c r="AO3420">
        <v>80.831630000000004</v>
      </c>
      <c r="AP3420">
        <v>84.125010000000003</v>
      </c>
      <c r="AQ3420">
        <v>87.982140000000001</v>
      </c>
      <c r="AR3420">
        <v>91.895409999999998</v>
      </c>
      <c r="AS3420">
        <v>95.859700000000004</v>
      </c>
      <c r="AT3420">
        <v>99.382649999999998</v>
      </c>
      <c r="AU3420">
        <v>102.0791</v>
      </c>
      <c r="AV3420">
        <v>104.08669999999999</v>
      </c>
      <c r="AW3420">
        <v>105.6403</v>
      </c>
      <c r="AX3420">
        <v>106.352</v>
      </c>
      <c r="AY3420">
        <v>105.773</v>
      </c>
      <c r="AZ3420">
        <v>104.33929999999999</v>
      </c>
      <c r="BA3420">
        <v>101.7347</v>
      </c>
      <c r="BB3420">
        <v>97.938779999999994</v>
      </c>
      <c r="BC3420">
        <v>94.543369999999996</v>
      </c>
      <c r="BD3420">
        <v>91.091840000000005</v>
      </c>
      <c r="BE3420">
        <v>88.954089999999994</v>
      </c>
      <c r="BF3420">
        <v>-1107.7619999999999</v>
      </c>
      <c r="BG3420">
        <v>17457.07</v>
      </c>
      <c r="BH3420">
        <v>0</v>
      </c>
      <c r="BI3420">
        <v>0</v>
      </c>
      <c r="BJ3420">
        <v>0</v>
      </c>
    </row>
    <row r="3421" spans="1:62" x14ac:dyDescent="0.25">
      <c r="A3421" t="s">
        <v>37</v>
      </c>
      <c r="B3421" t="s">
        <v>15</v>
      </c>
      <c r="C3421" t="s">
        <v>5</v>
      </c>
      <c r="D3421" t="s">
        <v>101</v>
      </c>
      <c r="E3421" t="s">
        <v>100</v>
      </c>
      <c r="F3421" t="s">
        <v>33</v>
      </c>
      <c r="G3421">
        <v>2019</v>
      </c>
      <c r="H3421">
        <v>8</v>
      </c>
      <c r="I3421">
        <v>49</v>
      </c>
      <c r="J3421">
        <v>2535.056</v>
      </c>
      <c r="K3421">
        <v>2433.1370000000002</v>
      </c>
      <c r="L3421">
        <v>2426.357</v>
      </c>
      <c r="M3421">
        <v>2360.2179999999998</v>
      </c>
      <c r="N3421">
        <v>2323.0549999999998</v>
      </c>
      <c r="O3421">
        <v>2585</v>
      </c>
      <c r="P3421">
        <v>3108.7089999999998</v>
      </c>
      <c r="Q3421">
        <v>3477.3429999999998</v>
      </c>
      <c r="R3421">
        <v>3953.556</v>
      </c>
      <c r="S3421">
        <v>4164.375</v>
      </c>
      <c r="T3421">
        <v>4772.2139999999999</v>
      </c>
      <c r="U3421">
        <v>5227.2759999999998</v>
      </c>
      <c r="V3421">
        <v>5474.5870000000004</v>
      </c>
      <c r="W3421">
        <v>5696.3950000000004</v>
      </c>
      <c r="X3421">
        <v>5985.0110000000004</v>
      </c>
      <c r="Y3421">
        <v>6128.52</v>
      </c>
      <c r="Z3421">
        <v>6344.6130000000003</v>
      </c>
      <c r="AA3421">
        <v>6296.741</v>
      </c>
      <c r="AB3421">
        <v>6244.0429999999997</v>
      </c>
      <c r="AC3421">
        <v>5947.31</v>
      </c>
      <c r="AD3421">
        <v>5605.7330000000002</v>
      </c>
      <c r="AE3421">
        <v>4860.5720000000001</v>
      </c>
      <c r="AF3421">
        <v>3675.44</v>
      </c>
      <c r="AG3421">
        <v>3002.2660000000001</v>
      </c>
      <c r="AH3421">
        <v>84.576530000000005</v>
      </c>
      <c r="AI3421">
        <v>83.132649999999998</v>
      </c>
      <c r="AJ3421">
        <v>81.956630000000004</v>
      </c>
      <c r="AK3421">
        <v>79.75</v>
      </c>
      <c r="AL3421">
        <v>78.145409999999998</v>
      </c>
      <c r="AM3421">
        <v>76.979590000000002</v>
      </c>
      <c r="AN3421">
        <v>76.007649999999998</v>
      </c>
      <c r="AO3421">
        <v>77.913269999999997</v>
      </c>
      <c r="AP3421">
        <v>82.913269999999997</v>
      </c>
      <c r="AQ3421">
        <v>87.025509999999997</v>
      </c>
      <c r="AR3421">
        <v>91.028059999999996</v>
      </c>
      <c r="AS3421">
        <v>94.454080000000005</v>
      </c>
      <c r="AT3421">
        <v>97.645409999999998</v>
      </c>
      <c r="AU3421">
        <v>100.7423</v>
      </c>
      <c r="AV3421">
        <v>103.1811</v>
      </c>
      <c r="AW3421">
        <v>104.9541</v>
      </c>
      <c r="AX3421">
        <v>105.6301</v>
      </c>
      <c r="AY3421">
        <v>105.46429999999999</v>
      </c>
      <c r="AZ3421">
        <v>103.2602</v>
      </c>
      <c r="BA3421">
        <v>99.362250000000003</v>
      </c>
      <c r="BB3421">
        <v>94.484690000000001</v>
      </c>
      <c r="BC3421">
        <v>91.068879999999993</v>
      </c>
      <c r="BD3421">
        <v>88.678569999999993</v>
      </c>
      <c r="BE3421">
        <v>86.959180000000003</v>
      </c>
      <c r="BF3421">
        <v>-1107.7619999999999</v>
      </c>
      <c r="BG3421">
        <v>17457.07</v>
      </c>
      <c r="BH3421">
        <v>0</v>
      </c>
      <c r="BI3421">
        <v>0</v>
      </c>
      <c r="BJ3421">
        <v>0</v>
      </c>
    </row>
    <row r="3422" spans="1:62" x14ac:dyDescent="0.25">
      <c r="A3422" t="s">
        <v>37</v>
      </c>
      <c r="B3422" t="s">
        <v>15</v>
      </c>
      <c r="C3422" t="s">
        <v>5</v>
      </c>
      <c r="D3422" t="s">
        <v>101</v>
      </c>
      <c r="E3422" t="s">
        <v>100</v>
      </c>
      <c r="F3422" t="s">
        <v>33</v>
      </c>
      <c r="G3422">
        <v>2019</v>
      </c>
      <c r="H3422">
        <v>9</v>
      </c>
      <c r="I3422">
        <v>49</v>
      </c>
      <c r="J3422">
        <v>2557.7379999999998</v>
      </c>
      <c r="K3422">
        <v>2493.9470000000001</v>
      </c>
      <c r="L3422">
        <v>2487.6729999999998</v>
      </c>
      <c r="M3422">
        <v>2480.5659999999998</v>
      </c>
      <c r="N3422">
        <v>2469.7089999999998</v>
      </c>
      <c r="O3422">
        <v>2709.0590000000002</v>
      </c>
      <c r="P3422">
        <v>3251.748</v>
      </c>
      <c r="Q3422">
        <v>3387.73</v>
      </c>
      <c r="R3422">
        <v>3791.8040000000001</v>
      </c>
      <c r="S3422">
        <v>3976.2260000000001</v>
      </c>
      <c r="T3422">
        <v>4442.84</v>
      </c>
      <c r="U3422">
        <v>4875.9359999999997</v>
      </c>
      <c r="V3422">
        <v>5040.5929999999998</v>
      </c>
      <c r="W3422">
        <v>5246.8019999999997</v>
      </c>
      <c r="X3422">
        <v>5534.44</v>
      </c>
      <c r="Y3422">
        <v>5680.3450000000003</v>
      </c>
      <c r="Z3422">
        <v>5858.0420000000004</v>
      </c>
      <c r="AA3422">
        <v>5730.4290000000001</v>
      </c>
      <c r="AB3422">
        <v>5655.0540000000001</v>
      </c>
      <c r="AC3422">
        <v>5554.0479999999998</v>
      </c>
      <c r="AD3422">
        <v>5189.3720000000003</v>
      </c>
      <c r="AE3422">
        <v>4490.9269999999997</v>
      </c>
      <c r="AF3422">
        <v>3421.837</v>
      </c>
      <c r="AG3422">
        <v>2878.92</v>
      </c>
      <c r="AH3422">
        <v>78.119900000000001</v>
      </c>
      <c r="AI3422">
        <v>76.581630000000004</v>
      </c>
      <c r="AJ3422">
        <v>74.642859999999999</v>
      </c>
      <c r="AK3422">
        <v>73.186220000000006</v>
      </c>
      <c r="AL3422">
        <v>72.408159999999995</v>
      </c>
      <c r="AM3422">
        <v>71.283159999999995</v>
      </c>
      <c r="AN3422">
        <v>70.385199999999998</v>
      </c>
      <c r="AO3422">
        <v>70.688779999999994</v>
      </c>
      <c r="AP3422">
        <v>75.068879999999993</v>
      </c>
      <c r="AQ3422">
        <v>80.211730000000003</v>
      </c>
      <c r="AR3422">
        <v>84.619900000000001</v>
      </c>
      <c r="AS3422">
        <v>88.813779999999994</v>
      </c>
      <c r="AT3422">
        <v>92.431120000000007</v>
      </c>
      <c r="AU3422">
        <v>95.594390000000004</v>
      </c>
      <c r="AV3422">
        <v>98.214290000000005</v>
      </c>
      <c r="AW3422">
        <v>99.869900000000001</v>
      </c>
      <c r="AX3422">
        <v>100.5587</v>
      </c>
      <c r="AY3422">
        <v>99.739789999999999</v>
      </c>
      <c r="AZ3422">
        <v>97.576530000000005</v>
      </c>
      <c r="BA3422">
        <v>93.38776</v>
      </c>
      <c r="BB3422">
        <v>89.280609999999996</v>
      </c>
      <c r="BC3422">
        <v>85.846940000000004</v>
      </c>
      <c r="BD3422">
        <v>83</v>
      </c>
      <c r="BE3422">
        <v>81.150509999999997</v>
      </c>
      <c r="BF3422">
        <v>-1107.7619999999999</v>
      </c>
      <c r="BG3422">
        <v>17457.07</v>
      </c>
      <c r="BH3422">
        <v>0</v>
      </c>
      <c r="BI3422">
        <v>0</v>
      </c>
      <c r="BJ3422">
        <v>0</v>
      </c>
    </row>
    <row r="3423" spans="1:62" x14ac:dyDescent="0.25">
      <c r="A3423" t="s">
        <v>37</v>
      </c>
      <c r="B3423" t="s">
        <v>15</v>
      </c>
      <c r="C3423" t="s">
        <v>5</v>
      </c>
      <c r="D3423" t="s">
        <v>101</v>
      </c>
      <c r="E3423" t="s">
        <v>100</v>
      </c>
      <c r="F3423" t="s">
        <v>33</v>
      </c>
      <c r="G3423">
        <v>2019</v>
      </c>
      <c r="H3423">
        <v>10</v>
      </c>
      <c r="I3423">
        <v>49</v>
      </c>
      <c r="J3423">
        <v>2693.0160000000001</v>
      </c>
      <c r="K3423">
        <v>2652.0259999999998</v>
      </c>
      <c r="L3423">
        <v>2657.0709999999999</v>
      </c>
      <c r="M3423">
        <v>2641.5430000000001</v>
      </c>
      <c r="N3423">
        <v>2594.85</v>
      </c>
      <c r="O3423">
        <v>2827.2579999999998</v>
      </c>
      <c r="P3423">
        <v>3106.373</v>
      </c>
      <c r="Q3423">
        <v>3286.5650000000001</v>
      </c>
      <c r="R3423">
        <v>3659.384</v>
      </c>
      <c r="S3423">
        <v>3774.98</v>
      </c>
      <c r="T3423">
        <v>4200.9160000000002</v>
      </c>
      <c r="U3423">
        <v>4553.5659999999998</v>
      </c>
      <c r="V3423">
        <v>4677.8450000000003</v>
      </c>
      <c r="W3423">
        <v>4829.2870000000003</v>
      </c>
      <c r="X3423">
        <v>5062.7179999999998</v>
      </c>
      <c r="Y3423">
        <v>5198.3130000000001</v>
      </c>
      <c r="Z3423">
        <v>5308.0590000000002</v>
      </c>
      <c r="AA3423">
        <v>5194.2209999999995</v>
      </c>
      <c r="AB3423">
        <v>5190.1419999999998</v>
      </c>
      <c r="AC3423">
        <v>5087.0529999999999</v>
      </c>
      <c r="AD3423">
        <v>4697.9440000000004</v>
      </c>
      <c r="AE3423">
        <v>4075.2240000000002</v>
      </c>
      <c r="AF3423">
        <v>3212.7489999999998</v>
      </c>
      <c r="AG3423">
        <v>2778.1030000000001</v>
      </c>
      <c r="AH3423">
        <v>72.724490000000003</v>
      </c>
      <c r="AI3423">
        <v>70.903059999999996</v>
      </c>
      <c r="AJ3423">
        <v>69.877549999999999</v>
      </c>
      <c r="AK3423">
        <v>68.818879999999993</v>
      </c>
      <c r="AL3423">
        <v>67.372450000000001</v>
      </c>
      <c r="AM3423">
        <v>66.002549999999999</v>
      </c>
      <c r="AN3423">
        <v>65.255099999999999</v>
      </c>
      <c r="AO3423">
        <v>65.426019999999994</v>
      </c>
      <c r="AP3423">
        <v>70.010199999999998</v>
      </c>
      <c r="AQ3423">
        <v>75.566329999999994</v>
      </c>
      <c r="AR3423">
        <v>81.418369999999996</v>
      </c>
      <c r="AS3423">
        <v>85.956630000000004</v>
      </c>
      <c r="AT3423">
        <v>89.721940000000004</v>
      </c>
      <c r="AU3423">
        <v>92.561229999999995</v>
      </c>
      <c r="AV3423">
        <v>94.913269999999997</v>
      </c>
      <c r="AW3423">
        <v>96.418369999999996</v>
      </c>
      <c r="AX3423">
        <v>96.836740000000006</v>
      </c>
      <c r="AY3423">
        <v>95.816329999999994</v>
      </c>
      <c r="AZ3423">
        <v>92.329080000000005</v>
      </c>
      <c r="BA3423">
        <v>87.066329999999994</v>
      </c>
      <c r="BB3423">
        <v>83.135199999999998</v>
      </c>
      <c r="BC3423">
        <v>80.410709999999995</v>
      </c>
      <c r="BD3423">
        <v>77.892859999999999</v>
      </c>
      <c r="BE3423">
        <v>74.880099999999999</v>
      </c>
      <c r="BF3423">
        <v>-1107.7619999999999</v>
      </c>
      <c r="BG3423">
        <v>17457.07</v>
      </c>
      <c r="BH3423">
        <v>0</v>
      </c>
      <c r="BI3423">
        <v>0</v>
      </c>
      <c r="BJ3423">
        <v>0</v>
      </c>
    </row>
    <row r="3424" spans="1:62" x14ac:dyDescent="0.25">
      <c r="A3424" t="s">
        <v>37</v>
      </c>
      <c r="B3424" t="s">
        <v>15</v>
      </c>
      <c r="C3424" t="s">
        <v>5</v>
      </c>
      <c r="D3424" t="s">
        <v>101</v>
      </c>
      <c r="E3424" t="s">
        <v>100</v>
      </c>
      <c r="F3424" t="s">
        <v>33</v>
      </c>
      <c r="G3424">
        <v>2020</v>
      </c>
      <c r="H3424">
        <v>5</v>
      </c>
      <c r="I3424">
        <v>44.830939999999998</v>
      </c>
      <c r="J3424">
        <v>2411.7049999999999</v>
      </c>
      <c r="K3424">
        <v>2315.86</v>
      </c>
      <c r="L3424">
        <v>2359.5120000000002</v>
      </c>
      <c r="M3424">
        <v>2315.3069999999998</v>
      </c>
      <c r="N3424">
        <v>2288.895</v>
      </c>
      <c r="O3424">
        <v>2475.527</v>
      </c>
      <c r="P3424">
        <v>2802.2049999999999</v>
      </c>
      <c r="Q3424">
        <v>3079.9070000000002</v>
      </c>
      <c r="R3424">
        <v>3521.0920000000001</v>
      </c>
      <c r="S3424">
        <v>3655.4389999999999</v>
      </c>
      <c r="T3424">
        <v>4126.9620000000004</v>
      </c>
      <c r="U3424">
        <v>4458.2060000000001</v>
      </c>
      <c r="V3424">
        <v>4611.2610000000004</v>
      </c>
      <c r="W3424">
        <v>4767.9960000000001</v>
      </c>
      <c r="X3424">
        <v>4972.7290000000003</v>
      </c>
      <c r="Y3424">
        <v>5054.8509999999997</v>
      </c>
      <c r="Z3424">
        <v>5139.0029999999997</v>
      </c>
      <c r="AA3424">
        <v>5127.4709999999995</v>
      </c>
      <c r="AB3424">
        <v>5149.5290000000005</v>
      </c>
      <c r="AC3424">
        <v>4939.8180000000002</v>
      </c>
      <c r="AD3424">
        <v>4732.0959999999995</v>
      </c>
      <c r="AE3424">
        <v>4089.1880000000001</v>
      </c>
      <c r="AF3424">
        <v>3213.5</v>
      </c>
      <c r="AG3424">
        <v>2700.2469999999998</v>
      </c>
      <c r="AH3424">
        <v>79.780609999999996</v>
      </c>
      <c r="AI3424">
        <v>78.308670000000006</v>
      </c>
      <c r="AJ3424">
        <v>76.591830000000002</v>
      </c>
      <c r="AK3424">
        <v>74.770409999999998</v>
      </c>
      <c r="AL3424">
        <v>73.257649999999998</v>
      </c>
      <c r="AM3424">
        <v>71.510210000000001</v>
      </c>
      <c r="AN3424">
        <v>71.910709999999995</v>
      </c>
      <c r="AO3424">
        <v>75.655609999999996</v>
      </c>
      <c r="AP3424">
        <v>80.505099999999999</v>
      </c>
      <c r="AQ3424">
        <v>84.535719999999998</v>
      </c>
      <c r="AR3424">
        <v>88.114789999999999</v>
      </c>
      <c r="AS3424">
        <v>91.765309999999999</v>
      </c>
      <c r="AT3424">
        <v>95.025509999999997</v>
      </c>
      <c r="AU3424">
        <v>97.459180000000003</v>
      </c>
      <c r="AV3424">
        <v>99.165809999999993</v>
      </c>
      <c r="AW3424">
        <v>100.2602</v>
      </c>
      <c r="AX3424">
        <v>100.53319999999999</v>
      </c>
      <c r="AY3424">
        <v>99.52552</v>
      </c>
      <c r="AZ3424">
        <v>97.211730000000003</v>
      </c>
      <c r="BA3424">
        <v>93.908159999999995</v>
      </c>
      <c r="BB3424">
        <v>89.642859999999999</v>
      </c>
      <c r="BC3424">
        <v>86.403059999999996</v>
      </c>
      <c r="BD3424">
        <v>83.974490000000003</v>
      </c>
      <c r="BE3424">
        <v>81.433679999999995</v>
      </c>
      <c r="BF3424">
        <v>-1013.511</v>
      </c>
      <c r="BG3424">
        <v>14612.84</v>
      </c>
      <c r="BH3424">
        <v>0</v>
      </c>
      <c r="BI3424">
        <v>0</v>
      </c>
      <c r="BJ3424">
        <v>0</v>
      </c>
    </row>
    <row r="3425" spans="1:62" x14ac:dyDescent="0.25">
      <c r="A3425" t="s">
        <v>37</v>
      </c>
      <c r="B3425" t="s">
        <v>15</v>
      </c>
      <c r="C3425" t="s">
        <v>5</v>
      </c>
      <c r="D3425" t="s">
        <v>101</v>
      </c>
      <c r="E3425" t="s">
        <v>100</v>
      </c>
      <c r="F3425" t="s">
        <v>33</v>
      </c>
      <c r="G3425">
        <v>2020</v>
      </c>
      <c r="H3425">
        <v>6</v>
      </c>
      <c r="I3425">
        <v>58.988079999999997</v>
      </c>
      <c r="J3425">
        <v>3105.1370000000002</v>
      </c>
      <c r="K3425">
        <v>3000.808</v>
      </c>
      <c r="L3425">
        <v>3029.2959999999998</v>
      </c>
      <c r="M3425">
        <v>3031.9789999999998</v>
      </c>
      <c r="N3425">
        <v>2992.5410000000002</v>
      </c>
      <c r="O3425">
        <v>3325.5320000000002</v>
      </c>
      <c r="P3425">
        <v>3723.4690000000001</v>
      </c>
      <c r="Q3425">
        <v>4117.9570000000003</v>
      </c>
      <c r="R3425">
        <v>4658.8710000000001</v>
      </c>
      <c r="S3425">
        <v>4885.0129999999999</v>
      </c>
      <c r="T3425">
        <v>5574.5709999999999</v>
      </c>
      <c r="U3425">
        <v>6062.2370000000001</v>
      </c>
      <c r="V3425">
        <v>6289.4120000000003</v>
      </c>
      <c r="W3425">
        <v>6531.97</v>
      </c>
      <c r="X3425">
        <v>6834.26</v>
      </c>
      <c r="Y3425">
        <v>6933.4480000000003</v>
      </c>
      <c r="Z3425">
        <v>7063.0140000000001</v>
      </c>
      <c r="AA3425">
        <v>7114.2089999999998</v>
      </c>
      <c r="AB3425">
        <v>7203.2259999999997</v>
      </c>
      <c r="AC3425">
        <v>6897.3270000000002</v>
      </c>
      <c r="AD3425">
        <v>6528.027</v>
      </c>
      <c r="AE3425">
        <v>5848.4040000000005</v>
      </c>
      <c r="AF3425">
        <v>4464.8419999999996</v>
      </c>
      <c r="AG3425">
        <v>3679.9319999999998</v>
      </c>
      <c r="AH3425">
        <v>80.737250000000003</v>
      </c>
      <c r="AI3425">
        <v>78.806120000000007</v>
      </c>
      <c r="AJ3425">
        <v>77.058670000000006</v>
      </c>
      <c r="AK3425">
        <v>75.382649999999998</v>
      </c>
      <c r="AL3425">
        <v>73.997450000000001</v>
      </c>
      <c r="AM3425">
        <v>72.862250000000003</v>
      </c>
      <c r="AN3425">
        <v>73.609690000000001</v>
      </c>
      <c r="AO3425">
        <v>77.477040000000002</v>
      </c>
      <c r="AP3425">
        <v>81.928569999999993</v>
      </c>
      <c r="AQ3425">
        <v>85.591830000000002</v>
      </c>
      <c r="AR3425">
        <v>89.26276</v>
      </c>
      <c r="AS3425">
        <v>92.798469999999995</v>
      </c>
      <c r="AT3425">
        <v>96.201530000000005</v>
      </c>
      <c r="AU3425">
        <v>98.673469999999995</v>
      </c>
      <c r="AV3425">
        <v>101.1173</v>
      </c>
      <c r="AW3425">
        <v>102.7372</v>
      </c>
      <c r="AX3425">
        <v>103.5102</v>
      </c>
      <c r="AY3425">
        <v>103.5408</v>
      </c>
      <c r="AZ3425">
        <v>102.28060000000001</v>
      </c>
      <c r="BA3425">
        <v>100.0102</v>
      </c>
      <c r="BB3425">
        <v>96.150509999999997</v>
      </c>
      <c r="BC3425">
        <v>92.150509999999997</v>
      </c>
      <c r="BD3425">
        <v>89.538269999999997</v>
      </c>
      <c r="BE3425">
        <v>87.040809999999993</v>
      </c>
      <c r="BF3425">
        <v>-1333.567</v>
      </c>
      <c r="BG3425">
        <v>25299.25</v>
      </c>
      <c r="BH3425">
        <v>0</v>
      </c>
      <c r="BI3425">
        <v>0</v>
      </c>
      <c r="BJ3425">
        <v>0</v>
      </c>
    </row>
    <row r="3426" spans="1:62" x14ac:dyDescent="0.25">
      <c r="A3426" t="s">
        <v>37</v>
      </c>
      <c r="B3426" t="s">
        <v>15</v>
      </c>
      <c r="C3426" t="s">
        <v>5</v>
      </c>
      <c r="D3426" t="s">
        <v>101</v>
      </c>
      <c r="E3426" t="s">
        <v>100</v>
      </c>
      <c r="F3426" t="s">
        <v>33</v>
      </c>
      <c r="G3426">
        <v>2020</v>
      </c>
      <c r="H3426">
        <v>7</v>
      </c>
      <c r="I3426">
        <v>80.223789999999994</v>
      </c>
      <c r="J3426">
        <v>4124.5730000000003</v>
      </c>
      <c r="K3426">
        <v>3994.6759999999999</v>
      </c>
      <c r="L3426">
        <v>3957.0680000000002</v>
      </c>
      <c r="M3426">
        <v>3859.9720000000002</v>
      </c>
      <c r="N3426">
        <v>3809.1790000000001</v>
      </c>
      <c r="O3426">
        <v>4184.7659999999996</v>
      </c>
      <c r="P3426">
        <v>5065.9859999999999</v>
      </c>
      <c r="Q3426">
        <v>5862.9179999999997</v>
      </c>
      <c r="R3426">
        <v>6628.5339999999997</v>
      </c>
      <c r="S3426">
        <v>6987.2449999999999</v>
      </c>
      <c r="T3426">
        <v>8006.4049999999997</v>
      </c>
      <c r="U3426">
        <v>8777.2209999999995</v>
      </c>
      <c r="V3426">
        <v>9178.5259999999998</v>
      </c>
      <c r="W3426">
        <v>9555.0229999999992</v>
      </c>
      <c r="X3426">
        <v>9945.2420000000002</v>
      </c>
      <c r="Y3426">
        <v>10122.73</v>
      </c>
      <c r="Z3426">
        <v>10345.73</v>
      </c>
      <c r="AA3426">
        <v>10180.49</v>
      </c>
      <c r="AB3426">
        <v>10094.15</v>
      </c>
      <c r="AC3426">
        <v>9674.5769999999993</v>
      </c>
      <c r="AD3426">
        <v>9118.5519999999997</v>
      </c>
      <c r="AE3426">
        <v>8126.6750000000002</v>
      </c>
      <c r="AF3426">
        <v>6152.55</v>
      </c>
      <c r="AG3426">
        <v>5065.2510000000002</v>
      </c>
      <c r="AH3426">
        <v>86.466840000000005</v>
      </c>
      <c r="AI3426">
        <v>84.864800000000002</v>
      </c>
      <c r="AJ3426">
        <v>83.331630000000004</v>
      </c>
      <c r="AK3426">
        <v>81.660719999999998</v>
      </c>
      <c r="AL3426">
        <v>80.826530000000005</v>
      </c>
      <c r="AM3426">
        <v>79.719390000000004</v>
      </c>
      <c r="AN3426">
        <v>78.903059999999996</v>
      </c>
      <c r="AO3426">
        <v>80.831630000000004</v>
      </c>
      <c r="AP3426">
        <v>84.125</v>
      </c>
      <c r="AQ3426">
        <v>87.982140000000001</v>
      </c>
      <c r="AR3426">
        <v>91.895409999999998</v>
      </c>
      <c r="AS3426">
        <v>95.859700000000004</v>
      </c>
      <c r="AT3426">
        <v>99.382649999999998</v>
      </c>
      <c r="AU3426">
        <v>102.0791</v>
      </c>
      <c r="AV3426">
        <v>104.08669999999999</v>
      </c>
      <c r="AW3426">
        <v>105.6403</v>
      </c>
      <c r="AX3426">
        <v>106.352</v>
      </c>
      <c r="AY3426">
        <v>105.773</v>
      </c>
      <c r="AZ3426">
        <v>104.33929999999999</v>
      </c>
      <c r="BA3426">
        <v>101.7347</v>
      </c>
      <c r="BB3426">
        <v>97.938779999999994</v>
      </c>
      <c r="BC3426">
        <v>94.543369999999996</v>
      </c>
      <c r="BD3426">
        <v>91.091840000000005</v>
      </c>
      <c r="BE3426">
        <v>88.954080000000005</v>
      </c>
      <c r="BF3426">
        <v>-1813.6510000000001</v>
      </c>
      <c r="BG3426">
        <v>46793.49</v>
      </c>
      <c r="BH3426">
        <v>0</v>
      </c>
      <c r="BI3426">
        <v>0</v>
      </c>
      <c r="BJ3426">
        <v>0</v>
      </c>
    </row>
    <row r="3427" spans="1:62" x14ac:dyDescent="0.25">
      <c r="A3427" t="s">
        <v>37</v>
      </c>
      <c r="B3427" t="s">
        <v>15</v>
      </c>
      <c r="C3427" t="s">
        <v>5</v>
      </c>
      <c r="D3427" t="s">
        <v>101</v>
      </c>
      <c r="E3427" t="s">
        <v>100</v>
      </c>
      <c r="F3427" t="s">
        <v>33</v>
      </c>
      <c r="G3427">
        <v>2020</v>
      </c>
      <c r="H3427">
        <v>8</v>
      </c>
      <c r="I3427">
        <v>84.942840000000004</v>
      </c>
      <c r="J3427">
        <v>4394.5889999999999</v>
      </c>
      <c r="K3427">
        <v>4217.9089999999997</v>
      </c>
      <c r="L3427">
        <v>4206.1559999999999</v>
      </c>
      <c r="M3427">
        <v>4091.502</v>
      </c>
      <c r="N3427">
        <v>4027.078</v>
      </c>
      <c r="O3427">
        <v>4481.1679999999997</v>
      </c>
      <c r="P3427">
        <v>5389.0320000000002</v>
      </c>
      <c r="Q3427">
        <v>6028.0690000000004</v>
      </c>
      <c r="R3427">
        <v>6853.5959999999995</v>
      </c>
      <c r="S3427">
        <v>7219.0569999999998</v>
      </c>
      <c r="T3427">
        <v>8272.7630000000008</v>
      </c>
      <c r="U3427">
        <v>9061.625</v>
      </c>
      <c r="V3427">
        <v>9490.3469999999998</v>
      </c>
      <c r="W3427">
        <v>9874.8559999999998</v>
      </c>
      <c r="X3427">
        <v>10375.18</v>
      </c>
      <c r="Y3427">
        <v>10623.96</v>
      </c>
      <c r="Z3427">
        <v>10998.56</v>
      </c>
      <c r="AA3427">
        <v>10915.57</v>
      </c>
      <c r="AB3427">
        <v>10824.22</v>
      </c>
      <c r="AC3427">
        <v>10309.82</v>
      </c>
      <c r="AD3427">
        <v>9717.6910000000007</v>
      </c>
      <c r="AE3427">
        <v>8425.9339999999993</v>
      </c>
      <c r="AF3427">
        <v>6371.4740000000002</v>
      </c>
      <c r="AG3427">
        <v>5204.51</v>
      </c>
      <c r="AH3427">
        <v>84.576530000000005</v>
      </c>
      <c r="AI3427">
        <v>83.132649999999998</v>
      </c>
      <c r="AJ3427">
        <v>81.956630000000004</v>
      </c>
      <c r="AK3427">
        <v>79.75</v>
      </c>
      <c r="AL3427">
        <v>78.145409999999998</v>
      </c>
      <c r="AM3427">
        <v>76.979590000000002</v>
      </c>
      <c r="AN3427">
        <v>76.007649999999998</v>
      </c>
      <c r="AO3427">
        <v>77.913269999999997</v>
      </c>
      <c r="AP3427">
        <v>82.913269999999997</v>
      </c>
      <c r="AQ3427">
        <v>87.025509999999997</v>
      </c>
      <c r="AR3427">
        <v>91.028059999999996</v>
      </c>
      <c r="AS3427">
        <v>94.454080000000005</v>
      </c>
      <c r="AT3427">
        <v>97.645399999999995</v>
      </c>
      <c r="AU3427">
        <v>100.7423</v>
      </c>
      <c r="AV3427">
        <v>103.1811</v>
      </c>
      <c r="AW3427">
        <v>104.9541</v>
      </c>
      <c r="AX3427">
        <v>105.6301</v>
      </c>
      <c r="AY3427">
        <v>105.46429999999999</v>
      </c>
      <c r="AZ3427">
        <v>103.2602</v>
      </c>
      <c r="BA3427">
        <v>99.36224</v>
      </c>
      <c r="BB3427">
        <v>94.484700000000004</v>
      </c>
      <c r="BC3427">
        <v>91.068879999999993</v>
      </c>
      <c r="BD3427">
        <v>88.678569999999993</v>
      </c>
      <c r="BE3427">
        <v>86.959180000000003</v>
      </c>
      <c r="BF3427">
        <v>-1920.336</v>
      </c>
      <c r="BG3427">
        <v>52460.52</v>
      </c>
      <c r="BH3427">
        <v>0</v>
      </c>
      <c r="BI3427">
        <v>0</v>
      </c>
      <c r="BJ3427">
        <v>0</v>
      </c>
    </row>
    <row r="3428" spans="1:62" x14ac:dyDescent="0.25">
      <c r="A3428" t="s">
        <v>37</v>
      </c>
      <c r="B3428" t="s">
        <v>15</v>
      </c>
      <c r="C3428" t="s">
        <v>5</v>
      </c>
      <c r="D3428" t="s">
        <v>101</v>
      </c>
      <c r="E3428" t="s">
        <v>100</v>
      </c>
      <c r="F3428" t="s">
        <v>33</v>
      </c>
      <c r="G3428">
        <v>2020</v>
      </c>
      <c r="H3428">
        <v>9</v>
      </c>
      <c r="I3428">
        <v>73.145219999999995</v>
      </c>
      <c r="J3428">
        <v>3818.087</v>
      </c>
      <c r="K3428">
        <v>3722.864</v>
      </c>
      <c r="L3428">
        <v>3713.498</v>
      </c>
      <c r="M3428">
        <v>3702.8879999999999</v>
      </c>
      <c r="N3428">
        <v>3686.6819999999998</v>
      </c>
      <c r="O3428">
        <v>4043.973</v>
      </c>
      <c r="P3428">
        <v>4854.0780000000004</v>
      </c>
      <c r="Q3428">
        <v>5057.067</v>
      </c>
      <c r="R3428">
        <v>5660.2520000000004</v>
      </c>
      <c r="S3428">
        <v>5935.549</v>
      </c>
      <c r="T3428">
        <v>6632.0929999999998</v>
      </c>
      <c r="U3428">
        <v>7278.5990000000002</v>
      </c>
      <c r="V3428">
        <v>7524.393</v>
      </c>
      <c r="W3428">
        <v>7832.2129999999997</v>
      </c>
      <c r="X3428">
        <v>8261.5889999999999</v>
      </c>
      <c r="Y3428">
        <v>8479.39</v>
      </c>
      <c r="Z3428">
        <v>8744.6489999999994</v>
      </c>
      <c r="AA3428">
        <v>8554.1540000000005</v>
      </c>
      <c r="AB3428">
        <v>8441.6370000000006</v>
      </c>
      <c r="AC3428">
        <v>8290.8580000000002</v>
      </c>
      <c r="AD3428">
        <v>7746.4840000000004</v>
      </c>
      <c r="AE3428">
        <v>6703.875</v>
      </c>
      <c r="AF3428">
        <v>5107.9799999999996</v>
      </c>
      <c r="AG3428">
        <v>4297.5360000000001</v>
      </c>
      <c r="AH3428">
        <v>78.119900000000001</v>
      </c>
      <c r="AI3428">
        <v>76.581630000000004</v>
      </c>
      <c r="AJ3428">
        <v>74.642859999999999</v>
      </c>
      <c r="AK3428">
        <v>73.186220000000006</v>
      </c>
      <c r="AL3428">
        <v>72.408159999999995</v>
      </c>
      <c r="AM3428">
        <v>71.283159999999995</v>
      </c>
      <c r="AN3428">
        <v>70.385210000000001</v>
      </c>
      <c r="AO3428">
        <v>70.688779999999994</v>
      </c>
      <c r="AP3428">
        <v>75.068870000000004</v>
      </c>
      <c r="AQ3428">
        <v>80.211740000000006</v>
      </c>
      <c r="AR3428">
        <v>84.619900000000001</v>
      </c>
      <c r="AS3428">
        <v>88.813779999999994</v>
      </c>
      <c r="AT3428">
        <v>92.431120000000007</v>
      </c>
      <c r="AU3428">
        <v>95.594390000000004</v>
      </c>
      <c r="AV3428">
        <v>98.214290000000005</v>
      </c>
      <c r="AW3428">
        <v>99.869900000000001</v>
      </c>
      <c r="AX3428">
        <v>100.5587</v>
      </c>
      <c r="AY3428">
        <v>99.739789999999999</v>
      </c>
      <c r="AZ3428">
        <v>97.576530000000005</v>
      </c>
      <c r="BA3428">
        <v>93.38776</v>
      </c>
      <c r="BB3428">
        <v>89.280609999999996</v>
      </c>
      <c r="BC3428">
        <v>85.846940000000004</v>
      </c>
      <c r="BD3428">
        <v>83</v>
      </c>
      <c r="BE3428">
        <v>81.150509999999997</v>
      </c>
      <c r="BF3428">
        <v>-1653.623</v>
      </c>
      <c r="BG3428">
        <v>38900.129999999997</v>
      </c>
      <c r="BH3428">
        <v>0</v>
      </c>
      <c r="BI3428">
        <v>0</v>
      </c>
      <c r="BJ3428">
        <v>0</v>
      </c>
    </row>
    <row r="3429" spans="1:62" x14ac:dyDescent="0.25">
      <c r="A3429" t="s">
        <v>37</v>
      </c>
      <c r="B3429" t="s">
        <v>15</v>
      </c>
      <c r="C3429" t="s">
        <v>5</v>
      </c>
      <c r="D3429" t="s">
        <v>101</v>
      </c>
      <c r="E3429" t="s">
        <v>100</v>
      </c>
      <c r="F3429" t="s">
        <v>33</v>
      </c>
      <c r="G3429">
        <v>2020</v>
      </c>
      <c r="H3429">
        <v>10</v>
      </c>
      <c r="I3429">
        <v>66.066649999999996</v>
      </c>
      <c r="J3429">
        <v>3630.99</v>
      </c>
      <c r="K3429">
        <v>3575.7240000000002</v>
      </c>
      <c r="L3429">
        <v>3582.5259999999998</v>
      </c>
      <c r="M3429">
        <v>3561.5889999999999</v>
      </c>
      <c r="N3429">
        <v>3498.634</v>
      </c>
      <c r="O3429">
        <v>3811.99</v>
      </c>
      <c r="P3429">
        <v>4188.32</v>
      </c>
      <c r="Q3429">
        <v>4431.2719999999999</v>
      </c>
      <c r="R3429">
        <v>4933.9440000000004</v>
      </c>
      <c r="S3429">
        <v>5089.8010000000004</v>
      </c>
      <c r="T3429">
        <v>5664.0910000000003</v>
      </c>
      <c r="U3429">
        <v>6139.5680000000002</v>
      </c>
      <c r="V3429">
        <v>6307.134</v>
      </c>
      <c r="W3429">
        <v>6511.3230000000003</v>
      </c>
      <c r="X3429">
        <v>6826.0569999999998</v>
      </c>
      <c r="Y3429">
        <v>7008.8789999999999</v>
      </c>
      <c r="Z3429">
        <v>7156.85</v>
      </c>
      <c r="AA3429">
        <v>7003.3630000000003</v>
      </c>
      <c r="AB3429">
        <v>6997.8630000000003</v>
      </c>
      <c r="AC3429">
        <v>6858.8689999999997</v>
      </c>
      <c r="AD3429">
        <v>6334.232</v>
      </c>
      <c r="AE3429">
        <v>5494.62</v>
      </c>
      <c r="AF3429">
        <v>4331.7470000000003</v>
      </c>
      <c r="AG3429">
        <v>3745.7130000000002</v>
      </c>
      <c r="AH3429">
        <v>72.724490000000003</v>
      </c>
      <c r="AI3429">
        <v>70.903059999999996</v>
      </c>
      <c r="AJ3429">
        <v>69.877549999999999</v>
      </c>
      <c r="AK3429">
        <v>68.818879999999993</v>
      </c>
      <c r="AL3429">
        <v>67.372450000000001</v>
      </c>
      <c r="AM3429">
        <v>66.002549999999999</v>
      </c>
      <c r="AN3429">
        <v>65.255099999999999</v>
      </c>
      <c r="AO3429">
        <v>65.426019999999994</v>
      </c>
      <c r="AP3429">
        <v>70.010210000000001</v>
      </c>
      <c r="AQ3429">
        <v>75.566329999999994</v>
      </c>
      <c r="AR3429">
        <v>81.418369999999996</v>
      </c>
      <c r="AS3429">
        <v>85.956630000000004</v>
      </c>
      <c r="AT3429">
        <v>89.721940000000004</v>
      </c>
      <c r="AU3429">
        <v>92.561220000000006</v>
      </c>
      <c r="AV3429">
        <v>94.913259999999994</v>
      </c>
      <c r="AW3429">
        <v>96.418360000000007</v>
      </c>
      <c r="AX3429">
        <v>96.836740000000006</v>
      </c>
      <c r="AY3429">
        <v>95.816329999999994</v>
      </c>
      <c r="AZ3429">
        <v>92.329089999999994</v>
      </c>
      <c r="BA3429">
        <v>87.066329999999994</v>
      </c>
      <c r="BB3429">
        <v>83.135199999999998</v>
      </c>
      <c r="BC3429">
        <v>80.410709999999995</v>
      </c>
      <c r="BD3429">
        <v>77.892859999999999</v>
      </c>
      <c r="BE3429">
        <v>74.880099999999999</v>
      </c>
      <c r="BF3429">
        <v>-1493.595</v>
      </c>
      <c r="BG3429">
        <v>31735.38</v>
      </c>
      <c r="BH3429">
        <v>0</v>
      </c>
      <c r="BI3429">
        <v>0</v>
      </c>
      <c r="BJ3429">
        <v>0</v>
      </c>
    </row>
    <row r="3430" spans="1:62" x14ac:dyDescent="0.25">
      <c r="A3430" t="s">
        <v>37</v>
      </c>
      <c r="B3430" t="s">
        <v>15</v>
      </c>
      <c r="C3430" t="s">
        <v>5</v>
      </c>
      <c r="D3430" t="s">
        <v>101</v>
      </c>
      <c r="E3430" t="s">
        <v>100</v>
      </c>
      <c r="F3430" t="s">
        <v>33</v>
      </c>
      <c r="G3430">
        <v>2021</v>
      </c>
      <c r="H3430">
        <v>5</v>
      </c>
      <c r="I3430">
        <v>47.190469999999998</v>
      </c>
      <c r="J3430">
        <v>2538.6370000000002</v>
      </c>
      <c r="K3430">
        <v>2437.748</v>
      </c>
      <c r="L3430">
        <v>2483.6970000000001</v>
      </c>
      <c r="M3430">
        <v>2437.1660000000002</v>
      </c>
      <c r="N3430">
        <v>2409.3629999999998</v>
      </c>
      <c r="O3430">
        <v>2605.8180000000002</v>
      </c>
      <c r="P3430">
        <v>2949.6889999999999</v>
      </c>
      <c r="Q3430">
        <v>3242.0079999999998</v>
      </c>
      <c r="R3430">
        <v>3706.413</v>
      </c>
      <c r="S3430">
        <v>3847.83</v>
      </c>
      <c r="T3430">
        <v>4344.17</v>
      </c>
      <c r="U3430">
        <v>4692.848</v>
      </c>
      <c r="V3430">
        <v>4853.9589999999998</v>
      </c>
      <c r="W3430">
        <v>5018.9430000000002</v>
      </c>
      <c r="X3430">
        <v>5234.451</v>
      </c>
      <c r="Y3430">
        <v>5320.8959999999997</v>
      </c>
      <c r="Z3430">
        <v>5409.4769999999999</v>
      </c>
      <c r="AA3430">
        <v>5397.3379999999997</v>
      </c>
      <c r="AB3430">
        <v>5420.5569999999998</v>
      </c>
      <c r="AC3430">
        <v>5199.8090000000002</v>
      </c>
      <c r="AD3430">
        <v>4981.1540000000005</v>
      </c>
      <c r="AE3430">
        <v>4304.4089999999997</v>
      </c>
      <c r="AF3430">
        <v>3382.6320000000001</v>
      </c>
      <c r="AG3430">
        <v>2842.366</v>
      </c>
      <c r="AH3430">
        <v>79.780609999999996</v>
      </c>
      <c r="AI3430">
        <v>78.308670000000006</v>
      </c>
      <c r="AJ3430">
        <v>76.591830000000002</v>
      </c>
      <c r="AK3430">
        <v>74.770409999999998</v>
      </c>
      <c r="AL3430">
        <v>73.257649999999998</v>
      </c>
      <c r="AM3430">
        <v>71.510210000000001</v>
      </c>
      <c r="AN3430">
        <v>71.910719999999998</v>
      </c>
      <c r="AO3430">
        <v>75.655609999999996</v>
      </c>
      <c r="AP3430">
        <v>80.505099999999999</v>
      </c>
      <c r="AQ3430">
        <v>84.535709999999995</v>
      </c>
      <c r="AR3430">
        <v>88.114789999999999</v>
      </c>
      <c r="AS3430">
        <v>91.765309999999999</v>
      </c>
      <c r="AT3430">
        <v>95.025509999999997</v>
      </c>
      <c r="AU3430">
        <v>97.459180000000003</v>
      </c>
      <c r="AV3430">
        <v>99.165819999999997</v>
      </c>
      <c r="AW3430">
        <v>100.2602</v>
      </c>
      <c r="AX3430">
        <v>100.53319999999999</v>
      </c>
      <c r="AY3430">
        <v>99.525509999999997</v>
      </c>
      <c r="AZ3430">
        <v>97.211730000000003</v>
      </c>
      <c r="BA3430">
        <v>93.908169999999998</v>
      </c>
      <c r="BB3430">
        <v>89.642849999999996</v>
      </c>
      <c r="BC3430">
        <v>86.403059999999996</v>
      </c>
      <c r="BD3430">
        <v>83.974490000000003</v>
      </c>
      <c r="BE3430">
        <v>81.433670000000006</v>
      </c>
      <c r="BF3430">
        <v>-1066.8530000000001</v>
      </c>
      <c r="BG3430">
        <v>16191.52</v>
      </c>
      <c r="BH3430">
        <v>0</v>
      </c>
      <c r="BI3430">
        <v>0</v>
      </c>
      <c r="BJ3430">
        <v>0</v>
      </c>
    </row>
    <row r="3431" spans="1:62" x14ac:dyDescent="0.25">
      <c r="A3431" t="s">
        <v>37</v>
      </c>
      <c r="B3431" t="s">
        <v>15</v>
      </c>
      <c r="C3431" t="s">
        <v>5</v>
      </c>
      <c r="D3431" t="s">
        <v>101</v>
      </c>
      <c r="E3431" t="s">
        <v>100</v>
      </c>
      <c r="F3431" t="s">
        <v>33</v>
      </c>
      <c r="G3431">
        <v>2021</v>
      </c>
      <c r="H3431">
        <v>6</v>
      </c>
      <c r="I3431">
        <v>61.347610000000003</v>
      </c>
      <c r="J3431">
        <v>3229.3420000000001</v>
      </c>
      <c r="K3431">
        <v>3120.84</v>
      </c>
      <c r="L3431">
        <v>3150.4679999999998</v>
      </c>
      <c r="M3431">
        <v>3153.2579999999998</v>
      </c>
      <c r="N3431">
        <v>3112.2420000000002</v>
      </c>
      <c r="O3431">
        <v>3458.5529999999999</v>
      </c>
      <c r="P3431">
        <v>3872.4070000000002</v>
      </c>
      <c r="Q3431">
        <v>4282.6750000000002</v>
      </c>
      <c r="R3431">
        <v>4845.2259999999997</v>
      </c>
      <c r="S3431">
        <v>5080.4139999999998</v>
      </c>
      <c r="T3431">
        <v>5797.5540000000001</v>
      </c>
      <c r="U3431">
        <v>6304.7259999999997</v>
      </c>
      <c r="V3431">
        <v>6540.9880000000003</v>
      </c>
      <c r="W3431">
        <v>6793.2489999999998</v>
      </c>
      <c r="X3431">
        <v>7107.6310000000003</v>
      </c>
      <c r="Y3431">
        <v>7210.7870000000003</v>
      </c>
      <c r="Z3431">
        <v>7345.5339999999997</v>
      </c>
      <c r="AA3431">
        <v>7398.7780000000002</v>
      </c>
      <c r="AB3431">
        <v>7491.3549999999996</v>
      </c>
      <c r="AC3431">
        <v>7173.22</v>
      </c>
      <c r="AD3431">
        <v>6789.1480000000001</v>
      </c>
      <c r="AE3431">
        <v>6082.3410000000003</v>
      </c>
      <c r="AF3431">
        <v>4643.4359999999997</v>
      </c>
      <c r="AG3431">
        <v>3827.1289999999999</v>
      </c>
      <c r="AH3431">
        <v>80.737250000000003</v>
      </c>
      <c r="AI3431">
        <v>78.806120000000007</v>
      </c>
      <c r="AJ3431">
        <v>77.058670000000006</v>
      </c>
      <c r="AK3431">
        <v>75.382649999999998</v>
      </c>
      <c r="AL3431">
        <v>73.997450000000001</v>
      </c>
      <c r="AM3431">
        <v>72.862250000000003</v>
      </c>
      <c r="AN3431">
        <v>73.609690000000001</v>
      </c>
      <c r="AO3431">
        <v>77.477040000000002</v>
      </c>
      <c r="AP3431">
        <v>81.928569999999993</v>
      </c>
      <c r="AQ3431">
        <v>85.591830000000002</v>
      </c>
      <c r="AR3431">
        <v>89.26276</v>
      </c>
      <c r="AS3431">
        <v>92.798469999999995</v>
      </c>
      <c r="AT3431">
        <v>96.201530000000005</v>
      </c>
      <c r="AU3431">
        <v>98.673469999999995</v>
      </c>
      <c r="AV3431">
        <v>101.1173</v>
      </c>
      <c r="AW3431">
        <v>102.7372</v>
      </c>
      <c r="AX3431">
        <v>103.5102</v>
      </c>
      <c r="AY3431">
        <v>103.5408</v>
      </c>
      <c r="AZ3431">
        <v>102.28060000000001</v>
      </c>
      <c r="BA3431">
        <v>100.0102</v>
      </c>
      <c r="BB3431">
        <v>96.150509999999997</v>
      </c>
      <c r="BC3431">
        <v>92.15052</v>
      </c>
      <c r="BD3431">
        <v>89.538259999999994</v>
      </c>
      <c r="BE3431">
        <v>87.040809999999993</v>
      </c>
      <c r="BF3431">
        <v>-1386.91</v>
      </c>
      <c r="BG3431">
        <v>27363.67</v>
      </c>
      <c r="BH3431">
        <v>0</v>
      </c>
      <c r="BI3431">
        <v>0</v>
      </c>
      <c r="BJ3431">
        <v>0</v>
      </c>
    </row>
    <row r="3432" spans="1:62" x14ac:dyDescent="0.25">
      <c r="A3432" t="s">
        <v>37</v>
      </c>
      <c r="B3432" t="s">
        <v>15</v>
      </c>
      <c r="C3432" t="s">
        <v>5</v>
      </c>
      <c r="D3432" t="s">
        <v>101</v>
      </c>
      <c r="E3432" t="s">
        <v>100</v>
      </c>
      <c r="F3432" t="s">
        <v>33</v>
      </c>
      <c r="G3432">
        <v>2021</v>
      </c>
      <c r="H3432">
        <v>7</v>
      </c>
      <c r="I3432">
        <v>84.942840000000004</v>
      </c>
      <c r="J3432">
        <v>4367.1949999999997</v>
      </c>
      <c r="K3432">
        <v>4229.6570000000002</v>
      </c>
      <c r="L3432">
        <v>4189.8370000000004</v>
      </c>
      <c r="M3432">
        <v>4087.029</v>
      </c>
      <c r="N3432">
        <v>4033.248</v>
      </c>
      <c r="O3432">
        <v>4430.9290000000001</v>
      </c>
      <c r="P3432">
        <v>5363.9849999999997</v>
      </c>
      <c r="Q3432">
        <v>6207.7960000000003</v>
      </c>
      <c r="R3432">
        <v>7018.4480000000003</v>
      </c>
      <c r="S3432">
        <v>7398.26</v>
      </c>
      <c r="T3432">
        <v>8477.3700000000008</v>
      </c>
      <c r="U3432">
        <v>9293.5280000000002</v>
      </c>
      <c r="V3432">
        <v>9718.44</v>
      </c>
      <c r="W3432">
        <v>10117.08</v>
      </c>
      <c r="X3432">
        <v>10530.26</v>
      </c>
      <c r="Y3432">
        <v>10718.19</v>
      </c>
      <c r="Z3432">
        <v>10954.3</v>
      </c>
      <c r="AA3432">
        <v>10779.34</v>
      </c>
      <c r="AB3432">
        <v>10687.93</v>
      </c>
      <c r="AC3432">
        <v>10243.67</v>
      </c>
      <c r="AD3432">
        <v>9654.9380000000001</v>
      </c>
      <c r="AE3432">
        <v>8604.7139999999999</v>
      </c>
      <c r="AF3432">
        <v>6514.4650000000001</v>
      </c>
      <c r="AG3432">
        <v>5363.2070000000003</v>
      </c>
      <c r="AH3432">
        <v>86.466830000000002</v>
      </c>
      <c r="AI3432">
        <v>84.864800000000002</v>
      </c>
      <c r="AJ3432">
        <v>83.331630000000004</v>
      </c>
      <c r="AK3432">
        <v>81.660719999999998</v>
      </c>
      <c r="AL3432">
        <v>80.826530000000005</v>
      </c>
      <c r="AM3432">
        <v>79.719390000000004</v>
      </c>
      <c r="AN3432">
        <v>78.903059999999996</v>
      </c>
      <c r="AO3432">
        <v>80.831630000000004</v>
      </c>
      <c r="AP3432">
        <v>84.125010000000003</v>
      </c>
      <c r="AQ3432">
        <v>87.982140000000001</v>
      </c>
      <c r="AR3432">
        <v>91.895409999999998</v>
      </c>
      <c r="AS3432">
        <v>95.859690000000001</v>
      </c>
      <c r="AT3432">
        <v>99.382649999999998</v>
      </c>
      <c r="AU3432">
        <v>102.0791</v>
      </c>
      <c r="AV3432">
        <v>104.08669999999999</v>
      </c>
      <c r="AW3432">
        <v>105.6403</v>
      </c>
      <c r="AX3432">
        <v>106.352</v>
      </c>
      <c r="AY3432">
        <v>105.773</v>
      </c>
      <c r="AZ3432">
        <v>104.33929999999999</v>
      </c>
      <c r="BA3432">
        <v>101.7347</v>
      </c>
      <c r="BB3432">
        <v>97.938770000000005</v>
      </c>
      <c r="BC3432">
        <v>94.543369999999996</v>
      </c>
      <c r="BD3432">
        <v>91.091840000000005</v>
      </c>
      <c r="BE3432">
        <v>88.954080000000005</v>
      </c>
      <c r="BF3432">
        <v>-1920.336</v>
      </c>
      <c r="BG3432">
        <v>52460.52</v>
      </c>
      <c r="BH3432">
        <v>0</v>
      </c>
      <c r="BI3432">
        <v>0</v>
      </c>
      <c r="BJ3432">
        <v>0</v>
      </c>
    </row>
    <row r="3433" spans="1:62" x14ac:dyDescent="0.25">
      <c r="A3433" t="s">
        <v>37</v>
      </c>
      <c r="B3433" t="s">
        <v>15</v>
      </c>
      <c r="C3433" t="s">
        <v>5</v>
      </c>
      <c r="D3433" t="s">
        <v>101</v>
      </c>
      <c r="E3433" t="s">
        <v>100</v>
      </c>
      <c r="F3433" t="s">
        <v>33</v>
      </c>
      <c r="G3433">
        <v>2021</v>
      </c>
      <c r="H3433">
        <v>8</v>
      </c>
      <c r="I3433">
        <v>89.661879999999996</v>
      </c>
      <c r="J3433">
        <v>4638.732</v>
      </c>
      <c r="K3433">
        <v>4452.2370000000001</v>
      </c>
      <c r="L3433">
        <v>4439.8320000000003</v>
      </c>
      <c r="M3433">
        <v>4318.8069999999998</v>
      </c>
      <c r="N3433">
        <v>4250.8050000000003</v>
      </c>
      <c r="O3433">
        <v>4730.1220000000003</v>
      </c>
      <c r="P3433">
        <v>5688.4219999999996</v>
      </c>
      <c r="Q3433">
        <v>6362.9620000000004</v>
      </c>
      <c r="R3433">
        <v>7234.3519999999999</v>
      </c>
      <c r="S3433">
        <v>7620.116</v>
      </c>
      <c r="T3433">
        <v>8732.36</v>
      </c>
      <c r="U3433">
        <v>9565.0480000000007</v>
      </c>
      <c r="V3433">
        <v>10017.59</v>
      </c>
      <c r="W3433">
        <v>10423.459999999999</v>
      </c>
      <c r="X3433">
        <v>10951.58</v>
      </c>
      <c r="Y3433">
        <v>11214.17</v>
      </c>
      <c r="Z3433">
        <v>11609.59</v>
      </c>
      <c r="AA3433">
        <v>11521.99</v>
      </c>
      <c r="AB3433">
        <v>11425.56</v>
      </c>
      <c r="AC3433">
        <v>10882.59</v>
      </c>
      <c r="AD3433">
        <v>10257.56</v>
      </c>
      <c r="AE3433">
        <v>8894.0409999999993</v>
      </c>
      <c r="AF3433">
        <v>6725.4449999999997</v>
      </c>
      <c r="AG3433">
        <v>5493.6490000000003</v>
      </c>
      <c r="AH3433">
        <v>84.576530000000005</v>
      </c>
      <c r="AI3433">
        <v>83.132660000000001</v>
      </c>
      <c r="AJ3433">
        <v>81.956630000000004</v>
      </c>
      <c r="AK3433">
        <v>79.75</v>
      </c>
      <c r="AL3433">
        <v>78.145409999999998</v>
      </c>
      <c r="AM3433">
        <v>76.979590000000002</v>
      </c>
      <c r="AN3433">
        <v>76.007649999999998</v>
      </c>
      <c r="AO3433">
        <v>77.913269999999997</v>
      </c>
      <c r="AP3433">
        <v>82.913269999999997</v>
      </c>
      <c r="AQ3433">
        <v>87.025509999999997</v>
      </c>
      <c r="AR3433">
        <v>91.028059999999996</v>
      </c>
      <c r="AS3433">
        <v>94.454080000000005</v>
      </c>
      <c r="AT3433">
        <v>97.645409999999998</v>
      </c>
      <c r="AU3433">
        <v>100.7423</v>
      </c>
      <c r="AV3433">
        <v>103.1811</v>
      </c>
      <c r="AW3433">
        <v>104.9541</v>
      </c>
      <c r="AX3433">
        <v>105.6301</v>
      </c>
      <c r="AY3433">
        <v>105.46429999999999</v>
      </c>
      <c r="AZ3433">
        <v>103.2602</v>
      </c>
      <c r="BA3433">
        <v>99.36224</v>
      </c>
      <c r="BB3433">
        <v>94.484700000000004</v>
      </c>
      <c r="BC3433">
        <v>91.068879999999993</v>
      </c>
      <c r="BD3433">
        <v>88.678569999999993</v>
      </c>
      <c r="BE3433">
        <v>86.959190000000007</v>
      </c>
      <c r="BF3433">
        <v>-2027.021</v>
      </c>
      <c r="BG3433">
        <v>58451.38</v>
      </c>
      <c r="BH3433">
        <v>0</v>
      </c>
      <c r="BI3433">
        <v>0</v>
      </c>
      <c r="BJ3433">
        <v>0</v>
      </c>
    </row>
    <row r="3434" spans="1:62" x14ac:dyDescent="0.25">
      <c r="A3434" t="s">
        <v>37</v>
      </c>
      <c r="B3434" t="s">
        <v>15</v>
      </c>
      <c r="C3434" t="s">
        <v>5</v>
      </c>
      <c r="D3434" t="s">
        <v>101</v>
      </c>
      <c r="E3434" t="s">
        <v>100</v>
      </c>
      <c r="F3434" t="s">
        <v>33</v>
      </c>
      <c r="G3434">
        <v>2021</v>
      </c>
      <c r="H3434">
        <v>9</v>
      </c>
      <c r="I3434">
        <v>77.864270000000005</v>
      </c>
      <c r="J3434">
        <v>4064.4160000000002</v>
      </c>
      <c r="K3434">
        <v>3963.0479999999998</v>
      </c>
      <c r="L3434">
        <v>3953.0790000000002</v>
      </c>
      <c r="M3434">
        <v>3941.7849999999999</v>
      </c>
      <c r="N3434">
        <v>3924.5320000000002</v>
      </c>
      <c r="O3434">
        <v>4304.875</v>
      </c>
      <c r="P3434">
        <v>5167.2449999999999</v>
      </c>
      <c r="Q3434">
        <v>5383.33</v>
      </c>
      <c r="R3434">
        <v>6025.43</v>
      </c>
      <c r="S3434">
        <v>6318.4880000000003</v>
      </c>
      <c r="T3434">
        <v>7059.97</v>
      </c>
      <c r="U3434">
        <v>7748.1869999999999</v>
      </c>
      <c r="V3434">
        <v>8009.8379999999997</v>
      </c>
      <c r="W3434">
        <v>8337.518</v>
      </c>
      <c r="X3434">
        <v>8794.5949999999993</v>
      </c>
      <c r="Y3434">
        <v>9026.4470000000001</v>
      </c>
      <c r="Z3434">
        <v>9308.82</v>
      </c>
      <c r="AA3434">
        <v>9106.0349999999999</v>
      </c>
      <c r="AB3434">
        <v>8986.259</v>
      </c>
      <c r="AC3434">
        <v>8825.7520000000004</v>
      </c>
      <c r="AD3434">
        <v>8246.2579999999998</v>
      </c>
      <c r="AE3434">
        <v>7136.3829999999998</v>
      </c>
      <c r="AF3434">
        <v>5437.527</v>
      </c>
      <c r="AG3434">
        <v>4574.7969999999996</v>
      </c>
      <c r="AH3434">
        <v>78.119900000000001</v>
      </c>
      <c r="AI3434">
        <v>76.581630000000004</v>
      </c>
      <c r="AJ3434">
        <v>74.642849999999996</v>
      </c>
      <c r="AK3434">
        <v>73.186229999999995</v>
      </c>
      <c r="AL3434">
        <v>72.408159999999995</v>
      </c>
      <c r="AM3434">
        <v>71.283159999999995</v>
      </c>
      <c r="AN3434">
        <v>70.385210000000001</v>
      </c>
      <c r="AO3434">
        <v>70.688779999999994</v>
      </c>
      <c r="AP3434">
        <v>75.068870000000004</v>
      </c>
      <c r="AQ3434">
        <v>80.211730000000003</v>
      </c>
      <c r="AR3434">
        <v>84.619900000000001</v>
      </c>
      <c r="AS3434">
        <v>88.813770000000005</v>
      </c>
      <c r="AT3434">
        <v>92.431120000000007</v>
      </c>
      <c r="AU3434">
        <v>95.594390000000004</v>
      </c>
      <c r="AV3434">
        <v>98.214280000000002</v>
      </c>
      <c r="AW3434">
        <v>99.869889999999998</v>
      </c>
      <c r="AX3434">
        <v>100.5587</v>
      </c>
      <c r="AY3434">
        <v>99.739789999999999</v>
      </c>
      <c r="AZ3434">
        <v>97.576530000000005</v>
      </c>
      <c r="BA3434">
        <v>93.38776</v>
      </c>
      <c r="BB3434">
        <v>89.280609999999996</v>
      </c>
      <c r="BC3434">
        <v>85.846940000000004</v>
      </c>
      <c r="BD3434">
        <v>83</v>
      </c>
      <c r="BE3434">
        <v>81.150509999999997</v>
      </c>
      <c r="BF3434">
        <v>-1760.308</v>
      </c>
      <c r="BG3434">
        <v>44081.42</v>
      </c>
      <c r="BH3434">
        <v>0</v>
      </c>
      <c r="BI3434">
        <v>0</v>
      </c>
      <c r="BJ3434">
        <v>0</v>
      </c>
    </row>
    <row r="3435" spans="1:62" x14ac:dyDescent="0.25">
      <c r="A3435" t="s">
        <v>37</v>
      </c>
      <c r="B3435" t="s">
        <v>15</v>
      </c>
      <c r="C3435" t="s">
        <v>5</v>
      </c>
      <c r="D3435" t="s">
        <v>101</v>
      </c>
      <c r="E3435" t="s">
        <v>100</v>
      </c>
      <c r="F3435" t="s">
        <v>33</v>
      </c>
      <c r="G3435">
        <v>2021</v>
      </c>
      <c r="H3435">
        <v>10</v>
      </c>
      <c r="I3435">
        <v>70.785700000000006</v>
      </c>
      <c r="J3435">
        <v>3890.346</v>
      </c>
      <c r="K3435">
        <v>3831.1329999999998</v>
      </c>
      <c r="L3435">
        <v>3838.4209999999998</v>
      </c>
      <c r="M3435">
        <v>3815.9879999999998</v>
      </c>
      <c r="N3435">
        <v>3748.5360000000001</v>
      </c>
      <c r="O3435">
        <v>4084.2750000000001</v>
      </c>
      <c r="P3435">
        <v>4487.4849999999997</v>
      </c>
      <c r="Q3435">
        <v>4747.7920000000004</v>
      </c>
      <c r="R3435">
        <v>5286.3680000000004</v>
      </c>
      <c r="S3435">
        <v>5453.3590000000004</v>
      </c>
      <c r="T3435">
        <v>6068.6689999999999</v>
      </c>
      <c r="U3435">
        <v>6578.1080000000002</v>
      </c>
      <c r="V3435">
        <v>6757.6440000000002</v>
      </c>
      <c r="W3435">
        <v>6976.4179999999997</v>
      </c>
      <c r="X3435">
        <v>7313.6329999999998</v>
      </c>
      <c r="Y3435">
        <v>7509.5140000000001</v>
      </c>
      <c r="Z3435">
        <v>7668.0540000000001</v>
      </c>
      <c r="AA3435">
        <v>7503.6019999999999</v>
      </c>
      <c r="AB3435">
        <v>7497.7110000000002</v>
      </c>
      <c r="AC3435">
        <v>7348.7879999999996</v>
      </c>
      <c r="AD3435">
        <v>6786.6779999999999</v>
      </c>
      <c r="AE3435">
        <v>5887.0929999999998</v>
      </c>
      <c r="AF3435">
        <v>4641.1570000000002</v>
      </c>
      <c r="AG3435">
        <v>4013.2649999999999</v>
      </c>
      <c r="AH3435">
        <v>72.724490000000003</v>
      </c>
      <c r="AI3435">
        <v>70.903059999999996</v>
      </c>
      <c r="AJ3435">
        <v>69.877549999999999</v>
      </c>
      <c r="AK3435">
        <v>68.818879999999993</v>
      </c>
      <c r="AL3435">
        <v>67.372450000000001</v>
      </c>
      <c r="AM3435">
        <v>66.002549999999999</v>
      </c>
      <c r="AN3435">
        <v>65.255099999999999</v>
      </c>
      <c r="AO3435">
        <v>65.426019999999994</v>
      </c>
      <c r="AP3435">
        <v>70.010210000000001</v>
      </c>
      <c r="AQ3435">
        <v>75.566329999999994</v>
      </c>
      <c r="AR3435">
        <v>81.418369999999996</v>
      </c>
      <c r="AS3435">
        <v>85.956630000000004</v>
      </c>
      <c r="AT3435">
        <v>89.721940000000004</v>
      </c>
      <c r="AU3435">
        <v>92.561229999999995</v>
      </c>
      <c r="AV3435">
        <v>94.913259999999994</v>
      </c>
      <c r="AW3435">
        <v>96.418369999999996</v>
      </c>
      <c r="AX3435">
        <v>96.836740000000006</v>
      </c>
      <c r="AY3435">
        <v>95.816329999999994</v>
      </c>
      <c r="AZ3435">
        <v>92.329080000000005</v>
      </c>
      <c r="BA3435">
        <v>87.066329999999994</v>
      </c>
      <c r="BB3435">
        <v>83.135199999999998</v>
      </c>
      <c r="BC3435">
        <v>80.410709999999995</v>
      </c>
      <c r="BD3435">
        <v>77.892859999999999</v>
      </c>
      <c r="BE3435">
        <v>74.880099999999999</v>
      </c>
      <c r="BF3435">
        <v>-1600.28</v>
      </c>
      <c r="BG3435">
        <v>36430.92</v>
      </c>
      <c r="BH3435">
        <v>0</v>
      </c>
      <c r="BI3435">
        <v>0</v>
      </c>
      <c r="BJ3435">
        <v>0</v>
      </c>
    </row>
    <row r="3436" spans="1:62" x14ac:dyDescent="0.25">
      <c r="A3436" t="s">
        <v>37</v>
      </c>
      <c r="B3436" t="s">
        <v>15</v>
      </c>
      <c r="C3436" t="s">
        <v>5</v>
      </c>
      <c r="D3436" t="s">
        <v>101</v>
      </c>
      <c r="E3436" t="s">
        <v>100</v>
      </c>
      <c r="F3436" t="s">
        <v>33</v>
      </c>
      <c r="G3436">
        <v>2022</v>
      </c>
      <c r="H3436">
        <v>5</v>
      </c>
      <c r="I3436">
        <v>49.549990000000001</v>
      </c>
      <c r="J3436">
        <v>2665.569</v>
      </c>
      <c r="K3436">
        <v>2559.6350000000002</v>
      </c>
      <c r="L3436">
        <v>2607.8820000000001</v>
      </c>
      <c r="M3436">
        <v>2559.0239999999999</v>
      </c>
      <c r="N3436">
        <v>2529.8310000000001</v>
      </c>
      <c r="O3436">
        <v>2736.1089999999999</v>
      </c>
      <c r="P3436">
        <v>3097.174</v>
      </c>
      <c r="Q3436">
        <v>3404.1089999999999</v>
      </c>
      <c r="R3436">
        <v>3891.7330000000002</v>
      </c>
      <c r="S3436">
        <v>4040.2220000000002</v>
      </c>
      <c r="T3436">
        <v>4561.3789999999999</v>
      </c>
      <c r="U3436">
        <v>4927.491</v>
      </c>
      <c r="V3436">
        <v>5096.6570000000002</v>
      </c>
      <c r="W3436">
        <v>5269.8909999999996</v>
      </c>
      <c r="X3436">
        <v>5496.174</v>
      </c>
      <c r="Y3436">
        <v>5586.9409999999998</v>
      </c>
      <c r="Z3436">
        <v>5679.951</v>
      </c>
      <c r="AA3436">
        <v>5667.2060000000001</v>
      </c>
      <c r="AB3436">
        <v>5691.585</v>
      </c>
      <c r="AC3436">
        <v>5459.8</v>
      </c>
      <c r="AD3436">
        <v>5230.2110000000002</v>
      </c>
      <c r="AE3436">
        <v>4519.63</v>
      </c>
      <c r="AF3436">
        <v>3551.7640000000001</v>
      </c>
      <c r="AG3436">
        <v>2984.4839999999999</v>
      </c>
      <c r="AH3436">
        <v>79.780609999999996</v>
      </c>
      <c r="AI3436">
        <v>78.308670000000006</v>
      </c>
      <c r="AJ3436">
        <v>76.591830000000002</v>
      </c>
      <c r="AK3436">
        <v>74.770409999999998</v>
      </c>
      <c r="AL3436">
        <v>73.257649999999998</v>
      </c>
      <c r="AM3436">
        <v>71.510210000000001</v>
      </c>
      <c r="AN3436">
        <v>71.910719999999998</v>
      </c>
      <c r="AO3436">
        <v>75.655609999999996</v>
      </c>
      <c r="AP3436">
        <v>80.505099999999999</v>
      </c>
      <c r="AQ3436">
        <v>84.535709999999995</v>
      </c>
      <c r="AR3436">
        <v>88.114800000000002</v>
      </c>
      <c r="AS3436">
        <v>91.765309999999999</v>
      </c>
      <c r="AT3436">
        <v>95.025509999999997</v>
      </c>
      <c r="AU3436">
        <v>97.459180000000003</v>
      </c>
      <c r="AV3436">
        <v>99.165819999999997</v>
      </c>
      <c r="AW3436">
        <v>100.2602</v>
      </c>
      <c r="AX3436">
        <v>100.53319999999999</v>
      </c>
      <c r="AY3436">
        <v>99.525509999999997</v>
      </c>
      <c r="AZ3436">
        <v>97.211730000000003</v>
      </c>
      <c r="BA3436">
        <v>93.908169999999998</v>
      </c>
      <c r="BB3436">
        <v>89.642859999999999</v>
      </c>
      <c r="BC3436">
        <v>86.403059999999996</v>
      </c>
      <c r="BD3436">
        <v>83.974490000000003</v>
      </c>
      <c r="BE3436">
        <v>81.433670000000006</v>
      </c>
      <c r="BF3436">
        <v>-1120.1959999999999</v>
      </c>
      <c r="BG3436">
        <v>17851.150000000001</v>
      </c>
      <c r="BH3436">
        <v>0</v>
      </c>
      <c r="BI3436">
        <v>0</v>
      </c>
      <c r="BJ3436">
        <v>0</v>
      </c>
    </row>
    <row r="3437" spans="1:62" x14ac:dyDescent="0.25">
      <c r="A3437" t="s">
        <v>37</v>
      </c>
      <c r="B3437" t="s">
        <v>15</v>
      </c>
      <c r="C3437" t="s">
        <v>5</v>
      </c>
      <c r="D3437" t="s">
        <v>101</v>
      </c>
      <c r="E3437" t="s">
        <v>100</v>
      </c>
      <c r="F3437" t="s">
        <v>33</v>
      </c>
      <c r="G3437">
        <v>2022</v>
      </c>
      <c r="H3437">
        <v>6</v>
      </c>
      <c r="I3437">
        <v>66.066649999999996</v>
      </c>
      <c r="J3437">
        <v>3477.7530000000002</v>
      </c>
      <c r="K3437">
        <v>3360.9050000000002</v>
      </c>
      <c r="L3437">
        <v>3392.8119999999999</v>
      </c>
      <c r="M3437">
        <v>3395.8159999999998</v>
      </c>
      <c r="N3437">
        <v>3351.6460000000002</v>
      </c>
      <c r="O3437">
        <v>3724.5949999999998</v>
      </c>
      <c r="P3437">
        <v>4170.2849999999999</v>
      </c>
      <c r="Q3437">
        <v>4612.1120000000001</v>
      </c>
      <c r="R3437">
        <v>5217.9350000000004</v>
      </c>
      <c r="S3437">
        <v>5471.2150000000001</v>
      </c>
      <c r="T3437">
        <v>6243.52</v>
      </c>
      <c r="U3437">
        <v>6789.7049999999999</v>
      </c>
      <c r="V3437">
        <v>7044.1409999999996</v>
      </c>
      <c r="W3437">
        <v>7315.8069999999998</v>
      </c>
      <c r="X3437">
        <v>7654.3710000000001</v>
      </c>
      <c r="Y3437">
        <v>7765.4620000000004</v>
      </c>
      <c r="Z3437">
        <v>7910.5749999999998</v>
      </c>
      <c r="AA3437">
        <v>7967.9139999999998</v>
      </c>
      <c r="AB3437">
        <v>8067.6130000000003</v>
      </c>
      <c r="AC3437">
        <v>7725.0060000000003</v>
      </c>
      <c r="AD3437">
        <v>7311.39</v>
      </c>
      <c r="AE3437">
        <v>6550.2120000000004</v>
      </c>
      <c r="AF3437">
        <v>5000.6229999999996</v>
      </c>
      <c r="AG3437">
        <v>4121.5240000000003</v>
      </c>
      <c r="AH3437">
        <v>80.737250000000003</v>
      </c>
      <c r="AI3437">
        <v>78.806120000000007</v>
      </c>
      <c r="AJ3437">
        <v>77.058670000000006</v>
      </c>
      <c r="AK3437">
        <v>75.382649999999998</v>
      </c>
      <c r="AL3437">
        <v>73.997450000000001</v>
      </c>
      <c r="AM3437">
        <v>72.86224</v>
      </c>
      <c r="AN3437">
        <v>73.609700000000004</v>
      </c>
      <c r="AO3437">
        <v>77.477040000000002</v>
      </c>
      <c r="AP3437">
        <v>81.928569999999993</v>
      </c>
      <c r="AQ3437">
        <v>85.591830000000002</v>
      </c>
      <c r="AR3437">
        <v>89.262749999999997</v>
      </c>
      <c r="AS3437">
        <v>92.798469999999995</v>
      </c>
      <c r="AT3437">
        <v>96.201530000000005</v>
      </c>
      <c r="AU3437">
        <v>98.673469999999995</v>
      </c>
      <c r="AV3437">
        <v>101.1173</v>
      </c>
      <c r="AW3437">
        <v>102.7372</v>
      </c>
      <c r="AX3437">
        <v>103.5102</v>
      </c>
      <c r="AY3437">
        <v>103.5408</v>
      </c>
      <c r="AZ3437">
        <v>102.28060000000001</v>
      </c>
      <c r="BA3437">
        <v>100.0102</v>
      </c>
      <c r="BB3437">
        <v>96.150509999999997</v>
      </c>
      <c r="BC3437">
        <v>92.150509999999997</v>
      </c>
      <c r="BD3437">
        <v>89.538269999999997</v>
      </c>
      <c r="BE3437">
        <v>87.040819999999997</v>
      </c>
      <c r="BF3437">
        <v>-1493.595</v>
      </c>
      <c r="BG3437">
        <v>31735.38</v>
      </c>
      <c r="BH3437">
        <v>0</v>
      </c>
      <c r="BI3437">
        <v>0</v>
      </c>
      <c r="BJ3437">
        <v>0</v>
      </c>
    </row>
    <row r="3438" spans="1:62" x14ac:dyDescent="0.25">
      <c r="A3438" t="s">
        <v>37</v>
      </c>
      <c r="B3438" t="s">
        <v>15</v>
      </c>
      <c r="C3438" t="s">
        <v>5</v>
      </c>
      <c r="D3438" t="s">
        <v>101</v>
      </c>
      <c r="E3438" t="s">
        <v>100</v>
      </c>
      <c r="F3438" t="s">
        <v>33</v>
      </c>
      <c r="G3438">
        <v>2022</v>
      </c>
      <c r="H3438">
        <v>7</v>
      </c>
      <c r="I3438">
        <v>89.661879999999996</v>
      </c>
      <c r="J3438">
        <v>4609.8159999999998</v>
      </c>
      <c r="K3438">
        <v>4464.6379999999999</v>
      </c>
      <c r="L3438">
        <v>4422.6059999999998</v>
      </c>
      <c r="M3438">
        <v>4314.0860000000002</v>
      </c>
      <c r="N3438">
        <v>4257.3180000000002</v>
      </c>
      <c r="O3438">
        <v>4677.0919999999996</v>
      </c>
      <c r="P3438">
        <v>5661.9840000000004</v>
      </c>
      <c r="Q3438">
        <v>6552.6729999999998</v>
      </c>
      <c r="R3438">
        <v>7408.3609999999999</v>
      </c>
      <c r="S3438">
        <v>7809.2740000000003</v>
      </c>
      <c r="T3438">
        <v>8948.3349999999991</v>
      </c>
      <c r="U3438">
        <v>9809.8349999999991</v>
      </c>
      <c r="V3438">
        <v>10258.35</v>
      </c>
      <c r="W3438">
        <v>10679.14</v>
      </c>
      <c r="X3438">
        <v>11115.27</v>
      </c>
      <c r="Y3438">
        <v>11313.64</v>
      </c>
      <c r="Z3438">
        <v>11562.87</v>
      </c>
      <c r="AA3438">
        <v>11378.19</v>
      </c>
      <c r="AB3438">
        <v>11281.7</v>
      </c>
      <c r="AC3438">
        <v>10812.76</v>
      </c>
      <c r="AD3438">
        <v>10191.32</v>
      </c>
      <c r="AE3438">
        <v>9082.7540000000008</v>
      </c>
      <c r="AF3438">
        <v>6876.38</v>
      </c>
      <c r="AG3438">
        <v>5661.1620000000003</v>
      </c>
      <c r="AH3438">
        <v>86.466840000000005</v>
      </c>
      <c r="AI3438">
        <v>84.864800000000002</v>
      </c>
      <c r="AJ3438">
        <v>83.331630000000004</v>
      </c>
      <c r="AK3438">
        <v>81.660719999999998</v>
      </c>
      <c r="AL3438">
        <v>80.826530000000005</v>
      </c>
      <c r="AM3438">
        <v>79.719390000000004</v>
      </c>
      <c r="AN3438">
        <v>78.903059999999996</v>
      </c>
      <c r="AO3438">
        <v>80.831630000000004</v>
      </c>
      <c r="AP3438">
        <v>84.125</v>
      </c>
      <c r="AQ3438">
        <v>87.982140000000001</v>
      </c>
      <c r="AR3438">
        <v>91.895409999999998</v>
      </c>
      <c r="AS3438">
        <v>95.859700000000004</v>
      </c>
      <c r="AT3438">
        <v>99.382649999999998</v>
      </c>
      <c r="AU3438">
        <v>102.0791</v>
      </c>
      <c r="AV3438">
        <v>104.08669999999999</v>
      </c>
      <c r="AW3438">
        <v>105.6403</v>
      </c>
      <c r="AX3438">
        <v>106.352</v>
      </c>
      <c r="AY3438">
        <v>105.773</v>
      </c>
      <c r="AZ3438">
        <v>104.33929999999999</v>
      </c>
      <c r="BA3438">
        <v>101.7347</v>
      </c>
      <c r="BB3438">
        <v>97.938770000000005</v>
      </c>
      <c r="BC3438">
        <v>94.543369999999996</v>
      </c>
      <c r="BD3438">
        <v>91.091840000000005</v>
      </c>
      <c r="BE3438">
        <v>88.954089999999994</v>
      </c>
      <c r="BF3438">
        <v>-2027.021</v>
      </c>
      <c r="BG3438">
        <v>58451.38</v>
      </c>
      <c r="BH3438">
        <v>0</v>
      </c>
      <c r="BI3438">
        <v>0</v>
      </c>
      <c r="BJ3438">
        <v>0</v>
      </c>
    </row>
    <row r="3439" spans="1:62" x14ac:dyDescent="0.25">
      <c r="A3439" t="s">
        <v>37</v>
      </c>
      <c r="B3439" t="s">
        <v>15</v>
      </c>
      <c r="C3439" t="s">
        <v>5</v>
      </c>
      <c r="D3439" t="s">
        <v>101</v>
      </c>
      <c r="E3439" t="s">
        <v>100</v>
      </c>
      <c r="F3439" t="s">
        <v>33</v>
      </c>
      <c r="G3439">
        <v>2022</v>
      </c>
      <c r="H3439">
        <v>8</v>
      </c>
      <c r="I3439">
        <v>94.380930000000006</v>
      </c>
      <c r="J3439">
        <v>4882.8760000000002</v>
      </c>
      <c r="K3439">
        <v>4686.5649999999996</v>
      </c>
      <c r="L3439">
        <v>4673.5069999999996</v>
      </c>
      <c r="M3439">
        <v>4546.1130000000003</v>
      </c>
      <c r="N3439">
        <v>4474.5309999999999</v>
      </c>
      <c r="O3439">
        <v>4979.0749999999998</v>
      </c>
      <c r="P3439">
        <v>5987.8130000000001</v>
      </c>
      <c r="Q3439">
        <v>6697.8540000000003</v>
      </c>
      <c r="R3439">
        <v>7615.107</v>
      </c>
      <c r="S3439">
        <v>8021.1750000000002</v>
      </c>
      <c r="T3439">
        <v>9191.9580000000005</v>
      </c>
      <c r="U3439">
        <v>10068.469999999999</v>
      </c>
      <c r="V3439">
        <v>10544.83</v>
      </c>
      <c r="W3439">
        <v>10972.06</v>
      </c>
      <c r="X3439">
        <v>11527.98</v>
      </c>
      <c r="Y3439">
        <v>11804.39</v>
      </c>
      <c r="Z3439">
        <v>12220.62</v>
      </c>
      <c r="AA3439">
        <v>12128.41</v>
      </c>
      <c r="AB3439">
        <v>12026.91</v>
      </c>
      <c r="AC3439">
        <v>11455.36</v>
      </c>
      <c r="AD3439">
        <v>10797.43</v>
      </c>
      <c r="AE3439">
        <v>9362.1479999999992</v>
      </c>
      <c r="AF3439">
        <v>7079.4160000000002</v>
      </c>
      <c r="AG3439">
        <v>5782.7879999999996</v>
      </c>
      <c r="AH3439">
        <v>84.576530000000005</v>
      </c>
      <c r="AI3439">
        <v>83.132649999999998</v>
      </c>
      <c r="AJ3439">
        <v>81.956630000000004</v>
      </c>
      <c r="AK3439">
        <v>79.75</v>
      </c>
      <c r="AL3439">
        <v>78.145409999999998</v>
      </c>
      <c r="AM3439">
        <v>76.979590000000002</v>
      </c>
      <c r="AN3439">
        <v>76.007649999999998</v>
      </c>
      <c r="AO3439">
        <v>77.913269999999997</v>
      </c>
      <c r="AP3439">
        <v>82.913269999999997</v>
      </c>
      <c r="AQ3439">
        <v>87.025509999999997</v>
      </c>
      <c r="AR3439">
        <v>91.028059999999996</v>
      </c>
      <c r="AS3439">
        <v>94.454080000000005</v>
      </c>
      <c r="AT3439">
        <v>97.645409999999998</v>
      </c>
      <c r="AU3439">
        <v>100.7423</v>
      </c>
      <c r="AV3439">
        <v>103.1811</v>
      </c>
      <c r="AW3439">
        <v>104.9541</v>
      </c>
      <c r="AX3439">
        <v>105.6301</v>
      </c>
      <c r="AY3439">
        <v>105.46429999999999</v>
      </c>
      <c r="AZ3439">
        <v>103.2602</v>
      </c>
      <c r="BA3439">
        <v>99.362250000000003</v>
      </c>
      <c r="BB3439">
        <v>94.484700000000004</v>
      </c>
      <c r="BC3439">
        <v>91.068870000000004</v>
      </c>
      <c r="BD3439">
        <v>88.678569999999993</v>
      </c>
      <c r="BE3439">
        <v>86.959190000000007</v>
      </c>
      <c r="BF3439">
        <v>-2133.7069999999999</v>
      </c>
      <c r="BG3439">
        <v>64766.07</v>
      </c>
      <c r="BH3439">
        <v>0</v>
      </c>
      <c r="BI3439">
        <v>0</v>
      </c>
      <c r="BJ3439">
        <v>0</v>
      </c>
    </row>
    <row r="3440" spans="1:62" x14ac:dyDescent="0.25">
      <c r="A3440" t="s">
        <v>37</v>
      </c>
      <c r="B3440" t="s">
        <v>15</v>
      </c>
      <c r="C3440" t="s">
        <v>5</v>
      </c>
      <c r="D3440" t="s">
        <v>101</v>
      </c>
      <c r="E3440" t="s">
        <v>100</v>
      </c>
      <c r="F3440" t="s">
        <v>33</v>
      </c>
      <c r="G3440">
        <v>2022</v>
      </c>
      <c r="H3440">
        <v>9</v>
      </c>
      <c r="I3440">
        <v>80.223789999999994</v>
      </c>
      <c r="J3440">
        <v>4187.58</v>
      </c>
      <c r="K3440">
        <v>4083.1410000000001</v>
      </c>
      <c r="L3440">
        <v>4072.8690000000001</v>
      </c>
      <c r="M3440">
        <v>4061.232</v>
      </c>
      <c r="N3440">
        <v>4043.4569999999999</v>
      </c>
      <c r="O3440">
        <v>4435.3249999999998</v>
      </c>
      <c r="P3440">
        <v>5323.8280000000004</v>
      </c>
      <c r="Q3440">
        <v>5546.46</v>
      </c>
      <c r="R3440">
        <v>6208.018</v>
      </c>
      <c r="S3440">
        <v>6509.9570000000003</v>
      </c>
      <c r="T3440">
        <v>7273.9080000000004</v>
      </c>
      <c r="U3440">
        <v>7982.98</v>
      </c>
      <c r="V3440">
        <v>8252.56</v>
      </c>
      <c r="W3440">
        <v>8590.1689999999999</v>
      </c>
      <c r="X3440">
        <v>9061.0969999999998</v>
      </c>
      <c r="Y3440">
        <v>9299.9760000000006</v>
      </c>
      <c r="Z3440">
        <v>9590.9050000000007</v>
      </c>
      <c r="AA3440">
        <v>9381.9750000000004</v>
      </c>
      <c r="AB3440">
        <v>9258.5689999999995</v>
      </c>
      <c r="AC3440">
        <v>9093.1980000000003</v>
      </c>
      <c r="AD3440">
        <v>8496.1440000000002</v>
      </c>
      <c r="AE3440">
        <v>7352.6360000000004</v>
      </c>
      <c r="AF3440">
        <v>5602.3010000000004</v>
      </c>
      <c r="AG3440">
        <v>4713.4260000000004</v>
      </c>
      <c r="AH3440">
        <v>78.119900000000001</v>
      </c>
      <c r="AI3440">
        <v>76.581630000000004</v>
      </c>
      <c r="AJ3440">
        <v>74.642859999999999</v>
      </c>
      <c r="AK3440">
        <v>73.186229999999995</v>
      </c>
      <c r="AL3440">
        <v>72.408159999999995</v>
      </c>
      <c r="AM3440">
        <v>71.283159999999995</v>
      </c>
      <c r="AN3440">
        <v>70.385210000000001</v>
      </c>
      <c r="AO3440">
        <v>70.688779999999994</v>
      </c>
      <c r="AP3440">
        <v>75.068879999999993</v>
      </c>
      <c r="AQ3440">
        <v>80.211740000000006</v>
      </c>
      <c r="AR3440">
        <v>84.619900000000001</v>
      </c>
      <c r="AS3440">
        <v>88.813779999999994</v>
      </c>
      <c r="AT3440">
        <v>92.431120000000007</v>
      </c>
      <c r="AU3440">
        <v>95.594390000000004</v>
      </c>
      <c r="AV3440">
        <v>98.214290000000005</v>
      </c>
      <c r="AW3440">
        <v>99.869900000000001</v>
      </c>
      <c r="AX3440">
        <v>100.5587</v>
      </c>
      <c r="AY3440">
        <v>99.739789999999999</v>
      </c>
      <c r="AZ3440">
        <v>97.576530000000005</v>
      </c>
      <c r="BA3440">
        <v>93.38776</v>
      </c>
      <c r="BB3440">
        <v>89.280609999999996</v>
      </c>
      <c r="BC3440">
        <v>85.84693</v>
      </c>
      <c r="BD3440">
        <v>83</v>
      </c>
      <c r="BE3440">
        <v>81.150509999999997</v>
      </c>
      <c r="BF3440">
        <v>-1813.6510000000001</v>
      </c>
      <c r="BG3440">
        <v>46793.49</v>
      </c>
      <c r="BH3440">
        <v>0</v>
      </c>
      <c r="BI3440">
        <v>0</v>
      </c>
      <c r="BJ3440">
        <v>0</v>
      </c>
    </row>
    <row r="3441" spans="1:62" x14ac:dyDescent="0.25">
      <c r="A3441" t="s">
        <v>37</v>
      </c>
      <c r="B3441" t="s">
        <v>15</v>
      </c>
      <c r="C3441" t="s">
        <v>5</v>
      </c>
      <c r="D3441" t="s">
        <v>101</v>
      </c>
      <c r="E3441" t="s">
        <v>100</v>
      </c>
      <c r="F3441" t="s">
        <v>33</v>
      </c>
      <c r="G3441">
        <v>2022</v>
      </c>
      <c r="H3441">
        <v>10</v>
      </c>
      <c r="I3441">
        <v>73.145219999999995</v>
      </c>
      <c r="J3441">
        <v>4020.0250000000001</v>
      </c>
      <c r="K3441">
        <v>3958.8380000000002</v>
      </c>
      <c r="L3441">
        <v>3966.3679999999999</v>
      </c>
      <c r="M3441">
        <v>3943.1880000000001</v>
      </c>
      <c r="N3441">
        <v>3873.4870000000001</v>
      </c>
      <c r="O3441">
        <v>4220.4170000000004</v>
      </c>
      <c r="P3441">
        <v>4637.0680000000002</v>
      </c>
      <c r="Q3441">
        <v>4906.0519999999997</v>
      </c>
      <c r="R3441">
        <v>5462.5810000000001</v>
      </c>
      <c r="S3441">
        <v>5635.1369999999997</v>
      </c>
      <c r="T3441">
        <v>6270.9579999999996</v>
      </c>
      <c r="U3441">
        <v>6797.3789999999999</v>
      </c>
      <c r="V3441">
        <v>6982.8980000000001</v>
      </c>
      <c r="W3441">
        <v>7208.9650000000001</v>
      </c>
      <c r="X3441">
        <v>7557.4210000000003</v>
      </c>
      <c r="Y3441">
        <v>7759.8310000000001</v>
      </c>
      <c r="Z3441">
        <v>7923.6559999999999</v>
      </c>
      <c r="AA3441">
        <v>7753.723</v>
      </c>
      <c r="AB3441">
        <v>7747.6350000000002</v>
      </c>
      <c r="AC3441">
        <v>7593.7479999999996</v>
      </c>
      <c r="AD3441">
        <v>7012.9</v>
      </c>
      <c r="AE3441">
        <v>6083.33</v>
      </c>
      <c r="AF3441">
        <v>4795.8630000000003</v>
      </c>
      <c r="AG3441">
        <v>4147.04</v>
      </c>
      <c r="AH3441">
        <v>72.724490000000003</v>
      </c>
      <c r="AI3441">
        <v>70.903059999999996</v>
      </c>
      <c r="AJ3441">
        <v>69.877549999999999</v>
      </c>
      <c r="AK3441">
        <v>68.818879999999993</v>
      </c>
      <c r="AL3441">
        <v>67.372450000000001</v>
      </c>
      <c r="AM3441">
        <v>66.002549999999999</v>
      </c>
      <c r="AN3441">
        <v>65.255099999999999</v>
      </c>
      <c r="AO3441">
        <v>65.426019999999994</v>
      </c>
      <c r="AP3441">
        <v>70.010210000000001</v>
      </c>
      <c r="AQ3441">
        <v>75.566329999999994</v>
      </c>
      <c r="AR3441">
        <v>81.418360000000007</v>
      </c>
      <c r="AS3441">
        <v>85.956630000000004</v>
      </c>
      <c r="AT3441">
        <v>89.721940000000004</v>
      </c>
      <c r="AU3441">
        <v>92.561229999999995</v>
      </c>
      <c r="AV3441">
        <v>94.913259999999994</v>
      </c>
      <c r="AW3441">
        <v>96.418369999999996</v>
      </c>
      <c r="AX3441">
        <v>96.836740000000006</v>
      </c>
      <c r="AY3441">
        <v>95.816329999999994</v>
      </c>
      <c r="AZ3441">
        <v>92.329089999999994</v>
      </c>
      <c r="BA3441">
        <v>87.066329999999994</v>
      </c>
      <c r="BB3441">
        <v>83.135199999999998</v>
      </c>
      <c r="BC3441">
        <v>80.410709999999995</v>
      </c>
      <c r="BD3441">
        <v>77.892859999999999</v>
      </c>
      <c r="BE3441">
        <v>74.880099999999999</v>
      </c>
      <c r="BF3441">
        <v>-1653.623</v>
      </c>
      <c r="BG3441">
        <v>38900.129999999997</v>
      </c>
      <c r="BH3441">
        <v>0</v>
      </c>
      <c r="BI3441">
        <v>0</v>
      </c>
      <c r="BJ3441">
        <v>0</v>
      </c>
    </row>
    <row r="3442" spans="1:62" x14ac:dyDescent="0.25">
      <c r="A3442" t="s">
        <v>37</v>
      </c>
      <c r="B3442" t="s">
        <v>15</v>
      </c>
      <c r="C3442" t="s">
        <v>5</v>
      </c>
      <c r="D3442" t="s">
        <v>101</v>
      </c>
      <c r="E3442" t="s">
        <v>100</v>
      </c>
      <c r="F3442" t="s">
        <v>31</v>
      </c>
      <c r="G3442">
        <v>2019</v>
      </c>
      <c r="H3442">
        <v>8</v>
      </c>
      <c r="I3442">
        <v>49</v>
      </c>
      <c r="J3442">
        <v>2544.8809999999999</v>
      </c>
      <c r="K3442">
        <v>2469.4079999999999</v>
      </c>
      <c r="L3442">
        <v>2465.3389999999999</v>
      </c>
      <c r="M3442">
        <v>2407.1979999999999</v>
      </c>
      <c r="N3442">
        <v>2368.5430000000001</v>
      </c>
      <c r="O3442">
        <v>2628.86</v>
      </c>
      <c r="P3442">
        <v>3119.3029999999999</v>
      </c>
      <c r="Q3442">
        <v>3474.3719999999998</v>
      </c>
      <c r="R3442">
        <v>3925.5210000000002</v>
      </c>
      <c r="S3442">
        <v>4130.6369999999997</v>
      </c>
      <c r="T3442">
        <v>4713.1400000000003</v>
      </c>
      <c r="U3442">
        <v>5162.3040000000001</v>
      </c>
      <c r="V3442">
        <v>5412.3710000000001</v>
      </c>
      <c r="W3442">
        <v>5623.4530000000004</v>
      </c>
      <c r="X3442">
        <v>5904.2939999999999</v>
      </c>
      <c r="Y3442">
        <v>6031.1120000000001</v>
      </c>
      <c r="Z3442">
        <v>6239.8209999999999</v>
      </c>
      <c r="AA3442">
        <v>6204.9170000000004</v>
      </c>
      <c r="AB3442">
        <v>6155.6409999999996</v>
      </c>
      <c r="AC3442">
        <v>5888.5590000000002</v>
      </c>
      <c r="AD3442">
        <v>5573.8590000000004</v>
      </c>
      <c r="AE3442">
        <v>4846.1819999999998</v>
      </c>
      <c r="AF3442">
        <v>3653.87</v>
      </c>
      <c r="AG3442">
        <v>2989.2310000000002</v>
      </c>
      <c r="AH3442">
        <v>82.475120000000004</v>
      </c>
      <c r="AI3442">
        <v>80.846299999999999</v>
      </c>
      <c r="AJ3442">
        <v>79.247450000000001</v>
      </c>
      <c r="AK3442">
        <v>77.494900000000001</v>
      </c>
      <c r="AL3442">
        <v>76.344390000000004</v>
      </c>
      <c r="AM3442">
        <v>75.211100000000002</v>
      </c>
      <c r="AN3442">
        <v>74.726399999999998</v>
      </c>
      <c r="AO3442">
        <v>76.727680000000007</v>
      </c>
      <c r="AP3442">
        <v>81.008930000000007</v>
      </c>
      <c r="AQ3442">
        <v>85.202809999999999</v>
      </c>
      <c r="AR3442">
        <v>89.201530000000005</v>
      </c>
      <c r="AS3442">
        <v>92.98151</v>
      </c>
      <c r="AT3442">
        <v>96.415180000000007</v>
      </c>
      <c r="AU3442">
        <v>99.27234</v>
      </c>
      <c r="AV3442">
        <v>101.6499</v>
      </c>
      <c r="AW3442">
        <v>103.3004</v>
      </c>
      <c r="AX3442">
        <v>104.0128</v>
      </c>
      <c r="AY3442">
        <v>103.62949999999999</v>
      </c>
      <c r="AZ3442">
        <v>101.8642</v>
      </c>
      <c r="BA3442">
        <v>98.623739999999998</v>
      </c>
      <c r="BB3442">
        <v>94.463650000000001</v>
      </c>
      <c r="BC3442">
        <v>90.902420000000006</v>
      </c>
      <c r="BD3442">
        <v>88.077169999999995</v>
      </c>
      <c r="BE3442">
        <v>86.026150000000001</v>
      </c>
      <c r="BF3442">
        <v>-1107.7619999999999</v>
      </c>
      <c r="BG3442">
        <v>17457.07</v>
      </c>
      <c r="BH3442">
        <v>0</v>
      </c>
      <c r="BI3442">
        <v>0</v>
      </c>
      <c r="BJ3442">
        <v>0</v>
      </c>
    </row>
    <row r="3443" spans="1:62" x14ac:dyDescent="0.25">
      <c r="A3443" t="s">
        <v>37</v>
      </c>
      <c r="B3443" t="s">
        <v>15</v>
      </c>
      <c r="C3443" t="s">
        <v>5</v>
      </c>
      <c r="D3443" t="s">
        <v>101</v>
      </c>
      <c r="E3443" t="s">
        <v>100</v>
      </c>
      <c r="F3443" t="s">
        <v>31</v>
      </c>
      <c r="G3443">
        <v>2020</v>
      </c>
      <c r="H3443">
        <v>8</v>
      </c>
      <c r="I3443">
        <v>84.942840000000004</v>
      </c>
      <c r="J3443">
        <v>4411.6210000000001</v>
      </c>
      <c r="K3443">
        <v>4280.7860000000001</v>
      </c>
      <c r="L3443">
        <v>4273.7330000000002</v>
      </c>
      <c r="M3443">
        <v>4172.9440000000004</v>
      </c>
      <c r="N3443">
        <v>4105.9340000000002</v>
      </c>
      <c r="O3443">
        <v>4557.201</v>
      </c>
      <c r="P3443">
        <v>5407.3969999999999</v>
      </c>
      <c r="Q3443">
        <v>6022.9179999999997</v>
      </c>
      <c r="R3443">
        <v>6804.9979999999996</v>
      </c>
      <c r="S3443">
        <v>7160.5720000000001</v>
      </c>
      <c r="T3443">
        <v>8170.3559999999998</v>
      </c>
      <c r="U3443">
        <v>8948.9950000000008</v>
      </c>
      <c r="V3443">
        <v>9382.4920000000002</v>
      </c>
      <c r="W3443">
        <v>9748.4089999999997</v>
      </c>
      <c r="X3443">
        <v>10235.25</v>
      </c>
      <c r="Y3443">
        <v>10455.1</v>
      </c>
      <c r="Z3443">
        <v>10816.9</v>
      </c>
      <c r="AA3443">
        <v>10756.39</v>
      </c>
      <c r="AB3443">
        <v>10670.97</v>
      </c>
      <c r="AC3443">
        <v>10207.98</v>
      </c>
      <c r="AD3443">
        <v>9662.4359999999997</v>
      </c>
      <c r="AE3443">
        <v>8400.9889999999996</v>
      </c>
      <c r="AF3443">
        <v>6334.0829999999996</v>
      </c>
      <c r="AG3443">
        <v>5181.9129999999996</v>
      </c>
      <c r="AH3443">
        <v>82.475120000000004</v>
      </c>
      <c r="AI3443">
        <v>80.846299999999999</v>
      </c>
      <c r="AJ3443">
        <v>79.247450000000001</v>
      </c>
      <c r="AK3443">
        <v>77.494900000000001</v>
      </c>
      <c r="AL3443">
        <v>76.344380000000001</v>
      </c>
      <c r="AM3443">
        <v>75.211100000000002</v>
      </c>
      <c r="AN3443">
        <v>74.726399999999998</v>
      </c>
      <c r="AO3443">
        <v>76.727680000000007</v>
      </c>
      <c r="AP3443">
        <v>81.008930000000007</v>
      </c>
      <c r="AQ3443">
        <v>85.202809999999999</v>
      </c>
      <c r="AR3443">
        <v>89.201539999999994</v>
      </c>
      <c r="AS3443">
        <v>92.981499999999997</v>
      </c>
      <c r="AT3443">
        <v>96.415180000000007</v>
      </c>
      <c r="AU3443">
        <v>99.27234</v>
      </c>
      <c r="AV3443">
        <v>101.6499</v>
      </c>
      <c r="AW3443">
        <v>103.3004</v>
      </c>
      <c r="AX3443">
        <v>104.0128</v>
      </c>
      <c r="AY3443">
        <v>103.62949999999999</v>
      </c>
      <c r="AZ3443">
        <v>101.8642</v>
      </c>
      <c r="BA3443">
        <v>98.623739999999998</v>
      </c>
      <c r="BB3443">
        <v>94.463650000000001</v>
      </c>
      <c r="BC3443">
        <v>90.902420000000006</v>
      </c>
      <c r="BD3443">
        <v>88.077169999999995</v>
      </c>
      <c r="BE3443">
        <v>86.026150000000001</v>
      </c>
      <c r="BF3443">
        <v>-1920.336</v>
      </c>
      <c r="BG3443">
        <v>52460.52</v>
      </c>
      <c r="BH3443">
        <v>0</v>
      </c>
      <c r="BI3443">
        <v>0</v>
      </c>
      <c r="BJ3443">
        <v>0</v>
      </c>
    </row>
    <row r="3444" spans="1:62" x14ac:dyDescent="0.25">
      <c r="A3444" t="s">
        <v>37</v>
      </c>
      <c r="B3444" t="s">
        <v>15</v>
      </c>
      <c r="C3444" t="s">
        <v>5</v>
      </c>
      <c r="D3444" t="s">
        <v>101</v>
      </c>
      <c r="E3444" t="s">
        <v>100</v>
      </c>
      <c r="F3444" t="s">
        <v>31</v>
      </c>
      <c r="G3444">
        <v>2021</v>
      </c>
      <c r="H3444">
        <v>8</v>
      </c>
      <c r="I3444">
        <v>89.661879999999996</v>
      </c>
      <c r="J3444">
        <v>4656.7110000000002</v>
      </c>
      <c r="K3444">
        <v>4518.607</v>
      </c>
      <c r="L3444">
        <v>4511.1620000000003</v>
      </c>
      <c r="M3444">
        <v>4404.7740000000003</v>
      </c>
      <c r="N3444">
        <v>4334.0420000000004</v>
      </c>
      <c r="O3444">
        <v>4810.3779999999997</v>
      </c>
      <c r="P3444">
        <v>5707.8069999999998</v>
      </c>
      <c r="Q3444">
        <v>6357.5249999999996</v>
      </c>
      <c r="R3444">
        <v>7183.0519999999997</v>
      </c>
      <c r="S3444">
        <v>7558.3810000000003</v>
      </c>
      <c r="T3444">
        <v>8624.2649999999994</v>
      </c>
      <c r="U3444">
        <v>9446.16</v>
      </c>
      <c r="V3444">
        <v>9903.7420000000002</v>
      </c>
      <c r="W3444">
        <v>10289.99</v>
      </c>
      <c r="X3444">
        <v>10803.88</v>
      </c>
      <c r="Y3444">
        <v>11035.94</v>
      </c>
      <c r="Z3444">
        <v>11417.84</v>
      </c>
      <c r="AA3444">
        <v>11353.97</v>
      </c>
      <c r="AB3444">
        <v>11263.8</v>
      </c>
      <c r="AC3444">
        <v>10775.09</v>
      </c>
      <c r="AD3444">
        <v>10199.24</v>
      </c>
      <c r="AE3444">
        <v>8867.7099999999991</v>
      </c>
      <c r="AF3444">
        <v>6685.9759999999997</v>
      </c>
      <c r="AG3444">
        <v>5469.7969999999996</v>
      </c>
      <c r="AH3444">
        <v>82.475129999999993</v>
      </c>
      <c r="AI3444">
        <v>80.846299999999999</v>
      </c>
      <c r="AJ3444">
        <v>79.247450000000001</v>
      </c>
      <c r="AK3444">
        <v>77.494900000000001</v>
      </c>
      <c r="AL3444">
        <v>76.344380000000001</v>
      </c>
      <c r="AM3444">
        <v>75.211100000000002</v>
      </c>
      <c r="AN3444">
        <v>74.726399999999998</v>
      </c>
      <c r="AO3444">
        <v>76.727680000000007</v>
      </c>
      <c r="AP3444">
        <v>81.008930000000007</v>
      </c>
      <c r="AQ3444">
        <v>85.202809999999999</v>
      </c>
      <c r="AR3444">
        <v>89.201530000000005</v>
      </c>
      <c r="AS3444">
        <v>92.98151</v>
      </c>
      <c r="AT3444">
        <v>96.415180000000007</v>
      </c>
      <c r="AU3444">
        <v>99.272329999999997</v>
      </c>
      <c r="AV3444">
        <v>101.6499</v>
      </c>
      <c r="AW3444">
        <v>103.3004</v>
      </c>
      <c r="AX3444">
        <v>104.0128</v>
      </c>
      <c r="AY3444">
        <v>103.62949999999999</v>
      </c>
      <c r="AZ3444">
        <v>101.8642</v>
      </c>
      <c r="BA3444">
        <v>98.623739999999998</v>
      </c>
      <c r="BB3444">
        <v>94.463650000000001</v>
      </c>
      <c r="BC3444">
        <v>90.902420000000006</v>
      </c>
      <c r="BD3444">
        <v>88.077169999999995</v>
      </c>
      <c r="BE3444">
        <v>86.026150000000001</v>
      </c>
      <c r="BF3444">
        <v>-2027.021</v>
      </c>
      <c r="BG3444">
        <v>58451.38</v>
      </c>
      <c r="BH3444">
        <v>0</v>
      </c>
      <c r="BI3444">
        <v>0</v>
      </c>
      <c r="BJ3444">
        <v>0</v>
      </c>
    </row>
    <row r="3445" spans="1:62" x14ac:dyDescent="0.25">
      <c r="A3445" t="s">
        <v>37</v>
      </c>
      <c r="B3445" t="s">
        <v>15</v>
      </c>
      <c r="C3445" t="s">
        <v>5</v>
      </c>
      <c r="D3445" t="s">
        <v>101</v>
      </c>
      <c r="E3445" t="s">
        <v>100</v>
      </c>
      <c r="F3445" t="s">
        <v>31</v>
      </c>
      <c r="G3445">
        <v>2022</v>
      </c>
      <c r="H3445">
        <v>8</v>
      </c>
      <c r="I3445">
        <v>94.380930000000006</v>
      </c>
      <c r="J3445">
        <v>4901.8010000000004</v>
      </c>
      <c r="K3445">
        <v>4756.4290000000001</v>
      </c>
      <c r="L3445">
        <v>4748.5919999999996</v>
      </c>
      <c r="M3445">
        <v>4636.6040000000003</v>
      </c>
      <c r="N3445">
        <v>4562.1490000000003</v>
      </c>
      <c r="O3445">
        <v>5063.5559999999996</v>
      </c>
      <c r="P3445">
        <v>6008.2190000000001</v>
      </c>
      <c r="Q3445">
        <v>6692.1319999999996</v>
      </c>
      <c r="R3445">
        <v>7561.1080000000002</v>
      </c>
      <c r="S3445">
        <v>7956.1909999999998</v>
      </c>
      <c r="T3445">
        <v>9078.1740000000009</v>
      </c>
      <c r="U3445">
        <v>9943.3269999999993</v>
      </c>
      <c r="V3445">
        <v>10424.99</v>
      </c>
      <c r="W3445">
        <v>10831.57</v>
      </c>
      <c r="X3445">
        <v>11372.5</v>
      </c>
      <c r="Y3445">
        <v>11616.77</v>
      </c>
      <c r="Z3445">
        <v>12018.78</v>
      </c>
      <c r="AA3445">
        <v>11951.55</v>
      </c>
      <c r="AB3445">
        <v>11856.64</v>
      </c>
      <c r="AC3445">
        <v>11342.2</v>
      </c>
      <c r="AD3445">
        <v>10736.04</v>
      </c>
      <c r="AE3445">
        <v>9334.4320000000007</v>
      </c>
      <c r="AF3445">
        <v>7037.87</v>
      </c>
      <c r="AG3445">
        <v>5757.6809999999996</v>
      </c>
      <c r="AH3445">
        <v>82.475120000000004</v>
      </c>
      <c r="AI3445">
        <v>80.846299999999999</v>
      </c>
      <c r="AJ3445">
        <v>79.247450000000001</v>
      </c>
      <c r="AK3445">
        <v>77.494900000000001</v>
      </c>
      <c r="AL3445">
        <v>76.344380000000001</v>
      </c>
      <c r="AM3445">
        <v>75.211100000000002</v>
      </c>
      <c r="AN3445">
        <v>74.726399999999998</v>
      </c>
      <c r="AO3445">
        <v>76.727680000000007</v>
      </c>
      <c r="AP3445">
        <v>81.008930000000007</v>
      </c>
      <c r="AQ3445">
        <v>85.202809999999999</v>
      </c>
      <c r="AR3445">
        <v>89.201530000000005</v>
      </c>
      <c r="AS3445">
        <v>92.98151</v>
      </c>
      <c r="AT3445">
        <v>96.415180000000007</v>
      </c>
      <c r="AU3445">
        <v>99.27234</v>
      </c>
      <c r="AV3445">
        <v>101.6499</v>
      </c>
      <c r="AW3445">
        <v>103.3004</v>
      </c>
      <c r="AX3445">
        <v>104.0128</v>
      </c>
      <c r="AY3445">
        <v>103.62949999999999</v>
      </c>
      <c r="AZ3445">
        <v>101.8642</v>
      </c>
      <c r="BA3445">
        <v>98.623739999999998</v>
      </c>
      <c r="BB3445">
        <v>94.463650000000001</v>
      </c>
      <c r="BC3445">
        <v>90.902420000000006</v>
      </c>
      <c r="BD3445">
        <v>88.077169999999995</v>
      </c>
      <c r="BE3445">
        <v>86.026150000000001</v>
      </c>
      <c r="BF3445">
        <v>-2133.7069999999999</v>
      </c>
      <c r="BG3445">
        <v>64766.07</v>
      </c>
      <c r="BH3445">
        <v>0</v>
      </c>
      <c r="BI3445">
        <v>0</v>
      </c>
      <c r="BJ3445">
        <v>0</v>
      </c>
    </row>
    <row r="3446" spans="1:62" x14ac:dyDescent="0.25">
      <c r="A3446" t="s">
        <v>37</v>
      </c>
      <c r="B3446" t="s">
        <v>15</v>
      </c>
      <c r="C3446" t="s">
        <v>5</v>
      </c>
      <c r="D3446" t="s">
        <v>101</v>
      </c>
      <c r="E3446" t="s">
        <v>127</v>
      </c>
      <c r="F3446" t="s">
        <v>33</v>
      </c>
      <c r="G3446">
        <v>2019</v>
      </c>
      <c r="H3446">
        <v>5</v>
      </c>
      <c r="I3446">
        <v>49</v>
      </c>
      <c r="J3446">
        <v>2704.0189999999998</v>
      </c>
      <c r="K3446">
        <v>2628.66</v>
      </c>
      <c r="L3446">
        <v>2691.0259999999998</v>
      </c>
      <c r="M3446">
        <v>2620.75</v>
      </c>
      <c r="N3446">
        <v>2602.239</v>
      </c>
      <c r="O3446">
        <v>2829.942</v>
      </c>
      <c r="P3446">
        <v>3084.4569999999999</v>
      </c>
      <c r="Q3446">
        <v>3302.4789999999998</v>
      </c>
      <c r="R3446">
        <v>3747.7750000000001</v>
      </c>
      <c r="S3446">
        <v>3845.9340000000002</v>
      </c>
      <c r="T3446">
        <v>4234.74</v>
      </c>
      <c r="U3446">
        <v>4507.3739999999998</v>
      </c>
      <c r="V3446">
        <v>4644.2439999999997</v>
      </c>
      <c r="W3446">
        <v>4821.9319999999998</v>
      </c>
      <c r="X3446">
        <v>5025.6090000000004</v>
      </c>
      <c r="Y3446">
        <v>5076.9970000000003</v>
      </c>
      <c r="Z3446">
        <v>5135.143</v>
      </c>
      <c r="AA3446">
        <v>5148.6809999999996</v>
      </c>
      <c r="AB3446">
        <v>5212.902</v>
      </c>
      <c r="AC3446">
        <v>5061.8140000000003</v>
      </c>
      <c r="AD3446">
        <v>4903.6229999999996</v>
      </c>
      <c r="AE3446">
        <v>4260.9070000000002</v>
      </c>
      <c r="AF3446">
        <v>3392.9929999999999</v>
      </c>
      <c r="AG3446">
        <v>2928.2869999999998</v>
      </c>
      <c r="AH3446">
        <v>73.040819999999997</v>
      </c>
      <c r="AI3446">
        <v>71.436220000000006</v>
      </c>
      <c r="AJ3446">
        <v>70.102040000000002</v>
      </c>
      <c r="AK3446">
        <v>67.948980000000006</v>
      </c>
      <c r="AL3446">
        <v>66.984690000000001</v>
      </c>
      <c r="AM3446">
        <v>65.724490000000003</v>
      </c>
      <c r="AN3446">
        <v>65.844390000000004</v>
      </c>
      <c r="AO3446">
        <v>68.826530000000005</v>
      </c>
      <c r="AP3446">
        <v>72.928569999999993</v>
      </c>
      <c r="AQ3446">
        <v>77.265309999999999</v>
      </c>
      <c r="AR3446">
        <v>81.272959999999998</v>
      </c>
      <c r="AS3446">
        <v>84.727040000000002</v>
      </c>
      <c r="AT3446">
        <v>87.903059999999996</v>
      </c>
      <c r="AU3446">
        <v>90.714290000000005</v>
      </c>
      <c r="AV3446">
        <v>92.701530000000005</v>
      </c>
      <c r="AW3446">
        <v>93.693879999999993</v>
      </c>
      <c r="AX3446">
        <v>94.181120000000007</v>
      </c>
      <c r="AY3446">
        <v>93.755099999999999</v>
      </c>
      <c r="AZ3446">
        <v>91.698980000000006</v>
      </c>
      <c r="BA3446">
        <v>88.538269999999997</v>
      </c>
      <c r="BB3446">
        <v>84.910719999999998</v>
      </c>
      <c r="BC3446">
        <v>81.400509999999997</v>
      </c>
      <c r="BD3446">
        <v>78.196430000000007</v>
      </c>
      <c r="BE3446">
        <v>75.880099999999999</v>
      </c>
      <c r="BF3446">
        <v>-1107.7619999999999</v>
      </c>
      <c r="BG3446">
        <v>17457.07</v>
      </c>
      <c r="BH3446">
        <v>0</v>
      </c>
      <c r="BI3446">
        <v>0</v>
      </c>
      <c r="BJ3446">
        <v>0</v>
      </c>
    </row>
    <row r="3447" spans="1:62" x14ac:dyDescent="0.25">
      <c r="A3447" t="s">
        <v>37</v>
      </c>
      <c r="B3447" t="s">
        <v>15</v>
      </c>
      <c r="C3447" t="s">
        <v>5</v>
      </c>
      <c r="D3447" t="s">
        <v>101</v>
      </c>
      <c r="E3447" t="s">
        <v>127</v>
      </c>
      <c r="F3447" t="s">
        <v>33</v>
      </c>
      <c r="G3447">
        <v>2019</v>
      </c>
      <c r="H3447">
        <v>6</v>
      </c>
      <c r="I3447">
        <v>49</v>
      </c>
      <c r="J3447">
        <v>2580.0439999999999</v>
      </c>
      <c r="K3447">
        <v>2496.4810000000002</v>
      </c>
      <c r="L3447">
        <v>2515.5790000000002</v>
      </c>
      <c r="M3447">
        <v>2520.0650000000001</v>
      </c>
      <c r="N3447">
        <v>2489.63</v>
      </c>
      <c r="O3447">
        <v>2755.636</v>
      </c>
      <c r="P3447">
        <v>3087.6759999999999</v>
      </c>
      <c r="Q3447">
        <v>3426.4940000000001</v>
      </c>
      <c r="R3447">
        <v>3890.366</v>
      </c>
      <c r="S3447">
        <v>4073.567</v>
      </c>
      <c r="T3447">
        <v>4610.634</v>
      </c>
      <c r="U3447">
        <v>5007.51</v>
      </c>
      <c r="V3447">
        <v>5187.84</v>
      </c>
      <c r="W3447">
        <v>5394.9610000000002</v>
      </c>
      <c r="X3447">
        <v>5616.1989999999996</v>
      </c>
      <c r="Y3447">
        <v>5696.8869999999997</v>
      </c>
      <c r="Z3447">
        <v>5802.3040000000001</v>
      </c>
      <c r="AA3447">
        <v>5820.6019999999999</v>
      </c>
      <c r="AB3447">
        <v>5874.6890000000003</v>
      </c>
      <c r="AC3447">
        <v>5617.9759999999997</v>
      </c>
      <c r="AD3447">
        <v>5306.8540000000003</v>
      </c>
      <c r="AE3447">
        <v>4749.9430000000002</v>
      </c>
      <c r="AF3447">
        <v>3654.5390000000002</v>
      </c>
      <c r="AG3447">
        <v>3040.386</v>
      </c>
      <c r="AH3447">
        <v>82.109690000000001</v>
      </c>
      <c r="AI3447">
        <v>79.755099999999999</v>
      </c>
      <c r="AJ3447">
        <v>77.673469999999995</v>
      </c>
      <c r="AK3447">
        <v>76.438779999999994</v>
      </c>
      <c r="AL3447">
        <v>74.98724</v>
      </c>
      <c r="AM3447">
        <v>73.683670000000006</v>
      </c>
      <c r="AN3447">
        <v>73.780609999999996</v>
      </c>
      <c r="AO3447">
        <v>76.573980000000006</v>
      </c>
      <c r="AP3447">
        <v>80.507649999999998</v>
      </c>
      <c r="AQ3447">
        <v>84.540819999999997</v>
      </c>
      <c r="AR3447">
        <v>88.431120000000007</v>
      </c>
      <c r="AS3447">
        <v>92.221940000000004</v>
      </c>
      <c r="AT3447">
        <v>95.678569999999993</v>
      </c>
      <c r="AU3447">
        <v>98.349490000000003</v>
      </c>
      <c r="AV3447">
        <v>100.54340000000001</v>
      </c>
      <c r="AW3447">
        <v>102.0128</v>
      </c>
      <c r="AX3447">
        <v>102.2908</v>
      </c>
      <c r="AY3447">
        <v>101.4439</v>
      </c>
      <c r="AZ3447">
        <v>99.533159999999995</v>
      </c>
      <c r="BA3447">
        <v>96.415819999999997</v>
      </c>
      <c r="BB3447">
        <v>91.895409999999998</v>
      </c>
      <c r="BC3447">
        <v>88.038269999999997</v>
      </c>
      <c r="BD3447">
        <v>85.186229999999995</v>
      </c>
      <c r="BE3447">
        <v>82.36224</v>
      </c>
      <c r="BF3447">
        <v>-1107.7619999999999</v>
      </c>
      <c r="BG3447">
        <v>17457.07</v>
      </c>
      <c r="BH3447">
        <v>0</v>
      </c>
      <c r="BI3447">
        <v>0</v>
      </c>
      <c r="BJ3447">
        <v>0</v>
      </c>
    </row>
    <row r="3448" spans="1:62" x14ac:dyDescent="0.25">
      <c r="A3448" t="s">
        <v>37</v>
      </c>
      <c r="B3448" t="s">
        <v>15</v>
      </c>
      <c r="C3448" t="s">
        <v>5</v>
      </c>
      <c r="D3448" t="s">
        <v>101</v>
      </c>
      <c r="E3448" t="s">
        <v>127</v>
      </c>
      <c r="F3448" t="s">
        <v>33</v>
      </c>
      <c r="G3448">
        <v>2019</v>
      </c>
      <c r="H3448">
        <v>7</v>
      </c>
      <c r="I3448">
        <v>49</v>
      </c>
      <c r="J3448">
        <v>2589.0740000000001</v>
      </c>
      <c r="K3448">
        <v>2530.886</v>
      </c>
      <c r="L3448">
        <v>2517.1799999999998</v>
      </c>
      <c r="M3448">
        <v>2449.4929999999999</v>
      </c>
      <c r="N3448">
        <v>2414.9169999999999</v>
      </c>
      <c r="O3448">
        <v>2680.5970000000002</v>
      </c>
      <c r="P3448">
        <v>3130.9859999999999</v>
      </c>
      <c r="Q3448">
        <v>3575.857</v>
      </c>
      <c r="R3448">
        <v>4002.4169999999999</v>
      </c>
      <c r="S3448">
        <v>4185.7960000000003</v>
      </c>
      <c r="T3448">
        <v>4740.5829999999996</v>
      </c>
      <c r="U3448">
        <v>5163.9970000000003</v>
      </c>
      <c r="V3448">
        <v>5386.9170000000004</v>
      </c>
      <c r="W3448">
        <v>5626.893</v>
      </c>
      <c r="X3448">
        <v>5889.3540000000003</v>
      </c>
      <c r="Y3448">
        <v>6005.241</v>
      </c>
      <c r="Z3448">
        <v>6140.8829999999998</v>
      </c>
      <c r="AA3448">
        <v>6011.6369999999997</v>
      </c>
      <c r="AB3448">
        <v>6001.02</v>
      </c>
      <c r="AC3448">
        <v>5776.6080000000002</v>
      </c>
      <c r="AD3448">
        <v>5453.8130000000001</v>
      </c>
      <c r="AE3448">
        <v>4840.3630000000003</v>
      </c>
      <c r="AF3448">
        <v>3683.152</v>
      </c>
      <c r="AG3448">
        <v>3049.87</v>
      </c>
      <c r="AH3448">
        <v>81.066329999999994</v>
      </c>
      <c r="AI3448">
        <v>78.951539999999994</v>
      </c>
      <c r="AJ3448">
        <v>76.915809999999993</v>
      </c>
      <c r="AK3448">
        <v>75.377549999999999</v>
      </c>
      <c r="AL3448">
        <v>74.232140000000001</v>
      </c>
      <c r="AM3448">
        <v>73.165819999999997</v>
      </c>
      <c r="AN3448">
        <v>73.035709999999995</v>
      </c>
      <c r="AO3448">
        <v>75.650509999999997</v>
      </c>
      <c r="AP3448">
        <v>80.058670000000006</v>
      </c>
      <c r="AQ3448">
        <v>84.196430000000007</v>
      </c>
      <c r="AR3448">
        <v>88.323980000000006</v>
      </c>
      <c r="AS3448">
        <v>92.461740000000006</v>
      </c>
      <c r="AT3448">
        <v>95.954080000000005</v>
      </c>
      <c r="AU3448">
        <v>98.798469999999995</v>
      </c>
      <c r="AV3448">
        <v>101.2679</v>
      </c>
      <c r="AW3448">
        <v>102.977</v>
      </c>
      <c r="AX3448">
        <v>103.9821</v>
      </c>
      <c r="AY3448">
        <v>104.21939999999999</v>
      </c>
      <c r="AZ3448">
        <v>102.8776</v>
      </c>
      <c r="BA3448">
        <v>99.859690000000001</v>
      </c>
      <c r="BB3448">
        <v>95.010210000000001</v>
      </c>
      <c r="BC3448">
        <v>90.864800000000002</v>
      </c>
      <c r="BD3448">
        <v>87.964290000000005</v>
      </c>
      <c r="BE3448">
        <v>85.323980000000006</v>
      </c>
      <c r="BF3448">
        <v>-1107.7619999999999</v>
      </c>
      <c r="BG3448">
        <v>17457.07</v>
      </c>
      <c r="BH3448">
        <v>0</v>
      </c>
      <c r="BI3448">
        <v>0</v>
      </c>
      <c r="BJ3448">
        <v>0</v>
      </c>
    </row>
    <row r="3449" spans="1:62" x14ac:dyDescent="0.25">
      <c r="A3449" t="s">
        <v>37</v>
      </c>
      <c r="B3449" t="s">
        <v>15</v>
      </c>
      <c r="C3449" t="s">
        <v>5</v>
      </c>
      <c r="D3449" t="s">
        <v>101</v>
      </c>
      <c r="E3449" t="s">
        <v>127</v>
      </c>
      <c r="F3449" t="s">
        <v>33</v>
      </c>
      <c r="G3449">
        <v>2019</v>
      </c>
      <c r="H3449">
        <v>8</v>
      </c>
      <c r="I3449">
        <v>49</v>
      </c>
      <c r="J3449">
        <v>2558.3850000000002</v>
      </c>
      <c r="K3449">
        <v>2508.4110000000001</v>
      </c>
      <c r="L3449">
        <v>2501.9470000000001</v>
      </c>
      <c r="M3449">
        <v>2454.87</v>
      </c>
      <c r="N3449">
        <v>2415.788</v>
      </c>
      <c r="O3449">
        <v>2681.1370000000002</v>
      </c>
      <c r="P3449">
        <v>3136.0149999999999</v>
      </c>
      <c r="Q3449">
        <v>3459.83</v>
      </c>
      <c r="R3449">
        <v>3892.8809999999999</v>
      </c>
      <c r="S3449">
        <v>4098.4139999999998</v>
      </c>
      <c r="T3449">
        <v>4622.4530000000004</v>
      </c>
      <c r="U3449">
        <v>5038.0940000000001</v>
      </c>
      <c r="V3449">
        <v>5270.1170000000002</v>
      </c>
      <c r="W3449">
        <v>5493.6540000000005</v>
      </c>
      <c r="X3449">
        <v>5769.9830000000002</v>
      </c>
      <c r="Y3449">
        <v>5902.8590000000004</v>
      </c>
      <c r="Z3449">
        <v>6091.98</v>
      </c>
      <c r="AA3449">
        <v>6048.7619999999997</v>
      </c>
      <c r="AB3449">
        <v>5984.75</v>
      </c>
      <c r="AC3449">
        <v>5758.3869999999997</v>
      </c>
      <c r="AD3449">
        <v>5458.2219999999998</v>
      </c>
      <c r="AE3449">
        <v>4734.3389999999999</v>
      </c>
      <c r="AF3449">
        <v>3611.2849999999999</v>
      </c>
      <c r="AG3449">
        <v>2985.0830000000001</v>
      </c>
      <c r="AH3449">
        <v>80.757649999999998</v>
      </c>
      <c r="AI3449">
        <v>78.635199999999998</v>
      </c>
      <c r="AJ3449">
        <v>76.127549999999999</v>
      </c>
      <c r="AK3449">
        <v>74.979590000000002</v>
      </c>
      <c r="AL3449">
        <v>73.698980000000006</v>
      </c>
      <c r="AM3449">
        <v>72.647959999999998</v>
      </c>
      <c r="AN3449">
        <v>72.099490000000003</v>
      </c>
      <c r="AO3449">
        <v>73.982140000000001</v>
      </c>
      <c r="AP3449">
        <v>78.201530000000005</v>
      </c>
      <c r="AQ3449">
        <v>83.275509999999997</v>
      </c>
      <c r="AR3449">
        <v>87.227040000000002</v>
      </c>
      <c r="AS3449">
        <v>90.788269999999997</v>
      </c>
      <c r="AT3449">
        <v>94.234690000000001</v>
      </c>
      <c r="AU3449">
        <v>97.431120000000007</v>
      </c>
      <c r="AV3449">
        <v>100.03060000000001</v>
      </c>
      <c r="AW3449">
        <v>101.8036</v>
      </c>
      <c r="AX3449">
        <v>102.1122</v>
      </c>
      <c r="AY3449">
        <v>101.2679</v>
      </c>
      <c r="AZ3449">
        <v>98.982140000000001</v>
      </c>
      <c r="BA3449">
        <v>94.903059999999996</v>
      </c>
      <c r="BB3449">
        <v>90.459180000000003</v>
      </c>
      <c r="BC3449">
        <v>87.364800000000002</v>
      </c>
      <c r="BD3449">
        <v>85.5</v>
      </c>
      <c r="BE3449">
        <v>83.349490000000003</v>
      </c>
      <c r="BF3449">
        <v>-1107.7619999999999</v>
      </c>
      <c r="BG3449">
        <v>17457.07</v>
      </c>
      <c r="BH3449">
        <v>0</v>
      </c>
      <c r="BI3449">
        <v>0</v>
      </c>
      <c r="BJ3449">
        <v>0</v>
      </c>
    </row>
    <row r="3450" spans="1:62" x14ac:dyDescent="0.25">
      <c r="A3450" t="s">
        <v>37</v>
      </c>
      <c r="B3450" t="s">
        <v>15</v>
      </c>
      <c r="C3450" t="s">
        <v>5</v>
      </c>
      <c r="D3450" t="s">
        <v>101</v>
      </c>
      <c r="E3450" t="s">
        <v>127</v>
      </c>
      <c r="F3450" t="s">
        <v>33</v>
      </c>
      <c r="G3450">
        <v>2019</v>
      </c>
      <c r="H3450">
        <v>9</v>
      </c>
      <c r="I3450">
        <v>49</v>
      </c>
      <c r="J3450">
        <v>2560.386</v>
      </c>
      <c r="K3450">
        <v>2500.752</v>
      </c>
      <c r="L3450">
        <v>2512.2150000000001</v>
      </c>
      <c r="M3450">
        <v>2506.7159999999999</v>
      </c>
      <c r="N3450">
        <v>2487.7959999999998</v>
      </c>
      <c r="O3450">
        <v>2733.2550000000001</v>
      </c>
      <c r="P3450">
        <v>3254.393</v>
      </c>
      <c r="Q3450">
        <v>3403.482</v>
      </c>
      <c r="R3450">
        <v>3771.8229999999999</v>
      </c>
      <c r="S3450">
        <v>3966.192</v>
      </c>
      <c r="T3450">
        <v>4424.9170000000004</v>
      </c>
      <c r="U3450">
        <v>4849.32</v>
      </c>
      <c r="V3450">
        <v>5012.2110000000002</v>
      </c>
      <c r="W3450">
        <v>5216.7749999999996</v>
      </c>
      <c r="X3450">
        <v>5490.223</v>
      </c>
      <c r="Y3450">
        <v>5653.6279999999997</v>
      </c>
      <c r="Z3450">
        <v>5816.5039999999999</v>
      </c>
      <c r="AA3450">
        <v>5686.51</v>
      </c>
      <c r="AB3450">
        <v>5612.8180000000002</v>
      </c>
      <c r="AC3450">
        <v>5493.9780000000001</v>
      </c>
      <c r="AD3450">
        <v>5147.5860000000002</v>
      </c>
      <c r="AE3450">
        <v>4456.5889999999999</v>
      </c>
      <c r="AF3450">
        <v>3421.547</v>
      </c>
      <c r="AG3450">
        <v>2884.67</v>
      </c>
      <c r="AH3450">
        <v>77.811220000000006</v>
      </c>
      <c r="AI3450">
        <v>75.214290000000005</v>
      </c>
      <c r="AJ3450">
        <v>73.581639999999993</v>
      </c>
      <c r="AK3450">
        <v>71.895409999999998</v>
      </c>
      <c r="AL3450">
        <v>70.882649999999998</v>
      </c>
      <c r="AM3450">
        <v>69.859690000000001</v>
      </c>
      <c r="AN3450">
        <v>68.775509999999997</v>
      </c>
      <c r="AO3450">
        <v>70.119900000000001</v>
      </c>
      <c r="AP3450">
        <v>74.872450000000001</v>
      </c>
      <c r="AQ3450">
        <v>79.959180000000003</v>
      </c>
      <c r="AR3450">
        <v>84.966840000000005</v>
      </c>
      <c r="AS3450">
        <v>89.492339999999999</v>
      </c>
      <c r="AT3450">
        <v>93.257649999999998</v>
      </c>
      <c r="AU3450">
        <v>96.392849999999996</v>
      </c>
      <c r="AV3450">
        <v>99.068879999999993</v>
      </c>
      <c r="AW3450">
        <v>100.53830000000001</v>
      </c>
      <c r="AX3450">
        <v>100.6301</v>
      </c>
      <c r="AY3450">
        <v>99.540819999999997</v>
      </c>
      <c r="AZ3450">
        <v>96.270409999999998</v>
      </c>
      <c r="BA3450">
        <v>91.798469999999995</v>
      </c>
      <c r="BB3450">
        <v>87.571430000000007</v>
      </c>
      <c r="BC3450">
        <v>84.770409999999998</v>
      </c>
      <c r="BD3450">
        <v>82.214290000000005</v>
      </c>
      <c r="BE3450">
        <v>79.760199999999998</v>
      </c>
      <c r="BF3450">
        <v>-1107.7619999999999</v>
      </c>
      <c r="BG3450">
        <v>17457.07</v>
      </c>
      <c r="BH3450">
        <v>0</v>
      </c>
      <c r="BI3450">
        <v>0</v>
      </c>
      <c r="BJ3450">
        <v>0</v>
      </c>
    </row>
    <row r="3451" spans="1:62" x14ac:dyDescent="0.25">
      <c r="A3451" t="s">
        <v>37</v>
      </c>
      <c r="B3451" t="s">
        <v>15</v>
      </c>
      <c r="C3451" t="s">
        <v>5</v>
      </c>
      <c r="D3451" t="s">
        <v>101</v>
      </c>
      <c r="E3451" t="s">
        <v>127</v>
      </c>
      <c r="F3451" t="s">
        <v>33</v>
      </c>
      <c r="G3451">
        <v>2019</v>
      </c>
      <c r="H3451">
        <v>10</v>
      </c>
      <c r="I3451">
        <v>49</v>
      </c>
      <c r="J3451">
        <v>2726.3710000000001</v>
      </c>
      <c r="K3451">
        <v>2711.085</v>
      </c>
      <c r="L3451">
        <v>2702.37</v>
      </c>
      <c r="M3451">
        <v>2675.904</v>
      </c>
      <c r="N3451">
        <v>2642.107</v>
      </c>
      <c r="O3451">
        <v>2886.424</v>
      </c>
      <c r="P3451">
        <v>3118.4349999999999</v>
      </c>
      <c r="Q3451">
        <v>3268.076</v>
      </c>
      <c r="R3451">
        <v>3599.5210000000002</v>
      </c>
      <c r="S3451">
        <v>3629.8139999999999</v>
      </c>
      <c r="T3451">
        <v>3940.7640000000001</v>
      </c>
      <c r="U3451">
        <v>4180.3059999999996</v>
      </c>
      <c r="V3451">
        <v>4252.8940000000002</v>
      </c>
      <c r="W3451">
        <v>4389.5290000000005</v>
      </c>
      <c r="X3451">
        <v>4563.5039999999999</v>
      </c>
      <c r="Y3451">
        <v>4676.7269999999999</v>
      </c>
      <c r="Z3451">
        <v>4706.3789999999999</v>
      </c>
      <c r="AA3451">
        <v>4618.732</v>
      </c>
      <c r="AB3451">
        <v>4630.8500000000004</v>
      </c>
      <c r="AC3451">
        <v>4617.1779999999999</v>
      </c>
      <c r="AD3451">
        <v>4360.6469999999999</v>
      </c>
      <c r="AE3451">
        <v>3798.8530000000001</v>
      </c>
      <c r="AF3451">
        <v>3083.8870000000002</v>
      </c>
      <c r="AG3451">
        <v>2740.239</v>
      </c>
      <c r="AH3451">
        <v>67.969380000000001</v>
      </c>
      <c r="AI3451">
        <v>66.058670000000006</v>
      </c>
      <c r="AJ3451">
        <v>65.053569999999993</v>
      </c>
      <c r="AK3451">
        <v>63.772959999999998</v>
      </c>
      <c r="AL3451">
        <v>62.788269999999997</v>
      </c>
      <c r="AM3451">
        <v>62.038269999999997</v>
      </c>
      <c r="AN3451">
        <v>61.071429999999999</v>
      </c>
      <c r="AO3451">
        <v>61.721939999999996</v>
      </c>
      <c r="AP3451">
        <v>65.244900000000001</v>
      </c>
      <c r="AQ3451">
        <v>70.224490000000003</v>
      </c>
      <c r="AR3451">
        <v>74.489800000000002</v>
      </c>
      <c r="AS3451">
        <v>78.27807</v>
      </c>
      <c r="AT3451">
        <v>81.816329999999994</v>
      </c>
      <c r="AU3451">
        <v>84.538259999999994</v>
      </c>
      <c r="AV3451">
        <v>86.441329999999994</v>
      </c>
      <c r="AW3451">
        <v>87.658159999999995</v>
      </c>
      <c r="AX3451">
        <v>87.232140000000001</v>
      </c>
      <c r="AY3451">
        <v>85.502549999999999</v>
      </c>
      <c r="AZ3451">
        <v>81.951530000000005</v>
      </c>
      <c r="BA3451">
        <v>77.772959999999998</v>
      </c>
      <c r="BB3451">
        <v>74.617350000000002</v>
      </c>
      <c r="BC3451">
        <v>72.102040000000002</v>
      </c>
      <c r="BD3451">
        <v>70.334180000000003</v>
      </c>
      <c r="BE3451">
        <v>68.647959999999998</v>
      </c>
      <c r="BF3451">
        <v>-1107.7619999999999</v>
      </c>
      <c r="BG3451">
        <v>17457.07</v>
      </c>
      <c r="BH3451">
        <v>0</v>
      </c>
      <c r="BI3451">
        <v>0</v>
      </c>
      <c r="BJ3451">
        <v>0</v>
      </c>
    </row>
    <row r="3452" spans="1:62" x14ac:dyDescent="0.25">
      <c r="A3452" t="s">
        <v>37</v>
      </c>
      <c r="B3452" t="s">
        <v>15</v>
      </c>
      <c r="C3452" t="s">
        <v>5</v>
      </c>
      <c r="D3452" t="s">
        <v>101</v>
      </c>
      <c r="E3452" t="s">
        <v>127</v>
      </c>
      <c r="F3452" t="s">
        <v>33</v>
      </c>
      <c r="G3452">
        <v>2020</v>
      </c>
      <c r="H3452">
        <v>5</v>
      </c>
      <c r="I3452">
        <v>44.830939999999998</v>
      </c>
      <c r="J3452">
        <v>2473.953</v>
      </c>
      <c r="K3452">
        <v>2405.0059999999999</v>
      </c>
      <c r="L3452">
        <v>2462.0650000000001</v>
      </c>
      <c r="M3452">
        <v>2397.7689999999998</v>
      </c>
      <c r="N3452">
        <v>2380.8330000000001</v>
      </c>
      <c r="O3452">
        <v>2589.1619999999998</v>
      </c>
      <c r="P3452">
        <v>2822.0230000000001</v>
      </c>
      <c r="Q3452">
        <v>3021.4940000000001</v>
      </c>
      <c r="R3452">
        <v>3428.904</v>
      </c>
      <c r="S3452">
        <v>3518.7109999999998</v>
      </c>
      <c r="T3452">
        <v>3874.4360000000001</v>
      </c>
      <c r="U3452">
        <v>4123.8739999999998</v>
      </c>
      <c r="V3452">
        <v>4249.0990000000002</v>
      </c>
      <c r="W3452">
        <v>4411.6679999999997</v>
      </c>
      <c r="X3452">
        <v>4598.0159999999996</v>
      </c>
      <c r="Y3452">
        <v>4645.0309999999999</v>
      </c>
      <c r="Z3452">
        <v>4698.2299999999996</v>
      </c>
      <c r="AA3452">
        <v>4710.6170000000002</v>
      </c>
      <c r="AB3452">
        <v>4769.3729999999996</v>
      </c>
      <c r="AC3452">
        <v>4631.1400000000003</v>
      </c>
      <c r="AD3452">
        <v>4486.4089999999997</v>
      </c>
      <c r="AE3452">
        <v>3898.377</v>
      </c>
      <c r="AF3452">
        <v>3104.3069999999998</v>
      </c>
      <c r="AG3452">
        <v>2679.14</v>
      </c>
      <c r="AH3452">
        <v>73.040819999999997</v>
      </c>
      <c r="AI3452">
        <v>71.436229999999995</v>
      </c>
      <c r="AJ3452">
        <v>70.102040000000002</v>
      </c>
      <c r="AK3452">
        <v>67.948980000000006</v>
      </c>
      <c r="AL3452">
        <v>66.984690000000001</v>
      </c>
      <c r="AM3452">
        <v>65.724490000000003</v>
      </c>
      <c r="AN3452">
        <v>65.844390000000004</v>
      </c>
      <c r="AO3452">
        <v>68.826530000000005</v>
      </c>
      <c r="AP3452">
        <v>72.928569999999993</v>
      </c>
      <c r="AQ3452">
        <v>77.265309999999999</v>
      </c>
      <c r="AR3452">
        <v>81.272959999999998</v>
      </c>
      <c r="AS3452">
        <v>84.727040000000002</v>
      </c>
      <c r="AT3452">
        <v>87.903059999999996</v>
      </c>
      <c r="AU3452">
        <v>90.714290000000005</v>
      </c>
      <c r="AV3452">
        <v>92.701530000000005</v>
      </c>
      <c r="AW3452">
        <v>93.693879999999993</v>
      </c>
      <c r="AX3452">
        <v>94.181120000000007</v>
      </c>
      <c r="AY3452">
        <v>93.755110000000002</v>
      </c>
      <c r="AZ3452">
        <v>91.698980000000006</v>
      </c>
      <c r="BA3452">
        <v>88.538269999999997</v>
      </c>
      <c r="BB3452">
        <v>84.910709999999995</v>
      </c>
      <c r="BC3452">
        <v>81.400509999999997</v>
      </c>
      <c r="BD3452">
        <v>78.196430000000007</v>
      </c>
      <c r="BE3452">
        <v>75.880099999999999</v>
      </c>
      <c r="BF3452">
        <v>-1013.511</v>
      </c>
      <c r="BG3452">
        <v>14612.84</v>
      </c>
      <c r="BH3452">
        <v>0</v>
      </c>
      <c r="BI3452">
        <v>0</v>
      </c>
      <c r="BJ3452">
        <v>0</v>
      </c>
    </row>
    <row r="3453" spans="1:62" x14ac:dyDescent="0.25">
      <c r="A3453" t="s">
        <v>37</v>
      </c>
      <c r="B3453" t="s">
        <v>15</v>
      </c>
      <c r="C3453" t="s">
        <v>5</v>
      </c>
      <c r="D3453" t="s">
        <v>101</v>
      </c>
      <c r="E3453" t="s">
        <v>127</v>
      </c>
      <c r="F3453" t="s">
        <v>33</v>
      </c>
      <c r="G3453">
        <v>2020</v>
      </c>
      <c r="H3453">
        <v>6</v>
      </c>
      <c r="I3453">
        <v>58.988079999999997</v>
      </c>
      <c r="J3453">
        <v>3105.9560000000001</v>
      </c>
      <c r="K3453">
        <v>3005.3589999999999</v>
      </c>
      <c r="L3453">
        <v>3028.35</v>
      </c>
      <c r="M3453">
        <v>3033.7510000000002</v>
      </c>
      <c r="N3453">
        <v>2997.1120000000001</v>
      </c>
      <c r="O3453">
        <v>3317.34</v>
      </c>
      <c r="P3453">
        <v>3717.0630000000001</v>
      </c>
      <c r="Q3453">
        <v>4124.9449999999997</v>
      </c>
      <c r="R3453">
        <v>4683.3710000000001</v>
      </c>
      <c r="S3453">
        <v>4903.9160000000002</v>
      </c>
      <c r="T3453">
        <v>5550.4579999999996</v>
      </c>
      <c r="U3453">
        <v>6028.232</v>
      </c>
      <c r="V3453">
        <v>6245.32</v>
      </c>
      <c r="W3453">
        <v>6494.6610000000001</v>
      </c>
      <c r="X3453">
        <v>6760.9960000000001</v>
      </c>
      <c r="Y3453">
        <v>6858.1319999999996</v>
      </c>
      <c r="Z3453">
        <v>6985.0370000000003</v>
      </c>
      <c r="AA3453">
        <v>7007.0640000000003</v>
      </c>
      <c r="AB3453">
        <v>7072.1760000000004</v>
      </c>
      <c r="AC3453">
        <v>6763.1350000000002</v>
      </c>
      <c r="AD3453">
        <v>6388.5940000000001</v>
      </c>
      <c r="AE3453">
        <v>5718.1639999999998</v>
      </c>
      <c r="AF3453">
        <v>4399.4740000000002</v>
      </c>
      <c r="AG3453">
        <v>3660.134</v>
      </c>
      <c r="AH3453">
        <v>82.109700000000004</v>
      </c>
      <c r="AI3453">
        <v>79.755099999999999</v>
      </c>
      <c r="AJ3453">
        <v>77.673469999999995</v>
      </c>
      <c r="AK3453">
        <v>76.438779999999994</v>
      </c>
      <c r="AL3453">
        <v>74.987250000000003</v>
      </c>
      <c r="AM3453">
        <v>73.683670000000006</v>
      </c>
      <c r="AN3453">
        <v>73.780609999999996</v>
      </c>
      <c r="AO3453">
        <v>76.573980000000006</v>
      </c>
      <c r="AP3453">
        <v>80.507649999999998</v>
      </c>
      <c r="AQ3453">
        <v>84.540819999999997</v>
      </c>
      <c r="AR3453">
        <v>88.431120000000007</v>
      </c>
      <c r="AS3453">
        <v>92.221940000000004</v>
      </c>
      <c r="AT3453">
        <v>95.678569999999993</v>
      </c>
      <c r="AU3453">
        <v>98.349490000000003</v>
      </c>
      <c r="AV3453">
        <v>100.54340000000001</v>
      </c>
      <c r="AW3453">
        <v>102.0128</v>
      </c>
      <c r="AX3453">
        <v>102.2908</v>
      </c>
      <c r="AY3453">
        <v>101.4439</v>
      </c>
      <c r="AZ3453">
        <v>99.533169999999998</v>
      </c>
      <c r="BA3453">
        <v>96.415819999999997</v>
      </c>
      <c r="BB3453">
        <v>91.895409999999998</v>
      </c>
      <c r="BC3453">
        <v>88.038259999999994</v>
      </c>
      <c r="BD3453">
        <v>85.186220000000006</v>
      </c>
      <c r="BE3453">
        <v>82.36224</v>
      </c>
      <c r="BF3453">
        <v>-1333.567</v>
      </c>
      <c r="BG3453">
        <v>25299.25</v>
      </c>
      <c r="BH3453">
        <v>0</v>
      </c>
      <c r="BI3453">
        <v>0</v>
      </c>
      <c r="BJ3453">
        <v>0</v>
      </c>
    </row>
    <row r="3454" spans="1:62" x14ac:dyDescent="0.25">
      <c r="A3454" t="s">
        <v>37</v>
      </c>
      <c r="B3454" t="s">
        <v>15</v>
      </c>
      <c r="C3454" t="s">
        <v>5</v>
      </c>
      <c r="D3454" t="s">
        <v>101</v>
      </c>
      <c r="E3454" t="s">
        <v>127</v>
      </c>
      <c r="F3454" t="s">
        <v>33</v>
      </c>
      <c r="G3454">
        <v>2020</v>
      </c>
      <c r="H3454">
        <v>7</v>
      </c>
      <c r="I3454">
        <v>80.223789999999994</v>
      </c>
      <c r="J3454">
        <v>4238.8829999999998</v>
      </c>
      <c r="K3454">
        <v>4143.6170000000002</v>
      </c>
      <c r="L3454">
        <v>4121.1769999999997</v>
      </c>
      <c r="M3454">
        <v>4010.3589999999999</v>
      </c>
      <c r="N3454">
        <v>3953.75</v>
      </c>
      <c r="O3454">
        <v>4388.7269999999999</v>
      </c>
      <c r="P3454">
        <v>5126.1139999999996</v>
      </c>
      <c r="Q3454">
        <v>5854.4639999999999</v>
      </c>
      <c r="R3454">
        <v>6552.8370000000004</v>
      </c>
      <c r="S3454">
        <v>6853.0690000000004</v>
      </c>
      <c r="T3454">
        <v>7761.3779999999997</v>
      </c>
      <c r="U3454">
        <v>8454.6</v>
      </c>
      <c r="V3454">
        <v>8819.5679999999993</v>
      </c>
      <c r="W3454">
        <v>9212.4629999999997</v>
      </c>
      <c r="X3454">
        <v>9642.1679999999997</v>
      </c>
      <c r="Y3454">
        <v>9831.902</v>
      </c>
      <c r="Z3454">
        <v>10053.98</v>
      </c>
      <c r="AA3454">
        <v>9842.3739999999998</v>
      </c>
      <c r="AB3454">
        <v>9824.99</v>
      </c>
      <c r="AC3454">
        <v>9457.5789999999997</v>
      </c>
      <c r="AD3454">
        <v>8929.0920000000006</v>
      </c>
      <c r="AE3454">
        <v>7924.74</v>
      </c>
      <c r="AF3454">
        <v>6030.1310000000003</v>
      </c>
      <c r="AG3454">
        <v>4993.3090000000002</v>
      </c>
      <c r="AH3454">
        <v>81.066320000000005</v>
      </c>
      <c r="AI3454">
        <v>78.951530000000005</v>
      </c>
      <c r="AJ3454">
        <v>76.915809999999993</v>
      </c>
      <c r="AK3454">
        <v>75.377549999999999</v>
      </c>
      <c r="AL3454">
        <v>74.232140000000001</v>
      </c>
      <c r="AM3454">
        <v>73.165809999999993</v>
      </c>
      <c r="AN3454">
        <v>73.035709999999995</v>
      </c>
      <c r="AO3454">
        <v>75.650509999999997</v>
      </c>
      <c r="AP3454">
        <v>80.058679999999995</v>
      </c>
      <c r="AQ3454">
        <v>84.196430000000007</v>
      </c>
      <c r="AR3454">
        <v>88.323980000000006</v>
      </c>
      <c r="AS3454">
        <v>92.461730000000003</v>
      </c>
      <c r="AT3454">
        <v>95.954089999999994</v>
      </c>
      <c r="AU3454">
        <v>98.798469999999995</v>
      </c>
      <c r="AV3454">
        <v>101.2679</v>
      </c>
      <c r="AW3454">
        <v>102.977</v>
      </c>
      <c r="AX3454">
        <v>103.9821</v>
      </c>
      <c r="AY3454">
        <v>104.21939999999999</v>
      </c>
      <c r="AZ3454">
        <v>102.8776</v>
      </c>
      <c r="BA3454">
        <v>99.859690000000001</v>
      </c>
      <c r="BB3454">
        <v>95.010210000000001</v>
      </c>
      <c r="BC3454">
        <v>90.864800000000002</v>
      </c>
      <c r="BD3454">
        <v>87.964290000000005</v>
      </c>
      <c r="BE3454">
        <v>85.323980000000006</v>
      </c>
      <c r="BF3454">
        <v>-1813.6510000000001</v>
      </c>
      <c r="BG3454">
        <v>46793.49</v>
      </c>
      <c r="BH3454">
        <v>0</v>
      </c>
      <c r="BI3454">
        <v>0</v>
      </c>
      <c r="BJ3454">
        <v>0</v>
      </c>
    </row>
    <row r="3455" spans="1:62" x14ac:dyDescent="0.25">
      <c r="A3455" t="s">
        <v>37</v>
      </c>
      <c r="B3455" t="s">
        <v>15</v>
      </c>
      <c r="C3455" t="s">
        <v>5</v>
      </c>
      <c r="D3455" t="s">
        <v>101</v>
      </c>
      <c r="E3455" t="s">
        <v>127</v>
      </c>
      <c r="F3455" t="s">
        <v>33</v>
      </c>
      <c r="G3455">
        <v>2020</v>
      </c>
      <c r="H3455">
        <v>8</v>
      </c>
      <c r="I3455">
        <v>84.942840000000004</v>
      </c>
      <c r="J3455">
        <v>4435.0309999999999</v>
      </c>
      <c r="K3455">
        <v>4348.3990000000003</v>
      </c>
      <c r="L3455">
        <v>4337.1930000000002</v>
      </c>
      <c r="M3455">
        <v>4255.5829999999996</v>
      </c>
      <c r="N3455">
        <v>4187.8329999999996</v>
      </c>
      <c r="O3455">
        <v>4647.8239999999996</v>
      </c>
      <c r="P3455">
        <v>5436.3670000000002</v>
      </c>
      <c r="Q3455">
        <v>5997.7089999999998</v>
      </c>
      <c r="R3455">
        <v>6748.4139999999998</v>
      </c>
      <c r="S3455">
        <v>7104.7120000000004</v>
      </c>
      <c r="T3455">
        <v>8013.1490000000003</v>
      </c>
      <c r="U3455">
        <v>8733.6720000000005</v>
      </c>
      <c r="V3455">
        <v>9135.8919999999998</v>
      </c>
      <c r="W3455">
        <v>9523.3979999999992</v>
      </c>
      <c r="X3455">
        <v>10002.42</v>
      </c>
      <c r="Y3455">
        <v>10232.77</v>
      </c>
      <c r="Z3455">
        <v>10560.61</v>
      </c>
      <c r="AA3455">
        <v>10485.69</v>
      </c>
      <c r="AB3455">
        <v>10374.73</v>
      </c>
      <c r="AC3455">
        <v>9982.3209999999999</v>
      </c>
      <c r="AD3455">
        <v>9461.9770000000008</v>
      </c>
      <c r="AE3455">
        <v>8207.1049999999996</v>
      </c>
      <c r="AF3455">
        <v>6260.2610000000004</v>
      </c>
      <c r="AG3455">
        <v>5174.7219999999998</v>
      </c>
      <c r="AH3455">
        <v>80.757649999999998</v>
      </c>
      <c r="AI3455">
        <v>78.635199999999998</v>
      </c>
      <c r="AJ3455">
        <v>76.127549999999999</v>
      </c>
      <c r="AK3455">
        <v>74.979590000000002</v>
      </c>
      <c r="AL3455">
        <v>73.698980000000006</v>
      </c>
      <c r="AM3455">
        <v>72.647959999999998</v>
      </c>
      <c r="AN3455">
        <v>72.099490000000003</v>
      </c>
      <c r="AO3455">
        <v>73.982140000000001</v>
      </c>
      <c r="AP3455">
        <v>78.201530000000005</v>
      </c>
      <c r="AQ3455">
        <v>83.275509999999997</v>
      </c>
      <c r="AR3455">
        <v>87.227040000000002</v>
      </c>
      <c r="AS3455">
        <v>90.788259999999994</v>
      </c>
      <c r="AT3455">
        <v>94.234700000000004</v>
      </c>
      <c r="AU3455">
        <v>97.431120000000007</v>
      </c>
      <c r="AV3455">
        <v>100.03060000000001</v>
      </c>
      <c r="AW3455">
        <v>101.8036</v>
      </c>
      <c r="AX3455">
        <v>102.1122</v>
      </c>
      <c r="AY3455">
        <v>101.2679</v>
      </c>
      <c r="AZ3455">
        <v>98.982140000000001</v>
      </c>
      <c r="BA3455">
        <v>94.903059999999996</v>
      </c>
      <c r="BB3455">
        <v>90.459180000000003</v>
      </c>
      <c r="BC3455">
        <v>87.364800000000002</v>
      </c>
      <c r="BD3455">
        <v>85.5</v>
      </c>
      <c r="BE3455">
        <v>83.349490000000003</v>
      </c>
      <c r="BF3455">
        <v>-1920.336</v>
      </c>
      <c r="BG3455">
        <v>52460.52</v>
      </c>
      <c r="BH3455">
        <v>0</v>
      </c>
      <c r="BI3455">
        <v>0</v>
      </c>
      <c r="BJ3455">
        <v>0</v>
      </c>
    </row>
    <row r="3456" spans="1:62" x14ac:dyDescent="0.25">
      <c r="A3456" t="s">
        <v>37</v>
      </c>
      <c r="B3456" t="s">
        <v>15</v>
      </c>
      <c r="C3456" t="s">
        <v>5</v>
      </c>
      <c r="D3456" t="s">
        <v>101</v>
      </c>
      <c r="E3456" t="s">
        <v>127</v>
      </c>
      <c r="F3456" t="s">
        <v>33</v>
      </c>
      <c r="G3456">
        <v>2020</v>
      </c>
      <c r="H3456">
        <v>9</v>
      </c>
      <c r="I3456">
        <v>73.145219999999995</v>
      </c>
      <c r="J3456">
        <v>3822.04</v>
      </c>
      <c r="K3456">
        <v>3733.0219999999999</v>
      </c>
      <c r="L3456">
        <v>3750.1329999999998</v>
      </c>
      <c r="M3456">
        <v>3741.9250000000002</v>
      </c>
      <c r="N3456">
        <v>3713.681</v>
      </c>
      <c r="O3456">
        <v>4080.0929999999998</v>
      </c>
      <c r="P3456">
        <v>4858.0259999999998</v>
      </c>
      <c r="Q3456">
        <v>5080.5810000000001</v>
      </c>
      <c r="R3456">
        <v>5630.4250000000002</v>
      </c>
      <c r="S3456">
        <v>5920.5720000000001</v>
      </c>
      <c r="T3456">
        <v>6605.3370000000004</v>
      </c>
      <c r="U3456">
        <v>7238.8689999999997</v>
      </c>
      <c r="V3456">
        <v>7482.027</v>
      </c>
      <c r="W3456">
        <v>7787.3909999999996</v>
      </c>
      <c r="X3456">
        <v>8195.5830000000005</v>
      </c>
      <c r="Y3456">
        <v>8439.5079999999998</v>
      </c>
      <c r="Z3456">
        <v>8682.643</v>
      </c>
      <c r="AA3456">
        <v>8488.5930000000008</v>
      </c>
      <c r="AB3456">
        <v>8378.5879999999997</v>
      </c>
      <c r="AC3456">
        <v>8201.1880000000001</v>
      </c>
      <c r="AD3456">
        <v>7684.107</v>
      </c>
      <c r="AE3456">
        <v>6652.6149999999998</v>
      </c>
      <c r="AF3456">
        <v>5107.5460000000003</v>
      </c>
      <c r="AG3456">
        <v>4306.1180000000004</v>
      </c>
      <c r="AH3456">
        <v>77.811220000000006</v>
      </c>
      <c r="AI3456">
        <v>75.214280000000002</v>
      </c>
      <c r="AJ3456">
        <v>73.581639999999993</v>
      </c>
      <c r="AK3456">
        <v>71.895409999999998</v>
      </c>
      <c r="AL3456">
        <v>70.882649999999998</v>
      </c>
      <c r="AM3456">
        <v>69.859700000000004</v>
      </c>
      <c r="AN3456">
        <v>68.775509999999997</v>
      </c>
      <c r="AO3456">
        <v>70.119900000000001</v>
      </c>
      <c r="AP3456">
        <v>74.872450000000001</v>
      </c>
      <c r="AQ3456">
        <v>79.959180000000003</v>
      </c>
      <c r="AR3456">
        <v>84.966830000000002</v>
      </c>
      <c r="AS3456">
        <v>89.492350000000002</v>
      </c>
      <c r="AT3456">
        <v>93.257649999999998</v>
      </c>
      <c r="AU3456">
        <v>96.392849999999996</v>
      </c>
      <c r="AV3456">
        <v>99.068879999999993</v>
      </c>
      <c r="AW3456">
        <v>100.53830000000001</v>
      </c>
      <c r="AX3456">
        <v>100.6301</v>
      </c>
      <c r="AY3456">
        <v>99.540819999999997</v>
      </c>
      <c r="AZ3456">
        <v>96.270409999999998</v>
      </c>
      <c r="BA3456">
        <v>91.798469999999995</v>
      </c>
      <c r="BB3456">
        <v>87.571430000000007</v>
      </c>
      <c r="BC3456">
        <v>84.770409999999998</v>
      </c>
      <c r="BD3456">
        <v>82.214290000000005</v>
      </c>
      <c r="BE3456">
        <v>79.760199999999998</v>
      </c>
      <c r="BF3456">
        <v>-1653.623</v>
      </c>
      <c r="BG3456">
        <v>38900.129999999997</v>
      </c>
      <c r="BH3456">
        <v>0</v>
      </c>
      <c r="BI3456">
        <v>0</v>
      </c>
      <c r="BJ3456">
        <v>0</v>
      </c>
    </row>
    <row r="3457" spans="1:62" x14ac:dyDescent="0.25">
      <c r="A3457" t="s">
        <v>37</v>
      </c>
      <c r="B3457" t="s">
        <v>15</v>
      </c>
      <c r="C3457" t="s">
        <v>5</v>
      </c>
      <c r="D3457" t="s">
        <v>101</v>
      </c>
      <c r="E3457" t="s">
        <v>127</v>
      </c>
      <c r="F3457" t="s">
        <v>33</v>
      </c>
      <c r="G3457">
        <v>2020</v>
      </c>
      <c r="H3457">
        <v>10</v>
      </c>
      <c r="I3457">
        <v>66.066649999999996</v>
      </c>
      <c r="J3457">
        <v>3675.9639999999999</v>
      </c>
      <c r="K3457">
        <v>3655.3530000000001</v>
      </c>
      <c r="L3457">
        <v>3643.6019999999999</v>
      </c>
      <c r="M3457">
        <v>3607.9180000000001</v>
      </c>
      <c r="N3457">
        <v>3562.35</v>
      </c>
      <c r="O3457">
        <v>3891.7620000000002</v>
      </c>
      <c r="P3457">
        <v>4204.5820000000003</v>
      </c>
      <c r="Q3457">
        <v>4406.3429999999998</v>
      </c>
      <c r="R3457">
        <v>4853.2299999999996</v>
      </c>
      <c r="S3457">
        <v>4894.0749999999998</v>
      </c>
      <c r="T3457">
        <v>5313.3280000000004</v>
      </c>
      <c r="U3457">
        <v>5636.3019999999997</v>
      </c>
      <c r="V3457">
        <v>5734.1719999999996</v>
      </c>
      <c r="W3457">
        <v>5918.3969999999999</v>
      </c>
      <c r="X3457">
        <v>6152.9669999999996</v>
      </c>
      <c r="Y3457">
        <v>6305.6260000000002</v>
      </c>
      <c r="Z3457">
        <v>6345.6059999999998</v>
      </c>
      <c r="AA3457">
        <v>6227.4319999999998</v>
      </c>
      <c r="AB3457">
        <v>6243.7709999999997</v>
      </c>
      <c r="AC3457">
        <v>6225.3360000000002</v>
      </c>
      <c r="AD3457">
        <v>5879.4570000000003</v>
      </c>
      <c r="AE3457">
        <v>5121.9889999999996</v>
      </c>
      <c r="AF3457">
        <v>4158.0020000000004</v>
      </c>
      <c r="AG3457">
        <v>3694.6610000000001</v>
      </c>
      <c r="AH3457">
        <v>67.969380000000001</v>
      </c>
      <c r="AI3457">
        <v>66.058679999999995</v>
      </c>
      <c r="AJ3457">
        <v>65.053569999999993</v>
      </c>
      <c r="AK3457">
        <v>63.772959999999998</v>
      </c>
      <c r="AL3457">
        <v>62.788269999999997</v>
      </c>
      <c r="AM3457">
        <v>62.038260000000001</v>
      </c>
      <c r="AN3457">
        <v>61.071429999999999</v>
      </c>
      <c r="AO3457">
        <v>61.721939999999996</v>
      </c>
      <c r="AP3457">
        <v>65.244900000000001</v>
      </c>
      <c r="AQ3457">
        <v>70.224490000000003</v>
      </c>
      <c r="AR3457">
        <v>74.489800000000002</v>
      </c>
      <c r="AS3457">
        <v>78.27807</v>
      </c>
      <c r="AT3457">
        <v>81.816329999999994</v>
      </c>
      <c r="AU3457">
        <v>84.538259999999994</v>
      </c>
      <c r="AV3457">
        <v>86.441320000000005</v>
      </c>
      <c r="AW3457">
        <v>87.658159999999995</v>
      </c>
      <c r="AX3457">
        <v>87.232140000000001</v>
      </c>
      <c r="AY3457">
        <v>85.502549999999999</v>
      </c>
      <c r="AZ3457">
        <v>81.951530000000005</v>
      </c>
      <c r="BA3457">
        <v>77.772959999999998</v>
      </c>
      <c r="BB3457">
        <v>74.617350000000002</v>
      </c>
      <c r="BC3457">
        <v>72.102040000000002</v>
      </c>
      <c r="BD3457">
        <v>70.334180000000003</v>
      </c>
      <c r="BE3457">
        <v>68.647959999999998</v>
      </c>
      <c r="BF3457">
        <v>-1493.595</v>
      </c>
      <c r="BG3457">
        <v>31735.38</v>
      </c>
      <c r="BH3457">
        <v>0</v>
      </c>
      <c r="BI3457">
        <v>0</v>
      </c>
      <c r="BJ3457">
        <v>0</v>
      </c>
    </row>
    <row r="3458" spans="1:62" x14ac:dyDescent="0.25">
      <c r="A3458" t="s">
        <v>37</v>
      </c>
      <c r="B3458" t="s">
        <v>15</v>
      </c>
      <c r="C3458" t="s">
        <v>5</v>
      </c>
      <c r="D3458" t="s">
        <v>101</v>
      </c>
      <c r="E3458" t="s">
        <v>127</v>
      </c>
      <c r="F3458" t="s">
        <v>33</v>
      </c>
      <c r="G3458">
        <v>2021</v>
      </c>
      <c r="H3458">
        <v>5</v>
      </c>
      <c r="I3458">
        <v>47.190469999999998</v>
      </c>
      <c r="J3458">
        <v>2604.1610000000001</v>
      </c>
      <c r="K3458">
        <v>2531.585</v>
      </c>
      <c r="L3458">
        <v>2591.6480000000001</v>
      </c>
      <c r="M3458">
        <v>2523.9670000000001</v>
      </c>
      <c r="N3458">
        <v>2506.14</v>
      </c>
      <c r="O3458">
        <v>2725.4340000000002</v>
      </c>
      <c r="P3458">
        <v>2970.55</v>
      </c>
      <c r="Q3458">
        <v>3180.52</v>
      </c>
      <c r="R3458">
        <v>3609.3719999999998</v>
      </c>
      <c r="S3458">
        <v>3703.9059999999999</v>
      </c>
      <c r="T3458">
        <v>4078.3539999999998</v>
      </c>
      <c r="U3458">
        <v>4340.92</v>
      </c>
      <c r="V3458">
        <v>4472.7349999999997</v>
      </c>
      <c r="W3458">
        <v>4643.8609999999999</v>
      </c>
      <c r="X3458">
        <v>4840.0169999999998</v>
      </c>
      <c r="Y3458">
        <v>4889.5060000000003</v>
      </c>
      <c r="Z3458">
        <v>4945.5060000000003</v>
      </c>
      <c r="AA3458">
        <v>4958.5439999999999</v>
      </c>
      <c r="AB3458">
        <v>5020.393</v>
      </c>
      <c r="AC3458">
        <v>4874.884</v>
      </c>
      <c r="AD3458">
        <v>4722.5360000000001</v>
      </c>
      <c r="AE3458">
        <v>4103.5550000000003</v>
      </c>
      <c r="AF3458">
        <v>3267.692</v>
      </c>
      <c r="AG3458">
        <v>2820.1480000000001</v>
      </c>
      <c r="AH3458">
        <v>73.040819999999997</v>
      </c>
      <c r="AI3458">
        <v>71.436229999999995</v>
      </c>
      <c r="AJ3458">
        <v>70.102040000000002</v>
      </c>
      <c r="AK3458">
        <v>67.948980000000006</v>
      </c>
      <c r="AL3458">
        <v>66.984690000000001</v>
      </c>
      <c r="AM3458">
        <v>65.724490000000003</v>
      </c>
      <c r="AN3458">
        <v>65.844390000000004</v>
      </c>
      <c r="AO3458">
        <v>68.826530000000005</v>
      </c>
      <c r="AP3458">
        <v>72.928569999999993</v>
      </c>
      <c r="AQ3458">
        <v>77.265309999999999</v>
      </c>
      <c r="AR3458">
        <v>81.272959999999998</v>
      </c>
      <c r="AS3458">
        <v>84.727040000000002</v>
      </c>
      <c r="AT3458">
        <v>87.903059999999996</v>
      </c>
      <c r="AU3458">
        <v>90.714290000000005</v>
      </c>
      <c r="AV3458">
        <v>92.701530000000005</v>
      </c>
      <c r="AW3458">
        <v>93.693879999999993</v>
      </c>
      <c r="AX3458">
        <v>94.181129999999996</v>
      </c>
      <c r="AY3458">
        <v>93.755099999999999</v>
      </c>
      <c r="AZ3458">
        <v>91.698980000000006</v>
      </c>
      <c r="BA3458">
        <v>88.538269999999997</v>
      </c>
      <c r="BB3458">
        <v>84.910709999999995</v>
      </c>
      <c r="BC3458">
        <v>81.400509999999997</v>
      </c>
      <c r="BD3458">
        <v>78.196430000000007</v>
      </c>
      <c r="BE3458">
        <v>75.880099999999999</v>
      </c>
      <c r="BF3458">
        <v>-1066.8530000000001</v>
      </c>
      <c r="BG3458">
        <v>16191.52</v>
      </c>
      <c r="BH3458">
        <v>0</v>
      </c>
      <c r="BI3458">
        <v>0</v>
      </c>
      <c r="BJ3458">
        <v>0</v>
      </c>
    </row>
    <row r="3459" spans="1:62" x14ac:dyDescent="0.25">
      <c r="A3459" t="s">
        <v>37</v>
      </c>
      <c r="B3459" t="s">
        <v>15</v>
      </c>
      <c r="C3459" t="s">
        <v>5</v>
      </c>
      <c r="D3459" t="s">
        <v>101</v>
      </c>
      <c r="E3459" t="s">
        <v>127</v>
      </c>
      <c r="F3459" t="s">
        <v>33</v>
      </c>
      <c r="G3459">
        <v>2021</v>
      </c>
      <c r="H3459">
        <v>6</v>
      </c>
      <c r="I3459">
        <v>61.347610000000003</v>
      </c>
      <c r="J3459">
        <v>3230.194</v>
      </c>
      <c r="K3459">
        <v>3125.5740000000001</v>
      </c>
      <c r="L3459">
        <v>3149.4839999999999</v>
      </c>
      <c r="M3459">
        <v>3155.1010000000001</v>
      </c>
      <c r="N3459">
        <v>3116.9960000000001</v>
      </c>
      <c r="O3459">
        <v>3450.0340000000001</v>
      </c>
      <c r="P3459">
        <v>3865.7460000000001</v>
      </c>
      <c r="Q3459">
        <v>4289.9430000000002</v>
      </c>
      <c r="R3459">
        <v>4870.7060000000001</v>
      </c>
      <c r="S3459">
        <v>5100.0730000000003</v>
      </c>
      <c r="T3459">
        <v>5772.4759999999997</v>
      </c>
      <c r="U3459">
        <v>6269.3620000000001</v>
      </c>
      <c r="V3459">
        <v>6495.1329999999998</v>
      </c>
      <c r="W3459">
        <v>6754.4480000000003</v>
      </c>
      <c r="X3459">
        <v>7031.4359999999997</v>
      </c>
      <c r="Y3459">
        <v>7132.4570000000003</v>
      </c>
      <c r="Z3459">
        <v>7264.4380000000001</v>
      </c>
      <c r="AA3459">
        <v>7287.3469999999998</v>
      </c>
      <c r="AB3459">
        <v>7355.0630000000001</v>
      </c>
      <c r="AC3459">
        <v>7033.66</v>
      </c>
      <c r="AD3459">
        <v>6644.1379999999999</v>
      </c>
      <c r="AE3459">
        <v>5946.8909999999996</v>
      </c>
      <c r="AF3459">
        <v>4575.4530000000004</v>
      </c>
      <c r="AG3459">
        <v>3806.5390000000002</v>
      </c>
      <c r="AH3459">
        <v>82.109700000000004</v>
      </c>
      <c r="AI3459">
        <v>79.755099999999999</v>
      </c>
      <c r="AJ3459">
        <v>77.673469999999995</v>
      </c>
      <c r="AK3459">
        <v>76.438770000000005</v>
      </c>
      <c r="AL3459">
        <v>74.987250000000003</v>
      </c>
      <c r="AM3459">
        <v>73.683670000000006</v>
      </c>
      <c r="AN3459">
        <v>73.780609999999996</v>
      </c>
      <c r="AO3459">
        <v>76.573980000000006</v>
      </c>
      <c r="AP3459">
        <v>80.507649999999998</v>
      </c>
      <c r="AQ3459">
        <v>84.540819999999997</v>
      </c>
      <c r="AR3459">
        <v>88.431129999999996</v>
      </c>
      <c r="AS3459">
        <v>92.221940000000004</v>
      </c>
      <c r="AT3459">
        <v>95.678569999999993</v>
      </c>
      <c r="AU3459">
        <v>98.349490000000003</v>
      </c>
      <c r="AV3459">
        <v>100.54340000000001</v>
      </c>
      <c r="AW3459">
        <v>102.0128</v>
      </c>
      <c r="AX3459">
        <v>102.2908</v>
      </c>
      <c r="AY3459">
        <v>101.4439</v>
      </c>
      <c r="AZ3459">
        <v>99.533159999999995</v>
      </c>
      <c r="BA3459">
        <v>96.415819999999997</v>
      </c>
      <c r="BB3459">
        <v>91.895399999999995</v>
      </c>
      <c r="BC3459">
        <v>88.038259999999994</v>
      </c>
      <c r="BD3459">
        <v>85.186220000000006</v>
      </c>
      <c r="BE3459">
        <v>82.36224</v>
      </c>
      <c r="BF3459">
        <v>-1386.91</v>
      </c>
      <c r="BG3459">
        <v>27363.67</v>
      </c>
      <c r="BH3459">
        <v>0</v>
      </c>
      <c r="BI3459">
        <v>0</v>
      </c>
      <c r="BJ3459">
        <v>0</v>
      </c>
    </row>
    <row r="3460" spans="1:62" x14ac:dyDescent="0.25">
      <c r="A3460" t="s">
        <v>37</v>
      </c>
      <c r="B3460" t="s">
        <v>15</v>
      </c>
      <c r="C3460" t="s">
        <v>5</v>
      </c>
      <c r="D3460" t="s">
        <v>101</v>
      </c>
      <c r="E3460" t="s">
        <v>127</v>
      </c>
      <c r="F3460" t="s">
        <v>33</v>
      </c>
      <c r="G3460">
        <v>2021</v>
      </c>
      <c r="H3460">
        <v>7</v>
      </c>
      <c r="I3460">
        <v>84.942840000000004</v>
      </c>
      <c r="J3460">
        <v>4488.2290000000003</v>
      </c>
      <c r="K3460">
        <v>4387.3590000000004</v>
      </c>
      <c r="L3460">
        <v>4363.5990000000002</v>
      </c>
      <c r="M3460">
        <v>4246.2629999999999</v>
      </c>
      <c r="N3460">
        <v>4186.3239999999996</v>
      </c>
      <c r="O3460">
        <v>4646.8879999999999</v>
      </c>
      <c r="P3460">
        <v>5427.65</v>
      </c>
      <c r="Q3460">
        <v>6198.8450000000003</v>
      </c>
      <c r="R3460">
        <v>6938.2979999999998</v>
      </c>
      <c r="S3460">
        <v>7256.1909999999998</v>
      </c>
      <c r="T3460">
        <v>8217.9290000000001</v>
      </c>
      <c r="U3460">
        <v>8951.93</v>
      </c>
      <c r="V3460">
        <v>9338.366</v>
      </c>
      <c r="W3460">
        <v>9754.3729999999996</v>
      </c>
      <c r="X3460">
        <v>10209.35</v>
      </c>
      <c r="Y3460">
        <v>10410.25</v>
      </c>
      <c r="Z3460">
        <v>10645.39</v>
      </c>
      <c r="AA3460">
        <v>10421.34</v>
      </c>
      <c r="AB3460">
        <v>10402.93</v>
      </c>
      <c r="AC3460">
        <v>10013.91</v>
      </c>
      <c r="AD3460">
        <v>9454.3330000000005</v>
      </c>
      <c r="AE3460">
        <v>8390.9009999999998</v>
      </c>
      <c r="AF3460">
        <v>6384.8440000000001</v>
      </c>
      <c r="AG3460">
        <v>5287.0330000000004</v>
      </c>
      <c r="AH3460">
        <v>81.066329999999994</v>
      </c>
      <c r="AI3460">
        <v>78.951530000000005</v>
      </c>
      <c r="AJ3460">
        <v>76.915809999999993</v>
      </c>
      <c r="AK3460">
        <v>75.377549999999999</v>
      </c>
      <c r="AL3460">
        <v>74.232150000000004</v>
      </c>
      <c r="AM3460">
        <v>73.165819999999997</v>
      </c>
      <c r="AN3460">
        <v>73.035709999999995</v>
      </c>
      <c r="AO3460">
        <v>75.650509999999997</v>
      </c>
      <c r="AP3460">
        <v>80.058679999999995</v>
      </c>
      <c r="AQ3460">
        <v>84.196430000000007</v>
      </c>
      <c r="AR3460">
        <v>88.323980000000006</v>
      </c>
      <c r="AS3460">
        <v>92.461730000000003</v>
      </c>
      <c r="AT3460">
        <v>95.954080000000005</v>
      </c>
      <c r="AU3460">
        <v>98.798469999999995</v>
      </c>
      <c r="AV3460">
        <v>101.2679</v>
      </c>
      <c r="AW3460">
        <v>102.977</v>
      </c>
      <c r="AX3460">
        <v>103.9821</v>
      </c>
      <c r="AY3460">
        <v>104.21939999999999</v>
      </c>
      <c r="AZ3460">
        <v>102.8776</v>
      </c>
      <c r="BA3460">
        <v>99.859700000000004</v>
      </c>
      <c r="BB3460">
        <v>95.010199999999998</v>
      </c>
      <c r="BC3460">
        <v>90.864800000000002</v>
      </c>
      <c r="BD3460">
        <v>87.964290000000005</v>
      </c>
      <c r="BE3460">
        <v>85.323980000000006</v>
      </c>
      <c r="BF3460">
        <v>-1920.336</v>
      </c>
      <c r="BG3460">
        <v>52460.52</v>
      </c>
      <c r="BH3460">
        <v>0</v>
      </c>
      <c r="BI3460">
        <v>0</v>
      </c>
      <c r="BJ3460">
        <v>0</v>
      </c>
    </row>
    <row r="3461" spans="1:62" x14ac:dyDescent="0.25">
      <c r="A3461" t="s">
        <v>37</v>
      </c>
      <c r="B3461" t="s">
        <v>15</v>
      </c>
      <c r="C3461" t="s">
        <v>5</v>
      </c>
      <c r="D3461" t="s">
        <v>101</v>
      </c>
      <c r="E3461" t="s">
        <v>127</v>
      </c>
      <c r="F3461" t="s">
        <v>33</v>
      </c>
      <c r="G3461">
        <v>2021</v>
      </c>
      <c r="H3461">
        <v>8</v>
      </c>
      <c r="I3461">
        <v>89.661879999999996</v>
      </c>
      <c r="J3461">
        <v>4681.4210000000003</v>
      </c>
      <c r="K3461">
        <v>4589.9769999999999</v>
      </c>
      <c r="L3461">
        <v>4578.1469999999999</v>
      </c>
      <c r="M3461">
        <v>4492.0050000000001</v>
      </c>
      <c r="N3461">
        <v>4420.49</v>
      </c>
      <c r="O3461">
        <v>4906.0360000000001</v>
      </c>
      <c r="P3461">
        <v>5738.3869999999997</v>
      </c>
      <c r="Q3461">
        <v>6330.915</v>
      </c>
      <c r="R3461">
        <v>7123.326</v>
      </c>
      <c r="S3461">
        <v>7499.4179999999997</v>
      </c>
      <c r="T3461">
        <v>8458.3230000000003</v>
      </c>
      <c r="U3461">
        <v>9218.8760000000002</v>
      </c>
      <c r="V3461">
        <v>9643.4410000000007</v>
      </c>
      <c r="W3461">
        <v>10052.48</v>
      </c>
      <c r="X3461">
        <v>10558.11</v>
      </c>
      <c r="Y3461">
        <v>10801.25</v>
      </c>
      <c r="Z3461">
        <v>11147.31</v>
      </c>
      <c r="AA3461">
        <v>11068.23</v>
      </c>
      <c r="AB3461">
        <v>10951.1</v>
      </c>
      <c r="AC3461">
        <v>10536.89</v>
      </c>
      <c r="AD3461">
        <v>9987.6419999999998</v>
      </c>
      <c r="AE3461">
        <v>8663.0550000000003</v>
      </c>
      <c r="AF3461">
        <v>6608.0540000000001</v>
      </c>
      <c r="AG3461">
        <v>5462.2070000000003</v>
      </c>
      <c r="AH3461">
        <v>80.757649999999998</v>
      </c>
      <c r="AI3461">
        <v>78.635199999999998</v>
      </c>
      <c r="AJ3461">
        <v>76.127549999999999</v>
      </c>
      <c r="AK3461">
        <v>74.979590000000002</v>
      </c>
      <c r="AL3461">
        <v>73.698980000000006</v>
      </c>
      <c r="AM3461">
        <v>72.647959999999998</v>
      </c>
      <c r="AN3461">
        <v>72.099490000000003</v>
      </c>
      <c r="AO3461">
        <v>73.982140000000001</v>
      </c>
      <c r="AP3461">
        <v>78.201530000000005</v>
      </c>
      <c r="AQ3461">
        <v>83.275509999999997</v>
      </c>
      <c r="AR3461">
        <v>87.227040000000002</v>
      </c>
      <c r="AS3461">
        <v>90.788259999999994</v>
      </c>
      <c r="AT3461">
        <v>94.234700000000004</v>
      </c>
      <c r="AU3461">
        <v>97.431120000000007</v>
      </c>
      <c r="AV3461">
        <v>100.03060000000001</v>
      </c>
      <c r="AW3461">
        <v>101.8036</v>
      </c>
      <c r="AX3461">
        <v>102.1122</v>
      </c>
      <c r="AY3461">
        <v>101.2679</v>
      </c>
      <c r="AZ3461">
        <v>98.982140000000001</v>
      </c>
      <c r="BA3461">
        <v>94.903059999999996</v>
      </c>
      <c r="BB3461">
        <v>90.459180000000003</v>
      </c>
      <c r="BC3461">
        <v>87.364800000000002</v>
      </c>
      <c r="BD3461">
        <v>85.5</v>
      </c>
      <c r="BE3461">
        <v>83.349490000000003</v>
      </c>
      <c r="BF3461">
        <v>-2027.021</v>
      </c>
      <c r="BG3461">
        <v>58451.38</v>
      </c>
      <c r="BH3461">
        <v>0</v>
      </c>
      <c r="BI3461">
        <v>0</v>
      </c>
      <c r="BJ3461">
        <v>0</v>
      </c>
    </row>
    <row r="3462" spans="1:62" x14ac:dyDescent="0.25">
      <c r="A3462" t="s">
        <v>37</v>
      </c>
      <c r="B3462" t="s">
        <v>15</v>
      </c>
      <c r="C3462" t="s">
        <v>5</v>
      </c>
      <c r="D3462" t="s">
        <v>101</v>
      </c>
      <c r="E3462" t="s">
        <v>127</v>
      </c>
      <c r="F3462" t="s">
        <v>33</v>
      </c>
      <c r="G3462">
        <v>2021</v>
      </c>
      <c r="H3462">
        <v>9</v>
      </c>
      <c r="I3462">
        <v>77.864270000000005</v>
      </c>
      <c r="J3462">
        <v>4068.6239999999998</v>
      </c>
      <c r="K3462">
        <v>3973.8620000000001</v>
      </c>
      <c r="L3462">
        <v>3992.0770000000002</v>
      </c>
      <c r="M3462">
        <v>3983.3389999999999</v>
      </c>
      <c r="N3462">
        <v>3953.2739999999999</v>
      </c>
      <c r="O3462">
        <v>4343.3239999999996</v>
      </c>
      <c r="P3462">
        <v>5171.4480000000003</v>
      </c>
      <c r="Q3462">
        <v>5408.36</v>
      </c>
      <c r="R3462">
        <v>5993.6790000000001</v>
      </c>
      <c r="S3462">
        <v>6302.5439999999999</v>
      </c>
      <c r="T3462">
        <v>7031.4870000000001</v>
      </c>
      <c r="U3462">
        <v>7705.893</v>
      </c>
      <c r="V3462">
        <v>7964.7380000000003</v>
      </c>
      <c r="W3462">
        <v>8289.8029999999999</v>
      </c>
      <c r="X3462">
        <v>8724.3310000000001</v>
      </c>
      <c r="Y3462">
        <v>8983.9920000000002</v>
      </c>
      <c r="Z3462">
        <v>9242.8130000000001</v>
      </c>
      <c r="AA3462">
        <v>9036.2450000000008</v>
      </c>
      <c r="AB3462">
        <v>8919.1419999999998</v>
      </c>
      <c r="AC3462">
        <v>8730.2970000000005</v>
      </c>
      <c r="AD3462">
        <v>8179.8559999999998</v>
      </c>
      <c r="AE3462">
        <v>7081.817</v>
      </c>
      <c r="AF3462">
        <v>5437.0649999999996</v>
      </c>
      <c r="AG3462">
        <v>4583.9319999999998</v>
      </c>
      <c r="AH3462">
        <v>77.811220000000006</v>
      </c>
      <c r="AI3462">
        <v>75.214280000000002</v>
      </c>
      <c r="AJ3462">
        <v>73.581639999999993</v>
      </c>
      <c r="AK3462">
        <v>71.895409999999998</v>
      </c>
      <c r="AL3462">
        <v>70.882649999999998</v>
      </c>
      <c r="AM3462">
        <v>69.859700000000004</v>
      </c>
      <c r="AN3462">
        <v>68.775509999999997</v>
      </c>
      <c r="AO3462">
        <v>70.119900000000001</v>
      </c>
      <c r="AP3462">
        <v>74.872450000000001</v>
      </c>
      <c r="AQ3462">
        <v>79.959190000000007</v>
      </c>
      <c r="AR3462">
        <v>84.966830000000002</v>
      </c>
      <c r="AS3462">
        <v>89.492350000000002</v>
      </c>
      <c r="AT3462">
        <v>93.257660000000001</v>
      </c>
      <c r="AU3462">
        <v>96.392859999999999</v>
      </c>
      <c r="AV3462">
        <v>99.068879999999993</v>
      </c>
      <c r="AW3462">
        <v>100.53830000000001</v>
      </c>
      <c r="AX3462">
        <v>100.6301</v>
      </c>
      <c r="AY3462">
        <v>99.540819999999997</v>
      </c>
      <c r="AZ3462">
        <v>96.270409999999998</v>
      </c>
      <c r="BA3462">
        <v>91.798469999999995</v>
      </c>
      <c r="BB3462">
        <v>87.571430000000007</v>
      </c>
      <c r="BC3462">
        <v>84.770409999999998</v>
      </c>
      <c r="BD3462">
        <v>82.214280000000002</v>
      </c>
      <c r="BE3462">
        <v>79.760210000000001</v>
      </c>
      <c r="BF3462">
        <v>-1760.308</v>
      </c>
      <c r="BG3462">
        <v>44081.42</v>
      </c>
      <c r="BH3462">
        <v>0</v>
      </c>
      <c r="BI3462">
        <v>0</v>
      </c>
      <c r="BJ3462">
        <v>0</v>
      </c>
    </row>
    <row r="3463" spans="1:62" x14ac:dyDescent="0.25">
      <c r="A3463" t="s">
        <v>37</v>
      </c>
      <c r="B3463" t="s">
        <v>15</v>
      </c>
      <c r="C3463" t="s">
        <v>5</v>
      </c>
      <c r="D3463" t="s">
        <v>101</v>
      </c>
      <c r="E3463" t="s">
        <v>127</v>
      </c>
      <c r="F3463" t="s">
        <v>33</v>
      </c>
      <c r="G3463">
        <v>2021</v>
      </c>
      <c r="H3463">
        <v>10</v>
      </c>
      <c r="I3463">
        <v>70.785700000000006</v>
      </c>
      <c r="J3463">
        <v>3938.5329999999999</v>
      </c>
      <c r="K3463">
        <v>3916.45</v>
      </c>
      <c r="L3463">
        <v>3903.86</v>
      </c>
      <c r="M3463">
        <v>3865.627</v>
      </c>
      <c r="N3463">
        <v>3816.8040000000001</v>
      </c>
      <c r="O3463">
        <v>4169.7449999999999</v>
      </c>
      <c r="P3463">
        <v>4504.9089999999997</v>
      </c>
      <c r="Q3463">
        <v>4721.0820000000003</v>
      </c>
      <c r="R3463">
        <v>5199.8890000000001</v>
      </c>
      <c r="S3463">
        <v>5243.652</v>
      </c>
      <c r="T3463">
        <v>5692.8509999999997</v>
      </c>
      <c r="U3463">
        <v>6038.8950000000004</v>
      </c>
      <c r="V3463">
        <v>6143.7560000000003</v>
      </c>
      <c r="W3463">
        <v>6341.14</v>
      </c>
      <c r="X3463">
        <v>6592.4650000000001</v>
      </c>
      <c r="Y3463">
        <v>6756.0280000000002</v>
      </c>
      <c r="Z3463">
        <v>6798.8639999999996</v>
      </c>
      <c r="AA3463">
        <v>6672.2489999999998</v>
      </c>
      <c r="AB3463">
        <v>6689.7550000000001</v>
      </c>
      <c r="AC3463">
        <v>6670.0029999999997</v>
      </c>
      <c r="AD3463">
        <v>6299.4179999999997</v>
      </c>
      <c r="AE3463">
        <v>5487.8459999999995</v>
      </c>
      <c r="AF3463">
        <v>4455.0020000000004</v>
      </c>
      <c r="AG3463">
        <v>3958.5659999999998</v>
      </c>
      <c r="AH3463">
        <v>67.969380000000001</v>
      </c>
      <c r="AI3463">
        <v>66.058679999999995</v>
      </c>
      <c r="AJ3463">
        <v>65.053569999999993</v>
      </c>
      <c r="AK3463">
        <v>63.772959999999998</v>
      </c>
      <c r="AL3463">
        <v>62.788269999999997</v>
      </c>
      <c r="AM3463">
        <v>62.038260000000001</v>
      </c>
      <c r="AN3463">
        <v>61.071429999999999</v>
      </c>
      <c r="AO3463">
        <v>61.721939999999996</v>
      </c>
      <c r="AP3463">
        <v>65.244889999999998</v>
      </c>
      <c r="AQ3463">
        <v>70.224490000000003</v>
      </c>
      <c r="AR3463">
        <v>74.489800000000002</v>
      </c>
      <c r="AS3463">
        <v>78.278059999999996</v>
      </c>
      <c r="AT3463">
        <v>81.816320000000005</v>
      </c>
      <c r="AU3463">
        <v>84.538259999999994</v>
      </c>
      <c r="AV3463">
        <v>86.441329999999994</v>
      </c>
      <c r="AW3463">
        <v>87.658159999999995</v>
      </c>
      <c r="AX3463">
        <v>87.232150000000004</v>
      </c>
      <c r="AY3463">
        <v>85.502549999999999</v>
      </c>
      <c r="AZ3463">
        <v>81.951530000000005</v>
      </c>
      <c r="BA3463">
        <v>77.772959999999998</v>
      </c>
      <c r="BB3463">
        <v>74.617350000000002</v>
      </c>
      <c r="BC3463">
        <v>72.102040000000002</v>
      </c>
      <c r="BD3463">
        <v>70.334180000000003</v>
      </c>
      <c r="BE3463">
        <v>68.647959999999998</v>
      </c>
      <c r="BF3463">
        <v>-1600.28</v>
      </c>
      <c r="BG3463">
        <v>36430.92</v>
      </c>
      <c r="BH3463">
        <v>0</v>
      </c>
      <c r="BI3463">
        <v>0</v>
      </c>
      <c r="BJ3463">
        <v>0</v>
      </c>
    </row>
    <row r="3464" spans="1:62" x14ac:dyDescent="0.25">
      <c r="A3464" t="s">
        <v>37</v>
      </c>
      <c r="B3464" t="s">
        <v>15</v>
      </c>
      <c r="C3464" t="s">
        <v>5</v>
      </c>
      <c r="D3464" t="s">
        <v>101</v>
      </c>
      <c r="E3464" t="s">
        <v>127</v>
      </c>
      <c r="F3464" t="s">
        <v>33</v>
      </c>
      <c r="G3464">
        <v>2022</v>
      </c>
      <c r="H3464">
        <v>5</v>
      </c>
      <c r="I3464">
        <v>49.549990000000001</v>
      </c>
      <c r="J3464">
        <v>2734.3690000000001</v>
      </c>
      <c r="K3464">
        <v>2658.1640000000002</v>
      </c>
      <c r="L3464">
        <v>2721.23</v>
      </c>
      <c r="M3464">
        <v>2650.1660000000002</v>
      </c>
      <c r="N3464">
        <v>2631.4479999999999</v>
      </c>
      <c r="O3464">
        <v>2861.7060000000001</v>
      </c>
      <c r="P3464">
        <v>3119.078</v>
      </c>
      <c r="Q3464">
        <v>3339.5459999999998</v>
      </c>
      <c r="R3464">
        <v>3789.8409999999999</v>
      </c>
      <c r="S3464">
        <v>3889.1019999999999</v>
      </c>
      <c r="T3464">
        <v>4282.2719999999999</v>
      </c>
      <c r="U3464">
        <v>4557.9660000000003</v>
      </c>
      <c r="V3464">
        <v>4696.3720000000003</v>
      </c>
      <c r="W3464">
        <v>4876.0550000000003</v>
      </c>
      <c r="X3464">
        <v>5082.018</v>
      </c>
      <c r="Y3464">
        <v>5133.982</v>
      </c>
      <c r="Z3464">
        <v>5192.7820000000002</v>
      </c>
      <c r="AA3464">
        <v>5206.4719999999998</v>
      </c>
      <c r="AB3464">
        <v>5271.4120000000003</v>
      </c>
      <c r="AC3464">
        <v>5118.6289999999999</v>
      </c>
      <c r="AD3464">
        <v>4958.6629999999996</v>
      </c>
      <c r="AE3464">
        <v>4308.7330000000002</v>
      </c>
      <c r="AF3464">
        <v>3431.0770000000002</v>
      </c>
      <c r="AG3464">
        <v>2961.1550000000002</v>
      </c>
      <c r="AH3464">
        <v>73.040819999999997</v>
      </c>
      <c r="AI3464">
        <v>71.436229999999995</v>
      </c>
      <c r="AJ3464">
        <v>70.102040000000002</v>
      </c>
      <c r="AK3464">
        <v>67.948980000000006</v>
      </c>
      <c r="AL3464">
        <v>66.984690000000001</v>
      </c>
      <c r="AM3464">
        <v>65.724490000000003</v>
      </c>
      <c r="AN3464">
        <v>65.844390000000004</v>
      </c>
      <c r="AO3464">
        <v>68.826530000000005</v>
      </c>
      <c r="AP3464">
        <v>72.928569999999993</v>
      </c>
      <c r="AQ3464">
        <v>77.265309999999999</v>
      </c>
      <c r="AR3464">
        <v>81.272959999999998</v>
      </c>
      <c r="AS3464">
        <v>84.727040000000002</v>
      </c>
      <c r="AT3464">
        <v>87.903059999999996</v>
      </c>
      <c r="AU3464">
        <v>90.714280000000002</v>
      </c>
      <c r="AV3464">
        <v>92.701530000000005</v>
      </c>
      <c r="AW3464">
        <v>93.693879999999993</v>
      </c>
      <c r="AX3464">
        <v>94.181129999999996</v>
      </c>
      <c r="AY3464">
        <v>93.755099999999999</v>
      </c>
      <c r="AZ3464">
        <v>91.698980000000006</v>
      </c>
      <c r="BA3464">
        <v>88.538259999999994</v>
      </c>
      <c r="BB3464">
        <v>84.910709999999995</v>
      </c>
      <c r="BC3464">
        <v>81.400509999999997</v>
      </c>
      <c r="BD3464">
        <v>78.196430000000007</v>
      </c>
      <c r="BE3464">
        <v>75.880099999999999</v>
      </c>
      <c r="BF3464">
        <v>-1120.1959999999999</v>
      </c>
      <c r="BG3464">
        <v>17851.150000000001</v>
      </c>
      <c r="BH3464">
        <v>0</v>
      </c>
      <c r="BI3464">
        <v>0</v>
      </c>
      <c r="BJ3464">
        <v>0</v>
      </c>
    </row>
    <row r="3465" spans="1:62" x14ac:dyDescent="0.25">
      <c r="A3465" t="s">
        <v>37</v>
      </c>
      <c r="B3465" t="s">
        <v>15</v>
      </c>
      <c r="C3465" t="s">
        <v>5</v>
      </c>
      <c r="D3465" t="s">
        <v>101</v>
      </c>
      <c r="E3465" t="s">
        <v>127</v>
      </c>
      <c r="F3465" t="s">
        <v>33</v>
      </c>
      <c r="G3465">
        <v>2022</v>
      </c>
      <c r="H3465">
        <v>6</v>
      </c>
      <c r="I3465">
        <v>66.066649999999996</v>
      </c>
      <c r="J3465">
        <v>3478.6709999999998</v>
      </c>
      <c r="K3465">
        <v>3366.002</v>
      </c>
      <c r="L3465">
        <v>3391.752</v>
      </c>
      <c r="M3465">
        <v>3397.8009999999999</v>
      </c>
      <c r="N3465">
        <v>3356.7649999999999</v>
      </c>
      <c r="O3465">
        <v>3715.4209999999998</v>
      </c>
      <c r="P3465">
        <v>4163.1109999999999</v>
      </c>
      <c r="Q3465">
        <v>4619.9380000000001</v>
      </c>
      <c r="R3465">
        <v>5245.3760000000002</v>
      </c>
      <c r="S3465">
        <v>5492.3860000000004</v>
      </c>
      <c r="T3465">
        <v>6216.5119999999997</v>
      </c>
      <c r="U3465">
        <v>6751.62</v>
      </c>
      <c r="V3465">
        <v>6994.7579999999998</v>
      </c>
      <c r="W3465">
        <v>7274.02</v>
      </c>
      <c r="X3465">
        <v>7572.3149999999996</v>
      </c>
      <c r="Y3465">
        <v>7681.107</v>
      </c>
      <c r="Z3465">
        <v>7823.24</v>
      </c>
      <c r="AA3465">
        <v>7847.9120000000003</v>
      </c>
      <c r="AB3465">
        <v>7920.8360000000002</v>
      </c>
      <c r="AC3465">
        <v>7574.7110000000002</v>
      </c>
      <c r="AD3465">
        <v>7155.2250000000004</v>
      </c>
      <c r="AE3465">
        <v>6404.3440000000001</v>
      </c>
      <c r="AF3465">
        <v>4927.4110000000001</v>
      </c>
      <c r="AG3465">
        <v>4099.3500000000004</v>
      </c>
      <c r="AH3465">
        <v>82.109700000000004</v>
      </c>
      <c r="AI3465">
        <v>79.755099999999999</v>
      </c>
      <c r="AJ3465">
        <v>77.673469999999995</v>
      </c>
      <c r="AK3465">
        <v>76.438779999999994</v>
      </c>
      <c r="AL3465">
        <v>74.987250000000003</v>
      </c>
      <c r="AM3465">
        <v>73.683670000000006</v>
      </c>
      <c r="AN3465">
        <v>73.780609999999996</v>
      </c>
      <c r="AO3465">
        <v>76.573980000000006</v>
      </c>
      <c r="AP3465">
        <v>80.507649999999998</v>
      </c>
      <c r="AQ3465">
        <v>84.540819999999997</v>
      </c>
      <c r="AR3465">
        <v>88.431120000000007</v>
      </c>
      <c r="AS3465">
        <v>92.221940000000004</v>
      </c>
      <c r="AT3465">
        <v>95.678569999999993</v>
      </c>
      <c r="AU3465">
        <v>98.349490000000003</v>
      </c>
      <c r="AV3465">
        <v>100.54340000000001</v>
      </c>
      <c r="AW3465">
        <v>102.0128</v>
      </c>
      <c r="AX3465">
        <v>102.2908</v>
      </c>
      <c r="AY3465">
        <v>101.4439</v>
      </c>
      <c r="AZ3465">
        <v>99.533159999999995</v>
      </c>
      <c r="BA3465">
        <v>96.415819999999997</v>
      </c>
      <c r="BB3465">
        <v>91.895409999999998</v>
      </c>
      <c r="BC3465">
        <v>88.038259999999994</v>
      </c>
      <c r="BD3465">
        <v>85.186229999999995</v>
      </c>
      <c r="BE3465">
        <v>82.36224</v>
      </c>
      <c r="BF3465">
        <v>-1493.595</v>
      </c>
      <c r="BG3465">
        <v>31735.38</v>
      </c>
      <c r="BH3465">
        <v>0</v>
      </c>
      <c r="BI3465">
        <v>0</v>
      </c>
      <c r="BJ3465">
        <v>0</v>
      </c>
    </row>
    <row r="3466" spans="1:62" x14ac:dyDescent="0.25">
      <c r="A3466" t="s">
        <v>37</v>
      </c>
      <c r="B3466" t="s">
        <v>15</v>
      </c>
      <c r="C3466" t="s">
        <v>5</v>
      </c>
      <c r="D3466" t="s">
        <v>101</v>
      </c>
      <c r="E3466" t="s">
        <v>127</v>
      </c>
      <c r="F3466" t="s">
        <v>33</v>
      </c>
      <c r="G3466">
        <v>2022</v>
      </c>
      <c r="H3466">
        <v>7</v>
      </c>
      <c r="I3466">
        <v>89.661879999999996</v>
      </c>
      <c r="J3466">
        <v>4737.5749999999998</v>
      </c>
      <c r="K3466">
        <v>4631.1009999999997</v>
      </c>
      <c r="L3466">
        <v>4606.0209999999997</v>
      </c>
      <c r="M3466">
        <v>4482.1660000000002</v>
      </c>
      <c r="N3466">
        <v>4418.8969999999999</v>
      </c>
      <c r="O3466">
        <v>4905.0479999999998</v>
      </c>
      <c r="P3466">
        <v>5729.1859999999997</v>
      </c>
      <c r="Q3466">
        <v>6543.2250000000004</v>
      </c>
      <c r="R3466">
        <v>7323.759</v>
      </c>
      <c r="S3466">
        <v>7659.3119999999999</v>
      </c>
      <c r="T3466">
        <v>8674.4809999999998</v>
      </c>
      <c r="U3466">
        <v>9449.259</v>
      </c>
      <c r="V3466">
        <v>9857.1640000000007</v>
      </c>
      <c r="W3466">
        <v>10296.280000000001</v>
      </c>
      <c r="X3466">
        <v>10776.54</v>
      </c>
      <c r="Y3466">
        <v>10988.6</v>
      </c>
      <c r="Z3466">
        <v>11236.8</v>
      </c>
      <c r="AA3466">
        <v>11000.3</v>
      </c>
      <c r="AB3466">
        <v>10980.87</v>
      </c>
      <c r="AC3466">
        <v>10570.24</v>
      </c>
      <c r="AD3466">
        <v>9979.5730000000003</v>
      </c>
      <c r="AE3466">
        <v>8857.0619999999999</v>
      </c>
      <c r="AF3466">
        <v>6739.558</v>
      </c>
      <c r="AG3466">
        <v>5580.7569999999996</v>
      </c>
      <c r="AH3466">
        <v>81.066329999999994</v>
      </c>
      <c r="AI3466">
        <v>78.951530000000005</v>
      </c>
      <c r="AJ3466">
        <v>76.915809999999993</v>
      </c>
      <c r="AK3466">
        <v>75.377549999999999</v>
      </c>
      <c r="AL3466">
        <v>74.232140000000001</v>
      </c>
      <c r="AM3466">
        <v>73.165819999999997</v>
      </c>
      <c r="AN3466">
        <v>73.035709999999995</v>
      </c>
      <c r="AO3466">
        <v>75.650509999999997</v>
      </c>
      <c r="AP3466">
        <v>80.058670000000006</v>
      </c>
      <c r="AQ3466">
        <v>84.196430000000007</v>
      </c>
      <c r="AR3466">
        <v>88.323980000000006</v>
      </c>
      <c r="AS3466">
        <v>92.461740000000006</v>
      </c>
      <c r="AT3466">
        <v>95.954080000000005</v>
      </c>
      <c r="AU3466">
        <v>98.798469999999995</v>
      </c>
      <c r="AV3466">
        <v>101.2679</v>
      </c>
      <c r="AW3466">
        <v>102.977</v>
      </c>
      <c r="AX3466">
        <v>103.9821</v>
      </c>
      <c r="AY3466">
        <v>104.21939999999999</v>
      </c>
      <c r="AZ3466">
        <v>102.8776</v>
      </c>
      <c r="BA3466">
        <v>99.859690000000001</v>
      </c>
      <c r="BB3466">
        <v>95.010210000000001</v>
      </c>
      <c r="BC3466">
        <v>90.864800000000002</v>
      </c>
      <c r="BD3466">
        <v>87.964290000000005</v>
      </c>
      <c r="BE3466">
        <v>85.323980000000006</v>
      </c>
      <c r="BF3466">
        <v>-2027.021</v>
      </c>
      <c r="BG3466">
        <v>58451.38</v>
      </c>
      <c r="BH3466">
        <v>0</v>
      </c>
      <c r="BI3466">
        <v>0</v>
      </c>
      <c r="BJ3466">
        <v>0</v>
      </c>
    </row>
    <row r="3467" spans="1:62" x14ac:dyDescent="0.25">
      <c r="A3467" t="s">
        <v>37</v>
      </c>
      <c r="B3467" t="s">
        <v>15</v>
      </c>
      <c r="C3467" t="s">
        <v>5</v>
      </c>
      <c r="D3467" t="s">
        <v>101</v>
      </c>
      <c r="E3467" t="s">
        <v>127</v>
      </c>
      <c r="F3467" t="s">
        <v>33</v>
      </c>
      <c r="G3467">
        <v>2022</v>
      </c>
      <c r="H3467">
        <v>8</v>
      </c>
      <c r="I3467">
        <v>94.380930000000006</v>
      </c>
      <c r="J3467">
        <v>4927.8109999999997</v>
      </c>
      <c r="K3467">
        <v>4831.5540000000001</v>
      </c>
      <c r="L3467">
        <v>4819.1030000000001</v>
      </c>
      <c r="M3467">
        <v>4728.4260000000004</v>
      </c>
      <c r="N3467">
        <v>4653.1480000000001</v>
      </c>
      <c r="O3467">
        <v>5164.2489999999998</v>
      </c>
      <c r="P3467">
        <v>6040.4070000000002</v>
      </c>
      <c r="Q3467">
        <v>6664.1210000000001</v>
      </c>
      <c r="R3467">
        <v>7498.2380000000003</v>
      </c>
      <c r="S3467">
        <v>7894.125</v>
      </c>
      <c r="T3467">
        <v>8903.4989999999998</v>
      </c>
      <c r="U3467">
        <v>9704.08</v>
      </c>
      <c r="V3467">
        <v>10150.99</v>
      </c>
      <c r="W3467">
        <v>10581.55</v>
      </c>
      <c r="X3467">
        <v>11113.8</v>
      </c>
      <c r="Y3467">
        <v>11369.74</v>
      </c>
      <c r="Z3467">
        <v>11734.01</v>
      </c>
      <c r="AA3467">
        <v>11650.77</v>
      </c>
      <c r="AB3467">
        <v>11527.47</v>
      </c>
      <c r="AC3467">
        <v>11091.47</v>
      </c>
      <c r="AD3467">
        <v>10513.31</v>
      </c>
      <c r="AE3467">
        <v>9119.0049999999992</v>
      </c>
      <c r="AF3467">
        <v>6955.8459999999995</v>
      </c>
      <c r="AG3467">
        <v>5749.6909999999998</v>
      </c>
      <c r="AH3467">
        <v>80.757649999999998</v>
      </c>
      <c r="AI3467">
        <v>78.635199999999998</v>
      </c>
      <c r="AJ3467">
        <v>76.127549999999999</v>
      </c>
      <c r="AK3467">
        <v>74.979590000000002</v>
      </c>
      <c r="AL3467">
        <v>73.698980000000006</v>
      </c>
      <c r="AM3467">
        <v>72.647959999999998</v>
      </c>
      <c r="AN3467">
        <v>72.099490000000003</v>
      </c>
      <c r="AO3467">
        <v>73.982150000000004</v>
      </c>
      <c r="AP3467">
        <v>78.201530000000005</v>
      </c>
      <c r="AQ3467">
        <v>83.275509999999997</v>
      </c>
      <c r="AR3467">
        <v>87.227040000000002</v>
      </c>
      <c r="AS3467">
        <v>90.788269999999997</v>
      </c>
      <c r="AT3467">
        <v>94.234700000000004</v>
      </c>
      <c r="AU3467">
        <v>97.431129999999996</v>
      </c>
      <c r="AV3467">
        <v>100.03060000000001</v>
      </c>
      <c r="AW3467">
        <v>101.8036</v>
      </c>
      <c r="AX3467">
        <v>102.1122</v>
      </c>
      <c r="AY3467">
        <v>101.2679</v>
      </c>
      <c r="AZ3467">
        <v>98.982140000000001</v>
      </c>
      <c r="BA3467">
        <v>94.903059999999996</v>
      </c>
      <c r="BB3467">
        <v>90.459180000000003</v>
      </c>
      <c r="BC3467">
        <v>87.364800000000002</v>
      </c>
      <c r="BD3467">
        <v>85.5</v>
      </c>
      <c r="BE3467">
        <v>83.349490000000003</v>
      </c>
      <c r="BF3467">
        <v>-2133.7069999999999</v>
      </c>
      <c r="BG3467">
        <v>64766.07</v>
      </c>
      <c r="BH3467">
        <v>0</v>
      </c>
      <c r="BI3467">
        <v>0</v>
      </c>
      <c r="BJ3467">
        <v>0</v>
      </c>
    </row>
    <row r="3468" spans="1:62" x14ac:dyDescent="0.25">
      <c r="A3468" t="s">
        <v>37</v>
      </c>
      <c r="B3468" t="s">
        <v>15</v>
      </c>
      <c r="C3468" t="s">
        <v>5</v>
      </c>
      <c r="D3468" t="s">
        <v>101</v>
      </c>
      <c r="E3468" t="s">
        <v>127</v>
      </c>
      <c r="F3468" t="s">
        <v>33</v>
      </c>
      <c r="G3468">
        <v>2022</v>
      </c>
      <c r="H3468">
        <v>9</v>
      </c>
      <c r="I3468">
        <v>80.223789999999994</v>
      </c>
      <c r="J3468">
        <v>4191.915</v>
      </c>
      <c r="K3468">
        <v>4094.2820000000002</v>
      </c>
      <c r="L3468">
        <v>4113.049</v>
      </c>
      <c r="M3468">
        <v>4104.0460000000003</v>
      </c>
      <c r="N3468">
        <v>4073.07</v>
      </c>
      <c r="O3468">
        <v>4474.9399999999996</v>
      </c>
      <c r="P3468">
        <v>5328.1580000000004</v>
      </c>
      <c r="Q3468">
        <v>5572.25</v>
      </c>
      <c r="R3468">
        <v>6175.3050000000003</v>
      </c>
      <c r="S3468">
        <v>6493.53</v>
      </c>
      <c r="T3468">
        <v>7244.5619999999999</v>
      </c>
      <c r="U3468">
        <v>7939.4040000000005</v>
      </c>
      <c r="V3468">
        <v>8206.0939999999991</v>
      </c>
      <c r="W3468">
        <v>8541.009</v>
      </c>
      <c r="X3468">
        <v>8988.7039999999997</v>
      </c>
      <c r="Y3468">
        <v>9256.2340000000004</v>
      </c>
      <c r="Z3468">
        <v>9522.8979999999992</v>
      </c>
      <c r="AA3468">
        <v>9310.0689999999995</v>
      </c>
      <c r="AB3468">
        <v>9189.4189999999999</v>
      </c>
      <c r="AC3468">
        <v>8994.8510000000006</v>
      </c>
      <c r="AD3468">
        <v>8427.7309999999998</v>
      </c>
      <c r="AE3468">
        <v>7296.4170000000004</v>
      </c>
      <c r="AF3468">
        <v>5601.8249999999998</v>
      </c>
      <c r="AG3468">
        <v>4722.8389999999999</v>
      </c>
      <c r="AH3468">
        <v>77.811220000000006</v>
      </c>
      <c r="AI3468">
        <v>75.214290000000005</v>
      </c>
      <c r="AJ3468">
        <v>73.581639999999993</v>
      </c>
      <c r="AK3468">
        <v>71.895409999999998</v>
      </c>
      <c r="AL3468">
        <v>70.882649999999998</v>
      </c>
      <c r="AM3468">
        <v>69.859690000000001</v>
      </c>
      <c r="AN3468">
        <v>68.775509999999997</v>
      </c>
      <c r="AO3468">
        <v>70.119900000000001</v>
      </c>
      <c r="AP3468">
        <v>74.872450000000001</v>
      </c>
      <c r="AQ3468">
        <v>79.959190000000007</v>
      </c>
      <c r="AR3468">
        <v>84.966840000000005</v>
      </c>
      <c r="AS3468">
        <v>89.492339999999999</v>
      </c>
      <c r="AT3468">
        <v>93.257660000000001</v>
      </c>
      <c r="AU3468">
        <v>96.392849999999996</v>
      </c>
      <c r="AV3468">
        <v>99.068870000000004</v>
      </c>
      <c r="AW3468">
        <v>100.53830000000001</v>
      </c>
      <c r="AX3468">
        <v>100.6301</v>
      </c>
      <c r="AY3468">
        <v>99.540819999999997</v>
      </c>
      <c r="AZ3468">
        <v>96.270409999999998</v>
      </c>
      <c r="BA3468">
        <v>91.798469999999995</v>
      </c>
      <c r="BB3468">
        <v>87.571430000000007</v>
      </c>
      <c r="BC3468">
        <v>84.770409999999998</v>
      </c>
      <c r="BD3468">
        <v>82.214290000000005</v>
      </c>
      <c r="BE3468">
        <v>79.760199999999998</v>
      </c>
      <c r="BF3468">
        <v>-1813.6510000000001</v>
      </c>
      <c r="BG3468">
        <v>46793.49</v>
      </c>
      <c r="BH3468">
        <v>0</v>
      </c>
      <c r="BI3468">
        <v>0</v>
      </c>
      <c r="BJ3468">
        <v>0</v>
      </c>
    </row>
    <row r="3469" spans="1:62" x14ac:dyDescent="0.25">
      <c r="A3469" t="s">
        <v>37</v>
      </c>
      <c r="B3469" t="s">
        <v>15</v>
      </c>
      <c r="C3469" t="s">
        <v>5</v>
      </c>
      <c r="D3469" t="s">
        <v>101</v>
      </c>
      <c r="E3469" t="s">
        <v>127</v>
      </c>
      <c r="F3469" t="s">
        <v>33</v>
      </c>
      <c r="G3469">
        <v>2022</v>
      </c>
      <c r="H3469">
        <v>10</v>
      </c>
      <c r="I3469">
        <v>73.145219999999995</v>
      </c>
      <c r="J3469">
        <v>4069.817</v>
      </c>
      <c r="K3469">
        <v>4046.998</v>
      </c>
      <c r="L3469">
        <v>4033.989</v>
      </c>
      <c r="M3469">
        <v>3994.4810000000002</v>
      </c>
      <c r="N3469">
        <v>3944.0309999999999</v>
      </c>
      <c r="O3469">
        <v>4308.7370000000001</v>
      </c>
      <c r="P3469">
        <v>4655.0730000000003</v>
      </c>
      <c r="Q3469">
        <v>4878.451</v>
      </c>
      <c r="R3469">
        <v>5373.2190000000001</v>
      </c>
      <c r="S3469">
        <v>5418.44</v>
      </c>
      <c r="T3469">
        <v>5882.6130000000003</v>
      </c>
      <c r="U3469">
        <v>6240.192</v>
      </c>
      <c r="V3469">
        <v>6348.5479999999998</v>
      </c>
      <c r="W3469">
        <v>6552.5110000000004</v>
      </c>
      <c r="X3469">
        <v>6812.2139999999999</v>
      </c>
      <c r="Y3469">
        <v>6981.2290000000003</v>
      </c>
      <c r="Z3469">
        <v>7025.4920000000002</v>
      </c>
      <c r="AA3469">
        <v>6894.6570000000002</v>
      </c>
      <c r="AB3469">
        <v>6912.7460000000001</v>
      </c>
      <c r="AC3469">
        <v>6892.3360000000002</v>
      </c>
      <c r="AD3469">
        <v>6509.3990000000003</v>
      </c>
      <c r="AE3469">
        <v>5670.7740000000003</v>
      </c>
      <c r="AF3469">
        <v>4603.5029999999997</v>
      </c>
      <c r="AG3469">
        <v>4090.518</v>
      </c>
      <c r="AH3469">
        <v>67.969390000000004</v>
      </c>
      <c r="AI3469">
        <v>66.058670000000006</v>
      </c>
      <c r="AJ3469">
        <v>65.053569999999993</v>
      </c>
      <c r="AK3469">
        <v>63.772959999999998</v>
      </c>
      <c r="AL3469">
        <v>62.788269999999997</v>
      </c>
      <c r="AM3469">
        <v>62.038260000000001</v>
      </c>
      <c r="AN3469">
        <v>61.071429999999999</v>
      </c>
      <c r="AO3469">
        <v>61.721939999999996</v>
      </c>
      <c r="AP3469">
        <v>65.244900000000001</v>
      </c>
      <c r="AQ3469">
        <v>70.224490000000003</v>
      </c>
      <c r="AR3469">
        <v>74.489800000000002</v>
      </c>
      <c r="AS3469">
        <v>78.27807</v>
      </c>
      <c r="AT3469">
        <v>81.816329999999994</v>
      </c>
      <c r="AU3469">
        <v>84.538259999999994</v>
      </c>
      <c r="AV3469">
        <v>86.441329999999994</v>
      </c>
      <c r="AW3469">
        <v>87.658159999999995</v>
      </c>
      <c r="AX3469">
        <v>87.232140000000001</v>
      </c>
      <c r="AY3469">
        <v>85.502549999999999</v>
      </c>
      <c r="AZ3469">
        <v>81.951530000000005</v>
      </c>
      <c r="BA3469">
        <v>77.772949999999994</v>
      </c>
      <c r="BB3469">
        <v>74.617350000000002</v>
      </c>
      <c r="BC3469">
        <v>72.102040000000002</v>
      </c>
      <c r="BD3469">
        <v>70.334180000000003</v>
      </c>
      <c r="BE3469">
        <v>68.647959999999998</v>
      </c>
      <c r="BF3469">
        <v>-1653.623</v>
      </c>
      <c r="BG3469">
        <v>38900.129999999997</v>
      </c>
      <c r="BH3469">
        <v>0</v>
      </c>
      <c r="BI3469">
        <v>0</v>
      </c>
      <c r="BJ3469">
        <v>0</v>
      </c>
    </row>
    <row r="3470" spans="1:62" x14ac:dyDescent="0.25">
      <c r="A3470" t="s">
        <v>37</v>
      </c>
      <c r="B3470" t="s">
        <v>15</v>
      </c>
      <c r="C3470" t="s">
        <v>5</v>
      </c>
      <c r="D3470" t="s">
        <v>101</v>
      </c>
      <c r="E3470" t="s">
        <v>127</v>
      </c>
      <c r="F3470" t="s">
        <v>31</v>
      </c>
      <c r="G3470">
        <v>2019</v>
      </c>
      <c r="H3470">
        <v>8</v>
      </c>
      <c r="I3470">
        <v>49</v>
      </c>
      <c r="J3470">
        <v>2569.0010000000002</v>
      </c>
      <c r="K3470">
        <v>2513.723</v>
      </c>
      <c r="L3470">
        <v>2515.462</v>
      </c>
      <c r="M3470">
        <v>2460.4989999999998</v>
      </c>
      <c r="N3470">
        <v>2422.5349999999999</v>
      </c>
      <c r="O3470">
        <v>2682.712</v>
      </c>
      <c r="P3470">
        <v>3135.6860000000001</v>
      </c>
      <c r="Q3470">
        <v>3473.2269999999999</v>
      </c>
      <c r="R3470">
        <v>3892.3719999999998</v>
      </c>
      <c r="S3470">
        <v>4095.076</v>
      </c>
      <c r="T3470">
        <v>4628.7960000000003</v>
      </c>
      <c r="U3470">
        <v>5052.0290000000005</v>
      </c>
      <c r="V3470">
        <v>5290.1890000000003</v>
      </c>
      <c r="W3470">
        <v>5505.2049999999999</v>
      </c>
      <c r="X3470">
        <v>5777.9880000000003</v>
      </c>
      <c r="Y3470">
        <v>5907.9690000000001</v>
      </c>
      <c r="Z3470">
        <v>6105.5360000000001</v>
      </c>
      <c r="AA3470">
        <v>6058.0659999999998</v>
      </c>
      <c r="AB3470">
        <v>6011.9430000000002</v>
      </c>
      <c r="AC3470">
        <v>5765.308</v>
      </c>
      <c r="AD3470">
        <v>5468.6480000000001</v>
      </c>
      <c r="AE3470">
        <v>4748.1570000000002</v>
      </c>
      <c r="AF3470">
        <v>3605.491</v>
      </c>
      <c r="AG3470">
        <v>2971.2759999999998</v>
      </c>
      <c r="AH3470">
        <v>80.436220000000006</v>
      </c>
      <c r="AI3470">
        <v>78.139030000000005</v>
      </c>
      <c r="AJ3470">
        <v>76.074619999999996</v>
      </c>
      <c r="AK3470">
        <v>74.672830000000005</v>
      </c>
      <c r="AL3470">
        <v>73.450249999999997</v>
      </c>
      <c r="AM3470">
        <v>72.339290000000005</v>
      </c>
      <c r="AN3470">
        <v>71.922839999999994</v>
      </c>
      <c r="AO3470">
        <v>74.081630000000004</v>
      </c>
      <c r="AP3470">
        <v>78.410079999999994</v>
      </c>
      <c r="AQ3470">
        <v>82.992980000000003</v>
      </c>
      <c r="AR3470">
        <v>87.237250000000003</v>
      </c>
      <c r="AS3470">
        <v>91.241069999999993</v>
      </c>
      <c r="AT3470">
        <v>94.781260000000003</v>
      </c>
      <c r="AU3470">
        <v>97.742990000000006</v>
      </c>
      <c r="AV3470">
        <v>100.2277</v>
      </c>
      <c r="AW3470">
        <v>101.8329</v>
      </c>
      <c r="AX3470">
        <v>102.2538</v>
      </c>
      <c r="AY3470">
        <v>101.61799999999999</v>
      </c>
      <c r="AZ3470">
        <v>99.415819999999997</v>
      </c>
      <c r="BA3470">
        <v>95.744259999999997</v>
      </c>
      <c r="BB3470">
        <v>91.234059999999999</v>
      </c>
      <c r="BC3470">
        <v>87.759569999999997</v>
      </c>
      <c r="BD3470">
        <v>85.216200000000001</v>
      </c>
      <c r="BE3470">
        <v>82.698980000000006</v>
      </c>
      <c r="BF3470">
        <v>-1107.7619999999999</v>
      </c>
      <c r="BG3470">
        <v>17457.07</v>
      </c>
      <c r="BH3470">
        <v>0</v>
      </c>
      <c r="BI3470">
        <v>0</v>
      </c>
      <c r="BJ3470">
        <v>0</v>
      </c>
    </row>
    <row r="3471" spans="1:62" x14ac:dyDescent="0.25">
      <c r="A3471" t="s">
        <v>37</v>
      </c>
      <c r="B3471" t="s">
        <v>15</v>
      </c>
      <c r="C3471" t="s">
        <v>5</v>
      </c>
      <c r="D3471" t="s">
        <v>101</v>
      </c>
      <c r="E3471" t="s">
        <v>127</v>
      </c>
      <c r="F3471" t="s">
        <v>31</v>
      </c>
      <c r="G3471">
        <v>2020</v>
      </c>
      <c r="H3471">
        <v>8</v>
      </c>
      <c r="I3471">
        <v>84.942840000000004</v>
      </c>
      <c r="J3471">
        <v>4453.433</v>
      </c>
      <c r="K3471">
        <v>4357.607</v>
      </c>
      <c r="L3471">
        <v>4360.6220000000003</v>
      </c>
      <c r="M3471">
        <v>4265.3419999999996</v>
      </c>
      <c r="N3471">
        <v>4199.53</v>
      </c>
      <c r="O3471">
        <v>4650.5540000000001</v>
      </c>
      <c r="P3471">
        <v>5435.7979999999998</v>
      </c>
      <c r="Q3471">
        <v>6020.9340000000002</v>
      </c>
      <c r="R3471">
        <v>6747.5330000000004</v>
      </c>
      <c r="S3471">
        <v>7098.9250000000002</v>
      </c>
      <c r="T3471">
        <v>8024.1440000000002</v>
      </c>
      <c r="U3471">
        <v>8757.83</v>
      </c>
      <c r="V3471">
        <v>9170.6880000000001</v>
      </c>
      <c r="W3471">
        <v>9543.4220000000005</v>
      </c>
      <c r="X3471">
        <v>10016.299999999999</v>
      </c>
      <c r="Y3471">
        <v>10241.629999999999</v>
      </c>
      <c r="Z3471">
        <v>10584.11</v>
      </c>
      <c r="AA3471">
        <v>10501.82</v>
      </c>
      <c r="AB3471">
        <v>10421.870000000001</v>
      </c>
      <c r="AC3471">
        <v>9994.3179999999993</v>
      </c>
      <c r="AD3471">
        <v>9480.0509999999995</v>
      </c>
      <c r="AE3471">
        <v>8231.06</v>
      </c>
      <c r="AF3471">
        <v>6250.2160000000003</v>
      </c>
      <c r="AG3471">
        <v>5150.7870000000003</v>
      </c>
      <c r="AH3471">
        <v>80.436220000000006</v>
      </c>
      <c r="AI3471">
        <v>78.139030000000005</v>
      </c>
      <c r="AJ3471">
        <v>76.074619999999996</v>
      </c>
      <c r="AK3471">
        <v>74.672830000000005</v>
      </c>
      <c r="AL3471">
        <v>73.450249999999997</v>
      </c>
      <c r="AM3471">
        <v>72.339290000000005</v>
      </c>
      <c r="AN3471">
        <v>71.922830000000005</v>
      </c>
      <c r="AO3471">
        <v>74.081630000000004</v>
      </c>
      <c r="AP3471">
        <v>78.410070000000005</v>
      </c>
      <c r="AQ3471">
        <v>82.992980000000003</v>
      </c>
      <c r="AR3471">
        <v>87.23724</v>
      </c>
      <c r="AS3471">
        <v>91.241069999999993</v>
      </c>
      <c r="AT3471">
        <v>94.78125</v>
      </c>
      <c r="AU3471">
        <v>97.742980000000003</v>
      </c>
      <c r="AV3471">
        <v>100.2277</v>
      </c>
      <c r="AW3471">
        <v>101.8329</v>
      </c>
      <c r="AX3471">
        <v>102.2538</v>
      </c>
      <c r="AY3471">
        <v>101.61799999999999</v>
      </c>
      <c r="AZ3471">
        <v>99.415819999999997</v>
      </c>
      <c r="BA3471">
        <v>95.744259999999997</v>
      </c>
      <c r="BB3471">
        <v>91.234059999999999</v>
      </c>
      <c r="BC3471">
        <v>87.759559999999993</v>
      </c>
      <c r="BD3471">
        <v>85.216200000000001</v>
      </c>
      <c r="BE3471">
        <v>82.698980000000006</v>
      </c>
      <c r="BF3471">
        <v>-1920.336</v>
      </c>
      <c r="BG3471">
        <v>52460.52</v>
      </c>
      <c r="BH3471">
        <v>0</v>
      </c>
      <c r="BI3471">
        <v>0</v>
      </c>
      <c r="BJ3471">
        <v>0</v>
      </c>
    </row>
    <row r="3472" spans="1:62" x14ac:dyDescent="0.25">
      <c r="A3472" t="s">
        <v>37</v>
      </c>
      <c r="B3472" t="s">
        <v>15</v>
      </c>
      <c r="C3472" t="s">
        <v>5</v>
      </c>
      <c r="D3472" t="s">
        <v>101</v>
      </c>
      <c r="E3472" t="s">
        <v>127</v>
      </c>
      <c r="F3472" t="s">
        <v>31</v>
      </c>
      <c r="G3472">
        <v>2021</v>
      </c>
      <c r="H3472">
        <v>8</v>
      </c>
      <c r="I3472">
        <v>89.661879999999996</v>
      </c>
      <c r="J3472">
        <v>4700.8450000000003</v>
      </c>
      <c r="K3472">
        <v>4599.6959999999999</v>
      </c>
      <c r="L3472">
        <v>4602.8789999999999</v>
      </c>
      <c r="M3472">
        <v>4502.3050000000003</v>
      </c>
      <c r="N3472">
        <v>4432.8370000000004</v>
      </c>
      <c r="O3472">
        <v>4908.9179999999997</v>
      </c>
      <c r="P3472">
        <v>5737.7860000000001</v>
      </c>
      <c r="Q3472">
        <v>6355.43</v>
      </c>
      <c r="R3472">
        <v>7122.3959999999997</v>
      </c>
      <c r="S3472">
        <v>7493.31</v>
      </c>
      <c r="T3472">
        <v>8469.9290000000001</v>
      </c>
      <c r="U3472">
        <v>9244.375</v>
      </c>
      <c r="V3472">
        <v>9680.17</v>
      </c>
      <c r="W3472">
        <v>10073.61</v>
      </c>
      <c r="X3472">
        <v>10572.76</v>
      </c>
      <c r="Y3472">
        <v>10810.6</v>
      </c>
      <c r="Z3472">
        <v>11172.12</v>
      </c>
      <c r="AA3472">
        <v>11085.26</v>
      </c>
      <c r="AB3472">
        <v>11000.86</v>
      </c>
      <c r="AC3472">
        <v>10549.56</v>
      </c>
      <c r="AD3472">
        <v>10006.719999999999</v>
      </c>
      <c r="AE3472">
        <v>8688.34</v>
      </c>
      <c r="AF3472">
        <v>6597.45</v>
      </c>
      <c r="AG3472">
        <v>5436.942</v>
      </c>
      <c r="AH3472">
        <v>80.436229999999995</v>
      </c>
      <c r="AI3472">
        <v>78.139030000000005</v>
      </c>
      <c r="AJ3472">
        <v>76.074610000000007</v>
      </c>
      <c r="AK3472">
        <v>74.672830000000005</v>
      </c>
      <c r="AL3472">
        <v>73.450249999999997</v>
      </c>
      <c r="AM3472">
        <v>72.339290000000005</v>
      </c>
      <c r="AN3472">
        <v>71.922830000000005</v>
      </c>
      <c r="AO3472">
        <v>74.081630000000004</v>
      </c>
      <c r="AP3472">
        <v>78.410079999999994</v>
      </c>
      <c r="AQ3472">
        <v>82.992990000000006</v>
      </c>
      <c r="AR3472">
        <v>87.23724</v>
      </c>
      <c r="AS3472">
        <v>91.241069999999993</v>
      </c>
      <c r="AT3472">
        <v>94.78125</v>
      </c>
      <c r="AU3472">
        <v>97.742990000000006</v>
      </c>
      <c r="AV3472">
        <v>100.2277</v>
      </c>
      <c r="AW3472">
        <v>101.8329</v>
      </c>
      <c r="AX3472">
        <v>102.2538</v>
      </c>
      <c r="AY3472">
        <v>101.61799999999999</v>
      </c>
      <c r="AZ3472">
        <v>99.415819999999997</v>
      </c>
      <c r="BA3472">
        <v>95.744259999999997</v>
      </c>
      <c r="BB3472">
        <v>91.234059999999999</v>
      </c>
      <c r="BC3472">
        <v>87.759559999999993</v>
      </c>
      <c r="BD3472">
        <v>85.216200000000001</v>
      </c>
      <c r="BE3472">
        <v>82.698980000000006</v>
      </c>
      <c r="BF3472">
        <v>-2027.021</v>
      </c>
      <c r="BG3472">
        <v>58451.38</v>
      </c>
      <c r="BH3472">
        <v>0</v>
      </c>
      <c r="BI3472">
        <v>0</v>
      </c>
      <c r="BJ3472">
        <v>0</v>
      </c>
    </row>
    <row r="3473" spans="1:62" x14ac:dyDescent="0.25">
      <c r="A3473" t="s">
        <v>37</v>
      </c>
      <c r="B3473" t="s">
        <v>15</v>
      </c>
      <c r="C3473" t="s">
        <v>5</v>
      </c>
      <c r="D3473" t="s">
        <v>101</v>
      </c>
      <c r="E3473" t="s">
        <v>127</v>
      </c>
      <c r="F3473" t="s">
        <v>31</v>
      </c>
      <c r="G3473">
        <v>2022</v>
      </c>
      <c r="H3473">
        <v>8</v>
      </c>
      <c r="I3473">
        <v>94.380930000000006</v>
      </c>
      <c r="J3473">
        <v>4948.259</v>
      </c>
      <c r="K3473">
        <v>4841.7849999999999</v>
      </c>
      <c r="L3473">
        <v>4845.1360000000004</v>
      </c>
      <c r="M3473">
        <v>4739.2690000000002</v>
      </c>
      <c r="N3473">
        <v>4666.1450000000004</v>
      </c>
      <c r="O3473">
        <v>5167.2830000000004</v>
      </c>
      <c r="P3473">
        <v>6039.7749999999996</v>
      </c>
      <c r="Q3473">
        <v>6689.9260000000004</v>
      </c>
      <c r="R3473">
        <v>7497.259</v>
      </c>
      <c r="S3473">
        <v>7887.6940000000004</v>
      </c>
      <c r="T3473">
        <v>8915.7150000000001</v>
      </c>
      <c r="U3473">
        <v>9730.9220000000005</v>
      </c>
      <c r="V3473">
        <v>10189.65</v>
      </c>
      <c r="W3473">
        <v>10603.8</v>
      </c>
      <c r="X3473">
        <v>11129.22</v>
      </c>
      <c r="Y3473">
        <v>11379.58</v>
      </c>
      <c r="Z3473">
        <v>11760.13</v>
      </c>
      <c r="AA3473">
        <v>11668.69</v>
      </c>
      <c r="AB3473">
        <v>11579.85</v>
      </c>
      <c r="AC3473">
        <v>11104.8</v>
      </c>
      <c r="AD3473">
        <v>10533.39</v>
      </c>
      <c r="AE3473">
        <v>9145.6219999999994</v>
      </c>
      <c r="AF3473">
        <v>6944.6840000000002</v>
      </c>
      <c r="AG3473">
        <v>5723.0969999999998</v>
      </c>
      <c r="AH3473">
        <v>80.436220000000006</v>
      </c>
      <c r="AI3473">
        <v>78.139030000000005</v>
      </c>
      <c r="AJ3473">
        <v>76.074610000000007</v>
      </c>
      <c r="AK3473">
        <v>74.672830000000005</v>
      </c>
      <c r="AL3473">
        <v>73.450249999999997</v>
      </c>
      <c r="AM3473">
        <v>72.339280000000002</v>
      </c>
      <c r="AN3473">
        <v>71.922830000000005</v>
      </c>
      <c r="AO3473">
        <v>74.081630000000004</v>
      </c>
      <c r="AP3473">
        <v>78.410079999999994</v>
      </c>
      <c r="AQ3473">
        <v>82.992980000000003</v>
      </c>
      <c r="AR3473">
        <v>87.23724</v>
      </c>
      <c r="AS3473">
        <v>91.241069999999993</v>
      </c>
      <c r="AT3473">
        <v>94.78125</v>
      </c>
      <c r="AU3473">
        <v>97.742990000000006</v>
      </c>
      <c r="AV3473">
        <v>100.2277</v>
      </c>
      <c r="AW3473">
        <v>101.8329</v>
      </c>
      <c r="AX3473">
        <v>102.2538</v>
      </c>
      <c r="AY3473">
        <v>101.61799999999999</v>
      </c>
      <c r="AZ3473">
        <v>99.41583</v>
      </c>
      <c r="BA3473">
        <v>95.744259999999997</v>
      </c>
      <c r="BB3473">
        <v>91.234049999999996</v>
      </c>
      <c r="BC3473">
        <v>87.759559999999993</v>
      </c>
      <c r="BD3473">
        <v>85.216200000000001</v>
      </c>
      <c r="BE3473">
        <v>82.698980000000006</v>
      </c>
      <c r="BF3473">
        <v>-2133.7069999999999</v>
      </c>
      <c r="BG3473">
        <v>64766.07</v>
      </c>
      <c r="BH3473">
        <v>0</v>
      </c>
      <c r="BI3473">
        <v>0</v>
      </c>
      <c r="BJ3473">
        <v>0</v>
      </c>
    </row>
  </sheetData>
  <autoFilter ref="A1:BJ3473" xr:uid="{D0DBBA80-BF33-4413-BE40-B1DBBAC456DF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22</vt:i4>
      </vt:variant>
    </vt:vector>
  </HeadingPairs>
  <TitlesOfParts>
    <vt:vector size="25" baseType="lpstr">
      <vt:lpstr>Table</vt:lpstr>
      <vt:lpstr>dropdown_menus</vt:lpstr>
      <vt:lpstr>Data_ex_Ante</vt:lpstr>
      <vt:lpstr>Data</vt:lpstr>
      <vt:lpstr>DayType</vt:lpstr>
      <vt:lpstr>DayTypes</vt:lpstr>
      <vt:lpstr>DR_Program</vt:lpstr>
      <vt:lpstr>dr_Programs</vt:lpstr>
      <vt:lpstr>ForecastYr</vt:lpstr>
      <vt:lpstr>ForecastYrs</vt:lpstr>
      <vt:lpstr>ImpactLevel</vt:lpstr>
      <vt:lpstr>ImpactLevels</vt:lpstr>
      <vt:lpstr>LCA</vt:lpstr>
      <vt:lpstr>LCAs</vt:lpstr>
      <vt:lpstr>Month</vt:lpstr>
      <vt:lpstr>MonthInUse</vt:lpstr>
      <vt:lpstr>Months</vt:lpstr>
      <vt:lpstr>NoticeGroup</vt:lpstr>
      <vt:lpstr>NoticeGroups</vt:lpstr>
      <vt:lpstr>ResultType</vt:lpstr>
      <vt:lpstr>ResultTypes</vt:lpstr>
      <vt:lpstr>SizeGroup</vt:lpstr>
      <vt:lpstr>SizeGroups</vt:lpstr>
      <vt:lpstr>WeatherYr</vt:lpstr>
      <vt:lpstr>WeatherYrs</vt:lpstr>
    </vt:vector>
  </TitlesOfParts>
  <Company>AMERESCO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Nguyen, Abigail;kchiccarelli</dc:creator>
  <cp:lastModifiedBy>Nguyen, Abigail</cp:lastModifiedBy>
  <dcterms:created xsi:type="dcterms:W3CDTF">2015-12-29T21:28:55Z</dcterms:created>
  <dcterms:modified xsi:type="dcterms:W3CDTF">2020-03-23T17:21:11Z</dcterms:modified>
</cp:coreProperties>
</file>